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externalLink+xml" PartName="/xl/externalLinks/externalLink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akcomputerservices-my.sharepoint.com/personal/mbd_peak-cs_com/Documents/Business - Official Documents/NoussaCar/Finance/Pricing/"/>
    </mc:Choice>
  </mc:AlternateContent>
  <xr:revisionPtr revIDLastSave="1236" documentId="8_{0BCE145F-C22F-4F94-A9EB-4C81E23E679F}" xr6:coauthVersionLast="47" xr6:coauthVersionMax="47" xr10:uidLastSave="{06365A91-370E-4246-8940-DDCB4C21C634}"/>
  <bookViews>
    <workbookView xWindow="30612" yWindow="-108" windowWidth="30936" windowHeight="16776" xr2:uid="{54D9BA5A-05A1-4AC1-8880-2375F4E69FBF}"/>
  </bookViews>
  <sheets>
    <sheet name="PRICING" sheetId="1" r:id="rId1"/>
    <sheet name="RESERVE LENGTH" sheetId="2" r:id="rId2"/>
  </sheets>
  <externalReferences>
    <externalReference r:id="rId3"/>
  </externalReferences>
  <definedNames>
    <definedName name="_xlnm._FilterDatabase" localSheetId="0" hidden="1">PRICING!#REF!</definedName>
    <definedName name="_xlnm._FilterDatabase" localSheetId="1" hidden="1">'RESERVE LENGTH'!$A$1:$A$387</definedName>
    <definedName name="arco10okff">'[1]TOK FF Pvp'!$A$405:$U$434</definedName>
    <definedName name="arco10okpr">'[1]TOK PRE'!$A$295:$U$323</definedName>
    <definedName name="arco11okff">'[1]TOK FF Pvp'!$A$445:$U$474</definedName>
    <definedName name="arco11okpr">'[1]TOK PRE'!$A$324:$U$352</definedName>
    <definedName name="arco12okff">'[1]TOK FF Pvp'!$A$485:$U$514</definedName>
    <definedName name="arco12okpr">'[1]TOK PRE'!$A$353:$U$381</definedName>
    <definedName name="arco13okff">'[1]TOK FF Pvp'!$A$525:$U$554</definedName>
    <definedName name="arco13okpr">'[1]TOK PRE'!$A$382:$U$410</definedName>
    <definedName name="arco14okff">'[1]TOK FF Pvp'!$A$565:$U$594</definedName>
    <definedName name="arco14okpr">'[1]TOK PRE'!$A$411:$U$439</definedName>
    <definedName name="arco15okff">'[1]TOK FF Pvp'!$A$605:$U$634</definedName>
    <definedName name="arco15okpr">'[1]TOK PRE'!$A$440:$U$468</definedName>
    <definedName name="arco16okff">'[1]TOK FF Pvp'!$A$645:$U$674</definedName>
    <definedName name="arco16okpr">'[1]TOK PRE'!$A$469:$U$497</definedName>
    <definedName name="arco17okff">'[1]TOK FF Pvp'!$A$685:$U$714</definedName>
    <definedName name="arco17okpr">'[1]TOK PRE'!$A$498:$U$526</definedName>
    <definedName name="arco18okff">'[1]TOK FF Pvp'!$A$725:$U$754</definedName>
    <definedName name="arco18okfr">'[1]TOK FR'!#REF!</definedName>
    <definedName name="arco18okpr">'[1]TOK PRE'!$A$527:$U$555</definedName>
    <definedName name="arco1okff">'[1]TOK FF Pvp'!$A$45:$U$74</definedName>
    <definedName name="arco1okfr">'[1]TOK FR'!$A$38:$U$68</definedName>
    <definedName name="arco1okpr">'[1]TOK PRE'!$A$34:$U$63</definedName>
    <definedName name="arco20okff">#REF!</definedName>
    <definedName name="arco2okff">'[1]TOK FF Pvp'!$A$85:$U$114</definedName>
    <definedName name="arco2okfr">'[1]TOK FR'!$A$70:$U$100</definedName>
    <definedName name="arco2okpr">'[1]TOK PRE'!$A$63:$U$91</definedName>
    <definedName name="arco3okff">'[1]TOK FF Pvp'!$A$125:$U$154</definedName>
    <definedName name="arco3okfr">'[1]TOK FR'!$A$102:$U$132</definedName>
    <definedName name="arco3okpr">'[1]TOK PRE'!$A$92:$U$120</definedName>
    <definedName name="arco4okff">'[1]TOK FF Pvp'!$A$165:$U$194</definedName>
    <definedName name="arco4okfr">'[1]TOK FR'!$A$134:$U$164</definedName>
    <definedName name="arco4okpr">'[1]TOK PRE'!$A$121:$U$149</definedName>
    <definedName name="arco5okff">'[1]TOK FF Pvp'!$A$205:$U$234</definedName>
    <definedName name="arco5okpr">'[1]TOK PRE'!$A$150:$U$178</definedName>
    <definedName name="arco6okff">'[1]TOK FF Pvp'!$A$245:$U$274</definedName>
    <definedName name="arco6okpr">'[1]TOK PRE'!$A$179:$U$207</definedName>
    <definedName name="arco7okff">'[1]TOK FF Pvp'!$A$285:$U$314</definedName>
    <definedName name="arco7okpr">'[1]TOK PRE'!$A$208:$U$236</definedName>
    <definedName name="arco8okff">'[1]TOK FF Pvp'!$A$325:$U$354</definedName>
    <definedName name="arco8okpr">'[1]TOK PRE'!$A$237:$U$265</definedName>
    <definedName name="arco9okff">'[1]TOK FF Pvp'!$A$365:$U$394</definedName>
    <definedName name="arco9okpr">'[1]TOK PRE'!$A$266:$U$294</definedName>
    <definedName name="categorias_web">[1]WEB!$A$4:$D$96</definedName>
    <definedName name="costarco10webfrnr">'[1]-COST-BREAK WEB FR NR'!$B$811:$BB$900</definedName>
    <definedName name="costarco10webnr">'[1]COST-BREAK WEB NR'!$B$847:$BB$940</definedName>
    <definedName name="costarco11webfrnr">'[1]-COST-BREAK WEB FR NR'!$B$901:$BB$990</definedName>
    <definedName name="costarco11webnr">'[1]COST-BREAK WEB NR'!$B$941:$BB$1034</definedName>
    <definedName name="costarco12webfrnr">'[1]-COST-BREAK WEB FR NR'!$B$991:$BB$1080</definedName>
    <definedName name="costarco12webnr">'[1]COST-BREAK WEB NR'!$B$1035:$BB$1128</definedName>
    <definedName name="costarco13webfrnr">'[1]-COST-BREAK WEB FR NR'!$B$1081:$BB$1170</definedName>
    <definedName name="costarco13webnr">'[1]COST-BREAK WEB NR'!$B$1129:$BB$1222</definedName>
    <definedName name="costarco14webfrnr">'[1]-COST-BREAK WEB FR NR'!$B$1171:$BB$1260</definedName>
    <definedName name="costarco14webnr">'[1]COST-BREAK WEB NR'!$B$1223:$BB$1316</definedName>
    <definedName name="costarco15webfrnr">'[1]-COST-BREAK WEB FR NR'!$B$1261:$BB$1350</definedName>
    <definedName name="costarco15webnr">'[1]COST-BREAK WEB NR'!$B$1317:$BB$1410</definedName>
    <definedName name="costarco16webfrnr">'[1]-COST-BREAK WEB FR NR'!$B$1351:$BB$1440</definedName>
    <definedName name="costarco16webnr">'[1]COST-BREAK WEB NR'!$B$1411:$BB$1504</definedName>
    <definedName name="costarco17webfrnr">'[1]-COST-BREAK WEB FR NR'!$B$1441:$BB$1530</definedName>
    <definedName name="costarco17webnr">'[1]COST-BREAK WEB NR'!$B$1505:$BB$1598</definedName>
    <definedName name="costarco18webfrnr">'[1]-COST-BREAK WEB FR NR'!$B$1531:$BB$1620</definedName>
    <definedName name="costarco18webnr">'[1]COST-BREAK WEB NR'!$B$1599:$BB$1692</definedName>
    <definedName name="costarco19webnr">'[1]COST-BREAK WEB NR'!$B$1693:$BB$1786</definedName>
    <definedName name="costarco1webfrnr">'[1]-COST-BREAK WEB FR NR'!$B$1:$BB$90</definedName>
    <definedName name="costarco1webnr">'[1]COST-BREAK WEB NR'!$B$1:$BB$94</definedName>
    <definedName name="costarco20webnr">'[1]COST-BREAK WEB NR'!$B$1787:$BB$1880</definedName>
    <definedName name="costarco21webnr">'[1]COST-BREAK WEB NR'!$B$1881:$BB$1974</definedName>
    <definedName name="costarco22webnr">'[1]COST-BREAK WEB NR'!$B$1975:$BB$2068</definedName>
    <definedName name="costarco23webnr">'[1]COST-BREAK WEB NR'!$B$2069:$BB$2162</definedName>
    <definedName name="costarco24webnr">'[1]COST-BREAK WEB NR'!$B$2163:$BB$2256</definedName>
    <definedName name="costarco25webnr">'[1]COST-BREAK WEB NR'!$B$2257:$BC$2350</definedName>
    <definedName name="costarco26webnr">'[1]COST-BREAK WEB NR'!$B$2351:$BB$2444</definedName>
    <definedName name="costarco27webnr">'[1]COST-BREAK WEB NR'!$B$2445:$BB$2538</definedName>
    <definedName name="costarco28webnr">'[1]COST-BREAK WEB NR'!$B$2539:$BB$2632</definedName>
    <definedName name="costarco29webnr">'[1]COST-BREAK WEB NR'!$B$2633:$BB$2726</definedName>
    <definedName name="costarco2webfrnr">'[1]-COST-BREAK WEB FR NR'!$B$91:$BB$180</definedName>
    <definedName name="costarco2webnr">'[1]COST-BREAK WEB NR'!$B$95:$BB$188</definedName>
    <definedName name="costarco30webnr">'[1]COST-BREAK WEB NR'!$B$2727:$BB$2820</definedName>
    <definedName name="costarco3webfrnr">'[1]-COST-BREAK WEB FR NR'!$B$181:$BB$270</definedName>
    <definedName name="costarco3webnr">'[1]COST-BREAK WEB NR'!$B$189:$BB$282</definedName>
    <definedName name="costarco4webfrnr">'[1]-COST-BREAK WEB FR NR'!$B$271:$BB$360</definedName>
    <definedName name="costarco4webnr">'[1]COST-BREAK WEB NR'!$B$283:$BB$376</definedName>
    <definedName name="costarco5webfrnr">'[1]-COST-BREAK WEB FR NR'!$B$361:$BB$450</definedName>
    <definedName name="costarco5webnr">'[1]COST-BREAK WEB NR'!$B$377:$BB$470</definedName>
    <definedName name="costarco6webfrnr">'[1]-COST-BREAK WEB FR NR'!$B$451:$BB$540</definedName>
    <definedName name="costarco6webnr">'[1]COST-BREAK WEB NR'!$B$471:$BB$564</definedName>
    <definedName name="costarco7webfrnr">'[1]-COST-BREAK WEB FR NR'!$B$541:$BB$630</definedName>
    <definedName name="costarco7webnr">'[1]COST-BREAK WEB NR'!$B$565:$BB$658</definedName>
    <definedName name="costarco8webfrnr">'[1]-COST-BREAK WEB FR NR'!$B$631:$BB$720</definedName>
    <definedName name="costarco8webnr">'[1]COST-BREAK WEB NR'!$B$659:$BB$752</definedName>
    <definedName name="costarco9webfrnr">'[1]-COST-BREAK WEB FR NR'!$B$721:$BB$810</definedName>
    <definedName name="costarco9webnr">'[1]COST-BREAK WEB NR'!$B$753:$BB$846</definedName>
    <definedName name="Encabezado1">'[1]TOK FF Pvp'!$A$45</definedName>
    <definedName name="encabezado10">'[1]TOK FF Pvp'!$A$405</definedName>
    <definedName name="encabezado11">'[1]TOK FF Pvp'!$A$445</definedName>
    <definedName name="encabezado12">'[1]TOK FF Pvp'!$A$485</definedName>
    <definedName name="encabezado13">'[1]TOK FF Pvp'!$A$525</definedName>
    <definedName name="encabezado14">'[1]TOK FF Pvp'!$A$565</definedName>
    <definedName name="encabezado15">'[1]TOK FF Pvp'!$A$605</definedName>
    <definedName name="encabezado16">'[1]TOK FF Pvp'!$A$645</definedName>
    <definedName name="encabezado17">'[1]TOK FF Pvp'!$A$685</definedName>
    <definedName name="encabezado18">'[1]TOK FF Pvp'!$A$725</definedName>
    <definedName name="encabezado2">'[1]TOK FF Pvp'!$A$85</definedName>
    <definedName name="encabezado3">'[1]TOK FF Pvp'!$A$125</definedName>
    <definedName name="encabezado4">'[1]TOK FF Pvp'!$A$165</definedName>
    <definedName name="encabezado5">'[1]TOK FF Pvp'!$A$205</definedName>
    <definedName name="encabezado6">'[1]TOK FF Pvp'!$A$245</definedName>
    <definedName name="encabezado7">'[1]TOK FF Pvp'!$A$285</definedName>
    <definedName name="encabezado8">'[1]TOK FF Pvp'!$A$325</definedName>
    <definedName name="encabezado9">'[1]TOK FF Pvp'!$A$365</definedName>
    <definedName name="ESPECIALES">#REF!</definedName>
    <definedName name="ESPECIALES" localSheetId="1">#REF!</definedName>
    <definedName name="precios2130dias">'[1]LISTA FORMULACION'!$V:$AD</definedName>
    <definedName name="preciosesp">#REF!</definedName>
    <definedName name="preciosesp" localSheetId="1">#REF!</definedName>
    <definedName name="preciosespeciales">#REF!</definedName>
    <definedName name="preciosespeciales" localSheetId="0">PRICING!$F$8:$F$31</definedName>
    <definedName name="preciosespeciales" localSheetId="1">#REF!</definedName>
    <definedName name="preciosllap">#REF!</definedName>
    <definedName name="preciosllap" localSheetId="0">PRICING!$H$8:$H$31</definedName>
    <definedName name="preciosllap" localSheetId="1">#REF!</definedName>
    <definedName name="preciosslap">#REF!</definedName>
    <definedName name="preciosslap" localSheetId="0">PRICING!$G$8:$G$31</definedName>
    <definedName name="preciosslap" localSheetId="1">#REF!</definedName>
    <definedName name="TAMFF">'[1]TAM FF'!$A$1:$V$19</definedName>
    <definedName name="TAMFR">'[1]TAM FR'!$A$1:$V$19</definedName>
  </definedNames>
  <calcPr calcId="191029" fullCalcOnLoad="1" fullPrecision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<sst xmlns="http://schemas.openxmlformats.org/spreadsheetml/2006/main" count="35" uniqueCount="35">
  <si>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Length of rental</t>
  </si>
  <si>
    <t>7 DAYS</t>
  </si>
  <si>
    <r>
      <rPr>
        <rFont val="Aptos Narrow"/>
        <family val="2"/>
        <b/>
        <sz val="11"/>
      </rPr>
      <t>ATTENTION</t>
    </r>
    <r>
      <rPr>
        <rFont val="Aptos Narrow"/>
        <family val="2"/>
        <color theme="1"/>
        <sz val="11"/>
      </rPr>
      <t>: These prices will be established for the Full/Full rate for reservation of 7 rental days, as retail price, so they must include VAT.</t>
    </r>
  </si>
  <si>
    <t>Rate type</t>
  </si>
  <si>
    <t>F/F</t>
  </si>
  <si>
    <t>Statio</t>
  </si>
  <si>
    <t>TUN</t>
  </si>
  <si>
    <t>DATE</t>
  </si>
  <si>
    <t>ESMS</t>
  </si>
  <si>
    <t>%INCREASE</t>
  </si>
  <si>
    <t>EMMS</t>
  </si>
  <si>
    <t>PSMS</t>
  </si>
  <si>
    <t>SSMS</t>
  </si>
  <si>
    <t>PMMS</t>
  </si>
  <si>
    <t>EMAS</t>
  </si>
  <si>
    <t>PSAS</t>
  </si>
  <si>
    <t>SSAS</t>
  </si>
  <si>
    <t>PMAS</t>
  </si>
  <si>
    <t>CMAS</t>
  </si>
  <si>
    <t>SMAS</t>
  </si>
  <si>
    <t>1 day</t>
  </si>
  <si>
    <t>2 day</t>
  </si>
  <si>
    <t>3 day</t>
  </si>
  <si>
    <t>4 day</t>
  </si>
  <si>
    <t>5 day</t>
  </si>
  <si>
    <t>6 day</t>
  </si>
  <si>
    <t>7 day</t>
  </si>
  <si>
    <t>8 day</t>
  </si>
  <si>
    <t>9 day</t>
  </si>
  <si>
    <t>10 day</t>
  </si>
  <si>
    <t>11 day</t>
  </si>
  <si>
    <t>12 day</t>
  </si>
  <si>
    <t>13 day</t>
  </si>
  <si>
    <t>14 day</t>
  </si>
  <si>
    <t>15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</si>
</sst>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#,##0.00_ ;[Red]\-#,##0.00\ "/>
    <numFmt numFmtId="165" formatCode="yyyy-mm-dd"/>
    <numFmt numFmtId="166" formatCode="0.0%"/>
  </numFmts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rgb="FFFFC000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18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1"/>
      <color theme="0" tint="-0.0499893185216834"/>
      <name val="Aptos Narrow"/>
      <family val="2"/>
      <scheme val="minor"/>
    </font>
    <font>
      <b/>
      <sz val="9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8"/>
      <color theme="3"/>
      <name val="Aptos Narrow"/>
      <family val="2"/>
      <scheme val="minor"/>
    </font>
    <font>
      <sz val="8"/>
      <name val="Aptos Narrow"/>
      <family val="2"/>
      <scheme val="minor"/>
    </font>
    <font>
      <b/>
      <sz val="8"/>
      <name val="Aptos Narrow"/>
      <family val="2"/>
      <scheme val="minor"/>
    </font>
    <font>
      <sz val="8"/>
      <color theme="3"/>
      <name val="Aptos Narrow"/>
      <family val="2"/>
      <scheme val="minor"/>
    </font>
    <font>
      <sz val="11"/>
      <name val="Aptos Narrow"/>
      <family val="2"/>
      <scheme val="minor"/>
    </font>
    <font>
      <sz val="8"/>
      <color theme="0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E86A76"/>
        <bgColor indexed="64"/>
      </patternFill>
    </fill>
    <fill>
      <patternFill patternType="solid">
        <fgColor theme="9" tint="0.5999633777886288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44" applyNumberFormat="1" fontId="1" applyFont="0" fillId="0" applyFill="0" borderId="0" applyBorder="0" applyProtection="0" applyAlignment="0"/>
    <xf numFmtId="44" applyNumberFormat="1" fontId="1" applyFont="0" fillId="0" applyFill="0" borderId="0" applyBorder="0" applyProtection="0" applyAlignment="0"/>
    <xf numFmtId="9" applyNumberFormat="1" fontId="1" applyFont="0" fillId="0" applyFill="0" borderId="0" applyBorder="0" applyProtection="0" applyAlignment="0"/>
  </cellStyleXfs>
  <cellXfs count="47">
    <xf numFmtId="0" fontId="0" fillId="0" borderId="0" xfId="0"/>
    <xf numFmtId="0" fontId="3" applyFont="1" fillId="2" applyFill="1" borderId="0" xfId="0"/>
    <xf numFmtId="0" fontId="8" applyFont="1" fillId="3" applyFill="1" borderId="0" xfId="0"/>
    <xf numFmtId="14" applyNumberFormat="1" fontId="10" applyFont="1" fillId="5" applyFill="1" borderId="3" applyBorder="1" xfId="0" applyAlignment="1">
      <alignment horizontal="center" vertical="center"/>
    </xf>
    <xf numFmtId="164" applyNumberFormat="1" fontId="11" applyFont="1" fillId="2" applyFill="1" borderId="0" xfId="0"/>
    <xf numFmtId="0" fontId="12" applyFont="1" fillId="0" borderId="0" xfId="0"/>
    <xf numFmtId="9" applyNumberFormat="1" fontId="4" applyFont="1" fillId="3" applyFill="1" borderId="0" xfId="3" applyAlignment="1">
      <alignment horizontal="center"/>
    </xf>
    <xf numFmtId="2" applyNumberFormat="1" fontId="14" applyFont="1" fillId="0" borderId="3" applyBorder="1" xfId="1" applyAlignment="1">
      <alignment horizontal="center"/>
    </xf>
    <xf numFmtId="0" fontId="7" applyFont="1" fillId="7" applyFill="1" borderId="2" applyBorder="1" xfId="0" applyAlignment="1">
      <alignment horizontal="center"/>
    </xf>
    <xf numFmtId="0" fontId="2" applyFont="1" fillId="2" applyFill="1" borderId="1" applyBorder="1" xfId="0" applyAlignment="1">
      <alignment horizontal="center" vertical="center"/>
    </xf>
    <xf numFmtId="0" fontId="17" applyFont="1" fillId="4" applyFill="1" borderId="0" xfId="0"/>
    <xf numFmtId="164" applyNumberFormat="1" fontId="6" applyFont="1" fillId="4" applyFill="1" borderId="4" applyBorder="1" xfId="0" applyAlignment="1">
      <alignment horizontal="left"/>
    </xf>
    <xf numFmtId="164" applyNumberFormat="1" fontId="9" applyFont="1" fillId="4" applyFill="1" borderId="0" xfId="0" applyAlignment="1">
      <alignment horizontal="left" vertical="center" wrapText="1" indent="2"/>
    </xf>
    <xf numFmtId="164" applyNumberFormat="1" fontId="9" applyFont="1" fillId="4" applyFill="1" borderId="4" applyBorder="1" xfId="0" applyAlignment="1">
      <alignment horizontal="left" vertical="center" wrapText="1" indent="2"/>
    </xf>
    <xf numFmtId="0" fontId="15" applyFont="1" fillId="0" borderId="0" xfId="0" applyAlignment="1">
      <alignment vertical="center"/>
    </xf>
    <xf numFmtId="0" fontId="14" applyFont="1" fillId="0" borderId="0" xfId="0" applyAlignment="1">
      <alignment horizontal="center"/>
    </xf>
    <xf numFmtId="2" applyNumberFormat="1" fontId="16" applyFont="1" fillId="0" applyFill="1" borderId="0" xfId="1" applyAlignment="1">
      <alignment horizontal="center"/>
    </xf>
    <xf numFmtId="0" fontId="17" applyFont="1" fillId="0" borderId="0" xfId="0"/>
    <xf numFmtId="0" fontId="5" applyFont="1" fillId="0" borderId="0" xfId="0"/>
    <xf numFmtId="14" applyNumberFormat="1" fontId="13" applyFont="1" fillId="0" borderId="0" xfId="0" applyAlignment="1">
      <alignment horizontal="center"/>
    </xf>
    <xf numFmtId="0" fontId="1" applyFont="1" fillId="0" borderId="0" xfId="0"/>
    <xf numFmtId="0" fontId="16" applyFont="1" fillId="0" borderId="0" xfId="0"/>
    <xf numFmtId="0" fontId="18" applyFont="1" fillId="8" applyFill="1" borderId="0" xfId="0" applyAlignment="1">
      <alignment horizontal="center" vertical="center"/>
    </xf>
    <xf numFmtId="2" applyNumberFormat="1" fontId="14" applyFont="1" fillId="9" applyFill="1" borderId="0" applyBorder="1" xfId="2" applyAlignment="1">
      <alignment horizontal="center" vertical="center"/>
    </xf>
    <xf numFmtId="2" applyNumberFormat="1" fontId="4" applyFont="1" fillId="6" applyFill="1" borderId="2" applyBorder="1" xfId="1" applyAlignment="1">
      <alignment horizontal="center"/>
    </xf>
    <xf numFmtId="0" fontId="0" fillId="0" borderId="0" xfId="0" applyAlignment="1">
      <alignment horizontal="center"/>
    </xf>
    <xf numFmtId="0" fontId="15" applyFont="1" fillId="11" applyFill="1" borderId="5" applyBorder="1" xfId="0" applyAlignment="1">
      <alignment horizontal="left" vertical="center"/>
    </xf>
    <xf numFmtId="0" fontId="15" applyFont="1" fillId="11" applyFill="1" borderId="6" applyBorder="1" xfId="0" applyAlignment="1">
      <alignment vertical="center"/>
    </xf>
    <xf numFmtId="2" applyNumberFormat="1" fontId="0" fillId="0" borderId="7" applyBorder="1" xfId="0" applyAlignment="1">
      <alignment horizontal="center"/>
    </xf>
    <xf numFmtId="0" fontId="0" fillId="12" applyFill="1" borderId="9" applyBorder="1" xfId="0" applyAlignment="1">
      <alignment horizontal="center"/>
    </xf>
    <xf numFmtId="0" fontId="0" fillId="12" applyFill="1" borderId="10" applyBorder="1" xfId="0" applyAlignment="1">
      <alignment horizontal="center"/>
    </xf>
    <xf numFmtId="0" fontId="15" applyFont="1" fillId="11" applyFill="1" borderId="11" applyBorder="1" xfId="0" applyAlignment="1">
      <alignment horizontal="center" vertical="center"/>
    </xf>
    <xf numFmtId="14" applyNumberFormat="1" fontId="0" fillId="12" applyFill="1" borderId="8" applyBorder="1" xfId="0" applyAlignment="1">
      <alignment horizontal="center"/>
    </xf>
    <xf numFmtId="2" applyNumberFormat="1" fontId="0" fillId="13" applyFill="1" borderId="12" applyBorder="1" xfId="0" applyProtection="1" applyAlignment="1">
      <alignment horizontal="center"/>
      <protection locked="0"/>
    </xf>
    <xf numFmtId="0" fontId="15" applyFont="1" fillId="14" applyFill="1" borderId="6" applyBorder="1" xfId="0" applyAlignment="1">
      <alignment vertical="center"/>
    </xf>
    <xf numFmtId="2" applyNumberFormat="1" fontId="14" applyFont="1" fillId="14" applyFill="1" borderId="3" applyBorder="1" xfId="1" applyAlignment="1">
      <alignment horizontal="center"/>
    </xf>
    <xf numFmtId="9" applyNumberFormat="1" fontId="4" applyFont="1" fillId="14" applyFill="1" borderId="0" xfId="3" applyAlignment="1">
      <alignment horizontal="center"/>
    </xf>
    <xf numFmtId="0" fontId="0" fillId="14" applyFill="1" borderId="0" xfId="0"/>
    <xf numFmtId="0" fontId="0" fillId="10" applyFill="1" borderId="0" xfId="0" applyAlignment="1">
      <alignment horizontal="center" vertical="center"/>
    </xf>
    <xf numFmtId="165" applyNumberFormat="1" fontId="10" applyFont="1" fillId="5" applyFill="1" borderId="3" applyBorder="1" xfId="0" applyAlignment="1">
      <alignment horizontal="center" vertical="center"/>
    </xf>
    <xf numFmtId="4" applyNumberFormat="1" fontId="4" applyFont="1" fillId="6" applyFill="1" borderId="2" applyBorder="1" xfId="1" applyAlignment="1">
      <alignment horizontal="center"/>
    </xf>
    <xf numFmtId="165" applyNumberFormat="1" fontId="10" applyFont="1" fillId="0" borderId="3" applyBorder="1" xfId="0" applyAlignment="1">
      <alignment horizontal="center" vertical="center"/>
    </xf>
    <xf numFmtId="4" applyNumberFormat="1" fontId="14" applyFont="1" fillId="0" borderId="3" applyBorder="1" xfId="1" applyAlignment="1">
      <alignment horizontal="center"/>
    </xf>
    <xf numFmtId="166" applyNumberFormat="1" fontId="4" applyFont="1" fillId="3" applyFill="1" borderId="0" xfId="3" applyAlignment="1">
      <alignment horizontal="center"/>
    </xf>
    <xf numFmtId="4" applyNumberFormat="1" fontId="14" applyFont="1" fillId="14" applyFill="1" borderId="3" applyBorder="1" xfId="1" applyAlignment="1">
      <alignment horizontal="center"/>
    </xf>
    <xf numFmtId="166" applyNumberFormat="1" fontId="4" applyFont="1" fillId="14" applyFill="1" borderId="0" xfId="3" applyAlignment="1">
      <alignment horizontal="center"/>
    </xf>
    <xf numFmtId="2" applyNumberFormat="1" fontId="0" fillId="13" applyFill="1" borderId="12" applyBorder="1" xfId="0" applyProtection="1" applyAlignment="1">
      <alignment horizontal="center"/>
      <protection locked="0"/>
    </xf>
  </cellXfs>
  <cellStyles count="4">
    <cellStyle name="Moneda 2" xfId="1" xr:uid="{EDDF59BF-A7FE-4882-99A3-6D42CE0C557F}"/>
    <cellStyle name="Moneda 2 2" xfId="2" xr:uid="{1AB695C8-E91D-4BF1-B564-47983E0088FE}"/>
    <cellStyle name="Normal" xfId="0" builtinId="0"/>
    <cellStyle name="Percent" xfId="3" builtinId="5"/>
  </cellStyles>
  <dxfs count="1">
    <dxf>
      <fill>
        <patternFill patternType="solid">
          <fgColor rgb="FF00B0F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<Relationships xmlns="http://schemas.openxmlformats.org/package/2006/relationships"><Relationship Id="rId2" Type="http://schemas.openxmlformats.org/officeDocument/2006/relationships/externalLinkPath" Target="https://oksmarttech-my.sharepoint.com/personal/ruben_fernandez_okmobility_com/Documents/Tarifas/Tarifas%202024/Din&#225;micas/RENT/COCHES/Z-FRANQUICIAS/SARAJEVO/20240531/SJJ%20New%2020240531.xlsx" TargetMode="External"/><Relationship Id="rId1" Type="http://schemas.openxmlformats.org/officeDocument/2006/relationships/externalLinkPath" Target="/personal/ruben_fernandez_okmobility_com/Documents/Tarifas/Tarifas%202024/Din&#225;micas/RENT/COCHES/Z-FRANQUICIAS/SARAJEVO/20240531/SJJ%20New%202024053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RMULACION PRICING"/>
      <sheetName val="LISTA FORMULACION"/>
      <sheetName val="PRICING"/>
      <sheetName val="Resumen Pricing"/>
      <sheetName val="Padre FF"/>
      <sheetName val="TOK FR"/>
      <sheetName val="-COST-BREAK OK FR"/>
      <sheetName val="-COST-BREAK OK FR NR "/>
      <sheetName val="TOK PRE"/>
      <sheetName val="-COST-BREAK OK Premium"/>
      <sheetName val="-COST-BREAK FULL FULL PRE NR"/>
      <sheetName val="Padre PRE"/>
      <sheetName val="TOK FF Neto"/>
      <sheetName val="TOK FF Pvp"/>
      <sheetName val="COST-BREAK FULL FULL OK "/>
      <sheetName val="COST-BREAK FULL FULL OK NR"/>
      <sheetName val="WEB"/>
      <sheetName val="COST-BREAK WEB"/>
      <sheetName val="COST-BREAK WEB NR"/>
      <sheetName val="COST-BREAK WEB PRE"/>
      <sheetName val="-COST-BREAK WEB FR NR"/>
      <sheetName val="-COST-BREAK WEB FRONT"/>
      <sheetName val="COST-BREAK WEB PRE NR"/>
      <sheetName val="-COST-BREAK WEB 105 "/>
      <sheetName val="-COST-BREAK CALL CENTER"/>
      <sheetName val="-COST-BREAK CALL CENTER NR"/>
      <sheetName val="-COST-BREAK CALL CENTER PRE "/>
      <sheetName val="-COST-BREAK CALL CENTER PRE NR"/>
      <sheetName val="Padre web ok"/>
      <sheetName val="TAM FF"/>
      <sheetName val="-COST-BREAK BROKER TAM FF"/>
      <sheetName val="TAM FR"/>
      <sheetName val="-COST-BREAK BROKER TAM FR"/>
      <sheetName val="TAM PRE"/>
      <sheetName val="-COST-BREAK BROKER TAM PRE"/>
      <sheetName val="WAM FF"/>
      <sheetName val="-COST-BREAK BROKER WAM FF"/>
      <sheetName val="WAM FR"/>
      <sheetName val="-COST-BREAK BROKER WAM FR "/>
      <sheetName val="WAM PRE"/>
      <sheetName val="-COST-BREAK WAM PRE"/>
    </sheetNames>
    <sheetDataSet>
      <sheetData sheetId="0" refreshError="1"/>
      <sheetData sheetId="1">
        <row r="1">
          <cell r="L1" t="str">
            <v>Incr.</v>
          </cell>
          <cell r="W1" t="str">
            <v>7-7 fix</v>
          </cell>
          <cell r="X1" t="str">
            <v>21-21 fix</v>
          </cell>
          <cell r="Y1" t="str">
            <v>21 daily</v>
          </cell>
          <cell r="Z1" t="str">
            <v>Incr./Decr</v>
          </cell>
          <cell r="AA1" t="str">
            <v>21-21 fix</v>
          </cell>
          <cell r="AB1" t="str">
            <v>21 daily</v>
          </cell>
          <cell r="AC1" t="str">
            <v>30-30 fix</v>
          </cell>
          <cell r="AD1" t="str">
            <v>30 daily</v>
          </cell>
        </row>
        <row r="2">
          <cell r="V2" t="str">
            <v>ESMS</v>
          </cell>
          <cell r="W2">
            <v>40</v>
          </cell>
          <cell r="X2">
            <v>120</v>
          </cell>
          <cell r="Y2">
            <v>5.7142857142857144</v>
          </cell>
          <cell r="Z2">
            <v>0.4</v>
          </cell>
          <cell r="AA2">
            <v>168</v>
          </cell>
          <cell r="AB2">
            <v>8</v>
          </cell>
          <cell r="AC2">
            <v>240</v>
          </cell>
          <cell r="AD2">
            <v>8</v>
          </cell>
        </row>
        <row r="3">
          <cell r="V3" t="str">
            <v>MSMS</v>
          </cell>
          <cell r="W3">
            <v>40.799999999999997</v>
          </cell>
          <cell r="X3">
            <v>122.39999999999999</v>
          </cell>
          <cell r="Y3">
            <v>5.8285714285714283</v>
          </cell>
          <cell r="Z3">
            <v>0.4</v>
          </cell>
          <cell r="AA3">
            <v>171.35999999999999</v>
          </cell>
          <cell r="AB3">
            <v>8.16</v>
          </cell>
          <cell r="AC3">
            <v>244.8</v>
          </cell>
          <cell r="AD3">
            <v>8.16</v>
          </cell>
        </row>
        <row r="4">
          <cell r="V4" t="str">
            <v>EMMS</v>
          </cell>
          <cell r="W4">
            <v>44</v>
          </cell>
          <cell r="X4">
            <v>132</v>
          </cell>
          <cell r="Y4">
            <v>6.2857142857142856</v>
          </cell>
          <cell r="Z4">
            <v>0.4</v>
          </cell>
          <cell r="AA4">
            <v>184.79999999999998</v>
          </cell>
          <cell r="AB4">
            <v>8.7999999999999989</v>
          </cell>
          <cell r="AC4">
            <v>263.99999999999994</v>
          </cell>
          <cell r="AD4">
            <v>8.7999999999999989</v>
          </cell>
        </row>
        <row r="5">
          <cell r="V5" t="str">
            <v>CSMS</v>
          </cell>
          <cell r="W5">
            <v>51</v>
          </cell>
          <cell r="X5">
            <v>153</v>
          </cell>
          <cell r="Y5">
            <v>7.2857142857142856</v>
          </cell>
          <cell r="Z5">
            <v>0</v>
          </cell>
          <cell r="AA5">
            <v>153</v>
          </cell>
          <cell r="AB5">
            <v>7.2857142857142856</v>
          </cell>
          <cell r="AC5">
            <v>218.57142857142856</v>
          </cell>
          <cell r="AD5">
            <v>7.2857142857142856</v>
          </cell>
        </row>
        <row r="6">
          <cell r="V6" t="str">
            <v>SSMS</v>
          </cell>
          <cell r="W6">
            <v>66</v>
          </cell>
          <cell r="X6">
            <v>198</v>
          </cell>
          <cell r="Y6">
            <v>9.4285714285714288</v>
          </cell>
          <cell r="Z6">
            <v>0.25</v>
          </cell>
          <cell r="AA6">
            <v>247.5</v>
          </cell>
          <cell r="AB6">
            <v>11.785714285714286</v>
          </cell>
          <cell r="AC6">
            <v>353.57142857142861</v>
          </cell>
          <cell r="AD6">
            <v>11.785714285714286</v>
          </cell>
        </row>
        <row r="7">
          <cell r="V7" t="str">
            <v>CMMS</v>
          </cell>
          <cell r="W7">
            <v>69</v>
          </cell>
          <cell r="X7">
            <v>207</v>
          </cell>
          <cell r="Y7">
            <v>9.8571428571428577</v>
          </cell>
          <cell r="Z7">
            <v>0.25</v>
          </cell>
          <cell r="AA7">
            <v>258.75</v>
          </cell>
          <cell r="AB7">
            <v>12.321428571428571</v>
          </cell>
          <cell r="AC7">
            <v>369.64285714285711</v>
          </cell>
          <cell r="AD7">
            <v>12.321428571428571</v>
          </cell>
        </row>
        <row r="8">
          <cell r="V8" t="str">
            <v>SMMS</v>
          </cell>
          <cell r="W8">
            <v>101</v>
          </cell>
          <cell r="X8">
            <v>303</v>
          </cell>
          <cell r="Y8">
            <v>14.428571428571429</v>
          </cell>
          <cell r="Z8">
            <v>0.2</v>
          </cell>
          <cell r="AA8">
            <v>363.59999999999997</v>
          </cell>
          <cell r="AB8">
            <v>17.314285714285713</v>
          </cell>
          <cell r="AC8">
            <v>519.42857142857144</v>
          </cell>
          <cell r="AD8">
            <v>17.314285714285713</v>
          </cell>
        </row>
        <row r="9">
          <cell r="V9" t="str">
            <v>SMPS</v>
          </cell>
          <cell r="W9">
            <v>156</v>
          </cell>
          <cell r="X9">
            <v>468</v>
          </cell>
          <cell r="Y9">
            <v>22.285714285714285</v>
          </cell>
          <cell r="Z9">
            <v>0.2</v>
          </cell>
          <cell r="AA9">
            <v>561.6</v>
          </cell>
          <cell r="AB9">
            <v>26.742857142857144</v>
          </cell>
          <cell r="AC9">
            <v>802.28571428571433</v>
          </cell>
          <cell r="AD9">
            <v>26.742857142857144</v>
          </cell>
        </row>
        <row r="10">
          <cell r="V10" t="str">
            <v>CLMS</v>
          </cell>
          <cell r="W10">
            <v>104</v>
          </cell>
          <cell r="X10">
            <v>312</v>
          </cell>
          <cell r="Y10">
            <v>14.857142857142858</v>
          </cell>
          <cell r="Z10">
            <v>0.2</v>
          </cell>
          <cell r="AA10">
            <v>374.4</v>
          </cell>
          <cell r="AB10">
            <v>17.828571428571429</v>
          </cell>
          <cell r="AC10">
            <v>534.85714285714289</v>
          </cell>
          <cell r="AD10">
            <v>17.828571428571429</v>
          </cell>
        </row>
        <row r="11">
          <cell r="V11" t="str">
            <v>CLMH</v>
          </cell>
          <cell r="W11">
            <v>104</v>
          </cell>
          <cell r="X11">
            <v>312</v>
          </cell>
          <cell r="Y11">
            <v>14.857142857142858</v>
          </cell>
          <cell r="Z11">
            <v>0.2</v>
          </cell>
          <cell r="AA11">
            <v>374.4</v>
          </cell>
          <cell r="AB11">
            <v>17.828571428571429</v>
          </cell>
          <cell r="AC11">
            <v>534.85714285714289</v>
          </cell>
          <cell r="AD11">
            <v>17.828571428571429</v>
          </cell>
        </row>
        <row r="12">
          <cell r="V12" t="str">
            <v>WMMS</v>
          </cell>
          <cell r="W12">
            <v>104</v>
          </cell>
          <cell r="X12">
            <v>312</v>
          </cell>
          <cell r="Y12">
            <v>14.857142857142858</v>
          </cell>
          <cell r="Z12">
            <v>0.2</v>
          </cell>
          <cell r="AA12">
            <v>374.4</v>
          </cell>
          <cell r="AB12">
            <v>17.828571428571429</v>
          </cell>
          <cell r="AC12">
            <v>534.85714285714289</v>
          </cell>
          <cell r="AD12">
            <v>17.828571428571429</v>
          </cell>
        </row>
        <row r="13">
          <cell r="V13" t="str">
            <v>SLMS</v>
          </cell>
          <cell r="W13">
            <v>136</v>
          </cell>
          <cell r="X13">
            <v>408</v>
          </cell>
          <cell r="Y13">
            <v>19.428571428571427</v>
          </cell>
          <cell r="Z13">
            <v>0.2</v>
          </cell>
          <cell r="AA13">
            <v>489.59999999999997</v>
          </cell>
          <cell r="AB13">
            <v>23.314285714285713</v>
          </cell>
          <cell r="AC13">
            <v>699.42857142857144</v>
          </cell>
          <cell r="AD13">
            <v>23.314285714285713</v>
          </cell>
        </row>
        <row r="14">
          <cell r="V14" t="str">
            <v>PSMS</v>
          </cell>
          <cell r="W14">
            <v>97</v>
          </cell>
          <cell r="X14">
            <v>291</v>
          </cell>
          <cell r="Y14">
            <v>13.857142857142858</v>
          </cell>
          <cell r="Z14">
            <v>0.2</v>
          </cell>
          <cell r="AA14">
            <v>349.2</v>
          </cell>
          <cell r="AB14">
            <v>16.628571428571426</v>
          </cell>
          <cell r="AC14">
            <v>498.85714285714278</v>
          </cell>
          <cell r="AD14">
            <v>16.628571428571426</v>
          </cell>
        </row>
        <row r="15">
          <cell r="V15" t="str">
            <v>PMMS</v>
          </cell>
          <cell r="W15">
            <v>132</v>
          </cell>
          <cell r="X15">
            <v>396</v>
          </cell>
          <cell r="Y15">
            <v>18.857142857142858</v>
          </cell>
          <cell r="Z15">
            <v>0.1</v>
          </cell>
          <cell r="AA15">
            <v>435.6</v>
          </cell>
          <cell r="AB15">
            <v>20.742857142857144</v>
          </cell>
          <cell r="AC15">
            <v>622.28571428571433</v>
          </cell>
          <cell r="AD15">
            <v>20.742857142857144</v>
          </cell>
        </row>
        <row r="16">
          <cell r="V16" t="str">
            <v>PLMS</v>
          </cell>
          <cell r="W16">
            <v>167</v>
          </cell>
          <cell r="X16">
            <v>501</v>
          </cell>
          <cell r="Y16">
            <v>23.857142857142858</v>
          </cell>
          <cell r="Z16">
            <v>0.1</v>
          </cell>
          <cell r="AA16">
            <v>551.1</v>
          </cell>
          <cell r="AB16">
            <v>26.242857142857144</v>
          </cell>
          <cell r="AC16">
            <v>787.28571428571433</v>
          </cell>
          <cell r="AD16">
            <v>26.242857142857144</v>
          </cell>
        </row>
        <row r="17">
          <cell r="V17" t="str">
            <v>TSMS</v>
          </cell>
          <cell r="W17">
            <v>95.8</v>
          </cell>
          <cell r="X17">
            <v>287.39999999999998</v>
          </cell>
          <cell r="Y17">
            <v>13.685714285714285</v>
          </cell>
          <cell r="Z17">
            <v>0.15</v>
          </cell>
          <cell r="AA17">
            <v>330.50999999999993</v>
          </cell>
          <cell r="AB17">
            <v>15.738571428571426</v>
          </cell>
          <cell r="AC17">
            <v>472.15714285714279</v>
          </cell>
          <cell r="AD17">
            <v>15.738571428571426</v>
          </cell>
        </row>
        <row r="18">
          <cell r="V18" t="str">
            <v>TMMS</v>
          </cell>
          <cell r="W18">
            <v>129</v>
          </cell>
          <cell r="X18">
            <v>387</v>
          </cell>
          <cell r="Y18">
            <v>18.428571428571427</v>
          </cell>
          <cell r="Z18">
            <v>0.1</v>
          </cell>
          <cell r="AA18">
            <v>425.70000000000005</v>
          </cell>
          <cell r="AB18">
            <v>20.271428571428572</v>
          </cell>
          <cell r="AC18">
            <v>608.14285714285711</v>
          </cell>
          <cell r="AD18">
            <v>20.271428571428569</v>
          </cell>
        </row>
        <row r="19">
          <cell r="V19" t="str">
            <v>TLMS</v>
          </cell>
          <cell r="W19">
            <v>192.4</v>
          </cell>
          <cell r="X19">
            <v>577.20000000000005</v>
          </cell>
          <cell r="Y19">
            <v>27.485714285714288</v>
          </cell>
          <cell r="Z19">
            <v>0</v>
          </cell>
          <cell r="AA19">
            <v>577.20000000000005</v>
          </cell>
          <cell r="AB19">
            <v>27.485714285714288</v>
          </cell>
          <cell r="AC19">
            <v>824.57142857142867</v>
          </cell>
          <cell r="AD19">
            <v>27.485714285714288</v>
          </cell>
        </row>
        <row r="20">
          <cell r="V20" t="str">
            <v>FSMS</v>
          </cell>
          <cell r="W20">
            <v>139</v>
          </cell>
          <cell r="X20">
            <v>417</v>
          </cell>
          <cell r="Y20">
            <v>19.857142857142858</v>
          </cell>
          <cell r="Z20">
            <v>0.1</v>
          </cell>
          <cell r="AA20">
            <v>458.70000000000005</v>
          </cell>
          <cell r="AB20">
            <v>21.842857142857145</v>
          </cell>
          <cell r="AC20">
            <v>655.28571428571433</v>
          </cell>
          <cell r="AD20">
            <v>21.842857142857145</v>
          </cell>
        </row>
        <row r="21">
          <cell r="V21" t="str">
            <v>FMMS</v>
          </cell>
          <cell r="W21">
            <v>174</v>
          </cell>
          <cell r="X21">
            <v>522</v>
          </cell>
          <cell r="Y21">
            <v>24.857142857142858</v>
          </cell>
          <cell r="Z21">
            <v>0.05</v>
          </cell>
          <cell r="AA21">
            <v>548.1</v>
          </cell>
          <cell r="AB21">
            <v>26.1</v>
          </cell>
          <cell r="AC21">
            <v>783</v>
          </cell>
          <cell r="AD21">
            <v>26.1</v>
          </cell>
        </row>
        <row r="22">
          <cell r="V22" t="str">
            <v>FLMS</v>
          </cell>
          <cell r="W22">
            <v>426</v>
          </cell>
          <cell r="X22">
            <v>1278</v>
          </cell>
          <cell r="Y22">
            <v>60.857142857142854</v>
          </cell>
          <cell r="Z22">
            <v>0.05</v>
          </cell>
          <cell r="AA22">
            <v>1341.9</v>
          </cell>
          <cell r="AB22">
            <v>63.900000000000006</v>
          </cell>
          <cell r="AC22">
            <v>1917.0000000000002</v>
          </cell>
          <cell r="AD22">
            <v>63.900000000000006</v>
          </cell>
        </row>
        <row r="23">
          <cell r="V23" t="str">
            <v>FLMH</v>
          </cell>
          <cell r="W23">
            <v>364</v>
          </cell>
          <cell r="X23">
            <v>1092</v>
          </cell>
          <cell r="Y23">
            <v>52</v>
          </cell>
          <cell r="Z23">
            <v>0.05</v>
          </cell>
          <cell r="AA23">
            <v>1146.6000000000001</v>
          </cell>
          <cell r="AB23">
            <v>54.600000000000009</v>
          </cell>
          <cell r="AC23">
            <v>1638.0000000000002</v>
          </cell>
          <cell r="AD23">
            <v>54.600000000000009</v>
          </cell>
        </row>
        <row r="24">
          <cell r="V24" t="str">
            <v>VMMS</v>
          </cell>
          <cell r="W24">
            <v>468.6</v>
          </cell>
          <cell r="X24">
            <v>1405.8000000000002</v>
          </cell>
          <cell r="Y24">
            <v>66.94285714285715</v>
          </cell>
          <cell r="Z24">
            <v>0</v>
          </cell>
          <cell r="AA24">
            <v>1405.8000000000002</v>
          </cell>
          <cell r="AB24">
            <v>66.94285714285715</v>
          </cell>
          <cell r="AC24">
            <v>2008.2857142857144</v>
          </cell>
          <cell r="AD24">
            <v>66.94285714285715</v>
          </cell>
        </row>
        <row r="25">
          <cell r="V25" t="str">
            <v>ESAS</v>
          </cell>
          <cell r="W25">
            <v>55</v>
          </cell>
          <cell r="X25">
            <v>165</v>
          </cell>
          <cell r="Y25">
            <v>7.8571428571428568</v>
          </cell>
          <cell r="Z25">
            <v>0.3</v>
          </cell>
          <cell r="AA25">
            <v>214.5</v>
          </cell>
          <cell r="AB25">
            <v>10.214285714285714</v>
          </cell>
          <cell r="AC25">
            <v>306.42857142857139</v>
          </cell>
          <cell r="AD25">
            <v>10.214285714285714</v>
          </cell>
        </row>
        <row r="26">
          <cell r="V26" t="str">
            <v>MSAS</v>
          </cell>
          <cell r="W26">
            <v>55.8</v>
          </cell>
          <cell r="X26">
            <v>167.39999999999998</v>
          </cell>
          <cell r="Y26">
            <v>7.9714285714285706</v>
          </cell>
          <cell r="Z26">
            <v>0.3</v>
          </cell>
          <cell r="AA26">
            <v>217.61999999999998</v>
          </cell>
          <cell r="AB26">
            <v>10.362857142857141</v>
          </cell>
          <cell r="AC26">
            <v>310.88571428571424</v>
          </cell>
          <cell r="AD26">
            <v>10.362857142857141</v>
          </cell>
        </row>
        <row r="27">
          <cell r="V27" t="str">
            <v>MTES</v>
          </cell>
          <cell r="W27">
            <v>58.589999999999996</v>
          </cell>
          <cell r="X27">
            <v>175.76999999999998</v>
          </cell>
          <cell r="Y27">
            <v>8.3699999999999992</v>
          </cell>
          <cell r="Z27">
            <v>0.3</v>
          </cell>
          <cell r="AA27">
            <v>228.50099999999998</v>
          </cell>
          <cell r="AB27">
            <v>10.880999999999998</v>
          </cell>
          <cell r="AC27">
            <v>326.42999999999995</v>
          </cell>
          <cell r="AD27">
            <v>10.880999999999998</v>
          </cell>
        </row>
        <row r="28">
          <cell r="V28" t="str">
            <v>MSES</v>
          </cell>
          <cell r="W28">
            <v>40.799999999999997</v>
          </cell>
          <cell r="X28">
            <v>122.39999999999999</v>
          </cell>
          <cell r="Y28">
            <v>5.8285714285714283</v>
          </cell>
          <cell r="Z28">
            <v>0.3</v>
          </cell>
          <cell r="AA28">
            <v>159.12</v>
          </cell>
          <cell r="AB28">
            <v>7.5771428571428574</v>
          </cell>
          <cell r="AC28">
            <v>227.31428571428572</v>
          </cell>
          <cell r="AD28">
            <v>7.5771428571428574</v>
          </cell>
        </row>
        <row r="29">
          <cell r="V29" t="str">
            <v>NSES</v>
          </cell>
          <cell r="W29">
            <v>20.399999999999999</v>
          </cell>
          <cell r="X29">
            <v>61.199999999999996</v>
          </cell>
          <cell r="Y29">
            <v>2.9142857142857141</v>
          </cell>
          <cell r="Z29">
            <v>0.3</v>
          </cell>
          <cell r="AA29">
            <v>79.56</v>
          </cell>
          <cell r="AB29">
            <v>3.7885714285714287</v>
          </cell>
          <cell r="AC29">
            <v>113.65714285714286</v>
          </cell>
          <cell r="AD29">
            <v>3.7885714285714287</v>
          </cell>
        </row>
        <row r="30">
          <cell r="V30" t="str">
            <v>EMAS</v>
          </cell>
          <cell r="W30">
            <v>59</v>
          </cell>
          <cell r="X30">
            <v>177</v>
          </cell>
          <cell r="Y30">
            <v>8.4285714285714288</v>
          </cell>
          <cell r="Z30">
            <v>0.3</v>
          </cell>
          <cell r="AA30">
            <v>230.1</v>
          </cell>
          <cell r="AB30">
            <v>10.957142857142857</v>
          </cell>
          <cell r="AC30">
            <v>328.71428571428572</v>
          </cell>
          <cell r="AD30">
            <v>10.957142857142857</v>
          </cell>
        </row>
        <row r="31">
          <cell r="V31" t="str">
            <v>EMAH</v>
          </cell>
          <cell r="W31">
            <v>59</v>
          </cell>
          <cell r="X31">
            <v>177</v>
          </cell>
          <cell r="Y31">
            <v>8.4285714285714288</v>
          </cell>
          <cell r="Z31">
            <v>0.3</v>
          </cell>
          <cell r="AA31">
            <v>230.1</v>
          </cell>
          <cell r="AB31">
            <v>10.957142857142857</v>
          </cell>
          <cell r="AC31">
            <v>328.71428571428572</v>
          </cell>
          <cell r="AD31">
            <v>10.957142857142857</v>
          </cell>
        </row>
        <row r="32">
          <cell r="V32" t="str">
            <v>EMES</v>
          </cell>
          <cell r="W32">
            <v>44</v>
          </cell>
          <cell r="X32">
            <v>132</v>
          </cell>
          <cell r="Y32">
            <v>6.2857142857142856</v>
          </cell>
          <cell r="Z32">
            <v>0.05</v>
          </cell>
          <cell r="AA32">
            <v>138.6</v>
          </cell>
          <cell r="AB32">
            <v>6.6</v>
          </cell>
          <cell r="AC32">
            <v>198</v>
          </cell>
          <cell r="AD32">
            <v>6.6</v>
          </cell>
        </row>
        <row r="33">
          <cell r="V33" t="str">
            <v>CSAS</v>
          </cell>
          <cell r="W33">
            <v>71</v>
          </cell>
          <cell r="X33">
            <v>213</v>
          </cell>
          <cell r="Y33">
            <v>10.142857142857142</v>
          </cell>
          <cell r="Z33">
            <v>0</v>
          </cell>
          <cell r="AA33">
            <v>213</v>
          </cell>
          <cell r="AB33">
            <v>10.142857142857142</v>
          </cell>
          <cell r="AC33">
            <v>304.28571428571428</v>
          </cell>
          <cell r="AD33">
            <v>10.142857142857142</v>
          </cell>
        </row>
        <row r="34">
          <cell r="V34" t="str">
            <v>SSAS</v>
          </cell>
          <cell r="W34">
            <v>86</v>
          </cell>
          <cell r="X34">
            <v>258</v>
          </cell>
          <cell r="Y34">
            <v>12.285714285714286</v>
          </cell>
          <cell r="Z34">
            <v>0.25</v>
          </cell>
          <cell r="AA34">
            <v>322.5</v>
          </cell>
          <cell r="AB34">
            <v>15.357142857142858</v>
          </cell>
          <cell r="AC34">
            <v>460.71428571428572</v>
          </cell>
          <cell r="AD34">
            <v>15.357142857142858</v>
          </cell>
        </row>
        <row r="35">
          <cell r="V35" t="str">
            <v>SSAH</v>
          </cell>
          <cell r="W35">
            <v>86</v>
          </cell>
          <cell r="X35">
            <v>258</v>
          </cell>
          <cell r="Y35">
            <v>12.285714285714286</v>
          </cell>
          <cell r="Z35">
            <v>0.25</v>
          </cell>
          <cell r="AA35">
            <v>322.5</v>
          </cell>
          <cell r="AB35">
            <v>15.357142857142858</v>
          </cell>
          <cell r="AC35">
            <v>460.71428571428572</v>
          </cell>
          <cell r="AD35">
            <v>15.357142857142858</v>
          </cell>
        </row>
        <row r="36">
          <cell r="V36" t="str">
            <v>SSES</v>
          </cell>
          <cell r="W36">
            <v>66</v>
          </cell>
          <cell r="X36">
            <v>198</v>
          </cell>
          <cell r="Y36">
            <v>9.4285714285714288</v>
          </cell>
          <cell r="Z36">
            <v>0.25</v>
          </cell>
          <cell r="AA36">
            <v>247.5</v>
          </cell>
          <cell r="AB36">
            <v>11.785714285714286</v>
          </cell>
          <cell r="AC36">
            <v>353.57142857142861</v>
          </cell>
          <cell r="AD36">
            <v>11.785714285714286</v>
          </cell>
        </row>
        <row r="37">
          <cell r="V37" t="str">
            <v>CMAS</v>
          </cell>
          <cell r="W37">
            <v>89</v>
          </cell>
          <cell r="X37">
            <v>267</v>
          </cell>
          <cell r="Y37">
            <v>12.714285714285714</v>
          </cell>
          <cell r="Z37">
            <v>0.25</v>
          </cell>
          <cell r="AA37">
            <v>333.75</v>
          </cell>
          <cell r="AB37">
            <v>15.892857142857142</v>
          </cell>
          <cell r="AC37">
            <v>476.78571428571428</v>
          </cell>
          <cell r="AD37">
            <v>15.892857142857142</v>
          </cell>
        </row>
        <row r="38">
          <cell r="V38" t="str">
            <v>CMAH</v>
          </cell>
          <cell r="W38">
            <v>89</v>
          </cell>
          <cell r="X38">
            <v>267</v>
          </cell>
          <cell r="Y38">
            <v>12.714285714285714</v>
          </cell>
          <cell r="Z38">
            <v>0.25</v>
          </cell>
          <cell r="AA38">
            <v>333.75</v>
          </cell>
          <cell r="AB38">
            <v>15.892857142857142</v>
          </cell>
          <cell r="AC38">
            <v>476.78571428571428</v>
          </cell>
          <cell r="AD38">
            <v>15.892857142857142</v>
          </cell>
        </row>
        <row r="39">
          <cell r="V39" t="str">
            <v>CMES</v>
          </cell>
          <cell r="W39">
            <v>69</v>
          </cell>
          <cell r="X39">
            <v>207</v>
          </cell>
          <cell r="Y39">
            <v>9.8571428571428577</v>
          </cell>
          <cell r="Z39">
            <v>0.25</v>
          </cell>
          <cell r="AA39">
            <v>258.75</v>
          </cell>
          <cell r="AB39">
            <v>12.321428571428571</v>
          </cell>
          <cell r="AC39">
            <v>369.64285714285711</v>
          </cell>
          <cell r="AD39">
            <v>12.321428571428571</v>
          </cell>
        </row>
        <row r="40">
          <cell r="V40" t="str">
            <v>SMAS</v>
          </cell>
          <cell r="W40">
            <v>121</v>
          </cell>
          <cell r="X40">
            <v>363</v>
          </cell>
          <cell r="Y40">
            <v>17.285714285714285</v>
          </cell>
          <cell r="Z40">
            <v>0.2</v>
          </cell>
          <cell r="AA40">
            <v>435.59999999999997</v>
          </cell>
          <cell r="AB40">
            <v>20.74285714285714</v>
          </cell>
          <cell r="AC40">
            <v>622.28571428571422</v>
          </cell>
          <cell r="AD40">
            <v>20.74285714285714</v>
          </cell>
        </row>
        <row r="41">
          <cell r="V41" t="str">
            <v>CLAS</v>
          </cell>
          <cell r="W41">
            <v>124</v>
          </cell>
          <cell r="X41">
            <v>372</v>
          </cell>
          <cell r="Y41">
            <v>17.714285714285715</v>
          </cell>
          <cell r="Z41">
            <v>0.2</v>
          </cell>
          <cell r="AA41">
            <v>446.4</v>
          </cell>
          <cell r="AB41">
            <v>21.257142857142856</v>
          </cell>
          <cell r="AC41">
            <v>637.71428571428567</v>
          </cell>
          <cell r="AD41">
            <v>21.257142857142856</v>
          </cell>
        </row>
        <row r="42">
          <cell r="V42" t="str">
            <v>WMAS</v>
          </cell>
          <cell r="W42">
            <v>124</v>
          </cell>
          <cell r="X42">
            <v>372</v>
          </cell>
          <cell r="Y42">
            <v>17.714285714285715</v>
          </cell>
          <cell r="Z42">
            <v>0.2</v>
          </cell>
          <cell r="AA42">
            <v>446.4</v>
          </cell>
          <cell r="AB42">
            <v>21.257142857142856</v>
          </cell>
          <cell r="AC42">
            <v>637.71428571428567</v>
          </cell>
          <cell r="AD42">
            <v>21.257142857142856</v>
          </cell>
        </row>
        <row r="43">
          <cell r="V43" t="str">
            <v>UMAS</v>
          </cell>
          <cell r="W43">
            <v>144</v>
          </cell>
          <cell r="X43">
            <v>432</v>
          </cell>
          <cell r="Y43">
            <v>20.571428571428573</v>
          </cell>
          <cell r="Z43">
            <v>0.2</v>
          </cell>
          <cell r="AA43">
            <v>518.4</v>
          </cell>
          <cell r="AB43">
            <v>24.685714285714283</v>
          </cell>
          <cell r="AC43">
            <v>740.57142857142844</v>
          </cell>
          <cell r="AD43">
            <v>24.68571428571428</v>
          </cell>
        </row>
        <row r="44">
          <cell r="V44" t="str">
            <v>SLAS</v>
          </cell>
          <cell r="W44">
            <v>156</v>
          </cell>
          <cell r="X44">
            <v>468</v>
          </cell>
          <cell r="Y44">
            <v>22.285714285714285</v>
          </cell>
          <cell r="Z44">
            <v>0.2</v>
          </cell>
          <cell r="AA44">
            <v>561.6</v>
          </cell>
          <cell r="AB44">
            <v>26.742857142857144</v>
          </cell>
          <cell r="AC44">
            <v>802.28571428571433</v>
          </cell>
          <cell r="AD44">
            <v>26.742857142857144</v>
          </cell>
        </row>
        <row r="45">
          <cell r="V45" t="str">
            <v>SLES</v>
          </cell>
          <cell r="W45">
            <v>156</v>
          </cell>
          <cell r="X45">
            <v>468</v>
          </cell>
          <cell r="Y45">
            <v>22.285714285714285</v>
          </cell>
          <cell r="Z45">
            <v>0.2</v>
          </cell>
          <cell r="AA45">
            <v>561.6</v>
          </cell>
          <cell r="AB45">
            <v>26.742857142857144</v>
          </cell>
          <cell r="AC45">
            <v>802.28571428571433</v>
          </cell>
          <cell r="AD45">
            <v>26.742857142857144</v>
          </cell>
        </row>
        <row r="46">
          <cell r="V46" t="str">
            <v>PSAS</v>
          </cell>
          <cell r="W46">
            <v>127</v>
          </cell>
          <cell r="X46">
            <v>381</v>
          </cell>
          <cell r="Y46">
            <v>18.142857142857142</v>
          </cell>
          <cell r="Z46">
            <v>0.2</v>
          </cell>
          <cell r="AA46">
            <v>457.2</v>
          </cell>
          <cell r="AB46">
            <v>21.771428571428572</v>
          </cell>
          <cell r="AC46">
            <v>653.14285714285711</v>
          </cell>
          <cell r="AD46">
            <v>21.771428571428569</v>
          </cell>
        </row>
        <row r="47">
          <cell r="V47" t="str">
            <v>PMAS</v>
          </cell>
          <cell r="W47">
            <v>162</v>
          </cell>
          <cell r="X47">
            <v>486</v>
          </cell>
          <cell r="Y47">
            <v>23.142857142857142</v>
          </cell>
          <cell r="Z47">
            <v>0.1</v>
          </cell>
          <cell r="AA47">
            <v>534.6</v>
          </cell>
          <cell r="AB47">
            <v>25.457142857142859</v>
          </cell>
          <cell r="AC47">
            <v>763.71428571428578</v>
          </cell>
          <cell r="AD47">
            <v>25.457142857142859</v>
          </cell>
        </row>
        <row r="48">
          <cell r="V48" t="str">
            <v>PLAS</v>
          </cell>
          <cell r="W48">
            <v>192</v>
          </cell>
          <cell r="X48">
            <v>576</v>
          </cell>
          <cell r="Y48">
            <v>27.428571428571427</v>
          </cell>
          <cell r="Z48">
            <v>0.1</v>
          </cell>
          <cell r="AA48">
            <v>633.6</v>
          </cell>
          <cell r="AB48">
            <v>30.171428571428571</v>
          </cell>
          <cell r="AC48">
            <v>905.14285714285711</v>
          </cell>
          <cell r="AD48">
            <v>30.171428571428571</v>
          </cell>
        </row>
        <row r="49">
          <cell r="V49" t="str">
            <v>TSAS</v>
          </cell>
          <cell r="W49">
            <v>135.80000000000001</v>
          </cell>
          <cell r="X49">
            <v>407.40000000000003</v>
          </cell>
          <cell r="Y49">
            <v>19.400000000000002</v>
          </cell>
          <cell r="Z49">
            <v>0.15</v>
          </cell>
          <cell r="AA49">
            <v>468.51</v>
          </cell>
          <cell r="AB49">
            <v>22.31</v>
          </cell>
          <cell r="AC49">
            <v>669.3</v>
          </cell>
          <cell r="AD49">
            <v>22.31</v>
          </cell>
        </row>
        <row r="50">
          <cell r="V50" t="str">
            <v>TMAS</v>
          </cell>
          <cell r="W50">
            <v>169</v>
          </cell>
          <cell r="X50">
            <v>507</v>
          </cell>
          <cell r="Y50">
            <v>24.142857142857142</v>
          </cell>
          <cell r="Z50">
            <v>0.1</v>
          </cell>
          <cell r="AA50">
            <v>557.70000000000005</v>
          </cell>
          <cell r="AB50">
            <v>26.55714285714286</v>
          </cell>
          <cell r="AC50">
            <v>796.71428571428578</v>
          </cell>
          <cell r="AD50">
            <v>26.55714285714286</v>
          </cell>
        </row>
        <row r="51">
          <cell r="V51" t="str">
            <v>TLAS</v>
          </cell>
          <cell r="W51">
            <v>229</v>
          </cell>
          <cell r="X51">
            <v>687</v>
          </cell>
          <cell r="Y51">
            <v>32.714285714285715</v>
          </cell>
          <cell r="Z51">
            <v>0</v>
          </cell>
          <cell r="AA51">
            <v>687</v>
          </cell>
          <cell r="AB51">
            <v>32.714285714285715</v>
          </cell>
          <cell r="AC51">
            <v>981.42857142857144</v>
          </cell>
          <cell r="AD51">
            <v>32.714285714285715</v>
          </cell>
        </row>
        <row r="52">
          <cell r="V52" t="str">
            <v>FSAS</v>
          </cell>
          <cell r="W52">
            <v>169</v>
          </cell>
          <cell r="X52">
            <v>507</v>
          </cell>
          <cell r="Y52">
            <v>24.142857142857142</v>
          </cell>
          <cell r="Z52">
            <v>0.1</v>
          </cell>
          <cell r="AA52">
            <v>557.70000000000005</v>
          </cell>
          <cell r="AB52">
            <v>26.55714285714286</v>
          </cell>
          <cell r="AC52">
            <v>796.71428571428578</v>
          </cell>
          <cell r="AD52">
            <v>26.55714285714286</v>
          </cell>
        </row>
        <row r="53">
          <cell r="V53" t="str">
            <v>FMAS</v>
          </cell>
          <cell r="W53">
            <v>204</v>
          </cell>
          <cell r="X53">
            <v>612</v>
          </cell>
          <cell r="Y53">
            <v>29.142857142857142</v>
          </cell>
          <cell r="Z53">
            <v>0.05</v>
          </cell>
          <cell r="AA53">
            <v>642.6</v>
          </cell>
          <cell r="AB53">
            <v>30.6</v>
          </cell>
          <cell r="AC53">
            <v>918</v>
          </cell>
          <cell r="AD53">
            <v>30.6</v>
          </cell>
        </row>
        <row r="54">
          <cell r="V54" t="str">
            <v>FLAS</v>
          </cell>
          <cell r="W54">
            <v>489.9</v>
          </cell>
          <cell r="X54">
            <v>1469.6999999999998</v>
          </cell>
          <cell r="Y54">
            <v>69.98571428571428</v>
          </cell>
          <cell r="Z54">
            <v>0.05</v>
          </cell>
          <cell r="AA54">
            <v>1543.1849999999999</v>
          </cell>
          <cell r="AB54">
            <v>73.484999999999999</v>
          </cell>
          <cell r="AC54">
            <v>2204.5500000000002</v>
          </cell>
          <cell r="AD54">
            <v>73.484999999999999</v>
          </cell>
        </row>
        <row r="55">
          <cell r="V55" t="str">
            <v>VMAS</v>
          </cell>
          <cell r="W55">
            <v>538.89</v>
          </cell>
          <cell r="X55">
            <v>1616.67</v>
          </cell>
          <cell r="Y55">
            <v>76.984285714285718</v>
          </cell>
          <cell r="Z55">
            <v>0.05</v>
          </cell>
          <cell r="AA55">
            <v>1697.5035000000003</v>
          </cell>
          <cell r="AB55">
            <v>80.833500000000015</v>
          </cell>
          <cell r="AC55">
            <v>2425.0050000000006</v>
          </cell>
          <cell r="AD55">
            <v>80.833500000000015</v>
          </cell>
        </row>
        <row r="56">
          <cell r="V56" t="str">
            <v>ESMP</v>
          </cell>
          <cell r="W56">
            <v>65</v>
          </cell>
          <cell r="X56">
            <v>195</v>
          </cell>
          <cell r="Y56">
            <v>9.2857142857142865</v>
          </cell>
          <cell r="Z56">
            <v>0.1</v>
          </cell>
          <cell r="AA56">
            <v>214.50000000000003</v>
          </cell>
          <cell r="AB56">
            <v>10.214285714285715</v>
          </cell>
          <cell r="AC56">
            <v>306.42857142857144</v>
          </cell>
          <cell r="AD56">
            <v>10.214285714285715</v>
          </cell>
        </row>
        <row r="57">
          <cell r="V57" t="str">
            <v>MSMP</v>
          </cell>
          <cell r="W57">
            <v>65.8</v>
          </cell>
          <cell r="X57">
            <v>197.39999999999998</v>
          </cell>
          <cell r="Y57">
            <v>9.3999999999999986</v>
          </cell>
          <cell r="Z57">
            <v>0.1</v>
          </cell>
          <cell r="AA57">
            <v>217.14</v>
          </cell>
          <cell r="AB57">
            <v>10.34</v>
          </cell>
          <cell r="AC57">
            <v>310.2</v>
          </cell>
          <cell r="AD57">
            <v>10.34</v>
          </cell>
        </row>
        <row r="58">
          <cell r="V58" t="str">
            <v>EMMP</v>
          </cell>
          <cell r="W58">
            <v>69</v>
          </cell>
          <cell r="X58">
            <v>207</v>
          </cell>
          <cell r="Y58">
            <v>9.8571428571428577</v>
          </cell>
          <cell r="Z58">
            <v>0.15</v>
          </cell>
          <cell r="AA58">
            <v>238.04999999999998</v>
          </cell>
          <cell r="AB58">
            <v>11.335714285714285</v>
          </cell>
          <cell r="AC58">
            <v>340.07142857142856</v>
          </cell>
          <cell r="AD58">
            <v>11.335714285714285</v>
          </cell>
        </row>
        <row r="59">
          <cell r="V59" t="str">
            <v>SSMP</v>
          </cell>
          <cell r="W59">
            <v>101</v>
          </cell>
          <cell r="X59">
            <v>303</v>
          </cell>
          <cell r="Y59">
            <v>14.428571428571429</v>
          </cell>
          <cell r="Z59">
            <v>0.05</v>
          </cell>
          <cell r="AA59">
            <v>318.15000000000003</v>
          </cell>
          <cell r="AB59">
            <v>15.150000000000002</v>
          </cell>
          <cell r="AC59">
            <v>454.50000000000006</v>
          </cell>
          <cell r="AD59">
            <v>15.150000000000002</v>
          </cell>
        </row>
        <row r="60">
          <cell r="V60" t="str">
            <v>STMP</v>
          </cell>
          <cell r="W60">
            <v>136</v>
          </cell>
          <cell r="X60">
            <v>408</v>
          </cell>
          <cell r="Y60">
            <v>19.428571428571427</v>
          </cell>
          <cell r="Z60">
            <v>0.05</v>
          </cell>
          <cell r="AA60">
            <v>428.40000000000003</v>
          </cell>
          <cell r="AB60">
            <v>20.400000000000002</v>
          </cell>
          <cell r="AC60">
            <v>612.00000000000011</v>
          </cell>
          <cell r="AD60">
            <v>20.400000000000002</v>
          </cell>
        </row>
        <row r="61">
          <cell r="V61" t="str">
            <v>CMMP</v>
          </cell>
          <cell r="W61">
            <v>104</v>
          </cell>
          <cell r="X61">
            <v>312</v>
          </cell>
          <cell r="Y61">
            <v>14.857142857142858</v>
          </cell>
          <cell r="Z61">
            <v>0.05</v>
          </cell>
          <cell r="AA61">
            <v>327.60000000000002</v>
          </cell>
          <cell r="AB61">
            <v>15.600000000000001</v>
          </cell>
          <cell r="AC61">
            <v>468.00000000000006</v>
          </cell>
          <cell r="AD61">
            <v>15.600000000000001</v>
          </cell>
        </row>
        <row r="62">
          <cell r="V62" t="str">
            <v>SMMP</v>
          </cell>
          <cell r="W62">
            <v>171</v>
          </cell>
          <cell r="X62">
            <v>513</v>
          </cell>
          <cell r="Y62">
            <v>24.428571428571427</v>
          </cell>
          <cell r="Z62">
            <v>-0.04</v>
          </cell>
          <cell r="AA62">
            <v>492.47999999999996</v>
          </cell>
          <cell r="AB62">
            <v>23.451428571428568</v>
          </cell>
          <cell r="AC62">
            <v>703.54285714285709</v>
          </cell>
          <cell r="AD62">
            <v>23.451428571428568</v>
          </cell>
        </row>
        <row r="63">
          <cell r="V63" t="str">
            <v>CLMP</v>
          </cell>
          <cell r="W63">
            <v>191</v>
          </cell>
          <cell r="X63">
            <v>573</v>
          </cell>
          <cell r="Y63">
            <v>27.285714285714285</v>
          </cell>
          <cell r="Z63">
            <v>0</v>
          </cell>
          <cell r="AA63">
            <v>573</v>
          </cell>
          <cell r="AB63">
            <v>27.285714285714285</v>
          </cell>
          <cell r="AC63">
            <v>818.57142857142856</v>
          </cell>
          <cell r="AD63">
            <v>27.285714285714285</v>
          </cell>
        </row>
        <row r="64">
          <cell r="V64" t="str">
            <v>WMMP</v>
          </cell>
          <cell r="W64">
            <v>191</v>
          </cell>
          <cell r="X64">
            <v>573</v>
          </cell>
          <cell r="Y64">
            <v>27.285714285714285</v>
          </cell>
          <cell r="Z64">
            <v>0</v>
          </cell>
          <cell r="AA64">
            <v>573</v>
          </cell>
          <cell r="AB64">
            <v>27.285714285714285</v>
          </cell>
          <cell r="AC64">
            <v>818.57142857142856</v>
          </cell>
          <cell r="AD64">
            <v>27.285714285714285</v>
          </cell>
        </row>
        <row r="65">
          <cell r="V65" t="str">
            <v>SSMX</v>
          </cell>
          <cell r="W65">
            <v>178.16939999999997</v>
          </cell>
          <cell r="X65">
            <v>534.50819999999987</v>
          </cell>
          <cell r="Y65">
            <v>25.452771428571424</v>
          </cell>
          <cell r="Z65">
            <v>-0.04</v>
          </cell>
          <cell r="AA65">
            <v>513.12787199999991</v>
          </cell>
          <cell r="AB65">
            <v>24.434660571428566</v>
          </cell>
          <cell r="AC65">
            <v>733.03981714285692</v>
          </cell>
          <cell r="AD65">
            <v>24.434660571428562</v>
          </cell>
        </row>
        <row r="66">
          <cell r="V66" t="str">
            <v>SMMX</v>
          </cell>
          <cell r="W66">
            <v>191.57999999999998</v>
          </cell>
          <cell r="X66">
            <v>574.74</v>
          </cell>
          <cell r="Y66">
            <v>27.368571428571428</v>
          </cell>
          <cell r="Z66">
            <v>-0.04</v>
          </cell>
          <cell r="AA66">
            <v>551.75040000000001</v>
          </cell>
          <cell r="AB66">
            <v>26.273828571428574</v>
          </cell>
          <cell r="AC66">
            <v>788.21485714285723</v>
          </cell>
          <cell r="AD66">
            <v>26.273828571428574</v>
          </cell>
        </row>
        <row r="67">
          <cell r="V67" t="str">
            <v>SLMP</v>
          </cell>
          <cell r="W67">
            <v>206</v>
          </cell>
          <cell r="X67">
            <v>618</v>
          </cell>
          <cell r="Y67">
            <v>29.428571428571427</v>
          </cell>
          <cell r="Z67">
            <v>-0.04</v>
          </cell>
          <cell r="AA67">
            <v>593.28</v>
          </cell>
          <cell r="AB67">
            <v>28.251428571428569</v>
          </cell>
          <cell r="AC67">
            <v>847.54285714285709</v>
          </cell>
          <cell r="AD67">
            <v>28.251428571428569</v>
          </cell>
        </row>
        <row r="68">
          <cell r="V68" t="str">
            <v>PSMP</v>
          </cell>
          <cell r="W68">
            <v>125</v>
          </cell>
          <cell r="X68">
            <v>375</v>
          </cell>
          <cell r="Y68">
            <v>17.857142857142858</v>
          </cell>
          <cell r="Z68">
            <v>0</v>
          </cell>
          <cell r="AA68">
            <v>375</v>
          </cell>
          <cell r="AB68">
            <v>17.857142857142858</v>
          </cell>
          <cell r="AC68">
            <v>535.71428571428578</v>
          </cell>
          <cell r="AD68">
            <v>17.857142857142858</v>
          </cell>
        </row>
        <row r="69">
          <cell r="V69" t="str">
            <v>PMMP</v>
          </cell>
          <cell r="W69">
            <v>167</v>
          </cell>
          <cell r="X69">
            <v>501</v>
          </cell>
          <cell r="Y69">
            <v>23.857142857142858</v>
          </cell>
          <cell r="Z69">
            <v>-0.04</v>
          </cell>
          <cell r="AA69">
            <v>480.96</v>
          </cell>
          <cell r="AB69">
            <v>22.90285714285714</v>
          </cell>
          <cell r="AC69">
            <v>687.08571428571418</v>
          </cell>
          <cell r="AD69">
            <v>22.90285714285714</v>
          </cell>
        </row>
        <row r="70">
          <cell r="V70" t="str">
            <v>PLMP</v>
          </cell>
          <cell r="W70">
            <v>217</v>
          </cell>
          <cell r="X70">
            <v>651</v>
          </cell>
          <cell r="Y70">
            <v>31</v>
          </cell>
          <cell r="Z70">
            <v>-0.04</v>
          </cell>
          <cell r="AA70">
            <v>624.95999999999992</v>
          </cell>
          <cell r="AB70">
            <v>29.759999999999998</v>
          </cell>
          <cell r="AC70">
            <v>892.8</v>
          </cell>
          <cell r="AD70">
            <v>29.759999999999998</v>
          </cell>
        </row>
        <row r="71">
          <cell r="V71" t="str">
            <v>TSMP</v>
          </cell>
          <cell r="W71">
            <v>155.80000000000001</v>
          </cell>
          <cell r="X71">
            <v>467.40000000000003</v>
          </cell>
          <cell r="Y71">
            <v>22.25714285714286</v>
          </cell>
          <cell r="Z71">
            <v>0</v>
          </cell>
          <cell r="AA71">
            <v>467.40000000000003</v>
          </cell>
          <cell r="AB71">
            <v>22.25714285714286</v>
          </cell>
          <cell r="AC71">
            <v>667.71428571428578</v>
          </cell>
          <cell r="AD71">
            <v>22.25714285714286</v>
          </cell>
        </row>
        <row r="72">
          <cell r="V72" t="str">
            <v>TMMP</v>
          </cell>
          <cell r="W72">
            <v>209</v>
          </cell>
          <cell r="X72">
            <v>627</v>
          </cell>
          <cell r="Y72">
            <v>29.857142857142858</v>
          </cell>
          <cell r="Z72">
            <v>0</v>
          </cell>
          <cell r="AA72">
            <v>627</v>
          </cell>
          <cell r="AB72">
            <v>29.857142857142858</v>
          </cell>
          <cell r="AC72">
            <v>895.71428571428578</v>
          </cell>
          <cell r="AD72">
            <v>29.857142857142858</v>
          </cell>
        </row>
        <row r="73">
          <cell r="V73" t="str">
            <v>TLMP</v>
          </cell>
          <cell r="W73">
            <v>292.39999999999998</v>
          </cell>
          <cell r="X73">
            <v>877.19999999999993</v>
          </cell>
          <cell r="Y73">
            <v>41.771428571428565</v>
          </cell>
          <cell r="Z73">
            <v>0</v>
          </cell>
          <cell r="AA73">
            <v>877.19999999999993</v>
          </cell>
          <cell r="AB73">
            <v>41.771428571428565</v>
          </cell>
          <cell r="AC73">
            <v>1253.1428571428569</v>
          </cell>
          <cell r="AD73">
            <v>41.771428571428565</v>
          </cell>
        </row>
        <row r="74">
          <cell r="V74" t="str">
            <v>FSMP</v>
          </cell>
          <cell r="W74">
            <v>239</v>
          </cell>
          <cell r="X74">
            <v>717</v>
          </cell>
          <cell r="Y74">
            <v>34.142857142857146</v>
          </cell>
          <cell r="Z74">
            <v>0</v>
          </cell>
          <cell r="AA74">
            <v>717</v>
          </cell>
          <cell r="AB74">
            <v>34.142857142857146</v>
          </cell>
          <cell r="AC74">
            <v>1024.2857142857144</v>
          </cell>
          <cell r="AD74">
            <v>34.142857142857146</v>
          </cell>
        </row>
        <row r="75">
          <cell r="V75" t="str">
            <v>FMMP</v>
          </cell>
          <cell r="W75">
            <v>294</v>
          </cell>
          <cell r="X75">
            <v>882</v>
          </cell>
          <cell r="Y75">
            <v>42</v>
          </cell>
          <cell r="Z75">
            <v>0</v>
          </cell>
          <cell r="AA75">
            <v>882</v>
          </cell>
          <cell r="AB75">
            <v>42</v>
          </cell>
          <cell r="AC75">
            <v>1260</v>
          </cell>
          <cell r="AD75">
            <v>42</v>
          </cell>
        </row>
        <row r="76">
          <cell r="V76" t="str">
            <v>FLMP</v>
          </cell>
          <cell r="W76">
            <v>576</v>
          </cell>
          <cell r="X76">
            <v>1728</v>
          </cell>
          <cell r="Y76">
            <v>82.285714285714292</v>
          </cell>
          <cell r="Z76">
            <v>0</v>
          </cell>
          <cell r="AA76">
            <v>1728</v>
          </cell>
          <cell r="AB76">
            <v>82.285714285714292</v>
          </cell>
          <cell r="AC76">
            <v>2468.5714285714289</v>
          </cell>
          <cell r="AD76">
            <v>82.285714285714292</v>
          </cell>
        </row>
        <row r="77">
          <cell r="V77" t="str">
            <v>VMMP</v>
          </cell>
          <cell r="W77">
            <v>618.6</v>
          </cell>
          <cell r="X77">
            <v>1855.8000000000002</v>
          </cell>
          <cell r="Y77">
            <v>88.371428571428581</v>
          </cell>
          <cell r="Z77">
            <v>0</v>
          </cell>
          <cell r="AA77">
            <v>1855.8000000000002</v>
          </cell>
          <cell r="AB77">
            <v>88.371428571428581</v>
          </cell>
          <cell r="AC77">
            <v>2651.1428571428573</v>
          </cell>
          <cell r="AD77">
            <v>88.371428571428581</v>
          </cell>
        </row>
        <row r="78">
          <cell r="V78" t="str">
            <v>ESAP</v>
          </cell>
          <cell r="W78">
            <v>100</v>
          </cell>
          <cell r="X78">
            <v>300</v>
          </cell>
          <cell r="Y78">
            <v>14.285714285714286</v>
          </cell>
          <cell r="Z78">
            <v>0.1</v>
          </cell>
          <cell r="AA78">
            <v>330</v>
          </cell>
          <cell r="AB78">
            <v>15.714285714285714</v>
          </cell>
          <cell r="AC78">
            <v>471.42857142857139</v>
          </cell>
          <cell r="AD78">
            <v>15.714285714285714</v>
          </cell>
        </row>
        <row r="79">
          <cell r="V79" t="str">
            <v>MSAP</v>
          </cell>
          <cell r="W79">
            <v>100.8</v>
          </cell>
          <cell r="X79">
            <v>302.39999999999998</v>
          </cell>
          <cell r="Y79">
            <v>14.399999999999999</v>
          </cell>
          <cell r="Z79">
            <v>0.1</v>
          </cell>
          <cell r="AA79">
            <v>332.64</v>
          </cell>
          <cell r="AB79">
            <v>15.84</v>
          </cell>
          <cell r="AC79">
            <v>475.2</v>
          </cell>
          <cell r="AD79">
            <v>15.84</v>
          </cell>
        </row>
        <row r="80">
          <cell r="V80" t="str">
            <v>EMAP</v>
          </cell>
          <cell r="W80">
            <v>104</v>
          </cell>
          <cell r="X80">
            <v>312</v>
          </cell>
          <cell r="Y80">
            <v>14.857142857142858</v>
          </cell>
          <cell r="Z80">
            <v>0.15</v>
          </cell>
          <cell r="AA80">
            <v>358.79999999999995</v>
          </cell>
          <cell r="AB80">
            <v>17.085714285714282</v>
          </cell>
          <cell r="AC80">
            <v>512.57142857142844</v>
          </cell>
          <cell r="AD80">
            <v>17.085714285714282</v>
          </cell>
        </row>
        <row r="81">
          <cell r="V81" t="str">
            <v>EMEP</v>
          </cell>
          <cell r="W81">
            <v>104</v>
          </cell>
          <cell r="X81">
            <v>312</v>
          </cell>
          <cell r="Y81">
            <v>14.857142857142858</v>
          </cell>
          <cell r="Z81">
            <v>0</v>
          </cell>
          <cell r="AA81">
            <v>312</v>
          </cell>
          <cell r="AB81">
            <v>14.857142857142858</v>
          </cell>
          <cell r="AC81">
            <v>445.71428571428572</v>
          </cell>
          <cell r="AD81">
            <v>14.857142857142858</v>
          </cell>
        </row>
        <row r="82">
          <cell r="V82" t="str">
            <v>SSAP</v>
          </cell>
          <cell r="W82">
            <v>136</v>
          </cell>
          <cell r="X82">
            <v>408</v>
          </cell>
          <cell r="Y82">
            <v>19.428571428571427</v>
          </cell>
          <cell r="Z82">
            <v>0.1</v>
          </cell>
          <cell r="AA82">
            <v>448.8</v>
          </cell>
          <cell r="AB82">
            <v>21.371428571428574</v>
          </cell>
          <cell r="AC82">
            <v>641.14285714285722</v>
          </cell>
          <cell r="AD82">
            <v>21.371428571428574</v>
          </cell>
        </row>
        <row r="83">
          <cell r="V83" t="str">
            <v>SSEP</v>
          </cell>
          <cell r="W83">
            <v>136</v>
          </cell>
          <cell r="X83">
            <v>408</v>
          </cell>
          <cell r="Y83">
            <v>19.428571428571427</v>
          </cell>
          <cell r="Z83">
            <v>1.1000000000000001</v>
          </cell>
          <cell r="AA83">
            <v>856.80000000000007</v>
          </cell>
          <cell r="AB83">
            <v>40.800000000000004</v>
          </cell>
          <cell r="AC83">
            <v>1224.0000000000002</v>
          </cell>
          <cell r="AD83">
            <v>40.800000000000004</v>
          </cell>
        </row>
        <row r="84">
          <cell r="V84" t="str">
            <v>SSEL</v>
          </cell>
          <cell r="W84">
            <v>174</v>
          </cell>
          <cell r="X84">
            <v>522</v>
          </cell>
          <cell r="Y84">
            <v>24.857142857142858</v>
          </cell>
          <cell r="Z84">
            <v>1.1000000000000001</v>
          </cell>
          <cell r="AA84">
            <v>1096.2</v>
          </cell>
          <cell r="AB84">
            <v>52.2</v>
          </cell>
          <cell r="AC84">
            <v>1566</v>
          </cell>
          <cell r="AD84">
            <v>52.2</v>
          </cell>
        </row>
        <row r="85">
          <cell r="V85" t="str">
            <v>STAP</v>
          </cell>
          <cell r="W85">
            <v>171</v>
          </cell>
          <cell r="X85">
            <v>513</v>
          </cell>
          <cell r="Y85">
            <v>24.428571428571427</v>
          </cell>
          <cell r="Z85">
            <v>0.1</v>
          </cell>
          <cell r="AA85">
            <v>564.30000000000007</v>
          </cell>
          <cell r="AB85">
            <v>26.871428571428574</v>
          </cell>
          <cell r="AC85">
            <v>806.14285714285722</v>
          </cell>
          <cell r="AD85">
            <v>26.871428571428574</v>
          </cell>
        </row>
        <row r="86">
          <cell r="V86" t="str">
            <v>CMAP</v>
          </cell>
          <cell r="W86">
            <v>139</v>
          </cell>
          <cell r="X86">
            <v>417</v>
          </cell>
          <cell r="Y86">
            <v>19.857142857142858</v>
          </cell>
          <cell r="Z86">
            <v>0.1</v>
          </cell>
          <cell r="AA86">
            <v>458.70000000000005</v>
          </cell>
          <cell r="AB86">
            <v>21.842857142857145</v>
          </cell>
          <cell r="AC86">
            <v>655.28571428571433</v>
          </cell>
          <cell r="AD86">
            <v>21.842857142857145</v>
          </cell>
        </row>
        <row r="87">
          <cell r="V87" t="str">
            <v>CMEP</v>
          </cell>
          <cell r="W87">
            <v>139</v>
          </cell>
          <cell r="X87">
            <v>417</v>
          </cell>
          <cell r="Y87">
            <v>19.857142857142858</v>
          </cell>
          <cell r="Z87">
            <v>0.1</v>
          </cell>
          <cell r="AA87">
            <v>458.70000000000005</v>
          </cell>
          <cell r="AB87">
            <v>21.842857142857145</v>
          </cell>
          <cell r="AC87">
            <v>655.28571428571433</v>
          </cell>
          <cell r="AD87">
            <v>21.842857142857145</v>
          </cell>
        </row>
        <row r="88">
          <cell r="V88" t="str">
            <v>SMAP</v>
          </cell>
          <cell r="W88">
            <v>206</v>
          </cell>
          <cell r="X88">
            <v>618</v>
          </cell>
          <cell r="Y88">
            <v>29.428571428571427</v>
          </cell>
          <cell r="Z88">
            <v>-0.04</v>
          </cell>
          <cell r="AA88">
            <v>593.28</v>
          </cell>
          <cell r="AB88">
            <v>28.251428571428569</v>
          </cell>
          <cell r="AC88">
            <v>847.54285714285709</v>
          </cell>
          <cell r="AD88">
            <v>28.251428571428569</v>
          </cell>
        </row>
        <row r="89">
          <cell r="V89" t="str">
            <v>SMHP</v>
          </cell>
          <cell r="W89">
            <v>171</v>
          </cell>
          <cell r="X89">
            <v>513</v>
          </cell>
          <cell r="Y89">
            <v>24.428571428571427</v>
          </cell>
          <cell r="Z89">
            <v>-0.04</v>
          </cell>
          <cell r="AA89">
            <v>492.47999999999996</v>
          </cell>
          <cell r="AB89">
            <v>23.451428571428568</v>
          </cell>
          <cell r="AC89">
            <v>703.54285714285709</v>
          </cell>
          <cell r="AD89">
            <v>23.451428571428568</v>
          </cell>
        </row>
        <row r="90">
          <cell r="V90" t="str">
            <v>SMPP</v>
          </cell>
          <cell r="W90">
            <v>171</v>
          </cell>
          <cell r="X90">
            <v>513</v>
          </cell>
          <cell r="Y90">
            <v>24.428571428571427</v>
          </cell>
          <cell r="Z90">
            <v>-0.04</v>
          </cell>
          <cell r="AA90">
            <v>492.47999999999996</v>
          </cell>
          <cell r="AB90">
            <v>23.451428571428568</v>
          </cell>
          <cell r="AC90">
            <v>703.54285714285709</v>
          </cell>
          <cell r="AD90">
            <v>23.451428571428568</v>
          </cell>
        </row>
        <row r="91">
          <cell r="V91" t="str">
            <v>CLAP</v>
          </cell>
          <cell r="W91">
            <v>226</v>
          </cell>
          <cell r="X91">
            <v>678</v>
          </cell>
          <cell r="Y91">
            <v>32.285714285714285</v>
          </cell>
          <cell r="Z91">
            <v>0</v>
          </cell>
          <cell r="AA91">
            <v>678</v>
          </cell>
          <cell r="AB91">
            <v>32.285714285714285</v>
          </cell>
          <cell r="AC91">
            <v>968.57142857142856</v>
          </cell>
          <cell r="AD91">
            <v>32.285714285714285</v>
          </cell>
        </row>
        <row r="92">
          <cell r="V92" t="str">
            <v>WMAP</v>
          </cell>
          <cell r="W92">
            <v>226</v>
          </cell>
          <cell r="X92">
            <v>678</v>
          </cell>
          <cell r="Y92">
            <v>32.285714285714285</v>
          </cell>
          <cell r="Z92">
            <v>0</v>
          </cell>
          <cell r="AA92">
            <v>678</v>
          </cell>
          <cell r="AB92">
            <v>32.285714285714285</v>
          </cell>
          <cell r="AC92">
            <v>968.57142857142856</v>
          </cell>
          <cell r="AD92">
            <v>32.285714285714285</v>
          </cell>
        </row>
        <row r="93">
          <cell r="V93" t="str">
            <v>WLAP</v>
          </cell>
          <cell r="W93">
            <v>261</v>
          </cell>
          <cell r="X93">
            <v>783</v>
          </cell>
          <cell r="Y93">
            <v>37.285714285714285</v>
          </cell>
          <cell r="Z93">
            <v>0</v>
          </cell>
          <cell r="AA93">
            <v>783</v>
          </cell>
          <cell r="AB93">
            <v>37.285714285714285</v>
          </cell>
          <cell r="AC93">
            <v>1118.5714285714284</v>
          </cell>
          <cell r="AD93">
            <v>37.285714285714285</v>
          </cell>
        </row>
        <row r="94">
          <cell r="V94" t="str">
            <v>SSAX</v>
          </cell>
          <cell r="W94">
            <v>213.16939999999997</v>
          </cell>
          <cell r="X94">
            <v>639.50819999999987</v>
          </cell>
          <cell r="Y94">
            <v>30.452771428571424</v>
          </cell>
          <cell r="Z94">
            <v>-0.04</v>
          </cell>
          <cell r="AA94">
            <v>613.92787199999987</v>
          </cell>
          <cell r="AB94">
            <v>29.234660571428567</v>
          </cell>
          <cell r="AC94">
            <v>877.03981714285703</v>
          </cell>
          <cell r="AD94">
            <v>29.234660571428567</v>
          </cell>
        </row>
        <row r="95">
          <cell r="V95" t="str">
            <v>SLAP</v>
          </cell>
          <cell r="W95">
            <v>241</v>
          </cell>
          <cell r="X95">
            <v>723</v>
          </cell>
          <cell r="Y95">
            <v>34.428571428571431</v>
          </cell>
          <cell r="Z95">
            <v>-0.04</v>
          </cell>
          <cell r="AA95">
            <v>694.07999999999993</v>
          </cell>
          <cell r="AB95">
            <v>33.051428571428566</v>
          </cell>
          <cell r="AC95">
            <v>991.54285714285697</v>
          </cell>
          <cell r="AD95">
            <v>33.051428571428566</v>
          </cell>
        </row>
        <row r="96">
          <cell r="V96" t="str">
            <v>PSAP</v>
          </cell>
          <cell r="W96">
            <v>155</v>
          </cell>
          <cell r="X96">
            <v>465</v>
          </cell>
          <cell r="Y96">
            <v>22.142857142857142</v>
          </cell>
          <cell r="Z96">
            <v>-0.04</v>
          </cell>
          <cell r="AA96">
            <v>446.4</v>
          </cell>
          <cell r="AB96">
            <v>21.257142857142856</v>
          </cell>
          <cell r="AC96">
            <v>637.71428571428567</v>
          </cell>
          <cell r="AD96">
            <v>21.257142857142856</v>
          </cell>
        </row>
        <row r="97">
          <cell r="V97" t="str">
            <v>PMAP</v>
          </cell>
          <cell r="W97">
            <v>197</v>
          </cell>
          <cell r="X97">
            <v>591</v>
          </cell>
          <cell r="Y97">
            <v>28.142857142857142</v>
          </cell>
          <cell r="Z97">
            <v>-0.04</v>
          </cell>
          <cell r="AA97">
            <v>567.36</v>
          </cell>
          <cell r="AB97">
            <v>27.017142857142858</v>
          </cell>
          <cell r="AC97">
            <v>810.51428571428573</v>
          </cell>
          <cell r="AD97">
            <v>27.017142857142858</v>
          </cell>
        </row>
        <row r="98">
          <cell r="V98" t="str">
            <v>PMEP</v>
          </cell>
          <cell r="W98">
            <v>197</v>
          </cell>
          <cell r="X98">
            <v>591</v>
          </cell>
          <cell r="Y98">
            <v>28.142857142857142</v>
          </cell>
          <cell r="Z98">
            <v>-0.04</v>
          </cell>
          <cell r="AA98">
            <v>567.36</v>
          </cell>
          <cell r="AB98">
            <v>27.017142857142858</v>
          </cell>
          <cell r="AC98">
            <v>810.51428571428573</v>
          </cell>
          <cell r="AD98">
            <v>27.017142857142858</v>
          </cell>
        </row>
        <row r="99">
          <cell r="V99" t="str">
            <v>PLAP</v>
          </cell>
          <cell r="W99">
            <v>227</v>
          </cell>
          <cell r="X99">
            <v>681</v>
          </cell>
          <cell r="Y99">
            <v>32.428571428571431</v>
          </cell>
          <cell r="Z99">
            <v>-0.04</v>
          </cell>
          <cell r="AA99">
            <v>653.76</v>
          </cell>
          <cell r="AB99">
            <v>31.131428571428572</v>
          </cell>
          <cell r="AC99">
            <v>933.94285714285718</v>
          </cell>
          <cell r="AD99">
            <v>31.131428571428572</v>
          </cell>
        </row>
        <row r="100">
          <cell r="V100" t="str">
            <v>TSAP</v>
          </cell>
          <cell r="W100">
            <v>195.8</v>
          </cell>
          <cell r="X100">
            <v>587.40000000000009</v>
          </cell>
          <cell r="Y100">
            <v>27.971428571428575</v>
          </cell>
          <cell r="Z100">
            <v>-0.04</v>
          </cell>
          <cell r="AA100">
            <v>563.90400000000011</v>
          </cell>
          <cell r="AB100">
            <v>26.852571428571434</v>
          </cell>
          <cell r="AC100">
            <v>805.57714285714303</v>
          </cell>
          <cell r="AD100">
            <v>26.852571428571434</v>
          </cell>
        </row>
        <row r="101">
          <cell r="V101" t="str">
            <v>TMAP</v>
          </cell>
          <cell r="W101">
            <v>259</v>
          </cell>
          <cell r="X101">
            <v>777</v>
          </cell>
          <cell r="Y101">
            <v>37</v>
          </cell>
          <cell r="Z101">
            <v>-0.04</v>
          </cell>
          <cell r="AA101">
            <v>745.92</v>
          </cell>
          <cell r="AB101">
            <v>35.519999999999996</v>
          </cell>
          <cell r="AC101">
            <v>1065.5999999999999</v>
          </cell>
          <cell r="AD101">
            <v>35.519999999999996</v>
          </cell>
        </row>
        <row r="102">
          <cell r="V102" t="str">
            <v>TLAP</v>
          </cell>
          <cell r="W102">
            <v>352.4</v>
          </cell>
          <cell r="X102">
            <v>1057.1999999999998</v>
          </cell>
          <cell r="Y102">
            <v>50.342857142857135</v>
          </cell>
          <cell r="Z102">
            <v>-0.04</v>
          </cell>
          <cell r="AA102">
            <v>1014.9119999999998</v>
          </cell>
          <cell r="AB102">
            <v>48.329142857142848</v>
          </cell>
          <cell r="AC102">
            <v>1449.8742857142854</v>
          </cell>
          <cell r="AD102">
            <v>48.329142857142848</v>
          </cell>
        </row>
        <row r="103">
          <cell r="V103" t="str">
            <v>FSAP</v>
          </cell>
          <cell r="W103">
            <v>289</v>
          </cell>
          <cell r="X103">
            <v>867</v>
          </cell>
          <cell r="Y103">
            <v>41.285714285714285</v>
          </cell>
          <cell r="Z103">
            <v>-0.04</v>
          </cell>
          <cell r="AA103">
            <v>832.31999999999994</v>
          </cell>
          <cell r="AB103">
            <v>39.63428571428571</v>
          </cell>
          <cell r="AC103">
            <v>1189.0285714285712</v>
          </cell>
          <cell r="AD103">
            <v>39.63428571428571</v>
          </cell>
        </row>
        <row r="104">
          <cell r="V104" t="str">
            <v>FMAP</v>
          </cell>
          <cell r="W104">
            <v>374</v>
          </cell>
          <cell r="X104">
            <v>1122</v>
          </cell>
          <cell r="Y104">
            <v>53.428571428571431</v>
          </cell>
          <cell r="Z104">
            <v>-0.04</v>
          </cell>
          <cell r="AA104">
            <v>1077.1199999999999</v>
          </cell>
          <cell r="AB104">
            <v>51.291428571428568</v>
          </cell>
          <cell r="AC104">
            <v>1538.742857142857</v>
          </cell>
          <cell r="AD104">
            <v>51.291428571428568</v>
          </cell>
        </row>
        <row r="105">
          <cell r="V105" t="str">
            <v>FLAP</v>
          </cell>
          <cell r="W105">
            <v>676</v>
          </cell>
          <cell r="X105">
            <v>2028</v>
          </cell>
          <cell r="Y105">
            <v>96.571428571428569</v>
          </cell>
          <cell r="Z105">
            <v>-0.04</v>
          </cell>
          <cell r="AA105">
            <v>1946.8799999999999</v>
          </cell>
          <cell r="AB105">
            <v>92.708571428571418</v>
          </cell>
          <cell r="AC105">
            <v>2781.2571428571428</v>
          </cell>
          <cell r="AD105">
            <v>92.708571428571432</v>
          </cell>
        </row>
        <row r="106">
          <cell r="V106" t="str">
            <v>VMAP</v>
          </cell>
          <cell r="W106">
            <v>718.6</v>
          </cell>
          <cell r="X106">
            <v>2155.8000000000002</v>
          </cell>
          <cell r="Y106">
            <v>102.65714285714287</v>
          </cell>
          <cell r="Z106">
            <v>-0.04</v>
          </cell>
          <cell r="AA106">
            <v>2069.5680000000002</v>
          </cell>
          <cell r="AB106">
            <v>98.550857142857154</v>
          </cell>
          <cell r="AC106">
            <v>2956.5257142857145</v>
          </cell>
          <cell r="AD106">
            <v>98.550857142857154</v>
          </cell>
        </row>
        <row r="107">
          <cell r="V107" t="str">
            <v>SXEP</v>
          </cell>
          <cell r="W107">
            <v>1113</v>
          </cell>
          <cell r="X107">
            <v>3339</v>
          </cell>
          <cell r="Y107">
            <v>159</v>
          </cell>
          <cell r="Z107">
            <v>-0.04</v>
          </cell>
          <cell r="AA107">
            <v>3205.44</v>
          </cell>
          <cell r="AB107">
            <v>152.64000000000001</v>
          </cell>
          <cell r="AC107">
            <v>4579.2000000000007</v>
          </cell>
          <cell r="AD107">
            <v>152.64000000000001</v>
          </cell>
        </row>
        <row r="108">
          <cell r="V108" t="str">
            <v>SXAP</v>
          </cell>
          <cell r="W108">
            <v>1224.3000000000002</v>
          </cell>
          <cell r="X108">
            <v>3672.9000000000005</v>
          </cell>
          <cell r="Y108">
            <v>174.90000000000003</v>
          </cell>
          <cell r="Z108">
            <v>-0.04</v>
          </cell>
          <cell r="AA108">
            <v>3525.9840000000004</v>
          </cell>
          <cell r="AB108">
            <v>167.90400000000002</v>
          </cell>
          <cell r="AC108">
            <v>5037.1200000000008</v>
          </cell>
          <cell r="AD108">
            <v>167.90400000000002</v>
          </cell>
        </row>
        <row r="109">
          <cell r="V109" t="str">
            <v>SMAL</v>
          </cell>
          <cell r="W109">
            <v>1322.2440000000004</v>
          </cell>
          <cell r="X109">
            <v>3966.7320000000009</v>
          </cell>
          <cell r="Y109">
            <v>188.89200000000005</v>
          </cell>
          <cell r="Z109">
            <v>-0.04</v>
          </cell>
          <cell r="AA109">
            <v>3808.0627200000008</v>
          </cell>
          <cell r="AB109">
            <v>181.33632000000003</v>
          </cell>
          <cell r="AC109">
            <v>5440.0896000000012</v>
          </cell>
          <cell r="AD109">
            <v>181.33632000000003</v>
          </cell>
        </row>
        <row r="110">
          <cell r="V110" t="str">
            <v>SMAX</v>
          </cell>
          <cell r="W110">
            <v>1346.7300000000002</v>
          </cell>
          <cell r="X110">
            <v>4040.1900000000005</v>
          </cell>
          <cell r="Y110">
            <v>192.39000000000001</v>
          </cell>
          <cell r="Z110">
            <v>-0.04</v>
          </cell>
          <cell r="AA110">
            <v>3878.5824000000002</v>
          </cell>
          <cell r="AB110">
            <v>184.6944</v>
          </cell>
          <cell r="AC110">
            <v>5540.8320000000003</v>
          </cell>
          <cell r="AD110">
            <v>184.6944</v>
          </cell>
        </row>
        <row r="111">
          <cell r="V111" t="str">
            <v>SLAL</v>
          </cell>
          <cell r="W111">
            <v>1357.4468085106384</v>
          </cell>
          <cell r="X111">
            <v>4072.3404255319156</v>
          </cell>
          <cell r="Y111">
            <v>193.92097264437695</v>
          </cell>
          <cell r="Z111">
            <v>-0.04</v>
          </cell>
          <cell r="AA111">
            <v>3909.4468085106387</v>
          </cell>
          <cell r="AB111">
            <v>186.16413373860183</v>
          </cell>
          <cell r="AC111">
            <v>5584.9240121580551</v>
          </cell>
          <cell r="AD111">
            <v>186.16413373860183</v>
          </cell>
        </row>
        <row r="112">
          <cell r="V112" t="str">
            <v>SLEL</v>
          </cell>
          <cell r="W112">
            <v>1357.4468085106384</v>
          </cell>
          <cell r="X112">
            <v>4072.3404255319156</v>
          </cell>
          <cell r="Y112">
            <v>193.92097264437695</v>
          </cell>
          <cell r="Z112">
            <v>-0.04</v>
          </cell>
          <cell r="AA112">
            <v>3909.4468085106387</v>
          </cell>
          <cell r="AB112">
            <v>186.16413373860183</v>
          </cell>
          <cell r="AC112">
            <v>5584.9240121580551</v>
          </cell>
          <cell r="AD112">
            <v>186.16413373860183</v>
          </cell>
        </row>
        <row r="113">
          <cell r="V113" t="str">
            <v>SLAX</v>
          </cell>
          <cell r="W113">
            <v>1493.1914893617025</v>
          </cell>
          <cell r="X113">
            <v>4479.5744680851076</v>
          </cell>
          <cell r="Y113">
            <v>213.31306990881464</v>
          </cell>
          <cell r="Z113">
            <v>-0.04</v>
          </cell>
          <cell r="AA113">
            <v>4300.391489361703</v>
          </cell>
          <cell r="AB113">
            <v>204.78054711246205</v>
          </cell>
          <cell r="AC113">
            <v>6143.4164133738614</v>
          </cell>
          <cell r="AD113">
            <v>204.78054711246205</v>
          </cell>
        </row>
        <row r="114">
          <cell r="V114" t="str">
            <v>SLHL</v>
          </cell>
          <cell r="W114">
            <v>1702.1276595744682</v>
          </cell>
          <cell r="X114">
            <v>5106.3829787234044</v>
          </cell>
          <cell r="Y114">
            <v>243.16109422492403</v>
          </cell>
          <cell r="Z114">
            <v>-0.04</v>
          </cell>
          <cell r="AA114">
            <v>4902.1276595744685</v>
          </cell>
          <cell r="AB114">
            <v>233.43465045592706</v>
          </cell>
          <cell r="AC114">
            <v>7003.0395136778116</v>
          </cell>
          <cell r="AD114">
            <v>233.43465045592706</v>
          </cell>
        </row>
        <row r="115">
          <cell r="V115" t="str">
            <v>SLHX</v>
          </cell>
          <cell r="W115">
            <v>1787.2340425531918</v>
          </cell>
          <cell r="X115">
            <v>5361.7021276595751</v>
          </cell>
          <cell r="Y115">
            <v>255.31914893617025</v>
          </cell>
          <cell r="Z115">
            <v>-0.04</v>
          </cell>
          <cell r="AA115">
            <v>5147.234042553192</v>
          </cell>
          <cell r="AB115">
            <v>245.10638297872342</v>
          </cell>
          <cell r="AC115">
            <v>7353.1914893617022</v>
          </cell>
          <cell r="AD115">
            <v>245.10638297872342</v>
          </cell>
        </row>
        <row r="116">
          <cell r="V116" t="str">
            <v>PMAL</v>
          </cell>
          <cell r="W116">
            <v>1400</v>
          </cell>
          <cell r="X116">
            <v>4200</v>
          </cell>
          <cell r="Y116">
            <v>200</v>
          </cell>
          <cell r="Z116">
            <v>-0.04</v>
          </cell>
          <cell r="AA116">
            <v>4032</v>
          </cell>
          <cell r="AB116">
            <v>192</v>
          </cell>
          <cell r="AC116">
            <v>5760</v>
          </cell>
          <cell r="AD116">
            <v>192</v>
          </cell>
        </row>
        <row r="117">
          <cell r="V117" t="str">
            <v>PMAX</v>
          </cell>
          <cell r="W117">
            <v>1682.9787234042553</v>
          </cell>
          <cell r="X117">
            <v>5048.9361702127662</v>
          </cell>
          <cell r="Y117">
            <v>240.42553191489364</v>
          </cell>
          <cell r="Z117">
            <v>-0.04</v>
          </cell>
          <cell r="AA117">
            <v>4846.9787234042551</v>
          </cell>
          <cell r="AB117">
            <v>230.80851063829786</v>
          </cell>
          <cell r="AC117">
            <v>6924.255319148936</v>
          </cell>
          <cell r="AD117">
            <v>230.80851063829786</v>
          </cell>
        </row>
        <row r="118">
          <cell r="V118" t="str">
            <v>PLAL</v>
          </cell>
          <cell r="W118">
            <v>1817.6170212765958</v>
          </cell>
          <cell r="X118">
            <v>5452.8510638297876</v>
          </cell>
          <cell r="Y118">
            <v>259.65957446808511</v>
          </cell>
          <cell r="Z118">
            <v>-0.04</v>
          </cell>
          <cell r="AA118">
            <v>5234.7370212765954</v>
          </cell>
          <cell r="AB118">
            <v>249.27319148936169</v>
          </cell>
          <cell r="AC118">
            <v>7478.195744680851</v>
          </cell>
          <cell r="AD118">
            <v>249.27319148936169</v>
          </cell>
        </row>
        <row r="119">
          <cell r="V119" t="str">
            <v>PLAX</v>
          </cell>
          <cell r="W119">
            <v>1999.3787234042554</v>
          </cell>
          <cell r="X119">
            <v>5998.136170212766</v>
          </cell>
          <cell r="Y119">
            <v>285.6255319148936</v>
          </cell>
          <cell r="Z119">
            <v>-0.04</v>
          </cell>
          <cell r="AA119">
            <v>5758.2107234042551</v>
          </cell>
          <cell r="AB119">
            <v>274.20051063829789</v>
          </cell>
          <cell r="AC119">
            <v>8226.0153191489371</v>
          </cell>
          <cell r="AD119">
            <v>274.20051063829789</v>
          </cell>
        </row>
        <row r="120">
          <cell r="V120" t="str">
            <v>PLEX</v>
          </cell>
          <cell r="W120">
            <v>2199.3165957446813</v>
          </cell>
          <cell r="X120">
            <v>6597.9497872340435</v>
          </cell>
          <cell r="Y120">
            <v>314.18808510638303</v>
          </cell>
          <cell r="Z120">
            <v>-0.04</v>
          </cell>
          <cell r="AA120">
            <v>6334.0317957446814</v>
          </cell>
          <cell r="AB120">
            <v>301.6205617021277</v>
          </cell>
          <cell r="AC120">
            <v>9048.6168510638308</v>
          </cell>
          <cell r="AD120">
            <v>301.6205617021277</v>
          </cell>
        </row>
        <row r="121">
          <cell r="V121" t="str">
            <v>FLAX</v>
          </cell>
          <cell r="W121">
            <v>1753.1914893617022</v>
          </cell>
          <cell r="X121">
            <v>5259.5744680851067</v>
          </cell>
          <cell r="Y121">
            <v>250.45592705167175</v>
          </cell>
          <cell r="Z121">
            <v>-0.04</v>
          </cell>
          <cell r="AA121">
            <v>5049.1914893617022</v>
          </cell>
          <cell r="AB121">
            <v>240.43768996960486</v>
          </cell>
          <cell r="AC121">
            <v>7213.1306990881458</v>
          </cell>
          <cell r="AD121">
            <v>240.43768996960486</v>
          </cell>
        </row>
        <row r="122">
          <cell r="V122" t="str">
            <v>XLAX</v>
          </cell>
          <cell r="W122">
            <v>1872.3404255319151</v>
          </cell>
          <cell r="X122">
            <v>5617.0212765957458</v>
          </cell>
          <cell r="Y122">
            <v>267.47720364741645</v>
          </cell>
          <cell r="Z122">
            <v>-0.04</v>
          </cell>
          <cell r="AA122">
            <v>5392.3404255319156</v>
          </cell>
          <cell r="AB122">
            <v>256.77811550151978</v>
          </cell>
          <cell r="AC122">
            <v>7703.3434650455929</v>
          </cell>
          <cell r="AD122">
            <v>256.77811550151978</v>
          </cell>
        </row>
        <row r="123">
          <cell r="V123" t="str">
            <v>TLAX</v>
          </cell>
          <cell r="W123">
            <v>2310.6382978723404</v>
          </cell>
          <cell r="X123">
            <v>6931.9148936170213</v>
          </cell>
          <cell r="Y123">
            <v>330.09118541033433</v>
          </cell>
          <cell r="Z123">
            <v>-0.04</v>
          </cell>
          <cell r="AA123">
            <v>6654.6382978723404</v>
          </cell>
          <cell r="AB123">
            <v>316.887537993921</v>
          </cell>
          <cell r="AC123">
            <v>9506.6261398176302</v>
          </cell>
          <cell r="AD123">
            <v>316.887537993921</v>
          </cell>
        </row>
      </sheetData>
      <sheetData sheetId="2"/>
      <sheetData sheetId="3" refreshError="1"/>
      <sheetData sheetId="4" refreshError="1"/>
      <sheetData sheetId="5">
        <row r="38">
          <cell r="A38" t="str">
            <v>ESMS</v>
          </cell>
          <cell r="B38">
            <v>1</v>
          </cell>
          <cell r="C38" t="str">
            <v>Peugeot</v>
          </cell>
          <cell r="D38">
            <v>108</v>
          </cell>
          <cell r="E38">
            <v>88</v>
          </cell>
          <cell r="F38">
            <v>73.333333333333343</v>
          </cell>
          <cell r="G38">
            <v>97.777777777777771</v>
          </cell>
          <cell r="H38">
            <v>58.666666666666664</v>
          </cell>
          <cell r="I38">
            <v>70.400000000000006</v>
          </cell>
          <cell r="J38">
            <v>80</v>
          </cell>
          <cell r="K38">
            <v>88</v>
          </cell>
          <cell r="L38">
            <v>98.324022346368707</v>
          </cell>
          <cell r="M38">
            <v>107.31707317073172</v>
          </cell>
          <cell r="N38">
            <v>107.31707317073172</v>
          </cell>
          <cell r="O38">
            <v>107.31707317073172</v>
          </cell>
          <cell r="P38">
            <v>107.31707317073172</v>
          </cell>
          <cell r="Q38">
            <v>107.31707317073172</v>
          </cell>
          <cell r="R38">
            <v>98.876404494382015</v>
          </cell>
          <cell r="S38">
            <v>58.666666666666664</v>
          </cell>
          <cell r="T38">
            <v>18.928571428571431</v>
          </cell>
          <cell r="U38">
            <v>18.928571428571431</v>
          </cell>
        </row>
        <row r="39">
          <cell r="A39" t="str">
            <v>MSMS</v>
          </cell>
          <cell r="B39">
            <v>2</v>
          </cell>
          <cell r="C39" t="str">
            <v>Fiat</v>
          </cell>
          <cell r="D39">
            <v>500</v>
          </cell>
          <cell r="E39">
            <v>89.86</v>
          </cell>
          <cell r="F39">
            <v>74.88333333333334</v>
          </cell>
          <cell r="G39">
            <v>99.844444444444434</v>
          </cell>
          <cell r="H39">
            <v>59.906666666666666</v>
          </cell>
          <cell r="I39">
            <v>71.888000000000005</v>
          </cell>
          <cell r="J39">
            <v>81.690909090909088</v>
          </cell>
          <cell r="K39">
            <v>89.86</v>
          </cell>
          <cell r="L39">
            <v>100.40223463687151</v>
          </cell>
          <cell r="M39">
            <v>109.58536585365854</v>
          </cell>
          <cell r="N39">
            <v>109.58536585365854</v>
          </cell>
          <cell r="O39">
            <v>109.58536585365854</v>
          </cell>
          <cell r="P39">
            <v>109.58536585365854</v>
          </cell>
          <cell r="Q39">
            <v>109.58536585365854</v>
          </cell>
          <cell r="R39">
            <v>100.96629213483146</v>
          </cell>
          <cell r="S39">
            <v>59.906666666666666</v>
          </cell>
          <cell r="T39">
            <v>19.327142857142857</v>
          </cell>
          <cell r="U39">
            <v>19.327142857142857</v>
          </cell>
        </row>
        <row r="40">
          <cell r="A40" t="str">
            <v>EMMS</v>
          </cell>
          <cell r="B40">
            <v>3</v>
          </cell>
          <cell r="C40" t="str">
            <v xml:space="preserve">Citroen </v>
          </cell>
          <cell r="D40" t="str">
            <v>C3</v>
          </cell>
          <cell r="E40">
            <v>92</v>
          </cell>
          <cell r="F40">
            <v>76.666666666666671</v>
          </cell>
          <cell r="G40">
            <v>102.22222222222221</v>
          </cell>
          <cell r="H40">
            <v>61.333333333333336</v>
          </cell>
          <cell r="I40">
            <v>73.599999999999994</v>
          </cell>
          <cell r="J40">
            <v>83.636363636363626</v>
          </cell>
          <cell r="K40">
            <v>92</v>
          </cell>
          <cell r="L40">
            <v>102.79329608938548</v>
          </cell>
          <cell r="M40">
            <v>112.19512195121952</v>
          </cell>
          <cell r="N40">
            <v>112.19512195121952</v>
          </cell>
          <cell r="O40">
            <v>112.19512195121952</v>
          </cell>
          <cell r="P40">
            <v>112.19512195121952</v>
          </cell>
          <cell r="Q40">
            <v>112.19512195121952</v>
          </cell>
          <cell r="R40">
            <v>103.37078651685393</v>
          </cell>
          <cell r="S40">
            <v>61.333333333333336</v>
          </cell>
          <cell r="T40">
            <v>19.785714285714285</v>
          </cell>
          <cell r="U40">
            <v>19.785714285714285</v>
          </cell>
        </row>
        <row r="41">
          <cell r="A41" t="str">
            <v>MSAS</v>
          </cell>
          <cell r="B41">
            <v>4</v>
          </cell>
          <cell r="C41" t="str">
            <v>Fiat</v>
          </cell>
          <cell r="D41" t="str">
            <v>500 Automático</v>
          </cell>
          <cell r="E41">
            <v>104.86</v>
          </cell>
          <cell r="F41">
            <v>87.38333333333334</v>
          </cell>
          <cell r="G41">
            <v>116.51111111111111</v>
          </cell>
          <cell r="H41">
            <v>69.906666666666666</v>
          </cell>
          <cell r="I41">
            <v>83.888000000000005</v>
          </cell>
          <cell r="J41">
            <v>95.327272727272714</v>
          </cell>
          <cell r="K41">
            <v>104.86</v>
          </cell>
          <cell r="L41">
            <v>117.16201117318435</v>
          </cell>
          <cell r="M41">
            <v>127.87804878048782</v>
          </cell>
          <cell r="N41">
            <v>127.87804878048782</v>
          </cell>
          <cell r="O41">
            <v>127.87804878048782</v>
          </cell>
          <cell r="P41">
            <v>127.87804878048782</v>
          </cell>
          <cell r="Q41">
            <v>127.87804878048782</v>
          </cell>
          <cell r="R41">
            <v>117.82022471910112</v>
          </cell>
          <cell r="S41">
            <v>69.906666666666666</v>
          </cell>
          <cell r="T41">
            <v>22.541428571428572</v>
          </cell>
          <cell r="U41">
            <v>22.541428571428572</v>
          </cell>
        </row>
        <row r="42">
          <cell r="A42" t="str">
            <v>ESAS</v>
          </cell>
          <cell r="B42">
            <v>5</v>
          </cell>
          <cell r="C42" t="str">
            <v>Peugeot</v>
          </cell>
          <cell r="D42" t="str">
            <v>108 Auto</v>
          </cell>
          <cell r="E42">
            <v>103</v>
          </cell>
          <cell r="F42">
            <v>85.833333333333343</v>
          </cell>
          <cell r="G42">
            <v>114.44444444444444</v>
          </cell>
          <cell r="H42">
            <v>68.666666666666671</v>
          </cell>
          <cell r="I42">
            <v>82.4</v>
          </cell>
          <cell r="J42">
            <v>93.636363636363626</v>
          </cell>
          <cell r="K42">
            <v>103</v>
          </cell>
          <cell r="L42">
            <v>115.08379888268156</v>
          </cell>
          <cell r="M42">
            <v>125.60975609756099</v>
          </cell>
          <cell r="N42">
            <v>125.60975609756099</v>
          </cell>
          <cell r="O42">
            <v>125.60975609756099</v>
          </cell>
          <cell r="P42">
            <v>125.60975609756099</v>
          </cell>
          <cell r="Q42">
            <v>125.60975609756099</v>
          </cell>
          <cell r="R42">
            <v>115.73033707865169</v>
          </cell>
          <cell r="S42">
            <v>68.666666666666671</v>
          </cell>
          <cell r="T42">
            <v>22.142857142857146</v>
          </cell>
          <cell r="U42">
            <v>22.142857142857146</v>
          </cell>
        </row>
        <row r="43">
          <cell r="A43" t="str">
            <v>EMAS</v>
          </cell>
          <cell r="B43">
            <v>6</v>
          </cell>
          <cell r="C43" t="str">
            <v>Peugeot</v>
          </cell>
          <cell r="D43" t="str">
            <v>208 Auto</v>
          </cell>
          <cell r="E43">
            <v>107</v>
          </cell>
          <cell r="F43">
            <v>89.166666666666671</v>
          </cell>
          <cell r="G43">
            <v>118.88888888888889</v>
          </cell>
          <cell r="H43">
            <v>71.333333333333329</v>
          </cell>
          <cell r="I43">
            <v>85.6</v>
          </cell>
          <cell r="J43">
            <v>97.272727272727266</v>
          </cell>
          <cell r="K43">
            <v>107</v>
          </cell>
          <cell r="L43">
            <v>119.55307262569832</v>
          </cell>
          <cell r="M43">
            <v>130.48780487804879</v>
          </cell>
          <cell r="N43">
            <v>130.48780487804879</v>
          </cell>
          <cell r="O43">
            <v>130.48780487804879</v>
          </cell>
          <cell r="P43">
            <v>130.48780487804879</v>
          </cell>
          <cell r="Q43">
            <v>130.48780487804879</v>
          </cell>
          <cell r="R43">
            <v>120.2247191011236</v>
          </cell>
          <cell r="S43">
            <v>71.333333333333329</v>
          </cell>
          <cell r="T43">
            <v>23</v>
          </cell>
          <cell r="U43">
            <v>23</v>
          </cell>
        </row>
        <row r="44">
          <cell r="A44" t="str">
            <v>SSMS</v>
          </cell>
          <cell r="B44">
            <v>7</v>
          </cell>
          <cell r="C44" t="str">
            <v>Peugeot</v>
          </cell>
          <cell r="D44">
            <v>2008</v>
          </cell>
          <cell r="E44">
            <v>48.51063829787234</v>
          </cell>
          <cell r="F44">
            <v>95</v>
          </cell>
          <cell r="G44">
            <v>126.66666666666666</v>
          </cell>
          <cell r="H44">
            <v>76</v>
          </cell>
          <cell r="I44">
            <v>91.2</v>
          </cell>
          <cell r="J44">
            <v>103.63636363636363</v>
          </cell>
          <cell r="K44">
            <v>114</v>
          </cell>
          <cell r="L44">
            <v>127.37430167597765</v>
          </cell>
          <cell r="M44">
            <v>139.02439024390245</v>
          </cell>
          <cell r="N44">
            <v>139.02439024390245</v>
          </cell>
          <cell r="O44">
            <v>139.02439024390245</v>
          </cell>
          <cell r="P44">
            <v>139.02439024390245</v>
          </cell>
          <cell r="Q44">
            <v>139.02439024390245</v>
          </cell>
          <cell r="R44">
            <v>128.08988764044943</v>
          </cell>
          <cell r="S44">
            <v>128.08988764044943</v>
          </cell>
          <cell r="T44">
            <v>14.13</v>
          </cell>
          <cell r="U44">
            <v>14.13</v>
          </cell>
        </row>
        <row r="45">
          <cell r="A45" t="str">
            <v>CMMS</v>
          </cell>
          <cell r="B45">
            <v>8</v>
          </cell>
          <cell r="C45" t="str">
            <v>Peugeot</v>
          </cell>
          <cell r="D45">
            <v>308</v>
          </cell>
          <cell r="E45">
            <v>49.787234042553187</v>
          </cell>
          <cell r="F45">
            <v>97.5</v>
          </cell>
          <cell r="G45">
            <v>130</v>
          </cell>
          <cell r="H45">
            <v>78</v>
          </cell>
          <cell r="I45">
            <v>93.6</v>
          </cell>
          <cell r="J45">
            <v>106.36363636363636</v>
          </cell>
          <cell r="K45">
            <v>117</v>
          </cell>
          <cell r="L45">
            <v>130.72625698324023</v>
          </cell>
          <cell r="M45">
            <v>142.6829268292683</v>
          </cell>
          <cell r="N45">
            <v>142.6829268292683</v>
          </cell>
          <cell r="O45">
            <v>142.6829268292683</v>
          </cell>
          <cell r="P45">
            <v>142.6829268292683</v>
          </cell>
          <cell r="Q45">
            <v>142.6829268292683</v>
          </cell>
          <cell r="R45">
            <v>131.46067415730337</v>
          </cell>
          <cell r="S45">
            <v>131.46067415730337</v>
          </cell>
          <cell r="T45">
            <v>14.511428571428571</v>
          </cell>
          <cell r="U45">
            <v>14.511428571428571</v>
          </cell>
        </row>
        <row r="46">
          <cell r="A46" t="str">
            <v>CLMS</v>
          </cell>
          <cell r="B46">
            <v>9</v>
          </cell>
          <cell r="C46" t="str">
            <v>Peugeot</v>
          </cell>
          <cell r="D46" t="str">
            <v>Rifter</v>
          </cell>
          <cell r="E46">
            <v>64.680851063829792</v>
          </cell>
          <cell r="F46">
            <v>126.66666666666667</v>
          </cell>
          <cell r="G46">
            <v>168.88888888888889</v>
          </cell>
          <cell r="H46">
            <v>101.33333333333333</v>
          </cell>
          <cell r="I46">
            <v>121.6</v>
          </cell>
          <cell r="J46">
            <v>138.18181818181816</v>
          </cell>
          <cell r="K46">
            <v>152</v>
          </cell>
          <cell r="L46">
            <v>169.83240223463687</v>
          </cell>
          <cell r="M46">
            <v>185.36585365853659</v>
          </cell>
          <cell r="N46">
            <v>185.36585365853659</v>
          </cell>
          <cell r="O46">
            <v>185.36585365853659</v>
          </cell>
          <cell r="P46">
            <v>185.36585365853659</v>
          </cell>
          <cell r="Q46">
            <v>185.36585365853659</v>
          </cell>
          <cell r="R46">
            <v>170.78651685393257</v>
          </cell>
          <cell r="S46">
            <v>170.78651685393257</v>
          </cell>
          <cell r="T46">
            <v>18.961428571428566</v>
          </cell>
          <cell r="U46">
            <v>18.961428571428566</v>
          </cell>
        </row>
        <row r="47">
          <cell r="A47" t="str">
            <v>PMAS</v>
          </cell>
          <cell r="B47">
            <v>10</v>
          </cell>
          <cell r="C47" t="str">
            <v xml:space="preserve">Seat </v>
          </cell>
          <cell r="D47" t="str">
            <v>Leon ST</v>
          </cell>
          <cell r="E47">
            <v>89.361702127659569</v>
          </cell>
          <cell r="F47">
            <v>175</v>
          </cell>
          <cell r="G47">
            <v>233.33333333333331</v>
          </cell>
          <cell r="H47">
            <v>140</v>
          </cell>
          <cell r="I47">
            <v>168</v>
          </cell>
          <cell r="J47">
            <v>190.90909090909091</v>
          </cell>
          <cell r="K47">
            <v>210</v>
          </cell>
          <cell r="L47">
            <v>234.6368715083799</v>
          </cell>
          <cell r="M47">
            <v>256.09756097560978</v>
          </cell>
          <cell r="N47">
            <v>256.09756097560978</v>
          </cell>
          <cell r="O47">
            <v>256.09756097560978</v>
          </cell>
          <cell r="P47">
            <v>256.09756097560978</v>
          </cell>
          <cell r="Q47">
            <v>256.09756097560978</v>
          </cell>
          <cell r="R47">
            <v>235.95505617977528</v>
          </cell>
          <cell r="S47">
            <v>235.95505617977528</v>
          </cell>
          <cell r="T47">
            <v>26.335714285714285</v>
          </cell>
          <cell r="U47">
            <v>26.335714285714285</v>
          </cell>
        </row>
        <row r="48">
          <cell r="A48" t="str">
            <v>SSAS</v>
          </cell>
          <cell r="B48">
            <v>11</v>
          </cell>
          <cell r="C48" t="str">
            <v>Peugeot</v>
          </cell>
          <cell r="D48" t="str">
            <v>2008 Auto</v>
          </cell>
          <cell r="E48">
            <v>57.021276595744681</v>
          </cell>
          <cell r="F48">
            <v>111.66666666666667</v>
          </cell>
          <cell r="G48">
            <v>148.88888888888889</v>
          </cell>
          <cell r="H48">
            <v>89.333333333333329</v>
          </cell>
          <cell r="I48">
            <v>107.2</v>
          </cell>
          <cell r="J48">
            <v>121.81818181818181</v>
          </cell>
          <cell r="K48">
            <v>134</v>
          </cell>
          <cell r="L48">
            <v>149.72067039106145</v>
          </cell>
          <cell r="M48">
            <v>163.41463414634148</v>
          </cell>
          <cell r="N48">
            <v>163.41463414634148</v>
          </cell>
          <cell r="O48">
            <v>163.41463414634148</v>
          </cell>
          <cell r="P48">
            <v>163.41463414634148</v>
          </cell>
          <cell r="Q48">
            <v>163.41463414634148</v>
          </cell>
          <cell r="R48">
            <v>150.56179775280899</v>
          </cell>
          <cell r="S48">
            <v>150.56179775280899</v>
          </cell>
          <cell r="T48">
            <v>16.672857142857143</v>
          </cell>
          <cell r="U48">
            <v>16.672857142857143</v>
          </cell>
        </row>
        <row r="49">
          <cell r="A49" t="str">
            <v>CMAS</v>
          </cell>
          <cell r="B49">
            <v>12</v>
          </cell>
          <cell r="C49" t="str">
            <v>Peugeot</v>
          </cell>
          <cell r="D49" t="str">
            <v>308 Auto</v>
          </cell>
          <cell r="E49">
            <v>58.297872340425528</v>
          </cell>
          <cell r="F49">
            <v>114.16666666666667</v>
          </cell>
          <cell r="G49">
            <v>152.22222222222223</v>
          </cell>
          <cell r="H49">
            <v>91.333333333333329</v>
          </cell>
          <cell r="I49">
            <v>109.6</v>
          </cell>
          <cell r="J49">
            <v>124.54545454545453</v>
          </cell>
          <cell r="K49">
            <v>137</v>
          </cell>
          <cell r="L49">
            <v>153.07262569832403</v>
          </cell>
          <cell r="M49">
            <v>167.07317073170734</v>
          </cell>
          <cell r="N49">
            <v>167.07317073170734</v>
          </cell>
          <cell r="O49">
            <v>167.07317073170734</v>
          </cell>
          <cell r="P49">
            <v>167.07317073170734</v>
          </cell>
          <cell r="Q49">
            <v>167.07317073170734</v>
          </cell>
          <cell r="R49">
            <v>153.93258426966293</v>
          </cell>
          <cell r="S49">
            <v>153.93258426966293</v>
          </cell>
          <cell r="T49">
            <v>17.054285714285712</v>
          </cell>
          <cell r="U49">
            <v>17.054285714285712</v>
          </cell>
        </row>
        <row r="50">
          <cell r="A50" t="str">
            <v>PMMS</v>
          </cell>
          <cell r="B50">
            <v>13</v>
          </cell>
          <cell r="C50" t="str">
            <v>Peugeot</v>
          </cell>
          <cell r="D50" t="str">
            <v>Rifter Auto</v>
          </cell>
          <cell r="E50">
            <v>76.595744680851055</v>
          </cell>
          <cell r="F50">
            <v>150</v>
          </cell>
          <cell r="G50">
            <v>200</v>
          </cell>
          <cell r="H50">
            <v>120</v>
          </cell>
          <cell r="I50">
            <v>144</v>
          </cell>
          <cell r="J50">
            <v>163.63636363636363</v>
          </cell>
          <cell r="K50">
            <v>180</v>
          </cell>
          <cell r="L50">
            <v>201.11731843575419</v>
          </cell>
          <cell r="M50">
            <v>219.51219512195124</v>
          </cell>
          <cell r="N50">
            <v>219.51219512195124</v>
          </cell>
          <cell r="O50">
            <v>219.51219512195124</v>
          </cell>
          <cell r="P50">
            <v>219.51219512195124</v>
          </cell>
          <cell r="Q50">
            <v>219.51219512195124</v>
          </cell>
          <cell r="R50">
            <v>202.24719101123594</v>
          </cell>
          <cell r="S50">
            <v>202.24719101123594</v>
          </cell>
          <cell r="T50">
            <v>22.521428571428569</v>
          </cell>
          <cell r="U50">
            <v>22.521428571428569</v>
          </cell>
        </row>
        <row r="51">
          <cell r="A51" t="str">
            <v>WMAS</v>
          </cell>
          <cell r="B51">
            <v>14</v>
          </cell>
          <cell r="C51" t="str">
            <v xml:space="preserve">Seat </v>
          </cell>
          <cell r="D51" t="str">
            <v>Leon ST Auto</v>
          </cell>
          <cell r="E51">
            <v>73.191489361702125</v>
          </cell>
          <cell r="F51">
            <v>143.33333333333334</v>
          </cell>
          <cell r="G51">
            <v>191.11111111111111</v>
          </cell>
          <cell r="H51">
            <v>114.66666666666667</v>
          </cell>
          <cell r="I51">
            <v>137.6</v>
          </cell>
          <cell r="J51">
            <v>156.36363636363635</v>
          </cell>
          <cell r="K51">
            <v>172</v>
          </cell>
          <cell r="L51">
            <v>192.17877094972067</v>
          </cell>
          <cell r="M51">
            <v>209.75609756097563</v>
          </cell>
          <cell r="N51">
            <v>209.75609756097563</v>
          </cell>
          <cell r="O51">
            <v>209.75609756097563</v>
          </cell>
          <cell r="P51">
            <v>209.75609756097563</v>
          </cell>
          <cell r="Q51">
            <v>209.75609756097563</v>
          </cell>
          <cell r="R51">
            <v>193.25842696629212</v>
          </cell>
          <cell r="S51">
            <v>193.25842696629212</v>
          </cell>
          <cell r="T51">
            <v>21.504285714285711</v>
          </cell>
          <cell r="U51">
            <v>21.504285714285711</v>
          </cell>
        </row>
        <row r="52">
          <cell r="A52" t="str">
            <v>SMMS</v>
          </cell>
          <cell r="B52">
            <v>16</v>
          </cell>
          <cell r="C52" t="str">
            <v>Peugeot</v>
          </cell>
          <cell r="D52">
            <v>3008</v>
          </cell>
          <cell r="E52">
            <v>78.297872340425528</v>
          </cell>
          <cell r="F52">
            <v>153.33333333333334</v>
          </cell>
          <cell r="G52">
            <v>204.44444444444443</v>
          </cell>
          <cell r="H52">
            <v>122.66666666666667</v>
          </cell>
          <cell r="I52">
            <v>147.19999999999999</v>
          </cell>
          <cell r="J52">
            <v>167.27272727272725</v>
          </cell>
          <cell r="K52">
            <v>184</v>
          </cell>
          <cell r="L52">
            <v>205.58659217877096</v>
          </cell>
          <cell r="M52">
            <v>224.39024390243904</v>
          </cell>
          <cell r="N52">
            <v>224.39024390243904</v>
          </cell>
          <cell r="O52">
            <v>224.39024390243904</v>
          </cell>
          <cell r="P52">
            <v>224.39024390243904</v>
          </cell>
          <cell r="Q52">
            <v>224.39024390243904</v>
          </cell>
          <cell r="R52">
            <v>206.74157303370785</v>
          </cell>
          <cell r="S52">
            <v>206.74157303370785</v>
          </cell>
          <cell r="T52">
            <v>18.579999999999998</v>
          </cell>
          <cell r="U52">
            <v>18.579999999999998</v>
          </cell>
        </row>
        <row r="53">
          <cell r="A53" t="str">
            <v>SMAS</v>
          </cell>
          <cell r="B53">
            <v>17</v>
          </cell>
          <cell r="C53" t="str">
            <v>Peugeot</v>
          </cell>
          <cell r="D53" t="str">
            <v>3008 Auto</v>
          </cell>
          <cell r="E53">
            <v>63.40425531914893</v>
          </cell>
          <cell r="F53">
            <v>124.16666666666667</v>
          </cell>
          <cell r="G53">
            <v>165.55555555555554</v>
          </cell>
          <cell r="H53">
            <v>99.333333333333329</v>
          </cell>
          <cell r="I53">
            <v>119.2</v>
          </cell>
          <cell r="J53">
            <v>135.45454545454544</v>
          </cell>
          <cell r="K53">
            <v>149</v>
          </cell>
          <cell r="L53">
            <v>166.48044692737429</v>
          </cell>
          <cell r="M53">
            <v>181.70731707317074</v>
          </cell>
          <cell r="N53">
            <v>181.70731707317074</v>
          </cell>
          <cell r="O53">
            <v>181.70731707317074</v>
          </cell>
          <cell r="P53">
            <v>181.70731707317074</v>
          </cell>
          <cell r="Q53">
            <v>181.70731707317074</v>
          </cell>
          <cell r="R53">
            <v>167.41573033707866</v>
          </cell>
          <cell r="S53">
            <v>167.41573033707866</v>
          </cell>
          <cell r="T53">
            <v>21.122857142857143</v>
          </cell>
          <cell r="U53">
            <v>21.122857142857143</v>
          </cell>
        </row>
        <row r="54">
          <cell r="A54" t="str">
            <v>TSMS</v>
          </cell>
          <cell r="B54">
            <v>18</v>
          </cell>
          <cell r="C54" t="str">
            <v>Fiat</v>
          </cell>
          <cell r="D54" t="str">
            <v xml:space="preserve">500 Cabrio </v>
          </cell>
          <cell r="E54">
            <v>67.659574468085097</v>
          </cell>
          <cell r="F54">
            <v>132.5</v>
          </cell>
          <cell r="G54">
            <v>176.66666666666666</v>
          </cell>
          <cell r="H54">
            <v>106</v>
          </cell>
          <cell r="I54">
            <v>127.2</v>
          </cell>
          <cell r="J54">
            <v>144.54545454545453</v>
          </cell>
          <cell r="K54">
            <v>159</v>
          </cell>
          <cell r="L54">
            <v>177.6536312849162</v>
          </cell>
          <cell r="M54">
            <v>193.90243902439025</v>
          </cell>
          <cell r="N54">
            <v>193.90243902439025</v>
          </cell>
          <cell r="O54">
            <v>193.90243902439025</v>
          </cell>
          <cell r="P54">
            <v>193.90243902439025</v>
          </cell>
          <cell r="Q54">
            <v>193.90243902439025</v>
          </cell>
          <cell r="R54">
            <v>178.65168539325842</v>
          </cell>
          <cell r="S54">
            <v>178.65168539325842</v>
          </cell>
          <cell r="T54">
            <v>18.297234285714286</v>
          </cell>
          <cell r="U54">
            <v>18.297234285714286</v>
          </cell>
        </row>
        <row r="55">
          <cell r="A55" t="str">
            <v>TSAP</v>
          </cell>
          <cell r="B55">
            <v>19</v>
          </cell>
          <cell r="C55" t="str">
            <v>Fiat</v>
          </cell>
          <cell r="D55" t="str">
            <v>500 Cabrio Automático</v>
          </cell>
          <cell r="E55">
            <v>58.202553191489365</v>
          </cell>
          <cell r="F55">
            <v>113.98000000000002</v>
          </cell>
          <cell r="G55">
            <v>151.97333333333333</v>
          </cell>
          <cell r="H55">
            <v>91.184000000000012</v>
          </cell>
          <cell r="I55">
            <v>109.42080000000001</v>
          </cell>
          <cell r="J55">
            <v>124.34181818181818</v>
          </cell>
          <cell r="K55">
            <v>136.77600000000001</v>
          </cell>
          <cell r="L55">
            <v>152.8223463687151</v>
          </cell>
          <cell r="M55">
            <v>166.8</v>
          </cell>
          <cell r="N55">
            <v>166.8</v>
          </cell>
          <cell r="O55">
            <v>166.8</v>
          </cell>
          <cell r="P55">
            <v>166.8</v>
          </cell>
          <cell r="Q55">
            <v>166.8</v>
          </cell>
          <cell r="R55">
            <v>153.68089887640451</v>
          </cell>
          <cell r="S55">
            <v>153.68089887640451</v>
          </cell>
          <cell r="T55">
            <v>31.011520000000004</v>
          </cell>
          <cell r="U55">
            <v>31.011520000000004</v>
          </cell>
        </row>
        <row r="56">
          <cell r="A56" t="str">
            <v>TMMS</v>
          </cell>
          <cell r="B56">
            <v>20</v>
          </cell>
          <cell r="C56" t="str">
            <v xml:space="preserve">Opel </v>
          </cell>
          <cell r="D56" t="str">
            <v>Cabrio</v>
          </cell>
          <cell r="E56">
            <v>100.75574468085107</v>
          </cell>
          <cell r="F56">
            <v>197.31333333333336</v>
          </cell>
          <cell r="G56">
            <v>263.08444444444444</v>
          </cell>
          <cell r="H56">
            <v>157.85066666666668</v>
          </cell>
          <cell r="I56">
            <v>189.42080000000001</v>
          </cell>
          <cell r="J56">
            <v>215.25090909090909</v>
          </cell>
          <cell r="K56">
            <v>236.77600000000001</v>
          </cell>
          <cell r="L56">
            <v>264.55418994413407</v>
          </cell>
          <cell r="M56">
            <v>288.75121951219518</v>
          </cell>
          <cell r="N56">
            <v>288.75121951219518</v>
          </cell>
          <cell r="O56">
            <v>288.75121951219518</v>
          </cell>
          <cell r="P56">
            <v>288.75121951219518</v>
          </cell>
          <cell r="Q56">
            <v>288.75121951219518</v>
          </cell>
          <cell r="R56">
            <v>266.04044943820224</v>
          </cell>
          <cell r="S56">
            <v>266.04044943820224</v>
          </cell>
          <cell r="T56">
            <v>27.696142857142863</v>
          </cell>
          <cell r="U56">
            <v>27.696142857142863</v>
          </cell>
        </row>
        <row r="57">
          <cell r="A57" t="str">
            <v>TMMP</v>
          </cell>
          <cell r="B57">
            <v>21</v>
          </cell>
          <cell r="C57" t="str">
            <v xml:space="preserve">Opel </v>
          </cell>
          <cell r="D57" t="str">
            <v>Cabrio Automático</v>
          </cell>
          <cell r="E57">
            <v>89.659574468085111</v>
          </cell>
          <cell r="F57">
            <v>175.58333333333334</v>
          </cell>
          <cell r="G57">
            <v>234.11111111111111</v>
          </cell>
          <cell r="H57">
            <v>140.46666666666667</v>
          </cell>
          <cell r="I57">
            <v>168.56</v>
          </cell>
          <cell r="J57">
            <v>191.54545454545453</v>
          </cell>
          <cell r="K57">
            <v>210.70000000000002</v>
          </cell>
          <cell r="L57">
            <v>235.41899441340783</v>
          </cell>
          <cell r="M57">
            <v>256.95121951219517</v>
          </cell>
          <cell r="N57">
            <v>256.95121951219517</v>
          </cell>
          <cell r="O57">
            <v>256.95121951219517</v>
          </cell>
          <cell r="P57">
            <v>256.95121951219517</v>
          </cell>
          <cell r="Q57">
            <v>256.95121951219517</v>
          </cell>
          <cell r="R57">
            <v>236.74157303370788</v>
          </cell>
          <cell r="S57">
            <v>236.74157303370788</v>
          </cell>
          <cell r="T57">
            <v>37.867571428571431</v>
          </cell>
          <cell r="U57">
            <v>37.867571428571431</v>
          </cell>
        </row>
        <row r="58">
          <cell r="A58" t="str">
            <v>FSMS</v>
          </cell>
          <cell r="B58">
            <v>22</v>
          </cell>
          <cell r="C58" t="str">
            <v>Peugeot</v>
          </cell>
          <cell r="D58" t="str">
            <v>Rifter Long</v>
          </cell>
          <cell r="E58">
            <v>123.70212765957449</v>
          </cell>
          <cell r="F58">
            <v>242.25000000000006</v>
          </cell>
          <cell r="G58">
            <v>323.00000000000006</v>
          </cell>
          <cell r="H58">
            <v>193.80000000000004</v>
          </cell>
          <cell r="I58">
            <v>232.56000000000003</v>
          </cell>
          <cell r="J58">
            <v>264.27272727272731</v>
          </cell>
          <cell r="K58">
            <v>290.70000000000005</v>
          </cell>
          <cell r="L58">
            <v>324.80446927374305</v>
          </cell>
          <cell r="M58">
            <v>354.51219512195132</v>
          </cell>
          <cell r="N58">
            <v>354.51219512195132</v>
          </cell>
          <cell r="O58">
            <v>354.51219512195132</v>
          </cell>
          <cell r="P58">
            <v>354.51219512195132</v>
          </cell>
          <cell r="Q58">
            <v>354.51219512195132</v>
          </cell>
          <cell r="R58">
            <v>326.62921348314609</v>
          </cell>
          <cell r="S58">
            <v>326.62921348314609</v>
          </cell>
          <cell r="T58">
            <v>23.411428571428569</v>
          </cell>
          <cell r="U58">
            <v>23.411428571428569</v>
          </cell>
        </row>
        <row r="59">
          <cell r="A59" t="str">
            <v>PSAS</v>
          </cell>
          <cell r="B59">
            <v>23</v>
          </cell>
          <cell r="C59" t="str">
            <v>Peugeot</v>
          </cell>
          <cell r="D59" t="str">
            <v>Rifter Long Auto</v>
          </cell>
          <cell r="E59">
            <v>75.319148936170208</v>
          </cell>
          <cell r="F59">
            <v>147.5</v>
          </cell>
          <cell r="G59">
            <v>196.66666666666666</v>
          </cell>
          <cell r="H59">
            <v>118</v>
          </cell>
          <cell r="I59">
            <v>141.6</v>
          </cell>
          <cell r="J59">
            <v>160.90909090909091</v>
          </cell>
          <cell r="K59">
            <v>177</v>
          </cell>
          <cell r="L59">
            <v>197.76536312849163</v>
          </cell>
          <cell r="M59">
            <v>215.85365853658539</v>
          </cell>
          <cell r="N59">
            <v>215.85365853658539</v>
          </cell>
          <cell r="O59">
            <v>215.85365853658539</v>
          </cell>
          <cell r="P59">
            <v>215.85365853658539</v>
          </cell>
          <cell r="Q59">
            <v>215.85365853658539</v>
          </cell>
          <cell r="R59">
            <v>198.87640449438203</v>
          </cell>
          <cell r="S59">
            <v>198.87640449438203</v>
          </cell>
          <cell r="T59">
            <v>21.885714285714286</v>
          </cell>
          <cell r="U59">
            <v>21.885714285714286</v>
          </cell>
        </row>
        <row r="60">
          <cell r="A60" t="str">
            <v>PSMS</v>
          </cell>
          <cell r="B60">
            <v>24</v>
          </cell>
          <cell r="C60" t="str">
            <v>Peugeot</v>
          </cell>
          <cell r="D60">
            <v>5008</v>
          </cell>
          <cell r="E60">
            <v>70.212765957446805</v>
          </cell>
          <cell r="F60">
            <v>137.5</v>
          </cell>
          <cell r="G60">
            <v>183.33333333333334</v>
          </cell>
          <cell r="H60">
            <v>110</v>
          </cell>
          <cell r="I60">
            <v>132</v>
          </cell>
          <cell r="J60">
            <v>150</v>
          </cell>
          <cell r="K60">
            <v>165</v>
          </cell>
          <cell r="L60">
            <v>184.35754189944134</v>
          </cell>
          <cell r="M60">
            <v>201.21951219512195</v>
          </cell>
          <cell r="N60">
            <v>201.21951219512195</v>
          </cell>
          <cell r="O60">
            <v>201.21951219512195</v>
          </cell>
          <cell r="P60">
            <v>201.21951219512195</v>
          </cell>
          <cell r="Q60">
            <v>201.21951219512195</v>
          </cell>
          <cell r="R60">
            <v>185.3932584269663</v>
          </cell>
          <cell r="S60">
            <v>185.3932584269663</v>
          </cell>
          <cell r="T60">
            <v>18.071428571428569</v>
          </cell>
          <cell r="U60">
            <v>18.071428571428569</v>
          </cell>
        </row>
        <row r="61">
          <cell r="A61" t="str">
            <v>FMAS</v>
          </cell>
          <cell r="B61">
            <v>25</v>
          </cell>
          <cell r="C61" t="str">
            <v>Peugeot</v>
          </cell>
          <cell r="D61">
            <v>5008</v>
          </cell>
          <cell r="E61">
            <v>57.446808510638299</v>
          </cell>
          <cell r="F61">
            <v>112.5</v>
          </cell>
          <cell r="G61">
            <v>150</v>
          </cell>
          <cell r="H61">
            <v>90</v>
          </cell>
          <cell r="I61">
            <v>108</v>
          </cell>
          <cell r="J61">
            <v>122.72727272727272</v>
          </cell>
          <cell r="K61">
            <v>135</v>
          </cell>
          <cell r="L61">
            <v>150.83798882681563</v>
          </cell>
          <cell r="M61">
            <v>164.63414634146343</v>
          </cell>
          <cell r="N61">
            <v>164.63414634146343</v>
          </cell>
          <cell r="O61">
            <v>164.63414634146343</v>
          </cell>
          <cell r="P61">
            <v>164.63414634146343</v>
          </cell>
          <cell r="Q61">
            <v>164.63414634146343</v>
          </cell>
          <cell r="R61">
            <v>151.68539325842696</v>
          </cell>
          <cell r="S61">
            <v>151.68539325842696</v>
          </cell>
          <cell r="T61">
            <v>32.68777142857143</v>
          </cell>
          <cell r="U61">
            <v>32.68777142857143</v>
          </cell>
        </row>
        <row r="62">
          <cell r="A62" t="str">
            <v>FLMS</v>
          </cell>
          <cell r="B62">
            <v>26</v>
          </cell>
          <cell r="C62" t="str">
            <v>Renault</v>
          </cell>
          <cell r="D62" t="str">
            <v xml:space="preserve">Espace </v>
          </cell>
          <cell r="E62">
            <v>106.36595744680849</v>
          </cell>
          <cell r="F62">
            <v>208.29999999999998</v>
          </cell>
          <cell r="G62">
            <v>277.73333333333329</v>
          </cell>
          <cell r="H62">
            <v>166.64</v>
          </cell>
          <cell r="I62">
            <v>199.96799999999999</v>
          </cell>
          <cell r="J62">
            <v>227.23636363636359</v>
          </cell>
          <cell r="K62">
            <v>249.95999999999998</v>
          </cell>
          <cell r="L62">
            <v>279.28491620111731</v>
          </cell>
          <cell r="M62">
            <v>304.82926829268291</v>
          </cell>
          <cell r="N62">
            <v>304.82926829268291</v>
          </cell>
          <cell r="O62">
            <v>304.82926829268291</v>
          </cell>
          <cell r="P62">
            <v>304.82926829268291</v>
          </cell>
          <cell r="Q62">
            <v>304.82926829268291</v>
          </cell>
          <cell r="R62">
            <v>280.85393258426961</v>
          </cell>
          <cell r="S62">
            <v>280.85393258426961</v>
          </cell>
          <cell r="T62">
            <v>62.900000000000006</v>
          </cell>
          <cell r="U62">
            <v>62.900000000000006</v>
          </cell>
        </row>
        <row r="63">
          <cell r="A63" t="str">
            <v>PLAS</v>
          </cell>
          <cell r="B63">
            <v>27</v>
          </cell>
          <cell r="C63" t="str">
            <v>Renault</v>
          </cell>
          <cell r="D63" t="str">
            <v>Espace Automático</v>
          </cell>
          <cell r="E63">
            <v>198.89361702127658</v>
          </cell>
          <cell r="F63">
            <v>389.5</v>
          </cell>
          <cell r="G63">
            <v>519.33333333333326</v>
          </cell>
          <cell r="H63">
            <v>311.59999999999997</v>
          </cell>
          <cell r="I63">
            <v>373.91999999999996</v>
          </cell>
          <cell r="J63">
            <v>424.90909090909088</v>
          </cell>
          <cell r="K63">
            <v>467.4</v>
          </cell>
          <cell r="L63">
            <v>522.23463687150831</v>
          </cell>
          <cell r="M63">
            <v>570</v>
          </cell>
          <cell r="N63">
            <v>570</v>
          </cell>
          <cell r="O63">
            <v>570</v>
          </cell>
          <cell r="P63">
            <v>570</v>
          </cell>
          <cell r="Q63">
            <v>570</v>
          </cell>
          <cell r="R63">
            <v>525.16853932584263</v>
          </cell>
          <cell r="S63">
            <v>525.16853932584263</v>
          </cell>
          <cell r="T63">
            <v>30.15</v>
          </cell>
          <cell r="U63">
            <v>30.15</v>
          </cell>
        </row>
        <row r="64">
          <cell r="A64" t="str">
            <v>VMMS</v>
          </cell>
          <cell r="B64">
            <v>28</v>
          </cell>
          <cell r="C64" t="str">
            <v xml:space="preserve">Renault </v>
          </cell>
          <cell r="D64" t="str">
            <v>Trafic 9p</v>
          </cell>
          <cell r="E64">
            <v>97.872340425531917</v>
          </cell>
          <cell r="F64">
            <v>191.66666666666669</v>
          </cell>
          <cell r="G64">
            <v>255.55555555555554</v>
          </cell>
          <cell r="H64">
            <v>153.33333333333334</v>
          </cell>
          <cell r="I64">
            <v>184</v>
          </cell>
          <cell r="J64">
            <v>209.09090909090907</v>
          </cell>
          <cell r="K64">
            <v>230</v>
          </cell>
          <cell r="L64">
            <v>256.98324022346367</v>
          </cell>
          <cell r="M64">
            <v>280.48780487804879</v>
          </cell>
          <cell r="N64">
            <v>280.48780487804879</v>
          </cell>
          <cell r="O64">
            <v>280.48780487804879</v>
          </cell>
          <cell r="P64">
            <v>280.48780487804879</v>
          </cell>
          <cell r="Q64">
            <v>280.48780487804879</v>
          </cell>
          <cell r="R64">
            <v>258.42696629213481</v>
          </cell>
          <cell r="S64">
            <v>258.42696629213481</v>
          </cell>
          <cell r="T64">
            <v>65.94285714285715</v>
          </cell>
          <cell r="U64">
            <v>65.94285714285715</v>
          </cell>
        </row>
        <row r="65">
          <cell r="A65" t="str">
            <v>VMAP</v>
          </cell>
          <cell r="B65">
            <v>29</v>
          </cell>
          <cell r="C65" t="str">
            <v xml:space="preserve">Renault </v>
          </cell>
          <cell r="D65" t="str">
            <v>Trafic 9p Automático</v>
          </cell>
          <cell r="E65">
            <v>117.64085106382979</v>
          </cell>
          <cell r="F65">
            <v>230.38000000000002</v>
          </cell>
          <cell r="G65">
            <v>307.17333333333335</v>
          </cell>
          <cell r="H65">
            <v>184.304</v>
          </cell>
          <cell r="I65">
            <v>221.16480000000001</v>
          </cell>
          <cell r="J65">
            <v>251.32363636363635</v>
          </cell>
          <cell r="K65">
            <v>276.45600000000002</v>
          </cell>
          <cell r="L65">
            <v>308.88938547486038</v>
          </cell>
          <cell r="M65">
            <v>337.14146341463419</v>
          </cell>
          <cell r="N65">
            <v>337.14146341463419</v>
          </cell>
          <cell r="O65">
            <v>337.14146341463419</v>
          </cell>
          <cell r="P65">
            <v>337.14146341463419</v>
          </cell>
          <cell r="Q65">
            <v>337.14146341463419</v>
          </cell>
          <cell r="R65">
            <v>310.62471910112362</v>
          </cell>
          <cell r="S65">
            <v>310.62471910112362</v>
          </cell>
          <cell r="T65">
            <v>97.550857142857154</v>
          </cell>
          <cell r="U65">
            <v>97.550857142857154</v>
          </cell>
        </row>
        <row r="66">
          <cell r="A66" t="e">
            <v>#REF!</v>
          </cell>
          <cell r="B66" t="e">
            <v>#REF!</v>
          </cell>
          <cell r="C66" t="e">
            <v>#REF!</v>
          </cell>
          <cell r="D66" t="e">
            <v>#REF!</v>
          </cell>
          <cell r="E66" t="e">
            <v>#REF!</v>
          </cell>
          <cell r="F66" t="e">
            <v>#REF!</v>
          </cell>
          <cell r="G66" t="e">
            <v>#REF!</v>
          </cell>
          <cell r="H66" t="e">
            <v>#REF!</v>
          </cell>
          <cell r="I66" t="e">
            <v>#REF!</v>
          </cell>
          <cell r="J66" t="e">
            <v>#REF!</v>
          </cell>
          <cell r="K66">
            <v>486.45600000000002</v>
          </cell>
          <cell r="L66" t="e">
            <v>#REF!</v>
          </cell>
          <cell r="M66" t="e">
            <v>#REF!</v>
          </cell>
          <cell r="N66" t="e">
            <v>#REF!</v>
          </cell>
          <cell r="O66" t="e">
            <v>#REF!</v>
          </cell>
          <cell r="P66" t="e">
            <v>#REF!</v>
          </cell>
          <cell r="Q66" t="e">
            <v>#REF!</v>
          </cell>
          <cell r="R66" t="e">
            <v>#REF!</v>
          </cell>
          <cell r="S66" t="e">
            <v>#REF!</v>
          </cell>
          <cell r="T66" t="e">
            <v>#REF!</v>
          </cell>
          <cell r="U66" t="e">
            <v>#REF!</v>
          </cell>
        </row>
        <row r="67">
          <cell r="A67" t="e">
            <v>#REF!</v>
          </cell>
          <cell r="B67" t="e">
            <v>#REF!</v>
          </cell>
          <cell r="C67" t="e">
            <v>#REF!</v>
          </cell>
          <cell r="D67" t="e">
            <v>#REF!</v>
          </cell>
          <cell r="E67" t="e">
            <v>#REF!</v>
          </cell>
          <cell r="F67" t="e">
            <v>#REF!</v>
          </cell>
          <cell r="G67" t="e">
            <v>#REF!</v>
          </cell>
          <cell r="H67" t="e">
            <v>#REF!</v>
          </cell>
          <cell r="I67" t="e">
            <v>#REF!</v>
          </cell>
          <cell r="J67" t="e">
            <v>#REF!</v>
          </cell>
          <cell r="K67">
            <v>220</v>
          </cell>
          <cell r="L67" t="e">
            <v>#REF!</v>
          </cell>
          <cell r="M67" t="e">
            <v>#REF!</v>
          </cell>
          <cell r="N67" t="e">
            <v>#REF!</v>
          </cell>
          <cell r="O67" t="e">
            <v>#REF!</v>
          </cell>
          <cell r="P67" t="e">
            <v>#REF!</v>
          </cell>
          <cell r="Q67" t="e">
            <v>#REF!</v>
          </cell>
          <cell r="R67" t="e">
            <v>#REF!</v>
          </cell>
          <cell r="S67" t="e">
            <v>#REF!</v>
          </cell>
          <cell r="T67" t="e">
            <v>#REF!</v>
          </cell>
          <cell r="U67" t="e">
            <v>#REF!</v>
          </cell>
        </row>
        <row r="68">
          <cell r="A68" t="e">
            <v>#REF!</v>
          </cell>
          <cell r="B68" t="e">
            <v>#REF!</v>
          </cell>
          <cell r="C68" t="e">
            <v>#REF!</v>
          </cell>
          <cell r="D68" t="e">
            <v>#REF!</v>
          </cell>
          <cell r="E68" t="e">
            <v>#REF!</v>
          </cell>
          <cell r="F68" t="e">
            <v>#REF!</v>
          </cell>
          <cell r="G68" t="e">
            <v>#REF!</v>
          </cell>
          <cell r="H68" t="e">
            <v>#REF!</v>
          </cell>
          <cell r="I68" t="e">
            <v>#REF!</v>
          </cell>
          <cell r="J68" t="e">
            <v>#REF!</v>
          </cell>
          <cell r="K68">
            <v>900</v>
          </cell>
          <cell r="L68" t="e">
            <v>#REF!</v>
          </cell>
          <cell r="M68" t="e">
            <v>#REF!</v>
          </cell>
          <cell r="N68" t="e">
            <v>#REF!</v>
          </cell>
          <cell r="O68" t="e">
            <v>#REF!</v>
          </cell>
          <cell r="P68" t="e">
            <v>#REF!</v>
          </cell>
          <cell r="Q68" t="e">
            <v>#REF!</v>
          </cell>
          <cell r="R68" t="e">
            <v>#REF!</v>
          </cell>
          <cell r="S68" t="e">
            <v>#REF!</v>
          </cell>
          <cell r="T68" t="e">
            <v>#REF!</v>
          </cell>
          <cell r="U68" t="e">
            <v>#REF!</v>
          </cell>
        </row>
        <row r="70">
          <cell r="A70" t="str">
            <v>ESMS</v>
          </cell>
          <cell r="B70">
            <v>1</v>
          </cell>
          <cell r="C70" t="str">
            <v>Peugeot</v>
          </cell>
          <cell r="D70">
            <v>108</v>
          </cell>
          <cell r="E70">
            <v>51.636363636363633</v>
          </cell>
          <cell r="F70">
            <v>94.666666666666671</v>
          </cell>
          <cell r="G70">
            <v>118.33333333333334</v>
          </cell>
          <cell r="H70">
            <v>113.6</v>
          </cell>
          <cell r="I70">
            <v>113.6</v>
          </cell>
          <cell r="J70">
            <v>129.09090909090909</v>
          </cell>
          <cell r="K70">
            <v>142</v>
          </cell>
          <cell r="L70">
            <v>158.65921787709496</v>
          </cell>
          <cell r="M70">
            <v>173.17073170731709</v>
          </cell>
          <cell r="N70">
            <v>173.17073170731709</v>
          </cell>
          <cell r="O70">
            <v>173.17073170731709</v>
          </cell>
          <cell r="P70">
            <v>173.17073170731709</v>
          </cell>
          <cell r="Q70">
            <v>173.17073170731709</v>
          </cell>
          <cell r="R70">
            <v>159.55056179775281</v>
          </cell>
          <cell r="S70">
            <v>159.55056179775281</v>
          </cell>
          <cell r="T70">
            <v>17.690000000000001</v>
          </cell>
          <cell r="U70">
            <v>17.690000000000001</v>
          </cell>
        </row>
        <row r="71">
          <cell r="A71" t="str">
            <v>MSMS</v>
          </cell>
          <cell r="B71">
            <v>2</v>
          </cell>
          <cell r="C71" t="str">
            <v>Fiat</v>
          </cell>
          <cell r="D71">
            <v>500</v>
          </cell>
          <cell r="E71">
            <v>52.705454545454543</v>
          </cell>
          <cell r="F71">
            <v>96.626666666666665</v>
          </cell>
          <cell r="G71">
            <v>120.78333333333333</v>
          </cell>
          <cell r="H71">
            <v>115.952</v>
          </cell>
          <cell r="I71">
            <v>115.952</v>
          </cell>
          <cell r="J71">
            <v>131.76363636363635</v>
          </cell>
          <cell r="K71">
            <v>144.94</v>
          </cell>
          <cell r="L71">
            <v>161.94413407821227</v>
          </cell>
          <cell r="M71">
            <v>176.7560975609756</v>
          </cell>
          <cell r="N71">
            <v>176.7560975609756</v>
          </cell>
          <cell r="O71">
            <v>176.7560975609756</v>
          </cell>
          <cell r="P71">
            <v>176.7560975609756</v>
          </cell>
          <cell r="Q71">
            <v>176.7560975609756</v>
          </cell>
          <cell r="R71">
            <v>162.85393258426967</v>
          </cell>
          <cell r="S71">
            <v>162.85393258426967</v>
          </cell>
          <cell r="T71">
            <v>18.063799999999997</v>
          </cell>
          <cell r="U71">
            <v>18.063799999999997</v>
          </cell>
        </row>
        <row r="72">
          <cell r="A72" t="str">
            <v>EMMS</v>
          </cell>
          <cell r="B72">
            <v>3</v>
          </cell>
          <cell r="C72" t="str">
            <v xml:space="preserve">Citroen </v>
          </cell>
          <cell r="D72" t="str">
            <v>C3</v>
          </cell>
          <cell r="E72">
            <v>53.507272727272721</v>
          </cell>
          <cell r="F72">
            <v>98.09666666666665</v>
          </cell>
          <cell r="G72">
            <v>122.62083333333332</v>
          </cell>
          <cell r="H72">
            <v>117.71599999999998</v>
          </cell>
          <cell r="I72">
            <v>117.71599999999998</v>
          </cell>
          <cell r="J72">
            <v>133.7681818181818</v>
          </cell>
          <cell r="K72">
            <v>147.14499999999998</v>
          </cell>
          <cell r="L72">
            <v>164.40782122905026</v>
          </cell>
          <cell r="M72">
            <v>179.44512195121951</v>
          </cell>
          <cell r="N72">
            <v>179.44512195121951</v>
          </cell>
          <cell r="O72">
            <v>179.44512195121951</v>
          </cell>
          <cell r="P72">
            <v>179.44512195121951</v>
          </cell>
          <cell r="Q72">
            <v>179.44512195121951</v>
          </cell>
          <cell r="R72">
            <v>165.33146067415728</v>
          </cell>
          <cell r="S72">
            <v>165.33146067415728</v>
          </cell>
          <cell r="T72">
            <v>18.344149999999996</v>
          </cell>
          <cell r="U72">
            <v>18.344149999999996</v>
          </cell>
        </row>
        <row r="73">
          <cell r="A73" t="str">
            <v>MSAS</v>
          </cell>
          <cell r="B73">
            <v>4</v>
          </cell>
          <cell r="C73" t="str">
            <v>Fiat</v>
          </cell>
          <cell r="D73" t="str">
            <v>500 Automático</v>
          </cell>
          <cell r="E73">
            <v>58.16</v>
          </cell>
          <cell r="F73">
            <v>106.62666666666667</v>
          </cell>
          <cell r="G73">
            <v>133.28333333333333</v>
          </cell>
          <cell r="H73">
            <v>127.952</v>
          </cell>
          <cell r="I73">
            <v>127.952</v>
          </cell>
          <cell r="J73">
            <v>145.39999999999998</v>
          </cell>
          <cell r="K73">
            <v>159.94</v>
          </cell>
          <cell r="L73">
            <v>178.70391061452514</v>
          </cell>
          <cell r="M73">
            <v>195.04878048780489</v>
          </cell>
          <cell r="N73">
            <v>195.04878048780489</v>
          </cell>
          <cell r="O73">
            <v>195.04878048780489</v>
          </cell>
          <cell r="P73">
            <v>195.04878048780489</v>
          </cell>
          <cell r="Q73">
            <v>195.04878048780489</v>
          </cell>
          <cell r="R73">
            <v>179.70786516853931</v>
          </cell>
          <cell r="S73">
            <v>179.70786516853931</v>
          </cell>
          <cell r="T73">
            <v>19.970942857142859</v>
          </cell>
          <cell r="U73">
            <v>19.970942857142859</v>
          </cell>
        </row>
        <row r="74">
          <cell r="A74" t="str">
            <v>ESAS</v>
          </cell>
          <cell r="B74">
            <v>5</v>
          </cell>
          <cell r="C74" t="str">
            <v>Peugeot</v>
          </cell>
          <cell r="D74" t="str">
            <v>108 Auto</v>
          </cell>
          <cell r="E74">
            <v>57.090909090909093</v>
          </cell>
          <cell r="F74">
            <v>104.66666666666667</v>
          </cell>
          <cell r="G74">
            <v>130.83333333333334</v>
          </cell>
          <cell r="H74">
            <v>125.6</v>
          </cell>
          <cell r="I74">
            <v>125.6</v>
          </cell>
          <cell r="J74">
            <v>142.72727272727272</v>
          </cell>
          <cell r="K74">
            <v>157</v>
          </cell>
          <cell r="L74">
            <v>175.41899441340783</v>
          </cell>
          <cell r="M74">
            <v>191.46341463414635</v>
          </cell>
          <cell r="N74">
            <v>191.46341463414635</v>
          </cell>
          <cell r="O74">
            <v>191.46341463414635</v>
          </cell>
          <cell r="P74">
            <v>191.46341463414635</v>
          </cell>
          <cell r="Q74">
            <v>191.46341463414635</v>
          </cell>
          <cell r="R74">
            <v>176.40449438202248</v>
          </cell>
          <cell r="S74">
            <v>176.40449438202248</v>
          </cell>
          <cell r="T74">
            <v>19.597142857142856</v>
          </cell>
          <cell r="U74">
            <v>19.597142857142856</v>
          </cell>
        </row>
        <row r="75">
          <cell r="A75" t="str">
            <v>EMAS</v>
          </cell>
          <cell r="B75">
            <v>6</v>
          </cell>
          <cell r="C75" t="str">
            <v>Peugeot</v>
          </cell>
          <cell r="D75" t="str">
            <v>208 Auto</v>
          </cell>
          <cell r="E75">
            <v>59.039818181818184</v>
          </cell>
          <cell r="F75">
            <v>108.23966666666666</v>
          </cell>
          <cell r="G75">
            <v>135.29958333333335</v>
          </cell>
          <cell r="H75">
            <v>129.88759999999999</v>
          </cell>
          <cell r="I75">
            <v>129.88759999999999</v>
          </cell>
          <cell r="J75">
            <v>147.59954545454545</v>
          </cell>
          <cell r="K75">
            <v>162.3595</v>
          </cell>
          <cell r="L75">
            <v>181.4072625698324</v>
          </cell>
          <cell r="M75">
            <v>197.99939024390244</v>
          </cell>
          <cell r="N75">
            <v>197.99939024390244</v>
          </cell>
          <cell r="O75">
            <v>197.99939024390244</v>
          </cell>
          <cell r="P75">
            <v>197.99939024390244</v>
          </cell>
          <cell r="Q75">
            <v>197.99939024390244</v>
          </cell>
          <cell r="R75">
            <v>182.42640449438201</v>
          </cell>
          <cell r="S75">
            <v>182.42640449438201</v>
          </cell>
          <cell r="T75">
            <v>20.278565</v>
          </cell>
          <cell r="U75">
            <v>20.278565</v>
          </cell>
        </row>
        <row r="76">
          <cell r="A76" t="str">
            <v>SSMS</v>
          </cell>
          <cell r="B76">
            <v>7</v>
          </cell>
          <cell r="C76" t="str">
            <v>Peugeot</v>
          </cell>
          <cell r="D76">
            <v>2008</v>
          </cell>
          <cell r="E76">
            <v>61.507272727272721</v>
          </cell>
          <cell r="F76">
            <v>112.76333333333332</v>
          </cell>
          <cell r="G76">
            <v>140.95416666666665</v>
          </cell>
          <cell r="H76">
            <v>135.31599999999997</v>
          </cell>
          <cell r="I76">
            <v>135.31599999999997</v>
          </cell>
          <cell r="J76">
            <v>153.7681818181818</v>
          </cell>
          <cell r="K76">
            <v>169.14499999999998</v>
          </cell>
          <cell r="L76">
            <v>188.98882681564243</v>
          </cell>
          <cell r="M76">
            <v>206.27439024390242</v>
          </cell>
          <cell r="N76">
            <v>206.27439024390242</v>
          </cell>
          <cell r="O76">
            <v>206.27439024390242</v>
          </cell>
          <cell r="P76">
            <v>206.27439024390242</v>
          </cell>
          <cell r="Q76">
            <v>206.27439024390242</v>
          </cell>
          <cell r="R76">
            <v>190.05056179775278</v>
          </cell>
          <cell r="S76">
            <v>190.05056179775278</v>
          </cell>
          <cell r="T76">
            <v>21.141292857142858</v>
          </cell>
          <cell r="U76">
            <v>21.141292857142858</v>
          </cell>
        </row>
        <row r="77">
          <cell r="A77" t="str">
            <v>CMMS</v>
          </cell>
          <cell r="B77">
            <v>8</v>
          </cell>
          <cell r="C77" t="str">
            <v>Peugeot</v>
          </cell>
          <cell r="D77">
            <v>308</v>
          </cell>
          <cell r="E77">
            <v>62.598181818181814</v>
          </cell>
          <cell r="F77">
            <v>114.76333333333332</v>
          </cell>
          <cell r="G77">
            <v>143.45416666666665</v>
          </cell>
          <cell r="H77">
            <v>137.71599999999998</v>
          </cell>
          <cell r="I77">
            <v>137.71599999999998</v>
          </cell>
          <cell r="J77">
            <v>156.49545454545452</v>
          </cell>
          <cell r="K77">
            <v>172.14499999999998</v>
          </cell>
          <cell r="L77">
            <v>192.34078212290501</v>
          </cell>
          <cell r="M77">
            <v>209.9329268292683</v>
          </cell>
          <cell r="N77">
            <v>209.9329268292683</v>
          </cell>
          <cell r="O77">
            <v>209.9329268292683</v>
          </cell>
          <cell r="P77">
            <v>209.9329268292683</v>
          </cell>
          <cell r="Q77">
            <v>209.9329268292683</v>
          </cell>
          <cell r="R77">
            <v>193.42134831460672</v>
          </cell>
          <cell r="S77">
            <v>193.42134831460672</v>
          </cell>
          <cell r="T77">
            <v>21.522721428571426</v>
          </cell>
          <cell r="U77">
            <v>21.522721428571426</v>
          </cell>
        </row>
        <row r="78">
          <cell r="A78" t="str">
            <v>CLMS</v>
          </cell>
          <cell r="B78">
            <v>9</v>
          </cell>
          <cell r="C78" t="str">
            <v>Peugeot</v>
          </cell>
          <cell r="D78" t="str">
            <v>Rifter</v>
          </cell>
          <cell r="E78">
            <v>75.325454545454534</v>
          </cell>
          <cell r="F78">
            <v>138.09666666666666</v>
          </cell>
          <cell r="G78">
            <v>172.62083333333334</v>
          </cell>
          <cell r="H78">
            <v>165.71599999999998</v>
          </cell>
          <cell r="I78">
            <v>165.71599999999998</v>
          </cell>
          <cell r="J78">
            <v>188.31363636363633</v>
          </cell>
          <cell r="K78">
            <v>207.14499999999998</v>
          </cell>
          <cell r="L78">
            <v>231.44692737430165</v>
          </cell>
          <cell r="M78">
            <v>252.61585365853657</v>
          </cell>
          <cell r="N78">
            <v>252.61585365853657</v>
          </cell>
          <cell r="O78">
            <v>252.61585365853657</v>
          </cell>
          <cell r="P78">
            <v>252.61585365853657</v>
          </cell>
          <cell r="Q78">
            <v>252.61585365853657</v>
          </cell>
          <cell r="R78">
            <v>232.74719101123594</v>
          </cell>
          <cell r="S78">
            <v>232.74719101123594</v>
          </cell>
          <cell r="T78">
            <v>25.972721428571429</v>
          </cell>
          <cell r="U78">
            <v>25.972721428571429</v>
          </cell>
        </row>
        <row r="79">
          <cell r="A79" t="str">
            <v>PMAS</v>
          </cell>
          <cell r="B79">
            <v>10</v>
          </cell>
          <cell r="C79" t="str">
            <v xml:space="preserve">Seat </v>
          </cell>
          <cell r="D79" t="str">
            <v>Leon ST</v>
          </cell>
          <cell r="E79">
            <v>96.416363636363627</v>
          </cell>
          <cell r="F79">
            <v>176.76333333333332</v>
          </cell>
          <cell r="G79">
            <v>220.95416666666665</v>
          </cell>
          <cell r="H79">
            <v>212.11599999999999</v>
          </cell>
          <cell r="I79">
            <v>212.11599999999999</v>
          </cell>
          <cell r="J79">
            <v>241.04090909090905</v>
          </cell>
          <cell r="K79">
            <v>265.14499999999998</v>
          </cell>
          <cell r="L79">
            <v>296.25139664804465</v>
          </cell>
          <cell r="M79">
            <v>323.34756097560978</v>
          </cell>
          <cell r="N79">
            <v>323.34756097560978</v>
          </cell>
          <cell r="O79">
            <v>323.34756097560978</v>
          </cell>
          <cell r="P79">
            <v>323.34756097560978</v>
          </cell>
          <cell r="Q79">
            <v>323.34756097560978</v>
          </cell>
          <cell r="R79">
            <v>297.91573033707863</v>
          </cell>
          <cell r="S79">
            <v>297.91573033707863</v>
          </cell>
          <cell r="T79">
            <v>33.347007142857137</v>
          </cell>
          <cell r="U79">
            <v>33.347007142857137</v>
          </cell>
        </row>
        <row r="80">
          <cell r="A80" t="str">
            <v>SSAS</v>
          </cell>
          <cell r="B80">
            <v>11</v>
          </cell>
          <cell r="C80" t="str">
            <v>Peugeot</v>
          </cell>
          <cell r="D80" t="str">
            <v>2008 Auto</v>
          </cell>
          <cell r="E80">
            <v>68.779999999999987</v>
          </cell>
          <cell r="F80">
            <v>126.09666666666665</v>
          </cell>
          <cell r="G80">
            <v>157.62083333333334</v>
          </cell>
          <cell r="H80">
            <v>151.31599999999997</v>
          </cell>
          <cell r="I80">
            <v>151.31599999999997</v>
          </cell>
          <cell r="J80">
            <v>171.94999999999996</v>
          </cell>
          <cell r="K80">
            <v>189.14499999999998</v>
          </cell>
          <cell r="L80">
            <v>211.33519553072622</v>
          </cell>
          <cell r="M80">
            <v>230.66463414634146</v>
          </cell>
          <cell r="N80">
            <v>230.66463414634146</v>
          </cell>
          <cell r="O80">
            <v>230.66463414634146</v>
          </cell>
          <cell r="P80">
            <v>230.66463414634146</v>
          </cell>
          <cell r="Q80">
            <v>230.66463414634146</v>
          </cell>
          <cell r="R80">
            <v>212.52247191011233</v>
          </cell>
          <cell r="S80">
            <v>212.52247191011233</v>
          </cell>
          <cell r="T80">
            <v>23.684149999999995</v>
          </cell>
          <cell r="U80">
            <v>23.684149999999995</v>
          </cell>
        </row>
        <row r="81">
          <cell r="A81" t="str">
            <v>CMAS</v>
          </cell>
          <cell r="B81">
            <v>12</v>
          </cell>
          <cell r="C81" t="str">
            <v>Peugeot</v>
          </cell>
          <cell r="D81" t="str">
            <v>308 Auto</v>
          </cell>
          <cell r="E81">
            <v>69.87090909090908</v>
          </cell>
          <cell r="F81">
            <v>128.09666666666666</v>
          </cell>
          <cell r="G81">
            <v>160.12083333333334</v>
          </cell>
          <cell r="H81">
            <v>153.71599999999998</v>
          </cell>
          <cell r="I81">
            <v>153.71599999999998</v>
          </cell>
          <cell r="J81">
            <v>174.67727272727271</v>
          </cell>
          <cell r="K81">
            <v>192.14499999999998</v>
          </cell>
          <cell r="L81">
            <v>214.68715083798881</v>
          </cell>
          <cell r="M81">
            <v>234.32317073170731</v>
          </cell>
          <cell r="N81">
            <v>234.32317073170731</v>
          </cell>
          <cell r="O81">
            <v>234.32317073170731</v>
          </cell>
          <cell r="P81">
            <v>234.32317073170731</v>
          </cell>
          <cell r="Q81">
            <v>234.32317073170731</v>
          </cell>
          <cell r="R81">
            <v>215.89325842696627</v>
          </cell>
          <cell r="S81">
            <v>215.89325842696627</v>
          </cell>
          <cell r="T81">
            <v>24.065578571428571</v>
          </cell>
          <cell r="U81">
            <v>24.065578571428571</v>
          </cell>
        </row>
        <row r="82">
          <cell r="A82" t="str">
            <v>PMMS</v>
          </cell>
          <cell r="B82">
            <v>13</v>
          </cell>
          <cell r="C82" t="str">
            <v>Peugeot</v>
          </cell>
          <cell r="D82" t="str">
            <v>Rifter Auto</v>
          </cell>
          <cell r="E82">
            <v>85.507272727272721</v>
          </cell>
          <cell r="F82">
            <v>156.76333333333332</v>
          </cell>
          <cell r="G82">
            <v>195.95416666666665</v>
          </cell>
          <cell r="H82">
            <v>188.11599999999999</v>
          </cell>
          <cell r="I82">
            <v>188.11599999999999</v>
          </cell>
          <cell r="J82">
            <v>213.76818181818177</v>
          </cell>
          <cell r="K82">
            <v>235.14499999999998</v>
          </cell>
          <cell r="L82">
            <v>262.73184357541896</v>
          </cell>
          <cell r="M82">
            <v>286.76219512195121</v>
          </cell>
          <cell r="N82">
            <v>286.76219512195121</v>
          </cell>
          <cell r="O82">
            <v>286.76219512195121</v>
          </cell>
          <cell r="P82">
            <v>286.76219512195121</v>
          </cell>
          <cell r="Q82">
            <v>286.76219512195121</v>
          </cell>
          <cell r="R82">
            <v>264.20786516853929</v>
          </cell>
          <cell r="S82">
            <v>264.20786516853929</v>
          </cell>
          <cell r="T82">
            <v>29.532721428571428</v>
          </cell>
          <cell r="U82">
            <v>29.532721428571428</v>
          </cell>
        </row>
        <row r="83">
          <cell r="A83" t="str">
            <v>WMAS</v>
          </cell>
          <cell r="B83">
            <v>14</v>
          </cell>
          <cell r="C83" t="str">
            <v xml:space="preserve">Seat </v>
          </cell>
          <cell r="D83" t="str">
            <v>Leon ST Auto</v>
          </cell>
          <cell r="E83">
            <v>83.039818181818177</v>
          </cell>
          <cell r="F83">
            <v>152.23966666666666</v>
          </cell>
          <cell r="G83">
            <v>190.29958333333335</v>
          </cell>
          <cell r="H83">
            <v>182.6876</v>
          </cell>
          <cell r="I83">
            <v>182.6876</v>
          </cell>
          <cell r="J83">
            <v>207.59954545454545</v>
          </cell>
          <cell r="K83">
            <v>228.3595</v>
          </cell>
          <cell r="L83">
            <v>255.15027932960894</v>
          </cell>
          <cell r="M83">
            <v>278.48719512195123</v>
          </cell>
          <cell r="N83">
            <v>278.48719512195123</v>
          </cell>
          <cell r="O83">
            <v>278.48719512195123</v>
          </cell>
          <cell r="P83">
            <v>278.48719512195123</v>
          </cell>
          <cell r="Q83">
            <v>278.48719512195123</v>
          </cell>
          <cell r="R83">
            <v>256.58370786516855</v>
          </cell>
          <cell r="S83">
            <v>256.58370786516855</v>
          </cell>
          <cell r="T83">
            <v>28.66999357142857</v>
          </cell>
          <cell r="U83">
            <v>28.66999357142857</v>
          </cell>
        </row>
        <row r="84">
          <cell r="A84" t="str">
            <v>SMMS</v>
          </cell>
          <cell r="B84">
            <v>16</v>
          </cell>
          <cell r="C84" t="str">
            <v>Peugeot</v>
          </cell>
          <cell r="D84">
            <v>3008</v>
          </cell>
          <cell r="E84">
            <v>86.961818181818174</v>
          </cell>
          <cell r="F84">
            <v>159.42999999999998</v>
          </cell>
          <cell r="G84">
            <v>199.28749999999999</v>
          </cell>
          <cell r="H84">
            <v>191.31599999999997</v>
          </cell>
          <cell r="I84">
            <v>191.31599999999997</v>
          </cell>
          <cell r="J84">
            <v>217.40454545454543</v>
          </cell>
          <cell r="K84">
            <v>239.14499999999998</v>
          </cell>
          <cell r="L84">
            <v>267.20111731843571</v>
          </cell>
          <cell r="M84">
            <v>291.64024390243901</v>
          </cell>
          <cell r="N84">
            <v>291.64024390243901</v>
          </cell>
          <cell r="O84">
            <v>291.64024390243901</v>
          </cell>
          <cell r="P84">
            <v>291.64024390243901</v>
          </cell>
          <cell r="Q84">
            <v>291.64024390243901</v>
          </cell>
          <cell r="R84">
            <v>268.70224719101122</v>
          </cell>
          <cell r="S84">
            <v>268.70224719101122</v>
          </cell>
          <cell r="T84">
            <v>25.591292857142857</v>
          </cell>
          <cell r="U84">
            <v>25.591292857142857</v>
          </cell>
        </row>
        <row r="85">
          <cell r="A85" t="str">
            <v>SMAS</v>
          </cell>
          <cell r="B85">
            <v>17</v>
          </cell>
          <cell r="C85" t="str">
            <v>Peugeot</v>
          </cell>
          <cell r="D85" t="str">
            <v>3008 Auto</v>
          </cell>
          <cell r="E85">
            <v>74.234545454545454</v>
          </cell>
          <cell r="F85">
            <v>136.09666666666666</v>
          </cell>
          <cell r="G85">
            <v>170.12083333333334</v>
          </cell>
          <cell r="H85">
            <v>163.31599999999997</v>
          </cell>
          <cell r="I85">
            <v>163.31599999999997</v>
          </cell>
          <cell r="J85">
            <v>185.58636363636361</v>
          </cell>
          <cell r="K85">
            <v>204.14499999999998</v>
          </cell>
          <cell r="L85">
            <v>228.09497206703909</v>
          </cell>
          <cell r="M85">
            <v>248.95731707317071</v>
          </cell>
          <cell r="N85">
            <v>248.95731707317071</v>
          </cell>
          <cell r="O85">
            <v>248.95731707317071</v>
          </cell>
          <cell r="P85">
            <v>248.95731707317071</v>
          </cell>
          <cell r="Q85">
            <v>248.95731707317071</v>
          </cell>
          <cell r="R85">
            <v>229.376404494382</v>
          </cell>
          <cell r="S85">
            <v>229.376404494382</v>
          </cell>
          <cell r="T85">
            <v>28.250422142857136</v>
          </cell>
          <cell r="U85">
            <v>28.250422142857136</v>
          </cell>
        </row>
        <row r="86">
          <cell r="A86" t="str">
            <v>TSMS</v>
          </cell>
          <cell r="B86">
            <v>18</v>
          </cell>
          <cell r="C86" t="str">
            <v>Fiat</v>
          </cell>
          <cell r="D86" t="str">
            <v xml:space="preserve">500 Cabrio </v>
          </cell>
          <cell r="E86">
            <v>78.203454545454534</v>
          </cell>
          <cell r="F86">
            <v>143.37299999999999</v>
          </cell>
          <cell r="G86">
            <v>179.21625</v>
          </cell>
          <cell r="H86">
            <v>172.04759999999999</v>
          </cell>
          <cell r="I86">
            <v>172.04759999999999</v>
          </cell>
          <cell r="J86">
            <v>195.50863636363633</v>
          </cell>
          <cell r="K86">
            <v>215.05949999999999</v>
          </cell>
          <cell r="L86">
            <v>240.28994413407818</v>
          </cell>
          <cell r="M86">
            <v>262.26768292682925</v>
          </cell>
          <cell r="N86">
            <v>262.26768292682925</v>
          </cell>
          <cell r="O86">
            <v>262.26768292682925</v>
          </cell>
          <cell r="P86">
            <v>262.26768292682925</v>
          </cell>
          <cell r="Q86">
            <v>262.26768292682925</v>
          </cell>
          <cell r="R86">
            <v>241.63988764044942</v>
          </cell>
          <cell r="S86">
            <v>241.63988764044942</v>
          </cell>
          <cell r="T86">
            <v>29.502079999999996</v>
          </cell>
          <cell r="U86">
            <v>29.502079999999996</v>
          </cell>
        </row>
        <row r="87">
          <cell r="A87" t="str">
            <v>TSAP</v>
          </cell>
          <cell r="B87">
            <v>19</v>
          </cell>
          <cell r="C87" t="str">
            <v>Fiat</v>
          </cell>
          <cell r="D87" t="str">
            <v>500 Cabrio Automático</v>
          </cell>
          <cell r="E87">
            <v>81.783272727272731</v>
          </cell>
          <cell r="F87">
            <v>149.93600000000001</v>
          </cell>
          <cell r="G87">
            <v>187.42000000000002</v>
          </cell>
          <cell r="H87">
            <v>179.92320000000001</v>
          </cell>
          <cell r="I87">
            <v>179.92320000000001</v>
          </cell>
          <cell r="J87">
            <v>204.4581818181818</v>
          </cell>
          <cell r="K87">
            <v>224.904</v>
          </cell>
          <cell r="L87">
            <v>251.28938547486032</v>
          </cell>
          <cell r="M87">
            <v>274.27317073170735</v>
          </cell>
          <cell r="N87">
            <v>274.27317073170735</v>
          </cell>
          <cell r="O87">
            <v>274.27317073170735</v>
          </cell>
          <cell r="P87">
            <v>274.27317073170735</v>
          </cell>
          <cell r="Q87">
            <v>274.27317073170735</v>
          </cell>
          <cell r="R87">
            <v>252.70112359550561</v>
          </cell>
          <cell r="S87">
            <v>252.70112359550561</v>
          </cell>
          <cell r="T87">
            <v>42.216365714285715</v>
          </cell>
          <cell r="U87">
            <v>42.216365714285715</v>
          </cell>
        </row>
        <row r="88">
          <cell r="A88" t="str">
            <v>TMMS</v>
          </cell>
          <cell r="B88">
            <v>20</v>
          </cell>
          <cell r="C88" t="str">
            <v xml:space="preserve">Opel </v>
          </cell>
          <cell r="D88" t="str">
            <v>Cabrio</v>
          </cell>
          <cell r="E88">
            <v>118.14690909090909</v>
          </cell>
          <cell r="F88">
            <v>216.60266666666666</v>
          </cell>
          <cell r="G88">
            <v>270.75333333333333</v>
          </cell>
          <cell r="H88">
            <v>259.92320000000001</v>
          </cell>
          <cell r="I88">
            <v>259.92320000000001</v>
          </cell>
          <cell r="J88">
            <v>295.36727272727268</v>
          </cell>
          <cell r="K88">
            <v>324.904</v>
          </cell>
          <cell r="L88">
            <v>363.02122905027932</v>
          </cell>
          <cell r="M88">
            <v>396.22439024390246</v>
          </cell>
          <cell r="N88">
            <v>396.22439024390246</v>
          </cell>
          <cell r="O88">
            <v>396.22439024390246</v>
          </cell>
          <cell r="P88">
            <v>396.22439024390246</v>
          </cell>
          <cell r="Q88">
            <v>396.22439024390246</v>
          </cell>
          <cell r="R88">
            <v>365.06067415730337</v>
          </cell>
          <cell r="S88">
            <v>365.06067415730337</v>
          </cell>
          <cell r="T88">
            <v>40.667034642857139</v>
          </cell>
          <cell r="U88">
            <v>40.667034642857139</v>
          </cell>
        </row>
        <row r="89">
          <cell r="A89" t="str">
            <v>TMMP</v>
          </cell>
          <cell r="B89">
            <v>21</v>
          </cell>
          <cell r="C89" t="str">
            <v xml:space="preserve">Opel </v>
          </cell>
          <cell r="D89" t="str">
            <v>Cabrio Automático</v>
          </cell>
          <cell r="E89">
            <v>113.71572727272725</v>
          </cell>
          <cell r="F89">
            <v>208.47883333333331</v>
          </cell>
          <cell r="G89">
            <v>260.59854166666662</v>
          </cell>
          <cell r="H89">
            <v>250.17459999999997</v>
          </cell>
          <cell r="I89">
            <v>250.17459999999997</v>
          </cell>
          <cell r="J89">
            <v>284.28931818181815</v>
          </cell>
          <cell r="K89">
            <v>312.71824999999995</v>
          </cell>
          <cell r="L89">
            <v>349.40586592178767</v>
          </cell>
          <cell r="M89">
            <v>381.36371951219508</v>
          </cell>
          <cell r="N89">
            <v>381.36371951219508</v>
          </cell>
          <cell r="O89">
            <v>381.36371951219508</v>
          </cell>
          <cell r="P89">
            <v>381.36371951219508</v>
          </cell>
          <cell r="Q89">
            <v>381.36371951219508</v>
          </cell>
          <cell r="R89">
            <v>351.36882022471906</v>
          </cell>
          <cell r="S89">
            <v>351.36882022471906</v>
          </cell>
          <cell r="T89">
            <v>50.83846321428571</v>
          </cell>
          <cell r="U89">
            <v>50.83846321428571</v>
          </cell>
        </row>
        <row r="90">
          <cell r="A90" t="str">
            <v>FSMS</v>
          </cell>
          <cell r="B90">
            <v>22</v>
          </cell>
          <cell r="C90" t="str">
            <v>Peugeot</v>
          </cell>
          <cell r="D90" t="str">
            <v>Rifter Long</v>
          </cell>
          <cell r="E90">
            <v>142.80663636363636</v>
          </cell>
          <cell r="F90">
            <v>261.81216666666666</v>
          </cell>
          <cell r="G90">
            <v>327.26520833333331</v>
          </cell>
          <cell r="H90">
            <v>314.17459999999994</v>
          </cell>
          <cell r="I90">
            <v>314.17459999999994</v>
          </cell>
          <cell r="J90">
            <v>357.01659090909084</v>
          </cell>
          <cell r="K90">
            <v>392.71824999999995</v>
          </cell>
          <cell r="L90">
            <v>438.79134078212286</v>
          </cell>
          <cell r="M90">
            <v>478.92469512195117</v>
          </cell>
          <cell r="N90">
            <v>478.92469512195117</v>
          </cell>
          <cell r="O90">
            <v>478.92469512195117</v>
          </cell>
          <cell r="P90">
            <v>478.92469512195117</v>
          </cell>
          <cell r="Q90">
            <v>478.92469512195117</v>
          </cell>
          <cell r="R90">
            <v>441.25646067415727</v>
          </cell>
          <cell r="S90">
            <v>441.25646067415727</v>
          </cell>
          <cell r="T90">
            <v>31.367265714285708</v>
          </cell>
          <cell r="U90">
            <v>31.367265714285708</v>
          </cell>
        </row>
        <row r="91">
          <cell r="A91" t="str">
            <v>PSAS</v>
          </cell>
          <cell r="B91">
            <v>23</v>
          </cell>
          <cell r="C91" t="str">
            <v>Peugeot</v>
          </cell>
          <cell r="D91" t="str">
            <v>Rifter Long Auto</v>
          </cell>
          <cell r="E91">
            <v>87.117818181818166</v>
          </cell>
          <cell r="F91">
            <v>159.71599999999998</v>
          </cell>
          <cell r="G91">
            <v>199.64499999999998</v>
          </cell>
          <cell r="H91">
            <v>191.65919999999997</v>
          </cell>
          <cell r="I91">
            <v>191.65919999999997</v>
          </cell>
          <cell r="J91">
            <v>217.79454545454539</v>
          </cell>
          <cell r="K91">
            <v>239.57399999999996</v>
          </cell>
          <cell r="L91">
            <v>267.68044692737425</v>
          </cell>
          <cell r="M91">
            <v>292.16341463414631</v>
          </cell>
          <cell r="N91">
            <v>292.16341463414631</v>
          </cell>
          <cell r="O91">
            <v>292.16341463414631</v>
          </cell>
          <cell r="P91">
            <v>292.16341463414631</v>
          </cell>
          <cell r="Q91">
            <v>292.16341463414631</v>
          </cell>
          <cell r="R91">
            <v>269.18426966292128</v>
          </cell>
          <cell r="S91">
            <v>269.18426966292128</v>
          </cell>
          <cell r="T91">
            <v>28.897007142857142</v>
          </cell>
          <cell r="U91">
            <v>28.897007142857142</v>
          </cell>
        </row>
        <row r="92">
          <cell r="A92" t="str">
            <v>PSMS</v>
          </cell>
          <cell r="B92">
            <v>24</v>
          </cell>
          <cell r="C92" t="str">
            <v>Peugeot</v>
          </cell>
          <cell r="D92">
            <v>5008</v>
          </cell>
          <cell r="E92">
            <v>80.052727272727267</v>
          </cell>
          <cell r="F92">
            <v>146.76333333333332</v>
          </cell>
          <cell r="G92">
            <v>183.45416666666665</v>
          </cell>
          <cell r="H92">
            <v>176.11599999999999</v>
          </cell>
          <cell r="I92">
            <v>176.11599999999999</v>
          </cell>
          <cell r="J92">
            <v>200.13181818181815</v>
          </cell>
          <cell r="K92">
            <v>220.14499999999998</v>
          </cell>
          <cell r="L92">
            <v>245.97206703910612</v>
          </cell>
          <cell r="M92">
            <v>268.46951219512192</v>
          </cell>
          <cell r="N92">
            <v>268.46951219512192</v>
          </cell>
          <cell r="O92">
            <v>268.46951219512192</v>
          </cell>
          <cell r="P92">
            <v>268.46951219512192</v>
          </cell>
          <cell r="Q92">
            <v>268.46951219512192</v>
          </cell>
          <cell r="R92">
            <v>247.35393258426964</v>
          </cell>
          <cell r="S92">
            <v>247.35393258426964</v>
          </cell>
          <cell r="T92">
            <v>25.082721428571425</v>
          </cell>
          <cell r="U92">
            <v>25.082721428571425</v>
          </cell>
        </row>
        <row r="93">
          <cell r="A93" t="str">
            <v>FMAS</v>
          </cell>
          <cell r="B93">
            <v>25</v>
          </cell>
          <cell r="C93" t="str">
            <v>Peugeot</v>
          </cell>
          <cell r="D93">
            <v>5008</v>
          </cell>
          <cell r="E93">
            <v>69.143636363636361</v>
          </cell>
          <cell r="F93">
            <v>126.76333333333332</v>
          </cell>
          <cell r="G93">
            <v>158.45416666666665</v>
          </cell>
          <cell r="H93">
            <v>152.11599999999999</v>
          </cell>
          <cell r="I93">
            <v>152.11599999999999</v>
          </cell>
          <cell r="J93">
            <v>172.85909090909087</v>
          </cell>
          <cell r="K93">
            <v>190.14499999999998</v>
          </cell>
          <cell r="L93">
            <v>212.45251396648041</v>
          </cell>
          <cell r="M93">
            <v>231.88414634146341</v>
          </cell>
          <cell r="N93">
            <v>231.88414634146341</v>
          </cell>
          <cell r="O93">
            <v>231.88414634146341</v>
          </cell>
          <cell r="P93">
            <v>231.88414634146341</v>
          </cell>
          <cell r="Q93">
            <v>231.88414634146341</v>
          </cell>
          <cell r="R93">
            <v>213.6460674157303</v>
          </cell>
          <cell r="S93">
            <v>213.6460674157303</v>
          </cell>
          <cell r="T93">
            <v>43.66682668571427</v>
          </cell>
          <cell r="U93">
            <v>43.66682668571427</v>
          </cell>
        </row>
        <row r="94">
          <cell r="A94" t="str">
            <v>FLMS</v>
          </cell>
          <cell r="B94">
            <v>26</v>
          </cell>
          <cell r="C94" t="str">
            <v>Renault</v>
          </cell>
          <cell r="D94" t="str">
            <v xml:space="preserve">Espace </v>
          </cell>
          <cell r="E94">
            <v>122.29531636363632</v>
          </cell>
          <cell r="F94">
            <v>224.20807999999991</v>
          </cell>
          <cell r="G94">
            <v>280.26009999999991</v>
          </cell>
          <cell r="H94">
            <v>269.04969599999993</v>
          </cell>
          <cell r="I94">
            <v>269.04969599999993</v>
          </cell>
          <cell r="J94">
            <v>305.73829090909078</v>
          </cell>
          <cell r="K94">
            <v>336.31211999999988</v>
          </cell>
          <cell r="L94">
            <v>375.76773184357529</v>
          </cell>
          <cell r="M94">
            <v>410.13673170731693</v>
          </cell>
          <cell r="N94">
            <v>410.13673170731693</v>
          </cell>
          <cell r="O94">
            <v>410.13673170731693</v>
          </cell>
          <cell r="P94">
            <v>410.13673170731693</v>
          </cell>
          <cell r="Q94">
            <v>410.13673170731693</v>
          </cell>
          <cell r="R94">
            <v>377.87878651685378</v>
          </cell>
          <cell r="S94">
            <v>377.87878651685378</v>
          </cell>
          <cell r="T94">
            <v>69.880718857142853</v>
          </cell>
          <cell r="U94">
            <v>69.880718857142853</v>
          </cell>
        </row>
        <row r="95">
          <cell r="A95" t="str">
            <v>PLAS</v>
          </cell>
          <cell r="B95">
            <v>27</v>
          </cell>
          <cell r="C95" t="str">
            <v>Renault</v>
          </cell>
          <cell r="D95" t="str">
            <v>Espace Automático</v>
          </cell>
          <cell r="E95">
            <v>197.2686545454545</v>
          </cell>
          <cell r="F95">
            <v>361.65919999999988</v>
          </cell>
          <cell r="G95">
            <v>452.0739999999999</v>
          </cell>
          <cell r="H95">
            <v>433.99103999999988</v>
          </cell>
          <cell r="I95">
            <v>433.99103999999988</v>
          </cell>
          <cell r="J95">
            <v>493.1716363636362</v>
          </cell>
          <cell r="K95">
            <v>542.48879999999986</v>
          </cell>
          <cell r="L95">
            <v>606.13273743016748</v>
          </cell>
          <cell r="M95">
            <v>661.57170731707299</v>
          </cell>
          <cell r="N95">
            <v>661.57170731707299</v>
          </cell>
          <cell r="O95">
            <v>661.57170731707299</v>
          </cell>
          <cell r="P95">
            <v>661.57170731707299</v>
          </cell>
          <cell r="Q95">
            <v>661.57170731707299</v>
          </cell>
          <cell r="R95">
            <v>609.53797752808975</v>
          </cell>
          <cell r="S95">
            <v>609.53797752808975</v>
          </cell>
          <cell r="T95">
            <v>37.161292857142854</v>
          </cell>
          <cell r="U95">
            <v>37.161292857142854</v>
          </cell>
        </row>
        <row r="96">
          <cell r="A96" t="str">
            <v>VMMS</v>
          </cell>
          <cell r="B96">
            <v>28</v>
          </cell>
          <cell r="C96" t="str">
            <v xml:space="preserve">Renault </v>
          </cell>
          <cell r="D96" t="str">
            <v>Trafic 9p</v>
          </cell>
          <cell r="E96">
            <v>103.68909090909091</v>
          </cell>
          <cell r="F96">
            <v>190.09666666666666</v>
          </cell>
          <cell r="G96">
            <v>237.62083333333334</v>
          </cell>
          <cell r="H96">
            <v>228.11599999999999</v>
          </cell>
          <cell r="I96">
            <v>228.11599999999999</v>
          </cell>
          <cell r="J96">
            <v>259.22272727272724</v>
          </cell>
          <cell r="K96">
            <v>285.14499999999998</v>
          </cell>
          <cell r="L96">
            <v>318.59776536312847</v>
          </cell>
          <cell r="M96">
            <v>347.73780487804879</v>
          </cell>
          <cell r="N96">
            <v>347.73780487804879</v>
          </cell>
          <cell r="O96">
            <v>347.73780487804879</v>
          </cell>
          <cell r="P96">
            <v>347.73780487804879</v>
          </cell>
          <cell r="Q96">
            <v>347.73780487804879</v>
          </cell>
          <cell r="R96">
            <v>320.38764044943815</v>
          </cell>
          <cell r="S96">
            <v>320.38764044943815</v>
          </cell>
          <cell r="T96">
            <v>65.94285714285715</v>
          </cell>
          <cell r="U96">
            <v>65.94285714285715</v>
          </cell>
        </row>
        <row r="97">
          <cell r="A97" t="str">
            <v>VMAP</v>
          </cell>
          <cell r="B97">
            <v>29</v>
          </cell>
          <cell r="C97" t="str">
            <v xml:space="preserve">Renault </v>
          </cell>
          <cell r="D97" t="str">
            <v>Trafic 9p Automático</v>
          </cell>
          <cell r="E97">
            <v>135.0703025454545</v>
          </cell>
          <cell r="F97">
            <v>247.62888799999993</v>
          </cell>
          <cell r="G97">
            <v>309.53610999999989</v>
          </cell>
          <cell r="H97">
            <v>297.15466559999993</v>
          </cell>
          <cell r="I97">
            <v>297.15466559999993</v>
          </cell>
          <cell r="J97">
            <v>337.67575636363625</v>
          </cell>
          <cell r="K97">
            <v>371.44333199999988</v>
          </cell>
          <cell r="L97">
            <v>415.02048268156409</v>
          </cell>
          <cell r="M97">
            <v>452.97967317073159</v>
          </cell>
          <cell r="N97">
            <v>452.97967317073159</v>
          </cell>
          <cell r="O97">
            <v>452.97967317073159</v>
          </cell>
          <cell r="P97">
            <v>452.97967317073159</v>
          </cell>
          <cell r="Q97">
            <v>452.97967317073159</v>
          </cell>
          <cell r="R97">
            <v>417.35205842696615</v>
          </cell>
          <cell r="S97">
            <v>417.35205842696615</v>
          </cell>
          <cell r="T97">
            <v>97.550857142857154</v>
          </cell>
          <cell r="U97">
            <v>97.550857142857154</v>
          </cell>
        </row>
        <row r="98">
          <cell r="A98" t="e">
            <v>#REF!</v>
          </cell>
          <cell r="B98" t="e">
            <v>#REF!</v>
          </cell>
          <cell r="C98" t="e">
            <v>#REF!</v>
          </cell>
          <cell r="D98" t="e">
            <v>#REF!</v>
          </cell>
          <cell r="E98" t="e">
            <v>#REF!</v>
          </cell>
          <cell r="F98" t="e">
            <v>#REF!</v>
          </cell>
          <cell r="G98" t="e">
            <v>#REF!</v>
          </cell>
          <cell r="H98" t="e">
            <v>#REF!</v>
          </cell>
          <cell r="I98" t="e">
            <v>#REF!</v>
          </cell>
          <cell r="J98" t="e">
            <v>#REF!</v>
          </cell>
          <cell r="K98">
            <v>581.44333199999983</v>
          </cell>
          <cell r="L98" t="e">
            <v>#REF!</v>
          </cell>
          <cell r="M98" t="e">
            <v>#REF!</v>
          </cell>
          <cell r="N98" t="e">
            <v>#REF!</v>
          </cell>
          <cell r="O98" t="e">
            <v>#REF!</v>
          </cell>
          <cell r="P98" t="e">
            <v>#REF!</v>
          </cell>
          <cell r="Q98" t="e">
            <v>#REF!</v>
          </cell>
          <cell r="R98" t="e">
            <v>#REF!</v>
          </cell>
          <cell r="S98" t="e">
            <v>#REF!</v>
          </cell>
          <cell r="T98" t="e">
            <v>#REF!</v>
          </cell>
          <cell r="U98" t="e">
            <v>#REF!</v>
          </cell>
        </row>
        <row r="99">
          <cell r="A99" t="e">
            <v>#REF!</v>
          </cell>
          <cell r="B99" t="e">
            <v>#REF!</v>
          </cell>
          <cell r="C99" t="e">
            <v>#REF!</v>
          </cell>
          <cell r="D99" t="e">
            <v>#REF!</v>
          </cell>
          <cell r="E99" t="e">
            <v>#REF!</v>
          </cell>
          <cell r="F99" t="e">
            <v>#REF!</v>
          </cell>
          <cell r="G99" t="e">
            <v>#REF!</v>
          </cell>
          <cell r="H99" t="e">
            <v>#REF!</v>
          </cell>
          <cell r="I99" t="e">
            <v>#REF!</v>
          </cell>
          <cell r="J99" t="e">
            <v>#REF!</v>
          </cell>
          <cell r="K99">
            <v>220</v>
          </cell>
          <cell r="L99" t="e">
            <v>#REF!</v>
          </cell>
          <cell r="M99" t="e">
            <v>#REF!</v>
          </cell>
          <cell r="N99" t="e">
            <v>#REF!</v>
          </cell>
          <cell r="O99" t="e">
            <v>#REF!</v>
          </cell>
          <cell r="P99" t="e">
            <v>#REF!</v>
          </cell>
          <cell r="Q99" t="e">
            <v>#REF!</v>
          </cell>
          <cell r="R99" t="e">
            <v>#REF!</v>
          </cell>
          <cell r="S99" t="e">
            <v>#REF!</v>
          </cell>
          <cell r="T99" t="e">
            <v>#REF!</v>
          </cell>
          <cell r="U99" t="e">
            <v>#REF!</v>
          </cell>
        </row>
        <row r="100">
          <cell r="A100" t="e">
            <v>#REF!</v>
          </cell>
          <cell r="B100" t="e">
            <v>#REF!</v>
          </cell>
          <cell r="C100" t="e">
            <v>#REF!</v>
          </cell>
          <cell r="D100" t="e">
            <v>#REF!</v>
          </cell>
          <cell r="E100" t="e">
            <v>#REF!</v>
          </cell>
          <cell r="F100" t="e">
            <v>#REF!</v>
          </cell>
          <cell r="G100" t="e">
            <v>#REF!</v>
          </cell>
          <cell r="H100" t="e">
            <v>#REF!</v>
          </cell>
          <cell r="I100" t="e">
            <v>#REF!</v>
          </cell>
          <cell r="J100" t="e">
            <v>#REF!</v>
          </cell>
          <cell r="K100">
            <v>900</v>
          </cell>
          <cell r="L100" t="e">
            <v>#REF!</v>
          </cell>
          <cell r="M100" t="e">
            <v>#REF!</v>
          </cell>
          <cell r="N100" t="e">
            <v>#REF!</v>
          </cell>
          <cell r="O100" t="e">
            <v>#REF!</v>
          </cell>
          <cell r="P100" t="e">
            <v>#REF!</v>
          </cell>
          <cell r="Q100" t="e">
            <v>#REF!</v>
          </cell>
          <cell r="R100" t="e">
            <v>#REF!</v>
          </cell>
          <cell r="S100" t="e">
            <v>#REF!</v>
          </cell>
          <cell r="T100" t="e">
            <v>#REF!</v>
          </cell>
          <cell r="U100" t="e">
            <v>#REF!</v>
          </cell>
        </row>
        <row r="102">
          <cell r="A102" t="str">
            <v>ESMS</v>
          </cell>
          <cell r="B102">
            <v>1</v>
          </cell>
          <cell r="C102" t="str">
            <v>Peugeot</v>
          </cell>
          <cell r="D102">
            <v>108</v>
          </cell>
          <cell r="E102">
            <v>72.5</v>
          </cell>
          <cell r="F102">
            <v>126.08695652173914</v>
          </cell>
          <cell r="G102">
            <v>156.75675675675674</v>
          </cell>
          <cell r="H102">
            <v>138.0952380952381</v>
          </cell>
          <cell r="I102">
            <v>138.0952380952381</v>
          </cell>
          <cell r="J102">
            <v>145</v>
          </cell>
          <cell r="K102">
            <v>145</v>
          </cell>
          <cell r="L102">
            <v>162.01117318435755</v>
          </cell>
          <cell r="M102">
            <v>176.82926829268294</v>
          </cell>
          <cell r="N102">
            <v>176.82926829268294</v>
          </cell>
          <cell r="O102">
            <v>176.82926829268294</v>
          </cell>
          <cell r="P102">
            <v>176.82926829268294</v>
          </cell>
          <cell r="Q102">
            <v>176.82926829268294</v>
          </cell>
          <cell r="R102">
            <v>162.92134831460675</v>
          </cell>
          <cell r="S102">
            <v>162.92134831460675</v>
          </cell>
          <cell r="T102">
            <v>18.071428571428569</v>
          </cell>
          <cell r="U102">
            <v>18.071428571428569</v>
          </cell>
        </row>
        <row r="103">
          <cell r="A103" t="str">
            <v>MSMS</v>
          </cell>
          <cell r="B103">
            <v>2</v>
          </cell>
          <cell r="C103" t="str">
            <v>Fiat</v>
          </cell>
          <cell r="D103">
            <v>500</v>
          </cell>
          <cell r="E103">
            <v>74</v>
          </cell>
          <cell r="F103">
            <v>128.69565217391306</v>
          </cell>
          <cell r="G103">
            <v>160</v>
          </cell>
          <cell r="H103">
            <v>140.95238095238093</v>
          </cell>
          <cell r="I103">
            <v>140.95238095238093</v>
          </cell>
          <cell r="J103">
            <v>148</v>
          </cell>
          <cell r="K103">
            <v>148</v>
          </cell>
          <cell r="L103">
            <v>165.3631284916201</v>
          </cell>
          <cell r="M103">
            <v>180.48780487804879</v>
          </cell>
          <cell r="N103">
            <v>180.48780487804879</v>
          </cell>
          <cell r="O103">
            <v>180.48780487804879</v>
          </cell>
          <cell r="P103">
            <v>180.48780487804879</v>
          </cell>
          <cell r="Q103">
            <v>180.48780487804879</v>
          </cell>
          <cell r="R103">
            <v>166.29213483146066</v>
          </cell>
          <cell r="S103">
            <v>166.29213483146066</v>
          </cell>
          <cell r="T103">
            <v>18.452857142857148</v>
          </cell>
          <cell r="U103">
            <v>18.452857142857148</v>
          </cell>
        </row>
        <row r="104">
          <cell r="A104" t="str">
            <v>EMMS</v>
          </cell>
          <cell r="B104">
            <v>3</v>
          </cell>
          <cell r="C104" t="str">
            <v xml:space="preserve">Citroen </v>
          </cell>
          <cell r="D104" t="str">
            <v>C3</v>
          </cell>
          <cell r="E104">
            <v>75.125</v>
          </cell>
          <cell r="F104">
            <v>130.6521739130435</v>
          </cell>
          <cell r="G104">
            <v>162.43243243243242</v>
          </cell>
          <cell r="H104">
            <v>143.0952380952381</v>
          </cell>
          <cell r="I104">
            <v>143.0952380952381</v>
          </cell>
          <cell r="J104">
            <v>150.25</v>
          </cell>
          <cell r="K104">
            <v>150.25</v>
          </cell>
          <cell r="L104">
            <v>167.87709497206703</v>
          </cell>
          <cell r="M104">
            <v>183.23170731707319</v>
          </cell>
          <cell r="N104">
            <v>183.23170731707319</v>
          </cell>
          <cell r="O104">
            <v>183.23170731707319</v>
          </cell>
          <cell r="P104">
            <v>183.23170731707319</v>
          </cell>
          <cell r="Q104">
            <v>183.23170731707319</v>
          </cell>
          <cell r="R104">
            <v>168.82022471910113</v>
          </cell>
          <cell r="S104">
            <v>168.82022471910113</v>
          </cell>
          <cell r="T104">
            <v>18.73892857142857</v>
          </cell>
          <cell r="U104">
            <v>18.73892857142857</v>
          </cell>
        </row>
        <row r="105">
          <cell r="A105" t="str">
            <v>MSAS</v>
          </cell>
          <cell r="B105">
            <v>4</v>
          </cell>
          <cell r="C105" t="str">
            <v>Fiat</v>
          </cell>
          <cell r="D105" t="str">
            <v>500 Automático</v>
          </cell>
          <cell r="E105">
            <v>81.650000000000006</v>
          </cell>
          <cell r="F105">
            <v>142.00000000000003</v>
          </cell>
          <cell r="G105">
            <v>176.54054054054055</v>
          </cell>
          <cell r="H105">
            <v>155.52380952380952</v>
          </cell>
          <cell r="I105">
            <v>155.52380952380952</v>
          </cell>
          <cell r="J105">
            <v>163.30000000000001</v>
          </cell>
          <cell r="K105">
            <v>163.30000000000001</v>
          </cell>
          <cell r="L105">
            <v>182.45810055865923</v>
          </cell>
          <cell r="M105">
            <v>199.14634146341467</v>
          </cell>
          <cell r="N105">
            <v>199.14634146341467</v>
          </cell>
          <cell r="O105">
            <v>199.14634146341467</v>
          </cell>
          <cell r="P105">
            <v>199.14634146341467</v>
          </cell>
          <cell r="Q105">
            <v>199.14634146341467</v>
          </cell>
          <cell r="R105">
            <v>183.48314606741573</v>
          </cell>
          <cell r="S105">
            <v>183.48314606741573</v>
          </cell>
          <cell r="T105">
            <v>20.398142857142862</v>
          </cell>
          <cell r="U105">
            <v>20.398142857142862</v>
          </cell>
        </row>
        <row r="106">
          <cell r="A106" t="str">
            <v>ESAS</v>
          </cell>
          <cell r="B106">
            <v>5</v>
          </cell>
          <cell r="C106" t="str">
            <v>Peugeot</v>
          </cell>
          <cell r="D106" t="str">
            <v>108 Auto</v>
          </cell>
          <cell r="E106">
            <v>80</v>
          </cell>
          <cell r="F106">
            <v>139.13043478260872</v>
          </cell>
          <cell r="G106">
            <v>172.97297297297297</v>
          </cell>
          <cell r="H106">
            <v>152.38095238095238</v>
          </cell>
          <cell r="I106">
            <v>152.38095238095238</v>
          </cell>
          <cell r="J106">
            <v>160</v>
          </cell>
          <cell r="K106">
            <v>160</v>
          </cell>
          <cell r="L106">
            <v>178.77094972067039</v>
          </cell>
          <cell r="M106">
            <v>195.1219512195122</v>
          </cell>
          <cell r="N106">
            <v>195.1219512195122</v>
          </cell>
          <cell r="O106">
            <v>195.1219512195122</v>
          </cell>
          <cell r="P106">
            <v>195.1219512195122</v>
          </cell>
          <cell r="Q106">
            <v>195.1219512195122</v>
          </cell>
          <cell r="R106">
            <v>179.77528089887639</v>
          </cell>
          <cell r="S106">
            <v>179.77528089887639</v>
          </cell>
          <cell r="T106">
            <v>19.978571428571431</v>
          </cell>
          <cell r="U106">
            <v>19.978571428571431</v>
          </cell>
        </row>
        <row r="107">
          <cell r="A107" t="str">
            <v>EMAS</v>
          </cell>
          <cell r="B107">
            <v>6</v>
          </cell>
          <cell r="C107" t="str">
            <v>Peugeot</v>
          </cell>
          <cell r="D107" t="str">
            <v>208 Auto</v>
          </cell>
          <cell r="E107">
            <v>82.887500000000003</v>
          </cell>
          <cell r="F107">
            <v>144.1521739130435</v>
          </cell>
          <cell r="G107">
            <v>179.21621621621622</v>
          </cell>
          <cell r="H107">
            <v>157.88095238095238</v>
          </cell>
          <cell r="I107">
            <v>157.88095238095238</v>
          </cell>
          <cell r="J107">
            <v>165.77500000000001</v>
          </cell>
          <cell r="K107">
            <v>165.77500000000001</v>
          </cell>
          <cell r="L107">
            <v>185.22346368715085</v>
          </cell>
          <cell r="M107">
            <v>202.16463414634148</v>
          </cell>
          <cell r="N107">
            <v>202.16463414634148</v>
          </cell>
          <cell r="O107">
            <v>202.16463414634148</v>
          </cell>
          <cell r="P107">
            <v>202.16463414634148</v>
          </cell>
          <cell r="Q107">
            <v>202.16463414634148</v>
          </cell>
          <cell r="R107">
            <v>186.26404494382024</v>
          </cell>
          <cell r="S107">
            <v>186.26404494382024</v>
          </cell>
          <cell r="T107">
            <v>20.712821428571427</v>
          </cell>
          <cell r="U107">
            <v>20.712821428571427</v>
          </cell>
        </row>
        <row r="108">
          <cell r="A108" t="str">
            <v>SSMS</v>
          </cell>
          <cell r="B108">
            <v>7</v>
          </cell>
          <cell r="C108" t="str">
            <v>Peugeot</v>
          </cell>
          <cell r="D108">
            <v>2008</v>
          </cell>
          <cell r="E108">
            <v>86.125</v>
          </cell>
          <cell r="F108">
            <v>149.78260869565219</v>
          </cell>
          <cell r="G108">
            <v>186.2162162162162</v>
          </cell>
          <cell r="H108">
            <v>164.04761904761904</v>
          </cell>
          <cell r="I108">
            <v>164.04761904761904</v>
          </cell>
          <cell r="J108">
            <v>172.25</v>
          </cell>
          <cell r="K108">
            <v>172.25</v>
          </cell>
          <cell r="L108">
            <v>192.45810055865923</v>
          </cell>
          <cell r="M108">
            <v>210.0609756097561</v>
          </cell>
          <cell r="N108">
            <v>210.0609756097561</v>
          </cell>
          <cell r="O108">
            <v>210.0609756097561</v>
          </cell>
          <cell r="P108">
            <v>210.0609756097561</v>
          </cell>
          <cell r="Q108">
            <v>210.0609756097561</v>
          </cell>
          <cell r="R108">
            <v>193.53932584269663</v>
          </cell>
          <cell r="S108">
            <v>193.53932584269663</v>
          </cell>
          <cell r="T108">
            <v>21.536071428571429</v>
          </cell>
          <cell r="U108">
            <v>21.536071428571429</v>
          </cell>
        </row>
        <row r="109">
          <cell r="A109" t="str">
            <v>CMMS</v>
          </cell>
          <cell r="B109">
            <v>8</v>
          </cell>
          <cell r="C109" t="str">
            <v>Peugeot</v>
          </cell>
          <cell r="D109">
            <v>308</v>
          </cell>
          <cell r="E109">
            <v>87.625</v>
          </cell>
          <cell r="F109">
            <v>152.39130434782609</v>
          </cell>
          <cell r="G109">
            <v>189.45945945945945</v>
          </cell>
          <cell r="H109">
            <v>166.9047619047619</v>
          </cell>
          <cell r="I109">
            <v>166.9047619047619</v>
          </cell>
          <cell r="J109">
            <v>175.25</v>
          </cell>
          <cell r="K109">
            <v>175.25</v>
          </cell>
          <cell r="L109">
            <v>195.81005586592178</v>
          </cell>
          <cell r="M109">
            <v>213.71951219512195</v>
          </cell>
          <cell r="N109">
            <v>213.71951219512195</v>
          </cell>
          <cell r="O109">
            <v>213.71951219512195</v>
          </cell>
          <cell r="P109">
            <v>213.71951219512195</v>
          </cell>
          <cell r="Q109">
            <v>213.71951219512195</v>
          </cell>
          <cell r="R109">
            <v>196.91011235955057</v>
          </cell>
          <cell r="S109">
            <v>196.91011235955057</v>
          </cell>
          <cell r="T109">
            <v>21.9175</v>
          </cell>
          <cell r="U109">
            <v>21.9175</v>
          </cell>
        </row>
        <row r="110">
          <cell r="A110" t="str">
            <v>CLMS</v>
          </cell>
          <cell r="B110">
            <v>9</v>
          </cell>
          <cell r="C110" t="str">
            <v>Peugeot</v>
          </cell>
          <cell r="D110" t="str">
            <v>Rifter</v>
          </cell>
          <cell r="E110">
            <v>105.125</v>
          </cell>
          <cell r="F110">
            <v>182.82608695652175</v>
          </cell>
          <cell r="G110">
            <v>227.29729729729729</v>
          </cell>
          <cell r="H110">
            <v>200.23809523809524</v>
          </cell>
          <cell r="I110">
            <v>200.23809523809524</v>
          </cell>
          <cell r="J110">
            <v>210.25</v>
          </cell>
          <cell r="K110">
            <v>210.25</v>
          </cell>
          <cell r="L110">
            <v>234.91620111731842</v>
          </cell>
          <cell r="M110">
            <v>256.40243902439028</v>
          </cell>
          <cell r="N110">
            <v>256.40243902439028</v>
          </cell>
          <cell r="O110">
            <v>256.40243902439028</v>
          </cell>
          <cell r="P110">
            <v>256.40243902439028</v>
          </cell>
          <cell r="Q110">
            <v>256.40243902439028</v>
          </cell>
          <cell r="R110">
            <v>236.23595505617976</v>
          </cell>
          <cell r="S110">
            <v>236.23595505617976</v>
          </cell>
          <cell r="T110">
            <v>26.3675</v>
          </cell>
          <cell r="U110">
            <v>26.3675</v>
          </cell>
        </row>
        <row r="111">
          <cell r="A111" t="str">
            <v>PMAS</v>
          </cell>
          <cell r="B111">
            <v>10</v>
          </cell>
          <cell r="C111" t="str">
            <v xml:space="preserve">Seat </v>
          </cell>
          <cell r="D111" t="str">
            <v>Leon ST</v>
          </cell>
          <cell r="E111">
            <v>134.125</v>
          </cell>
          <cell r="F111">
            <v>233.2608695652174</v>
          </cell>
          <cell r="G111">
            <v>290</v>
          </cell>
          <cell r="H111">
            <v>255.47619047619045</v>
          </cell>
          <cell r="I111">
            <v>255.47619047619045</v>
          </cell>
          <cell r="J111">
            <v>268.25</v>
          </cell>
          <cell r="K111">
            <v>268.25</v>
          </cell>
          <cell r="L111">
            <v>299.72067039106145</v>
          </cell>
          <cell r="M111">
            <v>327.13414634146341</v>
          </cell>
          <cell r="N111">
            <v>327.13414634146341</v>
          </cell>
          <cell r="O111">
            <v>327.13414634146341</v>
          </cell>
          <cell r="P111">
            <v>327.13414634146341</v>
          </cell>
          <cell r="Q111">
            <v>327.13414634146341</v>
          </cell>
          <cell r="R111">
            <v>301.40449438202245</v>
          </cell>
          <cell r="S111">
            <v>301.40449438202245</v>
          </cell>
          <cell r="T111">
            <v>33.741785714285712</v>
          </cell>
          <cell r="U111">
            <v>33.741785714285712</v>
          </cell>
        </row>
        <row r="112">
          <cell r="A112" t="str">
            <v>SSAS</v>
          </cell>
          <cell r="B112">
            <v>11</v>
          </cell>
          <cell r="C112" t="str">
            <v>Peugeot</v>
          </cell>
          <cell r="D112" t="str">
            <v>2008 Auto</v>
          </cell>
          <cell r="E112">
            <v>96.125</v>
          </cell>
          <cell r="F112">
            <v>167.17391304347828</v>
          </cell>
          <cell r="G112">
            <v>207.83783783783784</v>
          </cell>
          <cell r="H112">
            <v>183.09523809523807</v>
          </cell>
          <cell r="I112">
            <v>183.09523809523807</v>
          </cell>
          <cell r="J112">
            <v>192.25</v>
          </cell>
          <cell r="K112">
            <v>192.25</v>
          </cell>
          <cell r="L112">
            <v>214.80446927374302</v>
          </cell>
          <cell r="M112">
            <v>234.45121951219514</v>
          </cell>
          <cell r="N112">
            <v>234.45121951219514</v>
          </cell>
          <cell r="O112">
            <v>234.45121951219514</v>
          </cell>
          <cell r="P112">
            <v>234.45121951219514</v>
          </cell>
          <cell r="Q112">
            <v>234.45121951219514</v>
          </cell>
          <cell r="R112">
            <v>216.01123595505618</v>
          </cell>
          <cell r="S112">
            <v>216.01123595505618</v>
          </cell>
          <cell r="T112">
            <v>24.07892857142857</v>
          </cell>
          <cell r="U112">
            <v>24.07892857142857</v>
          </cell>
        </row>
        <row r="113">
          <cell r="A113" t="str">
            <v>CMAS</v>
          </cell>
          <cell r="B113">
            <v>12</v>
          </cell>
          <cell r="C113" t="str">
            <v>Peugeot</v>
          </cell>
          <cell r="D113" t="str">
            <v>308 Auto</v>
          </cell>
          <cell r="E113">
            <v>97.625</v>
          </cell>
          <cell r="F113">
            <v>169.78260869565219</v>
          </cell>
          <cell r="G113">
            <v>211.08108108108107</v>
          </cell>
          <cell r="H113">
            <v>185.95238095238093</v>
          </cell>
          <cell r="I113">
            <v>185.95238095238093</v>
          </cell>
          <cell r="J113">
            <v>195.25</v>
          </cell>
          <cell r="K113">
            <v>195.25</v>
          </cell>
          <cell r="L113">
            <v>218.15642458100558</v>
          </cell>
          <cell r="M113">
            <v>238.10975609756099</v>
          </cell>
          <cell r="N113">
            <v>238.10975609756099</v>
          </cell>
          <cell r="O113">
            <v>238.10975609756099</v>
          </cell>
          <cell r="P113">
            <v>238.10975609756099</v>
          </cell>
          <cell r="Q113">
            <v>238.10975609756099</v>
          </cell>
          <cell r="R113">
            <v>219.38202247191012</v>
          </cell>
          <cell r="S113">
            <v>219.38202247191012</v>
          </cell>
          <cell r="T113">
            <v>24.460357142857145</v>
          </cell>
          <cell r="U113">
            <v>24.460357142857145</v>
          </cell>
        </row>
        <row r="114">
          <cell r="A114" t="str">
            <v>PMMS</v>
          </cell>
          <cell r="B114">
            <v>13</v>
          </cell>
          <cell r="C114" t="str">
            <v>Peugeot</v>
          </cell>
          <cell r="D114" t="str">
            <v>Rifter Auto</v>
          </cell>
          <cell r="E114">
            <v>119.125</v>
          </cell>
          <cell r="F114">
            <v>207.17391304347828</v>
          </cell>
          <cell r="G114">
            <v>257.56756756756755</v>
          </cell>
          <cell r="H114">
            <v>226.9047619047619</v>
          </cell>
          <cell r="I114">
            <v>226.9047619047619</v>
          </cell>
          <cell r="J114">
            <v>238.25</v>
          </cell>
          <cell r="K114">
            <v>238.25</v>
          </cell>
          <cell r="L114">
            <v>266.20111731843576</v>
          </cell>
          <cell r="M114">
            <v>290.54878048780489</v>
          </cell>
          <cell r="N114">
            <v>290.54878048780489</v>
          </cell>
          <cell r="O114">
            <v>290.54878048780489</v>
          </cell>
          <cell r="P114">
            <v>290.54878048780489</v>
          </cell>
          <cell r="Q114">
            <v>290.54878048780489</v>
          </cell>
          <cell r="R114">
            <v>267.69662921348316</v>
          </cell>
          <cell r="S114">
            <v>267.69662921348316</v>
          </cell>
          <cell r="T114">
            <v>29.927500000000002</v>
          </cell>
          <cell r="U114">
            <v>29.927500000000002</v>
          </cell>
        </row>
        <row r="115">
          <cell r="A115" t="str">
            <v>WMAS</v>
          </cell>
          <cell r="B115">
            <v>14</v>
          </cell>
          <cell r="C115" t="str">
            <v xml:space="preserve">Seat </v>
          </cell>
          <cell r="D115" t="str">
            <v>Leon ST Auto</v>
          </cell>
          <cell r="E115">
            <v>115.8875</v>
          </cell>
          <cell r="F115">
            <v>201.54347826086959</v>
          </cell>
          <cell r="G115">
            <v>250.56756756756755</v>
          </cell>
          <cell r="H115">
            <v>220.73809523809524</v>
          </cell>
          <cell r="I115">
            <v>220.73809523809524</v>
          </cell>
          <cell r="J115">
            <v>231.77500000000001</v>
          </cell>
          <cell r="K115">
            <v>231.77500000000001</v>
          </cell>
          <cell r="L115">
            <v>258.96648044692739</v>
          </cell>
          <cell r="M115">
            <v>282.65243902439028</v>
          </cell>
          <cell r="N115">
            <v>282.65243902439028</v>
          </cell>
          <cell r="O115">
            <v>282.65243902439028</v>
          </cell>
          <cell r="P115">
            <v>282.65243902439028</v>
          </cell>
          <cell r="Q115">
            <v>282.65243902439028</v>
          </cell>
          <cell r="R115">
            <v>260.42134831460675</v>
          </cell>
          <cell r="S115">
            <v>260.42134831460675</v>
          </cell>
          <cell r="T115">
            <v>29.104250000000004</v>
          </cell>
          <cell r="U115">
            <v>29.104250000000004</v>
          </cell>
        </row>
        <row r="116">
          <cell r="A116" t="str">
            <v>SMMS</v>
          </cell>
          <cell r="B116">
            <v>16</v>
          </cell>
          <cell r="C116" t="str">
            <v>Peugeot</v>
          </cell>
          <cell r="D116">
            <v>3008</v>
          </cell>
          <cell r="E116">
            <v>121.125</v>
          </cell>
          <cell r="F116">
            <v>210.6521739130435</v>
          </cell>
          <cell r="G116">
            <v>261.89189189189187</v>
          </cell>
          <cell r="H116">
            <v>230.71428571428569</v>
          </cell>
          <cell r="I116">
            <v>230.71428571428569</v>
          </cell>
          <cell r="J116">
            <v>242.25</v>
          </cell>
          <cell r="K116">
            <v>242.25</v>
          </cell>
          <cell r="L116">
            <v>270.67039106145251</v>
          </cell>
          <cell r="M116">
            <v>295.42682926829269</v>
          </cell>
          <cell r="N116">
            <v>295.42682926829269</v>
          </cell>
          <cell r="O116">
            <v>295.42682926829269</v>
          </cell>
          <cell r="P116">
            <v>295.42682926829269</v>
          </cell>
          <cell r="Q116">
            <v>295.42682926829269</v>
          </cell>
          <cell r="R116">
            <v>272.19101123595505</v>
          </cell>
          <cell r="S116">
            <v>272.19101123595505</v>
          </cell>
          <cell r="T116">
            <v>25.986071428571432</v>
          </cell>
          <cell r="U116">
            <v>25.986071428571432</v>
          </cell>
        </row>
        <row r="117">
          <cell r="A117" t="str">
            <v>SMAS</v>
          </cell>
          <cell r="B117">
            <v>17</v>
          </cell>
          <cell r="C117" t="str">
            <v>Peugeot</v>
          </cell>
          <cell r="D117" t="str">
            <v>3008 Auto</v>
          </cell>
          <cell r="E117">
            <v>103.625</v>
          </cell>
          <cell r="F117">
            <v>180.21739130434784</v>
          </cell>
          <cell r="G117">
            <v>224.05405405405403</v>
          </cell>
          <cell r="H117">
            <v>197.38095238095238</v>
          </cell>
          <cell r="I117">
            <v>197.38095238095238</v>
          </cell>
          <cell r="J117">
            <v>207.25</v>
          </cell>
          <cell r="K117">
            <v>207.25</v>
          </cell>
          <cell r="L117">
            <v>231.56424581005587</v>
          </cell>
          <cell r="M117">
            <v>252.7439024390244</v>
          </cell>
          <cell r="N117">
            <v>252.7439024390244</v>
          </cell>
          <cell r="O117">
            <v>252.7439024390244</v>
          </cell>
          <cell r="P117">
            <v>252.7439024390244</v>
          </cell>
          <cell r="Q117">
            <v>252.7439024390244</v>
          </cell>
          <cell r="R117">
            <v>232.86516853932585</v>
          </cell>
          <cell r="S117">
            <v>232.86516853932585</v>
          </cell>
          <cell r="T117">
            <v>28.684678571428574</v>
          </cell>
          <cell r="U117">
            <v>28.684678571428574</v>
          </cell>
        </row>
        <row r="118">
          <cell r="A118" t="str">
            <v>TSMS</v>
          </cell>
          <cell r="B118">
            <v>18</v>
          </cell>
          <cell r="C118" t="str">
            <v>Fiat</v>
          </cell>
          <cell r="D118" t="str">
            <v xml:space="preserve">500 Cabrio </v>
          </cell>
          <cell r="E118">
            <v>109.23750000000001</v>
          </cell>
          <cell r="F118">
            <v>189.97826086956525</v>
          </cell>
          <cell r="G118">
            <v>236.18918918918919</v>
          </cell>
          <cell r="H118">
            <v>208.07142857142858</v>
          </cell>
          <cell r="I118">
            <v>208.07142857142858</v>
          </cell>
          <cell r="J118">
            <v>218.47500000000002</v>
          </cell>
          <cell r="K118">
            <v>218.47500000000002</v>
          </cell>
          <cell r="L118">
            <v>244.10614525139667</v>
          </cell>
          <cell r="M118">
            <v>266.43292682926835</v>
          </cell>
          <cell r="N118">
            <v>266.43292682926835</v>
          </cell>
          <cell r="O118">
            <v>266.43292682926835</v>
          </cell>
          <cell r="P118">
            <v>266.43292682926835</v>
          </cell>
          <cell r="Q118">
            <v>266.43292682926835</v>
          </cell>
          <cell r="R118">
            <v>245.47752808988767</v>
          </cell>
          <cell r="S118">
            <v>245.47752808988767</v>
          </cell>
          <cell r="T118">
            <v>30.124571428571432</v>
          </cell>
          <cell r="U118">
            <v>30.124571428571432</v>
          </cell>
        </row>
        <row r="119">
          <cell r="A119" t="str">
            <v>TSAP</v>
          </cell>
          <cell r="B119">
            <v>19</v>
          </cell>
          <cell r="C119" t="str">
            <v>Fiat</v>
          </cell>
          <cell r="D119" t="str">
            <v>500 Cabrio Automático</v>
          </cell>
          <cell r="E119">
            <v>114.9</v>
          </cell>
          <cell r="F119">
            <v>199.82608695652178</v>
          </cell>
          <cell r="G119">
            <v>248.43243243243242</v>
          </cell>
          <cell r="H119">
            <v>218.85714285714286</v>
          </cell>
          <cell r="I119">
            <v>218.85714285714286</v>
          </cell>
          <cell r="J119">
            <v>229.8</v>
          </cell>
          <cell r="K119">
            <v>229.8</v>
          </cell>
          <cell r="L119">
            <v>256.75977653631287</v>
          </cell>
          <cell r="M119">
            <v>280.2439024390244</v>
          </cell>
          <cell r="N119">
            <v>280.2439024390244</v>
          </cell>
          <cell r="O119">
            <v>280.2439024390244</v>
          </cell>
          <cell r="P119">
            <v>280.2439024390244</v>
          </cell>
          <cell r="Q119">
            <v>280.2439024390244</v>
          </cell>
          <cell r="R119">
            <v>258.20224719101122</v>
          </cell>
          <cell r="S119">
            <v>258.20224719101122</v>
          </cell>
          <cell r="T119">
            <v>42.838857142857144</v>
          </cell>
          <cell r="U119">
            <v>42.838857142857144</v>
          </cell>
        </row>
        <row r="120">
          <cell r="A120" t="str">
            <v>TMMS</v>
          </cell>
          <cell r="B120">
            <v>20</v>
          </cell>
          <cell r="C120" t="str">
            <v xml:space="preserve">Opel </v>
          </cell>
          <cell r="D120" t="str">
            <v>Cabrio</v>
          </cell>
          <cell r="E120">
            <v>164.9</v>
          </cell>
          <cell r="F120">
            <v>286.78260869565219</v>
          </cell>
          <cell r="G120">
            <v>356.54054054054052</v>
          </cell>
          <cell r="H120">
            <v>314.09523809523807</v>
          </cell>
          <cell r="I120">
            <v>314.09523809523807</v>
          </cell>
          <cell r="J120">
            <v>329.8</v>
          </cell>
          <cell r="K120">
            <v>329.8</v>
          </cell>
          <cell r="L120">
            <v>368.49162011173183</v>
          </cell>
          <cell r="M120">
            <v>402.19512195121956</v>
          </cell>
          <cell r="N120">
            <v>402.19512195121956</v>
          </cell>
          <cell r="O120">
            <v>402.19512195121956</v>
          </cell>
          <cell r="P120">
            <v>402.19512195121956</v>
          </cell>
          <cell r="Q120">
            <v>402.19512195121956</v>
          </cell>
          <cell r="R120">
            <v>370.56179775280901</v>
          </cell>
          <cell r="S120">
            <v>370.56179775280901</v>
          </cell>
          <cell r="T120">
            <v>41.397375000000004</v>
          </cell>
          <cell r="U120">
            <v>41.397375000000004</v>
          </cell>
        </row>
        <row r="121">
          <cell r="A121" t="str">
            <v>TMMP</v>
          </cell>
          <cell r="B121">
            <v>21</v>
          </cell>
          <cell r="C121" t="str">
            <v xml:space="preserve">Opel </v>
          </cell>
          <cell r="D121" t="str">
            <v>Cabrio Automático</v>
          </cell>
          <cell r="E121">
            <v>159.23125000000002</v>
          </cell>
          <cell r="F121">
            <v>276.92391304347831</v>
          </cell>
          <cell r="G121">
            <v>344.2837837837838</v>
          </cell>
          <cell r="H121">
            <v>303.29761904761909</v>
          </cell>
          <cell r="I121">
            <v>303.29761904761909</v>
          </cell>
          <cell r="J121">
            <v>318.46250000000003</v>
          </cell>
          <cell r="K121">
            <v>318.46250000000003</v>
          </cell>
          <cell r="L121">
            <v>355.82402234636874</v>
          </cell>
          <cell r="M121">
            <v>388.36890243902445</v>
          </cell>
          <cell r="N121">
            <v>388.36890243902445</v>
          </cell>
          <cell r="O121">
            <v>388.36890243902445</v>
          </cell>
          <cell r="P121">
            <v>388.36890243902445</v>
          </cell>
          <cell r="Q121">
            <v>388.36890243902445</v>
          </cell>
          <cell r="R121">
            <v>357.82303370786519</v>
          </cell>
          <cell r="S121">
            <v>357.82303370786519</v>
          </cell>
          <cell r="T121">
            <v>51.568803571428582</v>
          </cell>
          <cell r="U121">
            <v>51.568803571428582</v>
          </cell>
        </row>
        <row r="122">
          <cell r="A122" t="str">
            <v>FSMS</v>
          </cell>
          <cell r="B122">
            <v>22</v>
          </cell>
          <cell r="C122" t="str">
            <v>Peugeot</v>
          </cell>
          <cell r="D122" t="str">
            <v>Rifter Long</v>
          </cell>
          <cell r="E122">
            <v>199.23125000000002</v>
          </cell>
          <cell r="F122">
            <v>346.48913043478268</v>
          </cell>
          <cell r="G122">
            <v>430.77027027027026</v>
          </cell>
          <cell r="H122">
            <v>379.48809523809524</v>
          </cell>
          <cell r="I122">
            <v>379.48809523809524</v>
          </cell>
          <cell r="J122">
            <v>398.46250000000003</v>
          </cell>
          <cell r="K122">
            <v>398.46250000000003</v>
          </cell>
          <cell r="L122">
            <v>445.20949720670393</v>
          </cell>
          <cell r="M122">
            <v>485.92987804878055</v>
          </cell>
          <cell r="N122">
            <v>485.92987804878055</v>
          </cell>
          <cell r="O122">
            <v>485.92987804878055</v>
          </cell>
          <cell r="P122">
            <v>485.92987804878055</v>
          </cell>
          <cell r="Q122">
            <v>485.92987804878055</v>
          </cell>
          <cell r="R122">
            <v>447.7106741573034</v>
          </cell>
          <cell r="S122">
            <v>447.7106741573034</v>
          </cell>
          <cell r="T122">
            <v>31.841000000000001</v>
          </cell>
          <cell r="U122">
            <v>31.841000000000001</v>
          </cell>
        </row>
        <row r="123">
          <cell r="A123" t="str">
            <v>PSAS</v>
          </cell>
          <cell r="B123">
            <v>23</v>
          </cell>
          <cell r="C123" t="str">
            <v>Peugeot</v>
          </cell>
          <cell r="D123" t="str">
            <v>Rifter Long Auto</v>
          </cell>
          <cell r="E123">
            <v>121.65</v>
          </cell>
          <cell r="F123">
            <v>211.56521739130437</v>
          </cell>
          <cell r="G123">
            <v>263.02702702702703</v>
          </cell>
          <cell r="H123">
            <v>231.71428571428572</v>
          </cell>
          <cell r="I123">
            <v>231.71428571428572</v>
          </cell>
          <cell r="J123">
            <v>243.3</v>
          </cell>
          <cell r="K123">
            <v>243.3</v>
          </cell>
          <cell r="L123">
            <v>271.84357541899442</v>
          </cell>
          <cell r="M123">
            <v>296.70731707317077</v>
          </cell>
          <cell r="N123">
            <v>296.70731707317077</v>
          </cell>
          <cell r="O123">
            <v>296.70731707317077</v>
          </cell>
          <cell r="P123">
            <v>296.70731707317077</v>
          </cell>
          <cell r="Q123">
            <v>296.70731707317077</v>
          </cell>
          <cell r="R123">
            <v>273.37078651685397</v>
          </cell>
          <cell r="S123">
            <v>273.37078651685397</v>
          </cell>
          <cell r="T123">
            <v>29.291785714285712</v>
          </cell>
          <cell r="U123">
            <v>29.291785714285712</v>
          </cell>
        </row>
        <row r="124">
          <cell r="A124" t="str">
            <v>PSMS</v>
          </cell>
          <cell r="B124">
            <v>24</v>
          </cell>
          <cell r="C124" t="str">
            <v>Peugeot</v>
          </cell>
          <cell r="D124">
            <v>5008</v>
          </cell>
          <cell r="E124">
            <v>111.625</v>
          </cell>
          <cell r="F124">
            <v>194.13043478260872</v>
          </cell>
          <cell r="G124">
            <v>241.35135135135133</v>
          </cell>
          <cell r="H124">
            <v>212.61904761904762</v>
          </cell>
          <cell r="I124">
            <v>212.61904761904762</v>
          </cell>
          <cell r="J124">
            <v>223.25</v>
          </cell>
          <cell r="K124">
            <v>223.25</v>
          </cell>
          <cell r="L124">
            <v>249.44134078212289</v>
          </cell>
          <cell r="M124">
            <v>272.2560975609756</v>
          </cell>
          <cell r="N124">
            <v>272.2560975609756</v>
          </cell>
          <cell r="O124">
            <v>272.2560975609756</v>
          </cell>
          <cell r="P124">
            <v>272.2560975609756</v>
          </cell>
          <cell r="Q124">
            <v>272.2560975609756</v>
          </cell>
          <cell r="R124">
            <v>250.84269662921349</v>
          </cell>
          <cell r="S124">
            <v>250.84269662921349</v>
          </cell>
          <cell r="T124">
            <v>25.477500000000003</v>
          </cell>
          <cell r="U124">
            <v>25.477500000000003</v>
          </cell>
        </row>
        <row r="125">
          <cell r="A125" t="str">
            <v>FMAS</v>
          </cell>
          <cell r="B125">
            <v>25</v>
          </cell>
          <cell r="C125" t="str">
            <v>Peugeot</v>
          </cell>
          <cell r="D125">
            <v>5008</v>
          </cell>
          <cell r="E125">
            <v>96.625</v>
          </cell>
          <cell r="F125">
            <v>168.04347826086959</v>
          </cell>
          <cell r="G125">
            <v>208.91891891891891</v>
          </cell>
          <cell r="H125">
            <v>184.04761904761904</v>
          </cell>
          <cell r="I125">
            <v>184.04761904761904</v>
          </cell>
          <cell r="J125">
            <v>193.25</v>
          </cell>
          <cell r="K125">
            <v>193.25</v>
          </cell>
          <cell r="L125">
            <v>215.92178770949721</v>
          </cell>
          <cell r="M125">
            <v>235.67073170731709</v>
          </cell>
          <cell r="N125">
            <v>235.67073170731709</v>
          </cell>
          <cell r="O125">
            <v>235.67073170731709</v>
          </cell>
          <cell r="P125">
            <v>235.67073170731709</v>
          </cell>
          <cell r="Q125">
            <v>235.67073170731709</v>
          </cell>
          <cell r="R125">
            <v>217.13483146067415</v>
          </cell>
          <cell r="S125">
            <v>217.13483146067415</v>
          </cell>
          <cell r="T125">
            <v>44.320579999999985</v>
          </cell>
          <cell r="U125">
            <v>44.320579999999985</v>
          </cell>
        </row>
        <row r="126">
          <cell r="A126" t="str">
            <v>FLMS</v>
          </cell>
          <cell r="B126">
            <v>26</v>
          </cell>
          <cell r="C126" t="str">
            <v>Renault</v>
          </cell>
          <cell r="D126" t="str">
            <v xml:space="preserve">Espace </v>
          </cell>
          <cell r="E126">
            <v>170.72699999999998</v>
          </cell>
          <cell r="F126">
            <v>296.91652173913042</v>
          </cell>
          <cell r="G126">
            <v>369.13945945945937</v>
          </cell>
          <cell r="H126">
            <v>325.19428571428563</v>
          </cell>
          <cell r="I126">
            <v>325.19428571428563</v>
          </cell>
          <cell r="J126">
            <v>341.45399999999995</v>
          </cell>
          <cell r="K126">
            <v>341.45399999999995</v>
          </cell>
          <cell r="L126">
            <v>381.51284916201109</v>
          </cell>
          <cell r="M126">
            <v>416.4073170731707</v>
          </cell>
          <cell r="N126">
            <v>416.4073170731707</v>
          </cell>
          <cell r="O126">
            <v>416.4073170731707</v>
          </cell>
          <cell r="P126">
            <v>416.4073170731707</v>
          </cell>
          <cell r="Q126">
            <v>416.4073170731707</v>
          </cell>
          <cell r="R126">
            <v>383.65617977528086</v>
          </cell>
          <cell r="S126">
            <v>383.65617977528086</v>
          </cell>
          <cell r="T126">
            <v>70.449200000000005</v>
          </cell>
          <cell r="U126">
            <v>70.449200000000005</v>
          </cell>
        </row>
        <row r="127">
          <cell r="A127" t="str">
            <v>PLAS</v>
          </cell>
          <cell r="B127">
            <v>27</v>
          </cell>
          <cell r="C127" t="str">
            <v>Renault</v>
          </cell>
          <cell r="D127" t="str">
            <v>Espace Automático</v>
          </cell>
          <cell r="E127">
            <v>273.48</v>
          </cell>
          <cell r="F127">
            <v>475.6173913043479</v>
          </cell>
          <cell r="G127">
            <v>591.30810810810817</v>
          </cell>
          <cell r="H127">
            <v>520.91428571428571</v>
          </cell>
          <cell r="I127">
            <v>520.91428571428571</v>
          </cell>
          <cell r="J127">
            <v>546.96</v>
          </cell>
          <cell r="K127">
            <v>546.96</v>
          </cell>
          <cell r="L127">
            <v>611.12849162011173</v>
          </cell>
          <cell r="M127">
            <v>667.02439024390253</v>
          </cell>
          <cell r="N127">
            <v>667.02439024390253</v>
          </cell>
          <cell r="O127">
            <v>667.02439024390253</v>
          </cell>
          <cell r="P127">
            <v>667.02439024390253</v>
          </cell>
          <cell r="Q127">
            <v>667.02439024390253</v>
          </cell>
          <cell r="R127">
            <v>614.56179775280907</v>
          </cell>
          <cell r="S127">
            <v>614.56179775280907</v>
          </cell>
          <cell r="T127">
            <v>37.556071428571428</v>
          </cell>
          <cell r="U127">
            <v>37.556071428571428</v>
          </cell>
        </row>
        <row r="128">
          <cell r="A128" t="str">
            <v>VMMS</v>
          </cell>
          <cell r="B128">
            <v>28</v>
          </cell>
          <cell r="C128" t="str">
            <v xml:space="preserve">Renault </v>
          </cell>
          <cell r="D128" t="str">
            <v>Trafic 9p</v>
          </cell>
          <cell r="E128">
            <v>144.125</v>
          </cell>
          <cell r="F128">
            <v>250.6521739130435</v>
          </cell>
          <cell r="G128">
            <v>311.62162162162161</v>
          </cell>
          <cell r="H128">
            <v>274.52380952380952</v>
          </cell>
          <cell r="I128">
            <v>274.52380952380952</v>
          </cell>
          <cell r="J128">
            <v>288.25</v>
          </cell>
          <cell r="K128">
            <v>288.25</v>
          </cell>
          <cell r="L128">
            <v>322.06703910614527</v>
          </cell>
          <cell r="M128">
            <v>351.52439024390247</v>
          </cell>
          <cell r="N128">
            <v>351.52439024390247</v>
          </cell>
          <cell r="O128">
            <v>351.52439024390247</v>
          </cell>
          <cell r="P128">
            <v>351.52439024390247</v>
          </cell>
          <cell r="Q128">
            <v>351.52439024390247</v>
          </cell>
          <cell r="R128">
            <v>323.87640449438203</v>
          </cell>
          <cell r="S128">
            <v>323.87640449438203</v>
          </cell>
          <cell r="T128">
            <v>65.94285714285715</v>
          </cell>
          <cell r="U128">
            <v>65.94285714285715</v>
          </cell>
        </row>
        <row r="129">
          <cell r="A129" t="str">
            <v>VMAP</v>
          </cell>
          <cell r="B129">
            <v>29</v>
          </cell>
          <cell r="C129" t="str">
            <v xml:space="preserve">Renault </v>
          </cell>
          <cell r="D129" t="str">
            <v>Trafic 9p Automático</v>
          </cell>
          <cell r="E129">
            <v>188.5497</v>
          </cell>
          <cell r="F129">
            <v>327.91252173913045</v>
          </cell>
          <cell r="G129">
            <v>407.675027027027</v>
          </cell>
          <cell r="H129">
            <v>359.14228571428572</v>
          </cell>
          <cell r="I129">
            <v>359.14228571428572</v>
          </cell>
          <cell r="J129">
            <v>377.0994</v>
          </cell>
          <cell r="K129">
            <v>377.0994</v>
          </cell>
          <cell r="L129">
            <v>421.34011173184359</v>
          </cell>
          <cell r="M129">
            <v>459.87731707317079</v>
          </cell>
          <cell r="N129">
            <v>459.87731707317079</v>
          </cell>
          <cell r="O129">
            <v>459.87731707317079</v>
          </cell>
          <cell r="P129">
            <v>459.87731707317079</v>
          </cell>
          <cell r="Q129">
            <v>459.87731707317079</v>
          </cell>
          <cell r="R129">
            <v>423.70719101123598</v>
          </cell>
          <cell r="S129">
            <v>423.70719101123598</v>
          </cell>
          <cell r="T129">
            <v>97.550857142857154</v>
          </cell>
          <cell r="U129">
            <v>97.550857142857154</v>
          </cell>
        </row>
        <row r="130">
          <cell r="A130" t="e">
            <v>#REF!</v>
          </cell>
          <cell r="B130" t="e">
            <v>#REF!</v>
          </cell>
          <cell r="C130" t="e">
            <v>#REF!</v>
          </cell>
          <cell r="D130" t="e">
            <v>#REF!</v>
          </cell>
          <cell r="E130" t="e">
            <v>#REF!</v>
          </cell>
          <cell r="F130" t="e">
            <v>#REF!</v>
          </cell>
          <cell r="G130" t="e">
            <v>#REF!</v>
          </cell>
          <cell r="H130" t="e">
            <v>#REF!</v>
          </cell>
          <cell r="I130" t="e">
            <v>#REF!</v>
          </cell>
          <cell r="J130" t="e">
            <v>#REF!</v>
          </cell>
          <cell r="K130">
            <v>587.09940000000006</v>
          </cell>
          <cell r="L130" t="e">
            <v>#REF!</v>
          </cell>
          <cell r="M130" t="e">
            <v>#REF!</v>
          </cell>
          <cell r="N130" t="e">
            <v>#REF!</v>
          </cell>
          <cell r="O130" t="e">
            <v>#REF!</v>
          </cell>
          <cell r="P130" t="e">
            <v>#REF!</v>
          </cell>
          <cell r="Q130" t="e">
            <v>#REF!</v>
          </cell>
          <cell r="R130" t="e">
            <v>#REF!</v>
          </cell>
          <cell r="S130" t="e">
            <v>#REF!</v>
          </cell>
          <cell r="T130" t="e">
            <v>#REF!</v>
          </cell>
          <cell r="U130" t="e">
            <v>#REF!</v>
          </cell>
        </row>
        <row r="131">
          <cell r="A131" t="e">
            <v>#REF!</v>
          </cell>
          <cell r="B131" t="e">
            <v>#REF!</v>
          </cell>
          <cell r="C131" t="e">
            <v>#REF!</v>
          </cell>
          <cell r="D131" t="e">
            <v>#REF!</v>
          </cell>
          <cell r="E131" t="e">
            <v>#REF!</v>
          </cell>
          <cell r="F131" t="e">
            <v>#REF!</v>
          </cell>
          <cell r="G131" t="e">
            <v>#REF!</v>
          </cell>
          <cell r="H131" t="e">
            <v>#REF!</v>
          </cell>
          <cell r="I131" t="e">
            <v>#REF!</v>
          </cell>
          <cell r="J131" t="e">
            <v>#REF!</v>
          </cell>
          <cell r="K131">
            <v>220</v>
          </cell>
          <cell r="L131" t="e">
            <v>#REF!</v>
          </cell>
          <cell r="M131" t="e">
            <v>#REF!</v>
          </cell>
          <cell r="N131" t="e">
            <v>#REF!</v>
          </cell>
          <cell r="O131" t="e">
            <v>#REF!</v>
          </cell>
          <cell r="P131" t="e">
            <v>#REF!</v>
          </cell>
          <cell r="Q131" t="e">
            <v>#REF!</v>
          </cell>
          <cell r="R131" t="e">
            <v>#REF!</v>
          </cell>
          <cell r="S131" t="e">
            <v>#REF!</v>
          </cell>
          <cell r="T131" t="e">
            <v>#REF!</v>
          </cell>
          <cell r="U131" t="e">
            <v>#REF!</v>
          </cell>
        </row>
        <row r="132">
          <cell r="A132" t="e">
            <v>#REF!</v>
          </cell>
          <cell r="B132" t="e">
            <v>#REF!</v>
          </cell>
          <cell r="C132" t="e">
            <v>#REF!</v>
          </cell>
          <cell r="D132" t="e">
            <v>#REF!</v>
          </cell>
          <cell r="E132" t="e">
            <v>#REF!</v>
          </cell>
          <cell r="F132" t="e">
            <v>#REF!</v>
          </cell>
          <cell r="G132" t="e">
            <v>#REF!</v>
          </cell>
          <cell r="H132" t="e">
            <v>#REF!</v>
          </cell>
          <cell r="I132" t="e">
            <v>#REF!</v>
          </cell>
          <cell r="J132" t="e">
            <v>#REF!</v>
          </cell>
          <cell r="K132">
            <v>900</v>
          </cell>
          <cell r="L132" t="e">
            <v>#REF!</v>
          </cell>
          <cell r="M132" t="e">
            <v>#REF!</v>
          </cell>
          <cell r="N132" t="e">
            <v>#REF!</v>
          </cell>
          <cell r="O132" t="e">
            <v>#REF!</v>
          </cell>
          <cell r="P132" t="e">
            <v>#REF!</v>
          </cell>
          <cell r="Q132" t="e">
            <v>#REF!</v>
          </cell>
          <cell r="R132" t="e">
            <v>#REF!</v>
          </cell>
          <cell r="S132" t="e">
            <v>#REF!</v>
          </cell>
          <cell r="T132" t="e">
            <v>#REF!</v>
          </cell>
          <cell r="U132" t="e">
            <v>#REF!</v>
          </cell>
        </row>
        <row r="134">
          <cell r="A134" t="str">
            <v>ESMS</v>
          </cell>
          <cell r="B134">
            <v>1</v>
          </cell>
          <cell r="C134" t="str">
            <v>Peugeot</v>
          </cell>
          <cell r="D134">
            <v>108</v>
          </cell>
          <cell r="E134">
            <v>74.400000000000006</v>
          </cell>
          <cell r="F134">
            <v>132.85714285714286</v>
          </cell>
          <cell r="G134">
            <v>177.14285714285714</v>
          </cell>
          <cell r="H134">
            <v>161.73913043478262</v>
          </cell>
          <cell r="I134">
            <v>169.09090909090907</v>
          </cell>
          <cell r="J134">
            <v>177.14285714285714</v>
          </cell>
          <cell r="K134">
            <v>186</v>
          </cell>
          <cell r="L134">
            <v>207.82122905027933</v>
          </cell>
          <cell r="M134">
            <v>226.82926829268294</v>
          </cell>
          <cell r="N134">
            <v>226.82926829268294</v>
          </cell>
          <cell r="O134">
            <v>226.82926829268294</v>
          </cell>
          <cell r="P134">
            <v>226.82926829268294</v>
          </cell>
          <cell r="Q134">
            <v>226.82926829268294</v>
          </cell>
          <cell r="R134">
            <v>208.98876404494382</v>
          </cell>
          <cell r="S134">
            <v>208.98876404494382</v>
          </cell>
          <cell r="T134">
            <v>23.284285714285716</v>
          </cell>
          <cell r="U134">
            <v>23.284285714285716</v>
          </cell>
        </row>
        <row r="135">
          <cell r="A135" t="str">
            <v>MSMS</v>
          </cell>
          <cell r="B135">
            <v>2</v>
          </cell>
          <cell r="C135" t="str">
            <v>Fiat</v>
          </cell>
          <cell r="D135">
            <v>500</v>
          </cell>
          <cell r="E135">
            <v>75.927999999999997</v>
          </cell>
          <cell r="F135">
            <v>135.58571428571429</v>
          </cell>
          <cell r="G135">
            <v>180.78095238095236</v>
          </cell>
          <cell r="H135">
            <v>165.06086956521739</v>
          </cell>
          <cell r="I135">
            <v>172.56363636363633</v>
          </cell>
          <cell r="J135">
            <v>180.78095238095236</v>
          </cell>
          <cell r="K135">
            <v>189.82</v>
          </cell>
          <cell r="L135">
            <v>212.08938547486034</v>
          </cell>
          <cell r="M135">
            <v>231.48780487804879</v>
          </cell>
          <cell r="N135">
            <v>231.48780487804879</v>
          </cell>
          <cell r="O135">
            <v>231.48780487804879</v>
          </cell>
          <cell r="P135">
            <v>231.48780487804879</v>
          </cell>
          <cell r="Q135">
            <v>231.48780487804879</v>
          </cell>
          <cell r="R135">
            <v>213.28089887640448</v>
          </cell>
          <cell r="S135">
            <v>213.28089887640448</v>
          </cell>
          <cell r="T135">
            <v>23.769971428571427</v>
          </cell>
          <cell r="U135">
            <v>23.769971428571427</v>
          </cell>
        </row>
        <row r="136">
          <cell r="A136" t="str">
            <v>EMMS</v>
          </cell>
          <cell r="B136">
            <v>3</v>
          </cell>
          <cell r="C136" t="str">
            <v xml:space="preserve">Citroen </v>
          </cell>
          <cell r="D136" t="str">
            <v>C3</v>
          </cell>
          <cell r="E136">
            <v>77.073999999999984</v>
          </cell>
          <cell r="F136">
            <v>137.63214285714284</v>
          </cell>
          <cell r="G136">
            <v>183.50952380952378</v>
          </cell>
          <cell r="H136">
            <v>167.55217391304348</v>
          </cell>
          <cell r="I136">
            <v>175.16818181818178</v>
          </cell>
          <cell r="J136">
            <v>183.50952380952378</v>
          </cell>
          <cell r="K136">
            <v>192.68499999999997</v>
          </cell>
          <cell r="L136">
            <v>215.29050279329604</v>
          </cell>
          <cell r="M136">
            <v>234.98170731707316</v>
          </cell>
          <cell r="N136">
            <v>234.98170731707316</v>
          </cell>
          <cell r="O136">
            <v>234.98170731707316</v>
          </cell>
          <cell r="P136">
            <v>234.98170731707316</v>
          </cell>
          <cell r="Q136">
            <v>234.98170731707316</v>
          </cell>
          <cell r="R136">
            <v>216.49999999999997</v>
          </cell>
          <cell r="S136">
            <v>216.49999999999997</v>
          </cell>
          <cell r="T136">
            <v>24.134235714285712</v>
          </cell>
          <cell r="U136">
            <v>24.134235714285712</v>
          </cell>
        </row>
        <row r="137">
          <cell r="A137" t="str">
            <v>MSAS</v>
          </cell>
          <cell r="B137">
            <v>4</v>
          </cell>
          <cell r="C137" t="str">
            <v>Fiat</v>
          </cell>
          <cell r="D137" t="str">
            <v>500 Automático</v>
          </cell>
          <cell r="E137">
            <v>83.720800000000011</v>
          </cell>
          <cell r="F137">
            <v>149.50142857142859</v>
          </cell>
          <cell r="G137">
            <v>199.33523809523811</v>
          </cell>
          <cell r="H137">
            <v>182.00173913043483</v>
          </cell>
          <cell r="I137">
            <v>190.27454545454546</v>
          </cell>
          <cell r="J137">
            <v>199.33523809523811</v>
          </cell>
          <cell r="K137">
            <v>209.30200000000002</v>
          </cell>
          <cell r="L137">
            <v>233.85698324022349</v>
          </cell>
          <cell r="M137">
            <v>255.24634146341467</v>
          </cell>
          <cell r="N137">
            <v>255.24634146341467</v>
          </cell>
          <cell r="O137">
            <v>255.24634146341467</v>
          </cell>
          <cell r="P137">
            <v>255.24634146341467</v>
          </cell>
          <cell r="Q137">
            <v>255.24634146341467</v>
          </cell>
          <cell r="R137">
            <v>235.17078651685395</v>
          </cell>
          <cell r="S137">
            <v>235.17078651685395</v>
          </cell>
          <cell r="T137">
            <v>26.246968571428575</v>
          </cell>
          <cell r="U137">
            <v>26.246968571428575</v>
          </cell>
        </row>
        <row r="138">
          <cell r="A138" t="str">
            <v>ESAS</v>
          </cell>
          <cell r="B138">
            <v>5</v>
          </cell>
          <cell r="C138" t="str">
            <v>Peugeot</v>
          </cell>
          <cell r="D138" t="str">
            <v>108 Auto</v>
          </cell>
          <cell r="E138">
            <v>82.04</v>
          </cell>
          <cell r="F138">
            <v>146.50000000000003</v>
          </cell>
          <cell r="G138">
            <v>195.33333333333334</v>
          </cell>
          <cell r="H138">
            <v>178.34782608695656</v>
          </cell>
          <cell r="I138">
            <v>186.45454545454547</v>
          </cell>
          <cell r="J138">
            <v>195.33333333333334</v>
          </cell>
          <cell r="K138">
            <v>205.10000000000002</v>
          </cell>
          <cell r="L138">
            <v>229.16201117318437</v>
          </cell>
          <cell r="M138">
            <v>250.12195121951223</v>
          </cell>
          <cell r="N138">
            <v>250.12195121951223</v>
          </cell>
          <cell r="O138">
            <v>250.12195121951223</v>
          </cell>
          <cell r="P138">
            <v>250.12195121951223</v>
          </cell>
          <cell r="Q138">
            <v>250.12195121951223</v>
          </cell>
          <cell r="R138">
            <v>230.44943820224722</v>
          </cell>
          <cell r="S138">
            <v>230.44943820224722</v>
          </cell>
          <cell r="T138">
            <v>25.712714285714288</v>
          </cell>
          <cell r="U138">
            <v>25.712714285714288</v>
          </cell>
        </row>
        <row r="139">
          <cell r="A139" t="str">
            <v>EMAS</v>
          </cell>
          <cell r="B139">
            <v>6</v>
          </cell>
          <cell r="C139" t="str">
            <v>Peugeot</v>
          </cell>
          <cell r="D139" t="str">
            <v>208 Auto</v>
          </cell>
          <cell r="E139">
            <v>84.981399999999994</v>
          </cell>
          <cell r="F139">
            <v>151.7525</v>
          </cell>
          <cell r="G139">
            <v>202.33666666666664</v>
          </cell>
          <cell r="H139">
            <v>184.74217391304347</v>
          </cell>
          <cell r="I139">
            <v>193.13954545454544</v>
          </cell>
          <cell r="J139">
            <v>202.33666666666664</v>
          </cell>
          <cell r="K139">
            <v>212.45349999999999</v>
          </cell>
          <cell r="L139">
            <v>237.37821229050277</v>
          </cell>
          <cell r="M139">
            <v>259.0896341463415</v>
          </cell>
          <cell r="N139">
            <v>259.0896341463415</v>
          </cell>
          <cell r="O139">
            <v>259.0896341463415</v>
          </cell>
          <cell r="P139">
            <v>259.0896341463415</v>
          </cell>
          <cell r="Q139">
            <v>259.0896341463415</v>
          </cell>
          <cell r="R139">
            <v>238.71179775280896</v>
          </cell>
          <cell r="S139">
            <v>238.71179775280896</v>
          </cell>
          <cell r="T139">
            <v>26.647659285714283</v>
          </cell>
          <cell r="U139">
            <v>26.647659285714283</v>
          </cell>
        </row>
        <row r="140">
          <cell r="A140" t="str">
            <v>SSMS</v>
          </cell>
          <cell r="B140">
            <v>7</v>
          </cell>
          <cell r="C140" t="str">
            <v>Peugeot</v>
          </cell>
          <cell r="D140">
            <v>2008</v>
          </cell>
          <cell r="E140">
            <v>85.873999999999995</v>
          </cell>
          <cell r="F140">
            <v>153.34642857142856</v>
          </cell>
          <cell r="G140">
            <v>204.46190476190472</v>
          </cell>
          <cell r="H140">
            <v>186.68260869565216</v>
          </cell>
          <cell r="I140">
            <v>195.16818181818178</v>
          </cell>
          <cell r="J140">
            <v>204.46190476190472</v>
          </cell>
          <cell r="K140">
            <v>214.68499999999997</v>
          </cell>
          <cell r="L140">
            <v>239.87150837988824</v>
          </cell>
          <cell r="M140">
            <v>261.8109756097561</v>
          </cell>
          <cell r="N140">
            <v>261.8109756097561</v>
          </cell>
          <cell r="O140">
            <v>261.8109756097561</v>
          </cell>
          <cell r="P140">
            <v>261.8109756097561</v>
          </cell>
          <cell r="Q140">
            <v>261.8109756097561</v>
          </cell>
          <cell r="R140">
            <v>241.21910112359546</v>
          </cell>
          <cell r="S140">
            <v>241.21910112359546</v>
          </cell>
          <cell r="T140">
            <v>26.931378571428571</v>
          </cell>
          <cell r="U140">
            <v>26.931378571428571</v>
          </cell>
        </row>
        <row r="141">
          <cell r="A141" t="str">
            <v>CMMS</v>
          </cell>
          <cell r="B141">
            <v>8</v>
          </cell>
          <cell r="C141" t="str">
            <v>Peugeot</v>
          </cell>
          <cell r="D141">
            <v>308</v>
          </cell>
          <cell r="E141">
            <v>87.073999999999984</v>
          </cell>
          <cell r="F141">
            <v>155.4892857142857</v>
          </cell>
          <cell r="G141">
            <v>207.31904761904758</v>
          </cell>
          <cell r="H141">
            <v>189.29130434782607</v>
          </cell>
          <cell r="I141">
            <v>197.8954545454545</v>
          </cell>
          <cell r="J141">
            <v>207.31904761904758</v>
          </cell>
          <cell r="K141">
            <v>217.68499999999997</v>
          </cell>
          <cell r="L141">
            <v>243.2234636871508</v>
          </cell>
          <cell r="M141">
            <v>265.46951219512192</v>
          </cell>
          <cell r="N141">
            <v>265.46951219512192</v>
          </cell>
          <cell r="O141">
            <v>265.46951219512192</v>
          </cell>
          <cell r="P141">
            <v>265.46951219512192</v>
          </cell>
          <cell r="Q141">
            <v>265.46951219512192</v>
          </cell>
          <cell r="R141">
            <v>244.5898876404494</v>
          </cell>
          <cell r="S141">
            <v>244.5898876404494</v>
          </cell>
          <cell r="T141">
            <v>27.312807142857139</v>
          </cell>
          <cell r="U141">
            <v>27.312807142857139</v>
          </cell>
        </row>
        <row r="142">
          <cell r="A142" t="str">
            <v>CLMS</v>
          </cell>
          <cell r="B142">
            <v>9</v>
          </cell>
          <cell r="C142" t="str">
            <v>Peugeot</v>
          </cell>
          <cell r="D142" t="str">
            <v>Rifter</v>
          </cell>
          <cell r="E142">
            <v>101.07399999999998</v>
          </cell>
          <cell r="F142">
            <v>180.4892857142857</v>
          </cell>
          <cell r="G142">
            <v>240.65238095238089</v>
          </cell>
          <cell r="H142">
            <v>219.7260869565217</v>
          </cell>
          <cell r="I142">
            <v>229.71363636363628</v>
          </cell>
          <cell r="J142">
            <v>240.65238095238089</v>
          </cell>
          <cell r="K142">
            <v>252.68499999999995</v>
          </cell>
          <cell r="L142">
            <v>282.32960893854744</v>
          </cell>
          <cell r="M142">
            <v>308.15243902439022</v>
          </cell>
          <cell r="N142">
            <v>308.15243902439022</v>
          </cell>
          <cell r="O142">
            <v>308.15243902439022</v>
          </cell>
          <cell r="P142">
            <v>308.15243902439022</v>
          </cell>
          <cell r="Q142">
            <v>308.15243902439022</v>
          </cell>
          <cell r="R142">
            <v>283.91573033707857</v>
          </cell>
          <cell r="S142">
            <v>283.91573033707857</v>
          </cell>
          <cell r="T142">
            <v>31.762807142857142</v>
          </cell>
          <cell r="U142">
            <v>31.762807142857142</v>
          </cell>
        </row>
        <row r="143">
          <cell r="A143" t="str">
            <v>PMAS</v>
          </cell>
          <cell r="B143">
            <v>10</v>
          </cell>
          <cell r="C143" t="str">
            <v xml:space="preserve">Seat </v>
          </cell>
          <cell r="D143" t="str">
            <v>Leon ST</v>
          </cell>
          <cell r="E143">
            <v>124.27399999999997</v>
          </cell>
          <cell r="F143">
            <v>221.91785714285712</v>
          </cell>
          <cell r="G143">
            <v>295.89047619047614</v>
          </cell>
          <cell r="H143">
            <v>270.16086956521735</v>
          </cell>
          <cell r="I143">
            <v>282.44090909090903</v>
          </cell>
          <cell r="J143">
            <v>295.89047619047614</v>
          </cell>
          <cell r="K143">
            <v>310.68499999999995</v>
          </cell>
          <cell r="L143">
            <v>347.13407821229043</v>
          </cell>
          <cell r="M143">
            <v>378.88414634146335</v>
          </cell>
          <cell r="N143">
            <v>378.88414634146335</v>
          </cell>
          <cell r="O143">
            <v>378.88414634146335</v>
          </cell>
          <cell r="P143">
            <v>378.88414634146335</v>
          </cell>
          <cell r="Q143">
            <v>378.88414634146335</v>
          </cell>
          <cell r="R143">
            <v>349.08426966292126</v>
          </cell>
          <cell r="S143">
            <v>349.08426966292126</v>
          </cell>
          <cell r="T143">
            <v>39.137092857142854</v>
          </cell>
          <cell r="U143">
            <v>39.137092857142854</v>
          </cell>
        </row>
        <row r="144">
          <cell r="A144" t="str">
            <v>SSAS</v>
          </cell>
          <cell r="B144">
            <v>11</v>
          </cell>
          <cell r="C144" t="str">
            <v>Peugeot</v>
          </cell>
          <cell r="D144" t="str">
            <v>2008 Auto</v>
          </cell>
          <cell r="E144">
            <v>94.661399999999986</v>
          </cell>
          <cell r="F144">
            <v>169.03821428571428</v>
          </cell>
          <cell r="G144">
            <v>225.38428571428568</v>
          </cell>
          <cell r="H144">
            <v>205.78565217391304</v>
          </cell>
          <cell r="I144">
            <v>215.13954545454541</v>
          </cell>
          <cell r="J144">
            <v>225.38428571428568</v>
          </cell>
          <cell r="K144">
            <v>236.65349999999998</v>
          </cell>
          <cell r="L144">
            <v>264.41731843575417</v>
          </cell>
          <cell r="M144">
            <v>288.60182926829265</v>
          </cell>
          <cell r="N144">
            <v>288.60182926829265</v>
          </cell>
          <cell r="O144">
            <v>288.60182926829265</v>
          </cell>
          <cell r="P144">
            <v>288.60182926829265</v>
          </cell>
          <cell r="Q144">
            <v>288.60182926829265</v>
          </cell>
          <cell r="R144">
            <v>265.90280898876404</v>
          </cell>
          <cell r="S144">
            <v>265.90280898876404</v>
          </cell>
          <cell r="T144">
            <v>29.724516428571423</v>
          </cell>
          <cell r="U144">
            <v>29.724516428571423</v>
          </cell>
        </row>
        <row r="145">
          <cell r="A145" t="str">
            <v>CMAS</v>
          </cell>
          <cell r="B145">
            <v>12</v>
          </cell>
          <cell r="C145" t="str">
            <v>Peugeot</v>
          </cell>
          <cell r="D145" t="str">
            <v>308 Auto</v>
          </cell>
          <cell r="E145">
            <v>95.981399999999994</v>
          </cell>
          <cell r="F145">
            <v>171.39535714285714</v>
          </cell>
          <cell r="G145">
            <v>228.52714285714285</v>
          </cell>
          <cell r="H145">
            <v>208.65521739130435</v>
          </cell>
          <cell r="I145">
            <v>218.13954545454544</v>
          </cell>
          <cell r="J145">
            <v>228.52714285714285</v>
          </cell>
          <cell r="K145">
            <v>239.95349999999999</v>
          </cell>
          <cell r="L145">
            <v>268.10446927374301</v>
          </cell>
          <cell r="M145">
            <v>292.62621951219512</v>
          </cell>
          <cell r="N145">
            <v>292.62621951219512</v>
          </cell>
          <cell r="O145">
            <v>292.62621951219512</v>
          </cell>
          <cell r="P145">
            <v>292.62621951219512</v>
          </cell>
          <cell r="Q145">
            <v>292.62621951219512</v>
          </cell>
          <cell r="R145">
            <v>269.61067415730338</v>
          </cell>
          <cell r="S145">
            <v>269.61067415730338</v>
          </cell>
          <cell r="T145">
            <v>30.144087857142857</v>
          </cell>
          <cell r="U145">
            <v>30.144087857142857</v>
          </cell>
        </row>
        <row r="146">
          <cell r="A146" t="str">
            <v>PMMS</v>
          </cell>
          <cell r="B146">
            <v>13</v>
          </cell>
          <cell r="C146" t="str">
            <v>Peugeot</v>
          </cell>
          <cell r="D146" t="str">
            <v>Rifter Auto</v>
          </cell>
          <cell r="E146">
            <v>112.27399999999997</v>
          </cell>
          <cell r="F146">
            <v>200.4892857142857</v>
          </cell>
          <cell r="G146">
            <v>267.31904761904758</v>
          </cell>
          <cell r="H146">
            <v>244.07391304347823</v>
          </cell>
          <cell r="I146">
            <v>255.16818181818175</v>
          </cell>
          <cell r="J146">
            <v>267.31904761904758</v>
          </cell>
          <cell r="K146">
            <v>280.68499999999995</v>
          </cell>
          <cell r="L146">
            <v>313.61452513966475</v>
          </cell>
          <cell r="M146">
            <v>342.29878048780483</v>
          </cell>
          <cell r="N146">
            <v>342.29878048780483</v>
          </cell>
          <cell r="O146">
            <v>342.29878048780483</v>
          </cell>
          <cell r="P146">
            <v>342.29878048780483</v>
          </cell>
          <cell r="Q146">
            <v>342.29878048780483</v>
          </cell>
          <cell r="R146">
            <v>315.37640449438197</v>
          </cell>
          <cell r="S146">
            <v>315.37640449438197</v>
          </cell>
          <cell r="T146">
            <v>35.322807142857144</v>
          </cell>
          <cell r="U146">
            <v>35.322807142857144</v>
          </cell>
        </row>
        <row r="147">
          <cell r="A147" t="str">
            <v>WMAS</v>
          </cell>
          <cell r="B147">
            <v>14</v>
          </cell>
          <cell r="C147" t="str">
            <v xml:space="preserve">Seat </v>
          </cell>
          <cell r="D147" t="str">
            <v>Leon ST Auto</v>
          </cell>
          <cell r="E147">
            <v>111.38139999999999</v>
          </cell>
          <cell r="F147">
            <v>198.89535714285714</v>
          </cell>
          <cell r="G147">
            <v>265.19380952380948</v>
          </cell>
          <cell r="H147">
            <v>242.13347826086954</v>
          </cell>
          <cell r="I147">
            <v>253.13954545454541</v>
          </cell>
          <cell r="J147">
            <v>265.19380952380948</v>
          </cell>
          <cell r="K147">
            <v>278.45349999999996</v>
          </cell>
          <cell r="L147">
            <v>311.12122905027928</v>
          </cell>
          <cell r="M147">
            <v>339.57743902439023</v>
          </cell>
          <cell r="N147">
            <v>339.57743902439023</v>
          </cell>
          <cell r="O147">
            <v>339.57743902439023</v>
          </cell>
          <cell r="P147">
            <v>339.57743902439023</v>
          </cell>
          <cell r="Q147">
            <v>339.57743902439023</v>
          </cell>
          <cell r="R147">
            <v>312.86910112359544</v>
          </cell>
          <cell r="S147">
            <v>312.86910112359544</v>
          </cell>
          <cell r="T147">
            <v>35.039087857142853</v>
          </cell>
          <cell r="U147">
            <v>35.039087857142853</v>
          </cell>
        </row>
        <row r="148">
          <cell r="A148" t="str">
            <v>SMMS</v>
          </cell>
          <cell r="B148">
            <v>16</v>
          </cell>
          <cell r="C148" t="str">
            <v>Peugeot</v>
          </cell>
          <cell r="D148">
            <v>3008</v>
          </cell>
          <cell r="E148">
            <v>113.87399999999998</v>
          </cell>
          <cell r="F148">
            <v>203.34642857142853</v>
          </cell>
          <cell r="G148">
            <v>271.12857142857138</v>
          </cell>
          <cell r="H148">
            <v>247.55217391304345</v>
          </cell>
          <cell r="I148">
            <v>258.8045454545454</v>
          </cell>
          <cell r="J148">
            <v>271.12857142857138</v>
          </cell>
          <cell r="K148">
            <v>284.68499999999995</v>
          </cell>
          <cell r="L148">
            <v>318.08379888268149</v>
          </cell>
          <cell r="M148">
            <v>347.17682926829264</v>
          </cell>
          <cell r="N148">
            <v>347.17682926829264</v>
          </cell>
          <cell r="O148">
            <v>347.17682926829264</v>
          </cell>
          <cell r="P148">
            <v>347.17682926829264</v>
          </cell>
          <cell r="Q148">
            <v>347.17682926829264</v>
          </cell>
          <cell r="R148">
            <v>319.87078651685385</v>
          </cell>
          <cell r="S148">
            <v>319.87078651685385</v>
          </cell>
          <cell r="T148">
            <v>31.38137857142857</v>
          </cell>
          <cell r="U148">
            <v>31.38137857142857</v>
          </cell>
        </row>
        <row r="149">
          <cell r="A149" t="str">
            <v>SMAS</v>
          </cell>
          <cell r="B149">
            <v>17</v>
          </cell>
          <cell r="C149" t="str">
            <v>Peugeot</v>
          </cell>
          <cell r="D149" t="str">
            <v>3008 Auto</v>
          </cell>
          <cell r="E149">
            <v>99.873999999999995</v>
          </cell>
          <cell r="F149">
            <v>178.34642857142856</v>
          </cell>
          <cell r="G149">
            <v>237.79523809523806</v>
          </cell>
          <cell r="H149">
            <v>217.11739130434782</v>
          </cell>
          <cell r="I149">
            <v>226.98636363636359</v>
          </cell>
          <cell r="J149">
            <v>237.79523809523806</v>
          </cell>
          <cell r="K149">
            <v>249.68499999999997</v>
          </cell>
          <cell r="L149">
            <v>278.97765363128491</v>
          </cell>
          <cell r="M149">
            <v>304.4939024390244</v>
          </cell>
          <cell r="N149">
            <v>304.4939024390244</v>
          </cell>
          <cell r="O149">
            <v>304.4939024390244</v>
          </cell>
          <cell r="P149">
            <v>304.4939024390244</v>
          </cell>
          <cell r="Q149">
            <v>304.4939024390244</v>
          </cell>
          <cell r="R149">
            <v>280.54494382022466</v>
          </cell>
          <cell r="S149">
            <v>280.54494382022466</v>
          </cell>
          <cell r="T149">
            <v>34.61951642857143</v>
          </cell>
          <cell r="U149">
            <v>34.61951642857143</v>
          </cell>
        </row>
        <row r="150">
          <cell r="A150" t="str">
            <v>TSMS</v>
          </cell>
          <cell r="B150">
            <v>18</v>
          </cell>
          <cell r="C150" t="str">
            <v>Fiat</v>
          </cell>
          <cell r="D150" t="str">
            <v xml:space="preserve">500 Cabrio </v>
          </cell>
          <cell r="E150">
            <v>106.06140000000001</v>
          </cell>
          <cell r="F150">
            <v>189.39535714285716</v>
          </cell>
          <cell r="G150">
            <v>252.52714285714285</v>
          </cell>
          <cell r="H150">
            <v>230.56826086956525</v>
          </cell>
          <cell r="I150">
            <v>241.04863636363635</v>
          </cell>
          <cell r="J150">
            <v>252.52714285714285</v>
          </cell>
          <cell r="K150">
            <v>265.15350000000001</v>
          </cell>
          <cell r="L150">
            <v>296.26089385474859</v>
          </cell>
          <cell r="M150">
            <v>323.35792682926831</v>
          </cell>
          <cell r="N150">
            <v>323.35792682926831</v>
          </cell>
          <cell r="O150">
            <v>323.35792682926831</v>
          </cell>
          <cell r="P150">
            <v>323.35792682926831</v>
          </cell>
          <cell r="Q150">
            <v>323.35792682926831</v>
          </cell>
          <cell r="R150">
            <v>297.92528089887639</v>
          </cell>
          <cell r="S150">
            <v>297.92528089887639</v>
          </cell>
          <cell r="T150">
            <v>38.631954285714286</v>
          </cell>
          <cell r="U150">
            <v>38.631954285714286</v>
          </cell>
        </row>
        <row r="151">
          <cell r="A151" t="str">
            <v>TSAP</v>
          </cell>
          <cell r="B151">
            <v>19</v>
          </cell>
          <cell r="C151" t="str">
            <v>Fiat</v>
          </cell>
          <cell r="D151" t="str">
            <v>500 Cabrio Automático</v>
          </cell>
          <cell r="E151">
            <v>118.6848</v>
          </cell>
          <cell r="F151">
            <v>211.93714285714287</v>
          </cell>
          <cell r="G151">
            <v>282.58285714285711</v>
          </cell>
          <cell r="H151">
            <v>258.01043478260868</v>
          </cell>
          <cell r="I151">
            <v>269.73818181818177</v>
          </cell>
          <cell r="J151">
            <v>282.58285714285711</v>
          </cell>
          <cell r="K151">
            <v>296.71199999999999</v>
          </cell>
          <cell r="L151">
            <v>331.52178770949718</v>
          </cell>
          <cell r="M151">
            <v>361.84390243902442</v>
          </cell>
          <cell r="N151">
            <v>361.84390243902442</v>
          </cell>
          <cell r="O151">
            <v>361.84390243902442</v>
          </cell>
          <cell r="P151">
            <v>361.84390243902442</v>
          </cell>
          <cell r="Q151">
            <v>361.84390243902442</v>
          </cell>
          <cell r="R151">
            <v>333.38426966292133</v>
          </cell>
          <cell r="S151">
            <v>333.38426966292133</v>
          </cell>
          <cell r="T151">
            <v>51.346239999999995</v>
          </cell>
          <cell r="U151">
            <v>51.346239999999995</v>
          </cell>
        </row>
        <row r="152">
          <cell r="A152" t="str">
            <v>TMMS</v>
          </cell>
          <cell r="B152">
            <v>20</v>
          </cell>
          <cell r="C152" t="str">
            <v xml:space="preserve">Opel </v>
          </cell>
          <cell r="D152" t="str">
            <v>Cabrio</v>
          </cell>
          <cell r="E152">
            <v>158.6848</v>
          </cell>
          <cell r="F152">
            <v>283.36571428571432</v>
          </cell>
          <cell r="G152">
            <v>377.82095238095235</v>
          </cell>
          <cell r="H152">
            <v>344.96695652173912</v>
          </cell>
          <cell r="I152">
            <v>360.64727272727271</v>
          </cell>
          <cell r="J152">
            <v>377.82095238095235</v>
          </cell>
          <cell r="K152">
            <v>396.71199999999999</v>
          </cell>
          <cell r="L152">
            <v>443.2536312849162</v>
          </cell>
          <cell r="M152">
            <v>483.79512195121953</v>
          </cell>
          <cell r="N152">
            <v>483.79512195121953</v>
          </cell>
          <cell r="O152">
            <v>483.79512195121953</v>
          </cell>
          <cell r="P152">
            <v>483.79512195121953</v>
          </cell>
          <cell r="Q152">
            <v>483.79512195121953</v>
          </cell>
          <cell r="R152">
            <v>445.74382022471906</v>
          </cell>
          <cell r="S152">
            <v>445.74382022471906</v>
          </cell>
          <cell r="T152">
            <v>51.378693214285711</v>
          </cell>
          <cell r="U152">
            <v>51.378693214285711</v>
          </cell>
        </row>
        <row r="153">
          <cell r="A153" t="str">
            <v>TMMP</v>
          </cell>
          <cell r="B153">
            <v>21</v>
          </cell>
          <cell r="C153" t="str">
            <v xml:space="preserve">Opel </v>
          </cell>
          <cell r="D153" t="str">
            <v>Cabrio Automático</v>
          </cell>
          <cell r="E153">
            <v>158.7869</v>
          </cell>
          <cell r="F153">
            <v>283.54803571428573</v>
          </cell>
          <cell r="G153">
            <v>378.06404761904759</v>
          </cell>
          <cell r="H153">
            <v>345.18891304347829</v>
          </cell>
          <cell r="I153">
            <v>360.87931818181812</v>
          </cell>
          <cell r="J153">
            <v>378.06404761904759</v>
          </cell>
          <cell r="K153">
            <v>396.96724999999998</v>
          </cell>
          <cell r="L153">
            <v>443.53882681564244</v>
          </cell>
          <cell r="M153">
            <v>484.10640243902441</v>
          </cell>
          <cell r="N153">
            <v>484.10640243902441</v>
          </cell>
          <cell r="O153">
            <v>484.10640243902441</v>
          </cell>
          <cell r="P153">
            <v>484.10640243902441</v>
          </cell>
          <cell r="Q153">
            <v>484.10640243902441</v>
          </cell>
          <cell r="R153">
            <v>446.03061797752804</v>
          </cell>
          <cell r="S153">
            <v>446.03061797752804</v>
          </cell>
          <cell r="T153">
            <v>61.550121785714282</v>
          </cell>
          <cell r="U153">
            <v>61.550121785714282</v>
          </cell>
        </row>
        <row r="154">
          <cell r="A154" t="str">
            <v>FSMS</v>
          </cell>
          <cell r="B154">
            <v>22</v>
          </cell>
          <cell r="C154" t="str">
            <v>Peugeot</v>
          </cell>
          <cell r="D154" t="str">
            <v>Rifter Long</v>
          </cell>
          <cell r="E154">
            <v>190.7869</v>
          </cell>
          <cell r="F154">
            <v>340.69089285714284</v>
          </cell>
          <cell r="G154">
            <v>454.25452380952379</v>
          </cell>
          <cell r="H154">
            <v>414.75413043478261</v>
          </cell>
          <cell r="I154">
            <v>433.60659090909087</v>
          </cell>
          <cell r="J154">
            <v>454.25452380952379</v>
          </cell>
          <cell r="K154">
            <v>476.96724999999998</v>
          </cell>
          <cell r="L154">
            <v>532.92430167597763</v>
          </cell>
          <cell r="M154">
            <v>581.66737804878051</v>
          </cell>
          <cell r="N154">
            <v>581.66737804878051</v>
          </cell>
          <cell r="O154">
            <v>581.66737804878051</v>
          </cell>
          <cell r="P154">
            <v>581.66737804878051</v>
          </cell>
          <cell r="Q154">
            <v>581.66737804878051</v>
          </cell>
          <cell r="R154">
            <v>535.9182584269663</v>
          </cell>
          <cell r="S154">
            <v>535.9182584269663</v>
          </cell>
          <cell r="T154">
            <v>38.315368571428557</v>
          </cell>
          <cell r="U154">
            <v>38.315368571428557</v>
          </cell>
        </row>
        <row r="155">
          <cell r="A155" t="str">
            <v>PSAS</v>
          </cell>
          <cell r="B155">
            <v>23</v>
          </cell>
          <cell r="C155" t="str">
            <v>Peugeot</v>
          </cell>
          <cell r="D155" t="str">
            <v>Rifter Long Auto</v>
          </cell>
          <cell r="E155">
            <v>117.68879999999997</v>
          </cell>
          <cell r="F155">
            <v>210.15857142857138</v>
          </cell>
          <cell r="G155">
            <v>280.21142857142848</v>
          </cell>
          <cell r="H155">
            <v>255.84521739130429</v>
          </cell>
          <cell r="I155">
            <v>267.47454545454536</v>
          </cell>
          <cell r="J155">
            <v>280.21142857142848</v>
          </cell>
          <cell r="K155">
            <v>294.22199999999992</v>
          </cell>
          <cell r="L155">
            <v>328.73966480446916</v>
          </cell>
          <cell r="M155">
            <v>358.80731707317068</v>
          </cell>
          <cell r="N155">
            <v>358.80731707317068</v>
          </cell>
          <cell r="O155">
            <v>358.80731707317068</v>
          </cell>
          <cell r="P155">
            <v>358.80731707317068</v>
          </cell>
          <cell r="Q155">
            <v>358.80731707317068</v>
          </cell>
          <cell r="R155">
            <v>330.58651685393249</v>
          </cell>
          <cell r="S155">
            <v>330.58651685393249</v>
          </cell>
          <cell r="T155">
            <v>34.687092857142851</v>
          </cell>
          <cell r="U155">
            <v>34.687092857142851</v>
          </cell>
        </row>
        <row r="156">
          <cell r="A156" t="str">
            <v>PSMS</v>
          </cell>
          <cell r="B156">
            <v>24</v>
          </cell>
          <cell r="C156" t="str">
            <v>Peugeot</v>
          </cell>
          <cell r="D156">
            <v>5008</v>
          </cell>
          <cell r="E156">
            <v>106.27399999999997</v>
          </cell>
          <cell r="F156">
            <v>189.77499999999998</v>
          </cell>
          <cell r="G156">
            <v>253.03333333333327</v>
          </cell>
          <cell r="H156">
            <v>231.03043478260867</v>
          </cell>
          <cell r="I156">
            <v>241.53181818181812</v>
          </cell>
          <cell r="J156">
            <v>253.03333333333327</v>
          </cell>
          <cell r="K156">
            <v>265.68499999999995</v>
          </cell>
          <cell r="L156">
            <v>296.85474860335188</v>
          </cell>
          <cell r="M156">
            <v>324.00609756097555</v>
          </cell>
          <cell r="N156">
            <v>324.00609756097555</v>
          </cell>
          <cell r="O156">
            <v>324.00609756097555</v>
          </cell>
          <cell r="P156">
            <v>324.00609756097555</v>
          </cell>
          <cell r="Q156">
            <v>324.00609756097555</v>
          </cell>
          <cell r="R156">
            <v>298.5224719101123</v>
          </cell>
          <cell r="S156">
            <v>298.5224719101123</v>
          </cell>
          <cell r="T156">
            <v>30.872807142857141</v>
          </cell>
          <cell r="U156">
            <v>30.872807142857141</v>
          </cell>
        </row>
        <row r="157">
          <cell r="A157" t="str">
            <v>FMAS</v>
          </cell>
          <cell r="B157">
            <v>25</v>
          </cell>
          <cell r="C157" t="str">
            <v>Peugeot</v>
          </cell>
          <cell r="D157">
            <v>5008</v>
          </cell>
          <cell r="E157">
            <v>94.273999999999987</v>
          </cell>
          <cell r="F157">
            <v>168.34642857142856</v>
          </cell>
          <cell r="G157">
            <v>224.46190476190472</v>
          </cell>
          <cell r="H157">
            <v>204.94347826086957</v>
          </cell>
          <cell r="I157">
            <v>214.25909090909087</v>
          </cell>
          <cell r="J157">
            <v>224.46190476190472</v>
          </cell>
          <cell r="K157">
            <v>235.68499999999997</v>
          </cell>
          <cell r="L157">
            <v>263.3351955307262</v>
          </cell>
          <cell r="M157">
            <v>287.42073170731703</v>
          </cell>
          <cell r="N157">
            <v>287.42073170731703</v>
          </cell>
          <cell r="O157">
            <v>287.42073170731703</v>
          </cell>
          <cell r="P157">
            <v>287.42073170731703</v>
          </cell>
          <cell r="Q157">
            <v>287.42073170731703</v>
          </cell>
          <cell r="R157">
            <v>264.81460674157302</v>
          </cell>
          <cell r="S157">
            <v>264.81460674157302</v>
          </cell>
          <cell r="T157">
            <v>53.25520862857141</v>
          </cell>
          <cell r="U157">
            <v>53.25520862857141</v>
          </cell>
        </row>
        <row r="158">
          <cell r="A158" t="str">
            <v>FLMS</v>
          </cell>
          <cell r="B158">
            <v>26</v>
          </cell>
          <cell r="C158" t="str">
            <v>Renault</v>
          </cell>
          <cell r="D158" t="str">
            <v xml:space="preserve">Espace </v>
          </cell>
          <cell r="E158">
            <v>164.69054399999993</v>
          </cell>
          <cell r="F158">
            <v>294.09025714285701</v>
          </cell>
          <cell r="G158">
            <v>392.1203428571427</v>
          </cell>
          <cell r="H158">
            <v>358.02292173913031</v>
          </cell>
          <cell r="I158">
            <v>374.29669090909073</v>
          </cell>
          <cell r="J158">
            <v>392.1203428571427</v>
          </cell>
          <cell r="K158">
            <v>411.72635999999983</v>
          </cell>
          <cell r="L158">
            <v>460.02945251396631</v>
          </cell>
          <cell r="M158">
            <v>502.10531707317057</v>
          </cell>
          <cell r="N158">
            <v>502.10531707317057</v>
          </cell>
          <cell r="O158">
            <v>502.10531707317057</v>
          </cell>
          <cell r="P158">
            <v>502.10531707317057</v>
          </cell>
          <cell r="Q158">
            <v>502.10531707317057</v>
          </cell>
          <cell r="R158">
            <v>462.61388764044926</v>
          </cell>
          <cell r="S158">
            <v>462.61388764044926</v>
          </cell>
          <cell r="T158">
            <v>78.218442285714261</v>
          </cell>
          <cell r="U158">
            <v>78.218442285714261</v>
          </cell>
        </row>
        <row r="159">
          <cell r="A159" t="str">
            <v>PLAS</v>
          </cell>
          <cell r="B159">
            <v>27</v>
          </cell>
          <cell r="C159" t="str">
            <v>Renault</v>
          </cell>
          <cell r="D159" t="str">
            <v>Espace Automático</v>
          </cell>
          <cell r="E159">
            <v>243.22655999999998</v>
          </cell>
          <cell r="F159">
            <v>434.33314285714283</v>
          </cell>
          <cell r="G159">
            <v>579.11085714285707</v>
          </cell>
          <cell r="H159">
            <v>528.75339130434782</v>
          </cell>
          <cell r="I159">
            <v>552.78763636363624</v>
          </cell>
          <cell r="J159">
            <v>579.11085714285707</v>
          </cell>
          <cell r="K159">
            <v>608.06639999999993</v>
          </cell>
          <cell r="L159">
            <v>679.40379888268149</v>
          </cell>
          <cell r="M159">
            <v>741.5443902439024</v>
          </cell>
          <cell r="N159">
            <v>741.5443902439024</v>
          </cell>
          <cell r="O159">
            <v>741.5443902439024</v>
          </cell>
          <cell r="P159">
            <v>741.5443902439024</v>
          </cell>
          <cell r="Q159">
            <v>741.5443902439024</v>
          </cell>
          <cell r="R159">
            <v>683.22067415730328</v>
          </cell>
          <cell r="S159">
            <v>683.22067415730328</v>
          </cell>
          <cell r="T159">
            <v>43.150802142857145</v>
          </cell>
          <cell r="U159">
            <v>43.150802142857145</v>
          </cell>
        </row>
        <row r="160">
          <cell r="A160" t="str">
            <v>VMMS</v>
          </cell>
          <cell r="B160">
            <v>28</v>
          </cell>
          <cell r="C160" t="str">
            <v xml:space="preserve">Renault </v>
          </cell>
          <cell r="D160" t="str">
            <v>Trafic 9p</v>
          </cell>
          <cell r="E160">
            <v>132.9014</v>
          </cell>
          <cell r="F160">
            <v>237.32392857142858</v>
          </cell>
          <cell r="G160">
            <v>316.43190476190472</v>
          </cell>
          <cell r="H160">
            <v>288.91608695652172</v>
          </cell>
          <cell r="I160">
            <v>302.04863636363632</v>
          </cell>
          <cell r="J160">
            <v>316.43190476190472</v>
          </cell>
          <cell r="K160">
            <v>332.25349999999997</v>
          </cell>
          <cell r="L160">
            <v>371.23296089385474</v>
          </cell>
          <cell r="M160">
            <v>405.18719512195122</v>
          </cell>
          <cell r="N160">
            <v>405.18719512195122</v>
          </cell>
          <cell r="O160">
            <v>405.18719512195122</v>
          </cell>
          <cell r="P160">
            <v>405.18719512195122</v>
          </cell>
          <cell r="Q160">
            <v>405.18719512195122</v>
          </cell>
          <cell r="R160">
            <v>373.31853932584266</v>
          </cell>
          <cell r="S160">
            <v>373.31853932584266</v>
          </cell>
          <cell r="T160">
            <v>65.94285714285715</v>
          </cell>
          <cell r="U160">
            <v>65.94285714285715</v>
          </cell>
        </row>
        <row r="161">
          <cell r="A161" t="str">
            <v>VMAP</v>
          </cell>
          <cell r="B161">
            <v>29</v>
          </cell>
          <cell r="C161" t="str">
            <v xml:space="preserve">Renault </v>
          </cell>
          <cell r="D161" t="str">
            <v>Trafic 9p Automático</v>
          </cell>
          <cell r="E161">
            <v>181.75959839999993</v>
          </cell>
          <cell r="F161">
            <v>324.57071142857131</v>
          </cell>
          <cell r="G161">
            <v>432.7609485714284</v>
          </cell>
          <cell r="H161">
            <v>395.12956173913034</v>
          </cell>
          <cell r="I161">
            <v>413.0899963636362</v>
          </cell>
          <cell r="J161">
            <v>432.7609485714284</v>
          </cell>
          <cell r="K161">
            <v>454.39899599999984</v>
          </cell>
          <cell r="L161">
            <v>507.70837541899425</v>
          </cell>
          <cell r="M161">
            <v>554.14511707317058</v>
          </cell>
          <cell r="N161">
            <v>554.14511707317058</v>
          </cell>
          <cell r="O161">
            <v>554.14511707317058</v>
          </cell>
          <cell r="P161">
            <v>554.14511707317058</v>
          </cell>
          <cell r="Q161">
            <v>554.14511707317058</v>
          </cell>
          <cell r="R161">
            <v>510.56066966292116</v>
          </cell>
          <cell r="S161">
            <v>510.56066966292116</v>
          </cell>
          <cell r="T161">
            <v>97.550857142857154</v>
          </cell>
          <cell r="U161">
            <v>97.550857142857154</v>
          </cell>
        </row>
        <row r="162">
          <cell r="A162" t="e">
            <v>#REF!</v>
          </cell>
          <cell r="B162" t="e">
            <v>#REF!</v>
          </cell>
          <cell r="C162" t="e">
            <v>#REF!</v>
          </cell>
          <cell r="D162" t="e">
            <v>#REF!</v>
          </cell>
          <cell r="E162" t="e">
            <v>#REF!</v>
          </cell>
          <cell r="F162" t="e">
            <v>#REF!</v>
          </cell>
          <cell r="G162" t="e">
            <v>#REF!</v>
          </cell>
          <cell r="H162" t="e">
            <v>#REF!</v>
          </cell>
          <cell r="I162" t="e">
            <v>#REF!</v>
          </cell>
          <cell r="J162" t="e">
            <v>#REF!</v>
          </cell>
          <cell r="K162">
            <v>664.3989959999999</v>
          </cell>
          <cell r="L162" t="e">
            <v>#REF!</v>
          </cell>
          <cell r="M162" t="e">
            <v>#REF!</v>
          </cell>
          <cell r="N162" t="e">
            <v>#REF!</v>
          </cell>
          <cell r="O162" t="e">
            <v>#REF!</v>
          </cell>
          <cell r="P162" t="e">
            <v>#REF!</v>
          </cell>
          <cell r="Q162" t="e">
            <v>#REF!</v>
          </cell>
          <cell r="R162" t="e">
            <v>#REF!</v>
          </cell>
          <cell r="S162" t="e">
            <v>#REF!</v>
          </cell>
          <cell r="T162" t="e">
            <v>#REF!</v>
          </cell>
          <cell r="U162" t="e">
            <v>#REF!</v>
          </cell>
        </row>
        <row r="163">
          <cell r="A163" t="e">
            <v>#REF!</v>
          </cell>
          <cell r="B163" t="e">
            <v>#REF!</v>
          </cell>
          <cell r="C163" t="e">
            <v>#REF!</v>
          </cell>
          <cell r="D163" t="e">
            <v>#REF!</v>
          </cell>
          <cell r="E163" t="e">
            <v>#REF!</v>
          </cell>
          <cell r="F163" t="e">
            <v>#REF!</v>
          </cell>
          <cell r="G163" t="e">
            <v>#REF!</v>
          </cell>
          <cell r="H163" t="e">
            <v>#REF!</v>
          </cell>
          <cell r="I163" t="e">
            <v>#REF!</v>
          </cell>
          <cell r="J163" t="e">
            <v>#REF!</v>
          </cell>
          <cell r="K163">
            <v>237.68499999999995</v>
          </cell>
          <cell r="L163" t="e">
            <v>#REF!</v>
          </cell>
          <cell r="M163" t="e">
            <v>#REF!</v>
          </cell>
          <cell r="N163" t="e">
            <v>#REF!</v>
          </cell>
          <cell r="O163" t="e">
            <v>#REF!</v>
          </cell>
          <cell r="P163" t="e">
            <v>#REF!</v>
          </cell>
          <cell r="Q163" t="e">
            <v>#REF!</v>
          </cell>
          <cell r="R163" t="e">
            <v>#REF!</v>
          </cell>
          <cell r="S163" t="e">
            <v>#REF!</v>
          </cell>
          <cell r="T163" t="e">
            <v>#REF!</v>
          </cell>
          <cell r="U163" t="e">
            <v>#REF!</v>
          </cell>
        </row>
        <row r="164">
          <cell r="A164" t="e">
            <v>#REF!</v>
          </cell>
          <cell r="B164" t="e">
            <v>#REF!</v>
          </cell>
          <cell r="C164" t="e">
            <v>#REF!</v>
          </cell>
          <cell r="D164" t="e">
            <v>#REF!</v>
          </cell>
          <cell r="E164" t="e">
            <v>#REF!</v>
          </cell>
          <cell r="F164" t="e">
            <v>#REF!</v>
          </cell>
          <cell r="G164" t="e">
            <v>#REF!</v>
          </cell>
          <cell r="H164" t="e">
            <v>#REF!</v>
          </cell>
          <cell r="I164" t="e">
            <v>#REF!</v>
          </cell>
          <cell r="J164" t="e">
            <v>#REF!</v>
          </cell>
          <cell r="K164">
            <v>900</v>
          </cell>
          <cell r="L164" t="e">
            <v>#REF!</v>
          </cell>
          <cell r="M164" t="e">
            <v>#REF!</v>
          </cell>
          <cell r="N164" t="e">
            <v>#REF!</v>
          </cell>
          <cell r="O164" t="e">
            <v>#REF!</v>
          </cell>
          <cell r="P164" t="e">
            <v>#REF!</v>
          </cell>
          <cell r="Q164" t="e">
            <v>#REF!</v>
          </cell>
          <cell r="R164" t="e">
            <v>#REF!</v>
          </cell>
          <cell r="S164" t="e">
            <v>#REF!</v>
          </cell>
          <cell r="T164" t="e">
            <v>#REF!</v>
          </cell>
          <cell r="U164" t="e">
            <v>#REF!</v>
          </cell>
        </row>
      </sheetData>
      <sheetData sheetId="6" refreshError="1"/>
      <sheetData sheetId="7" refreshError="1"/>
      <sheetData sheetId="8">
        <row r="34">
          <cell r="A34" t="str">
            <v>ARCO 1</v>
          </cell>
          <cell r="C34">
            <v>45446</v>
          </cell>
          <cell r="D34">
            <v>45455</v>
          </cell>
          <cell r="E34" t="str">
            <v>1-1 fixed</v>
          </cell>
          <cell r="F34" t="str">
            <v>2-2 fixed</v>
          </cell>
          <cell r="G34" t="str">
            <v>3-3 fixed</v>
          </cell>
          <cell r="H34" t="str">
            <v>4-4 fixed</v>
          </cell>
          <cell r="I34" t="str">
            <v>5-5 fixed</v>
          </cell>
          <cell r="J34" t="str">
            <v>6-6 fixed</v>
          </cell>
          <cell r="K34" t="str">
            <v>7-7 fixed</v>
          </cell>
          <cell r="L34" t="str">
            <v>8-8 fixed</v>
          </cell>
          <cell r="M34" t="str">
            <v>9-9 fixed</v>
          </cell>
          <cell r="N34" t="str">
            <v>10-10 fixed</v>
          </cell>
          <cell r="O34" t="str">
            <v>11-11 fixed</v>
          </cell>
          <cell r="P34" t="str">
            <v>12-12 fixed</v>
          </cell>
          <cell r="Q34" t="str">
            <v>13-13 fixed</v>
          </cell>
          <cell r="R34" t="str">
            <v>14-14fixed</v>
          </cell>
          <cell r="S34" t="str">
            <v>15-15 fixed</v>
          </cell>
          <cell r="T34" t="str">
            <v>16-29 daily</v>
          </cell>
          <cell r="U34" t="str">
            <v xml:space="preserve"> + 30 daily</v>
          </cell>
        </row>
        <row r="35">
          <cell r="A35" t="str">
            <v>ESMS</v>
          </cell>
          <cell r="B35">
            <v>1</v>
          </cell>
          <cell r="C35" t="str">
            <v>Peugeot</v>
          </cell>
          <cell r="D35">
            <v>108</v>
          </cell>
          <cell r="E35">
            <v>35.915438821268417</v>
          </cell>
          <cell r="F35">
            <v>52.597053171044209</v>
          </cell>
          <cell r="G35">
            <v>68.171684817424733</v>
          </cell>
          <cell r="H35">
            <v>119.49263292761052</v>
          </cell>
          <cell r="I35">
            <v>134.47149263292761</v>
          </cell>
          <cell r="J35">
            <v>150.64189622037156</v>
          </cell>
          <cell r="K35">
            <v>167.40807174887891</v>
          </cell>
          <cell r="L35">
            <v>181.31454196028187</v>
          </cell>
          <cell r="M35">
            <v>195.93593850096093</v>
          </cell>
          <cell r="N35">
            <v>217.70659833440101</v>
          </cell>
          <cell r="O35">
            <v>239.47725816784111</v>
          </cell>
          <cell r="P35">
            <v>261.24791800128128</v>
          </cell>
          <cell r="Q35">
            <v>283.01857783472133</v>
          </cell>
          <cell r="R35">
            <v>304.4663677130045</v>
          </cell>
          <cell r="S35">
            <v>424.0973734785394</v>
          </cell>
          <cell r="T35">
            <v>26.873158231902629</v>
          </cell>
          <cell r="U35">
            <v>24.873158231902629</v>
          </cell>
        </row>
        <row r="36">
          <cell r="A36" t="str">
            <v>MSMS</v>
          </cell>
          <cell r="B36">
            <v>2</v>
          </cell>
          <cell r="C36" t="str">
            <v>Fiat</v>
          </cell>
          <cell r="D36">
            <v>500</v>
          </cell>
          <cell r="E36">
            <v>36.153747597693787</v>
          </cell>
          <cell r="F36">
            <v>53.168994234465089</v>
          </cell>
          <cell r="G36">
            <v>68.815118513773228</v>
          </cell>
          <cell r="H36">
            <v>120.92248558616272</v>
          </cell>
          <cell r="I36">
            <v>135.96092248558617</v>
          </cell>
          <cell r="J36">
            <v>152.21473414477902</v>
          </cell>
          <cell r="K36">
            <v>169.07623318385652</v>
          </cell>
          <cell r="L36">
            <v>183.02083279948749</v>
          </cell>
          <cell r="M36">
            <v>197.69465727098014</v>
          </cell>
          <cell r="N36">
            <v>219.66073030108905</v>
          </cell>
          <cell r="O36">
            <v>241.62680333119795</v>
          </cell>
          <cell r="P36">
            <v>263.59287636130682</v>
          </cell>
          <cell r="Q36">
            <v>285.55894939141575</v>
          </cell>
          <cell r="R36">
            <v>307.43569506726453</v>
          </cell>
          <cell r="S36">
            <v>429.45932094811019</v>
          </cell>
          <cell r="T36">
            <v>27.23062139654068</v>
          </cell>
          <cell r="U36">
            <v>25.23062139654068</v>
          </cell>
        </row>
        <row r="37">
          <cell r="A37" t="str">
            <v>EMMS</v>
          </cell>
          <cell r="B37">
            <v>3</v>
          </cell>
          <cell r="C37" t="str">
            <v xml:space="preserve">Citroen </v>
          </cell>
          <cell r="D37" t="str">
            <v>C3</v>
          </cell>
          <cell r="E37">
            <v>36.427930813581042</v>
          </cell>
          <cell r="F37">
            <v>53.827033952594491</v>
          </cell>
          <cell r="G37">
            <v>69.555413196668809</v>
          </cell>
          <cell r="H37">
            <v>122.56758488148623</v>
          </cell>
          <cell r="I37">
            <v>137.67456758488149</v>
          </cell>
          <cell r="J37">
            <v>154.02434336963483</v>
          </cell>
          <cell r="K37">
            <v>170.99551569506727</v>
          </cell>
          <cell r="L37">
            <v>184.98398462524023</v>
          </cell>
          <cell r="M37">
            <v>199.71812940422808</v>
          </cell>
          <cell r="N37">
            <v>221.90903267136451</v>
          </cell>
          <cell r="O37">
            <v>244.09993593850095</v>
          </cell>
          <cell r="P37">
            <v>266.29083920563744</v>
          </cell>
          <cell r="Q37">
            <v>288.48174247277382</v>
          </cell>
          <cell r="R37">
            <v>310.85201793721973</v>
          </cell>
          <cell r="S37">
            <v>435.62844330557334</v>
          </cell>
          <cell r="T37">
            <v>27.641896220371557</v>
          </cell>
          <cell r="U37">
            <v>25.641896220371557</v>
          </cell>
        </row>
        <row r="38">
          <cell r="A38" t="str">
            <v>MSAS</v>
          </cell>
          <cell r="B38">
            <v>4</v>
          </cell>
          <cell r="C38" t="str">
            <v>Fiat</v>
          </cell>
          <cell r="D38" t="str">
            <v>500 Automático</v>
          </cell>
          <cell r="E38">
            <v>38.075592568866114</v>
          </cell>
          <cell r="F38">
            <v>57.78142216527867</v>
          </cell>
          <cell r="G38">
            <v>74.004099935938513</v>
          </cell>
          <cell r="H38">
            <v>132.45355541319668</v>
          </cell>
          <cell r="I38">
            <v>147.97245355541321</v>
          </cell>
          <cell r="J38">
            <v>164.89891095451634</v>
          </cell>
          <cell r="K38">
            <v>182.5291479820628</v>
          </cell>
          <cell r="L38">
            <v>196.78124279308136</v>
          </cell>
          <cell r="M38">
            <v>211.87787315823192</v>
          </cell>
          <cell r="N38">
            <v>235.41985906470211</v>
          </cell>
          <cell r="O38">
            <v>258.96184497117235</v>
          </cell>
          <cell r="P38">
            <v>282.50383087764249</v>
          </cell>
          <cell r="Q38">
            <v>306.04581678411273</v>
          </cell>
          <cell r="R38">
            <v>331.38188340807176</v>
          </cell>
          <cell r="S38">
            <v>472.7008327994875</v>
          </cell>
          <cell r="T38">
            <v>30.113388853299167</v>
          </cell>
          <cell r="U38">
            <v>28.113388853299167</v>
          </cell>
        </row>
        <row r="39">
          <cell r="A39" t="str">
            <v>ESAS</v>
          </cell>
          <cell r="B39">
            <v>5</v>
          </cell>
          <cell r="C39" t="str">
            <v>Peugeot</v>
          </cell>
          <cell r="D39" t="str">
            <v>108 Auto</v>
          </cell>
          <cell r="E39">
            <v>37.837283792440743</v>
          </cell>
          <cell r="F39">
            <v>57.209481101857783</v>
          </cell>
          <cell r="G39">
            <v>73.360666239590017</v>
          </cell>
          <cell r="H39">
            <v>131.02370275464446</v>
          </cell>
          <cell r="I39">
            <v>146.48302370275462</v>
          </cell>
          <cell r="J39">
            <v>163.32607303010892</v>
          </cell>
          <cell r="K39">
            <v>180.86098654708519</v>
          </cell>
          <cell r="L39">
            <v>195.07495195387571</v>
          </cell>
          <cell r="M39">
            <v>210.11915438821268</v>
          </cell>
          <cell r="N39">
            <v>233.4657270980141</v>
          </cell>
          <cell r="O39">
            <v>256.81229980781552</v>
          </cell>
          <cell r="P39">
            <v>280.15887251761694</v>
          </cell>
          <cell r="Q39">
            <v>303.50544522741836</v>
          </cell>
          <cell r="R39">
            <v>328.41255605381167</v>
          </cell>
          <cell r="S39">
            <v>467.33888532991676</v>
          </cell>
          <cell r="T39">
            <v>29.755925688661119</v>
          </cell>
          <cell r="U39">
            <v>27.755925688661119</v>
          </cell>
        </row>
        <row r="40">
          <cell r="A40" t="str">
            <v>EMAS</v>
          </cell>
          <cell r="B40">
            <v>6</v>
          </cell>
          <cell r="C40" t="str">
            <v>Peugeot</v>
          </cell>
          <cell r="D40" t="str">
            <v>208 Auto</v>
          </cell>
          <cell r="E40">
            <v>38.349775784753362</v>
          </cell>
          <cell r="F40">
            <v>58.439461883408072</v>
          </cell>
          <cell r="G40">
            <v>74.744394618834093</v>
          </cell>
          <cell r="H40">
            <v>134.0986547085202</v>
          </cell>
          <cell r="I40">
            <v>149.68609865470853</v>
          </cell>
          <cell r="J40">
            <v>166.70852017937221</v>
          </cell>
          <cell r="K40">
            <v>184.44843049327355</v>
          </cell>
          <cell r="L40">
            <v>198.74439461883409</v>
          </cell>
          <cell r="M40">
            <v>213.90134529147983</v>
          </cell>
          <cell r="N40">
            <v>237.66816143497758</v>
          </cell>
          <cell r="O40">
            <v>261.43497757847535</v>
          </cell>
          <cell r="P40">
            <v>285.2017937219731</v>
          </cell>
          <cell r="Q40">
            <v>308.96860986547085</v>
          </cell>
          <cell r="R40">
            <v>334.7982062780269</v>
          </cell>
          <cell r="S40">
            <v>478.86995515695071</v>
          </cell>
          <cell r="T40">
            <v>30.524663677130047</v>
          </cell>
          <cell r="U40">
            <v>28.524663677130047</v>
          </cell>
        </row>
        <row r="41">
          <cell r="A41" t="str">
            <v>SSMS</v>
          </cell>
          <cell r="B41">
            <v>7</v>
          </cell>
          <cell r="C41" t="str">
            <v>Peugeot</v>
          </cell>
          <cell r="D41">
            <v>2008</v>
          </cell>
          <cell r="E41">
            <v>65.829596412556057</v>
          </cell>
          <cell r="F41">
            <v>66.591928251121075</v>
          </cell>
          <cell r="G41">
            <v>86.165919282511211</v>
          </cell>
          <cell r="H41">
            <v>151.4798206278027</v>
          </cell>
          <cell r="I41">
            <v>170.29147982062781</v>
          </cell>
          <cell r="J41">
            <v>190.62780269058297</v>
          </cell>
          <cell r="K41">
            <v>211.72645739910314</v>
          </cell>
          <cell r="L41">
            <v>229.1659192825112</v>
          </cell>
          <cell r="M41">
            <v>247.5201793721973</v>
          </cell>
          <cell r="N41">
            <v>275.02242152466368</v>
          </cell>
          <cell r="O41">
            <v>302.52466367713009</v>
          </cell>
          <cell r="P41">
            <v>330.02690582959644</v>
          </cell>
          <cell r="Q41">
            <v>357.5291479820628</v>
          </cell>
          <cell r="R41">
            <v>384.97309417040356</v>
          </cell>
          <cell r="S41">
            <v>398.54260089686102</v>
          </cell>
          <cell r="T41">
            <v>25.569506726457398</v>
          </cell>
          <cell r="U41">
            <v>22.569506726457398</v>
          </cell>
        </row>
        <row r="42">
          <cell r="A42" t="str">
            <v>CMMS</v>
          </cell>
          <cell r="B42">
            <v>8</v>
          </cell>
          <cell r="C42" t="str">
            <v>Peugeot</v>
          </cell>
          <cell r="D42">
            <v>308</v>
          </cell>
          <cell r="E42">
            <v>66.73286354900705</v>
          </cell>
          <cell r="F42">
            <v>67.514413837283797</v>
          </cell>
          <cell r="G42">
            <v>87.203715566944254</v>
          </cell>
          <cell r="H42">
            <v>153.78603459320948</v>
          </cell>
          <cell r="I42">
            <v>172.69378603459319</v>
          </cell>
          <cell r="J42">
            <v>193.16463805253045</v>
          </cell>
          <cell r="K42">
            <v>214.4170403587444</v>
          </cell>
          <cell r="L42">
            <v>231.91800128122998</v>
          </cell>
          <cell r="M42">
            <v>250.35682254964766</v>
          </cell>
          <cell r="N42">
            <v>278.17424727738626</v>
          </cell>
          <cell r="O42">
            <v>305.99167200512488</v>
          </cell>
          <cell r="P42">
            <v>333.80909673286351</v>
          </cell>
          <cell r="Q42">
            <v>361.62652146060213</v>
          </cell>
          <cell r="R42">
            <v>389.76233183856499</v>
          </cell>
          <cell r="S42">
            <v>403.67392696989111</v>
          </cell>
          <cell r="T42">
            <v>25.911595131326074</v>
          </cell>
          <cell r="U42">
            <v>22.911595131326074</v>
          </cell>
        </row>
        <row r="43">
          <cell r="A43" t="str">
            <v>CLMS</v>
          </cell>
          <cell r="B43">
            <v>9</v>
          </cell>
          <cell r="C43" t="str">
            <v>Peugeot</v>
          </cell>
          <cell r="D43" t="str">
            <v>Rifter</v>
          </cell>
          <cell r="E43">
            <v>77.270980140935308</v>
          </cell>
          <cell r="F43">
            <v>78.276745675848815</v>
          </cell>
          <cell r="G43">
            <v>99.311338885329917</v>
          </cell>
          <cell r="H43">
            <v>180.69186418962204</v>
          </cell>
          <cell r="I43">
            <v>200.72069186418963</v>
          </cell>
          <cell r="J43">
            <v>222.76105060858424</v>
          </cell>
          <cell r="K43">
            <v>245.80717488789239</v>
          </cell>
          <cell r="L43">
            <v>264.02562459961564</v>
          </cell>
          <cell r="M43">
            <v>283.45099295323507</v>
          </cell>
          <cell r="N43">
            <v>314.94554772581677</v>
          </cell>
          <cell r="O43">
            <v>346.44010249839846</v>
          </cell>
          <cell r="P43">
            <v>377.9346572709801</v>
          </cell>
          <cell r="Q43">
            <v>409.42921204356185</v>
          </cell>
          <cell r="R43">
            <v>445.63677130044846</v>
          </cell>
          <cell r="S43">
            <v>463.53939782190901</v>
          </cell>
          <cell r="T43">
            <v>29.902626521460597</v>
          </cell>
          <cell r="U43">
            <v>26.902626521460597</v>
          </cell>
        </row>
        <row r="44">
          <cell r="A44" t="str">
            <v>PMAS</v>
          </cell>
          <cell r="B44">
            <v>10</v>
          </cell>
          <cell r="C44" t="str">
            <v xml:space="preserve">Seat </v>
          </cell>
          <cell r="D44" t="str">
            <v>Leon ST</v>
          </cell>
          <cell r="E44">
            <v>94.734144778987826</v>
          </cell>
          <cell r="F44">
            <v>96.111467008327992</v>
          </cell>
          <cell r="G44">
            <v>119.375400384369</v>
          </cell>
          <cell r="H44">
            <v>225.27866752081999</v>
          </cell>
          <cell r="I44">
            <v>247.16527866752082</v>
          </cell>
          <cell r="J44">
            <v>271.80653427290201</v>
          </cell>
          <cell r="K44">
            <v>297.82511210762334</v>
          </cell>
          <cell r="L44">
            <v>317.23254324151185</v>
          </cell>
          <cell r="M44">
            <v>338.29276105060859</v>
          </cell>
          <cell r="N44">
            <v>375.88084561178732</v>
          </cell>
          <cell r="O44">
            <v>413.46893017296605</v>
          </cell>
          <cell r="P44">
            <v>451.05701473414479</v>
          </cell>
          <cell r="Q44">
            <v>488.64509929532352</v>
          </cell>
          <cell r="R44">
            <v>538.22869955156943</v>
          </cell>
          <cell r="S44">
            <v>562.74503523382441</v>
          </cell>
          <cell r="T44">
            <v>36.516335682254962</v>
          </cell>
          <cell r="U44">
            <v>33.516335682254962</v>
          </cell>
        </row>
        <row r="45">
          <cell r="A45" t="str">
            <v>SSAS</v>
          </cell>
          <cell r="B45">
            <v>11</v>
          </cell>
          <cell r="C45" t="str">
            <v>Peugeot</v>
          </cell>
          <cell r="D45" t="str">
            <v>2008 Auto</v>
          </cell>
          <cell r="E45">
            <v>71.851377322229354</v>
          </cell>
          <cell r="F45">
            <v>72.741832158872512</v>
          </cell>
          <cell r="G45">
            <v>93.084561178731576</v>
          </cell>
          <cell r="H45">
            <v>166.85458039718128</v>
          </cell>
          <cell r="I45">
            <v>186.30685458039719</v>
          </cell>
          <cell r="J45">
            <v>207.54003843689941</v>
          </cell>
          <cell r="K45">
            <v>229.66367713004485</v>
          </cell>
          <cell r="L45">
            <v>247.51313260730302</v>
          </cell>
          <cell r="M45">
            <v>266.431133888533</v>
          </cell>
          <cell r="N45">
            <v>296.0345932094811</v>
          </cell>
          <cell r="O45">
            <v>325.63805253042926</v>
          </cell>
          <cell r="P45">
            <v>355.24151185137731</v>
          </cell>
          <cell r="Q45">
            <v>384.84497117232547</v>
          </cell>
          <cell r="R45">
            <v>416.90134529147986</v>
          </cell>
          <cell r="S45">
            <v>432.75144138372843</v>
          </cell>
          <cell r="T45">
            <v>27.85009609224856</v>
          </cell>
          <cell r="U45">
            <v>24.85009609224856</v>
          </cell>
        </row>
        <row r="46">
          <cell r="A46" t="str">
            <v>CMAS</v>
          </cell>
          <cell r="B46">
            <v>12</v>
          </cell>
          <cell r="C46" t="str">
            <v>Peugeot</v>
          </cell>
          <cell r="D46" t="str">
            <v>308 Auto</v>
          </cell>
          <cell r="E46">
            <v>72.754644458680332</v>
          </cell>
          <cell r="F46">
            <v>73.664317745035234</v>
          </cell>
          <cell r="G46">
            <v>94.122357463164633</v>
          </cell>
          <cell r="H46">
            <v>169.16079436258809</v>
          </cell>
          <cell r="I46">
            <v>188.70916079436259</v>
          </cell>
          <cell r="J46">
            <v>210.07687379884692</v>
          </cell>
          <cell r="K46">
            <v>232.35426008968611</v>
          </cell>
          <cell r="L46">
            <v>250.26521460602177</v>
          </cell>
          <cell r="M46">
            <v>269.26777706598335</v>
          </cell>
          <cell r="N46">
            <v>299.18641896220367</v>
          </cell>
          <cell r="O46">
            <v>329.10506085842405</v>
          </cell>
          <cell r="P46">
            <v>359.02370275464443</v>
          </cell>
          <cell r="Q46">
            <v>388.94234465086481</v>
          </cell>
          <cell r="R46">
            <v>421.69058295964123</v>
          </cell>
          <cell r="S46">
            <v>437.88276745675847</v>
          </cell>
          <cell r="T46">
            <v>28.192184497117232</v>
          </cell>
          <cell r="U46">
            <v>25.192184497117232</v>
          </cell>
        </row>
        <row r="47">
          <cell r="A47" t="str">
            <v>PMMS</v>
          </cell>
          <cell r="B47">
            <v>13</v>
          </cell>
          <cell r="C47" t="str">
            <v>Peugeot</v>
          </cell>
          <cell r="D47" t="str">
            <v>Rifter Auto</v>
          </cell>
          <cell r="E47">
            <v>85.701473414477903</v>
          </cell>
          <cell r="F47">
            <v>86.88661114670083</v>
          </cell>
          <cell r="G47">
            <v>108.99743754003843</v>
          </cell>
          <cell r="H47">
            <v>202.21652786675207</v>
          </cell>
          <cell r="I47">
            <v>223.14221652786674</v>
          </cell>
          <cell r="J47">
            <v>246.43818065342728</v>
          </cell>
          <cell r="K47">
            <v>270.91928251121078</v>
          </cell>
          <cell r="L47">
            <v>289.71172325432417</v>
          </cell>
          <cell r="M47">
            <v>309.92632927610504</v>
          </cell>
          <cell r="N47">
            <v>344.36258808456114</v>
          </cell>
          <cell r="O47">
            <v>378.7988468930173</v>
          </cell>
          <cell r="P47">
            <v>413.2351057014734</v>
          </cell>
          <cell r="Q47">
            <v>447.6713645099295</v>
          </cell>
          <cell r="R47">
            <v>490.33632286995515</v>
          </cell>
          <cell r="S47">
            <v>511.4317745035234</v>
          </cell>
          <cell r="T47">
            <v>33.095451633568224</v>
          </cell>
          <cell r="U47">
            <v>30.095451633568224</v>
          </cell>
        </row>
        <row r="48">
          <cell r="A48" t="str">
            <v>WMAS</v>
          </cell>
          <cell r="B48">
            <v>14</v>
          </cell>
          <cell r="C48" t="str">
            <v xml:space="preserve">Seat </v>
          </cell>
          <cell r="D48" t="str">
            <v>Leon ST Auto</v>
          </cell>
          <cell r="E48">
            <v>83.29276105060859</v>
          </cell>
          <cell r="F48">
            <v>84.426649583600266</v>
          </cell>
          <cell r="G48">
            <v>106.2299807815503</v>
          </cell>
          <cell r="H48">
            <v>196.06662395900065</v>
          </cell>
          <cell r="I48">
            <v>216.736066623959</v>
          </cell>
          <cell r="J48">
            <v>239.67328635490071</v>
          </cell>
          <cell r="K48">
            <v>263.74439461883412</v>
          </cell>
          <cell r="L48">
            <v>282.37283792440746</v>
          </cell>
          <cell r="M48">
            <v>302.36194746957074</v>
          </cell>
          <cell r="N48">
            <v>335.95771941063418</v>
          </cell>
          <cell r="O48">
            <v>369.55349135169763</v>
          </cell>
          <cell r="P48">
            <v>403.14926329276102</v>
          </cell>
          <cell r="Q48">
            <v>436.74503523382447</v>
          </cell>
          <cell r="R48">
            <v>477.5650224215247</v>
          </cell>
          <cell r="S48">
            <v>497.74823830877642</v>
          </cell>
          <cell r="T48">
            <v>32.183215887251762</v>
          </cell>
          <cell r="U48">
            <v>29.183215887251759</v>
          </cell>
        </row>
        <row r="49">
          <cell r="A49" t="str">
            <v>SSAP</v>
          </cell>
          <cell r="B49">
            <v>15</v>
          </cell>
          <cell r="C49" t="str">
            <v>Volkswagen</v>
          </cell>
          <cell r="D49" t="str">
            <v>Passat Variant</v>
          </cell>
          <cell r="E49">
            <v>86.905829596412559</v>
          </cell>
          <cell r="F49">
            <v>88.116591928251125</v>
          </cell>
          <cell r="G49">
            <v>110.38116591928252</v>
          </cell>
          <cell r="H49">
            <v>205.29147982062781</v>
          </cell>
          <cell r="I49">
            <v>226.34529147982065</v>
          </cell>
          <cell r="J49">
            <v>249.82062780269061</v>
          </cell>
          <cell r="K49">
            <v>274.50672645739911</v>
          </cell>
          <cell r="L49">
            <v>293.38116591928252</v>
          </cell>
          <cell r="M49">
            <v>313.70852017937216</v>
          </cell>
          <cell r="N49">
            <v>348.56502242152465</v>
          </cell>
          <cell r="O49">
            <v>383.42152466367713</v>
          </cell>
          <cell r="P49">
            <v>418.27802690582962</v>
          </cell>
          <cell r="Q49">
            <v>453.13452914798205</v>
          </cell>
          <cell r="R49">
            <v>496.72197309417044</v>
          </cell>
          <cell r="S49">
            <v>518.27354260089692</v>
          </cell>
          <cell r="T49">
            <v>33.551569506726452</v>
          </cell>
          <cell r="U49">
            <v>30.551569506726455</v>
          </cell>
        </row>
        <row r="50">
          <cell r="A50" t="str">
            <v>SMMS</v>
          </cell>
          <cell r="B50">
            <v>16</v>
          </cell>
          <cell r="C50" t="str">
            <v>Peugeot</v>
          </cell>
          <cell r="D50">
            <v>3008</v>
          </cell>
          <cell r="E50">
            <v>76.367713004484301</v>
          </cell>
          <cell r="F50">
            <v>77.354260089686107</v>
          </cell>
          <cell r="G50">
            <v>98.27354260089686</v>
          </cell>
          <cell r="H50">
            <v>178.38565022421525</v>
          </cell>
          <cell r="I50">
            <v>198.31838565022423</v>
          </cell>
          <cell r="J50">
            <v>220.22421524663679</v>
          </cell>
          <cell r="K50">
            <v>243.11659192825113</v>
          </cell>
          <cell r="L50">
            <v>261.27354260089692</v>
          </cell>
          <cell r="M50">
            <v>280.61434977578472</v>
          </cell>
          <cell r="N50">
            <v>311.79372197309419</v>
          </cell>
          <cell r="O50">
            <v>342.97309417040356</v>
          </cell>
          <cell r="P50">
            <v>374.15246636771303</v>
          </cell>
          <cell r="Q50">
            <v>405.33183856502239</v>
          </cell>
          <cell r="R50">
            <v>440.84753363228697</v>
          </cell>
          <cell r="S50">
            <v>458.40807174887891</v>
          </cell>
          <cell r="T50">
            <v>29.560538116591928</v>
          </cell>
          <cell r="U50">
            <v>26.560538116591928</v>
          </cell>
        </row>
        <row r="51">
          <cell r="A51" t="str">
            <v>SMAS</v>
          </cell>
          <cell r="B51">
            <v>17</v>
          </cell>
          <cell r="C51" t="str">
            <v>Peugeot</v>
          </cell>
          <cell r="D51" t="str">
            <v>3008 Auto</v>
          </cell>
          <cell r="E51">
            <v>82.389493914157597</v>
          </cell>
          <cell r="F51">
            <v>83.504163997437544</v>
          </cell>
          <cell r="G51">
            <v>105.19218449711724</v>
          </cell>
          <cell r="H51">
            <v>193.76040999359384</v>
          </cell>
          <cell r="I51">
            <v>214.3337604099936</v>
          </cell>
          <cell r="J51">
            <v>237.13645099295326</v>
          </cell>
          <cell r="K51">
            <v>261.05381165919283</v>
          </cell>
          <cell r="L51">
            <v>279.62075592568868</v>
          </cell>
          <cell r="M51">
            <v>299.52530429212044</v>
          </cell>
          <cell r="N51">
            <v>332.80589365791161</v>
          </cell>
          <cell r="O51">
            <v>366.08648302370273</v>
          </cell>
          <cell r="P51">
            <v>399.3670723894939</v>
          </cell>
          <cell r="Q51">
            <v>432.64766175528507</v>
          </cell>
          <cell r="R51">
            <v>472.77578475336327</v>
          </cell>
          <cell r="S51">
            <v>492.61691223574633</v>
          </cell>
          <cell r="T51">
            <v>31.84112748238309</v>
          </cell>
          <cell r="U51">
            <v>28.84112748238309</v>
          </cell>
        </row>
        <row r="52">
          <cell r="A52" t="str">
            <v>TSMS</v>
          </cell>
          <cell r="B52">
            <v>18</v>
          </cell>
          <cell r="C52" t="str">
            <v>Fiat</v>
          </cell>
          <cell r="D52" t="str">
            <v xml:space="preserve">500 Cabrio </v>
          </cell>
          <cell r="E52">
            <v>75.698090967328639</v>
          </cell>
          <cell r="F52">
            <v>76.670390775144142</v>
          </cell>
          <cell r="G52">
            <v>97.50418962203716</v>
          </cell>
          <cell r="H52">
            <v>176.67597693786036</v>
          </cell>
          <cell r="I52">
            <v>196.53747597693786</v>
          </cell>
          <cell r="J52">
            <v>218.34357463164642</v>
          </cell>
          <cell r="K52">
            <v>241.12197309417041</v>
          </cell>
          <cell r="L52">
            <v>259.23333247918004</v>
          </cell>
          <cell r="M52">
            <v>278.51145163356824</v>
          </cell>
          <cell r="N52">
            <v>309.45716848174243</v>
          </cell>
          <cell r="O52">
            <v>340.40288532991667</v>
          </cell>
          <cell r="P52">
            <v>371.34860217809097</v>
          </cell>
          <cell r="Q52">
            <v>402.29431902626521</v>
          </cell>
          <cell r="R52">
            <v>437.29711210762332</v>
          </cell>
          <cell r="S52">
            <v>454.60404868673925</v>
          </cell>
          <cell r="T52">
            <v>29.306936579115952</v>
          </cell>
          <cell r="U52">
            <v>26.306936579115952</v>
          </cell>
        </row>
        <row r="53">
          <cell r="A53" t="str">
            <v>TSAP</v>
          </cell>
          <cell r="B53">
            <v>19</v>
          </cell>
          <cell r="C53" t="str">
            <v>Fiat</v>
          </cell>
          <cell r="D53" t="str">
            <v>500 Cabrio Automático</v>
          </cell>
          <cell r="E53">
            <v>115.80699551569508</v>
          </cell>
          <cell r="F53">
            <v>117.41991031390135</v>
          </cell>
          <cell r="G53">
            <v>147.09739910313903</v>
          </cell>
          <cell r="H53">
            <v>273.54977578475336</v>
          </cell>
          <cell r="I53">
            <v>301.61434977578483</v>
          </cell>
          <cell r="J53">
            <v>332.90475336322874</v>
          </cell>
          <cell r="K53">
            <v>365.80807174887894</v>
          </cell>
          <cell r="L53">
            <v>390.96939910313904</v>
          </cell>
          <cell r="M53">
            <v>418.06622421524668</v>
          </cell>
          <cell r="N53">
            <v>464.51802690582963</v>
          </cell>
          <cell r="O53">
            <v>510.96982959641258</v>
          </cell>
          <cell r="P53">
            <v>557.42163228699553</v>
          </cell>
          <cell r="Q53">
            <v>603.87343497757843</v>
          </cell>
          <cell r="R53">
            <v>661.93836771300448</v>
          </cell>
          <cell r="S53">
            <v>690.64825112107633</v>
          </cell>
          <cell r="T53">
            <v>49.709883408071754</v>
          </cell>
          <cell r="U53">
            <v>47.709883408071754</v>
          </cell>
        </row>
        <row r="54">
          <cell r="A54" t="str">
            <v>TMMS</v>
          </cell>
          <cell r="B54">
            <v>20</v>
          </cell>
          <cell r="C54" t="str">
            <v xml:space="preserve">Opel </v>
          </cell>
          <cell r="D54" t="str">
            <v>Cabrio</v>
          </cell>
          <cell r="E54">
            <v>107.95579756566306</v>
          </cell>
          <cell r="F54">
            <v>109.40166559897503</v>
          </cell>
          <cell r="G54">
            <v>138.07687379884692</v>
          </cell>
          <cell r="H54">
            <v>253.50416399743756</v>
          </cell>
          <cell r="I54">
            <v>280.73350416399751</v>
          </cell>
          <cell r="J54">
            <v>310.85458039718134</v>
          </cell>
          <cell r="K54">
            <v>342.42152466367713</v>
          </cell>
          <cell r="L54">
            <v>367.04830237027551</v>
          </cell>
          <cell r="M54">
            <v>393.41012171684815</v>
          </cell>
          <cell r="N54">
            <v>437.12235746316463</v>
          </cell>
          <cell r="O54">
            <v>480.83459320948117</v>
          </cell>
          <cell r="P54">
            <v>524.54682895579754</v>
          </cell>
          <cell r="Q54">
            <v>568.25906470211407</v>
          </cell>
          <cell r="R54">
            <v>620.31031390134535</v>
          </cell>
          <cell r="S54">
            <v>646.04676489429858</v>
          </cell>
          <cell r="T54">
            <v>46.736450992953237</v>
          </cell>
          <cell r="U54">
            <v>44.736450992953237</v>
          </cell>
        </row>
        <row r="55">
          <cell r="A55" t="str">
            <v>TMMP</v>
          </cell>
          <cell r="B55">
            <v>21</v>
          </cell>
          <cell r="C55" t="str">
            <v xml:space="preserve">Opel </v>
          </cell>
          <cell r="D55" t="str">
            <v>Cabrio Automático</v>
          </cell>
          <cell r="E55">
            <v>122.0429212043562</v>
          </cell>
          <cell r="F55">
            <v>124.00128122998079</v>
          </cell>
          <cell r="G55">
            <v>150.75144138372841</v>
          </cell>
          <cell r="H55">
            <v>295.00320307495201</v>
          </cell>
          <cell r="I55">
            <v>319.795003203075</v>
          </cell>
          <cell r="J55">
            <v>348.50352338244721</v>
          </cell>
          <cell r="K55">
            <v>379.17040358744401</v>
          </cell>
          <cell r="L55">
            <v>400.43715566944269</v>
          </cell>
          <cell r="M55">
            <v>424.05393978219092</v>
          </cell>
          <cell r="N55">
            <v>471.17104420243436</v>
          </cell>
          <cell r="O55">
            <v>518.28814862267791</v>
          </cell>
          <cell r="P55">
            <v>565.40525304292123</v>
          </cell>
          <cell r="Q55">
            <v>612.52235746316478</v>
          </cell>
          <cell r="R55">
            <v>683.02331838565033</v>
          </cell>
          <cell r="S55">
            <v>717.88212684176813</v>
          </cell>
          <cell r="T55">
            <v>46.858808456117877</v>
          </cell>
          <cell r="U55">
            <v>43.858808456117877</v>
          </cell>
        </row>
        <row r="56">
          <cell r="A56" t="str">
            <v>FSMS</v>
          </cell>
          <cell r="B56">
            <v>22</v>
          </cell>
          <cell r="C56" t="str">
            <v>Peugeot</v>
          </cell>
          <cell r="D56" t="str">
            <v>Rifter Long</v>
          </cell>
          <cell r="E56">
            <v>87.809096732863551</v>
          </cell>
          <cell r="F56">
            <v>89.039077514413833</v>
          </cell>
          <cell r="G56">
            <v>111.41896220371557</v>
          </cell>
          <cell r="H56">
            <v>207.5976937860346</v>
          </cell>
          <cell r="I56">
            <v>228.74759769378602</v>
          </cell>
          <cell r="J56">
            <v>252.35746316463806</v>
          </cell>
          <cell r="K56">
            <v>277.1973094170404</v>
          </cell>
          <cell r="L56">
            <v>296.1332479180013</v>
          </cell>
          <cell r="M56">
            <v>316.54516335682251</v>
          </cell>
          <cell r="N56">
            <v>351.71684817424727</v>
          </cell>
          <cell r="O56">
            <v>386.88853299167204</v>
          </cell>
          <cell r="P56">
            <v>422.06021780909668</v>
          </cell>
          <cell r="Q56">
            <v>457.23190262652145</v>
          </cell>
          <cell r="R56">
            <v>501.51121076233187</v>
          </cell>
          <cell r="S56">
            <v>523.40486867392701</v>
          </cell>
          <cell r="T56">
            <v>33.893657911595128</v>
          </cell>
          <cell r="U56">
            <v>30.893657911595131</v>
          </cell>
        </row>
        <row r="57">
          <cell r="A57" t="str">
            <v>PSAS</v>
          </cell>
          <cell r="B57">
            <v>23</v>
          </cell>
          <cell r="C57" t="str">
            <v>Peugeot</v>
          </cell>
          <cell r="D57" t="str">
            <v>Rifter Long Auto</v>
          </cell>
          <cell r="E57">
            <v>84.196028187059582</v>
          </cell>
          <cell r="F57">
            <v>85.349135169762974</v>
          </cell>
          <cell r="G57">
            <v>107.26777706598335</v>
          </cell>
          <cell r="H57">
            <v>198.37283792440743</v>
          </cell>
          <cell r="I57">
            <v>219.13837283792441</v>
          </cell>
          <cell r="J57">
            <v>242.21012171684819</v>
          </cell>
          <cell r="K57">
            <v>266.43497757847535</v>
          </cell>
          <cell r="L57">
            <v>285.12491992312619</v>
          </cell>
          <cell r="M57">
            <v>305.19859064702115</v>
          </cell>
          <cell r="N57">
            <v>339.10954516335687</v>
          </cell>
          <cell r="O57">
            <v>373.02049967969253</v>
          </cell>
          <cell r="P57">
            <v>406.9314541960282</v>
          </cell>
          <cell r="Q57">
            <v>440.84240871236386</v>
          </cell>
          <cell r="R57">
            <v>482.35426008968608</v>
          </cell>
          <cell r="S57">
            <v>502.87956438180652</v>
          </cell>
          <cell r="T57">
            <v>32.525304292120438</v>
          </cell>
          <cell r="U57">
            <v>29.525304292120438</v>
          </cell>
        </row>
        <row r="58">
          <cell r="A58" t="str">
            <v>PSMS</v>
          </cell>
          <cell r="B58">
            <v>24</v>
          </cell>
          <cell r="C58" t="str">
            <v>Peugeot</v>
          </cell>
          <cell r="D58">
            <v>5008</v>
          </cell>
          <cell r="E58">
            <v>75.163356822549645</v>
          </cell>
          <cell r="F58">
            <v>76.124279308135812</v>
          </cell>
          <cell r="G58">
            <v>96.889814221652784</v>
          </cell>
          <cell r="H58">
            <v>175.31069827033951</v>
          </cell>
          <cell r="I58">
            <v>195.11531069827032</v>
          </cell>
          <cell r="J58">
            <v>216.84176809737346</v>
          </cell>
          <cell r="K58">
            <v>239.5291479820628</v>
          </cell>
          <cell r="L58">
            <v>257.60409993593851</v>
          </cell>
          <cell r="M58">
            <v>276.8321588725176</v>
          </cell>
          <cell r="N58">
            <v>307.59128763613069</v>
          </cell>
          <cell r="O58">
            <v>338.35041639974372</v>
          </cell>
          <cell r="P58">
            <v>369.10954516335676</v>
          </cell>
          <cell r="Q58">
            <v>399.8686739269699</v>
          </cell>
          <cell r="R58">
            <v>434.4618834080718</v>
          </cell>
          <cell r="S58">
            <v>451.56630365150545</v>
          </cell>
          <cell r="T58">
            <v>29.104420243433694</v>
          </cell>
          <cell r="U58">
            <v>26.104420243433694</v>
          </cell>
        </row>
        <row r="59">
          <cell r="A59" t="str">
            <v>FMAS</v>
          </cell>
          <cell r="B59">
            <v>25</v>
          </cell>
          <cell r="C59" t="str">
            <v>Peugeot</v>
          </cell>
          <cell r="D59">
            <v>5008</v>
          </cell>
          <cell r="E59">
            <v>109.77655349135171</v>
          </cell>
          <cell r="F59">
            <v>111.4739269698911</v>
          </cell>
          <cell r="G59">
            <v>136.65816784112747</v>
          </cell>
          <cell r="H59">
            <v>263.68481742472773</v>
          </cell>
          <cell r="I59">
            <v>287.17168481742476</v>
          </cell>
          <cell r="J59">
            <v>314.05329916720052</v>
          </cell>
          <cell r="K59">
            <v>342.6322869955157</v>
          </cell>
          <cell r="L59">
            <v>363.0638821268418</v>
          </cell>
          <cell r="M59">
            <v>385.53232543241512</v>
          </cell>
          <cell r="N59">
            <v>428.36925048046123</v>
          </cell>
          <cell r="O59">
            <v>471.20617552850734</v>
          </cell>
          <cell r="P59">
            <v>514.04310057655346</v>
          </cell>
          <cell r="Q59">
            <v>556.88002562459963</v>
          </cell>
          <cell r="R59">
            <v>617.9854708520179</v>
          </cell>
          <cell r="S59">
            <v>648.19871877001924</v>
          </cell>
          <cell r="T59">
            <v>42.213247918001287</v>
          </cell>
          <cell r="U59">
            <v>39.213247918001287</v>
          </cell>
        </row>
        <row r="60">
          <cell r="A60" t="str">
            <v>FLMS</v>
          </cell>
          <cell r="B60">
            <v>26</v>
          </cell>
          <cell r="C60" t="str">
            <v>Renault</v>
          </cell>
          <cell r="D60" t="str">
            <v xml:space="preserve">Espace </v>
          </cell>
          <cell r="E60">
            <v>175.24535554131967</v>
          </cell>
          <cell r="F60">
            <v>178.33568225496475</v>
          </cell>
          <cell r="G60">
            <v>211.87764253683537</v>
          </cell>
          <cell r="H60">
            <v>430.83920563741191</v>
          </cell>
          <cell r="I60">
            <v>461.29083920563738</v>
          </cell>
          <cell r="J60">
            <v>497.92312620115314</v>
          </cell>
          <cell r="K60">
            <v>537.64573991031398</v>
          </cell>
          <cell r="L60">
            <v>562.53478539397815</v>
          </cell>
          <cell r="M60">
            <v>591.13222293401668</v>
          </cell>
          <cell r="N60">
            <v>656.81358103779621</v>
          </cell>
          <cell r="O60">
            <v>722.49493914157586</v>
          </cell>
          <cell r="P60">
            <v>788.1762972453555</v>
          </cell>
          <cell r="Q60">
            <v>853.85765534913503</v>
          </cell>
          <cell r="R60">
            <v>965.10941704035884</v>
          </cell>
          <cell r="S60">
            <v>1020.1172325432416</v>
          </cell>
          <cell r="T60">
            <v>69.309417040358753</v>
          </cell>
          <cell r="U60">
            <v>66.309417040358753</v>
          </cell>
        </row>
        <row r="61">
          <cell r="A61" t="str">
            <v>PLAS</v>
          </cell>
          <cell r="B61">
            <v>27</v>
          </cell>
          <cell r="C61" t="str">
            <v>Renault</v>
          </cell>
          <cell r="D61" t="str">
            <v>Espace Automático</v>
          </cell>
          <cell r="E61">
            <v>113.76681614349776</v>
          </cell>
          <cell r="F61">
            <v>115.33632286995515</v>
          </cell>
          <cell r="G61">
            <v>144.75336322869956</v>
          </cell>
          <cell r="H61">
            <v>268.34080717488791</v>
          </cell>
          <cell r="I61">
            <v>296.18834080717488</v>
          </cell>
          <cell r="J61">
            <v>327.17488789237672</v>
          </cell>
          <cell r="K61">
            <v>359.7309417040359</v>
          </cell>
          <cell r="L61">
            <v>384.75336322869953</v>
          </cell>
          <cell r="M61">
            <v>411.65919282511209</v>
          </cell>
          <cell r="N61">
            <v>457.39910313901345</v>
          </cell>
          <cell r="O61">
            <v>503.13901345291481</v>
          </cell>
          <cell r="P61">
            <v>548.87892376681611</v>
          </cell>
          <cell r="Q61">
            <v>594.61883408071753</v>
          </cell>
          <cell r="R61">
            <v>651.12107623318389</v>
          </cell>
          <cell r="S61">
            <v>679.05829596412559</v>
          </cell>
          <cell r="T61">
            <v>48.937219730941706</v>
          </cell>
          <cell r="U61">
            <v>46.937219730941706</v>
          </cell>
        </row>
        <row r="62">
          <cell r="A62" t="str">
            <v>VMMS</v>
          </cell>
          <cell r="B62">
            <v>28</v>
          </cell>
          <cell r="C62" t="str">
            <v xml:space="preserve">Renault </v>
          </cell>
          <cell r="D62" t="str">
            <v>Trafic 9p</v>
          </cell>
          <cell r="E62">
            <v>127.75420884048687</v>
          </cell>
          <cell r="F62">
            <v>129.6213196668802</v>
          </cell>
          <cell r="G62">
            <v>160.82398462524026</v>
          </cell>
          <cell r="H62">
            <v>304.05329916720052</v>
          </cell>
          <cell r="I62">
            <v>333.38885329916718</v>
          </cell>
          <cell r="J62">
            <v>366.45862908392058</v>
          </cell>
          <cell r="K62">
            <v>401.39551569506727</v>
          </cell>
          <cell r="L62">
            <v>427.37027033952597</v>
          </cell>
          <cell r="M62">
            <v>455.58555797565663</v>
          </cell>
          <cell r="N62">
            <v>506.20617552850734</v>
          </cell>
          <cell r="O62">
            <v>556.82679308135812</v>
          </cell>
          <cell r="P62">
            <v>607.44741063420884</v>
          </cell>
          <cell r="Q62">
            <v>658.06802818705955</v>
          </cell>
          <cell r="R62">
            <v>725.2840179372198</v>
          </cell>
          <cell r="S62">
            <v>758.51859064702126</v>
          </cell>
          <cell r="T62">
            <v>81.038436899423459</v>
          </cell>
          <cell r="U62">
            <v>79.038436899423459</v>
          </cell>
        </row>
        <row r="63">
          <cell r="A63" t="str">
            <v>ARCO 2</v>
          </cell>
          <cell r="C63">
            <v>45456</v>
          </cell>
          <cell r="D63">
            <v>45465</v>
          </cell>
          <cell r="E63" t="str">
            <v>1-1 fixed</v>
          </cell>
          <cell r="F63" t="str">
            <v>2-2 fixed</v>
          </cell>
          <cell r="G63" t="str">
            <v>3-3 fixed</v>
          </cell>
          <cell r="H63" t="str">
            <v>4-4 fixed</v>
          </cell>
          <cell r="I63" t="str">
            <v>5-5 fixed</v>
          </cell>
          <cell r="J63" t="str">
            <v>6-6 fixed</v>
          </cell>
          <cell r="K63" t="str">
            <v>7-7 fixed</v>
          </cell>
          <cell r="L63" t="str">
            <v>8-8 fixed</v>
          </cell>
          <cell r="M63" t="str">
            <v>9-9 fixed</v>
          </cell>
          <cell r="N63" t="str">
            <v>10-10 fixed</v>
          </cell>
          <cell r="O63" t="str">
            <v>11-11 fixed</v>
          </cell>
          <cell r="P63" t="str">
            <v>12-12 fixed</v>
          </cell>
          <cell r="Q63" t="str">
            <v>13-13 fixed</v>
          </cell>
          <cell r="R63" t="str">
            <v>14-14fixed</v>
          </cell>
          <cell r="S63" t="str">
            <v>15-15 fixed</v>
          </cell>
          <cell r="T63" t="str">
            <v>16-29 daily</v>
          </cell>
          <cell r="U63" t="str">
            <v xml:space="preserve"> + 30 daily</v>
          </cell>
        </row>
        <row r="64">
          <cell r="A64" t="str">
            <v>ESMS</v>
          </cell>
          <cell r="B64">
            <v>1</v>
          </cell>
          <cell r="C64" t="str">
            <v>Peugeot</v>
          </cell>
          <cell r="D64">
            <v>108</v>
          </cell>
          <cell r="E64">
            <v>75.793721973094165</v>
          </cell>
          <cell r="F64">
            <v>80.50224215246638</v>
          </cell>
          <cell r="G64">
            <v>103.80269058295964</v>
          </cell>
          <cell r="H64">
            <v>142.17040358744396</v>
          </cell>
          <cell r="I64">
            <v>177.71300448430492</v>
          </cell>
          <cell r="J64">
            <v>196.30493273542604</v>
          </cell>
          <cell r="K64">
            <v>215.83856502242153</v>
          </cell>
          <cell r="L64">
            <v>230.85201793721976</v>
          </cell>
          <cell r="M64">
            <v>246.99551569506727</v>
          </cell>
          <cell r="N64">
            <v>274.43946188340806</v>
          </cell>
          <cell r="O64">
            <v>301.88340807174887</v>
          </cell>
          <cell r="P64">
            <v>329.32735426008969</v>
          </cell>
          <cell r="Q64">
            <v>356.77130044843045</v>
          </cell>
          <cell r="R64">
            <v>390.67264573991031</v>
          </cell>
          <cell r="S64">
            <v>407.43497757847535</v>
          </cell>
          <cell r="T64">
            <v>25.762331838565025</v>
          </cell>
          <cell r="U64">
            <v>23.762331838565025</v>
          </cell>
        </row>
        <row r="65">
          <cell r="A65" t="str">
            <v>MSMS</v>
          </cell>
          <cell r="B65">
            <v>2</v>
          </cell>
          <cell r="C65" t="str">
            <v>Fiat</v>
          </cell>
          <cell r="D65">
            <v>500</v>
          </cell>
          <cell r="E65">
            <v>76.829596412556043</v>
          </cell>
          <cell r="F65">
            <v>81.632286995515699</v>
          </cell>
          <cell r="G65">
            <v>105.15874439461882</v>
          </cell>
          <cell r="H65">
            <v>144.05381165919283</v>
          </cell>
          <cell r="I65">
            <v>180.06726457399105</v>
          </cell>
          <cell r="J65">
            <v>198.79103139013452</v>
          </cell>
          <cell r="K65">
            <v>218.47533632286996</v>
          </cell>
          <cell r="L65">
            <v>233.54905829596413</v>
          </cell>
          <cell r="M65">
            <v>249.77542600896859</v>
          </cell>
          <cell r="N65">
            <v>277.52825112107621</v>
          </cell>
          <cell r="O65">
            <v>305.28107623318385</v>
          </cell>
          <cell r="P65">
            <v>333.03390134529144</v>
          </cell>
          <cell r="Q65">
            <v>360.78672645739908</v>
          </cell>
          <cell r="R65">
            <v>395.36609865470848</v>
          </cell>
          <cell r="S65">
            <v>412.4636771300448</v>
          </cell>
          <cell r="T65">
            <v>26.09757847533632</v>
          </cell>
          <cell r="U65">
            <v>24.09757847533632</v>
          </cell>
        </row>
        <row r="66">
          <cell r="A66" t="str">
            <v>EMMS</v>
          </cell>
          <cell r="B66">
            <v>3</v>
          </cell>
          <cell r="C66" t="str">
            <v xml:space="preserve">Citroen </v>
          </cell>
          <cell r="D66" t="str">
            <v>C3</v>
          </cell>
          <cell r="E66">
            <v>77.606502242152459</v>
          </cell>
          <cell r="F66">
            <v>82.479820627802681</v>
          </cell>
          <cell r="G66">
            <v>106.17578475336322</v>
          </cell>
          <cell r="H66">
            <v>145.46636771300447</v>
          </cell>
          <cell r="I66">
            <v>181.83295964125557</v>
          </cell>
          <cell r="J66">
            <v>200.65560538116588</v>
          </cell>
          <cell r="K66">
            <v>220.45291479820628</v>
          </cell>
          <cell r="L66">
            <v>235.5718385650224</v>
          </cell>
          <cell r="M66">
            <v>251.86035874439457</v>
          </cell>
          <cell r="N66">
            <v>279.84484304932732</v>
          </cell>
          <cell r="O66">
            <v>307.82932735426004</v>
          </cell>
          <cell r="P66">
            <v>335.81381165919277</v>
          </cell>
          <cell r="Q66">
            <v>363.79829596412549</v>
          </cell>
          <cell r="R66">
            <v>398.88618834080717</v>
          </cell>
          <cell r="S66">
            <v>416.2352017937219</v>
          </cell>
          <cell r="T66">
            <v>26.349013452914797</v>
          </cell>
          <cell r="U66">
            <v>24.349013452914797</v>
          </cell>
        </row>
        <row r="67">
          <cell r="A67" t="str">
            <v>MSAS</v>
          </cell>
          <cell r="B67">
            <v>4</v>
          </cell>
          <cell r="C67" t="str">
            <v>Fiat</v>
          </cell>
          <cell r="D67" t="str">
            <v>500 Automático</v>
          </cell>
          <cell r="E67">
            <v>82.114670083279947</v>
          </cell>
          <cell r="F67">
            <v>87.397821909032672</v>
          </cell>
          <cell r="G67">
            <v>112.07738629083921</v>
          </cell>
          <cell r="H67">
            <v>153.66303651505444</v>
          </cell>
          <cell r="I67">
            <v>192.07879564381807</v>
          </cell>
          <cell r="J67">
            <v>211.47520819987193</v>
          </cell>
          <cell r="K67">
            <v>231.92825112107624</v>
          </cell>
          <cell r="L67">
            <v>247.309468289558</v>
          </cell>
          <cell r="M67">
            <v>263.95864189622034</v>
          </cell>
          <cell r="N67">
            <v>293.2873798846893</v>
          </cell>
          <cell r="O67">
            <v>322.61611787315826</v>
          </cell>
          <cell r="P67">
            <v>351.94485586162716</v>
          </cell>
          <cell r="Q67">
            <v>381.27359385009612</v>
          </cell>
          <cell r="R67">
            <v>419.31228699551571</v>
          </cell>
          <cell r="S67">
            <v>438.12030749519545</v>
          </cell>
          <cell r="T67">
            <v>27.808020499679696</v>
          </cell>
          <cell r="U67">
            <v>25.808020499679696</v>
          </cell>
        </row>
        <row r="68">
          <cell r="A68" t="str">
            <v>ESAS</v>
          </cell>
          <cell r="B68">
            <v>5</v>
          </cell>
          <cell r="C68" t="str">
            <v>Peugeot</v>
          </cell>
          <cell r="D68" t="str">
            <v>108 Auto</v>
          </cell>
          <cell r="E68">
            <v>81.078795643818069</v>
          </cell>
          <cell r="F68">
            <v>86.267777065983353</v>
          </cell>
          <cell r="G68">
            <v>110.72133247918002</v>
          </cell>
          <cell r="H68">
            <v>151.77962844330557</v>
          </cell>
          <cell r="I68">
            <v>189.72453555413196</v>
          </cell>
          <cell r="J68">
            <v>208.98910954516339</v>
          </cell>
          <cell r="K68">
            <v>229.29147982062781</v>
          </cell>
          <cell r="L68">
            <v>244.6124279308136</v>
          </cell>
          <cell r="M68">
            <v>261.17873158231902</v>
          </cell>
          <cell r="N68">
            <v>290.19859064702109</v>
          </cell>
          <cell r="O68">
            <v>319.21844971172322</v>
          </cell>
          <cell r="P68">
            <v>348.23830877642536</v>
          </cell>
          <cell r="Q68">
            <v>377.25816784112749</v>
          </cell>
          <cell r="R68">
            <v>414.61883408071753</v>
          </cell>
          <cell r="S68">
            <v>433.09160794362589</v>
          </cell>
          <cell r="T68">
            <v>27.47277386290839</v>
          </cell>
          <cell r="U68">
            <v>25.47277386290839</v>
          </cell>
        </row>
        <row r="69">
          <cell r="A69" t="str">
            <v>EMAS</v>
          </cell>
          <cell r="B69">
            <v>6</v>
          </cell>
          <cell r="C69" t="str">
            <v>Peugeot</v>
          </cell>
          <cell r="D69" t="str">
            <v>208 Auto</v>
          </cell>
          <cell r="E69">
            <v>82.967152466367708</v>
          </cell>
          <cell r="F69">
            <v>88.327802690582956</v>
          </cell>
          <cell r="G69">
            <v>113.19336322869955</v>
          </cell>
          <cell r="H69">
            <v>155.21300448430495</v>
          </cell>
          <cell r="I69">
            <v>194.01625560538116</v>
          </cell>
          <cell r="J69">
            <v>213.52116591928251</v>
          </cell>
          <cell r="K69">
            <v>234.09820627802691</v>
          </cell>
          <cell r="L69">
            <v>249.52902242152467</v>
          </cell>
          <cell r="M69">
            <v>266.24639461883407</v>
          </cell>
          <cell r="N69">
            <v>295.8293273542601</v>
          </cell>
          <cell r="O69">
            <v>325.41226008968613</v>
          </cell>
          <cell r="P69">
            <v>354.9951928251121</v>
          </cell>
          <cell r="Q69">
            <v>384.57812556053807</v>
          </cell>
          <cell r="R69">
            <v>423.17480717488786</v>
          </cell>
          <cell r="S69">
            <v>442.25872197309417</v>
          </cell>
          <cell r="T69">
            <v>28.08391479820628</v>
          </cell>
          <cell r="U69">
            <v>26.08391479820628</v>
          </cell>
        </row>
        <row r="70">
          <cell r="A70" t="str">
            <v>SSMS</v>
          </cell>
          <cell r="B70">
            <v>7</v>
          </cell>
          <cell r="C70" t="str">
            <v>Peugeot</v>
          </cell>
          <cell r="D70">
            <v>2008</v>
          </cell>
          <cell r="E70">
            <v>91.357943625880836</v>
          </cell>
          <cell r="F70">
            <v>96.93593850096093</v>
          </cell>
          <cell r="G70">
            <v>125.3231262011531</v>
          </cell>
          <cell r="H70">
            <v>171.55989750160154</v>
          </cell>
          <cell r="I70">
            <v>214.44987187700193</v>
          </cell>
          <cell r="J70">
            <v>237.25906470211405</v>
          </cell>
          <cell r="K70">
            <v>261.18385650224218</v>
          </cell>
          <cell r="L70">
            <v>279.75377322229338</v>
          </cell>
          <cell r="M70">
            <v>299.66240871236386</v>
          </cell>
          <cell r="N70">
            <v>332.95823190262649</v>
          </cell>
          <cell r="O70">
            <v>366.25405509288913</v>
          </cell>
          <cell r="P70">
            <v>399.54987828315183</v>
          </cell>
          <cell r="Q70">
            <v>432.84570147341446</v>
          </cell>
          <cell r="R70">
            <v>473.00726457399105</v>
          </cell>
          <cell r="S70">
            <v>492.86492632927616</v>
          </cell>
          <cell r="T70">
            <v>31.857661755285076</v>
          </cell>
          <cell r="U70">
            <v>28.857661755285076</v>
          </cell>
        </row>
        <row r="71">
          <cell r="A71" t="str">
            <v>CMMS</v>
          </cell>
          <cell r="B71">
            <v>8</v>
          </cell>
          <cell r="C71" t="str">
            <v>Peugeot</v>
          </cell>
          <cell r="D71">
            <v>308</v>
          </cell>
          <cell r="E71">
            <v>92.414958360025622</v>
          </cell>
          <cell r="F71">
            <v>98.089045483664307</v>
          </cell>
          <cell r="G71">
            <v>126.70685458039718</v>
          </cell>
          <cell r="H71">
            <v>173.48174247277387</v>
          </cell>
          <cell r="I71">
            <v>216.85217809096733</v>
          </cell>
          <cell r="J71">
            <v>239.7959000640615</v>
          </cell>
          <cell r="K71">
            <v>263.87443946188341</v>
          </cell>
          <cell r="L71">
            <v>282.50585522101215</v>
          </cell>
          <cell r="M71">
            <v>302.49905188981421</v>
          </cell>
          <cell r="N71">
            <v>336.11005765534912</v>
          </cell>
          <cell r="O71">
            <v>369.72106342088398</v>
          </cell>
          <cell r="P71">
            <v>403.33206918641895</v>
          </cell>
          <cell r="Q71">
            <v>436.9430749519538</v>
          </cell>
          <cell r="R71">
            <v>477.79650224215243</v>
          </cell>
          <cell r="S71">
            <v>497.9962524023062</v>
          </cell>
          <cell r="T71">
            <v>32.199750160153748</v>
          </cell>
          <cell r="U71">
            <v>29.199750160153748</v>
          </cell>
        </row>
        <row r="72">
          <cell r="A72" t="str">
            <v>CLMS</v>
          </cell>
          <cell r="B72">
            <v>9</v>
          </cell>
          <cell r="C72" t="str">
            <v>Peugeot</v>
          </cell>
          <cell r="D72" t="str">
            <v>Rifter</v>
          </cell>
          <cell r="E72">
            <v>104.74679692504805</v>
          </cell>
          <cell r="F72">
            <v>111.54196028187059</v>
          </cell>
          <cell r="G72">
            <v>142.8503523382447</v>
          </cell>
          <cell r="H72">
            <v>195.90326713645098</v>
          </cell>
          <cell r="I72">
            <v>244.87908392056374</v>
          </cell>
          <cell r="J72">
            <v>269.39231262011532</v>
          </cell>
          <cell r="K72">
            <v>295.2645739910314</v>
          </cell>
          <cell r="L72">
            <v>314.61347853939782</v>
          </cell>
          <cell r="M72">
            <v>335.5932222934016</v>
          </cell>
          <cell r="N72">
            <v>372.88135810377958</v>
          </cell>
          <cell r="O72">
            <v>410.16949391415756</v>
          </cell>
          <cell r="P72">
            <v>447.45762972453554</v>
          </cell>
          <cell r="Q72">
            <v>484.74576553491352</v>
          </cell>
          <cell r="R72">
            <v>533.67094170403584</v>
          </cell>
          <cell r="S72">
            <v>557.86172325432415</v>
          </cell>
          <cell r="T72">
            <v>36.190781550288278</v>
          </cell>
          <cell r="U72">
            <v>33.190781550288278</v>
          </cell>
        </row>
        <row r="73">
          <cell r="A73" t="str">
            <v>PMAS</v>
          </cell>
          <cell r="B73">
            <v>10</v>
          </cell>
          <cell r="C73" t="str">
            <v xml:space="preserve">Seat </v>
          </cell>
          <cell r="D73" t="str">
            <v>Leon ST</v>
          </cell>
          <cell r="E73">
            <v>125.18241511851376</v>
          </cell>
          <cell r="F73">
            <v>133.83536194746955</v>
          </cell>
          <cell r="G73">
            <v>169.60243433696348</v>
          </cell>
          <cell r="H73">
            <v>233.05893657911594</v>
          </cell>
          <cell r="I73">
            <v>291.32367072389491</v>
          </cell>
          <cell r="J73">
            <v>318.43779628443303</v>
          </cell>
          <cell r="K73">
            <v>347.28251121076232</v>
          </cell>
          <cell r="L73">
            <v>367.82039718129403</v>
          </cell>
          <cell r="M73">
            <v>390.43499039077517</v>
          </cell>
          <cell r="N73">
            <v>433.81665598975013</v>
          </cell>
          <cell r="O73">
            <v>477.19832158872509</v>
          </cell>
          <cell r="P73">
            <v>520.57998718770023</v>
          </cell>
          <cell r="Q73">
            <v>563.96165278667513</v>
          </cell>
          <cell r="R73">
            <v>626.26286995515693</v>
          </cell>
          <cell r="S73">
            <v>657.06736066623955</v>
          </cell>
          <cell r="T73">
            <v>42.804490711082636</v>
          </cell>
          <cell r="U73">
            <v>39.804490711082636</v>
          </cell>
        </row>
        <row r="74">
          <cell r="A74" t="str">
            <v>SSAS</v>
          </cell>
          <cell r="B74">
            <v>11</v>
          </cell>
          <cell r="C74" t="str">
            <v>Peugeot</v>
          </cell>
          <cell r="D74" t="str">
            <v>2008 Auto</v>
          </cell>
          <cell r="E74">
            <v>98.404708520179369</v>
          </cell>
          <cell r="F74">
            <v>104.62331838565021</v>
          </cell>
          <cell r="G74">
            <v>134.54798206278025</v>
          </cell>
          <cell r="H74">
            <v>184.37219730941703</v>
          </cell>
          <cell r="I74">
            <v>230.46524663677127</v>
          </cell>
          <cell r="J74">
            <v>254.17130044843049</v>
          </cell>
          <cell r="K74">
            <v>279.12107623318389</v>
          </cell>
          <cell r="L74">
            <v>298.1009865470852</v>
          </cell>
          <cell r="M74">
            <v>318.57336322869952</v>
          </cell>
          <cell r="N74">
            <v>353.97040358744391</v>
          </cell>
          <cell r="O74">
            <v>389.36744394618836</v>
          </cell>
          <cell r="P74">
            <v>424.76448430493269</v>
          </cell>
          <cell r="Q74">
            <v>460.16152466367708</v>
          </cell>
          <cell r="R74">
            <v>504.93551569506724</v>
          </cell>
          <cell r="S74">
            <v>527.07376681614346</v>
          </cell>
          <cell r="T74">
            <v>34.13825112107623</v>
          </cell>
          <cell r="U74">
            <v>31.13825112107623</v>
          </cell>
        </row>
        <row r="75">
          <cell r="A75" t="str">
            <v>CMAS</v>
          </cell>
          <cell r="B75">
            <v>12</v>
          </cell>
          <cell r="C75" t="str">
            <v>Peugeot</v>
          </cell>
          <cell r="D75" t="str">
            <v>308 Auto</v>
          </cell>
          <cell r="E75">
            <v>99.461723254324156</v>
          </cell>
          <cell r="F75">
            <v>105.77642536835361</v>
          </cell>
          <cell r="G75">
            <v>135.93171044202433</v>
          </cell>
          <cell r="H75">
            <v>186.29404228058934</v>
          </cell>
          <cell r="I75">
            <v>232.86755285073667</v>
          </cell>
          <cell r="J75">
            <v>256.70813581037794</v>
          </cell>
          <cell r="K75">
            <v>281.81165919282512</v>
          </cell>
          <cell r="L75">
            <v>300.85306854580398</v>
          </cell>
          <cell r="M75">
            <v>321.41000640614993</v>
          </cell>
          <cell r="N75">
            <v>357.12222934016654</v>
          </cell>
          <cell r="O75">
            <v>392.83445227418321</v>
          </cell>
          <cell r="P75">
            <v>428.54667520819982</v>
          </cell>
          <cell r="Q75">
            <v>464.25889814221648</v>
          </cell>
          <cell r="R75">
            <v>509.72475336322867</v>
          </cell>
          <cell r="S75">
            <v>532.20509288917356</v>
          </cell>
          <cell r="T75">
            <v>34.480339525944906</v>
          </cell>
          <cell r="U75">
            <v>31.480339525944906</v>
          </cell>
        </row>
        <row r="76">
          <cell r="A76" t="str">
            <v>PMMS</v>
          </cell>
          <cell r="B76">
            <v>13</v>
          </cell>
          <cell r="C76" t="str">
            <v>Peugeot</v>
          </cell>
          <cell r="D76" t="str">
            <v>Rifter Auto</v>
          </cell>
          <cell r="E76">
            <v>114.61226777706598</v>
          </cell>
          <cell r="F76">
            <v>122.30429212043562</v>
          </cell>
          <cell r="G76">
            <v>155.76515054452273</v>
          </cell>
          <cell r="H76">
            <v>213.84048686739268</v>
          </cell>
          <cell r="I76">
            <v>267.30060858424088</v>
          </cell>
          <cell r="J76">
            <v>293.06944266495839</v>
          </cell>
          <cell r="K76">
            <v>320.37668161434976</v>
          </cell>
          <cell r="L76">
            <v>340.29957719410635</v>
          </cell>
          <cell r="M76">
            <v>362.06855861627162</v>
          </cell>
          <cell r="N76">
            <v>402.29839846252401</v>
          </cell>
          <cell r="O76">
            <v>442.52823830877639</v>
          </cell>
          <cell r="P76">
            <v>482.75807815502878</v>
          </cell>
          <cell r="Q76">
            <v>522.98791800128117</v>
          </cell>
          <cell r="R76">
            <v>578.37049327354259</v>
          </cell>
          <cell r="S76">
            <v>605.75409993593848</v>
          </cell>
          <cell r="T76">
            <v>39.383606662395906</v>
          </cell>
          <cell r="U76">
            <v>36.383606662395906</v>
          </cell>
        </row>
        <row r="77">
          <cell r="A77" t="str">
            <v>WMAS</v>
          </cell>
          <cell r="B77">
            <v>14</v>
          </cell>
          <cell r="C77" t="str">
            <v xml:space="preserve">Seat </v>
          </cell>
          <cell r="D77" t="str">
            <v>Leon ST Auto</v>
          </cell>
          <cell r="E77">
            <v>112.22147661755285</v>
          </cell>
          <cell r="F77">
            <v>119.69615631005766</v>
          </cell>
          <cell r="G77">
            <v>152.63538757206919</v>
          </cell>
          <cell r="H77">
            <v>209.49359385009609</v>
          </cell>
          <cell r="I77">
            <v>261.86699231262014</v>
          </cell>
          <cell r="J77">
            <v>287.33154388212688</v>
          </cell>
          <cell r="K77">
            <v>314.29103139013455</v>
          </cell>
          <cell r="L77">
            <v>334.07482639333762</v>
          </cell>
          <cell r="M77">
            <v>355.65254452274183</v>
          </cell>
          <cell r="N77">
            <v>395.16949391415756</v>
          </cell>
          <cell r="O77">
            <v>434.68644330557333</v>
          </cell>
          <cell r="P77">
            <v>474.20339269698911</v>
          </cell>
          <cell r="Q77">
            <v>513.72034208840478</v>
          </cell>
          <cell r="R77">
            <v>567.5380358744394</v>
          </cell>
          <cell r="S77">
            <v>594.14789557975655</v>
          </cell>
          <cell r="T77">
            <v>38.609859705317106</v>
          </cell>
          <cell r="U77">
            <v>35.609859705317106</v>
          </cell>
        </row>
        <row r="78">
          <cell r="A78" t="str">
            <v>SSAP</v>
          </cell>
          <cell r="B78">
            <v>15</v>
          </cell>
          <cell r="C78" t="str">
            <v>Volkswagen</v>
          </cell>
          <cell r="D78" t="str">
            <v>Passat Variant</v>
          </cell>
          <cell r="E78">
            <v>116.02162075592568</v>
          </cell>
          <cell r="F78">
            <v>123.84176809737347</v>
          </cell>
          <cell r="G78">
            <v>157.61012171684817</v>
          </cell>
          <cell r="H78">
            <v>216.40294682895578</v>
          </cell>
          <cell r="I78">
            <v>270.50368353619473</v>
          </cell>
          <cell r="J78">
            <v>296.45188981422166</v>
          </cell>
          <cell r="K78">
            <v>323.96412556053815</v>
          </cell>
          <cell r="L78">
            <v>343.9690198590647</v>
          </cell>
          <cell r="M78">
            <v>365.85074951953874</v>
          </cell>
          <cell r="N78">
            <v>406.50083279948745</v>
          </cell>
          <cell r="O78">
            <v>447.15091607943623</v>
          </cell>
          <cell r="P78">
            <v>487.80099935938495</v>
          </cell>
          <cell r="Q78">
            <v>528.45108263933366</v>
          </cell>
          <cell r="R78">
            <v>584.75614349775788</v>
          </cell>
          <cell r="S78">
            <v>612.59586803331194</v>
          </cell>
          <cell r="T78">
            <v>39.839724535554133</v>
          </cell>
          <cell r="U78">
            <v>36.839724535554133</v>
          </cell>
        </row>
        <row r="79">
          <cell r="A79" t="str">
            <v>SMMS</v>
          </cell>
          <cell r="B79">
            <v>16</v>
          </cell>
          <cell r="C79" t="str">
            <v>Peugeot</v>
          </cell>
          <cell r="D79">
            <v>3008</v>
          </cell>
          <cell r="E79">
            <v>103.68978219090326</v>
          </cell>
          <cell r="F79">
            <v>110.38885329916721</v>
          </cell>
          <cell r="G79">
            <v>141.46662395900063</v>
          </cell>
          <cell r="H79">
            <v>193.98142216527867</v>
          </cell>
          <cell r="I79">
            <v>242.47677770659834</v>
          </cell>
          <cell r="J79">
            <v>266.85547725816787</v>
          </cell>
          <cell r="K79">
            <v>292.57399103139016</v>
          </cell>
          <cell r="L79">
            <v>311.86139654067904</v>
          </cell>
          <cell r="M79">
            <v>332.7565791159513</v>
          </cell>
          <cell r="N79">
            <v>369.729532351057</v>
          </cell>
          <cell r="O79">
            <v>406.70248558616271</v>
          </cell>
          <cell r="P79">
            <v>443.67543882126841</v>
          </cell>
          <cell r="Q79">
            <v>480.64839205637412</v>
          </cell>
          <cell r="R79">
            <v>528.88170403587446</v>
          </cell>
          <cell r="S79">
            <v>552.73039718129417</v>
          </cell>
          <cell r="T79">
            <v>35.848693145419603</v>
          </cell>
          <cell r="U79">
            <v>32.848693145419603</v>
          </cell>
        </row>
        <row r="80">
          <cell r="A80" t="str">
            <v>SMAS</v>
          </cell>
          <cell r="B80">
            <v>17</v>
          </cell>
          <cell r="C80" t="str">
            <v>Peugeot</v>
          </cell>
          <cell r="D80" t="str">
            <v>3008 Auto</v>
          </cell>
          <cell r="E80">
            <v>111.0587604099936</v>
          </cell>
          <cell r="F80">
            <v>118.4277386290839</v>
          </cell>
          <cell r="G80">
            <v>151.11328635490068</v>
          </cell>
          <cell r="H80">
            <v>207.37956438180652</v>
          </cell>
          <cell r="I80">
            <v>259.22445547725818</v>
          </cell>
          <cell r="J80">
            <v>284.54102498398458</v>
          </cell>
          <cell r="K80">
            <v>311.3313901345291</v>
          </cell>
          <cell r="L80">
            <v>331.04753619474695</v>
          </cell>
          <cell r="M80">
            <v>352.53223702754639</v>
          </cell>
          <cell r="N80">
            <v>391.70248558616271</v>
          </cell>
          <cell r="O80">
            <v>430.87273414477897</v>
          </cell>
          <cell r="P80">
            <v>470.04298270339518</v>
          </cell>
          <cell r="Q80">
            <v>509.21323126201145</v>
          </cell>
          <cell r="R80">
            <v>562.26987443946177</v>
          </cell>
          <cell r="S80">
            <v>588.50343689942338</v>
          </cell>
          <cell r="T80">
            <v>38.233562459961561</v>
          </cell>
          <cell r="U80">
            <v>35.233562459961561</v>
          </cell>
        </row>
        <row r="81">
          <cell r="A81" t="str">
            <v>TSMS</v>
          </cell>
          <cell r="B81">
            <v>18</v>
          </cell>
          <cell r="C81" t="str">
            <v>Fiat</v>
          </cell>
          <cell r="D81" t="str">
            <v xml:space="preserve">500 Cabrio </v>
          </cell>
          <cell r="E81">
            <v>114.52735426008968</v>
          </cell>
          <cell r="F81">
            <v>122.21165919282512</v>
          </cell>
          <cell r="G81">
            <v>155.65399103139015</v>
          </cell>
          <cell r="H81">
            <v>213.6860986547085</v>
          </cell>
          <cell r="I81">
            <v>267.10762331838566</v>
          </cell>
          <cell r="J81">
            <v>292.8656502242153</v>
          </cell>
          <cell r="K81">
            <v>320.16053811659197</v>
          </cell>
          <cell r="L81">
            <v>340.07849327354256</v>
          </cell>
          <cell r="M81">
            <v>361.84068161434976</v>
          </cell>
          <cell r="N81">
            <v>402.04520179372196</v>
          </cell>
          <cell r="O81">
            <v>442.24972197309415</v>
          </cell>
          <cell r="P81">
            <v>482.45424215246635</v>
          </cell>
          <cell r="Q81">
            <v>522.65876233183849</v>
          </cell>
          <cell r="R81">
            <v>577.9857578475337</v>
          </cell>
          <cell r="S81">
            <v>605.34188340807168</v>
          </cell>
          <cell r="T81">
            <v>39.356125560538118</v>
          </cell>
          <cell r="U81">
            <v>36.356125560538118</v>
          </cell>
        </row>
        <row r="82">
          <cell r="A82" t="str">
            <v>TSAP</v>
          </cell>
          <cell r="B82">
            <v>19</v>
          </cell>
          <cell r="C82" t="str">
            <v>Fiat</v>
          </cell>
          <cell r="D82" t="str">
            <v>500 Cabrio Automático</v>
          </cell>
          <cell r="E82">
            <v>159.76117873158231</v>
          </cell>
          <cell r="F82">
            <v>170.64855861627163</v>
          </cell>
          <cell r="G82">
            <v>216.77827033952596</v>
          </cell>
          <cell r="H82">
            <v>297.74759769378602</v>
          </cell>
          <cell r="I82">
            <v>372.18449711723252</v>
          </cell>
          <cell r="J82">
            <v>407.42682895579765</v>
          </cell>
          <cell r="K82">
            <v>444.84663677130044</v>
          </cell>
          <cell r="L82">
            <v>471.81455989750162</v>
          </cell>
          <cell r="M82">
            <v>501.39545419602814</v>
          </cell>
          <cell r="N82">
            <v>557.10606021780904</v>
          </cell>
          <cell r="O82">
            <v>612.81666623958995</v>
          </cell>
          <cell r="P82">
            <v>668.52727226137097</v>
          </cell>
          <cell r="Q82">
            <v>724.23787828315176</v>
          </cell>
          <cell r="R82">
            <v>802.62701345291487</v>
          </cell>
          <cell r="S82">
            <v>841.38608584240865</v>
          </cell>
          <cell r="T82">
            <v>59.759072389493916</v>
          </cell>
          <cell r="U82">
            <v>57.759072389493916</v>
          </cell>
        </row>
        <row r="83">
          <cell r="A83" t="str">
            <v>TMMS</v>
          </cell>
          <cell r="B83">
            <v>20</v>
          </cell>
          <cell r="C83" t="str">
            <v xml:space="preserve">Opel </v>
          </cell>
          <cell r="D83" t="str">
            <v>Cabrio</v>
          </cell>
          <cell r="E83">
            <v>155.46767296604742</v>
          </cell>
          <cell r="F83">
            <v>165.96473414477899</v>
          </cell>
          <cell r="G83">
            <v>211.15768097373478</v>
          </cell>
          <cell r="H83">
            <v>289.94122357463164</v>
          </cell>
          <cell r="I83">
            <v>362.42652946828952</v>
          </cell>
          <cell r="J83">
            <v>397.1224151185138</v>
          </cell>
          <cell r="K83">
            <v>433.91771300448426</v>
          </cell>
          <cell r="L83">
            <v>460.63583215887252</v>
          </cell>
          <cell r="M83">
            <v>489.8732459961563</v>
          </cell>
          <cell r="N83">
            <v>544.30360666239585</v>
          </cell>
          <cell r="O83">
            <v>598.73396732863546</v>
          </cell>
          <cell r="P83">
            <v>653.16432799487507</v>
          </cell>
          <cell r="Q83">
            <v>707.59468866111467</v>
          </cell>
          <cell r="R83">
            <v>783.17352914798198</v>
          </cell>
          <cell r="S83">
            <v>820.54306694426646</v>
          </cell>
          <cell r="T83">
            <v>58.369537796284433</v>
          </cell>
          <cell r="U83">
            <v>56.369537796284433</v>
          </cell>
        </row>
        <row r="84">
          <cell r="A84" t="str">
            <v>TMMP</v>
          </cell>
          <cell r="B84">
            <v>21</v>
          </cell>
          <cell r="C84" t="str">
            <v xml:space="preserve">Opel </v>
          </cell>
          <cell r="D84" t="str">
            <v>Cabrio Automático</v>
          </cell>
          <cell r="E84">
            <v>173.65473254324149</v>
          </cell>
          <cell r="F84">
            <v>186.71425368353619</v>
          </cell>
          <cell r="G84">
            <v>233.05710442024343</v>
          </cell>
          <cell r="H84">
            <v>321.1904228058936</v>
          </cell>
          <cell r="I84">
            <v>401.48802850736706</v>
          </cell>
          <cell r="J84">
            <v>434.77135810377968</v>
          </cell>
          <cell r="K84">
            <v>470.66659192825108</v>
          </cell>
          <cell r="L84">
            <v>494.0246854580397</v>
          </cell>
          <cell r="M84">
            <v>520.51706406149901</v>
          </cell>
          <cell r="N84">
            <v>578.35229340166552</v>
          </cell>
          <cell r="O84">
            <v>636.18752274183203</v>
          </cell>
          <cell r="P84">
            <v>694.02275208199865</v>
          </cell>
          <cell r="Q84">
            <v>751.85798142216515</v>
          </cell>
          <cell r="R84">
            <v>845.88653363228696</v>
          </cell>
          <cell r="S84">
            <v>892.37842889173601</v>
          </cell>
          <cell r="T84">
            <v>58.491895259449066</v>
          </cell>
          <cell r="U84">
            <v>55.491895259449066</v>
          </cell>
        </row>
        <row r="85">
          <cell r="A85" t="str">
            <v>FSMS</v>
          </cell>
          <cell r="B85">
            <v>22</v>
          </cell>
          <cell r="C85" t="str">
            <v>Peugeot</v>
          </cell>
          <cell r="D85" t="str">
            <v>Rifter Long</v>
          </cell>
          <cell r="E85">
            <v>119.69615631005763</v>
          </cell>
          <cell r="F85">
            <v>127.8503523382447</v>
          </cell>
          <cell r="G85">
            <v>162.42042280589362</v>
          </cell>
          <cell r="H85">
            <v>223.08392056374115</v>
          </cell>
          <cell r="I85">
            <v>278.85490070467642</v>
          </cell>
          <cell r="J85">
            <v>305.27077514413838</v>
          </cell>
          <cell r="K85">
            <v>333.31748878923764</v>
          </cell>
          <cell r="L85">
            <v>353.53617424727736</v>
          </cell>
          <cell r="M85">
            <v>375.71186675208196</v>
          </cell>
          <cell r="N85">
            <v>417.45762972453548</v>
          </cell>
          <cell r="O85">
            <v>459.203392696989</v>
          </cell>
          <cell r="P85">
            <v>500.94915566944263</v>
          </cell>
          <cell r="Q85">
            <v>542.69491864189615</v>
          </cell>
          <cell r="R85">
            <v>601.40513004484296</v>
          </cell>
          <cell r="S85">
            <v>630.43406790518884</v>
          </cell>
          <cell r="T85">
            <v>41.028937860345927</v>
          </cell>
          <cell r="U85">
            <v>38.028937860345927</v>
          </cell>
        </row>
        <row r="86">
          <cell r="A86" t="str">
            <v>PSAS</v>
          </cell>
          <cell r="B86">
            <v>23</v>
          </cell>
          <cell r="C86" t="str">
            <v>Peugeot</v>
          </cell>
          <cell r="D86" t="str">
            <v>Rifter Long Auto</v>
          </cell>
          <cell r="E86">
            <v>112.85057655349134</v>
          </cell>
          <cell r="F86">
            <v>120.3824471492633</v>
          </cell>
          <cell r="G86">
            <v>153.45893657911594</v>
          </cell>
          <cell r="H86">
            <v>210.6374119154388</v>
          </cell>
          <cell r="I86">
            <v>263.29676489429852</v>
          </cell>
          <cell r="J86">
            <v>288.84138372837924</v>
          </cell>
          <cell r="K86">
            <v>315.89237668161434</v>
          </cell>
          <cell r="L86">
            <v>335.71277386290836</v>
          </cell>
          <cell r="M86">
            <v>357.34081998718761</v>
          </cell>
          <cell r="N86">
            <v>397.04535554131962</v>
          </cell>
          <cell r="O86">
            <v>436.74989109545157</v>
          </cell>
          <cell r="P86">
            <v>476.45442664958358</v>
          </cell>
          <cell r="Q86">
            <v>516.15896220371553</v>
          </cell>
          <cell r="R86">
            <v>570.38843049327352</v>
          </cell>
          <cell r="S86">
            <v>597.20188981422166</v>
          </cell>
          <cell r="T86">
            <v>38.813459320948112</v>
          </cell>
          <cell r="U86">
            <v>35.813459320948112</v>
          </cell>
        </row>
        <row r="87">
          <cell r="A87" t="str">
            <v>PSMS</v>
          </cell>
          <cell r="B87">
            <v>24</v>
          </cell>
          <cell r="C87" t="str">
            <v>Peugeot</v>
          </cell>
          <cell r="D87">
            <v>5008</v>
          </cell>
          <cell r="E87">
            <v>102.28042921204356</v>
          </cell>
          <cell r="F87">
            <v>108.85137732222934</v>
          </cell>
          <cell r="G87">
            <v>139.62165278667521</v>
          </cell>
          <cell r="H87">
            <v>191.41896220371555</v>
          </cell>
          <cell r="I87">
            <v>239.27370275464446</v>
          </cell>
          <cell r="J87">
            <v>263.4730301089046</v>
          </cell>
          <cell r="K87">
            <v>288.98654708520178</v>
          </cell>
          <cell r="L87">
            <v>308.19195387572069</v>
          </cell>
          <cell r="M87">
            <v>328.97438821268418</v>
          </cell>
          <cell r="N87">
            <v>365.5270980140935</v>
          </cell>
          <cell r="O87">
            <v>402.07980781550287</v>
          </cell>
          <cell r="P87">
            <v>438.6325176169122</v>
          </cell>
          <cell r="Q87">
            <v>475.18522741832152</v>
          </cell>
          <cell r="R87">
            <v>522.49605381165918</v>
          </cell>
          <cell r="S87">
            <v>545.88862908392048</v>
          </cell>
          <cell r="T87">
            <v>35.392575272261368</v>
          </cell>
          <cell r="U87">
            <v>32.392575272261368</v>
          </cell>
        </row>
        <row r="88">
          <cell r="A88" t="str">
            <v>FMAS</v>
          </cell>
          <cell r="B88">
            <v>25</v>
          </cell>
          <cell r="C88" t="str">
            <v>Peugeot</v>
          </cell>
          <cell r="D88">
            <v>5008</v>
          </cell>
          <cell r="E88">
            <v>153.78069570787952</v>
          </cell>
          <cell r="F88">
            <v>165.03348622677765</v>
          </cell>
          <cell r="G88">
            <v>207.04018347213318</v>
          </cell>
          <cell r="H88">
            <v>285.05581037796276</v>
          </cell>
          <cell r="I88">
            <v>356.31976297245347</v>
          </cell>
          <cell r="J88">
            <v>387.07366969891086</v>
          </cell>
          <cell r="K88">
            <v>420.07813452914786</v>
          </cell>
          <cell r="L88">
            <v>442.27992046124268</v>
          </cell>
          <cell r="M88">
            <v>467.18237611787299</v>
          </cell>
          <cell r="N88">
            <v>519.09152901985885</v>
          </cell>
          <cell r="O88">
            <v>571.00068192184483</v>
          </cell>
          <cell r="P88">
            <v>622.90983482383069</v>
          </cell>
          <cell r="Q88">
            <v>674.81898772581644</v>
          </cell>
          <cell r="R88">
            <v>755.83907946188322</v>
          </cell>
          <cell r="S88">
            <v>795.89901370916061</v>
          </cell>
          <cell r="T88">
            <v>52.059934247277376</v>
          </cell>
          <cell r="U88">
            <v>49.059934247277376</v>
          </cell>
        </row>
        <row r="89">
          <cell r="A89" t="str">
            <v>FLMS</v>
          </cell>
          <cell r="B89">
            <v>26</v>
          </cell>
          <cell r="C89" t="str">
            <v>Renault</v>
          </cell>
          <cell r="D89" t="str">
            <v xml:space="preserve">Espace </v>
          </cell>
          <cell r="E89">
            <v>226.4246252402306</v>
          </cell>
          <cell r="F89">
            <v>244.28140935297884</v>
          </cell>
          <cell r="G89">
            <v>302.13769122357456</v>
          </cell>
          <cell r="H89">
            <v>417.13568225496471</v>
          </cell>
          <cell r="I89">
            <v>521.41960281870593</v>
          </cell>
          <cell r="J89">
            <v>561.41910057655355</v>
          </cell>
          <cell r="K89">
            <v>604.9899551569506</v>
          </cell>
          <cell r="L89">
            <v>631.41829698910942</v>
          </cell>
          <cell r="M89">
            <v>662.13226700832797</v>
          </cell>
          <cell r="N89">
            <v>735.7025188981421</v>
          </cell>
          <cell r="O89">
            <v>809.27277078795635</v>
          </cell>
          <cell r="P89">
            <v>882.84302267777059</v>
          </cell>
          <cell r="Q89">
            <v>956.41327456758472</v>
          </cell>
          <cell r="R89">
            <v>1084.982120179372</v>
          </cell>
          <cell r="S89">
            <v>1148.5522716207558</v>
          </cell>
          <cell r="T89">
            <v>75.570151441383729</v>
          </cell>
          <cell r="U89">
            <v>72.570151441383729</v>
          </cell>
        </row>
        <row r="90">
          <cell r="A90" t="str">
            <v>PLAS</v>
          </cell>
          <cell r="B90">
            <v>27</v>
          </cell>
          <cell r="C90" t="str">
            <v>Renault</v>
          </cell>
          <cell r="D90" t="str">
            <v>Espace Automático</v>
          </cell>
          <cell r="E90">
            <v>145.75256245996155</v>
          </cell>
          <cell r="F90">
            <v>155.36643177450352</v>
          </cell>
          <cell r="G90">
            <v>198.43971812940424</v>
          </cell>
          <cell r="H90">
            <v>272.27738629083922</v>
          </cell>
          <cell r="I90">
            <v>340.34673286354899</v>
          </cell>
          <cell r="J90">
            <v>373.80614990390779</v>
          </cell>
          <cell r="K90">
            <v>409.18834080717488</v>
          </cell>
          <cell r="L90">
            <v>435.34121716848171</v>
          </cell>
          <cell r="M90">
            <v>463.80142216527861</v>
          </cell>
          <cell r="N90">
            <v>515.33491351697626</v>
          </cell>
          <cell r="O90">
            <v>566.86840486867391</v>
          </cell>
          <cell r="P90">
            <v>618.40189622037155</v>
          </cell>
          <cell r="Q90">
            <v>669.9353875720692</v>
          </cell>
          <cell r="R90">
            <v>739.15524663677138</v>
          </cell>
          <cell r="S90">
            <v>773.38062139654073</v>
          </cell>
          <cell r="T90">
            <v>55.22537475976938</v>
          </cell>
          <cell r="U90">
            <v>53.22537475976938</v>
          </cell>
        </row>
        <row r="91">
          <cell r="A91" t="str">
            <v>VMMS</v>
          </cell>
          <cell r="B91">
            <v>28</v>
          </cell>
          <cell r="C91" t="str">
            <v xml:space="preserve">Renault </v>
          </cell>
          <cell r="D91" t="str">
            <v>Trafic 9p</v>
          </cell>
          <cell r="E91">
            <v>176.15876527866749</v>
          </cell>
          <cell r="F91">
            <v>188.53683484945543</v>
          </cell>
          <cell r="G91">
            <v>238.24420181934653</v>
          </cell>
          <cell r="H91">
            <v>327.56139141575909</v>
          </cell>
          <cell r="I91">
            <v>409.45173926969886</v>
          </cell>
          <cell r="J91">
            <v>446.78103666880202</v>
          </cell>
          <cell r="K91">
            <v>486.58594798206269</v>
          </cell>
          <cell r="L91">
            <v>514.507912507367</v>
          </cell>
          <cell r="M91">
            <v>545.40061372966034</v>
          </cell>
          <cell r="N91">
            <v>606.00068192184494</v>
          </cell>
          <cell r="O91">
            <v>666.60075011402932</v>
          </cell>
          <cell r="P91">
            <v>727.20081830621382</v>
          </cell>
          <cell r="Q91">
            <v>787.80088649839831</v>
          </cell>
          <cell r="R91">
            <v>876.92298740807155</v>
          </cell>
          <cell r="S91">
            <v>920.98891508007682</v>
          </cell>
          <cell r="T91">
            <v>81.038436899423459</v>
          </cell>
          <cell r="U91">
            <v>79.038436899423459</v>
          </cell>
        </row>
        <row r="92">
          <cell r="A92" t="str">
            <v>ARCO 3</v>
          </cell>
          <cell r="C92">
            <v>45466</v>
          </cell>
          <cell r="D92">
            <v>45473</v>
          </cell>
          <cell r="E92" t="str">
            <v>1-1 fixed</v>
          </cell>
          <cell r="F92" t="str">
            <v>2-2 fixed</v>
          </cell>
          <cell r="G92" t="str">
            <v>3-3 fixed</v>
          </cell>
          <cell r="H92" t="str">
            <v>4-4 fixed</v>
          </cell>
          <cell r="I92" t="str">
            <v>5-5 fixed</v>
          </cell>
          <cell r="J92" t="str">
            <v>6-6 fixed</v>
          </cell>
          <cell r="K92" t="str">
            <v>7-7 fixed</v>
          </cell>
          <cell r="L92" t="str">
            <v>8-8 fixed</v>
          </cell>
          <cell r="M92" t="str">
            <v>9-9 fixed</v>
          </cell>
          <cell r="N92" t="str">
            <v>10-10 fixed</v>
          </cell>
          <cell r="O92" t="str">
            <v>11-11 fixed</v>
          </cell>
          <cell r="P92" t="str">
            <v>12-12 fixed</v>
          </cell>
          <cell r="Q92" t="str">
            <v>13-13 fixed</v>
          </cell>
          <cell r="R92" t="str">
            <v>14-14fixed</v>
          </cell>
          <cell r="S92" t="str">
            <v>15-15 fixed</v>
          </cell>
          <cell r="T92" t="str">
            <v>16-29 daily</v>
          </cell>
          <cell r="U92" t="str">
            <v xml:space="preserve"> + 30 daily</v>
          </cell>
        </row>
        <row r="93">
          <cell r="A93" t="str">
            <v>ESMS</v>
          </cell>
          <cell r="B93">
            <v>1</v>
          </cell>
          <cell r="C93" t="str">
            <v>Peugeot</v>
          </cell>
          <cell r="D93">
            <v>108</v>
          </cell>
          <cell r="E93">
            <v>62.436899423446505</v>
          </cell>
          <cell r="F93">
            <v>68.202434336963478</v>
          </cell>
          <cell r="G93">
            <v>89.331197950032021</v>
          </cell>
          <cell r="H93">
            <v>128.71748878923768</v>
          </cell>
          <cell r="I93">
            <v>160.8968609865471</v>
          </cell>
          <cell r="J93">
            <v>187.31069827033951</v>
          </cell>
          <cell r="K93">
            <v>218.5291479820628</v>
          </cell>
          <cell r="L93">
            <v>233.60409993593851</v>
          </cell>
          <cell r="M93">
            <v>249.8321588725176</v>
          </cell>
          <cell r="N93">
            <v>277.59128763613069</v>
          </cell>
          <cell r="O93">
            <v>305.35041639974372</v>
          </cell>
          <cell r="P93">
            <v>333.10954516335676</v>
          </cell>
          <cell r="Q93">
            <v>360.8686739269699</v>
          </cell>
          <cell r="R93">
            <v>395.4618834080718</v>
          </cell>
          <cell r="S93">
            <v>412.56630365150545</v>
          </cell>
          <cell r="T93">
            <v>26.104420243433694</v>
          </cell>
          <cell r="U93">
            <v>24.104420243433694</v>
          </cell>
        </row>
        <row r="94">
          <cell r="A94" t="str">
            <v>MSMS</v>
          </cell>
          <cell r="B94">
            <v>2</v>
          </cell>
          <cell r="C94" t="str">
            <v>Fiat</v>
          </cell>
          <cell r="D94">
            <v>500</v>
          </cell>
          <cell r="E94">
            <v>63.20563741191544</v>
          </cell>
          <cell r="F94">
            <v>69.086483023702755</v>
          </cell>
          <cell r="G94">
            <v>90.397821909032672</v>
          </cell>
          <cell r="H94">
            <v>130.33183856502245</v>
          </cell>
          <cell r="I94">
            <v>162.91479820627805</v>
          </cell>
          <cell r="J94">
            <v>189.61691223574633</v>
          </cell>
          <cell r="K94">
            <v>221.21973094170403</v>
          </cell>
          <cell r="L94">
            <v>236.35618193465729</v>
          </cell>
          <cell r="M94">
            <v>252.66880204996798</v>
          </cell>
          <cell r="N94">
            <v>280.74311338885332</v>
          </cell>
          <cell r="O94">
            <v>308.81742472773863</v>
          </cell>
          <cell r="P94">
            <v>336.89173606662393</v>
          </cell>
          <cell r="Q94">
            <v>364.9660474055093</v>
          </cell>
          <cell r="R94">
            <v>400.25112107623323</v>
          </cell>
          <cell r="S94">
            <v>417.6976297245356</v>
          </cell>
          <cell r="T94">
            <v>26.446508648302377</v>
          </cell>
          <cell r="U94">
            <v>24.446508648302377</v>
          </cell>
        </row>
        <row r="95">
          <cell r="A95" t="str">
            <v>EMMS</v>
          </cell>
          <cell r="B95">
            <v>3</v>
          </cell>
          <cell r="C95" t="str">
            <v xml:space="preserve">Citroen </v>
          </cell>
          <cell r="D95" t="str">
            <v>C3</v>
          </cell>
          <cell r="E95">
            <v>63.782190903267136</v>
          </cell>
          <cell r="F95">
            <v>69.749519538757198</v>
          </cell>
          <cell r="G95">
            <v>91.197789878283146</v>
          </cell>
          <cell r="H95">
            <v>131.54260089686099</v>
          </cell>
          <cell r="I95">
            <v>164.42825112107624</v>
          </cell>
          <cell r="J95">
            <v>191.34657270980139</v>
          </cell>
          <cell r="K95">
            <v>223.23766816143498</v>
          </cell>
          <cell r="L95">
            <v>238.42024343369636</v>
          </cell>
          <cell r="M95">
            <v>254.79628443305572</v>
          </cell>
          <cell r="N95">
            <v>283.10698270339526</v>
          </cell>
          <cell r="O95">
            <v>311.41768097373478</v>
          </cell>
          <cell r="P95">
            <v>339.72837924407429</v>
          </cell>
          <cell r="Q95">
            <v>368.0390775144138</v>
          </cell>
          <cell r="R95">
            <v>403.84304932735427</v>
          </cell>
          <cell r="S95">
            <v>421.54612427930812</v>
          </cell>
          <cell r="T95">
            <v>26.703074951953877</v>
          </cell>
          <cell r="U95">
            <v>24.703074951953877</v>
          </cell>
        </row>
        <row r="96">
          <cell r="A96" t="str">
            <v>MSAS</v>
          </cell>
          <cell r="B96">
            <v>4</v>
          </cell>
          <cell r="C96" t="str">
            <v>Fiat</v>
          </cell>
          <cell r="D96" t="str">
            <v>500 Automático</v>
          </cell>
          <cell r="E96">
            <v>67.12620115310699</v>
          </cell>
          <cell r="F96">
            <v>73.59513132607303</v>
          </cell>
          <cell r="G96">
            <v>95.837604099935945</v>
          </cell>
          <cell r="H96">
            <v>138.5650224215247</v>
          </cell>
          <cell r="I96">
            <v>173.20627802690584</v>
          </cell>
          <cell r="J96">
            <v>201.37860345932097</v>
          </cell>
          <cell r="K96">
            <v>234.94170403587447</v>
          </cell>
          <cell r="L96">
            <v>250.39180012812301</v>
          </cell>
          <cell r="M96">
            <v>267.13568225496476</v>
          </cell>
          <cell r="N96">
            <v>296.81742472773863</v>
          </cell>
          <cell r="O96">
            <v>326.49916720051249</v>
          </cell>
          <cell r="P96">
            <v>356.18090967328635</v>
          </cell>
          <cell r="Q96">
            <v>385.86265214606021</v>
          </cell>
          <cell r="R96">
            <v>424.67623318385654</v>
          </cell>
          <cell r="S96">
            <v>443.86739269698916</v>
          </cell>
          <cell r="T96">
            <v>28.191159513132611</v>
          </cell>
          <cell r="U96">
            <v>26.191159513132611</v>
          </cell>
        </row>
        <row r="97">
          <cell r="A97" t="str">
            <v>ESAS</v>
          </cell>
          <cell r="B97">
            <v>5</v>
          </cell>
          <cell r="C97" t="str">
            <v>Peugeot</v>
          </cell>
          <cell r="D97" t="str">
            <v>108 Auto</v>
          </cell>
          <cell r="E97">
            <v>66.280589365791172</v>
          </cell>
          <cell r="F97">
            <v>72.622677770659834</v>
          </cell>
          <cell r="G97">
            <v>94.664317745035248</v>
          </cell>
          <cell r="H97">
            <v>136.78923766816143</v>
          </cell>
          <cell r="I97">
            <v>170.98654708520181</v>
          </cell>
          <cell r="J97">
            <v>198.84176809737352</v>
          </cell>
          <cell r="K97">
            <v>231.98206278026908</v>
          </cell>
          <cell r="L97">
            <v>247.36450992953235</v>
          </cell>
          <cell r="M97">
            <v>264.01537475976937</v>
          </cell>
          <cell r="N97">
            <v>293.35041639974372</v>
          </cell>
          <cell r="O97">
            <v>322.68545803971813</v>
          </cell>
          <cell r="P97">
            <v>352.02049967969253</v>
          </cell>
          <cell r="Q97">
            <v>381.35554131966688</v>
          </cell>
          <cell r="R97">
            <v>419.40807174887891</v>
          </cell>
          <cell r="S97">
            <v>438.22293401665604</v>
          </cell>
          <cell r="T97">
            <v>27.81486226777707</v>
          </cell>
          <cell r="U97">
            <v>25.81486226777707</v>
          </cell>
        </row>
        <row r="98">
          <cell r="A98" t="str">
            <v>EMAS</v>
          </cell>
          <cell r="B98">
            <v>6</v>
          </cell>
          <cell r="C98" t="str">
            <v>Peugeot</v>
          </cell>
          <cell r="D98" t="str">
            <v>208 Auto</v>
          </cell>
          <cell r="E98">
            <v>67.760409993593854</v>
          </cell>
          <cell r="F98">
            <v>74.324471492632924</v>
          </cell>
          <cell r="G98">
            <v>96.717568866111463</v>
          </cell>
          <cell r="H98">
            <v>139.8968609865471</v>
          </cell>
          <cell r="I98">
            <v>174.87107623318389</v>
          </cell>
          <cell r="J98">
            <v>203.28122998078155</v>
          </cell>
          <cell r="K98">
            <v>237.16143497757849</v>
          </cell>
          <cell r="L98">
            <v>252.66226777706601</v>
          </cell>
          <cell r="M98">
            <v>269.47591287636135</v>
          </cell>
          <cell r="N98">
            <v>299.41768097373483</v>
          </cell>
          <cell r="O98">
            <v>329.35944907110826</v>
          </cell>
          <cell r="P98">
            <v>359.30121716848174</v>
          </cell>
          <cell r="Q98">
            <v>389.24298526585522</v>
          </cell>
          <cell r="R98">
            <v>428.6273542600897</v>
          </cell>
          <cell r="S98">
            <v>448.10073670723892</v>
          </cell>
          <cell r="T98">
            <v>28.473382447149262</v>
          </cell>
          <cell r="U98">
            <v>26.473382447149262</v>
          </cell>
        </row>
        <row r="99">
          <cell r="A99" t="str">
            <v>SSMS</v>
          </cell>
          <cell r="B99">
            <v>7</v>
          </cell>
          <cell r="C99" t="str">
            <v>Peugeot</v>
          </cell>
          <cell r="D99">
            <v>2008</v>
          </cell>
          <cell r="E99">
            <v>75.419602818705954</v>
          </cell>
          <cell r="F99">
            <v>82.232543241511848</v>
          </cell>
          <cell r="G99">
            <v>108.01969891095453</v>
          </cell>
          <cell r="H99">
            <v>155.38116591928252</v>
          </cell>
          <cell r="I99">
            <v>194.22645739910314</v>
          </cell>
          <cell r="J99">
            <v>226.25880845611789</v>
          </cell>
          <cell r="K99">
            <v>263.96860986547085</v>
          </cell>
          <cell r="L99">
            <v>282.6021780909673</v>
          </cell>
          <cell r="M99">
            <v>302.598334401025</v>
          </cell>
          <cell r="N99">
            <v>336.22037155669443</v>
          </cell>
          <cell r="O99">
            <v>369.84240871236386</v>
          </cell>
          <cell r="P99">
            <v>403.46444586803329</v>
          </cell>
          <cell r="Q99">
            <v>437.08648302370273</v>
          </cell>
          <cell r="R99">
            <v>477.96412556053815</v>
          </cell>
          <cell r="S99">
            <v>498.17584881486232</v>
          </cell>
          <cell r="T99">
            <v>32.211723254324156</v>
          </cell>
          <cell r="U99">
            <v>29.211723254324152</v>
          </cell>
        </row>
        <row r="100">
          <cell r="A100" t="str">
            <v>CMMS</v>
          </cell>
          <cell r="B100">
            <v>8</v>
          </cell>
          <cell r="C100" t="str">
            <v>Peugeot</v>
          </cell>
          <cell r="D100">
            <v>308</v>
          </cell>
          <cell r="E100">
            <v>76.188340807174882</v>
          </cell>
          <cell r="F100">
            <v>83.116591928251125</v>
          </cell>
          <cell r="G100">
            <v>109.08632286995515</v>
          </cell>
          <cell r="H100">
            <v>156.99551569506727</v>
          </cell>
          <cell r="I100">
            <v>196.24439461883406</v>
          </cell>
          <cell r="J100">
            <v>228.56502242152467</v>
          </cell>
          <cell r="K100">
            <v>266.65919282511209</v>
          </cell>
          <cell r="L100">
            <v>285.35426008968614</v>
          </cell>
          <cell r="M100">
            <v>305.43497757847535</v>
          </cell>
          <cell r="N100">
            <v>339.37219730941706</v>
          </cell>
          <cell r="O100">
            <v>373.30941704035877</v>
          </cell>
          <cell r="P100">
            <v>407.24663677130047</v>
          </cell>
          <cell r="Q100">
            <v>441.18385650224218</v>
          </cell>
          <cell r="R100">
            <v>482.75336322869958</v>
          </cell>
          <cell r="S100">
            <v>503.30717488789236</v>
          </cell>
          <cell r="T100">
            <v>32.553811659192831</v>
          </cell>
          <cell r="U100">
            <v>29.553811659192828</v>
          </cell>
        </row>
        <row r="101">
          <cell r="A101" t="str">
            <v>CLMS</v>
          </cell>
          <cell r="B101">
            <v>9</v>
          </cell>
          <cell r="C101" t="str">
            <v>Peugeot</v>
          </cell>
          <cell r="D101" t="str">
            <v>Rifter</v>
          </cell>
          <cell r="E101">
            <v>85.156950672645735</v>
          </cell>
          <cell r="F101">
            <v>93.430493273542595</v>
          </cell>
          <cell r="G101">
            <v>121.53026905829597</v>
          </cell>
          <cell r="H101">
            <v>175.82959641255604</v>
          </cell>
          <cell r="I101">
            <v>219.78699551569508</v>
          </cell>
          <cell r="J101">
            <v>255.47085201793723</v>
          </cell>
          <cell r="K101">
            <v>298.04932735426007</v>
          </cell>
          <cell r="L101">
            <v>317.4618834080718</v>
          </cell>
          <cell r="M101">
            <v>338.5291479820628</v>
          </cell>
          <cell r="N101">
            <v>376.14349775784751</v>
          </cell>
          <cell r="O101">
            <v>413.75784753363234</v>
          </cell>
          <cell r="P101">
            <v>451.37219730941706</v>
          </cell>
          <cell r="Q101">
            <v>488.98654708520178</v>
          </cell>
          <cell r="R101">
            <v>538.62780269058294</v>
          </cell>
          <cell r="S101">
            <v>563.17264573991031</v>
          </cell>
          <cell r="T101">
            <v>36.544843049327355</v>
          </cell>
          <cell r="U101">
            <v>33.544843049327355</v>
          </cell>
        </row>
        <row r="102">
          <cell r="A102" t="str">
            <v>PMAS</v>
          </cell>
          <cell r="B102">
            <v>10</v>
          </cell>
          <cell r="C102" t="str">
            <v xml:space="preserve">Seat </v>
          </cell>
          <cell r="D102" t="str">
            <v>Leon ST</v>
          </cell>
          <cell r="E102">
            <v>100.01921844971173</v>
          </cell>
          <cell r="F102">
            <v>110.52210121716847</v>
          </cell>
          <cell r="G102">
            <v>142.15166559897503</v>
          </cell>
          <cell r="H102">
            <v>207.04035874439461</v>
          </cell>
          <cell r="I102">
            <v>258.80044843049325</v>
          </cell>
          <cell r="J102">
            <v>300.05765534913519</v>
          </cell>
          <cell r="K102">
            <v>350.06726457399105</v>
          </cell>
          <cell r="L102">
            <v>370.66880204996795</v>
          </cell>
          <cell r="M102">
            <v>393.37091607943626</v>
          </cell>
          <cell r="N102">
            <v>437.07879564381801</v>
          </cell>
          <cell r="O102">
            <v>480.78667520819988</v>
          </cell>
          <cell r="P102">
            <v>524.49455477258175</v>
          </cell>
          <cell r="Q102">
            <v>568.20243433696351</v>
          </cell>
          <cell r="R102">
            <v>631.21973094170403</v>
          </cell>
          <cell r="S102">
            <v>662.37828315182583</v>
          </cell>
          <cell r="T102">
            <v>43.158552210121712</v>
          </cell>
          <cell r="U102">
            <v>40.158552210121712</v>
          </cell>
        </row>
        <row r="103">
          <cell r="A103" t="str">
            <v>SSAS</v>
          </cell>
          <cell r="B103">
            <v>11</v>
          </cell>
          <cell r="C103" t="str">
            <v>Peugeot</v>
          </cell>
          <cell r="D103" t="str">
            <v>2008 Auto</v>
          </cell>
          <cell r="E103">
            <v>80.544522741832168</v>
          </cell>
          <cell r="F103">
            <v>88.12620115310699</v>
          </cell>
          <cell r="G103">
            <v>115.13052530429212</v>
          </cell>
          <cell r="H103">
            <v>166.14349775784751</v>
          </cell>
          <cell r="I103">
            <v>207.67937219730942</v>
          </cell>
          <cell r="J103">
            <v>241.63356822549648</v>
          </cell>
          <cell r="K103">
            <v>281.90582959641256</v>
          </cell>
          <cell r="L103">
            <v>300.94939141575912</v>
          </cell>
          <cell r="M103">
            <v>321.50928891736066</v>
          </cell>
          <cell r="N103">
            <v>357.23254324151185</v>
          </cell>
          <cell r="O103">
            <v>392.95579756566303</v>
          </cell>
          <cell r="P103">
            <v>428.67905188981416</v>
          </cell>
          <cell r="Q103">
            <v>464.40230621396535</v>
          </cell>
          <cell r="R103">
            <v>509.89237668161439</v>
          </cell>
          <cell r="S103">
            <v>532.38468930172962</v>
          </cell>
          <cell r="T103">
            <v>34.492312620115314</v>
          </cell>
          <cell r="U103">
            <v>31.49231262011531</v>
          </cell>
        </row>
        <row r="104">
          <cell r="A104" t="str">
            <v>CMAS</v>
          </cell>
          <cell r="B104">
            <v>12</v>
          </cell>
          <cell r="C104" t="str">
            <v>Peugeot</v>
          </cell>
          <cell r="D104" t="str">
            <v>308 Auto</v>
          </cell>
          <cell r="E104">
            <v>81.313260730301096</v>
          </cell>
          <cell r="F104">
            <v>89.010249839846239</v>
          </cell>
          <cell r="G104">
            <v>116.19714926329276</v>
          </cell>
          <cell r="H104">
            <v>167.75784753363229</v>
          </cell>
          <cell r="I104">
            <v>209.69730941704037</v>
          </cell>
          <cell r="J104">
            <v>243.93978219090326</v>
          </cell>
          <cell r="K104">
            <v>284.59641255605379</v>
          </cell>
          <cell r="L104">
            <v>303.7014734144779</v>
          </cell>
          <cell r="M104">
            <v>324.34593209481102</v>
          </cell>
          <cell r="N104">
            <v>360.38436899423448</v>
          </cell>
          <cell r="O104">
            <v>396.42280589365794</v>
          </cell>
          <cell r="P104">
            <v>432.46124279308134</v>
          </cell>
          <cell r="Q104">
            <v>468.4996796925048</v>
          </cell>
          <cell r="R104">
            <v>514.68161434977583</v>
          </cell>
          <cell r="S104">
            <v>537.51601537475972</v>
          </cell>
          <cell r="T104">
            <v>34.83440102498399</v>
          </cell>
          <cell r="U104">
            <v>31.834401024983986</v>
          </cell>
        </row>
        <row r="105">
          <cell r="A105" t="str">
            <v>PMMS</v>
          </cell>
          <cell r="B105">
            <v>13</v>
          </cell>
          <cell r="C105" t="str">
            <v>Peugeot</v>
          </cell>
          <cell r="D105" t="str">
            <v>Rifter Auto</v>
          </cell>
          <cell r="E105">
            <v>92.331838565022423</v>
          </cell>
          <cell r="F105">
            <v>101.68161434977578</v>
          </cell>
          <cell r="G105">
            <v>131.4854260089686</v>
          </cell>
          <cell r="H105">
            <v>190.8968609865471</v>
          </cell>
          <cell r="I105">
            <v>238.62107623318386</v>
          </cell>
          <cell r="J105">
            <v>276.9955156950673</v>
          </cell>
          <cell r="K105">
            <v>323.16143497757849</v>
          </cell>
          <cell r="L105">
            <v>343.14798206278027</v>
          </cell>
          <cell r="M105">
            <v>365.0044843049327</v>
          </cell>
          <cell r="N105">
            <v>405.56053811659194</v>
          </cell>
          <cell r="O105">
            <v>446.11659192825113</v>
          </cell>
          <cell r="P105">
            <v>486.67264573991031</v>
          </cell>
          <cell r="Q105">
            <v>527.22869955156955</v>
          </cell>
          <cell r="R105">
            <v>583.32735426008969</v>
          </cell>
          <cell r="S105">
            <v>611.06502242152465</v>
          </cell>
          <cell r="T105">
            <v>39.737668161434982</v>
          </cell>
          <cell r="U105">
            <v>36.737668161434982</v>
          </cell>
        </row>
        <row r="106">
          <cell r="A106" t="str">
            <v>WMAS</v>
          </cell>
          <cell r="B106">
            <v>14</v>
          </cell>
          <cell r="C106" t="str">
            <v xml:space="preserve">Seat </v>
          </cell>
          <cell r="D106" t="str">
            <v>Leon ST Auto</v>
          </cell>
          <cell r="E106">
            <v>90.672645739910323</v>
          </cell>
          <cell r="F106">
            <v>99.77354260089686</v>
          </cell>
          <cell r="G106">
            <v>129.18329596412559</v>
          </cell>
          <cell r="H106">
            <v>187.41255605381167</v>
          </cell>
          <cell r="I106">
            <v>234.2656950672646</v>
          </cell>
          <cell r="J106">
            <v>272.01793721973092</v>
          </cell>
          <cell r="K106">
            <v>317.35426008968614</v>
          </cell>
          <cell r="L106">
            <v>337.20807174887898</v>
          </cell>
          <cell r="M106">
            <v>358.88206278026905</v>
          </cell>
          <cell r="N106">
            <v>398.75784753363234</v>
          </cell>
          <cell r="O106">
            <v>438.63363228699558</v>
          </cell>
          <cell r="P106">
            <v>478.50941704035876</v>
          </cell>
          <cell r="Q106">
            <v>518.38520179372199</v>
          </cell>
          <cell r="R106">
            <v>572.9905829596413</v>
          </cell>
          <cell r="S106">
            <v>599.98991031390142</v>
          </cell>
          <cell r="T106">
            <v>38.999327354260096</v>
          </cell>
          <cell r="U106">
            <v>35.999327354260096</v>
          </cell>
        </row>
        <row r="107">
          <cell r="A107" t="str">
            <v>SSAP</v>
          </cell>
          <cell r="B107">
            <v>15</v>
          </cell>
          <cell r="C107" t="str">
            <v>Volkswagen</v>
          </cell>
          <cell r="D107" t="str">
            <v>Passat Variant</v>
          </cell>
          <cell r="E107">
            <v>93.35682254964766</v>
          </cell>
          <cell r="F107">
            <v>102.8603459320948</v>
          </cell>
          <cell r="G107">
            <v>132.90759128763614</v>
          </cell>
          <cell r="H107">
            <v>193.0493273542601</v>
          </cell>
          <cell r="I107">
            <v>241.31165919282509</v>
          </cell>
          <cell r="J107">
            <v>280.07046764894301</v>
          </cell>
          <cell r="K107">
            <v>326.74887892376682</v>
          </cell>
          <cell r="L107">
            <v>346.81742472773863</v>
          </cell>
          <cell r="M107">
            <v>368.78667520819988</v>
          </cell>
          <cell r="N107">
            <v>409.76297245355539</v>
          </cell>
          <cell r="O107">
            <v>450.73926969891096</v>
          </cell>
          <cell r="P107">
            <v>491.71556694426647</v>
          </cell>
          <cell r="Q107">
            <v>532.69186418962204</v>
          </cell>
          <cell r="R107">
            <v>589.71300448430497</v>
          </cell>
          <cell r="S107">
            <v>617.90679051889811</v>
          </cell>
          <cell r="T107">
            <v>40.193786034593209</v>
          </cell>
          <cell r="U107">
            <v>37.193786034593209</v>
          </cell>
        </row>
        <row r="108">
          <cell r="A108" t="str">
            <v>SMMS</v>
          </cell>
          <cell r="B108">
            <v>16</v>
          </cell>
          <cell r="C108" t="str">
            <v>Peugeot</v>
          </cell>
          <cell r="D108">
            <v>3008</v>
          </cell>
          <cell r="E108">
            <v>84.388212684176807</v>
          </cell>
          <cell r="F108">
            <v>92.546444586803332</v>
          </cell>
          <cell r="G108">
            <v>120.46364509929533</v>
          </cell>
          <cell r="H108">
            <v>174.21524663677133</v>
          </cell>
          <cell r="I108">
            <v>217.76905829596413</v>
          </cell>
          <cell r="J108">
            <v>253.16463805253045</v>
          </cell>
          <cell r="K108">
            <v>295.35874439461884</v>
          </cell>
          <cell r="L108">
            <v>314.70980140935296</v>
          </cell>
          <cell r="M108">
            <v>335.69250480461244</v>
          </cell>
          <cell r="N108">
            <v>372.99167200512488</v>
          </cell>
          <cell r="O108">
            <v>410.29083920563744</v>
          </cell>
          <cell r="P108">
            <v>447.59000640614988</v>
          </cell>
          <cell r="Q108">
            <v>484.88917360666244</v>
          </cell>
          <cell r="R108">
            <v>533.83856502242156</v>
          </cell>
          <cell r="S108">
            <v>558.04131966688033</v>
          </cell>
          <cell r="T108">
            <v>36.202754644458679</v>
          </cell>
          <cell r="U108">
            <v>33.202754644458679</v>
          </cell>
        </row>
        <row r="109">
          <cell r="A109" t="str">
            <v>SMAS</v>
          </cell>
          <cell r="B109">
            <v>17</v>
          </cell>
          <cell r="C109" t="str">
            <v>Peugeot</v>
          </cell>
          <cell r="D109" t="str">
            <v>3008 Auto</v>
          </cell>
          <cell r="E109">
            <v>89.827033952594505</v>
          </cell>
          <cell r="F109">
            <v>98.801089045483678</v>
          </cell>
          <cell r="G109">
            <v>128.01000960922488</v>
          </cell>
          <cell r="H109">
            <v>185.63677130044846</v>
          </cell>
          <cell r="I109">
            <v>232.04596412556057</v>
          </cell>
          <cell r="J109">
            <v>269.48110185778353</v>
          </cell>
          <cell r="K109">
            <v>314.39461883408075</v>
          </cell>
          <cell r="L109">
            <v>334.18078155028832</v>
          </cell>
          <cell r="M109">
            <v>355.76175528507372</v>
          </cell>
          <cell r="N109">
            <v>395.29083920563744</v>
          </cell>
          <cell r="O109">
            <v>434.81992312620116</v>
          </cell>
          <cell r="P109">
            <v>474.349007046765</v>
          </cell>
          <cell r="Q109">
            <v>513.87809096732872</v>
          </cell>
          <cell r="R109">
            <v>567.72242152466379</v>
          </cell>
          <cell r="S109">
            <v>594.34545163356825</v>
          </cell>
          <cell r="T109">
            <v>38.623030108904551</v>
          </cell>
          <cell r="U109">
            <v>35.623030108904551</v>
          </cell>
        </row>
        <row r="110">
          <cell r="A110" t="str">
            <v>TSMS</v>
          </cell>
          <cell r="B110">
            <v>18</v>
          </cell>
          <cell r="C110" t="str">
            <v>Fiat</v>
          </cell>
          <cell r="D110" t="str">
            <v xml:space="preserve">500 Cabrio </v>
          </cell>
          <cell r="E110">
            <v>92.729019859064721</v>
          </cell>
          <cell r="F110">
            <v>102.13837283792442</v>
          </cell>
          <cell r="G110">
            <v>132.03651505445231</v>
          </cell>
          <cell r="H110">
            <v>191.7309417040359</v>
          </cell>
          <cell r="I110">
            <v>239.6636771300449</v>
          </cell>
          <cell r="J110">
            <v>278.18705957719413</v>
          </cell>
          <cell r="K110">
            <v>324.55156950672648</v>
          </cell>
          <cell r="L110">
            <v>344.56989109545168</v>
          </cell>
          <cell r="M110">
            <v>366.47008327994877</v>
          </cell>
          <cell r="N110">
            <v>407.18898142216528</v>
          </cell>
          <cell r="O110">
            <v>447.90787956438186</v>
          </cell>
          <cell r="P110">
            <v>488.62677770659838</v>
          </cell>
          <cell r="Q110">
            <v>529.34567584881484</v>
          </cell>
          <cell r="R110">
            <v>585.80179372197313</v>
          </cell>
          <cell r="S110">
            <v>613.71620755925699</v>
          </cell>
          <cell r="T110">
            <v>39.914413837283796</v>
          </cell>
          <cell r="U110">
            <v>36.914413837283796</v>
          </cell>
        </row>
        <row r="111">
          <cell r="A111" t="str">
            <v>TSAP</v>
          </cell>
          <cell r="B111">
            <v>19</v>
          </cell>
          <cell r="C111" t="str">
            <v>Fiat</v>
          </cell>
          <cell r="D111" t="str">
            <v>500 Cabrio Automático</v>
          </cell>
          <cell r="E111">
            <v>128.35361947469573</v>
          </cell>
          <cell r="F111">
            <v>141.60666239590006</v>
          </cell>
          <cell r="G111">
            <v>182.59064702114028</v>
          </cell>
          <cell r="H111">
            <v>265.54260089686102</v>
          </cell>
          <cell r="I111">
            <v>331.9282511210763</v>
          </cell>
          <cell r="J111">
            <v>385.06085842408714</v>
          </cell>
          <cell r="K111">
            <v>449.23766816143501</v>
          </cell>
          <cell r="L111">
            <v>476.30595771941069</v>
          </cell>
          <cell r="M111">
            <v>506.0248558616272</v>
          </cell>
          <cell r="N111">
            <v>562.24983984625237</v>
          </cell>
          <cell r="O111">
            <v>618.47482383087765</v>
          </cell>
          <cell r="P111">
            <v>674.69980781550294</v>
          </cell>
          <cell r="Q111">
            <v>730.92479180012811</v>
          </cell>
          <cell r="R111">
            <v>810.44304932735429</v>
          </cell>
          <cell r="S111">
            <v>849.76040999359384</v>
          </cell>
          <cell r="T111">
            <v>60.317360666239594</v>
          </cell>
          <cell r="U111">
            <v>58.317360666239594</v>
          </cell>
        </row>
        <row r="112">
          <cell r="A112" t="str">
            <v>TMMS</v>
          </cell>
          <cell r="B112">
            <v>20</v>
          </cell>
          <cell r="C112" t="str">
            <v xml:space="preserve">Opel </v>
          </cell>
          <cell r="D112" t="str">
            <v>Cabrio</v>
          </cell>
          <cell r="E112">
            <v>125.44843049327355</v>
          </cell>
          <cell r="F112">
            <v>138.26569506726457</v>
          </cell>
          <cell r="G112">
            <v>178.55969730941706</v>
          </cell>
          <cell r="H112">
            <v>259.44170403587447</v>
          </cell>
          <cell r="I112">
            <v>324.30213004484307</v>
          </cell>
          <cell r="J112">
            <v>376.34529147982067</v>
          </cell>
          <cell r="K112">
            <v>439.06950672645746</v>
          </cell>
          <cell r="L112">
            <v>465.90538116591932</v>
          </cell>
          <cell r="M112">
            <v>495.30470852017936</v>
          </cell>
          <cell r="N112">
            <v>550.33856502242156</v>
          </cell>
          <cell r="O112">
            <v>605.37242152466365</v>
          </cell>
          <cell r="P112">
            <v>660.40627802690597</v>
          </cell>
          <cell r="Q112">
            <v>715.44013452914805</v>
          </cell>
          <cell r="R112">
            <v>792.34372197309426</v>
          </cell>
          <cell r="S112">
            <v>830.36827354260095</v>
          </cell>
          <cell r="T112">
            <v>59.024551569506734</v>
          </cell>
          <cell r="U112">
            <v>57.024551569506734</v>
          </cell>
        </row>
        <row r="113">
          <cell r="A113" t="str">
            <v>TMMP</v>
          </cell>
          <cell r="B113">
            <v>21</v>
          </cell>
          <cell r="C113" t="str">
            <v xml:space="preserve">Opel </v>
          </cell>
          <cell r="D113" t="str">
            <v>Cabrio Automático</v>
          </cell>
          <cell r="E113">
            <v>135.94811018577838</v>
          </cell>
          <cell r="F113">
            <v>151.84032671364508</v>
          </cell>
          <cell r="G113">
            <v>192.00300288276748</v>
          </cell>
          <cell r="H113">
            <v>282.49103139013459</v>
          </cell>
          <cell r="I113">
            <v>353.11378923766819</v>
          </cell>
          <cell r="J113">
            <v>407.84433055733507</v>
          </cell>
          <cell r="K113">
            <v>475.81838565022429</v>
          </cell>
          <cell r="L113">
            <v>499.29423446508656</v>
          </cell>
          <cell r="M113">
            <v>525.94852658552213</v>
          </cell>
          <cell r="N113">
            <v>584.38725176169123</v>
          </cell>
          <cell r="O113">
            <v>642.82597693786045</v>
          </cell>
          <cell r="P113">
            <v>701.26470211402943</v>
          </cell>
          <cell r="Q113">
            <v>759.70342729019853</v>
          </cell>
          <cell r="R113">
            <v>855.05672645739912</v>
          </cell>
          <cell r="S113">
            <v>902.20363549007061</v>
          </cell>
          <cell r="T113">
            <v>59.146909032671374</v>
          </cell>
          <cell r="U113">
            <v>56.146909032671374</v>
          </cell>
        </row>
        <row r="114">
          <cell r="A114" t="str">
            <v>FSMS</v>
          </cell>
          <cell r="B114">
            <v>22</v>
          </cell>
          <cell r="C114" t="str">
            <v>Peugeot</v>
          </cell>
          <cell r="D114" t="str">
            <v>Rifter Long</v>
          </cell>
          <cell r="E114">
            <v>96.188340807174882</v>
          </cell>
          <cell r="F114">
            <v>106.11659192825111</v>
          </cell>
          <cell r="G114">
            <v>136.83632286995515</v>
          </cell>
          <cell r="H114">
            <v>198.99551569506727</v>
          </cell>
          <cell r="I114">
            <v>248.74439461883409</v>
          </cell>
          <cell r="J114">
            <v>288.56502242152465</v>
          </cell>
          <cell r="K114">
            <v>336.65919282511209</v>
          </cell>
          <cell r="L114">
            <v>356.9542600896861</v>
          </cell>
          <cell r="M114">
            <v>379.23497757847531</v>
          </cell>
          <cell r="N114">
            <v>421.37219730941706</v>
          </cell>
          <cell r="O114">
            <v>463.5094170403587</v>
          </cell>
          <cell r="P114">
            <v>505.64663677130039</v>
          </cell>
          <cell r="Q114">
            <v>547.78385650224209</v>
          </cell>
          <cell r="R114">
            <v>607.35336322869955</v>
          </cell>
          <cell r="S114">
            <v>636.80717488789242</v>
          </cell>
          <cell r="T114">
            <v>41.453811659192823</v>
          </cell>
          <cell r="U114">
            <v>38.453811659192823</v>
          </cell>
        </row>
        <row r="115">
          <cell r="A115" t="str">
            <v>PSAS</v>
          </cell>
          <cell r="B115">
            <v>23</v>
          </cell>
          <cell r="C115" t="str">
            <v>Peugeot</v>
          </cell>
          <cell r="D115" t="str">
            <v>Rifter Long Auto</v>
          </cell>
          <cell r="E115">
            <v>91.050608584240877</v>
          </cell>
          <cell r="F115">
            <v>100.208199871877</v>
          </cell>
          <cell r="G115">
            <v>129.70771941063421</v>
          </cell>
          <cell r="H115">
            <v>188.20627802690584</v>
          </cell>
          <cell r="I115">
            <v>235.25784753363229</v>
          </cell>
          <cell r="J115">
            <v>273.15182575272263</v>
          </cell>
          <cell r="K115">
            <v>318.67713004484307</v>
          </cell>
          <cell r="L115">
            <v>338.56117873158234</v>
          </cell>
          <cell r="M115">
            <v>360.27674567584882</v>
          </cell>
          <cell r="N115">
            <v>400.30749519538756</v>
          </cell>
          <cell r="O115">
            <v>440.3382447149263</v>
          </cell>
          <cell r="P115">
            <v>480.36899423446511</v>
          </cell>
          <cell r="Q115">
            <v>520.39974375400379</v>
          </cell>
          <cell r="R115">
            <v>575.34529147982062</v>
          </cell>
          <cell r="S115">
            <v>602.51281229980782</v>
          </cell>
          <cell r="T115">
            <v>39.167520819987189</v>
          </cell>
          <cell r="U115">
            <v>36.167520819987189</v>
          </cell>
        </row>
        <row r="116">
          <cell r="A116" t="str">
            <v>PSMS</v>
          </cell>
          <cell r="B116">
            <v>24</v>
          </cell>
          <cell r="C116" t="str">
            <v>Peugeot</v>
          </cell>
          <cell r="D116">
            <v>5008</v>
          </cell>
          <cell r="E116">
            <v>83.36322869955157</v>
          </cell>
          <cell r="F116">
            <v>91.367713004484301</v>
          </cell>
          <cell r="G116">
            <v>119.04147982062781</v>
          </cell>
          <cell r="H116">
            <v>172.06278026905829</v>
          </cell>
          <cell r="I116">
            <v>215.07847533632287</v>
          </cell>
          <cell r="J116">
            <v>250.08968609865471</v>
          </cell>
          <cell r="K116">
            <v>291.77130044843051</v>
          </cell>
          <cell r="L116">
            <v>311.04035874439461</v>
          </cell>
          <cell r="M116">
            <v>331.91031390134526</v>
          </cell>
          <cell r="N116">
            <v>368.78923766816143</v>
          </cell>
          <cell r="O116">
            <v>405.66816143497755</v>
          </cell>
          <cell r="P116">
            <v>442.54708520179372</v>
          </cell>
          <cell r="Q116">
            <v>479.42600896860989</v>
          </cell>
          <cell r="R116">
            <v>527.45291479820628</v>
          </cell>
          <cell r="S116">
            <v>551.19955156950675</v>
          </cell>
          <cell r="T116">
            <v>35.746636771300452</v>
          </cell>
          <cell r="U116">
            <v>32.746636771300452</v>
          </cell>
        </row>
        <row r="117">
          <cell r="A117" t="str">
            <v>FMAS</v>
          </cell>
          <cell r="B117">
            <v>25</v>
          </cell>
          <cell r="C117" t="str">
            <v>Peugeot</v>
          </cell>
          <cell r="D117">
            <v>5008</v>
          </cell>
          <cell r="E117">
            <v>121.33991031390133</v>
          </cell>
          <cell r="F117">
            <v>135.04089686098652</v>
          </cell>
          <cell r="G117">
            <v>171.73412556053808</v>
          </cell>
          <cell r="H117">
            <v>251.81381165919279</v>
          </cell>
          <cell r="I117">
            <v>314.76726457399104</v>
          </cell>
          <cell r="J117">
            <v>364.01973094170398</v>
          </cell>
          <cell r="K117">
            <v>424.6896860986547</v>
          </cell>
          <cell r="L117">
            <v>446.99687892376676</v>
          </cell>
          <cell r="M117">
            <v>472.04426905829587</v>
          </cell>
          <cell r="N117">
            <v>524.49363228699542</v>
          </cell>
          <cell r="O117">
            <v>576.94299551569497</v>
          </cell>
          <cell r="P117">
            <v>629.39235874439453</v>
          </cell>
          <cell r="Q117">
            <v>681.84172197309408</v>
          </cell>
          <cell r="R117">
            <v>764.0476412556053</v>
          </cell>
          <cell r="S117">
            <v>804.69390134529135</v>
          </cell>
          <cell r="T117">
            <v>52.646260089686088</v>
          </cell>
          <cell r="U117">
            <v>49.646260089686088</v>
          </cell>
        </row>
        <row r="118">
          <cell r="A118" t="str">
            <v>FLMS</v>
          </cell>
          <cell r="B118">
            <v>26</v>
          </cell>
          <cell r="C118" t="str">
            <v>Renault</v>
          </cell>
          <cell r="D118" t="str">
            <v xml:space="preserve">Espace </v>
          </cell>
          <cell r="E118">
            <v>174</v>
          </cell>
          <cell r="F118">
            <v>195.6</v>
          </cell>
          <cell r="G118">
            <v>244.8</v>
          </cell>
          <cell r="H118">
            <v>362.40000000000003</v>
          </cell>
          <cell r="I118">
            <v>453</v>
          </cell>
          <cell r="J118">
            <v>522</v>
          </cell>
          <cell r="K118">
            <v>609</v>
          </cell>
          <cell r="L118">
            <v>635.52</v>
          </cell>
          <cell r="M118">
            <v>666.3599999999999</v>
          </cell>
          <cell r="N118">
            <v>740.4</v>
          </cell>
          <cell r="O118">
            <v>814.43999999999994</v>
          </cell>
          <cell r="P118">
            <v>888.48</v>
          </cell>
          <cell r="Q118">
            <v>962.5200000000001</v>
          </cell>
          <cell r="R118">
            <v>1092.1200000000001</v>
          </cell>
          <cell r="S118">
            <v>1156.2</v>
          </cell>
          <cell r="T118">
            <v>76.080000000000013</v>
          </cell>
          <cell r="U118">
            <v>73.080000000000013</v>
          </cell>
        </row>
        <row r="119">
          <cell r="A119" t="str">
            <v>PLAS</v>
          </cell>
          <cell r="B119">
            <v>27</v>
          </cell>
          <cell r="C119" t="str">
            <v>Renault</v>
          </cell>
          <cell r="D119" t="str">
            <v>Espace Automático</v>
          </cell>
          <cell r="E119">
            <v>117.70659833440102</v>
          </cell>
          <cell r="F119">
            <v>129.36258808456117</v>
          </cell>
          <cell r="G119">
            <v>167.81790518898146</v>
          </cell>
          <cell r="H119">
            <v>243.18385650224215</v>
          </cell>
          <cell r="I119">
            <v>303.97982062780267</v>
          </cell>
          <cell r="J119">
            <v>353.11979500320308</v>
          </cell>
          <cell r="K119">
            <v>411.97309417040361</v>
          </cell>
          <cell r="L119">
            <v>438.18962203715569</v>
          </cell>
          <cell r="M119">
            <v>466.73734785393975</v>
          </cell>
          <cell r="N119">
            <v>518.59705317104408</v>
          </cell>
          <cell r="O119">
            <v>570.45675848814858</v>
          </cell>
          <cell r="P119">
            <v>622.31646380525308</v>
          </cell>
          <cell r="Q119">
            <v>674.17616912235746</v>
          </cell>
          <cell r="R119">
            <v>744.11210762331837</v>
          </cell>
          <cell r="S119">
            <v>778.69154388212689</v>
          </cell>
          <cell r="T119">
            <v>55.579436258808457</v>
          </cell>
          <cell r="U119">
            <v>53.579436258808457</v>
          </cell>
        </row>
        <row r="120">
          <cell r="A120" t="str">
            <v>VMMS</v>
          </cell>
          <cell r="B120">
            <v>28</v>
          </cell>
          <cell r="C120" t="str">
            <v xml:space="preserve">Renault </v>
          </cell>
          <cell r="D120" t="str">
            <v>Trafic 9p</v>
          </cell>
          <cell r="E120">
            <v>140.47390134529149</v>
          </cell>
          <cell r="F120">
            <v>155.54498654708522</v>
          </cell>
          <cell r="G120">
            <v>199.40753811659192</v>
          </cell>
          <cell r="H120">
            <v>290.9951928251121</v>
          </cell>
          <cell r="I120">
            <v>363.74399103139018</v>
          </cell>
          <cell r="J120">
            <v>421.42170403587443</v>
          </cell>
          <cell r="K120">
            <v>491.6586547085202</v>
          </cell>
          <cell r="L120">
            <v>519.69656681614356</v>
          </cell>
          <cell r="M120">
            <v>550.74869596412555</v>
          </cell>
          <cell r="N120">
            <v>611.94299551569509</v>
          </cell>
          <cell r="O120">
            <v>673.13729506726463</v>
          </cell>
          <cell r="P120">
            <v>734.33159461883406</v>
          </cell>
          <cell r="Q120">
            <v>795.5258941704036</v>
          </cell>
          <cell r="R120">
            <v>885.95240538116605</v>
          </cell>
          <cell r="S120">
            <v>930.66329147982071</v>
          </cell>
          <cell r="T120">
            <v>81.038436899423459</v>
          </cell>
          <cell r="U120">
            <v>79.038436899423459</v>
          </cell>
        </row>
        <row r="121">
          <cell r="A121" t="str">
            <v>ARCO 4</v>
          </cell>
          <cell r="C121">
            <v>45474</v>
          </cell>
          <cell r="D121">
            <v>45481</v>
          </cell>
          <cell r="E121" t="str">
            <v>1-1 fixed</v>
          </cell>
          <cell r="F121" t="str">
            <v>2-2 fixed</v>
          </cell>
          <cell r="G121" t="str">
            <v>3-3 fixed</v>
          </cell>
          <cell r="H121" t="str">
            <v>4-4 fixed</v>
          </cell>
          <cell r="I121" t="str">
            <v>5-5 fixed</v>
          </cell>
          <cell r="J121" t="str">
            <v>6-6 fixed</v>
          </cell>
          <cell r="K121" t="str">
            <v>7-7 fixed</v>
          </cell>
          <cell r="L121" t="str">
            <v>8-8 fixed</v>
          </cell>
          <cell r="M121" t="str">
            <v>9-9 fixed</v>
          </cell>
          <cell r="N121" t="str">
            <v>10-10 fixed</v>
          </cell>
          <cell r="O121" t="str">
            <v>11-11 fixed</v>
          </cell>
          <cell r="P121" t="str">
            <v>12-12 fixed</v>
          </cell>
          <cell r="Q121" t="str">
            <v>13-13 fixed</v>
          </cell>
          <cell r="R121" t="str">
            <v>14-14fixed</v>
          </cell>
          <cell r="S121" t="str">
            <v>15-15 fixed</v>
          </cell>
          <cell r="T121" t="str">
            <v>16-29 daily</v>
          </cell>
          <cell r="U121" t="str">
            <v xml:space="preserve"> + 30 daily</v>
          </cell>
        </row>
        <row r="122">
          <cell r="A122" t="str">
            <v>ESMS</v>
          </cell>
          <cell r="B122">
            <v>1</v>
          </cell>
          <cell r="C122" t="str">
            <v>Peugeot</v>
          </cell>
          <cell r="D122">
            <v>108</v>
          </cell>
          <cell r="E122">
            <v>85.178731582319017</v>
          </cell>
          <cell r="F122">
            <v>92.520179372197305</v>
          </cell>
          <cell r="G122">
            <v>113.08520179372198</v>
          </cell>
          <cell r="H122">
            <v>160.568866111467</v>
          </cell>
          <cell r="I122">
            <v>194.59320948110187</v>
          </cell>
          <cell r="J122">
            <v>226.17040358744396</v>
          </cell>
          <cell r="K122">
            <v>255.30044843049328</v>
          </cell>
          <cell r="L122">
            <v>271.21588725176173</v>
          </cell>
          <cell r="M122">
            <v>288.59961563100575</v>
          </cell>
          <cell r="N122">
            <v>320.6662395900064</v>
          </cell>
          <cell r="O122">
            <v>352.73286354900699</v>
          </cell>
          <cell r="P122">
            <v>384.7994875080077</v>
          </cell>
          <cell r="Q122">
            <v>416.8661114670083</v>
          </cell>
          <cell r="R122">
            <v>460.91479820627808</v>
          </cell>
          <cell r="S122">
            <v>482.69442664958365</v>
          </cell>
          <cell r="T122">
            <v>30.779628443305576</v>
          </cell>
          <cell r="U122">
            <v>28.779628443305576</v>
          </cell>
        </row>
        <row r="123">
          <cell r="A123" t="str">
            <v>MSMS</v>
          </cell>
          <cell r="B123">
            <v>2</v>
          </cell>
          <cell r="C123" t="str">
            <v>Fiat</v>
          </cell>
          <cell r="D123">
            <v>500</v>
          </cell>
          <cell r="E123">
            <v>86.402306213965403</v>
          </cell>
          <cell r="F123">
            <v>93.89058295964125</v>
          </cell>
          <cell r="G123">
            <v>114.62690582959641</v>
          </cell>
          <cell r="H123">
            <v>162.82024343369636</v>
          </cell>
          <cell r="I123">
            <v>197.2850736707239</v>
          </cell>
          <cell r="J123">
            <v>229.25381165919282</v>
          </cell>
          <cell r="K123">
            <v>258.72645739910314</v>
          </cell>
          <cell r="L123">
            <v>274.72020499679695</v>
          </cell>
          <cell r="M123">
            <v>292.21160794362584</v>
          </cell>
          <cell r="N123">
            <v>324.67956438180647</v>
          </cell>
          <cell r="O123">
            <v>357.14752081998722</v>
          </cell>
          <cell r="P123">
            <v>389.6154772581678</v>
          </cell>
          <cell r="Q123">
            <v>422.08343369634849</v>
          </cell>
          <cell r="R123">
            <v>467.01309417040363</v>
          </cell>
          <cell r="S123">
            <v>489.22831518257527</v>
          </cell>
          <cell r="T123">
            <v>31.215221012171686</v>
          </cell>
          <cell r="U123">
            <v>29.215221012171686</v>
          </cell>
        </row>
        <row r="124">
          <cell r="A124" t="str">
            <v>EMMS</v>
          </cell>
          <cell r="B124">
            <v>3</v>
          </cell>
          <cell r="C124" t="str">
            <v xml:space="preserve">Citroen </v>
          </cell>
          <cell r="D124" t="str">
            <v>C3</v>
          </cell>
          <cell r="E124">
            <v>87.319987187700193</v>
          </cell>
          <cell r="F124">
            <v>94.918385650224209</v>
          </cell>
          <cell r="G124">
            <v>115.78318385650223</v>
          </cell>
          <cell r="H124">
            <v>164.50877642536832</v>
          </cell>
          <cell r="I124">
            <v>199.30397181294043</v>
          </cell>
          <cell r="J124">
            <v>231.56636771300447</v>
          </cell>
          <cell r="K124">
            <v>261.29596412556054</v>
          </cell>
          <cell r="L124">
            <v>277.34844330557337</v>
          </cell>
          <cell r="M124">
            <v>294.92060217809097</v>
          </cell>
          <cell r="N124">
            <v>327.68955797565661</v>
          </cell>
          <cell r="O124">
            <v>360.45851377322225</v>
          </cell>
          <cell r="P124">
            <v>393.22746957078789</v>
          </cell>
          <cell r="Q124">
            <v>425.99642536835358</v>
          </cell>
          <cell r="R124">
            <v>471.58681614349774</v>
          </cell>
          <cell r="S124">
            <v>494.12873158231901</v>
          </cell>
          <cell r="T124">
            <v>31.541915438821267</v>
          </cell>
          <cell r="U124">
            <v>29.541915438821267</v>
          </cell>
        </row>
        <row r="125">
          <cell r="A125" t="str">
            <v>MSAS</v>
          </cell>
          <cell r="B125">
            <v>4</v>
          </cell>
          <cell r="C125" t="str">
            <v>Fiat</v>
          </cell>
          <cell r="D125" t="str">
            <v>500 Automático</v>
          </cell>
          <cell r="E125">
            <v>92.642536835361952</v>
          </cell>
          <cell r="F125">
            <v>100.87964125560538</v>
          </cell>
          <cell r="G125">
            <v>122.48959641255607</v>
          </cell>
          <cell r="H125">
            <v>174.30226777706599</v>
          </cell>
          <cell r="I125">
            <v>211.01358103779631</v>
          </cell>
          <cell r="J125">
            <v>244.97919282511214</v>
          </cell>
          <cell r="K125">
            <v>276.19910313901346</v>
          </cell>
          <cell r="L125">
            <v>292.59222549647666</v>
          </cell>
          <cell r="M125">
            <v>310.6327687379885</v>
          </cell>
          <cell r="N125">
            <v>345.14752081998722</v>
          </cell>
          <cell r="O125">
            <v>379.66227290198589</v>
          </cell>
          <cell r="P125">
            <v>414.17702498398467</v>
          </cell>
          <cell r="Q125">
            <v>448.69177706598333</v>
          </cell>
          <cell r="R125">
            <v>498.11440358744403</v>
          </cell>
          <cell r="S125">
            <v>522.55114670083287</v>
          </cell>
          <cell r="T125">
            <v>33.436743113388857</v>
          </cell>
          <cell r="U125">
            <v>31.436743113388857</v>
          </cell>
        </row>
        <row r="126">
          <cell r="A126" t="str">
            <v>ESAS</v>
          </cell>
          <cell r="B126">
            <v>5</v>
          </cell>
          <cell r="C126" t="str">
            <v>Peugeot</v>
          </cell>
          <cell r="D126" t="str">
            <v>108 Auto</v>
          </cell>
          <cell r="E126">
            <v>91.296604740550933</v>
          </cell>
          <cell r="F126">
            <v>99.372197309417047</v>
          </cell>
          <cell r="G126">
            <v>120.79372197309418</v>
          </cell>
          <cell r="H126">
            <v>171.82575272261371</v>
          </cell>
          <cell r="I126">
            <v>208.05253042921206</v>
          </cell>
          <cell r="J126">
            <v>241.58744394618836</v>
          </cell>
          <cell r="K126">
            <v>272.43049327354265</v>
          </cell>
          <cell r="L126">
            <v>288.7374759769379</v>
          </cell>
          <cell r="M126">
            <v>306.6595771941063</v>
          </cell>
          <cell r="N126">
            <v>340.73286354900705</v>
          </cell>
          <cell r="O126">
            <v>374.80614990390779</v>
          </cell>
          <cell r="P126">
            <v>408.87943625880848</v>
          </cell>
          <cell r="Q126">
            <v>442.95272261370917</v>
          </cell>
          <cell r="R126">
            <v>491.40627802690591</v>
          </cell>
          <cell r="S126">
            <v>515.36386931454194</v>
          </cell>
          <cell r="T126">
            <v>32.957591287636134</v>
          </cell>
          <cell r="U126">
            <v>30.957591287636134</v>
          </cell>
        </row>
        <row r="127">
          <cell r="A127" t="str">
            <v>EMAS</v>
          </cell>
          <cell r="B127">
            <v>6</v>
          </cell>
          <cell r="C127" t="str">
            <v>Peugeot</v>
          </cell>
          <cell r="D127" t="str">
            <v>208 Auto</v>
          </cell>
          <cell r="E127">
            <v>93.651985906470202</v>
          </cell>
          <cell r="F127">
            <v>102.01022421524664</v>
          </cell>
          <cell r="G127">
            <v>123.76150224215247</v>
          </cell>
          <cell r="H127">
            <v>176.15965406790517</v>
          </cell>
          <cell r="I127">
            <v>213.23436899423447</v>
          </cell>
          <cell r="J127">
            <v>247.52300448430495</v>
          </cell>
          <cell r="K127">
            <v>279.02556053811657</v>
          </cell>
          <cell r="L127">
            <v>295.48328763613068</v>
          </cell>
          <cell r="M127">
            <v>313.61266239590009</v>
          </cell>
          <cell r="N127">
            <v>348.45851377322225</v>
          </cell>
          <cell r="O127">
            <v>383.30436515054453</v>
          </cell>
          <cell r="P127">
            <v>418.15021652786675</v>
          </cell>
          <cell r="Q127">
            <v>452.99606790518897</v>
          </cell>
          <cell r="R127">
            <v>503.14549775784752</v>
          </cell>
          <cell r="S127">
            <v>527.94160474055093</v>
          </cell>
          <cell r="T127">
            <v>33.796106982703392</v>
          </cell>
          <cell r="U127">
            <v>31.796106982703392</v>
          </cell>
        </row>
        <row r="128">
          <cell r="A128" t="str">
            <v>SSMS</v>
          </cell>
          <cell r="B128">
            <v>7</v>
          </cell>
          <cell r="C128" t="str">
            <v>Peugeot</v>
          </cell>
          <cell r="D128">
            <v>2008</v>
          </cell>
          <cell r="E128">
            <v>100.36675208199871</v>
          </cell>
          <cell r="F128">
            <v>108.81076233183855</v>
          </cell>
          <cell r="G128">
            <v>133.66210762331838</v>
          </cell>
          <cell r="H128">
            <v>189.47482383087763</v>
          </cell>
          <cell r="I128">
            <v>229.80685458039716</v>
          </cell>
          <cell r="J128">
            <v>267.32421524663675</v>
          </cell>
          <cell r="K128">
            <v>302.02690582959639</v>
          </cell>
          <cell r="L128">
            <v>321.53037796284434</v>
          </cell>
          <cell r="M128">
            <v>342.72265214606017</v>
          </cell>
          <cell r="N128">
            <v>380.80294682895573</v>
          </cell>
          <cell r="O128">
            <v>418.88324151185134</v>
          </cell>
          <cell r="P128">
            <v>456.96353619474689</v>
          </cell>
          <cell r="Q128">
            <v>495.04383087764251</v>
          </cell>
          <cell r="R128">
            <v>545.70789237668168</v>
          </cell>
          <cell r="S128">
            <v>570.75845611787315</v>
          </cell>
          <cell r="T128">
            <v>37.050563741191546</v>
          </cell>
          <cell r="U128">
            <v>34.050563741191546</v>
          </cell>
        </row>
        <row r="129">
          <cell r="A129" t="str">
            <v>CMMS</v>
          </cell>
          <cell r="B129">
            <v>8</v>
          </cell>
          <cell r="C129" t="str">
            <v>Peugeot</v>
          </cell>
          <cell r="D129">
            <v>308</v>
          </cell>
          <cell r="E129">
            <v>101.32767456758486</v>
          </cell>
          <cell r="F129">
            <v>109.88699551569506</v>
          </cell>
          <cell r="G129">
            <v>134.87286995515694</v>
          </cell>
          <cell r="H129">
            <v>191.24292120435618</v>
          </cell>
          <cell r="I129">
            <v>231.92088404868673</v>
          </cell>
          <cell r="J129">
            <v>269.74573991031389</v>
          </cell>
          <cell r="K129">
            <v>304.71748878923768</v>
          </cell>
          <cell r="L129">
            <v>324.28245996156306</v>
          </cell>
          <cell r="M129">
            <v>345.55929532351058</v>
          </cell>
          <cell r="N129">
            <v>383.95477258167836</v>
          </cell>
          <cell r="O129">
            <v>422.35024983984619</v>
          </cell>
          <cell r="P129">
            <v>460.74572709801407</v>
          </cell>
          <cell r="Q129">
            <v>499.1412043561819</v>
          </cell>
          <cell r="R129">
            <v>550.49713004484306</v>
          </cell>
          <cell r="S129">
            <v>575.88978219090325</v>
          </cell>
          <cell r="T129">
            <v>37.392652146060215</v>
          </cell>
          <cell r="U129">
            <v>34.392652146060215</v>
          </cell>
        </row>
        <row r="130">
          <cell r="A130" t="str">
            <v>CLMS</v>
          </cell>
          <cell r="B130">
            <v>9</v>
          </cell>
          <cell r="C130" t="str">
            <v>Peugeot</v>
          </cell>
          <cell r="D130" t="str">
            <v>Rifter</v>
          </cell>
          <cell r="E130">
            <v>112.53843689942343</v>
          </cell>
          <cell r="F130">
            <v>122.44304932735425</v>
          </cell>
          <cell r="G130">
            <v>148.99843049327353</v>
          </cell>
          <cell r="H130">
            <v>211.87072389493909</v>
          </cell>
          <cell r="I130">
            <v>256.58456117873158</v>
          </cell>
          <cell r="J130">
            <v>297.99686098654706</v>
          </cell>
          <cell r="K130">
            <v>336.10762331838561</v>
          </cell>
          <cell r="L130">
            <v>356.39008327994873</v>
          </cell>
          <cell r="M130">
            <v>378.65346572709802</v>
          </cell>
          <cell r="N130">
            <v>420.72607303010886</v>
          </cell>
          <cell r="O130">
            <v>462.79868033311976</v>
          </cell>
          <cell r="P130">
            <v>504.87128763613066</v>
          </cell>
          <cell r="Q130">
            <v>546.9438949391415</v>
          </cell>
          <cell r="R130">
            <v>606.37156950672636</v>
          </cell>
          <cell r="S130">
            <v>635.75525304292114</v>
          </cell>
          <cell r="T130">
            <v>41.383683536194752</v>
          </cell>
          <cell r="U130">
            <v>38.383683536194752</v>
          </cell>
        </row>
        <row r="131">
          <cell r="A131" t="str">
            <v>PMAS</v>
          </cell>
          <cell r="B131">
            <v>10</v>
          </cell>
          <cell r="C131" t="str">
            <v xml:space="preserve">Seat </v>
          </cell>
          <cell r="D131" t="str">
            <v>Leon ST</v>
          </cell>
          <cell r="E131">
            <v>131.11627162075592</v>
          </cell>
          <cell r="F131">
            <v>143.25022421524662</v>
          </cell>
          <cell r="G131">
            <v>172.40650224215244</v>
          </cell>
          <cell r="H131">
            <v>246.05393978219087</v>
          </cell>
          <cell r="I131">
            <v>297.45579756566303</v>
          </cell>
          <cell r="J131">
            <v>344.81300448430488</v>
          </cell>
          <cell r="K131">
            <v>388.12556053811653</v>
          </cell>
          <cell r="L131">
            <v>409.59700192184494</v>
          </cell>
          <cell r="M131">
            <v>433.49523382447143</v>
          </cell>
          <cell r="N131">
            <v>481.66137091607942</v>
          </cell>
          <cell r="O131">
            <v>529.82750800768736</v>
          </cell>
          <cell r="P131">
            <v>577.99364509929524</v>
          </cell>
          <cell r="Q131">
            <v>626.15978219090312</v>
          </cell>
          <cell r="R131">
            <v>698.96349775784745</v>
          </cell>
          <cell r="S131">
            <v>734.96089045483654</v>
          </cell>
          <cell r="T131">
            <v>47.99739269698911</v>
          </cell>
          <cell r="U131">
            <v>44.99739269698911</v>
          </cell>
        </row>
        <row r="132">
          <cell r="A132" t="str">
            <v>SSAS</v>
          </cell>
          <cell r="B132">
            <v>11</v>
          </cell>
          <cell r="C132" t="str">
            <v>Peugeot</v>
          </cell>
          <cell r="D132" t="str">
            <v>2008 Auto</v>
          </cell>
          <cell r="E132">
            <v>107.40342729019858</v>
          </cell>
          <cell r="F132">
            <v>116.69183856502241</v>
          </cell>
          <cell r="G132">
            <v>142.52831838565021</v>
          </cell>
          <cell r="H132">
            <v>202.42230621396538</v>
          </cell>
          <cell r="I132">
            <v>245.2875400384369</v>
          </cell>
          <cell r="J132">
            <v>285.05663677130042</v>
          </cell>
          <cell r="K132">
            <v>321.72959641255602</v>
          </cell>
          <cell r="L132">
            <v>341.68341575912876</v>
          </cell>
          <cell r="M132">
            <v>363.49491736066625</v>
          </cell>
          <cell r="N132">
            <v>403.88324151185134</v>
          </cell>
          <cell r="O132">
            <v>444.27156566303648</v>
          </cell>
          <cell r="P132">
            <v>484.65988981422163</v>
          </cell>
          <cell r="Q132">
            <v>525.04821396540672</v>
          </cell>
          <cell r="R132">
            <v>580.77868161434981</v>
          </cell>
          <cell r="S132">
            <v>608.33430172966041</v>
          </cell>
          <cell r="T132">
            <v>39.555620115310695</v>
          </cell>
          <cell r="U132">
            <v>36.555620115310695</v>
          </cell>
        </row>
        <row r="133">
          <cell r="A133" t="str">
            <v>CMAS</v>
          </cell>
          <cell r="B133">
            <v>12</v>
          </cell>
          <cell r="C133" t="str">
            <v>Peugeot</v>
          </cell>
          <cell r="D133" t="str">
            <v>308 Auto</v>
          </cell>
          <cell r="E133">
            <v>108.46044202434338</v>
          </cell>
          <cell r="F133">
            <v>117.87569506726457</v>
          </cell>
          <cell r="G133">
            <v>143.86015695067266</v>
          </cell>
          <cell r="H133">
            <v>204.36721332479178</v>
          </cell>
          <cell r="I133">
            <v>247.61297245355544</v>
          </cell>
          <cell r="J133">
            <v>287.72031390134532</v>
          </cell>
          <cell r="K133">
            <v>324.68923766816147</v>
          </cell>
          <cell r="L133">
            <v>344.71070595771943</v>
          </cell>
          <cell r="M133">
            <v>366.61522485586158</v>
          </cell>
          <cell r="N133">
            <v>407.35024983984624</v>
          </cell>
          <cell r="O133">
            <v>448.0852748238309</v>
          </cell>
          <cell r="P133">
            <v>488.82029980781545</v>
          </cell>
          <cell r="Q133">
            <v>529.5553247918001</v>
          </cell>
          <cell r="R133">
            <v>586.04684304932744</v>
          </cell>
          <cell r="S133">
            <v>613.97876040999358</v>
          </cell>
          <cell r="T133">
            <v>39.93191736066624</v>
          </cell>
          <cell r="U133">
            <v>36.93191736066624</v>
          </cell>
        </row>
        <row r="134">
          <cell r="A134" t="str">
            <v>PMMS</v>
          </cell>
          <cell r="B134">
            <v>13</v>
          </cell>
          <cell r="C134" t="str">
            <v>Peugeot</v>
          </cell>
          <cell r="D134" t="str">
            <v>Rifter Auto</v>
          </cell>
          <cell r="E134">
            <v>121.50704676489428</v>
          </cell>
          <cell r="F134">
            <v>132.4878923766816</v>
          </cell>
          <cell r="G134">
            <v>160.29887892376681</v>
          </cell>
          <cell r="H134">
            <v>228.37296604740547</v>
          </cell>
          <cell r="I134">
            <v>276.31550288276742</v>
          </cell>
          <cell r="J134">
            <v>320.59775784753361</v>
          </cell>
          <cell r="K134">
            <v>361.21973094170397</v>
          </cell>
          <cell r="L134">
            <v>382.07618193465726</v>
          </cell>
          <cell r="M134">
            <v>405.12880204996793</v>
          </cell>
          <cell r="N134">
            <v>450.14311338885329</v>
          </cell>
          <cell r="O134">
            <v>495.1574247277386</v>
          </cell>
          <cell r="P134">
            <v>540.17173606662391</v>
          </cell>
          <cell r="Q134">
            <v>585.18604740550927</v>
          </cell>
          <cell r="R134">
            <v>651.07112107623311</v>
          </cell>
          <cell r="S134">
            <v>683.64762972453559</v>
          </cell>
          <cell r="T134">
            <v>44.576508648302372</v>
          </cell>
          <cell r="U134">
            <v>41.576508648302372</v>
          </cell>
        </row>
        <row r="135">
          <cell r="A135" t="str">
            <v>WMAS</v>
          </cell>
          <cell r="B135">
            <v>14</v>
          </cell>
          <cell r="C135" t="str">
            <v xml:space="preserve">Seat </v>
          </cell>
          <cell r="D135" t="str">
            <v>Leon ST Auto</v>
          </cell>
          <cell r="E135">
            <v>120.79228058936577</v>
          </cell>
          <cell r="F135">
            <v>131.68735426008965</v>
          </cell>
          <cell r="G135">
            <v>159.39827354260089</v>
          </cell>
          <cell r="H135">
            <v>227.05779628443304</v>
          </cell>
          <cell r="I135">
            <v>274.74301729660471</v>
          </cell>
          <cell r="J135">
            <v>318.79654708520178</v>
          </cell>
          <cell r="K135">
            <v>359.21838565022415</v>
          </cell>
          <cell r="L135">
            <v>380.0290916079436</v>
          </cell>
          <cell r="M135">
            <v>403.01881229980773</v>
          </cell>
          <cell r="N135">
            <v>447.79868033311971</v>
          </cell>
          <cell r="O135">
            <v>492.57854836643173</v>
          </cell>
          <cell r="P135">
            <v>537.35841639974365</v>
          </cell>
          <cell r="Q135">
            <v>582.13828443305579</v>
          </cell>
          <cell r="R135">
            <v>647.50872645739901</v>
          </cell>
          <cell r="S135">
            <v>679.83077834721325</v>
          </cell>
          <cell r="T135">
            <v>44.322051889814219</v>
          </cell>
          <cell r="U135">
            <v>41.322051889814219</v>
          </cell>
        </row>
        <row r="136">
          <cell r="A136" t="str">
            <v>SSAP</v>
          </cell>
          <cell r="B136">
            <v>15</v>
          </cell>
          <cell r="C136" t="str">
            <v>Volkswagen</v>
          </cell>
          <cell r="D136" t="str">
            <v>Passat Variant</v>
          </cell>
          <cell r="E136">
            <v>122.78827674567584</v>
          </cell>
          <cell r="F136">
            <v>133.92286995515693</v>
          </cell>
          <cell r="G136">
            <v>161.91322869955155</v>
          </cell>
          <cell r="H136">
            <v>230.73042921204353</v>
          </cell>
          <cell r="I136">
            <v>279.13420884048685</v>
          </cell>
          <cell r="J136">
            <v>323.82645739910311</v>
          </cell>
          <cell r="K136">
            <v>364.80717488789236</v>
          </cell>
          <cell r="L136">
            <v>385.74562459961561</v>
          </cell>
          <cell r="M136">
            <v>408.91099295323511</v>
          </cell>
          <cell r="N136">
            <v>454.34554772581674</v>
          </cell>
          <cell r="O136">
            <v>499.78010249839843</v>
          </cell>
          <cell r="P136">
            <v>545.21465727098007</v>
          </cell>
          <cell r="Q136">
            <v>590.64921204356176</v>
          </cell>
          <cell r="R136">
            <v>657.45677130044839</v>
          </cell>
          <cell r="S136">
            <v>690.48939782190905</v>
          </cell>
          <cell r="T136">
            <v>45.0326265214606</v>
          </cell>
          <cell r="U136">
            <v>42.0326265214606</v>
          </cell>
        </row>
        <row r="137">
          <cell r="A137" t="str">
            <v>SMMS</v>
          </cell>
          <cell r="B137">
            <v>16</v>
          </cell>
          <cell r="C137" t="str">
            <v>Peugeot</v>
          </cell>
          <cell r="D137">
            <v>3008</v>
          </cell>
          <cell r="E137">
            <v>111.57751441383728</v>
          </cell>
          <cell r="F137">
            <v>121.36681614349774</v>
          </cell>
          <cell r="G137">
            <v>147.78766816143496</v>
          </cell>
          <cell r="H137">
            <v>210.10262652146056</v>
          </cell>
          <cell r="I137">
            <v>254.470531710442</v>
          </cell>
          <cell r="J137">
            <v>295.57533632286993</v>
          </cell>
          <cell r="K137">
            <v>333.41704035874437</v>
          </cell>
          <cell r="L137">
            <v>353.63800128123</v>
          </cell>
          <cell r="M137">
            <v>375.81682254964761</v>
          </cell>
          <cell r="N137">
            <v>417.57424727738623</v>
          </cell>
          <cell r="O137">
            <v>459.33167200512486</v>
          </cell>
          <cell r="P137">
            <v>501.08909673286348</v>
          </cell>
          <cell r="Q137">
            <v>542.84652146060216</v>
          </cell>
          <cell r="R137">
            <v>601.58233183856498</v>
          </cell>
          <cell r="S137">
            <v>630.62392696989104</v>
          </cell>
          <cell r="T137">
            <v>41.041595131326076</v>
          </cell>
          <cell r="U137">
            <v>38.041595131326076</v>
          </cell>
        </row>
        <row r="138">
          <cell r="A138" t="str">
            <v>SMAS</v>
          </cell>
          <cell r="B138">
            <v>17</v>
          </cell>
          <cell r="C138" t="str">
            <v>Peugeot</v>
          </cell>
          <cell r="D138" t="str">
            <v>3008 Auto</v>
          </cell>
          <cell r="E138">
            <v>119.73526585522103</v>
          </cell>
          <cell r="F138">
            <v>130.50349775784753</v>
          </cell>
          <cell r="G138">
            <v>158.0664349775785</v>
          </cell>
          <cell r="H138">
            <v>225.11288917360667</v>
          </cell>
          <cell r="I138">
            <v>272.41758488148628</v>
          </cell>
          <cell r="J138">
            <v>316.13286995515699</v>
          </cell>
          <cell r="K138">
            <v>356.25874439461882</v>
          </cell>
          <cell r="L138">
            <v>377.00180140935299</v>
          </cell>
          <cell r="M138">
            <v>399.89850480461246</v>
          </cell>
          <cell r="N138">
            <v>444.33167200512497</v>
          </cell>
          <cell r="O138">
            <v>488.76483920563743</v>
          </cell>
          <cell r="P138">
            <v>533.19800640614994</v>
          </cell>
          <cell r="Q138">
            <v>577.6311736066624</v>
          </cell>
          <cell r="R138">
            <v>642.24056502242161</v>
          </cell>
          <cell r="S138">
            <v>674.18631966688031</v>
          </cell>
          <cell r="T138">
            <v>43.945754644458681</v>
          </cell>
          <cell r="U138">
            <v>40.945754644458681</v>
          </cell>
        </row>
        <row r="139">
          <cell r="A139" t="str">
            <v>TSMS</v>
          </cell>
          <cell r="B139">
            <v>18</v>
          </cell>
          <cell r="C139" t="str">
            <v>Fiat</v>
          </cell>
          <cell r="D139" t="str">
            <v xml:space="preserve">500 Cabrio </v>
          </cell>
          <cell r="E139">
            <v>129.84368994234464</v>
          </cell>
          <cell r="F139">
            <v>141.82493273542599</v>
          </cell>
          <cell r="G139">
            <v>170.8030493273543</v>
          </cell>
          <cell r="H139">
            <v>243.71238949391415</v>
          </cell>
          <cell r="I139">
            <v>294.65611787315822</v>
          </cell>
          <cell r="J139">
            <v>341.6060986547086</v>
          </cell>
          <cell r="K139">
            <v>384.562331838565</v>
          </cell>
          <cell r="L139">
            <v>405.95232799487508</v>
          </cell>
          <cell r="M139">
            <v>429.73857270980142</v>
          </cell>
          <cell r="N139">
            <v>477.4873030108904</v>
          </cell>
          <cell r="O139">
            <v>525.23603331197944</v>
          </cell>
          <cell r="P139">
            <v>572.98476361306859</v>
          </cell>
          <cell r="Q139">
            <v>620.73349391415763</v>
          </cell>
          <cell r="R139">
            <v>692.62095067264568</v>
          </cell>
          <cell r="S139">
            <v>728.16530429212048</v>
          </cell>
          <cell r="T139">
            <v>47.544353619474698</v>
          </cell>
          <cell r="U139">
            <v>44.544353619474698</v>
          </cell>
        </row>
        <row r="140">
          <cell r="A140" t="str">
            <v>TSAP</v>
          </cell>
          <cell r="B140">
            <v>19</v>
          </cell>
          <cell r="C140" t="str">
            <v>Fiat</v>
          </cell>
          <cell r="D140" t="str">
            <v>500 Cabrio Automático</v>
          </cell>
          <cell r="E140">
            <v>171.87443946188341</v>
          </cell>
          <cell r="F140">
            <v>187.6993721973094</v>
          </cell>
          <cell r="G140">
            <v>226.16179372197308</v>
          </cell>
          <cell r="H140">
            <v>322.64896860986545</v>
          </cell>
          <cell r="I140">
            <v>390.12376681614353</v>
          </cell>
          <cell r="J140">
            <v>452.32358744394617</v>
          </cell>
          <cell r="K140">
            <v>509.24843049327353</v>
          </cell>
          <cell r="L140">
            <v>537.68839461883408</v>
          </cell>
          <cell r="M140">
            <v>569.2933452914798</v>
          </cell>
          <cell r="N140">
            <v>632.5481614349776</v>
          </cell>
          <cell r="O140">
            <v>695.80297757847529</v>
          </cell>
          <cell r="P140">
            <v>759.0577937219731</v>
          </cell>
          <cell r="Q140">
            <v>822.31260986547079</v>
          </cell>
          <cell r="R140">
            <v>917.26220627802695</v>
          </cell>
          <cell r="S140">
            <v>964.20950672645733</v>
          </cell>
          <cell r="T140">
            <v>67.947300448430497</v>
          </cell>
          <cell r="U140">
            <v>65.947300448430497</v>
          </cell>
        </row>
        <row r="141">
          <cell r="A141" t="str">
            <v>TMMS</v>
          </cell>
          <cell r="B141">
            <v>20</v>
          </cell>
          <cell r="C141" t="str">
            <v xml:space="preserve">Opel </v>
          </cell>
          <cell r="D141" t="str">
            <v>Cabrio</v>
          </cell>
          <cell r="E141">
            <v>171.95619795003202</v>
          </cell>
          <cell r="F141">
            <v>187.79094170403584</v>
          </cell>
          <cell r="G141">
            <v>226.26480941704034</v>
          </cell>
          <cell r="H141">
            <v>322.7994042280589</v>
          </cell>
          <cell r="I141">
            <v>390.30363549007046</v>
          </cell>
          <cell r="J141">
            <v>452.52961883408068</v>
          </cell>
          <cell r="K141">
            <v>509.47735426008967</v>
          </cell>
          <cell r="L141">
            <v>537.92255092889172</v>
          </cell>
          <cell r="M141">
            <v>569.53469634849444</v>
          </cell>
          <cell r="N141">
            <v>632.81632927610508</v>
          </cell>
          <cell r="O141">
            <v>696.0979622037155</v>
          </cell>
          <cell r="P141">
            <v>759.37959513132603</v>
          </cell>
          <cell r="Q141">
            <v>822.66122805893656</v>
          </cell>
          <cell r="R141">
            <v>917.66969058295967</v>
          </cell>
          <cell r="S141">
            <v>964.64609705317105</v>
          </cell>
          <cell r="T141">
            <v>67.976406470211401</v>
          </cell>
          <cell r="U141">
            <v>65.976406470211401</v>
          </cell>
        </row>
        <row r="142">
          <cell r="A142" t="str">
            <v>TMMP</v>
          </cell>
          <cell r="B142">
            <v>21</v>
          </cell>
          <cell r="C142" t="str">
            <v xml:space="preserve">Opel </v>
          </cell>
          <cell r="D142" t="str">
            <v>Cabrio Automático</v>
          </cell>
          <cell r="E142">
            <v>187.58079756566303</v>
          </cell>
          <cell r="F142">
            <v>206.4904932735426</v>
          </cell>
          <cell r="G142">
            <v>243.55180493273542</v>
          </cell>
          <cell r="H142">
            <v>349.94866752081992</v>
          </cell>
          <cell r="I142">
            <v>421.67775464445867</v>
          </cell>
          <cell r="J142">
            <v>487.10360986547084</v>
          </cell>
          <cell r="K142">
            <v>546.22623318385649</v>
          </cell>
          <cell r="L142">
            <v>571.3114042280589</v>
          </cell>
          <cell r="M142">
            <v>600.17851441383721</v>
          </cell>
          <cell r="N142">
            <v>666.86501601537475</v>
          </cell>
          <cell r="O142">
            <v>733.55151761691218</v>
          </cell>
          <cell r="P142">
            <v>800.23801921844961</v>
          </cell>
          <cell r="Q142">
            <v>866.92452081998715</v>
          </cell>
          <cell r="R142">
            <v>980.38269506726442</v>
          </cell>
          <cell r="S142">
            <v>1036.4814590006406</v>
          </cell>
          <cell r="T142">
            <v>68.098763933376034</v>
          </cell>
          <cell r="U142">
            <v>65.098763933376034</v>
          </cell>
        </row>
        <row r="143">
          <cell r="A143" t="str">
            <v>FSMS</v>
          </cell>
          <cell r="B143">
            <v>22</v>
          </cell>
          <cell r="C143" t="str">
            <v>Peugeot</v>
          </cell>
          <cell r="D143" t="str">
            <v>Rifter Long</v>
          </cell>
          <cell r="E143">
            <v>129.04612427930812</v>
          </cell>
          <cell r="F143">
            <v>140.93165919282507</v>
          </cell>
          <cell r="G143">
            <v>169.79811659192825</v>
          </cell>
          <cell r="H143">
            <v>242.24486867392693</v>
          </cell>
          <cell r="I143">
            <v>292.90147341447789</v>
          </cell>
          <cell r="J143">
            <v>339.5962331838565</v>
          </cell>
          <cell r="K143">
            <v>382.32914798206275</v>
          </cell>
          <cell r="L143">
            <v>403.66809993593847</v>
          </cell>
          <cell r="M143">
            <v>427.38415887251756</v>
          </cell>
          <cell r="N143">
            <v>474.8712876361306</v>
          </cell>
          <cell r="O143">
            <v>522.35841639974365</v>
          </cell>
          <cell r="P143">
            <v>569.84554516335675</v>
          </cell>
          <cell r="Q143">
            <v>617.33267392696973</v>
          </cell>
          <cell r="R143">
            <v>688.64588340807165</v>
          </cell>
          <cell r="S143">
            <v>723.90630365150537</v>
          </cell>
          <cell r="T143">
            <v>47.260420243433686</v>
          </cell>
          <cell r="U143">
            <v>44.260420243433686</v>
          </cell>
        </row>
        <row r="144">
          <cell r="A144" t="str">
            <v>PSAS</v>
          </cell>
          <cell r="B144">
            <v>23</v>
          </cell>
          <cell r="C144" t="str">
            <v>Peugeot</v>
          </cell>
          <cell r="D144" t="str">
            <v>Rifter Long Auto</v>
          </cell>
          <cell r="E144">
            <v>119.90550928891736</v>
          </cell>
          <cell r="F144">
            <v>130.69417040358741</v>
          </cell>
          <cell r="G144">
            <v>158.28094170403585</v>
          </cell>
          <cell r="H144">
            <v>225.42613709160793</v>
          </cell>
          <cell r="I144">
            <v>272.79212043561819</v>
          </cell>
          <cell r="J144">
            <v>316.56188340807171</v>
          </cell>
          <cell r="K144">
            <v>356.7354260089686</v>
          </cell>
          <cell r="L144">
            <v>377.48937860345933</v>
          </cell>
          <cell r="M144">
            <v>400.40106342088399</v>
          </cell>
          <cell r="N144">
            <v>444.89007046764891</v>
          </cell>
          <cell r="O144">
            <v>489.37907751441378</v>
          </cell>
          <cell r="P144">
            <v>533.86808456117865</v>
          </cell>
          <cell r="Q144">
            <v>578.35709160794363</v>
          </cell>
          <cell r="R144">
            <v>643.08905829596404</v>
          </cell>
          <cell r="S144">
            <v>675.09541960281865</v>
          </cell>
          <cell r="T144">
            <v>44.006361306854579</v>
          </cell>
          <cell r="U144">
            <v>41.006361306854579</v>
          </cell>
        </row>
        <row r="145">
          <cell r="A145" t="str">
            <v>PSMS</v>
          </cell>
          <cell r="B145">
            <v>24</v>
          </cell>
          <cell r="C145" t="str">
            <v>Peugeot</v>
          </cell>
          <cell r="D145">
            <v>5008</v>
          </cell>
          <cell r="E145">
            <v>110.29628443305572</v>
          </cell>
          <cell r="F145">
            <v>119.93183856502242</v>
          </cell>
          <cell r="G145">
            <v>146.17331838565025</v>
          </cell>
          <cell r="H145">
            <v>207.74516335682253</v>
          </cell>
          <cell r="I145">
            <v>251.6518257527226</v>
          </cell>
          <cell r="J145">
            <v>292.3466367713005</v>
          </cell>
          <cell r="K145">
            <v>329.82959641255604</v>
          </cell>
          <cell r="L145">
            <v>349.96855861627159</v>
          </cell>
          <cell r="M145">
            <v>372.03463164638049</v>
          </cell>
          <cell r="N145">
            <v>413.37181294042279</v>
          </cell>
          <cell r="O145">
            <v>454.70899423446508</v>
          </cell>
          <cell r="P145">
            <v>496.04617552850738</v>
          </cell>
          <cell r="Q145">
            <v>537.38335682254956</v>
          </cell>
          <cell r="R145">
            <v>595.1966816143497</v>
          </cell>
          <cell r="S145">
            <v>623.78215887251758</v>
          </cell>
          <cell r="T145">
            <v>40.585477258167842</v>
          </cell>
          <cell r="U145">
            <v>37.585477258167842</v>
          </cell>
        </row>
        <row r="146">
          <cell r="A146" t="str">
            <v>FMAS</v>
          </cell>
          <cell r="B146">
            <v>25</v>
          </cell>
          <cell r="C146" t="str">
            <v>Peugeot</v>
          </cell>
          <cell r="D146">
            <v>5008</v>
          </cell>
          <cell r="E146">
            <v>166.68365150544517</v>
          </cell>
          <cell r="F146">
            <v>183.08568968609859</v>
          </cell>
          <cell r="G146">
            <v>217.22140089686093</v>
          </cell>
          <cell r="H146">
            <v>311.49791877001917</v>
          </cell>
          <cell r="I146">
            <v>375.7040333119794</v>
          </cell>
          <cell r="J146">
            <v>434.44280179372186</v>
          </cell>
          <cell r="K146">
            <v>487.71422421524647</v>
          </cell>
          <cell r="L146">
            <v>511.461977911595</v>
          </cell>
          <cell r="M146">
            <v>538.49013924407404</v>
          </cell>
          <cell r="N146">
            <v>598.3223769378601</v>
          </cell>
          <cell r="O146">
            <v>658.15461463164627</v>
          </cell>
          <cell r="P146">
            <v>717.98685232543221</v>
          </cell>
          <cell r="Q146">
            <v>777.81909001921815</v>
          </cell>
          <cell r="R146">
            <v>876.23131910313873</v>
          </cell>
          <cell r="S146">
            <v>924.89069903907728</v>
          </cell>
          <cell r="T146">
            <v>60.659379935938489</v>
          </cell>
          <cell r="U146">
            <v>57.659379935938489</v>
          </cell>
        </row>
        <row r="147">
          <cell r="A147" t="str">
            <v>FLMS</v>
          </cell>
          <cell r="B147">
            <v>26</v>
          </cell>
          <cell r="C147" t="str">
            <v>Renault</v>
          </cell>
          <cell r="D147" t="str">
            <v xml:space="preserve">Espace </v>
          </cell>
          <cell r="E147">
            <v>229.57283792440739</v>
          </cell>
          <cell r="F147">
            <v>253.5215784753363</v>
          </cell>
          <cell r="G147">
            <v>296.4617757847534</v>
          </cell>
          <cell r="H147">
            <v>427.2140217809096</v>
          </cell>
          <cell r="I147">
            <v>514.06024343369631</v>
          </cell>
          <cell r="J147">
            <v>592.9235515695068</v>
          </cell>
          <cell r="K147">
            <v>663.80394618834077</v>
          </cell>
          <cell r="L147">
            <v>691.57660781550283</v>
          </cell>
          <cell r="M147">
            <v>724.13901755285065</v>
          </cell>
          <cell r="N147">
            <v>804.59890839205627</v>
          </cell>
          <cell r="O147">
            <v>885.05879923126179</v>
          </cell>
          <cell r="P147">
            <v>965.51869007046753</v>
          </cell>
          <cell r="Q147">
            <v>1045.9785809096732</v>
          </cell>
          <cell r="R147">
            <v>1189.6710242152467</v>
          </cell>
          <cell r="S147">
            <v>1260.7189545163353</v>
          </cell>
          <cell r="T147">
            <v>83.047930301089025</v>
          </cell>
          <cell r="U147">
            <v>80.047930301089025</v>
          </cell>
        </row>
        <row r="148">
          <cell r="A148" t="str">
            <v>PLAS</v>
          </cell>
          <cell r="B148">
            <v>27</v>
          </cell>
          <cell r="C148" t="str">
            <v>Renault</v>
          </cell>
          <cell r="D148" t="str">
            <v>Espace Automático</v>
          </cell>
          <cell r="E148">
            <v>151.22789878283152</v>
          </cell>
          <cell r="F148">
            <v>164.57524663677128</v>
          </cell>
          <cell r="G148">
            <v>200.14715246636774</v>
          </cell>
          <cell r="H148">
            <v>284.65933376040994</v>
          </cell>
          <cell r="I148">
            <v>344.70137732222935</v>
          </cell>
          <cell r="J148">
            <v>400.29430493273549</v>
          </cell>
          <cell r="K148">
            <v>451.43811659192824</v>
          </cell>
          <cell r="L148">
            <v>478.55670211402952</v>
          </cell>
          <cell r="M148">
            <v>508.34475720691864</v>
          </cell>
          <cell r="N148">
            <v>564.82750800768736</v>
          </cell>
          <cell r="O148">
            <v>621.31025880845607</v>
          </cell>
          <cell r="P148">
            <v>677.7930096092249</v>
          </cell>
          <cell r="Q148">
            <v>734.27576040999361</v>
          </cell>
          <cell r="R148">
            <v>814.35984753363232</v>
          </cell>
          <cell r="S148">
            <v>853.95697950032036</v>
          </cell>
          <cell r="T148">
            <v>60.597131966688025</v>
          </cell>
          <cell r="U148">
            <v>58.597131966688025</v>
          </cell>
        </row>
        <row r="149">
          <cell r="A149" t="str">
            <v>VMMS</v>
          </cell>
          <cell r="B149">
            <v>28</v>
          </cell>
          <cell r="C149" t="str">
            <v xml:space="preserve">Renault </v>
          </cell>
          <cell r="D149" t="str">
            <v>Trafic 9p</v>
          </cell>
          <cell r="E149">
            <v>190.3520166559897</v>
          </cell>
          <cell r="F149">
            <v>208.39425865470844</v>
          </cell>
          <cell r="G149">
            <v>249.44354098654702</v>
          </cell>
          <cell r="H149">
            <v>356.64771064702103</v>
          </cell>
          <cell r="I149">
            <v>430.77443664317735</v>
          </cell>
          <cell r="J149">
            <v>498.88708197309404</v>
          </cell>
          <cell r="K149">
            <v>560.98564663677121</v>
          </cell>
          <cell r="L149">
            <v>590.60817570275458</v>
          </cell>
          <cell r="M149">
            <v>623.83915316848152</v>
          </cell>
          <cell r="N149">
            <v>693.15461463164627</v>
          </cell>
          <cell r="O149">
            <v>762.47007609481068</v>
          </cell>
          <cell r="P149">
            <v>831.78553755797543</v>
          </cell>
          <cell r="Q149">
            <v>901.10099902114007</v>
          </cell>
          <cell r="R149">
            <v>1009.3544510134526</v>
          </cell>
          <cell r="S149">
            <v>1062.879768942985</v>
          </cell>
          <cell r="T149">
            <v>81.038436899423459</v>
          </cell>
          <cell r="U149">
            <v>79.038436899423459</v>
          </cell>
        </row>
        <row r="150">
          <cell r="A150" t="str">
            <v>ARCO 5</v>
          </cell>
          <cell r="C150">
            <v>45482</v>
          </cell>
          <cell r="D150">
            <v>45489</v>
          </cell>
          <cell r="E150" t="str">
            <v>1-1 fixed</v>
          </cell>
          <cell r="F150" t="str">
            <v>2-2 fixed</v>
          </cell>
          <cell r="G150" t="str">
            <v>3-3 fixed</v>
          </cell>
          <cell r="H150" t="str">
            <v>4-4 fixed</v>
          </cell>
          <cell r="I150" t="str">
            <v>5-5 fixed</v>
          </cell>
          <cell r="J150" t="str">
            <v>6-6 fixed</v>
          </cell>
          <cell r="K150" t="str">
            <v>7-7 fixed</v>
          </cell>
          <cell r="L150" t="str">
            <v>8-8 fixed</v>
          </cell>
          <cell r="M150" t="str">
            <v>9-9 fixed</v>
          </cell>
          <cell r="N150" t="str">
            <v>10-10 fixed</v>
          </cell>
          <cell r="O150" t="str">
            <v>11-11 fixed</v>
          </cell>
          <cell r="P150" t="str">
            <v>12-12 fixed</v>
          </cell>
          <cell r="Q150" t="str">
            <v>13-13 fixed</v>
          </cell>
          <cell r="R150" t="str">
            <v>14-14fixed</v>
          </cell>
          <cell r="S150" t="str">
            <v>15-15 fixed</v>
          </cell>
          <cell r="T150" t="str">
            <v>16-29 daily</v>
          </cell>
          <cell r="U150" t="str">
            <v xml:space="preserve"> + 30 daily</v>
          </cell>
        </row>
        <row r="151">
          <cell r="A151" t="str">
            <v>ESMS</v>
          </cell>
          <cell r="B151">
            <v>1</v>
          </cell>
          <cell r="C151" t="str">
            <v>Peugeot</v>
          </cell>
          <cell r="D151">
            <v>108</v>
          </cell>
          <cell r="E151">
            <v>95.748878923766824</v>
          </cell>
          <cell r="F151">
            <v>104.35874439461884</v>
          </cell>
          <cell r="G151">
            <v>126.40358744394621</v>
          </cell>
          <cell r="H151">
            <v>180.01793721973092</v>
          </cell>
          <cell r="I151">
            <v>217.847533632287</v>
          </cell>
          <cell r="J151">
            <v>252.80717488789242</v>
          </cell>
          <cell r="K151">
            <v>284.8968609865471</v>
          </cell>
          <cell r="L151">
            <v>301.48878923766819</v>
          </cell>
          <cell r="M151">
            <v>319.80269058295966</v>
          </cell>
          <cell r="N151">
            <v>355.33632286995515</v>
          </cell>
          <cell r="O151">
            <v>390.86995515695065</v>
          </cell>
          <cell r="P151">
            <v>426.40358744394621</v>
          </cell>
          <cell r="Q151">
            <v>461.93721973094171</v>
          </cell>
          <cell r="R151">
            <v>513.59641255605379</v>
          </cell>
          <cell r="S151">
            <v>539.13901345291481</v>
          </cell>
          <cell r="T151">
            <v>34.542600896860989</v>
          </cell>
          <cell r="U151">
            <v>32.542600896860989</v>
          </cell>
        </row>
        <row r="152">
          <cell r="A152" t="str">
            <v>MSMS</v>
          </cell>
          <cell r="B152">
            <v>2</v>
          </cell>
          <cell r="C152" t="str">
            <v>Fiat</v>
          </cell>
          <cell r="D152">
            <v>500</v>
          </cell>
          <cell r="E152">
            <v>97.183856502242151</v>
          </cell>
          <cell r="F152">
            <v>105.96591928251121</v>
          </cell>
          <cell r="G152">
            <v>128.21165919282512</v>
          </cell>
          <cell r="H152">
            <v>182.65829596412556</v>
          </cell>
          <cell r="I152">
            <v>221.00448430493276</v>
          </cell>
          <cell r="J152">
            <v>256.42331838565025</v>
          </cell>
          <cell r="K152">
            <v>288.91479820627808</v>
          </cell>
          <cell r="L152">
            <v>305.59856502242155</v>
          </cell>
          <cell r="M152">
            <v>324.03874439461885</v>
          </cell>
          <cell r="N152">
            <v>360.04304932735425</v>
          </cell>
          <cell r="O152">
            <v>396.04735426008972</v>
          </cell>
          <cell r="P152">
            <v>432.05165919282513</v>
          </cell>
          <cell r="Q152">
            <v>468.05596412556054</v>
          </cell>
          <cell r="R152">
            <v>520.74834080717494</v>
          </cell>
          <cell r="S152">
            <v>546.80179372197313</v>
          </cell>
          <cell r="T152">
            <v>35.053452914798207</v>
          </cell>
          <cell r="U152">
            <v>33.053452914798207</v>
          </cell>
        </row>
        <row r="153">
          <cell r="A153" t="str">
            <v>EMMS</v>
          </cell>
          <cell r="B153">
            <v>3</v>
          </cell>
          <cell r="C153" t="str">
            <v xml:space="preserve">Citroen </v>
          </cell>
          <cell r="D153" t="str">
            <v>C3</v>
          </cell>
          <cell r="E153">
            <v>98.260089686098652</v>
          </cell>
          <cell r="F153">
            <v>107.17130044843049</v>
          </cell>
          <cell r="G153">
            <v>129.56771300448429</v>
          </cell>
          <cell r="H153">
            <v>184.63856502242152</v>
          </cell>
          <cell r="I153">
            <v>223.37219730941703</v>
          </cell>
          <cell r="J153">
            <v>259.13542600896858</v>
          </cell>
          <cell r="K153">
            <v>291.92825112107619</v>
          </cell>
          <cell r="L153">
            <v>308.68089686098654</v>
          </cell>
          <cell r="M153">
            <v>327.21578475336321</v>
          </cell>
          <cell r="N153">
            <v>363.57309417040358</v>
          </cell>
          <cell r="O153">
            <v>399.93040358744395</v>
          </cell>
          <cell r="P153">
            <v>436.28771300448426</v>
          </cell>
          <cell r="Q153">
            <v>472.64502242152463</v>
          </cell>
          <cell r="R153">
            <v>526.11228699551566</v>
          </cell>
          <cell r="S153">
            <v>552.54887892376678</v>
          </cell>
          <cell r="T153">
            <v>35.436591928251119</v>
          </cell>
          <cell r="U153">
            <v>33.436591928251119</v>
          </cell>
        </row>
        <row r="154">
          <cell r="A154" t="str">
            <v>MSAS</v>
          </cell>
          <cell r="B154">
            <v>4</v>
          </cell>
          <cell r="C154" t="str">
            <v>Fiat</v>
          </cell>
          <cell r="D154" t="str">
            <v>500 Automático</v>
          </cell>
          <cell r="E154">
            <v>104.50224215246638</v>
          </cell>
          <cell r="F154">
            <v>114.16251121076233</v>
          </cell>
          <cell r="G154">
            <v>137.43282511210765</v>
          </cell>
          <cell r="H154">
            <v>196.12412556053812</v>
          </cell>
          <cell r="I154">
            <v>237.10493273542605</v>
          </cell>
          <cell r="J154">
            <v>274.8656502242153</v>
          </cell>
          <cell r="K154">
            <v>309.40627802690585</v>
          </cell>
          <cell r="L154">
            <v>326.55842152466369</v>
          </cell>
          <cell r="M154">
            <v>345.64261883408074</v>
          </cell>
          <cell r="N154">
            <v>384.04735426008972</v>
          </cell>
          <cell r="O154">
            <v>422.4520896860987</v>
          </cell>
          <cell r="P154">
            <v>460.85682511210763</v>
          </cell>
          <cell r="Q154">
            <v>499.26156053811661</v>
          </cell>
          <cell r="R154">
            <v>557.22317488789236</v>
          </cell>
          <cell r="S154">
            <v>585.88197309417046</v>
          </cell>
          <cell r="T154">
            <v>37.658798206278036</v>
          </cell>
          <cell r="U154">
            <v>35.658798206278036</v>
          </cell>
        </row>
        <row r="155">
          <cell r="A155" t="str">
            <v>ESAS</v>
          </cell>
          <cell r="B155">
            <v>5</v>
          </cell>
          <cell r="C155" t="str">
            <v>Peugeot</v>
          </cell>
          <cell r="D155" t="str">
            <v>108 Auto</v>
          </cell>
          <cell r="E155">
            <v>102.9237668161435</v>
          </cell>
          <cell r="F155">
            <v>112.39461883408072</v>
          </cell>
          <cell r="G155">
            <v>135.44394618834082</v>
          </cell>
          <cell r="H155">
            <v>193.21973094170403</v>
          </cell>
          <cell r="I155">
            <v>233.63228699551573</v>
          </cell>
          <cell r="J155">
            <v>270.88789237668163</v>
          </cell>
          <cell r="K155">
            <v>304.98654708520183</v>
          </cell>
          <cell r="L155">
            <v>322.03766816143502</v>
          </cell>
          <cell r="M155">
            <v>340.98295964125566</v>
          </cell>
          <cell r="N155">
            <v>378.86995515695065</v>
          </cell>
          <cell r="O155">
            <v>416.75695067264576</v>
          </cell>
          <cell r="P155">
            <v>454.64394618834081</v>
          </cell>
          <cell r="Q155">
            <v>492.53094170403585</v>
          </cell>
          <cell r="R155">
            <v>549.35605381165919</v>
          </cell>
          <cell r="S155">
            <v>577.45291479820639</v>
          </cell>
          <cell r="T155">
            <v>37.096860986547085</v>
          </cell>
          <cell r="U155">
            <v>35.096860986547085</v>
          </cell>
        </row>
        <row r="156">
          <cell r="A156" t="str">
            <v>EMAS</v>
          </cell>
          <cell r="B156">
            <v>6</v>
          </cell>
          <cell r="C156" t="str">
            <v>Peugeot</v>
          </cell>
          <cell r="D156" t="str">
            <v>208 Auto</v>
          </cell>
          <cell r="E156">
            <v>105.68609865470853</v>
          </cell>
          <cell r="F156">
            <v>115.48843049327355</v>
          </cell>
          <cell r="G156">
            <v>138.92448430493278</v>
          </cell>
          <cell r="H156">
            <v>198.30242152466369</v>
          </cell>
          <cell r="I156">
            <v>239.70941704035877</v>
          </cell>
          <cell r="J156">
            <v>277.84896860986555</v>
          </cell>
          <cell r="K156">
            <v>312.72107623318391</v>
          </cell>
          <cell r="L156">
            <v>329.94898654708527</v>
          </cell>
          <cell r="M156">
            <v>349.13736322869954</v>
          </cell>
          <cell r="N156">
            <v>387.930403587444</v>
          </cell>
          <cell r="O156">
            <v>426.7234439461883</v>
          </cell>
          <cell r="P156">
            <v>465.51648430493276</v>
          </cell>
          <cell r="Q156">
            <v>504.30952466367711</v>
          </cell>
          <cell r="R156">
            <v>563.12351569506723</v>
          </cell>
          <cell r="S156">
            <v>592.20376681614357</v>
          </cell>
          <cell r="T156">
            <v>38.080251121076238</v>
          </cell>
          <cell r="U156">
            <v>36.080251121076238</v>
          </cell>
        </row>
        <row r="157">
          <cell r="A157" t="str">
            <v>SSMS</v>
          </cell>
          <cell r="B157">
            <v>7</v>
          </cell>
          <cell r="C157" t="str">
            <v>Peugeot</v>
          </cell>
          <cell r="D157">
            <v>2008</v>
          </cell>
          <cell r="E157">
            <v>111.68609865470853</v>
          </cell>
          <cell r="F157">
            <v>121.48843049327355</v>
          </cell>
          <cell r="G157">
            <v>147.92448430493278</v>
          </cell>
          <cell r="H157">
            <v>210.30242152466369</v>
          </cell>
          <cell r="I157">
            <v>254.70941704035877</v>
          </cell>
          <cell r="J157">
            <v>295.84896860986555</v>
          </cell>
          <cell r="K157">
            <v>333.72107623318391</v>
          </cell>
          <cell r="L157">
            <v>353.94898654708527</v>
          </cell>
          <cell r="M157">
            <v>376.13736322869954</v>
          </cell>
          <cell r="N157">
            <v>417.930403587444</v>
          </cell>
          <cell r="O157">
            <v>459.7234439461883</v>
          </cell>
          <cell r="P157">
            <v>501.51648430493276</v>
          </cell>
          <cell r="Q157">
            <v>543.30952466367717</v>
          </cell>
          <cell r="R157">
            <v>602.12351569506723</v>
          </cell>
          <cell r="S157">
            <v>631.20376681614357</v>
          </cell>
          <cell r="T157">
            <v>41.080251121076238</v>
          </cell>
          <cell r="U157">
            <v>38.080251121076238</v>
          </cell>
        </row>
        <row r="158">
          <cell r="A158" t="str">
            <v>CMMS</v>
          </cell>
          <cell r="B158">
            <v>8</v>
          </cell>
          <cell r="C158" t="str">
            <v>Peugeot</v>
          </cell>
          <cell r="D158">
            <v>308</v>
          </cell>
          <cell r="E158">
            <v>112.26777706598334</v>
          </cell>
          <cell r="F158">
            <v>122.13991031390132</v>
          </cell>
          <cell r="G158">
            <v>148.65739910313903</v>
          </cell>
          <cell r="H158">
            <v>211.37270980140931</v>
          </cell>
          <cell r="I158">
            <v>255.98910954516336</v>
          </cell>
          <cell r="J158">
            <v>297.31479820627806</v>
          </cell>
          <cell r="K158">
            <v>335.34977578475332</v>
          </cell>
          <cell r="L158">
            <v>355.61491351697634</v>
          </cell>
          <cell r="M158">
            <v>377.85447789878276</v>
          </cell>
          <cell r="N158">
            <v>419.83830877642532</v>
          </cell>
          <cell r="O158">
            <v>461.82213965406783</v>
          </cell>
          <cell r="P158">
            <v>503.80597053171044</v>
          </cell>
          <cell r="Q158">
            <v>545.789801409353</v>
          </cell>
          <cell r="R158">
            <v>605.02260089686092</v>
          </cell>
          <cell r="S158">
            <v>634.30992953235102</v>
          </cell>
          <cell r="T158">
            <v>41.28732863549007</v>
          </cell>
          <cell r="U158">
            <v>38.28732863549007</v>
          </cell>
        </row>
        <row r="159">
          <cell r="A159" t="str">
            <v>CLMS</v>
          </cell>
          <cell r="B159">
            <v>9</v>
          </cell>
          <cell r="C159" t="str">
            <v>Peugeot</v>
          </cell>
          <cell r="D159" t="str">
            <v>Rifter</v>
          </cell>
          <cell r="E159">
            <v>123.4785393978219</v>
          </cell>
          <cell r="F159">
            <v>134.69596412556052</v>
          </cell>
          <cell r="G159">
            <v>162.78295964125562</v>
          </cell>
          <cell r="H159">
            <v>232.00051249199228</v>
          </cell>
          <cell r="I159">
            <v>280.65278667520818</v>
          </cell>
          <cell r="J159">
            <v>325.56591928251123</v>
          </cell>
          <cell r="K159">
            <v>366.73991031390131</v>
          </cell>
          <cell r="L159">
            <v>387.72253683536189</v>
          </cell>
          <cell r="M159">
            <v>410.9486483023702</v>
          </cell>
          <cell r="N159">
            <v>456.60960922485583</v>
          </cell>
          <cell r="O159">
            <v>502.27057014734135</v>
          </cell>
          <cell r="P159">
            <v>547.93153106982709</v>
          </cell>
          <cell r="Q159">
            <v>593.59249199231249</v>
          </cell>
          <cell r="R159">
            <v>660.89704035874433</v>
          </cell>
          <cell r="S159">
            <v>694.17540038436891</v>
          </cell>
          <cell r="T159">
            <v>45.278360025624593</v>
          </cell>
          <cell r="U159">
            <v>42.278360025624593</v>
          </cell>
        </row>
        <row r="160">
          <cell r="A160" t="str">
            <v>PMAS</v>
          </cell>
          <cell r="B160">
            <v>10</v>
          </cell>
          <cell r="C160" t="str">
            <v xml:space="preserve">Seat </v>
          </cell>
          <cell r="D160" t="str">
            <v>Leon ST</v>
          </cell>
          <cell r="E160">
            <v>142.69186418962204</v>
          </cell>
          <cell r="F160">
            <v>156.21488789237668</v>
          </cell>
          <cell r="G160">
            <v>186.9917488789238</v>
          </cell>
          <cell r="H160">
            <v>267.35303010890459</v>
          </cell>
          <cell r="I160">
            <v>322.92210121716857</v>
          </cell>
          <cell r="J160">
            <v>373.9834977578476</v>
          </cell>
          <cell r="K160">
            <v>420.53721973094173</v>
          </cell>
          <cell r="L160">
            <v>442.74949903907753</v>
          </cell>
          <cell r="M160">
            <v>467.66638308776425</v>
          </cell>
          <cell r="N160">
            <v>519.6293145419603</v>
          </cell>
          <cell r="O160">
            <v>571.59224599615629</v>
          </cell>
          <cell r="P160">
            <v>623.5551774503524</v>
          </cell>
          <cell r="Q160">
            <v>675.5181089045484</v>
          </cell>
          <cell r="R160">
            <v>756.65625112107625</v>
          </cell>
          <cell r="S160">
            <v>796.77455477258172</v>
          </cell>
          <cell r="T160">
            <v>52.11830365150545</v>
          </cell>
          <cell r="U160">
            <v>49.11830365150545</v>
          </cell>
        </row>
        <row r="161">
          <cell r="A161" t="str">
            <v>SSAS</v>
          </cell>
          <cell r="B161">
            <v>11</v>
          </cell>
          <cell r="C161" t="str">
            <v>Peugeot</v>
          </cell>
          <cell r="D161" t="str">
            <v>2008 Auto</v>
          </cell>
          <cell r="E161">
            <v>119.85470852017937</v>
          </cell>
          <cell r="F161">
            <v>130.63727354260089</v>
          </cell>
          <cell r="G161">
            <v>158.21693273542604</v>
          </cell>
          <cell r="H161">
            <v>225.33266367713006</v>
          </cell>
          <cell r="I161">
            <v>272.68035874439465</v>
          </cell>
          <cell r="J161">
            <v>316.43386547085208</v>
          </cell>
          <cell r="K161">
            <v>356.59318385650226</v>
          </cell>
          <cell r="L161">
            <v>377.34388520179374</v>
          </cell>
          <cell r="M161">
            <v>400.2510995515695</v>
          </cell>
          <cell r="N161">
            <v>444.7234439461883</v>
          </cell>
          <cell r="O161">
            <v>489.19578834080716</v>
          </cell>
          <cell r="P161">
            <v>533.66813273542607</v>
          </cell>
          <cell r="Q161">
            <v>578.14047713004493</v>
          </cell>
          <cell r="R161">
            <v>642.83586726457406</v>
          </cell>
          <cell r="S161">
            <v>674.82414349775786</v>
          </cell>
          <cell r="T161">
            <v>43.988276233183853</v>
          </cell>
          <cell r="U161">
            <v>40.988276233183853</v>
          </cell>
        </row>
        <row r="162">
          <cell r="A162" t="str">
            <v>CMAS</v>
          </cell>
          <cell r="B162">
            <v>12</v>
          </cell>
          <cell r="C162" t="str">
            <v>Peugeot</v>
          </cell>
          <cell r="D162" t="str">
            <v>308 Auto</v>
          </cell>
          <cell r="E162">
            <v>120.49455477258168</v>
          </cell>
          <cell r="F162">
            <v>131.35390134529146</v>
          </cell>
          <cell r="G162">
            <v>159.02313901345292</v>
          </cell>
          <cell r="H162">
            <v>226.50998078155027</v>
          </cell>
          <cell r="I162">
            <v>274.08802049967971</v>
          </cell>
          <cell r="J162">
            <v>318.04627802690584</v>
          </cell>
          <cell r="K162">
            <v>358.3847533632287</v>
          </cell>
          <cell r="L162">
            <v>379.17640486867396</v>
          </cell>
          <cell r="M162">
            <v>402.13992568866104</v>
          </cell>
          <cell r="N162">
            <v>446.82213965406788</v>
          </cell>
          <cell r="O162">
            <v>491.50435361947467</v>
          </cell>
          <cell r="P162">
            <v>536.18656758488146</v>
          </cell>
          <cell r="Q162">
            <v>580.8687815502883</v>
          </cell>
          <cell r="R162">
            <v>646.02486098654708</v>
          </cell>
          <cell r="S162">
            <v>678.24092248558611</v>
          </cell>
          <cell r="T162">
            <v>44.216061499039071</v>
          </cell>
          <cell r="U162">
            <v>41.216061499039071</v>
          </cell>
        </row>
        <row r="163">
          <cell r="A163" t="str">
            <v>PMMS</v>
          </cell>
          <cell r="B163">
            <v>13</v>
          </cell>
          <cell r="C163" t="str">
            <v>Peugeot</v>
          </cell>
          <cell r="D163" t="str">
            <v>Rifter Auto</v>
          </cell>
          <cell r="E163">
            <v>132.44714926329277</v>
          </cell>
          <cell r="F163">
            <v>144.74080717488789</v>
          </cell>
          <cell r="G163">
            <v>174.08340807174889</v>
          </cell>
          <cell r="H163">
            <v>248.50275464445866</v>
          </cell>
          <cell r="I163">
            <v>300.38372837924408</v>
          </cell>
          <cell r="J163">
            <v>348.16681614349778</v>
          </cell>
          <cell r="K163">
            <v>391.85201793721973</v>
          </cell>
          <cell r="L163">
            <v>413.40863549007048</v>
          </cell>
          <cell r="M163">
            <v>437.42398462524022</v>
          </cell>
          <cell r="N163">
            <v>486.0266495836002</v>
          </cell>
          <cell r="O163">
            <v>534.62931454196018</v>
          </cell>
          <cell r="P163">
            <v>583.23197950032022</v>
          </cell>
          <cell r="Q163">
            <v>631.83464445868026</v>
          </cell>
          <cell r="R163">
            <v>705.5965919282512</v>
          </cell>
          <cell r="S163">
            <v>742.06777706598325</v>
          </cell>
          <cell r="T163">
            <v>48.47118513773222</v>
          </cell>
          <cell r="U163">
            <v>45.47118513773222</v>
          </cell>
        </row>
        <row r="164">
          <cell r="A164" t="str">
            <v>WMAS</v>
          </cell>
          <cell r="B164">
            <v>14</v>
          </cell>
          <cell r="C164" t="str">
            <v xml:space="preserve">Seat </v>
          </cell>
          <cell r="D164" t="str">
            <v>Leon ST Auto</v>
          </cell>
          <cell r="E164">
            <v>132.82639333760409</v>
          </cell>
          <cell r="F164">
            <v>145.16556053811658</v>
          </cell>
          <cell r="G164">
            <v>174.56125560538115</v>
          </cell>
          <cell r="H164">
            <v>249.20056374119153</v>
          </cell>
          <cell r="I164">
            <v>301.21806534272901</v>
          </cell>
          <cell r="J164">
            <v>349.1225112107623</v>
          </cell>
          <cell r="K164">
            <v>392.91390134529149</v>
          </cell>
          <cell r="L164">
            <v>414.49479051889813</v>
          </cell>
          <cell r="M164">
            <v>438.5435131326073</v>
          </cell>
          <cell r="N164">
            <v>487.2705701473414</v>
          </cell>
          <cell r="O164">
            <v>535.99762716207556</v>
          </cell>
          <cell r="P164">
            <v>584.72468417680966</v>
          </cell>
          <cell r="Q164">
            <v>633.45174119154376</v>
          </cell>
          <cell r="R164">
            <v>707.48674439461888</v>
          </cell>
          <cell r="S164">
            <v>744.0929404228059</v>
          </cell>
          <cell r="T164">
            <v>48.606196028187064</v>
          </cell>
          <cell r="U164">
            <v>45.606196028187064</v>
          </cell>
        </row>
        <row r="165">
          <cell r="A165" t="str">
            <v>SSAP</v>
          </cell>
          <cell r="B165">
            <v>15</v>
          </cell>
          <cell r="C165" t="str">
            <v>Volkswagen</v>
          </cell>
          <cell r="D165" t="str">
            <v>Passat Variant</v>
          </cell>
          <cell r="E165">
            <v>134.10762331838566</v>
          </cell>
          <cell r="F165">
            <v>146.60053811659193</v>
          </cell>
          <cell r="G165">
            <v>176.17560538116592</v>
          </cell>
          <cell r="H165">
            <v>251.55802690582959</v>
          </cell>
          <cell r="I165">
            <v>304.03677130044849</v>
          </cell>
          <cell r="J165">
            <v>352.35121076233185</v>
          </cell>
          <cell r="K165">
            <v>396.50134529147982</v>
          </cell>
          <cell r="L165">
            <v>418.16423318385654</v>
          </cell>
          <cell r="M165">
            <v>442.32570403587442</v>
          </cell>
          <cell r="N165">
            <v>491.47300448430497</v>
          </cell>
          <cell r="O165">
            <v>540.62030493273551</v>
          </cell>
          <cell r="P165">
            <v>589.76760538116582</v>
          </cell>
          <cell r="Q165">
            <v>638.91490582959636</v>
          </cell>
          <cell r="R165">
            <v>713.87239461883416</v>
          </cell>
          <cell r="S165">
            <v>750.93470852017947</v>
          </cell>
          <cell r="T165">
            <v>49.062313901345291</v>
          </cell>
          <cell r="U165">
            <v>46.062313901345291</v>
          </cell>
        </row>
        <row r="166">
          <cell r="A166" t="str">
            <v>SMMS</v>
          </cell>
          <cell r="B166">
            <v>16</v>
          </cell>
          <cell r="C166" t="str">
            <v>Peugeot</v>
          </cell>
          <cell r="D166">
            <v>3008</v>
          </cell>
          <cell r="E166">
            <v>122.8968609865471</v>
          </cell>
          <cell r="F166">
            <v>134.04448430493272</v>
          </cell>
          <cell r="G166">
            <v>162.05004484304936</v>
          </cell>
          <cell r="H166">
            <v>230.93022421524665</v>
          </cell>
          <cell r="I166">
            <v>279.37309417040365</v>
          </cell>
          <cell r="J166">
            <v>324.10008968609873</v>
          </cell>
          <cell r="K166">
            <v>365.11121076233184</v>
          </cell>
          <cell r="L166">
            <v>386.05660986547088</v>
          </cell>
          <cell r="M166">
            <v>409.23153363228704</v>
          </cell>
          <cell r="N166">
            <v>454.70170403587446</v>
          </cell>
          <cell r="O166">
            <v>500.17187443946187</v>
          </cell>
          <cell r="P166">
            <v>545.64204484304935</v>
          </cell>
          <cell r="Q166">
            <v>591.11221524663677</v>
          </cell>
          <cell r="R166">
            <v>657.99795515695064</v>
          </cell>
          <cell r="S166">
            <v>691.06923766816146</v>
          </cell>
          <cell r="T166">
            <v>45.071282511210761</v>
          </cell>
          <cell r="U166">
            <v>42.071282511210761</v>
          </cell>
        </row>
        <row r="167">
          <cell r="A167" t="str">
            <v>SMAS</v>
          </cell>
          <cell r="B167">
            <v>17</v>
          </cell>
          <cell r="C167" t="str">
            <v>Peugeot</v>
          </cell>
          <cell r="D167" t="str">
            <v>3008 Auto</v>
          </cell>
          <cell r="E167">
            <v>132.18654708520179</v>
          </cell>
          <cell r="F167">
            <v>144.44893273542601</v>
          </cell>
          <cell r="G167">
            <v>173.7550493273543</v>
          </cell>
          <cell r="H167">
            <v>248.02324663677129</v>
          </cell>
          <cell r="I167">
            <v>299.81040358744394</v>
          </cell>
          <cell r="J167">
            <v>347.5100986547086</v>
          </cell>
          <cell r="K167">
            <v>391.12233183856506</v>
          </cell>
          <cell r="L167">
            <v>412.66227085201797</v>
          </cell>
          <cell r="M167">
            <v>436.6546869955157</v>
          </cell>
          <cell r="N167">
            <v>485.17187443946187</v>
          </cell>
          <cell r="O167">
            <v>533.68906188340816</v>
          </cell>
          <cell r="P167">
            <v>582.20624932735427</v>
          </cell>
          <cell r="Q167">
            <v>630.7234367713005</v>
          </cell>
          <cell r="R167">
            <v>704.29775067264586</v>
          </cell>
          <cell r="S167">
            <v>740.67616143497764</v>
          </cell>
          <cell r="T167">
            <v>48.378410762331839</v>
          </cell>
          <cell r="U167">
            <v>45.378410762331839</v>
          </cell>
        </row>
        <row r="168">
          <cell r="A168" t="str">
            <v>TSMS</v>
          </cell>
          <cell r="B168">
            <v>18</v>
          </cell>
          <cell r="C168" t="str">
            <v>Fiat</v>
          </cell>
          <cell r="D168" t="str">
            <v xml:space="preserve">500 Cabrio </v>
          </cell>
          <cell r="E168">
            <v>147.09417040358744</v>
          </cell>
          <cell r="F168">
            <v>161.14547085201795</v>
          </cell>
          <cell r="G168">
            <v>192.53865470852023</v>
          </cell>
          <cell r="H168">
            <v>275.45327354260087</v>
          </cell>
          <cell r="I168">
            <v>332.60717488789243</v>
          </cell>
          <cell r="J168">
            <v>385.07730941704045</v>
          </cell>
          <cell r="K168">
            <v>432.86367713004489</v>
          </cell>
          <cell r="L168">
            <v>455.35770403587446</v>
          </cell>
          <cell r="M168">
            <v>480.66199103139013</v>
          </cell>
          <cell r="N168">
            <v>534.06887892376676</v>
          </cell>
          <cell r="O168">
            <v>587.4757668161435</v>
          </cell>
          <cell r="P168">
            <v>640.88265470852025</v>
          </cell>
          <cell r="Q168">
            <v>694.28954260089699</v>
          </cell>
          <cell r="R168">
            <v>778.59734529147988</v>
          </cell>
          <cell r="S168">
            <v>820.28286995515703</v>
          </cell>
          <cell r="T168">
            <v>53.685524663677135</v>
          </cell>
          <cell r="U168">
            <v>50.685524663677135</v>
          </cell>
        </row>
        <row r="169">
          <cell r="A169" t="str">
            <v>TSAP</v>
          </cell>
          <cell r="B169">
            <v>19</v>
          </cell>
          <cell r="C169" t="str">
            <v>Fiat</v>
          </cell>
          <cell r="D169" t="str">
            <v>500 Cabrio Automático</v>
          </cell>
          <cell r="E169">
            <v>189.12491992312621</v>
          </cell>
          <cell r="F169">
            <v>207.01991031390136</v>
          </cell>
          <cell r="G169">
            <v>247.89739910313907</v>
          </cell>
          <cell r="H169">
            <v>354.38985265855223</v>
          </cell>
          <cell r="I169">
            <v>428.07482383087773</v>
          </cell>
          <cell r="J169">
            <v>495.79479820627813</v>
          </cell>
          <cell r="K169">
            <v>557.54977578475336</v>
          </cell>
          <cell r="L169">
            <v>587.09377065983358</v>
          </cell>
          <cell r="M169">
            <v>620.21676361306857</v>
          </cell>
          <cell r="N169">
            <v>689.12973734785396</v>
          </cell>
          <cell r="O169">
            <v>758.04271108263947</v>
          </cell>
          <cell r="P169">
            <v>826.95568481742475</v>
          </cell>
          <cell r="Q169">
            <v>895.86865855221026</v>
          </cell>
          <cell r="R169">
            <v>1003.2386008968612</v>
          </cell>
          <cell r="S169">
            <v>1056.3270723894941</v>
          </cell>
          <cell r="T169">
            <v>74.088471492632934</v>
          </cell>
          <cell r="U169">
            <v>72.088471492632934</v>
          </cell>
        </row>
        <row r="170">
          <cell r="A170" t="str">
            <v>TMMS</v>
          </cell>
          <cell r="B170">
            <v>20</v>
          </cell>
          <cell r="C170" t="str">
            <v xml:space="preserve">Opel </v>
          </cell>
          <cell r="D170" t="str">
            <v>Cabrio</v>
          </cell>
          <cell r="E170">
            <v>192.19538757206917</v>
          </cell>
          <cell r="F170">
            <v>210.45883408071748</v>
          </cell>
          <cell r="G170">
            <v>251.76618834080719</v>
          </cell>
          <cell r="H170">
            <v>360.03951313260728</v>
          </cell>
          <cell r="I170">
            <v>434.82985265855223</v>
          </cell>
          <cell r="J170">
            <v>503.53237668161438</v>
          </cell>
          <cell r="K170">
            <v>566.14708520179374</v>
          </cell>
          <cell r="L170">
            <v>595.88759000640607</v>
          </cell>
          <cell r="M170">
            <v>629.28078411274817</v>
          </cell>
          <cell r="N170">
            <v>699.20087123638677</v>
          </cell>
          <cell r="O170">
            <v>769.12095836002561</v>
          </cell>
          <cell r="P170">
            <v>839.04104548366422</v>
          </cell>
          <cell r="Q170">
            <v>908.96113260730294</v>
          </cell>
          <cell r="R170">
            <v>1018.5418116591929</v>
          </cell>
          <cell r="S170">
            <v>1072.7233696348494</v>
          </cell>
          <cell r="T170">
            <v>75.181557975656631</v>
          </cell>
          <cell r="U170">
            <v>73.181557975656631</v>
          </cell>
        </row>
        <row r="171">
          <cell r="A171" t="str">
            <v>TMMP</v>
          </cell>
          <cell r="B171">
            <v>21</v>
          </cell>
          <cell r="C171" t="str">
            <v xml:space="preserve">Opel </v>
          </cell>
          <cell r="D171" t="str">
            <v>Cabrio Automático</v>
          </cell>
          <cell r="E171">
            <v>207.81998718770018</v>
          </cell>
          <cell r="F171">
            <v>229.1583856502242</v>
          </cell>
          <cell r="G171">
            <v>269.0531838565023</v>
          </cell>
          <cell r="H171">
            <v>387.1887764253683</v>
          </cell>
          <cell r="I171">
            <v>466.20397181294044</v>
          </cell>
          <cell r="J171">
            <v>538.1063677130046</v>
          </cell>
          <cell r="K171">
            <v>602.89596412556057</v>
          </cell>
          <cell r="L171">
            <v>629.27644330557337</v>
          </cell>
          <cell r="M171">
            <v>659.92460217809094</v>
          </cell>
          <cell r="N171">
            <v>733.24955797565656</v>
          </cell>
          <cell r="O171">
            <v>806.57451377322218</v>
          </cell>
          <cell r="P171">
            <v>879.89946957078791</v>
          </cell>
          <cell r="Q171">
            <v>953.22442536835354</v>
          </cell>
          <cell r="R171">
            <v>1081.2548161434979</v>
          </cell>
          <cell r="S171">
            <v>1144.5587315823188</v>
          </cell>
          <cell r="T171">
            <v>75.303915438821249</v>
          </cell>
          <cell r="U171">
            <v>72.303915438821249</v>
          </cell>
        </row>
        <row r="172">
          <cell r="A172" t="str">
            <v>FSMS</v>
          </cell>
          <cell r="B172">
            <v>22</v>
          </cell>
          <cell r="C172" t="str">
            <v>Peugeot</v>
          </cell>
          <cell r="D172" t="str">
            <v>Rifter Long</v>
          </cell>
          <cell r="E172">
            <v>142.17424727738629</v>
          </cell>
          <cell r="F172">
            <v>155.63515695067264</v>
          </cell>
          <cell r="G172">
            <v>186.33955156950674</v>
          </cell>
          <cell r="H172">
            <v>266.40061499039075</v>
          </cell>
          <cell r="I172">
            <v>321.78334401024983</v>
          </cell>
          <cell r="J172">
            <v>372.67910313901348</v>
          </cell>
          <cell r="K172">
            <v>419.08789237668162</v>
          </cell>
          <cell r="L172">
            <v>441.26704420243436</v>
          </cell>
          <cell r="M172">
            <v>466.13837796284434</v>
          </cell>
          <cell r="N172">
            <v>517.93153106982709</v>
          </cell>
          <cell r="O172">
            <v>569.72468417680966</v>
          </cell>
          <cell r="P172">
            <v>621.51783728379246</v>
          </cell>
          <cell r="Q172">
            <v>673.31099039077503</v>
          </cell>
          <cell r="R172">
            <v>754.07644843049331</v>
          </cell>
          <cell r="S172">
            <v>794.01048046124276</v>
          </cell>
          <cell r="T172">
            <v>51.93403203074952</v>
          </cell>
          <cell r="U172">
            <v>48.93403203074952</v>
          </cell>
        </row>
        <row r="173">
          <cell r="A173" t="str">
            <v>PSAS</v>
          </cell>
          <cell r="B173">
            <v>23</v>
          </cell>
          <cell r="C173" t="str">
            <v>Peugeot</v>
          </cell>
          <cell r="D173" t="str">
            <v>Rifter Long Auto</v>
          </cell>
          <cell r="E173">
            <v>130.84561178731582</v>
          </cell>
          <cell r="F173">
            <v>142.9470852017937</v>
          </cell>
          <cell r="G173">
            <v>172.06547085201794</v>
          </cell>
          <cell r="H173">
            <v>245.55592568866106</v>
          </cell>
          <cell r="I173">
            <v>296.86034593209479</v>
          </cell>
          <cell r="J173">
            <v>344.13094170403588</v>
          </cell>
          <cell r="K173">
            <v>387.3677130044843</v>
          </cell>
          <cell r="L173">
            <v>408.8218321588725</v>
          </cell>
          <cell r="M173">
            <v>432.69624599615628</v>
          </cell>
          <cell r="N173">
            <v>480.77360666239582</v>
          </cell>
          <cell r="O173">
            <v>528.85096732863553</v>
          </cell>
          <cell r="P173">
            <v>576.92832799487508</v>
          </cell>
          <cell r="Q173">
            <v>625.00568866111462</v>
          </cell>
          <cell r="R173">
            <v>697.61452914798201</v>
          </cell>
          <cell r="S173">
            <v>733.51556694426642</v>
          </cell>
          <cell r="T173">
            <v>47.901037796284427</v>
          </cell>
          <cell r="U173">
            <v>44.901037796284427</v>
          </cell>
        </row>
        <row r="174">
          <cell r="A174" t="str">
            <v>PSMS</v>
          </cell>
          <cell r="B174">
            <v>24</v>
          </cell>
          <cell r="C174" t="str">
            <v>Peugeot</v>
          </cell>
          <cell r="D174">
            <v>5008</v>
          </cell>
          <cell r="E174">
            <v>121.23638693145419</v>
          </cell>
          <cell r="F174">
            <v>132.18475336322868</v>
          </cell>
          <cell r="G174">
            <v>159.95784753363228</v>
          </cell>
          <cell r="H174">
            <v>227.87495195387569</v>
          </cell>
          <cell r="I174">
            <v>275.72005124919923</v>
          </cell>
          <cell r="J174">
            <v>319.91569506726455</v>
          </cell>
          <cell r="K174">
            <v>360.46188340807174</v>
          </cell>
          <cell r="L174">
            <v>381.30101217168482</v>
          </cell>
          <cell r="M174">
            <v>404.32981422165273</v>
          </cell>
          <cell r="N174">
            <v>449.25534913516975</v>
          </cell>
          <cell r="O174">
            <v>494.18088404868666</v>
          </cell>
          <cell r="P174">
            <v>539.10641896220363</v>
          </cell>
          <cell r="Q174">
            <v>584.03195387572066</v>
          </cell>
          <cell r="R174">
            <v>649.72215246636767</v>
          </cell>
          <cell r="S174">
            <v>682.20230621396536</v>
          </cell>
          <cell r="T174">
            <v>44.48015374759769</v>
          </cell>
          <cell r="U174">
            <v>41.48015374759769</v>
          </cell>
        </row>
        <row r="175">
          <cell r="A175" t="str">
            <v>FMAS</v>
          </cell>
          <cell r="B175">
            <v>25</v>
          </cell>
          <cell r="C175" t="str">
            <v>Peugeot</v>
          </cell>
          <cell r="D175">
            <v>5008</v>
          </cell>
          <cell r="E175">
            <v>184.80046124279306</v>
          </cell>
          <cell r="F175">
            <v>203.37651659192821</v>
          </cell>
          <cell r="G175">
            <v>240.04858116591927</v>
          </cell>
          <cell r="H175">
            <v>344.83284868673923</v>
          </cell>
          <cell r="I175">
            <v>415.56101473414475</v>
          </cell>
          <cell r="J175">
            <v>480.09716233183855</v>
          </cell>
          <cell r="K175">
            <v>538.44129147982051</v>
          </cell>
          <cell r="L175">
            <v>563.34852099935938</v>
          </cell>
          <cell r="M175">
            <v>591.970961588725</v>
          </cell>
          <cell r="N175">
            <v>657.7455128763612</v>
          </cell>
          <cell r="O175">
            <v>723.5200641639974</v>
          </cell>
          <cell r="P175">
            <v>789.29461545163349</v>
          </cell>
          <cell r="Q175">
            <v>855.06916673926958</v>
          </cell>
          <cell r="R175">
            <v>966.52549883408062</v>
          </cell>
          <cell r="S175">
            <v>1021.6344630365149</v>
          </cell>
          <cell r="T175">
            <v>67.108964202434322</v>
          </cell>
          <cell r="U175">
            <v>64.108964202434322</v>
          </cell>
        </row>
        <row r="176">
          <cell r="A176" t="str">
            <v>FLMS</v>
          </cell>
          <cell r="B176">
            <v>26</v>
          </cell>
          <cell r="C176" t="str">
            <v>Renault</v>
          </cell>
          <cell r="D176" t="str">
            <v xml:space="preserve">Espace </v>
          </cell>
          <cell r="E176">
            <v>245.32658552210117</v>
          </cell>
          <cell r="F176">
            <v>271.16577578475329</v>
          </cell>
          <cell r="G176">
            <v>316.31149775784746</v>
          </cell>
          <cell r="H176">
            <v>456.20091736066615</v>
          </cell>
          <cell r="I176">
            <v>548.71848814862255</v>
          </cell>
          <cell r="J176">
            <v>632.62299551569492</v>
          </cell>
          <cell r="K176">
            <v>707.91443946188326</v>
          </cell>
          <cell r="L176">
            <v>736.69534093529774</v>
          </cell>
          <cell r="M176">
            <v>770.64408046124254</v>
          </cell>
          <cell r="N176">
            <v>856.27120051249187</v>
          </cell>
          <cell r="O176">
            <v>941.89832056374109</v>
          </cell>
          <cell r="P176">
            <v>1027.5254406149902</v>
          </cell>
          <cell r="Q176">
            <v>1113.1525606662394</v>
          </cell>
          <cell r="R176">
            <v>1268.1877022421522</v>
          </cell>
          <cell r="S176">
            <v>1344.8439666880204</v>
          </cell>
          <cell r="T176">
            <v>88.656264445868018</v>
          </cell>
          <cell r="U176">
            <v>85.656264445868018</v>
          </cell>
        </row>
        <row r="177">
          <cell r="A177" t="str">
            <v>PLAS</v>
          </cell>
          <cell r="B177">
            <v>27</v>
          </cell>
          <cell r="C177" t="str">
            <v>Renault</v>
          </cell>
          <cell r="D177" t="str">
            <v>Espace Automático</v>
          </cell>
          <cell r="E177">
            <v>163.96105060858429</v>
          </cell>
          <cell r="F177">
            <v>178.83637668161435</v>
          </cell>
          <cell r="G177">
            <v>216.19092376681616</v>
          </cell>
          <cell r="H177">
            <v>308.08833311979504</v>
          </cell>
          <cell r="I177">
            <v>372.71431133888541</v>
          </cell>
          <cell r="J177">
            <v>432.38184753363231</v>
          </cell>
          <cell r="K177">
            <v>487.09094170403591</v>
          </cell>
          <cell r="L177">
            <v>515.02444894298537</v>
          </cell>
          <cell r="M177">
            <v>545.93302139654077</v>
          </cell>
          <cell r="N177">
            <v>606.59224599615641</v>
          </cell>
          <cell r="O177">
            <v>667.25147059577193</v>
          </cell>
          <cell r="P177">
            <v>727.91069519538758</v>
          </cell>
          <cell r="Q177">
            <v>788.56991979500322</v>
          </cell>
          <cell r="R177">
            <v>877.82187623318396</v>
          </cell>
          <cell r="S177">
            <v>921.95201024983999</v>
          </cell>
          <cell r="T177">
            <v>65.130134016656001</v>
          </cell>
          <cell r="U177">
            <v>63.130134016656001</v>
          </cell>
        </row>
        <row r="178">
          <cell r="A178" t="str">
            <v>VMMS</v>
          </cell>
          <cell r="B178">
            <v>28</v>
          </cell>
          <cell r="C178" t="str">
            <v xml:space="preserve">Renault </v>
          </cell>
          <cell r="D178" t="str">
            <v>Trafic 9p</v>
          </cell>
          <cell r="E178">
            <v>210.28050736707235</v>
          </cell>
          <cell r="F178">
            <v>230.71416825112107</v>
          </cell>
          <cell r="G178">
            <v>274.55343928251119</v>
          </cell>
          <cell r="H178">
            <v>393.31613355541316</v>
          </cell>
          <cell r="I178">
            <v>474.61711620755921</v>
          </cell>
          <cell r="J178">
            <v>549.10687856502238</v>
          </cell>
          <cell r="K178">
            <v>616.78542062780264</v>
          </cell>
          <cell r="L178">
            <v>647.6833730992953</v>
          </cell>
          <cell r="M178">
            <v>682.66805774759757</v>
          </cell>
          <cell r="N178">
            <v>758.5200641639974</v>
          </cell>
          <cell r="O178">
            <v>834.37207058039701</v>
          </cell>
          <cell r="P178">
            <v>910.22407699679684</v>
          </cell>
          <cell r="Q178">
            <v>986.07608341319656</v>
          </cell>
          <cell r="R178">
            <v>1108.6780487174888</v>
          </cell>
          <cell r="S178">
            <v>1169.2979093401664</v>
          </cell>
          <cell r="T178">
            <v>81.619860622677777</v>
          </cell>
          <cell r="U178">
            <v>79.619860622677777</v>
          </cell>
        </row>
        <row r="179">
          <cell r="A179" t="str">
            <v>ARCO 6</v>
          </cell>
          <cell r="C179">
            <v>45490</v>
          </cell>
          <cell r="D179">
            <v>45497</v>
          </cell>
          <cell r="E179" t="str">
            <v>1-1 fixed</v>
          </cell>
          <cell r="F179" t="str">
            <v>2-2 fixed</v>
          </cell>
          <cell r="G179" t="str">
            <v>3-3 fixed</v>
          </cell>
          <cell r="H179" t="str">
            <v>4-4 fixed</v>
          </cell>
          <cell r="I179" t="str">
            <v>5-5 fixed</v>
          </cell>
          <cell r="J179" t="str">
            <v>6-6 fixed</v>
          </cell>
          <cell r="K179" t="str">
            <v>7-7 fixed</v>
          </cell>
          <cell r="L179" t="str">
            <v>8-8 fixed</v>
          </cell>
          <cell r="M179" t="str">
            <v>9-9 fixed</v>
          </cell>
          <cell r="N179" t="str">
            <v>10-10 fixed</v>
          </cell>
          <cell r="O179" t="str">
            <v>11-11 fixed</v>
          </cell>
          <cell r="P179" t="str">
            <v>12-12 fixed</v>
          </cell>
          <cell r="Q179" t="str">
            <v>13-13 fixed</v>
          </cell>
          <cell r="R179" t="str">
            <v>14-14fixed</v>
          </cell>
          <cell r="S179" t="str">
            <v>15-15 fixed</v>
          </cell>
          <cell r="T179" t="str">
            <v>16-29 daily</v>
          </cell>
          <cell r="U179" t="str">
            <v xml:space="preserve"> + 30 daily</v>
          </cell>
        </row>
        <row r="180">
          <cell r="A180" t="str">
            <v>ESMS</v>
          </cell>
          <cell r="B180">
            <v>1</v>
          </cell>
          <cell r="C180" t="str">
            <v>Peugeot</v>
          </cell>
          <cell r="D180">
            <v>108</v>
          </cell>
          <cell r="E180">
            <v>95.748878923766824</v>
          </cell>
          <cell r="F180">
            <v>104.35874439461884</v>
          </cell>
          <cell r="G180">
            <v>126.40358744394621</v>
          </cell>
          <cell r="H180">
            <v>180.01793721973092</v>
          </cell>
          <cell r="I180">
            <v>217.847533632287</v>
          </cell>
          <cell r="J180">
            <v>252.80717488789242</v>
          </cell>
          <cell r="K180">
            <v>284.8968609865471</v>
          </cell>
          <cell r="L180">
            <v>301.48878923766819</v>
          </cell>
          <cell r="M180">
            <v>319.80269058295966</v>
          </cell>
          <cell r="N180">
            <v>355.33632286995515</v>
          </cell>
          <cell r="O180">
            <v>390.86995515695065</v>
          </cell>
          <cell r="P180">
            <v>426.40358744394621</v>
          </cell>
          <cell r="Q180">
            <v>461.93721973094171</v>
          </cell>
          <cell r="R180">
            <v>513.59641255605379</v>
          </cell>
          <cell r="S180">
            <v>539.13901345291481</v>
          </cell>
          <cell r="T180">
            <v>34.542600896860989</v>
          </cell>
          <cell r="U180">
            <v>32.542600896860989</v>
          </cell>
        </row>
        <row r="181">
          <cell r="A181" t="str">
            <v>MSMS</v>
          </cell>
          <cell r="B181">
            <v>2</v>
          </cell>
          <cell r="C181" t="str">
            <v>Fiat</v>
          </cell>
          <cell r="D181">
            <v>500</v>
          </cell>
          <cell r="E181">
            <v>97.183856502242151</v>
          </cell>
          <cell r="F181">
            <v>105.96591928251121</v>
          </cell>
          <cell r="G181">
            <v>128.21165919282512</v>
          </cell>
          <cell r="H181">
            <v>182.65829596412556</v>
          </cell>
          <cell r="I181">
            <v>221.00448430493276</v>
          </cell>
          <cell r="J181">
            <v>256.42331838565025</v>
          </cell>
          <cell r="K181">
            <v>288.91479820627808</v>
          </cell>
          <cell r="L181">
            <v>305.59856502242155</v>
          </cell>
          <cell r="M181">
            <v>324.03874439461885</v>
          </cell>
          <cell r="N181">
            <v>360.04304932735425</v>
          </cell>
          <cell r="O181">
            <v>396.04735426008972</v>
          </cell>
          <cell r="P181">
            <v>432.05165919282513</v>
          </cell>
          <cell r="Q181">
            <v>468.05596412556054</v>
          </cell>
          <cell r="R181">
            <v>520.74834080717494</v>
          </cell>
          <cell r="S181">
            <v>546.80179372197313</v>
          </cell>
          <cell r="T181">
            <v>35.053452914798207</v>
          </cell>
          <cell r="U181">
            <v>33.053452914798207</v>
          </cell>
        </row>
        <row r="182">
          <cell r="A182" t="str">
            <v>EMMS</v>
          </cell>
          <cell r="B182">
            <v>3</v>
          </cell>
          <cell r="C182" t="str">
            <v xml:space="preserve">Citroen </v>
          </cell>
          <cell r="D182" t="str">
            <v>C3</v>
          </cell>
          <cell r="E182">
            <v>98.260089686098652</v>
          </cell>
          <cell r="F182">
            <v>107.17130044843049</v>
          </cell>
          <cell r="G182">
            <v>129.56771300448429</v>
          </cell>
          <cell r="H182">
            <v>184.63856502242152</v>
          </cell>
          <cell r="I182">
            <v>223.37219730941703</v>
          </cell>
          <cell r="J182">
            <v>259.13542600896858</v>
          </cell>
          <cell r="K182">
            <v>291.92825112107619</v>
          </cell>
          <cell r="L182">
            <v>308.68089686098654</v>
          </cell>
          <cell r="M182">
            <v>327.21578475336321</v>
          </cell>
          <cell r="N182">
            <v>363.57309417040358</v>
          </cell>
          <cell r="O182">
            <v>399.93040358744395</v>
          </cell>
          <cell r="P182">
            <v>436.28771300448426</v>
          </cell>
          <cell r="Q182">
            <v>472.64502242152463</v>
          </cell>
          <cell r="R182">
            <v>526.11228699551566</v>
          </cell>
          <cell r="S182">
            <v>552.54887892376678</v>
          </cell>
          <cell r="T182">
            <v>35.436591928251119</v>
          </cell>
          <cell r="U182">
            <v>33.436591928251119</v>
          </cell>
        </row>
        <row r="183">
          <cell r="A183" t="str">
            <v>MSAS</v>
          </cell>
          <cell r="B183">
            <v>4</v>
          </cell>
          <cell r="C183" t="str">
            <v>Fiat</v>
          </cell>
          <cell r="D183" t="str">
            <v>500 Automático</v>
          </cell>
          <cell r="E183">
            <v>104.50224215246638</v>
          </cell>
          <cell r="F183">
            <v>114.16251121076233</v>
          </cell>
          <cell r="G183">
            <v>137.43282511210765</v>
          </cell>
          <cell r="H183">
            <v>196.12412556053812</v>
          </cell>
          <cell r="I183">
            <v>237.10493273542605</v>
          </cell>
          <cell r="J183">
            <v>274.8656502242153</v>
          </cell>
          <cell r="K183">
            <v>309.40627802690585</v>
          </cell>
          <cell r="L183">
            <v>326.55842152466369</v>
          </cell>
          <cell r="M183">
            <v>345.64261883408074</v>
          </cell>
          <cell r="N183">
            <v>384.04735426008972</v>
          </cell>
          <cell r="O183">
            <v>422.4520896860987</v>
          </cell>
          <cell r="P183">
            <v>460.85682511210763</v>
          </cell>
          <cell r="Q183">
            <v>499.26156053811661</v>
          </cell>
          <cell r="R183">
            <v>557.22317488789236</v>
          </cell>
          <cell r="S183">
            <v>585.88197309417046</v>
          </cell>
          <cell r="T183">
            <v>37.658798206278036</v>
          </cell>
          <cell r="U183">
            <v>35.658798206278036</v>
          </cell>
        </row>
        <row r="184">
          <cell r="A184" t="str">
            <v>ESAS</v>
          </cell>
          <cell r="B184">
            <v>5</v>
          </cell>
          <cell r="C184" t="str">
            <v>Peugeot</v>
          </cell>
          <cell r="D184" t="str">
            <v>108 Auto</v>
          </cell>
          <cell r="E184">
            <v>102.9237668161435</v>
          </cell>
          <cell r="F184">
            <v>112.39461883408072</v>
          </cell>
          <cell r="G184">
            <v>135.44394618834082</v>
          </cell>
          <cell r="H184">
            <v>193.21973094170403</v>
          </cell>
          <cell r="I184">
            <v>233.63228699551573</v>
          </cell>
          <cell r="J184">
            <v>270.88789237668163</v>
          </cell>
          <cell r="K184">
            <v>304.98654708520183</v>
          </cell>
          <cell r="L184">
            <v>322.03766816143502</v>
          </cell>
          <cell r="M184">
            <v>340.98295964125566</v>
          </cell>
          <cell r="N184">
            <v>378.86995515695065</v>
          </cell>
          <cell r="O184">
            <v>416.75695067264576</v>
          </cell>
          <cell r="P184">
            <v>454.64394618834081</v>
          </cell>
          <cell r="Q184">
            <v>492.53094170403585</v>
          </cell>
          <cell r="R184">
            <v>549.35605381165919</v>
          </cell>
          <cell r="S184">
            <v>577.45291479820639</v>
          </cell>
          <cell r="T184">
            <v>37.096860986547085</v>
          </cell>
          <cell r="U184">
            <v>35.096860986547085</v>
          </cell>
        </row>
        <row r="185">
          <cell r="A185" t="str">
            <v>EMAS</v>
          </cell>
          <cell r="B185">
            <v>6</v>
          </cell>
          <cell r="C185" t="str">
            <v>Peugeot</v>
          </cell>
          <cell r="D185" t="str">
            <v>208 Auto</v>
          </cell>
          <cell r="E185">
            <v>105.68609865470853</v>
          </cell>
          <cell r="F185">
            <v>115.48843049327355</v>
          </cell>
          <cell r="G185">
            <v>138.92448430493278</v>
          </cell>
          <cell r="H185">
            <v>198.30242152466369</v>
          </cell>
          <cell r="I185">
            <v>239.70941704035877</v>
          </cell>
          <cell r="J185">
            <v>277.84896860986555</v>
          </cell>
          <cell r="K185">
            <v>312.72107623318391</v>
          </cell>
          <cell r="L185">
            <v>329.94898654708527</v>
          </cell>
          <cell r="M185">
            <v>349.13736322869954</v>
          </cell>
          <cell r="N185">
            <v>387.930403587444</v>
          </cell>
          <cell r="O185">
            <v>426.7234439461883</v>
          </cell>
          <cell r="P185">
            <v>465.51648430493276</v>
          </cell>
          <cell r="Q185">
            <v>504.30952466367711</v>
          </cell>
          <cell r="R185">
            <v>563.12351569506723</v>
          </cell>
          <cell r="S185">
            <v>592.20376681614357</v>
          </cell>
          <cell r="T185">
            <v>38.080251121076238</v>
          </cell>
          <cell r="U185">
            <v>36.080251121076238</v>
          </cell>
        </row>
        <row r="186">
          <cell r="A186" t="str">
            <v>SSMS</v>
          </cell>
          <cell r="B186">
            <v>7</v>
          </cell>
          <cell r="C186" t="str">
            <v>Peugeot</v>
          </cell>
          <cell r="D186">
            <v>2008</v>
          </cell>
          <cell r="E186">
            <v>111.68609865470853</v>
          </cell>
          <cell r="F186">
            <v>121.48843049327355</v>
          </cell>
          <cell r="G186">
            <v>147.92448430493278</v>
          </cell>
          <cell r="H186">
            <v>210.30242152466369</v>
          </cell>
          <cell r="I186">
            <v>254.70941704035877</v>
          </cell>
          <cell r="J186">
            <v>295.84896860986555</v>
          </cell>
          <cell r="K186">
            <v>333.72107623318391</v>
          </cell>
          <cell r="L186">
            <v>353.94898654708527</v>
          </cell>
          <cell r="M186">
            <v>376.13736322869954</v>
          </cell>
          <cell r="N186">
            <v>417.930403587444</v>
          </cell>
          <cell r="O186">
            <v>459.7234439461883</v>
          </cell>
          <cell r="P186">
            <v>501.51648430493276</v>
          </cell>
          <cell r="Q186">
            <v>543.30952466367717</v>
          </cell>
          <cell r="R186">
            <v>602.12351569506723</v>
          </cell>
          <cell r="S186">
            <v>631.20376681614357</v>
          </cell>
          <cell r="T186">
            <v>41.080251121076238</v>
          </cell>
          <cell r="U186">
            <v>38.080251121076238</v>
          </cell>
        </row>
        <row r="187">
          <cell r="A187" t="str">
            <v>CMMS</v>
          </cell>
          <cell r="B187">
            <v>8</v>
          </cell>
          <cell r="C187" t="str">
            <v>Peugeot</v>
          </cell>
          <cell r="D187">
            <v>308</v>
          </cell>
          <cell r="E187">
            <v>112.26777706598334</v>
          </cell>
          <cell r="F187">
            <v>122.13991031390132</v>
          </cell>
          <cell r="G187">
            <v>148.65739910313903</v>
          </cell>
          <cell r="H187">
            <v>211.37270980140931</v>
          </cell>
          <cell r="I187">
            <v>255.98910954516336</v>
          </cell>
          <cell r="J187">
            <v>297.31479820627806</v>
          </cell>
          <cell r="K187">
            <v>335.34977578475332</v>
          </cell>
          <cell r="L187">
            <v>355.61491351697634</v>
          </cell>
          <cell r="M187">
            <v>377.85447789878276</v>
          </cell>
          <cell r="N187">
            <v>419.83830877642532</v>
          </cell>
          <cell r="O187">
            <v>461.82213965406783</v>
          </cell>
          <cell r="P187">
            <v>503.80597053171044</v>
          </cell>
          <cell r="Q187">
            <v>545.789801409353</v>
          </cell>
          <cell r="R187">
            <v>605.02260089686092</v>
          </cell>
          <cell r="S187">
            <v>634.30992953235102</v>
          </cell>
          <cell r="T187">
            <v>41.28732863549007</v>
          </cell>
          <cell r="U187">
            <v>38.28732863549007</v>
          </cell>
        </row>
        <row r="188">
          <cell r="A188" t="str">
            <v>CLMS</v>
          </cell>
          <cell r="B188">
            <v>9</v>
          </cell>
          <cell r="C188" t="str">
            <v>Peugeot</v>
          </cell>
          <cell r="D188" t="str">
            <v>Rifter</v>
          </cell>
          <cell r="E188">
            <v>123.4785393978219</v>
          </cell>
          <cell r="F188">
            <v>134.69596412556052</v>
          </cell>
          <cell r="G188">
            <v>162.78295964125562</v>
          </cell>
          <cell r="H188">
            <v>232.00051249199228</v>
          </cell>
          <cell r="I188">
            <v>280.65278667520818</v>
          </cell>
          <cell r="J188">
            <v>325.56591928251123</v>
          </cell>
          <cell r="K188">
            <v>366.73991031390131</v>
          </cell>
          <cell r="L188">
            <v>387.72253683536189</v>
          </cell>
          <cell r="M188">
            <v>410.9486483023702</v>
          </cell>
          <cell r="N188">
            <v>456.60960922485583</v>
          </cell>
          <cell r="O188">
            <v>502.27057014734135</v>
          </cell>
          <cell r="P188">
            <v>547.93153106982709</v>
          </cell>
          <cell r="Q188">
            <v>593.59249199231249</v>
          </cell>
          <cell r="R188">
            <v>660.89704035874433</v>
          </cell>
          <cell r="S188">
            <v>694.17540038436891</v>
          </cell>
          <cell r="T188">
            <v>45.278360025624593</v>
          </cell>
          <cell r="U188">
            <v>42.278360025624593</v>
          </cell>
        </row>
        <row r="189">
          <cell r="A189" t="str">
            <v>PMAS</v>
          </cell>
          <cell r="B189">
            <v>10</v>
          </cell>
          <cell r="C189" t="str">
            <v xml:space="preserve">Seat </v>
          </cell>
          <cell r="D189" t="str">
            <v>Leon ST</v>
          </cell>
          <cell r="E189">
            <v>142.69186418962204</v>
          </cell>
          <cell r="F189">
            <v>156.21488789237668</v>
          </cell>
          <cell r="G189">
            <v>186.9917488789238</v>
          </cell>
          <cell r="H189">
            <v>267.35303010890459</v>
          </cell>
          <cell r="I189">
            <v>322.92210121716857</v>
          </cell>
          <cell r="J189">
            <v>373.9834977578476</v>
          </cell>
          <cell r="K189">
            <v>420.53721973094173</v>
          </cell>
          <cell r="L189">
            <v>442.74949903907753</v>
          </cell>
          <cell r="M189">
            <v>467.66638308776425</v>
          </cell>
          <cell r="N189">
            <v>519.6293145419603</v>
          </cell>
          <cell r="O189">
            <v>571.59224599615629</v>
          </cell>
          <cell r="P189">
            <v>623.5551774503524</v>
          </cell>
          <cell r="Q189">
            <v>675.5181089045484</v>
          </cell>
          <cell r="R189">
            <v>756.65625112107625</v>
          </cell>
          <cell r="S189">
            <v>796.77455477258172</v>
          </cell>
          <cell r="T189">
            <v>52.11830365150545</v>
          </cell>
          <cell r="U189">
            <v>49.11830365150545</v>
          </cell>
        </row>
        <row r="190">
          <cell r="A190" t="str">
            <v>SSAS</v>
          </cell>
          <cell r="B190">
            <v>11</v>
          </cell>
          <cell r="C190" t="str">
            <v>Peugeot</v>
          </cell>
          <cell r="D190" t="str">
            <v>2008 Auto</v>
          </cell>
          <cell r="E190">
            <v>119.85470852017937</v>
          </cell>
          <cell r="F190">
            <v>130.63727354260089</v>
          </cell>
          <cell r="G190">
            <v>158.21693273542604</v>
          </cell>
          <cell r="H190">
            <v>225.33266367713006</v>
          </cell>
          <cell r="I190">
            <v>272.68035874439465</v>
          </cell>
          <cell r="J190">
            <v>316.43386547085208</v>
          </cell>
          <cell r="K190">
            <v>356.59318385650226</v>
          </cell>
          <cell r="L190">
            <v>377.34388520179374</v>
          </cell>
          <cell r="M190">
            <v>400.2510995515695</v>
          </cell>
          <cell r="N190">
            <v>444.7234439461883</v>
          </cell>
          <cell r="O190">
            <v>489.19578834080716</v>
          </cell>
          <cell r="P190">
            <v>533.66813273542607</v>
          </cell>
          <cell r="Q190">
            <v>578.14047713004493</v>
          </cell>
          <cell r="R190">
            <v>642.83586726457406</v>
          </cell>
          <cell r="S190">
            <v>674.82414349775786</v>
          </cell>
          <cell r="T190">
            <v>43.988276233183853</v>
          </cell>
          <cell r="U190">
            <v>40.988276233183853</v>
          </cell>
        </row>
        <row r="191">
          <cell r="A191" t="str">
            <v>CMAS</v>
          </cell>
          <cell r="B191">
            <v>12</v>
          </cell>
          <cell r="C191" t="str">
            <v>Peugeot</v>
          </cell>
          <cell r="D191" t="str">
            <v>308 Auto</v>
          </cell>
          <cell r="E191">
            <v>120.49455477258168</v>
          </cell>
          <cell r="F191">
            <v>131.35390134529146</v>
          </cell>
          <cell r="G191">
            <v>159.02313901345292</v>
          </cell>
          <cell r="H191">
            <v>226.50998078155027</v>
          </cell>
          <cell r="I191">
            <v>274.08802049967971</v>
          </cell>
          <cell r="J191">
            <v>318.04627802690584</v>
          </cell>
          <cell r="K191">
            <v>358.3847533632287</v>
          </cell>
          <cell r="L191">
            <v>379.17640486867396</v>
          </cell>
          <cell r="M191">
            <v>402.13992568866104</v>
          </cell>
          <cell r="N191">
            <v>446.82213965406788</v>
          </cell>
          <cell r="O191">
            <v>491.50435361947467</v>
          </cell>
          <cell r="P191">
            <v>536.18656758488146</v>
          </cell>
          <cell r="Q191">
            <v>580.8687815502883</v>
          </cell>
          <cell r="R191">
            <v>646.02486098654708</v>
          </cell>
          <cell r="S191">
            <v>678.24092248558611</v>
          </cell>
          <cell r="T191">
            <v>44.216061499039071</v>
          </cell>
          <cell r="U191">
            <v>41.216061499039071</v>
          </cell>
        </row>
        <row r="192">
          <cell r="A192" t="str">
            <v>PMMS</v>
          </cell>
          <cell r="B192">
            <v>13</v>
          </cell>
          <cell r="C192" t="str">
            <v>Peugeot</v>
          </cell>
          <cell r="D192" t="str">
            <v>Rifter Auto</v>
          </cell>
          <cell r="E192">
            <v>132.44714926329277</v>
          </cell>
          <cell r="F192">
            <v>144.74080717488789</v>
          </cell>
          <cell r="G192">
            <v>174.08340807174889</v>
          </cell>
          <cell r="H192">
            <v>248.50275464445866</v>
          </cell>
          <cell r="I192">
            <v>300.38372837924408</v>
          </cell>
          <cell r="J192">
            <v>348.16681614349778</v>
          </cell>
          <cell r="K192">
            <v>391.85201793721973</v>
          </cell>
          <cell r="L192">
            <v>413.40863549007048</v>
          </cell>
          <cell r="M192">
            <v>437.42398462524022</v>
          </cell>
          <cell r="N192">
            <v>486.0266495836002</v>
          </cell>
          <cell r="O192">
            <v>534.62931454196018</v>
          </cell>
          <cell r="P192">
            <v>583.23197950032022</v>
          </cell>
          <cell r="Q192">
            <v>631.83464445868026</v>
          </cell>
          <cell r="R192">
            <v>705.5965919282512</v>
          </cell>
          <cell r="S192">
            <v>742.06777706598325</v>
          </cell>
          <cell r="T192">
            <v>48.47118513773222</v>
          </cell>
          <cell r="U192">
            <v>45.47118513773222</v>
          </cell>
        </row>
        <row r="193">
          <cell r="A193" t="str">
            <v>WMAS</v>
          </cell>
          <cell r="B193">
            <v>14</v>
          </cell>
          <cell r="C193" t="str">
            <v xml:space="preserve">Seat </v>
          </cell>
          <cell r="D193" t="str">
            <v>Leon ST Auto</v>
          </cell>
          <cell r="E193">
            <v>132.82639333760409</v>
          </cell>
          <cell r="F193">
            <v>145.16556053811658</v>
          </cell>
          <cell r="G193">
            <v>174.56125560538115</v>
          </cell>
          <cell r="H193">
            <v>249.20056374119153</v>
          </cell>
          <cell r="I193">
            <v>301.21806534272901</v>
          </cell>
          <cell r="J193">
            <v>349.1225112107623</v>
          </cell>
          <cell r="K193">
            <v>392.91390134529149</v>
          </cell>
          <cell r="L193">
            <v>414.49479051889813</v>
          </cell>
          <cell r="M193">
            <v>438.5435131326073</v>
          </cell>
          <cell r="N193">
            <v>487.2705701473414</v>
          </cell>
          <cell r="O193">
            <v>535.99762716207556</v>
          </cell>
          <cell r="P193">
            <v>584.72468417680966</v>
          </cell>
          <cell r="Q193">
            <v>633.45174119154376</v>
          </cell>
          <cell r="R193">
            <v>707.48674439461888</v>
          </cell>
          <cell r="S193">
            <v>744.0929404228059</v>
          </cell>
          <cell r="T193">
            <v>48.606196028187064</v>
          </cell>
          <cell r="U193">
            <v>45.606196028187064</v>
          </cell>
        </row>
        <row r="194">
          <cell r="A194" t="str">
            <v>SSAP</v>
          </cell>
          <cell r="B194">
            <v>15</v>
          </cell>
          <cell r="C194" t="str">
            <v>Volkswagen</v>
          </cell>
          <cell r="D194" t="str">
            <v>Passat Variant</v>
          </cell>
          <cell r="E194">
            <v>134.10762331838566</v>
          </cell>
          <cell r="F194">
            <v>146.60053811659193</v>
          </cell>
          <cell r="G194">
            <v>176.17560538116592</v>
          </cell>
          <cell r="H194">
            <v>251.55802690582959</v>
          </cell>
          <cell r="I194">
            <v>304.03677130044849</v>
          </cell>
          <cell r="J194">
            <v>352.35121076233185</v>
          </cell>
          <cell r="K194">
            <v>396.50134529147982</v>
          </cell>
          <cell r="L194">
            <v>418.16423318385654</v>
          </cell>
          <cell r="M194">
            <v>442.32570403587442</v>
          </cell>
          <cell r="N194">
            <v>491.47300448430497</v>
          </cell>
          <cell r="O194">
            <v>540.62030493273551</v>
          </cell>
          <cell r="P194">
            <v>589.76760538116582</v>
          </cell>
          <cell r="Q194">
            <v>638.91490582959636</v>
          </cell>
          <cell r="R194">
            <v>713.87239461883416</v>
          </cell>
          <cell r="S194">
            <v>750.93470852017947</v>
          </cell>
          <cell r="T194">
            <v>49.062313901345291</v>
          </cell>
          <cell r="U194">
            <v>46.062313901345291</v>
          </cell>
        </row>
        <row r="195">
          <cell r="A195" t="str">
            <v>SMMS</v>
          </cell>
          <cell r="B195">
            <v>16</v>
          </cell>
          <cell r="C195" t="str">
            <v>Peugeot</v>
          </cell>
          <cell r="D195">
            <v>3008</v>
          </cell>
          <cell r="E195">
            <v>122.8968609865471</v>
          </cell>
          <cell r="F195">
            <v>134.04448430493272</v>
          </cell>
          <cell r="G195">
            <v>162.05004484304936</v>
          </cell>
          <cell r="H195">
            <v>230.93022421524665</v>
          </cell>
          <cell r="I195">
            <v>279.37309417040365</v>
          </cell>
          <cell r="J195">
            <v>324.10008968609873</v>
          </cell>
          <cell r="K195">
            <v>365.11121076233184</v>
          </cell>
          <cell r="L195">
            <v>386.05660986547088</v>
          </cell>
          <cell r="M195">
            <v>409.23153363228704</v>
          </cell>
          <cell r="N195">
            <v>454.70170403587446</v>
          </cell>
          <cell r="O195">
            <v>500.17187443946187</v>
          </cell>
          <cell r="P195">
            <v>545.64204484304935</v>
          </cell>
          <cell r="Q195">
            <v>591.11221524663677</v>
          </cell>
          <cell r="R195">
            <v>657.99795515695064</v>
          </cell>
          <cell r="S195">
            <v>691.06923766816146</v>
          </cell>
          <cell r="T195">
            <v>45.071282511210761</v>
          </cell>
          <cell r="U195">
            <v>42.071282511210761</v>
          </cell>
        </row>
        <row r="196">
          <cell r="A196" t="str">
            <v>SMAS</v>
          </cell>
          <cell r="B196">
            <v>17</v>
          </cell>
          <cell r="C196" t="str">
            <v>Peugeot</v>
          </cell>
          <cell r="D196" t="str">
            <v>3008 Auto</v>
          </cell>
          <cell r="E196">
            <v>132.18654708520179</v>
          </cell>
          <cell r="F196">
            <v>144.44893273542601</v>
          </cell>
          <cell r="G196">
            <v>173.7550493273543</v>
          </cell>
          <cell r="H196">
            <v>248.02324663677129</v>
          </cell>
          <cell r="I196">
            <v>299.81040358744394</v>
          </cell>
          <cell r="J196">
            <v>347.5100986547086</v>
          </cell>
          <cell r="K196">
            <v>391.12233183856506</v>
          </cell>
          <cell r="L196">
            <v>412.66227085201797</v>
          </cell>
          <cell r="M196">
            <v>436.6546869955157</v>
          </cell>
          <cell r="N196">
            <v>485.17187443946187</v>
          </cell>
          <cell r="O196">
            <v>533.68906188340816</v>
          </cell>
          <cell r="P196">
            <v>582.20624932735427</v>
          </cell>
          <cell r="Q196">
            <v>630.7234367713005</v>
          </cell>
          <cell r="R196">
            <v>704.29775067264586</v>
          </cell>
          <cell r="S196">
            <v>740.67616143497764</v>
          </cell>
          <cell r="T196">
            <v>48.378410762331839</v>
          </cell>
          <cell r="U196">
            <v>45.378410762331839</v>
          </cell>
        </row>
        <row r="197">
          <cell r="A197" t="str">
            <v>TSMS</v>
          </cell>
          <cell r="B197">
            <v>18</v>
          </cell>
          <cell r="C197" t="str">
            <v>Fiat</v>
          </cell>
          <cell r="D197" t="str">
            <v xml:space="preserve">500 Cabrio </v>
          </cell>
          <cell r="E197">
            <v>147.09417040358744</v>
          </cell>
          <cell r="F197">
            <v>161.14547085201795</v>
          </cell>
          <cell r="G197">
            <v>192.53865470852023</v>
          </cell>
          <cell r="H197">
            <v>275.45327354260087</v>
          </cell>
          <cell r="I197">
            <v>332.60717488789243</v>
          </cell>
          <cell r="J197">
            <v>385.07730941704045</v>
          </cell>
          <cell r="K197">
            <v>432.86367713004489</v>
          </cell>
          <cell r="L197">
            <v>455.35770403587446</v>
          </cell>
          <cell r="M197">
            <v>480.66199103139013</v>
          </cell>
          <cell r="N197">
            <v>534.06887892376676</v>
          </cell>
          <cell r="O197">
            <v>587.4757668161435</v>
          </cell>
          <cell r="P197">
            <v>640.88265470852025</v>
          </cell>
          <cell r="Q197">
            <v>694.28954260089699</v>
          </cell>
          <cell r="R197">
            <v>778.59734529147988</v>
          </cell>
          <cell r="S197">
            <v>820.28286995515703</v>
          </cell>
          <cell r="T197">
            <v>53.685524663677135</v>
          </cell>
          <cell r="U197">
            <v>50.685524663677135</v>
          </cell>
        </row>
        <row r="198">
          <cell r="A198" t="str">
            <v>TSAP</v>
          </cell>
          <cell r="B198">
            <v>19</v>
          </cell>
          <cell r="C198" t="str">
            <v>Fiat</v>
          </cell>
          <cell r="D198" t="str">
            <v>500 Cabrio Automático</v>
          </cell>
          <cell r="E198">
            <v>189.12491992312621</v>
          </cell>
          <cell r="F198">
            <v>207.01991031390136</v>
          </cell>
          <cell r="G198">
            <v>247.89739910313907</v>
          </cell>
          <cell r="H198">
            <v>354.38985265855223</v>
          </cell>
          <cell r="I198">
            <v>428.07482383087773</v>
          </cell>
          <cell r="J198">
            <v>495.79479820627813</v>
          </cell>
          <cell r="K198">
            <v>557.54977578475336</v>
          </cell>
          <cell r="L198">
            <v>587.09377065983358</v>
          </cell>
          <cell r="M198">
            <v>620.21676361306857</v>
          </cell>
          <cell r="N198">
            <v>689.12973734785396</v>
          </cell>
          <cell r="O198">
            <v>758.04271108263947</v>
          </cell>
          <cell r="P198">
            <v>826.95568481742475</v>
          </cell>
          <cell r="Q198">
            <v>895.86865855221026</v>
          </cell>
          <cell r="R198">
            <v>1003.2386008968612</v>
          </cell>
          <cell r="S198">
            <v>1056.3270723894941</v>
          </cell>
          <cell r="T198">
            <v>74.088471492632934</v>
          </cell>
          <cell r="U198">
            <v>72.088471492632934</v>
          </cell>
        </row>
        <row r="199">
          <cell r="A199" t="str">
            <v>TMMS</v>
          </cell>
          <cell r="B199">
            <v>20</v>
          </cell>
          <cell r="C199" t="str">
            <v xml:space="preserve">Opel </v>
          </cell>
          <cell r="D199" t="str">
            <v>Cabrio</v>
          </cell>
          <cell r="E199">
            <v>192.19538757206917</v>
          </cell>
          <cell r="F199">
            <v>210.45883408071748</v>
          </cell>
          <cell r="G199">
            <v>251.76618834080719</v>
          </cell>
          <cell r="H199">
            <v>360.03951313260728</v>
          </cell>
          <cell r="I199">
            <v>434.82985265855223</v>
          </cell>
          <cell r="J199">
            <v>503.53237668161438</v>
          </cell>
          <cell r="K199">
            <v>566.14708520179374</v>
          </cell>
          <cell r="L199">
            <v>595.88759000640607</v>
          </cell>
          <cell r="M199">
            <v>629.28078411274817</v>
          </cell>
          <cell r="N199">
            <v>699.20087123638677</v>
          </cell>
          <cell r="O199">
            <v>769.12095836002561</v>
          </cell>
          <cell r="P199">
            <v>839.04104548366422</v>
          </cell>
          <cell r="Q199">
            <v>908.96113260730294</v>
          </cell>
          <cell r="R199">
            <v>1018.5418116591929</v>
          </cell>
          <cell r="S199">
            <v>1072.7233696348494</v>
          </cell>
          <cell r="T199">
            <v>75.181557975656631</v>
          </cell>
          <cell r="U199">
            <v>73.181557975656631</v>
          </cell>
        </row>
        <row r="200">
          <cell r="A200" t="str">
            <v>TMMP</v>
          </cell>
          <cell r="B200">
            <v>21</v>
          </cell>
          <cell r="C200" t="str">
            <v xml:space="preserve">Opel </v>
          </cell>
          <cell r="D200" t="str">
            <v>Cabrio Automático</v>
          </cell>
          <cell r="E200">
            <v>207.81998718770018</v>
          </cell>
          <cell r="F200">
            <v>229.1583856502242</v>
          </cell>
          <cell r="G200">
            <v>269.0531838565023</v>
          </cell>
          <cell r="H200">
            <v>387.1887764253683</v>
          </cell>
          <cell r="I200">
            <v>466.20397181294044</v>
          </cell>
          <cell r="J200">
            <v>538.1063677130046</v>
          </cell>
          <cell r="K200">
            <v>602.89596412556057</v>
          </cell>
          <cell r="L200">
            <v>629.27644330557337</v>
          </cell>
          <cell r="M200">
            <v>659.92460217809094</v>
          </cell>
          <cell r="N200">
            <v>733.24955797565656</v>
          </cell>
          <cell r="O200">
            <v>806.57451377322218</v>
          </cell>
          <cell r="P200">
            <v>879.89946957078791</v>
          </cell>
          <cell r="Q200">
            <v>953.22442536835354</v>
          </cell>
          <cell r="R200">
            <v>1081.2548161434979</v>
          </cell>
          <cell r="S200">
            <v>1144.5587315823188</v>
          </cell>
          <cell r="T200">
            <v>75.303915438821249</v>
          </cell>
          <cell r="U200">
            <v>72.303915438821249</v>
          </cell>
        </row>
        <row r="201">
          <cell r="A201" t="str">
            <v>FSMS</v>
          </cell>
          <cell r="B201">
            <v>22</v>
          </cell>
          <cell r="C201" t="str">
            <v>Peugeot</v>
          </cell>
          <cell r="D201" t="str">
            <v>Rifter Long</v>
          </cell>
          <cell r="E201">
            <v>142.17424727738629</v>
          </cell>
          <cell r="F201">
            <v>155.63515695067264</v>
          </cell>
          <cell r="G201">
            <v>186.33955156950674</v>
          </cell>
          <cell r="H201">
            <v>266.40061499039075</v>
          </cell>
          <cell r="I201">
            <v>321.78334401024983</v>
          </cell>
          <cell r="J201">
            <v>372.67910313901348</v>
          </cell>
          <cell r="K201">
            <v>419.08789237668162</v>
          </cell>
          <cell r="L201">
            <v>441.26704420243436</v>
          </cell>
          <cell r="M201">
            <v>466.13837796284434</v>
          </cell>
          <cell r="N201">
            <v>517.93153106982709</v>
          </cell>
          <cell r="O201">
            <v>569.72468417680966</v>
          </cell>
          <cell r="P201">
            <v>621.51783728379246</v>
          </cell>
          <cell r="Q201">
            <v>673.31099039077503</v>
          </cell>
          <cell r="R201">
            <v>754.07644843049331</v>
          </cell>
          <cell r="S201">
            <v>794.01048046124276</v>
          </cell>
          <cell r="T201">
            <v>51.93403203074952</v>
          </cell>
          <cell r="U201">
            <v>48.93403203074952</v>
          </cell>
        </row>
        <row r="202">
          <cell r="A202" t="str">
            <v>PSAS</v>
          </cell>
          <cell r="B202">
            <v>23</v>
          </cell>
          <cell r="C202" t="str">
            <v>Peugeot</v>
          </cell>
          <cell r="D202" t="str">
            <v>Rifter Long Auto</v>
          </cell>
          <cell r="E202">
            <v>130.84561178731582</v>
          </cell>
          <cell r="F202">
            <v>142.9470852017937</v>
          </cell>
          <cell r="G202">
            <v>172.06547085201794</v>
          </cell>
          <cell r="H202">
            <v>245.55592568866106</v>
          </cell>
          <cell r="I202">
            <v>296.86034593209479</v>
          </cell>
          <cell r="J202">
            <v>344.13094170403588</v>
          </cell>
          <cell r="K202">
            <v>387.3677130044843</v>
          </cell>
          <cell r="L202">
            <v>408.8218321588725</v>
          </cell>
          <cell r="M202">
            <v>432.69624599615628</v>
          </cell>
          <cell r="N202">
            <v>480.77360666239582</v>
          </cell>
          <cell r="O202">
            <v>528.85096732863553</v>
          </cell>
          <cell r="P202">
            <v>576.92832799487508</v>
          </cell>
          <cell r="Q202">
            <v>625.00568866111462</v>
          </cell>
          <cell r="R202">
            <v>697.61452914798201</v>
          </cell>
          <cell r="S202">
            <v>733.51556694426642</v>
          </cell>
          <cell r="T202">
            <v>47.901037796284427</v>
          </cell>
          <cell r="U202">
            <v>44.901037796284427</v>
          </cell>
        </row>
        <row r="203">
          <cell r="A203" t="str">
            <v>PSMS</v>
          </cell>
          <cell r="B203">
            <v>24</v>
          </cell>
          <cell r="C203" t="str">
            <v>Peugeot</v>
          </cell>
          <cell r="D203">
            <v>5008</v>
          </cell>
          <cell r="E203">
            <v>121.23638693145419</v>
          </cell>
          <cell r="F203">
            <v>132.18475336322868</v>
          </cell>
          <cell r="G203">
            <v>159.95784753363228</v>
          </cell>
          <cell r="H203">
            <v>227.87495195387569</v>
          </cell>
          <cell r="I203">
            <v>275.72005124919923</v>
          </cell>
          <cell r="J203">
            <v>319.91569506726455</v>
          </cell>
          <cell r="K203">
            <v>360.46188340807174</v>
          </cell>
          <cell r="L203">
            <v>381.30101217168482</v>
          </cell>
          <cell r="M203">
            <v>404.32981422165273</v>
          </cell>
          <cell r="N203">
            <v>449.25534913516975</v>
          </cell>
          <cell r="O203">
            <v>494.18088404868666</v>
          </cell>
          <cell r="P203">
            <v>539.10641896220363</v>
          </cell>
          <cell r="Q203">
            <v>584.03195387572066</v>
          </cell>
          <cell r="R203">
            <v>649.72215246636767</v>
          </cell>
          <cell r="S203">
            <v>682.20230621396536</v>
          </cell>
          <cell r="T203">
            <v>44.48015374759769</v>
          </cell>
          <cell r="U203">
            <v>41.48015374759769</v>
          </cell>
        </row>
        <row r="204">
          <cell r="A204" t="str">
            <v>FMAS</v>
          </cell>
          <cell r="B204">
            <v>25</v>
          </cell>
          <cell r="C204" t="str">
            <v>Peugeot</v>
          </cell>
          <cell r="D204">
            <v>5008</v>
          </cell>
          <cell r="E204">
            <v>184.80046124279306</v>
          </cell>
          <cell r="F204">
            <v>203.37651659192821</v>
          </cell>
          <cell r="G204">
            <v>240.04858116591927</v>
          </cell>
          <cell r="H204">
            <v>344.83284868673923</v>
          </cell>
          <cell r="I204">
            <v>415.56101473414475</v>
          </cell>
          <cell r="J204">
            <v>480.09716233183855</v>
          </cell>
          <cell r="K204">
            <v>538.44129147982051</v>
          </cell>
          <cell r="L204">
            <v>563.34852099935938</v>
          </cell>
          <cell r="M204">
            <v>591.970961588725</v>
          </cell>
          <cell r="N204">
            <v>657.7455128763612</v>
          </cell>
          <cell r="O204">
            <v>723.5200641639974</v>
          </cell>
          <cell r="P204">
            <v>789.29461545163349</v>
          </cell>
          <cell r="Q204">
            <v>855.06916673926958</v>
          </cell>
          <cell r="R204">
            <v>966.52549883408062</v>
          </cell>
          <cell r="S204">
            <v>1021.6344630365149</v>
          </cell>
          <cell r="T204">
            <v>67.108964202434322</v>
          </cell>
          <cell r="U204">
            <v>64.108964202434322</v>
          </cell>
        </row>
        <row r="205">
          <cell r="A205" t="str">
            <v>FLMS</v>
          </cell>
          <cell r="B205">
            <v>26</v>
          </cell>
          <cell r="C205" t="str">
            <v>Renault</v>
          </cell>
          <cell r="D205" t="str">
            <v xml:space="preserve">Espace </v>
          </cell>
          <cell r="E205">
            <v>245.32658552210117</v>
          </cell>
          <cell r="F205">
            <v>271.16577578475329</v>
          </cell>
          <cell r="G205">
            <v>316.31149775784746</v>
          </cell>
          <cell r="H205">
            <v>456.20091736066615</v>
          </cell>
          <cell r="I205">
            <v>548.71848814862255</v>
          </cell>
          <cell r="J205">
            <v>632.62299551569492</v>
          </cell>
          <cell r="K205">
            <v>707.91443946188326</v>
          </cell>
          <cell r="L205">
            <v>736.69534093529774</v>
          </cell>
          <cell r="M205">
            <v>770.64408046124254</v>
          </cell>
          <cell r="N205">
            <v>856.27120051249187</v>
          </cell>
          <cell r="O205">
            <v>941.89832056374109</v>
          </cell>
          <cell r="P205">
            <v>1027.5254406149902</v>
          </cell>
          <cell r="Q205">
            <v>1113.1525606662394</v>
          </cell>
          <cell r="R205">
            <v>1268.1877022421522</v>
          </cell>
          <cell r="S205">
            <v>1344.8439666880204</v>
          </cell>
          <cell r="T205">
            <v>88.656264445868018</v>
          </cell>
          <cell r="U205">
            <v>85.656264445868018</v>
          </cell>
        </row>
        <row r="206">
          <cell r="A206" t="str">
            <v>PLAS</v>
          </cell>
          <cell r="B206">
            <v>27</v>
          </cell>
          <cell r="C206" t="str">
            <v>Renault</v>
          </cell>
          <cell r="D206" t="str">
            <v>Espace Automático</v>
          </cell>
          <cell r="E206">
            <v>163.96105060858429</v>
          </cell>
          <cell r="F206">
            <v>178.83637668161435</v>
          </cell>
          <cell r="G206">
            <v>216.19092376681616</v>
          </cell>
          <cell r="H206">
            <v>308.08833311979504</v>
          </cell>
          <cell r="I206">
            <v>372.71431133888541</v>
          </cell>
          <cell r="J206">
            <v>432.38184753363231</v>
          </cell>
          <cell r="K206">
            <v>487.09094170403591</v>
          </cell>
          <cell r="L206">
            <v>515.02444894298537</v>
          </cell>
          <cell r="M206">
            <v>545.93302139654077</v>
          </cell>
          <cell r="N206">
            <v>606.59224599615641</v>
          </cell>
          <cell r="O206">
            <v>667.25147059577193</v>
          </cell>
          <cell r="P206">
            <v>727.91069519538758</v>
          </cell>
          <cell r="Q206">
            <v>788.56991979500322</v>
          </cell>
          <cell r="R206">
            <v>877.82187623318396</v>
          </cell>
          <cell r="S206">
            <v>921.95201024983999</v>
          </cell>
          <cell r="T206">
            <v>65.130134016656001</v>
          </cell>
          <cell r="U206">
            <v>63.130134016656001</v>
          </cell>
        </row>
        <row r="207">
          <cell r="A207" t="str">
            <v>VMMS</v>
          </cell>
          <cell r="B207">
            <v>28</v>
          </cell>
          <cell r="C207" t="str">
            <v xml:space="preserve">Renault </v>
          </cell>
          <cell r="D207" t="str">
            <v>Trafic 9p</v>
          </cell>
          <cell r="E207">
            <v>210.28050736707235</v>
          </cell>
          <cell r="F207">
            <v>230.71416825112107</v>
          </cell>
          <cell r="G207">
            <v>274.55343928251119</v>
          </cell>
          <cell r="H207">
            <v>393.31613355541316</v>
          </cell>
          <cell r="I207">
            <v>474.61711620755921</v>
          </cell>
          <cell r="J207">
            <v>549.10687856502238</v>
          </cell>
          <cell r="K207">
            <v>616.78542062780264</v>
          </cell>
          <cell r="L207">
            <v>647.6833730992953</v>
          </cell>
          <cell r="M207">
            <v>682.66805774759757</v>
          </cell>
          <cell r="N207">
            <v>758.5200641639974</v>
          </cell>
          <cell r="O207">
            <v>834.37207058039701</v>
          </cell>
          <cell r="P207">
            <v>910.22407699679684</v>
          </cell>
          <cell r="Q207">
            <v>986.07608341319656</v>
          </cell>
          <cell r="R207">
            <v>1108.6780487174888</v>
          </cell>
          <cell r="S207">
            <v>1169.2979093401664</v>
          </cell>
          <cell r="T207">
            <v>81.619860622677777</v>
          </cell>
          <cell r="U207">
            <v>79.619860622677777</v>
          </cell>
        </row>
        <row r="208">
          <cell r="A208" t="str">
            <v>ARCO 7</v>
          </cell>
          <cell r="C208">
            <v>45498</v>
          </cell>
          <cell r="D208">
            <v>45505</v>
          </cell>
          <cell r="E208" t="str">
            <v>1-1 fixed</v>
          </cell>
          <cell r="F208" t="str">
            <v>2-2 fixed</v>
          </cell>
          <cell r="G208" t="str">
            <v>3-3 fixed</v>
          </cell>
          <cell r="H208" t="str">
            <v>4-4 fixed</v>
          </cell>
          <cell r="I208" t="str">
            <v>5-5 fixed</v>
          </cell>
          <cell r="J208" t="str">
            <v>6-6 fixed</v>
          </cell>
          <cell r="K208" t="str">
            <v>7-7 fixed</v>
          </cell>
          <cell r="L208" t="str">
            <v>8-8 fixed</v>
          </cell>
          <cell r="M208" t="str">
            <v>9-9 fixed</v>
          </cell>
          <cell r="N208" t="str">
            <v>10-10 fixed</v>
          </cell>
          <cell r="O208" t="str">
            <v>11-11 fixed</v>
          </cell>
          <cell r="P208" t="str">
            <v>12-12 fixed</v>
          </cell>
          <cell r="Q208" t="str">
            <v>13-13 fixed</v>
          </cell>
          <cell r="R208" t="str">
            <v>14-14fixed</v>
          </cell>
          <cell r="S208" t="str">
            <v>15-15 fixed</v>
          </cell>
          <cell r="T208" t="str">
            <v>16-29 daily</v>
          </cell>
          <cell r="U208" t="str">
            <v xml:space="preserve"> + 30 daily</v>
          </cell>
        </row>
        <row r="209">
          <cell r="A209" t="str">
            <v>ESMS</v>
          </cell>
          <cell r="B209">
            <v>1</v>
          </cell>
          <cell r="C209" t="str">
            <v>Peugeot</v>
          </cell>
          <cell r="D209">
            <v>108</v>
          </cell>
          <cell r="E209">
            <v>95.748878923766824</v>
          </cell>
          <cell r="F209">
            <v>104.35874439461884</v>
          </cell>
          <cell r="G209">
            <v>126.40358744394621</v>
          </cell>
          <cell r="H209">
            <v>180.01793721973092</v>
          </cell>
          <cell r="I209">
            <v>217.847533632287</v>
          </cell>
          <cell r="J209">
            <v>252.80717488789242</v>
          </cell>
          <cell r="K209">
            <v>284.8968609865471</v>
          </cell>
          <cell r="L209">
            <v>301.48878923766819</v>
          </cell>
          <cell r="M209">
            <v>319.80269058295966</v>
          </cell>
          <cell r="N209">
            <v>355.33632286995515</v>
          </cell>
          <cell r="O209">
            <v>390.86995515695065</v>
          </cell>
          <cell r="P209">
            <v>426.40358744394621</v>
          </cell>
          <cell r="Q209">
            <v>461.93721973094171</v>
          </cell>
          <cell r="R209">
            <v>513.59641255605379</v>
          </cell>
          <cell r="S209">
            <v>539.13901345291481</v>
          </cell>
          <cell r="T209">
            <v>34.542600896860989</v>
          </cell>
          <cell r="U209">
            <v>32.542600896860989</v>
          </cell>
        </row>
        <row r="210">
          <cell r="A210" t="str">
            <v>MSMS</v>
          </cell>
          <cell r="B210">
            <v>2</v>
          </cell>
          <cell r="C210" t="str">
            <v>Fiat</v>
          </cell>
          <cell r="D210">
            <v>500</v>
          </cell>
          <cell r="E210">
            <v>97.183856502242151</v>
          </cell>
          <cell r="F210">
            <v>105.96591928251121</v>
          </cell>
          <cell r="G210">
            <v>128.21165919282512</v>
          </cell>
          <cell r="H210">
            <v>182.65829596412556</v>
          </cell>
          <cell r="I210">
            <v>221.00448430493276</v>
          </cell>
          <cell r="J210">
            <v>256.42331838565025</v>
          </cell>
          <cell r="K210">
            <v>288.91479820627808</v>
          </cell>
          <cell r="L210">
            <v>305.59856502242155</v>
          </cell>
          <cell r="M210">
            <v>324.03874439461885</v>
          </cell>
          <cell r="N210">
            <v>360.04304932735425</v>
          </cell>
          <cell r="O210">
            <v>396.04735426008972</v>
          </cell>
          <cell r="P210">
            <v>432.05165919282513</v>
          </cell>
          <cell r="Q210">
            <v>468.05596412556054</v>
          </cell>
          <cell r="R210">
            <v>520.74834080717494</v>
          </cell>
          <cell r="S210">
            <v>546.80179372197313</v>
          </cell>
          <cell r="T210">
            <v>35.053452914798207</v>
          </cell>
          <cell r="U210">
            <v>33.053452914798207</v>
          </cell>
        </row>
        <row r="211">
          <cell r="A211" t="str">
            <v>EMMS</v>
          </cell>
          <cell r="B211">
            <v>3</v>
          </cell>
          <cell r="C211" t="str">
            <v xml:space="preserve">Citroen </v>
          </cell>
          <cell r="D211" t="str">
            <v>C3</v>
          </cell>
          <cell r="E211">
            <v>98.260089686098652</v>
          </cell>
          <cell r="F211">
            <v>107.17130044843049</v>
          </cell>
          <cell r="G211">
            <v>129.56771300448429</v>
          </cell>
          <cell r="H211">
            <v>184.63856502242152</v>
          </cell>
          <cell r="I211">
            <v>223.37219730941703</v>
          </cell>
          <cell r="J211">
            <v>259.13542600896858</v>
          </cell>
          <cell r="K211">
            <v>291.92825112107619</v>
          </cell>
          <cell r="L211">
            <v>308.68089686098654</v>
          </cell>
          <cell r="M211">
            <v>327.21578475336321</v>
          </cell>
          <cell r="N211">
            <v>363.57309417040358</v>
          </cell>
          <cell r="O211">
            <v>399.93040358744395</v>
          </cell>
          <cell r="P211">
            <v>436.28771300448426</v>
          </cell>
          <cell r="Q211">
            <v>472.64502242152463</v>
          </cell>
          <cell r="R211">
            <v>526.11228699551566</v>
          </cell>
          <cell r="S211">
            <v>552.54887892376678</v>
          </cell>
          <cell r="T211">
            <v>35.436591928251119</v>
          </cell>
          <cell r="U211">
            <v>33.436591928251119</v>
          </cell>
        </row>
        <row r="212">
          <cell r="A212" t="str">
            <v>MSAS</v>
          </cell>
          <cell r="B212">
            <v>4</v>
          </cell>
          <cell r="C212" t="str">
            <v>Fiat</v>
          </cell>
          <cell r="D212" t="str">
            <v>500 Automático</v>
          </cell>
          <cell r="E212">
            <v>104.50224215246638</v>
          </cell>
          <cell r="F212">
            <v>114.16251121076233</v>
          </cell>
          <cell r="G212">
            <v>137.43282511210765</v>
          </cell>
          <cell r="H212">
            <v>196.12412556053812</v>
          </cell>
          <cell r="I212">
            <v>237.10493273542605</v>
          </cell>
          <cell r="J212">
            <v>274.8656502242153</v>
          </cell>
          <cell r="K212">
            <v>309.40627802690585</v>
          </cell>
          <cell r="L212">
            <v>326.55842152466369</v>
          </cell>
          <cell r="M212">
            <v>345.64261883408074</v>
          </cell>
          <cell r="N212">
            <v>384.04735426008972</v>
          </cell>
          <cell r="O212">
            <v>422.4520896860987</v>
          </cell>
          <cell r="P212">
            <v>460.85682511210763</v>
          </cell>
          <cell r="Q212">
            <v>499.26156053811661</v>
          </cell>
          <cell r="R212">
            <v>557.22317488789236</v>
          </cell>
          <cell r="S212">
            <v>585.88197309417046</v>
          </cell>
          <cell r="T212">
            <v>37.658798206278036</v>
          </cell>
          <cell r="U212">
            <v>35.658798206278036</v>
          </cell>
        </row>
        <row r="213">
          <cell r="A213" t="str">
            <v>ESAS</v>
          </cell>
          <cell r="B213">
            <v>5</v>
          </cell>
          <cell r="C213" t="str">
            <v>Peugeot</v>
          </cell>
          <cell r="D213" t="str">
            <v>108 Auto</v>
          </cell>
          <cell r="E213">
            <v>102.9237668161435</v>
          </cell>
          <cell r="F213">
            <v>112.39461883408072</v>
          </cell>
          <cell r="G213">
            <v>135.44394618834082</v>
          </cell>
          <cell r="H213">
            <v>193.21973094170403</v>
          </cell>
          <cell r="I213">
            <v>233.63228699551573</v>
          </cell>
          <cell r="J213">
            <v>270.88789237668163</v>
          </cell>
          <cell r="K213">
            <v>304.98654708520183</v>
          </cell>
          <cell r="L213">
            <v>322.03766816143502</v>
          </cell>
          <cell r="M213">
            <v>340.98295964125566</v>
          </cell>
          <cell r="N213">
            <v>378.86995515695065</v>
          </cell>
          <cell r="O213">
            <v>416.75695067264576</v>
          </cell>
          <cell r="P213">
            <v>454.64394618834081</v>
          </cell>
          <cell r="Q213">
            <v>492.53094170403585</v>
          </cell>
          <cell r="R213">
            <v>549.35605381165919</v>
          </cell>
          <cell r="S213">
            <v>577.45291479820639</v>
          </cell>
          <cell r="T213">
            <v>37.096860986547085</v>
          </cell>
          <cell r="U213">
            <v>35.096860986547085</v>
          </cell>
        </row>
        <row r="214">
          <cell r="A214" t="str">
            <v>EMAS</v>
          </cell>
          <cell r="B214">
            <v>6</v>
          </cell>
          <cell r="C214" t="str">
            <v>Peugeot</v>
          </cell>
          <cell r="D214" t="str">
            <v>208 Auto</v>
          </cell>
          <cell r="E214">
            <v>105.68609865470853</v>
          </cell>
          <cell r="F214">
            <v>115.48843049327355</v>
          </cell>
          <cell r="G214">
            <v>138.92448430493278</v>
          </cell>
          <cell r="H214">
            <v>198.30242152466369</v>
          </cell>
          <cell r="I214">
            <v>239.70941704035877</v>
          </cell>
          <cell r="J214">
            <v>277.84896860986555</v>
          </cell>
          <cell r="K214">
            <v>312.72107623318391</v>
          </cell>
          <cell r="L214">
            <v>329.94898654708527</v>
          </cell>
          <cell r="M214">
            <v>349.13736322869954</v>
          </cell>
          <cell r="N214">
            <v>387.930403587444</v>
          </cell>
          <cell r="O214">
            <v>426.7234439461883</v>
          </cell>
          <cell r="P214">
            <v>465.51648430493276</v>
          </cell>
          <cell r="Q214">
            <v>504.30952466367711</v>
          </cell>
          <cell r="R214">
            <v>563.12351569506723</v>
          </cell>
          <cell r="S214">
            <v>592.20376681614357</v>
          </cell>
          <cell r="T214">
            <v>38.080251121076238</v>
          </cell>
          <cell r="U214">
            <v>36.080251121076238</v>
          </cell>
        </row>
        <row r="215">
          <cell r="A215" t="str">
            <v>SSMS</v>
          </cell>
          <cell r="B215">
            <v>7</v>
          </cell>
          <cell r="C215" t="str">
            <v>Peugeot</v>
          </cell>
          <cell r="D215">
            <v>2008</v>
          </cell>
          <cell r="E215">
            <v>111.68609865470853</v>
          </cell>
          <cell r="F215">
            <v>121.48843049327355</v>
          </cell>
          <cell r="G215">
            <v>147.92448430493278</v>
          </cell>
          <cell r="H215">
            <v>210.30242152466369</v>
          </cell>
          <cell r="I215">
            <v>254.70941704035877</v>
          </cell>
          <cell r="J215">
            <v>295.84896860986555</v>
          </cell>
          <cell r="K215">
            <v>333.72107623318391</v>
          </cell>
          <cell r="L215">
            <v>353.94898654708527</v>
          </cell>
          <cell r="M215">
            <v>376.13736322869954</v>
          </cell>
          <cell r="N215">
            <v>417.930403587444</v>
          </cell>
          <cell r="O215">
            <v>459.7234439461883</v>
          </cell>
          <cell r="P215">
            <v>501.51648430493276</v>
          </cell>
          <cell r="Q215">
            <v>543.30952466367717</v>
          </cell>
          <cell r="R215">
            <v>602.12351569506723</v>
          </cell>
          <cell r="S215">
            <v>631.20376681614357</v>
          </cell>
          <cell r="T215">
            <v>41.080251121076238</v>
          </cell>
          <cell r="U215">
            <v>38.080251121076238</v>
          </cell>
        </row>
        <row r="216">
          <cell r="A216" t="str">
            <v>CMMS</v>
          </cell>
          <cell r="B216">
            <v>8</v>
          </cell>
          <cell r="C216" t="str">
            <v>Peugeot</v>
          </cell>
          <cell r="D216">
            <v>308</v>
          </cell>
          <cell r="E216">
            <v>112.26777706598334</v>
          </cell>
          <cell r="F216">
            <v>122.13991031390132</v>
          </cell>
          <cell r="G216">
            <v>148.65739910313903</v>
          </cell>
          <cell r="H216">
            <v>211.37270980140931</v>
          </cell>
          <cell r="I216">
            <v>255.98910954516336</v>
          </cell>
          <cell r="J216">
            <v>297.31479820627806</v>
          </cell>
          <cell r="K216">
            <v>335.34977578475332</v>
          </cell>
          <cell r="L216">
            <v>355.61491351697634</v>
          </cell>
          <cell r="M216">
            <v>377.85447789878276</v>
          </cell>
          <cell r="N216">
            <v>419.83830877642532</v>
          </cell>
          <cell r="O216">
            <v>461.82213965406783</v>
          </cell>
          <cell r="P216">
            <v>503.80597053171044</v>
          </cell>
          <cell r="Q216">
            <v>545.789801409353</v>
          </cell>
          <cell r="R216">
            <v>605.02260089686092</v>
          </cell>
          <cell r="S216">
            <v>634.30992953235102</v>
          </cell>
          <cell r="T216">
            <v>41.28732863549007</v>
          </cell>
          <cell r="U216">
            <v>38.28732863549007</v>
          </cell>
        </row>
        <row r="217">
          <cell r="A217" t="str">
            <v>CLMS</v>
          </cell>
          <cell r="B217">
            <v>9</v>
          </cell>
          <cell r="C217" t="str">
            <v>Peugeot</v>
          </cell>
          <cell r="D217" t="str">
            <v>Rifter</v>
          </cell>
          <cell r="E217">
            <v>123.4785393978219</v>
          </cell>
          <cell r="F217">
            <v>134.69596412556052</v>
          </cell>
          <cell r="G217">
            <v>162.78295964125562</v>
          </cell>
          <cell r="H217">
            <v>232.00051249199228</v>
          </cell>
          <cell r="I217">
            <v>280.65278667520818</v>
          </cell>
          <cell r="J217">
            <v>325.56591928251123</v>
          </cell>
          <cell r="K217">
            <v>366.73991031390131</v>
          </cell>
          <cell r="L217">
            <v>387.72253683536189</v>
          </cell>
          <cell r="M217">
            <v>410.9486483023702</v>
          </cell>
          <cell r="N217">
            <v>456.60960922485583</v>
          </cell>
          <cell r="O217">
            <v>502.27057014734135</v>
          </cell>
          <cell r="P217">
            <v>547.93153106982709</v>
          </cell>
          <cell r="Q217">
            <v>593.59249199231249</v>
          </cell>
          <cell r="R217">
            <v>660.89704035874433</v>
          </cell>
          <cell r="S217">
            <v>694.17540038436891</v>
          </cell>
          <cell r="T217">
            <v>45.278360025624593</v>
          </cell>
          <cell r="U217">
            <v>42.278360025624593</v>
          </cell>
        </row>
        <row r="218">
          <cell r="A218" t="str">
            <v>PMAS</v>
          </cell>
          <cell r="B218">
            <v>10</v>
          </cell>
          <cell r="C218" t="str">
            <v xml:space="preserve">Seat </v>
          </cell>
          <cell r="D218" t="str">
            <v>Leon ST</v>
          </cell>
          <cell r="E218">
            <v>142.69186418962204</v>
          </cell>
          <cell r="F218">
            <v>156.21488789237668</v>
          </cell>
          <cell r="G218">
            <v>186.9917488789238</v>
          </cell>
          <cell r="H218">
            <v>267.35303010890459</v>
          </cell>
          <cell r="I218">
            <v>322.92210121716857</v>
          </cell>
          <cell r="J218">
            <v>373.9834977578476</v>
          </cell>
          <cell r="K218">
            <v>420.53721973094173</v>
          </cell>
          <cell r="L218">
            <v>442.74949903907753</v>
          </cell>
          <cell r="M218">
            <v>467.66638308776425</v>
          </cell>
          <cell r="N218">
            <v>519.6293145419603</v>
          </cell>
          <cell r="O218">
            <v>571.59224599615629</v>
          </cell>
          <cell r="P218">
            <v>623.5551774503524</v>
          </cell>
          <cell r="Q218">
            <v>675.5181089045484</v>
          </cell>
          <cell r="R218">
            <v>756.65625112107625</v>
          </cell>
          <cell r="S218">
            <v>796.77455477258172</v>
          </cell>
          <cell r="T218">
            <v>52.11830365150545</v>
          </cell>
          <cell r="U218">
            <v>49.11830365150545</v>
          </cell>
        </row>
        <row r="219">
          <cell r="A219" t="str">
            <v>SSAS</v>
          </cell>
          <cell r="B219">
            <v>11</v>
          </cell>
          <cell r="C219" t="str">
            <v>Peugeot</v>
          </cell>
          <cell r="D219" t="str">
            <v>2008 Auto</v>
          </cell>
          <cell r="E219">
            <v>119.85470852017937</v>
          </cell>
          <cell r="F219">
            <v>130.63727354260089</v>
          </cell>
          <cell r="G219">
            <v>158.21693273542604</v>
          </cell>
          <cell r="H219">
            <v>225.33266367713006</v>
          </cell>
          <cell r="I219">
            <v>272.68035874439465</v>
          </cell>
          <cell r="J219">
            <v>316.43386547085208</v>
          </cell>
          <cell r="K219">
            <v>356.59318385650226</v>
          </cell>
          <cell r="L219">
            <v>377.34388520179374</v>
          </cell>
          <cell r="M219">
            <v>400.2510995515695</v>
          </cell>
          <cell r="N219">
            <v>444.7234439461883</v>
          </cell>
          <cell r="O219">
            <v>489.19578834080716</v>
          </cell>
          <cell r="P219">
            <v>533.66813273542607</v>
          </cell>
          <cell r="Q219">
            <v>578.14047713004493</v>
          </cell>
          <cell r="R219">
            <v>642.83586726457406</v>
          </cell>
          <cell r="S219">
            <v>674.82414349775786</v>
          </cell>
          <cell r="T219">
            <v>43.988276233183853</v>
          </cell>
          <cell r="U219">
            <v>40.988276233183853</v>
          </cell>
        </row>
        <row r="220">
          <cell r="A220" t="str">
            <v>CMAS</v>
          </cell>
          <cell r="B220">
            <v>12</v>
          </cell>
          <cell r="C220" t="str">
            <v>Peugeot</v>
          </cell>
          <cell r="D220" t="str">
            <v>308 Auto</v>
          </cell>
          <cell r="E220">
            <v>120.49455477258168</v>
          </cell>
          <cell r="F220">
            <v>131.35390134529146</v>
          </cell>
          <cell r="G220">
            <v>159.02313901345292</v>
          </cell>
          <cell r="H220">
            <v>226.50998078155027</v>
          </cell>
          <cell r="I220">
            <v>274.08802049967971</v>
          </cell>
          <cell r="J220">
            <v>318.04627802690584</v>
          </cell>
          <cell r="K220">
            <v>358.3847533632287</v>
          </cell>
          <cell r="L220">
            <v>379.17640486867396</v>
          </cell>
          <cell r="M220">
            <v>402.13992568866104</v>
          </cell>
          <cell r="N220">
            <v>446.82213965406788</v>
          </cell>
          <cell r="O220">
            <v>491.50435361947467</v>
          </cell>
          <cell r="P220">
            <v>536.18656758488146</v>
          </cell>
          <cell r="Q220">
            <v>580.8687815502883</v>
          </cell>
          <cell r="R220">
            <v>646.02486098654708</v>
          </cell>
          <cell r="S220">
            <v>678.24092248558611</v>
          </cell>
          <cell r="T220">
            <v>44.216061499039071</v>
          </cell>
          <cell r="U220">
            <v>41.216061499039071</v>
          </cell>
        </row>
        <row r="221">
          <cell r="A221" t="str">
            <v>PMMS</v>
          </cell>
          <cell r="B221">
            <v>13</v>
          </cell>
          <cell r="C221" t="str">
            <v>Peugeot</v>
          </cell>
          <cell r="D221" t="str">
            <v>Rifter Auto</v>
          </cell>
          <cell r="E221">
            <v>132.44714926329277</v>
          </cell>
          <cell r="F221">
            <v>144.74080717488789</v>
          </cell>
          <cell r="G221">
            <v>174.08340807174889</v>
          </cell>
          <cell r="H221">
            <v>248.50275464445866</v>
          </cell>
          <cell r="I221">
            <v>300.38372837924408</v>
          </cell>
          <cell r="J221">
            <v>348.16681614349778</v>
          </cell>
          <cell r="K221">
            <v>391.85201793721973</v>
          </cell>
          <cell r="L221">
            <v>413.40863549007048</v>
          </cell>
          <cell r="M221">
            <v>437.42398462524022</v>
          </cell>
          <cell r="N221">
            <v>486.0266495836002</v>
          </cell>
          <cell r="O221">
            <v>534.62931454196018</v>
          </cell>
          <cell r="P221">
            <v>583.23197950032022</v>
          </cell>
          <cell r="Q221">
            <v>631.83464445868026</v>
          </cell>
          <cell r="R221">
            <v>705.5965919282512</v>
          </cell>
          <cell r="S221">
            <v>742.06777706598325</v>
          </cell>
          <cell r="T221">
            <v>48.47118513773222</v>
          </cell>
          <cell r="U221">
            <v>45.47118513773222</v>
          </cell>
        </row>
        <row r="222">
          <cell r="A222" t="str">
            <v>WMAS</v>
          </cell>
          <cell r="B222">
            <v>14</v>
          </cell>
          <cell r="C222" t="str">
            <v xml:space="preserve">Seat </v>
          </cell>
          <cell r="D222" t="str">
            <v>Leon ST Auto</v>
          </cell>
          <cell r="E222">
            <v>132.82639333760409</v>
          </cell>
          <cell r="F222">
            <v>145.16556053811658</v>
          </cell>
          <cell r="G222">
            <v>174.56125560538115</v>
          </cell>
          <cell r="H222">
            <v>249.20056374119153</v>
          </cell>
          <cell r="I222">
            <v>301.21806534272901</v>
          </cell>
          <cell r="J222">
            <v>349.1225112107623</v>
          </cell>
          <cell r="K222">
            <v>392.91390134529149</v>
          </cell>
          <cell r="L222">
            <v>414.49479051889813</v>
          </cell>
          <cell r="M222">
            <v>438.5435131326073</v>
          </cell>
          <cell r="N222">
            <v>487.2705701473414</v>
          </cell>
          <cell r="O222">
            <v>535.99762716207556</v>
          </cell>
          <cell r="P222">
            <v>584.72468417680966</v>
          </cell>
          <cell r="Q222">
            <v>633.45174119154376</v>
          </cell>
          <cell r="R222">
            <v>707.48674439461888</v>
          </cell>
          <cell r="S222">
            <v>744.0929404228059</v>
          </cell>
          <cell r="T222">
            <v>48.606196028187064</v>
          </cell>
          <cell r="U222">
            <v>45.606196028187064</v>
          </cell>
        </row>
        <row r="223">
          <cell r="A223" t="str">
            <v>SSAP</v>
          </cell>
          <cell r="B223">
            <v>15</v>
          </cell>
          <cell r="C223" t="str">
            <v>Volkswagen</v>
          </cell>
          <cell r="D223" t="str">
            <v>Passat Variant</v>
          </cell>
          <cell r="E223">
            <v>134.10762331838566</v>
          </cell>
          <cell r="F223">
            <v>146.60053811659193</v>
          </cell>
          <cell r="G223">
            <v>176.17560538116592</v>
          </cell>
          <cell r="H223">
            <v>251.55802690582959</v>
          </cell>
          <cell r="I223">
            <v>304.03677130044849</v>
          </cell>
          <cell r="J223">
            <v>352.35121076233185</v>
          </cell>
          <cell r="K223">
            <v>396.50134529147982</v>
          </cell>
          <cell r="L223">
            <v>418.16423318385654</v>
          </cell>
          <cell r="M223">
            <v>442.32570403587442</v>
          </cell>
          <cell r="N223">
            <v>491.47300448430497</v>
          </cell>
          <cell r="O223">
            <v>540.62030493273551</v>
          </cell>
          <cell r="P223">
            <v>589.76760538116582</v>
          </cell>
          <cell r="Q223">
            <v>638.91490582959636</v>
          </cell>
          <cell r="R223">
            <v>713.87239461883416</v>
          </cell>
          <cell r="S223">
            <v>750.93470852017947</v>
          </cell>
          <cell r="T223">
            <v>49.062313901345291</v>
          </cell>
          <cell r="U223">
            <v>46.062313901345291</v>
          </cell>
        </row>
        <row r="224">
          <cell r="A224" t="str">
            <v>SMMS</v>
          </cell>
          <cell r="B224">
            <v>16</v>
          </cell>
          <cell r="C224" t="str">
            <v>Peugeot</v>
          </cell>
          <cell r="D224">
            <v>3008</v>
          </cell>
          <cell r="E224">
            <v>122.8968609865471</v>
          </cell>
          <cell r="F224">
            <v>134.04448430493272</v>
          </cell>
          <cell r="G224">
            <v>162.05004484304936</v>
          </cell>
          <cell r="H224">
            <v>230.93022421524665</v>
          </cell>
          <cell r="I224">
            <v>279.37309417040365</v>
          </cell>
          <cell r="J224">
            <v>324.10008968609873</v>
          </cell>
          <cell r="K224">
            <v>365.11121076233184</v>
          </cell>
          <cell r="L224">
            <v>386.05660986547088</v>
          </cell>
          <cell r="M224">
            <v>409.23153363228704</v>
          </cell>
          <cell r="N224">
            <v>454.70170403587446</v>
          </cell>
          <cell r="O224">
            <v>500.17187443946187</v>
          </cell>
          <cell r="P224">
            <v>545.64204484304935</v>
          </cell>
          <cell r="Q224">
            <v>591.11221524663677</v>
          </cell>
          <cell r="R224">
            <v>657.99795515695064</v>
          </cell>
          <cell r="S224">
            <v>691.06923766816146</v>
          </cell>
          <cell r="T224">
            <v>45.071282511210761</v>
          </cell>
          <cell r="U224">
            <v>42.071282511210761</v>
          </cell>
        </row>
        <row r="225">
          <cell r="A225" t="str">
            <v>SMAS</v>
          </cell>
          <cell r="B225">
            <v>17</v>
          </cell>
          <cell r="C225" t="str">
            <v>Peugeot</v>
          </cell>
          <cell r="D225" t="str">
            <v>3008 Auto</v>
          </cell>
          <cell r="E225">
            <v>132.18654708520179</v>
          </cell>
          <cell r="F225">
            <v>144.44893273542601</v>
          </cell>
          <cell r="G225">
            <v>173.7550493273543</v>
          </cell>
          <cell r="H225">
            <v>248.02324663677129</v>
          </cell>
          <cell r="I225">
            <v>299.81040358744394</v>
          </cell>
          <cell r="J225">
            <v>347.5100986547086</v>
          </cell>
          <cell r="K225">
            <v>391.12233183856506</v>
          </cell>
          <cell r="L225">
            <v>412.66227085201797</v>
          </cell>
          <cell r="M225">
            <v>436.6546869955157</v>
          </cell>
          <cell r="N225">
            <v>485.17187443946187</v>
          </cell>
          <cell r="O225">
            <v>533.68906188340816</v>
          </cell>
          <cell r="P225">
            <v>582.20624932735427</v>
          </cell>
          <cell r="Q225">
            <v>630.7234367713005</v>
          </cell>
          <cell r="R225">
            <v>704.29775067264586</v>
          </cell>
          <cell r="S225">
            <v>740.67616143497764</v>
          </cell>
          <cell r="T225">
            <v>48.378410762331839</v>
          </cell>
          <cell r="U225">
            <v>45.378410762331839</v>
          </cell>
        </row>
        <row r="226">
          <cell r="A226" t="str">
            <v>TSMS</v>
          </cell>
          <cell r="B226">
            <v>18</v>
          </cell>
          <cell r="C226" t="str">
            <v>Fiat</v>
          </cell>
          <cell r="D226" t="str">
            <v xml:space="preserve">500 Cabrio </v>
          </cell>
          <cell r="E226">
            <v>147.09417040358744</v>
          </cell>
          <cell r="F226">
            <v>161.14547085201795</v>
          </cell>
          <cell r="G226">
            <v>192.53865470852023</v>
          </cell>
          <cell r="H226">
            <v>275.45327354260087</v>
          </cell>
          <cell r="I226">
            <v>332.60717488789243</v>
          </cell>
          <cell r="J226">
            <v>385.07730941704045</v>
          </cell>
          <cell r="K226">
            <v>432.86367713004489</v>
          </cell>
          <cell r="L226">
            <v>455.35770403587446</v>
          </cell>
          <cell r="M226">
            <v>480.66199103139013</v>
          </cell>
          <cell r="N226">
            <v>534.06887892376676</v>
          </cell>
          <cell r="O226">
            <v>587.4757668161435</v>
          </cell>
          <cell r="P226">
            <v>640.88265470852025</v>
          </cell>
          <cell r="Q226">
            <v>694.28954260089699</v>
          </cell>
          <cell r="R226">
            <v>778.59734529147988</v>
          </cell>
          <cell r="S226">
            <v>820.28286995515703</v>
          </cell>
          <cell r="T226">
            <v>53.685524663677135</v>
          </cell>
          <cell r="U226">
            <v>50.685524663677135</v>
          </cell>
        </row>
        <row r="227">
          <cell r="A227" t="str">
            <v>TSAP</v>
          </cell>
          <cell r="B227">
            <v>19</v>
          </cell>
          <cell r="C227" t="str">
            <v>Fiat</v>
          </cell>
          <cell r="D227" t="str">
            <v>500 Cabrio Automático</v>
          </cell>
          <cell r="E227">
            <v>189.12491992312621</v>
          </cell>
          <cell r="F227">
            <v>207.01991031390136</v>
          </cell>
          <cell r="G227">
            <v>247.89739910313907</v>
          </cell>
          <cell r="H227">
            <v>354.38985265855223</v>
          </cell>
          <cell r="I227">
            <v>428.07482383087773</v>
          </cell>
          <cell r="J227">
            <v>495.79479820627813</v>
          </cell>
          <cell r="K227">
            <v>557.54977578475336</v>
          </cell>
          <cell r="L227">
            <v>587.09377065983358</v>
          </cell>
          <cell r="M227">
            <v>620.21676361306857</v>
          </cell>
          <cell r="N227">
            <v>689.12973734785396</v>
          </cell>
          <cell r="O227">
            <v>758.04271108263947</v>
          </cell>
          <cell r="P227">
            <v>826.95568481742475</v>
          </cell>
          <cell r="Q227">
            <v>895.86865855221026</v>
          </cell>
          <cell r="R227">
            <v>1003.2386008968612</v>
          </cell>
          <cell r="S227">
            <v>1056.3270723894941</v>
          </cell>
          <cell r="T227">
            <v>74.088471492632934</v>
          </cell>
          <cell r="U227">
            <v>72.088471492632934</v>
          </cell>
        </row>
        <row r="228">
          <cell r="A228" t="str">
            <v>TMMS</v>
          </cell>
          <cell r="B228">
            <v>20</v>
          </cell>
          <cell r="C228" t="str">
            <v xml:space="preserve">Opel </v>
          </cell>
          <cell r="D228" t="str">
            <v>Cabrio</v>
          </cell>
          <cell r="E228">
            <v>192.19538757206917</v>
          </cell>
          <cell r="F228">
            <v>210.45883408071748</v>
          </cell>
          <cell r="G228">
            <v>251.76618834080719</v>
          </cell>
          <cell r="H228">
            <v>360.03951313260728</v>
          </cell>
          <cell r="I228">
            <v>434.82985265855223</v>
          </cell>
          <cell r="J228">
            <v>503.53237668161438</v>
          </cell>
          <cell r="K228">
            <v>566.14708520179374</v>
          </cell>
          <cell r="L228">
            <v>595.88759000640607</v>
          </cell>
          <cell r="M228">
            <v>629.28078411274817</v>
          </cell>
          <cell r="N228">
            <v>699.20087123638677</v>
          </cell>
          <cell r="O228">
            <v>769.12095836002561</v>
          </cell>
          <cell r="P228">
            <v>839.04104548366422</v>
          </cell>
          <cell r="Q228">
            <v>908.96113260730294</v>
          </cell>
          <cell r="R228">
            <v>1018.5418116591929</v>
          </cell>
          <cell r="S228">
            <v>1072.7233696348494</v>
          </cell>
          <cell r="T228">
            <v>75.181557975656631</v>
          </cell>
          <cell r="U228">
            <v>73.181557975656631</v>
          </cell>
        </row>
        <row r="229">
          <cell r="A229" t="str">
            <v>TMMP</v>
          </cell>
          <cell r="B229">
            <v>21</v>
          </cell>
          <cell r="C229" t="str">
            <v xml:space="preserve">Opel </v>
          </cell>
          <cell r="D229" t="str">
            <v>Cabrio Automático</v>
          </cell>
          <cell r="E229">
            <v>207.81998718770018</v>
          </cell>
          <cell r="F229">
            <v>229.1583856502242</v>
          </cell>
          <cell r="G229">
            <v>269.0531838565023</v>
          </cell>
          <cell r="H229">
            <v>387.1887764253683</v>
          </cell>
          <cell r="I229">
            <v>466.20397181294044</v>
          </cell>
          <cell r="J229">
            <v>538.1063677130046</v>
          </cell>
          <cell r="K229">
            <v>602.89596412556057</v>
          </cell>
          <cell r="L229">
            <v>629.27644330557337</v>
          </cell>
          <cell r="M229">
            <v>659.92460217809094</v>
          </cell>
          <cell r="N229">
            <v>733.24955797565656</v>
          </cell>
          <cell r="O229">
            <v>806.57451377322218</v>
          </cell>
          <cell r="P229">
            <v>879.89946957078791</v>
          </cell>
          <cell r="Q229">
            <v>953.22442536835354</v>
          </cell>
          <cell r="R229">
            <v>1081.2548161434979</v>
          </cell>
          <cell r="S229">
            <v>1144.5587315823188</v>
          </cell>
          <cell r="T229">
            <v>75.303915438821249</v>
          </cell>
          <cell r="U229">
            <v>72.303915438821249</v>
          </cell>
        </row>
        <row r="230">
          <cell r="A230" t="str">
            <v>FSMS</v>
          </cell>
          <cell r="B230">
            <v>22</v>
          </cell>
          <cell r="C230" t="str">
            <v>Peugeot</v>
          </cell>
          <cell r="D230" t="str">
            <v>Rifter Long</v>
          </cell>
          <cell r="E230">
            <v>142.17424727738629</v>
          </cell>
          <cell r="F230">
            <v>155.63515695067264</v>
          </cell>
          <cell r="G230">
            <v>186.33955156950674</v>
          </cell>
          <cell r="H230">
            <v>266.40061499039075</v>
          </cell>
          <cell r="I230">
            <v>321.78334401024983</v>
          </cell>
          <cell r="J230">
            <v>372.67910313901348</v>
          </cell>
          <cell r="K230">
            <v>419.08789237668162</v>
          </cell>
          <cell r="L230">
            <v>441.26704420243436</v>
          </cell>
          <cell r="M230">
            <v>466.13837796284434</v>
          </cell>
          <cell r="N230">
            <v>517.93153106982709</v>
          </cell>
          <cell r="O230">
            <v>569.72468417680966</v>
          </cell>
          <cell r="P230">
            <v>621.51783728379246</v>
          </cell>
          <cell r="Q230">
            <v>673.31099039077503</v>
          </cell>
          <cell r="R230">
            <v>754.07644843049331</v>
          </cell>
          <cell r="S230">
            <v>794.01048046124276</v>
          </cell>
          <cell r="T230">
            <v>51.93403203074952</v>
          </cell>
          <cell r="U230">
            <v>48.93403203074952</v>
          </cell>
        </row>
        <row r="231">
          <cell r="A231" t="str">
            <v>PSAS</v>
          </cell>
          <cell r="B231">
            <v>23</v>
          </cell>
          <cell r="C231" t="str">
            <v>Peugeot</v>
          </cell>
          <cell r="D231" t="str">
            <v>Rifter Long Auto</v>
          </cell>
          <cell r="E231">
            <v>130.84561178731582</v>
          </cell>
          <cell r="F231">
            <v>142.9470852017937</v>
          </cell>
          <cell r="G231">
            <v>172.06547085201794</v>
          </cell>
          <cell r="H231">
            <v>245.55592568866106</v>
          </cell>
          <cell r="I231">
            <v>296.86034593209479</v>
          </cell>
          <cell r="J231">
            <v>344.13094170403588</v>
          </cell>
          <cell r="K231">
            <v>387.3677130044843</v>
          </cell>
          <cell r="L231">
            <v>408.8218321588725</v>
          </cell>
          <cell r="M231">
            <v>432.69624599615628</v>
          </cell>
          <cell r="N231">
            <v>480.77360666239582</v>
          </cell>
          <cell r="O231">
            <v>528.85096732863553</v>
          </cell>
          <cell r="P231">
            <v>576.92832799487508</v>
          </cell>
          <cell r="Q231">
            <v>625.00568866111462</v>
          </cell>
          <cell r="R231">
            <v>697.61452914798201</v>
          </cell>
          <cell r="S231">
            <v>733.51556694426642</v>
          </cell>
          <cell r="T231">
            <v>47.901037796284427</v>
          </cell>
          <cell r="U231">
            <v>44.901037796284427</v>
          </cell>
        </row>
        <row r="232">
          <cell r="A232" t="str">
            <v>PSMS</v>
          </cell>
          <cell r="B232">
            <v>24</v>
          </cell>
          <cell r="C232" t="str">
            <v>Peugeot</v>
          </cell>
          <cell r="D232">
            <v>5008</v>
          </cell>
          <cell r="E232">
            <v>121.23638693145419</v>
          </cell>
          <cell r="F232">
            <v>132.18475336322868</v>
          </cell>
          <cell r="G232">
            <v>159.95784753363228</v>
          </cell>
          <cell r="H232">
            <v>227.87495195387569</v>
          </cell>
          <cell r="I232">
            <v>275.72005124919923</v>
          </cell>
          <cell r="J232">
            <v>319.91569506726455</v>
          </cell>
          <cell r="K232">
            <v>360.46188340807174</v>
          </cell>
          <cell r="L232">
            <v>381.30101217168482</v>
          </cell>
          <cell r="M232">
            <v>404.32981422165273</v>
          </cell>
          <cell r="N232">
            <v>449.25534913516975</v>
          </cell>
          <cell r="O232">
            <v>494.18088404868666</v>
          </cell>
          <cell r="P232">
            <v>539.10641896220363</v>
          </cell>
          <cell r="Q232">
            <v>584.03195387572066</v>
          </cell>
          <cell r="R232">
            <v>649.72215246636767</v>
          </cell>
          <cell r="S232">
            <v>682.20230621396536</v>
          </cell>
          <cell r="T232">
            <v>44.48015374759769</v>
          </cell>
          <cell r="U232">
            <v>41.48015374759769</v>
          </cell>
        </row>
        <row r="233">
          <cell r="A233" t="str">
            <v>FMAS</v>
          </cell>
          <cell r="B233">
            <v>25</v>
          </cell>
          <cell r="C233" t="str">
            <v>Peugeot</v>
          </cell>
          <cell r="D233">
            <v>5008</v>
          </cell>
          <cell r="E233">
            <v>184.80046124279306</v>
          </cell>
          <cell r="F233">
            <v>203.37651659192821</v>
          </cell>
          <cell r="G233">
            <v>240.04858116591927</v>
          </cell>
          <cell r="H233">
            <v>344.83284868673923</v>
          </cell>
          <cell r="I233">
            <v>415.56101473414475</v>
          </cell>
          <cell r="J233">
            <v>480.09716233183855</v>
          </cell>
          <cell r="K233">
            <v>538.44129147982051</v>
          </cell>
          <cell r="L233">
            <v>563.34852099935938</v>
          </cell>
          <cell r="M233">
            <v>591.970961588725</v>
          </cell>
          <cell r="N233">
            <v>657.7455128763612</v>
          </cell>
          <cell r="O233">
            <v>723.5200641639974</v>
          </cell>
          <cell r="P233">
            <v>789.29461545163349</v>
          </cell>
          <cell r="Q233">
            <v>855.06916673926958</v>
          </cell>
          <cell r="R233">
            <v>966.52549883408062</v>
          </cell>
          <cell r="S233">
            <v>1021.6344630365149</v>
          </cell>
          <cell r="T233">
            <v>67.108964202434322</v>
          </cell>
          <cell r="U233">
            <v>64.108964202434322</v>
          </cell>
        </row>
        <row r="234">
          <cell r="A234" t="str">
            <v>FLMS</v>
          </cell>
          <cell r="B234">
            <v>26</v>
          </cell>
          <cell r="C234" t="str">
            <v>Renault</v>
          </cell>
          <cell r="D234" t="str">
            <v xml:space="preserve">Espace </v>
          </cell>
          <cell r="E234">
            <v>245.32658552210117</v>
          </cell>
          <cell r="F234">
            <v>271.16577578475329</v>
          </cell>
          <cell r="G234">
            <v>316.31149775784746</v>
          </cell>
          <cell r="H234">
            <v>456.20091736066615</v>
          </cell>
          <cell r="I234">
            <v>548.71848814862255</v>
          </cell>
          <cell r="J234">
            <v>632.62299551569492</v>
          </cell>
          <cell r="K234">
            <v>707.91443946188326</v>
          </cell>
          <cell r="L234">
            <v>736.69534093529774</v>
          </cell>
          <cell r="M234">
            <v>770.64408046124254</v>
          </cell>
          <cell r="N234">
            <v>856.27120051249187</v>
          </cell>
          <cell r="O234">
            <v>941.89832056374109</v>
          </cell>
          <cell r="P234">
            <v>1027.5254406149902</v>
          </cell>
          <cell r="Q234">
            <v>1113.1525606662394</v>
          </cell>
          <cell r="R234">
            <v>1268.1877022421522</v>
          </cell>
          <cell r="S234">
            <v>1344.8439666880204</v>
          </cell>
          <cell r="T234">
            <v>88.656264445868018</v>
          </cell>
          <cell r="U234">
            <v>85.656264445868018</v>
          </cell>
        </row>
        <row r="235">
          <cell r="A235" t="str">
            <v>PLAS</v>
          </cell>
          <cell r="B235">
            <v>27</v>
          </cell>
          <cell r="C235" t="str">
            <v>Renault</v>
          </cell>
          <cell r="D235" t="str">
            <v>Espace Automático</v>
          </cell>
          <cell r="E235">
            <v>163.96105060858429</v>
          </cell>
          <cell r="F235">
            <v>178.83637668161435</v>
          </cell>
          <cell r="G235">
            <v>216.19092376681616</v>
          </cell>
          <cell r="H235">
            <v>308.08833311979504</v>
          </cell>
          <cell r="I235">
            <v>372.71431133888541</v>
          </cell>
          <cell r="J235">
            <v>432.38184753363231</v>
          </cell>
          <cell r="K235">
            <v>487.09094170403591</v>
          </cell>
          <cell r="L235">
            <v>515.02444894298537</v>
          </cell>
          <cell r="M235">
            <v>545.93302139654077</v>
          </cell>
          <cell r="N235">
            <v>606.59224599615641</v>
          </cell>
          <cell r="O235">
            <v>667.25147059577193</v>
          </cell>
          <cell r="P235">
            <v>727.91069519538758</v>
          </cell>
          <cell r="Q235">
            <v>788.56991979500322</v>
          </cell>
          <cell r="R235">
            <v>877.82187623318396</v>
          </cell>
          <cell r="S235">
            <v>921.95201024983999</v>
          </cell>
          <cell r="T235">
            <v>65.130134016656001</v>
          </cell>
          <cell r="U235">
            <v>63.130134016656001</v>
          </cell>
        </row>
        <row r="236">
          <cell r="A236" t="str">
            <v>VMMS</v>
          </cell>
          <cell r="B236">
            <v>28</v>
          </cell>
          <cell r="C236" t="str">
            <v xml:space="preserve">Renault </v>
          </cell>
          <cell r="D236" t="str">
            <v>Trafic 9p</v>
          </cell>
          <cell r="E236">
            <v>210.28050736707235</v>
          </cell>
          <cell r="F236">
            <v>230.71416825112107</v>
          </cell>
          <cell r="G236">
            <v>274.55343928251119</v>
          </cell>
          <cell r="H236">
            <v>393.31613355541316</v>
          </cell>
          <cell r="I236">
            <v>474.61711620755921</v>
          </cell>
          <cell r="J236">
            <v>549.10687856502238</v>
          </cell>
          <cell r="K236">
            <v>616.78542062780264</v>
          </cell>
          <cell r="L236">
            <v>647.6833730992953</v>
          </cell>
          <cell r="M236">
            <v>682.66805774759757</v>
          </cell>
          <cell r="N236">
            <v>758.5200641639974</v>
          </cell>
          <cell r="O236">
            <v>834.37207058039701</v>
          </cell>
          <cell r="P236">
            <v>910.22407699679684</v>
          </cell>
          <cell r="Q236">
            <v>986.07608341319656</v>
          </cell>
          <cell r="R236">
            <v>1108.6780487174888</v>
          </cell>
          <cell r="S236">
            <v>1169.2979093401664</v>
          </cell>
          <cell r="T236">
            <v>81.619860622677777</v>
          </cell>
          <cell r="U236">
            <v>79.619860622677777</v>
          </cell>
        </row>
        <row r="237">
          <cell r="A237" t="str">
            <v>ARCO 8</v>
          </cell>
          <cell r="C237">
            <v>45506</v>
          </cell>
          <cell r="D237">
            <v>45513</v>
          </cell>
          <cell r="E237" t="str">
            <v>1-1 fixed</v>
          </cell>
          <cell r="F237" t="str">
            <v>2-2 fixed</v>
          </cell>
          <cell r="G237" t="str">
            <v>3-3 fixed</v>
          </cell>
          <cell r="H237" t="str">
            <v>4-4 fixed</v>
          </cell>
          <cell r="I237" t="str">
            <v>5-5 fixed</v>
          </cell>
          <cell r="J237" t="str">
            <v>6-6 fixed</v>
          </cell>
          <cell r="K237" t="str">
            <v>7-7 fixed</v>
          </cell>
          <cell r="L237" t="str">
            <v>8-8 fixed</v>
          </cell>
          <cell r="M237" t="str">
            <v>9-9 fixed</v>
          </cell>
          <cell r="N237" t="str">
            <v>10-10 fixed</v>
          </cell>
          <cell r="O237" t="str">
            <v>11-11 fixed</v>
          </cell>
          <cell r="P237" t="str">
            <v>12-12 fixed</v>
          </cell>
          <cell r="Q237" t="str">
            <v>13-13 fixed</v>
          </cell>
          <cell r="R237" t="str">
            <v>14-14fixed</v>
          </cell>
          <cell r="S237" t="str">
            <v>15-15 fixed</v>
          </cell>
          <cell r="T237" t="str">
            <v>16-29 daily</v>
          </cell>
          <cell r="U237" t="str">
            <v xml:space="preserve"> + 30 daily</v>
          </cell>
        </row>
        <row r="238">
          <cell r="A238" t="str">
            <v>ESMS</v>
          </cell>
          <cell r="B238">
            <v>1</v>
          </cell>
          <cell r="C238" t="str">
            <v>Peugeot</v>
          </cell>
          <cell r="D238">
            <v>108</v>
          </cell>
          <cell r="E238">
            <v>94.467648942985264</v>
          </cell>
          <cell r="F238">
            <v>102.92376681614348</v>
          </cell>
          <cell r="G238">
            <v>124.78923766816143</v>
          </cell>
          <cell r="H238">
            <v>177.66047405509289</v>
          </cell>
          <cell r="I238">
            <v>215.02882767456759</v>
          </cell>
          <cell r="J238">
            <v>249.57847533632287</v>
          </cell>
          <cell r="K238">
            <v>281.30941704035877</v>
          </cell>
          <cell r="L238">
            <v>297.81934657270983</v>
          </cell>
          <cell r="M238">
            <v>316.02049967969253</v>
          </cell>
          <cell r="N238">
            <v>351.13388853299165</v>
          </cell>
          <cell r="O238">
            <v>386.24727738629082</v>
          </cell>
          <cell r="P238">
            <v>421.36066623958999</v>
          </cell>
          <cell r="Q238">
            <v>456.47405509288916</v>
          </cell>
          <cell r="R238">
            <v>507.21076233183862</v>
          </cell>
          <cell r="S238">
            <v>532.29724535554124</v>
          </cell>
          <cell r="T238">
            <v>34.086483023702755</v>
          </cell>
          <cell r="U238">
            <v>32.086483023702755</v>
          </cell>
        </row>
        <row r="239">
          <cell r="A239" t="str">
            <v>MSMS</v>
          </cell>
          <cell r="B239">
            <v>2</v>
          </cell>
          <cell r="C239" t="str">
            <v>Fiat</v>
          </cell>
          <cell r="D239">
            <v>500</v>
          </cell>
          <cell r="E239">
            <v>95.877001921844965</v>
          </cell>
          <cell r="F239">
            <v>104.50224215246637</v>
          </cell>
          <cell r="G239">
            <v>126.56502242152469</v>
          </cell>
          <cell r="H239">
            <v>180.25368353619473</v>
          </cell>
          <cell r="I239">
            <v>218.12940422805895</v>
          </cell>
          <cell r="J239">
            <v>253.13004484304938</v>
          </cell>
          <cell r="K239">
            <v>285.25560538116594</v>
          </cell>
          <cell r="L239">
            <v>301.85573350416399</v>
          </cell>
          <cell r="M239">
            <v>320.18090967328635</v>
          </cell>
          <cell r="N239">
            <v>355.75656630365148</v>
          </cell>
          <cell r="O239">
            <v>391.33222293401667</v>
          </cell>
          <cell r="P239">
            <v>426.90787956438186</v>
          </cell>
          <cell r="Q239">
            <v>462.48353619474693</v>
          </cell>
          <cell r="R239">
            <v>514.23497757847531</v>
          </cell>
          <cell r="S239">
            <v>539.82319026265213</v>
          </cell>
          <cell r="T239">
            <v>34.58821268417681</v>
          </cell>
          <cell r="U239">
            <v>32.58821268417681</v>
          </cell>
        </row>
        <row r="240">
          <cell r="A240" t="str">
            <v>EMMS</v>
          </cell>
          <cell r="B240">
            <v>3</v>
          </cell>
          <cell r="C240" t="str">
            <v xml:space="preserve">Citroen </v>
          </cell>
          <cell r="D240" t="str">
            <v>C3</v>
          </cell>
          <cell r="E240">
            <v>96.934016655989737</v>
          </cell>
          <cell r="F240">
            <v>105.68609865470852</v>
          </cell>
          <cell r="G240">
            <v>127.89686098654708</v>
          </cell>
          <cell r="H240">
            <v>182.19859064702112</v>
          </cell>
          <cell r="I240">
            <v>220.45483664317746</v>
          </cell>
          <cell r="J240">
            <v>255.79372197309416</v>
          </cell>
          <cell r="K240">
            <v>288.21524663677133</v>
          </cell>
          <cell r="L240">
            <v>304.8830237027546</v>
          </cell>
          <cell r="M240">
            <v>323.30121716848168</v>
          </cell>
          <cell r="N240">
            <v>359.22357463164633</v>
          </cell>
          <cell r="O240">
            <v>395.14593209481097</v>
          </cell>
          <cell r="P240">
            <v>431.06828955797562</v>
          </cell>
          <cell r="Q240">
            <v>466.99064702114026</v>
          </cell>
          <cell r="R240">
            <v>519.50313901345294</v>
          </cell>
          <cell r="S240">
            <v>545.46764894298531</v>
          </cell>
          <cell r="T240">
            <v>34.964509929532355</v>
          </cell>
          <cell r="U240">
            <v>32.964509929532355</v>
          </cell>
        </row>
        <row r="241">
          <cell r="A241" t="str">
            <v>MSAS</v>
          </cell>
          <cell r="B241">
            <v>4</v>
          </cell>
          <cell r="C241" t="str">
            <v>Fiat</v>
          </cell>
          <cell r="D241" t="str">
            <v>500 Automático</v>
          </cell>
          <cell r="E241">
            <v>103.06470211402949</v>
          </cell>
          <cell r="F241">
            <v>112.55246636771302</v>
          </cell>
          <cell r="G241">
            <v>135.62152466367718</v>
          </cell>
          <cell r="H241">
            <v>193.47905188981426</v>
          </cell>
          <cell r="I241">
            <v>233.94234465086487</v>
          </cell>
          <cell r="J241">
            <v>271.24304932735436</v>
          </cell>
          <cell r="K241">
            <v>305.38116591928258</v>
          </cell>
          <cell r="L241">
            <v>322.44130685458049</v>
          </cell>
          <cell r="M241">
            <v>341.39900064061504</v>
          </cell>
          <cell r="N241">
            <v>379.33222293401673</v>
          </cell>
          <cell r="O241">
            <v>417.26544522741841</v>
          </cell>
          <cell r="P241">
            <v>455.19866752082004</v>
          </cell>
          <cell r="Q241">
            <v>493.13188981422172</v>
          </cell>
          <cell r="R241">
            <v>550.058475336323</v>
          </cell>
          <cell r="S241">
            <v>578.20550928891748</v>
          </cell>
          <cell r="T241">
            <v>37.147033952594498</v>
          </cell>
          <cell r="U241">
            <v>35.147033952594498</v>
          </cell>
        </row>
        <row r="242">
          <cell r="A242" t="str">
            <v>ESAS</v>
          </cell>
          <cell r="B242">
            <v>5</v>
          </cell>
          <cell r="C242" t="str">
            <v>Peugeot</v>
          </cell>
          <cell r="D242" t="str">
            <v>108 Auto</v>
          </cell>
          <cell r="E242">
            <v>101.51441383728381</v>
          </cell>
          <cell r="F242">
            <v>110.81614349775786</v>
          </cell>
          <cell r="G242">
            <v>133.66816143497761</v>
          </cell>
          <cell r="H242">
            <v>190.62652146060219</v>
          </cell>
          <cell r="I242">
            <v>230.5317104420244</v>
          </cell>
          <cell r="J242">
            <v>267.33632286995521</v>
          </cell>
          <cell r="K242">
            <v>301.04035874439467</v>
          </cell>
          <cell r="L242">
            <v>318.0012812299808</v>
          </cell>
          <cell r="M242">
            <v>336.82254964766173</v>
          </cell>
          <cell r="N242">
            <v>374.24727738629088</v>
          </cell>
          <cell r="O242">
            <v>411.67200512491996</v>
          </cell>
          <cell r="P242">
            <v>449.09673286354899</v>
          </cell>
          <cell r="Q242">
            <v>486.52146060217814</v>
          </cell>
          <cell r="R242">
            <v>542.33183856502251</v>
          </cell>
          <cell r="S242">
            <v>569.9269698910955</v>
          </cell>
          <cell r="T242">
            <v>36.595131326073037</v>
          </cell>
          <cell r="U242">
            <v>34.595131326073037</v>
          </cell>
        </row>
        <row r="243">
          <cell r="A243" t="str">
            <v>EMAS</v>
          </cell>
          <cell r="B243">
            <v>6</v>
          </cell>
          <cell r="C243" t="str">
            <v>Peugeot</v>
          </cell>
          <cell r="D243" t="str">
            <v>208 Auto</v>
          </cell>
          <cell r="E243">
            <v>104.22741832158873</v>
          </cell>
          <cell r="F243">
            <v>113.85470852017937</v>
          </cell>
          <cell r="G243">
            <v>137.0865470852018</v>
          </cell>
          <cell r="H243">
            <v>195.61844971172326</v>
          </cell>
          <cell r="I243">
            <v>236.5003203074952</v>
          </cell>
          <cell r="J243">
            <v>274.1730941704036</v>
          </cell>
          <cell r="K243">
            <v>308.63677130044846</v>
          </cell>
          <cell r="L243">
            <v>325.77132607303008</v>
          </cell>
          <cell r="M243">
            <v>344.83133888532996</v>
          </cell>
          <cell r="N243">
            <v>383.14593209481097</v>
          </cell>
          <cell r="O243">
            <v>421.4605253042921</v>
          </cell>
          <cell r="P243">
            <v>459.77511851377324</v>
          </cell>
          <cell r="Q243">
            <v>498.08971172325431</v>
          </cell>
          <cell r="R243">
            <v>555.85345291479825</v>
          </cell>
          <cell r="S243">
            <v>584.41441383728375</v>
          </cell>
          <cell r="T243">
            <v>37.560960922485592</v>
          </cell>
          <cell r="U243">
            <v>35.560960922485592</v>
          </cell>
        </row>
        <row r="244">
          <cell r="A244" t="str">
            <v>SSMS</v>
          </cell>
          <cell r="B244">
            <v>7</v>
          </cell>
          <cell r="C244" t="str">
            <v>Peugeot</v>
          </cell>
          <cell r="D244">
            <v>2008</v>
          </cell>
          <cell r="E244">
            <v>110.22741832158873</v>
          </cell>
          <cell r="F244">
            <v>119.85470852017937</v>
          </cell>
          <cell r="G244">
            <v>146.0865470852018</v>
          </cell>
          <cell r="H244">
            <v>207.61844971172326</v>
          </cell>
          <cell r="I244">
            <v>251.5003203074952</v>
          </cell>
          <cell r="J244">
            <v>292.1730941704036</v>
          </cell>
          <cell r="K244">
            <v>329.63677130044846</v>
          </cell>
          <cell r="L244">
            <v>349.77132607303008</v>
          </cell>
          <cell r="M244">
            <v>371.83133888532996</v>
          </cell>
          <cell r="N244">
            <v>413.14593209481097</v>
          </cell>
          <cell r="O244">
            <v>454.4605253042921</v>
          </cell>
          <cell r="P244">
            <v>495.77511851377324</v>
          </cell>
          <cell r="Q244">
            <v>537.08971172325437</v>
          </cell>
          <cell r="R244">
            <v>594.85345291479825</v>
          </cell>
          <cell r="S244">
            <v>623.41441383728375</v>
          </cell>
          <cell r="T244">
            <v>40.560960922485592</v>
          </cell>
          <cell r="U244">
            <v>37.560960922485592</v>
          </cell>
        </row>
        <row r="245">
          <cell r="A245" t="str">
            <v>CMMS</v>
          </cell>
          <cell r="B245">
            <v>8</v>
          </cell>
          <cell r="C245" t="str">
            <v>Peugeot</v>
          </cell>
          <cell r="D245">
            <v>308</v>
          </cell>
          <cell r="E245">
            <v>110.94170403587444</v>
          </cell>
          <cell r="F245">
            <v>120.65470852017937</v>
          </cell>
          <cell r="G245">
            <v>146.98654708520183</v>
          </cell>
          <cell r="H245">
            <v>208.93273542600897</v>
          </cell>
          <cell r="I245">
            <v>253.07174887892378</v>
          </cell>
          <cell r="J245">
            <v>293.97309417040367</v>
          </cell>
          <cell r="K245">
            <v>331.63677130044846</v>
          </cell>
          <cell r="L245">
            <v>351.81704035874441</v>
          </cell>
          <cell r="M245">
            <v>373.93991031390135</v>
          </cell>
          <cell r="N245">
            <v>415.48878923766813</v>
          </cell>
          <cell r="O245">
            <v>457.03766816143502</v>
          </cell>
          <cell r="P245">
            <v>498.5865470852018</v>
          </cell>
          <cell r="Q245">
            <v>540.13542600896858</v>
          </cell>
          <cell r="R245">
            <v>598.4134529147982</v>
          </cell>
          <cell r="S245">
            <v>627.22869955156955</v>
          </cell>
          <cell r="T245">
            <v>40.815246636771299</v>
          </cell>
          <cell r="U245">
            <v>37.815246636771299</v>
          </cell>
        </row>
        <row r="246">
          <cell r="A246" t="str">
            <v>CLMS</v>
          </cell>
          <cell r="B246">
            <v>9</v>
          </cell>
          <cell r="C246" t="str">
            <v>Peugeot</v>
          </cell>
          <cell r="D246" t="str">
            <v>Rifter</v>
          </cell>
          <cell r="E246">
            <v>122.152466367713</v>
          </cell>
          <cell r="F246">
            <v>133.21076233183857</v>
          </cell>
          <cell r="G246">
            <v>161.11210762331839</v>
          </cell>
          <cell r="H246">
            <v>229.56053811659194</v>
          </cell>
          <cell r="I246">
            <v>277.7354260089686</v>
          </cell>
          <cell r="J246">
            <v>322.22421524663679</v>
          </cell>
          <cell r="K246">
            <v>363.02690582959639</v>
          </cell>
          <cell r="L246">
            <v>383.92466367713007</v>
          </cell>
          <cell r="M246">
            <v>407.03408071748879</v>
          </cell>
          <cell r="N246">
            <v>452.26008968609864</v>
          </cell>
          <cell r="O246">
            <v>497.48609865470854</v>
          </cell>
          <cell r="P246">
            <v>542.71210762331839</v>
          </cell>
          <cell r="Q246">
            <v>587.93811659192829</v>
          </cell>
          <cell r="R246">
            <v>654.28789237668161</v>
          </cell>
          <cell r="S246">
            <v>687.09417040358744</v>
          </cell>
          <cell r="T246">
            <v>44.806278026905829</v>
          </cell>
          <cell r="U246">
            <v>41.806278026905829</v>
          </cell>
        </row>
        <row r="247">
          <cell r="A247" t="str">
            <v>PMAS</v>
          </cell>
          <cell r="B247">
            <v>10</v>
          </cell>
          <cell r="C247" t="str">
            <v xml:space="preserve">Seat </v>
          </cell>
          <cell r="D247" t="str">
            <v>Leon ST</v>
          </cell>
          <cell r="E247">
            <v>141.23318385650225</v>
          </cell>
          <cell r="F247">
            <v>154.58116591928251</v>
          </cell>
          <cell r="G247">
            <v>185.15381165919285</v>
          </cell>
          <cell r="H247">
            <v>264.66905829596419</v>
          </cell>
          <cell r="I247">
            <v>319.71300448430497</v>
          </cell>
          <cell r="J247">
            <v>370.30762331838571</v>
          </cell>
          <cell r="K247">
            <v>416.45291479820634</v>
          </cell>
          <cell r="L247">
            <v>438.57183856502252</v>
          </cell>
          <cell r="M247">
            <v>463.36035874439466</v>
          </cell>
          <cell r="N247">
            <v>514.84484304932744</v>
          </cell>
          <cell r="O247">
            <v>566.32932735426016</v>
          </cell>
          <cell r="P247">
            <v>617.81381165919288</v>
          </cell>
          <cell r="Q247">
            <v>669.2982959641256</v>
          </cell>
          <cell r="R247">
            <v>749.38618834080728</v>
          </cell>
          <cell r="S247">
            <v>788.98520179372213</v>
          </cell>
          <cell r="T247">
            <v>51.599013452914811</v>
          </cell>
          <cell r="U247">
            <v>48.599013452914811</v>
          </cell>
        </row>
        <row r="248">
          <cell r="A248" t="str">
            <v>SSAS</v>
          </cell>
          <cell r="B248">
            <v>11</v>
          </cell>
          <cell r="C248" t="str">
            <v>Peugeot</v>
          </cell>
          <cell r="D248" t="str">
            <v>2008 Auto</v>
          </cell>
          <cell r="E248">
            <v>118.2501601537476</v>
          </cell>
          <cell r="F248">
            <v>128.8401793721973</v>
          </cell>
          <cell r="G248">
            <v>156.19520179372199</v>
          </cell>
          <cell r="H248">
            <v>222.38029468289557</v>
          </cell>
          <cell r="I248">
            <v>269.15035233824472</v>
          </cell>
          <cell r="J248">
            <v>312.39040358744398</v>
          </cell>
          <cell r="K248">
            <v>352.10044843049332</v>
          </cell>
          <cell r="L248">
            <v>372.74845868033316</v>
          </cell>
          <cell r="M248">
            <v>395.51447277386291</v>
          </cell>
          <cell r="N248">
            <v>439.4605253042921</v>
          </cell>
          <cell r="O248">
            <v>483.4065778347213</v>
          </cell>
          <cell r="P248">
            <v>527.3526303651505</v>
          </cell>
          <cell r="Q248">
            <v>571.29868289557976</v>
          </cell>
          <cell r="R248">
            <v>634.83879820627806</v>
          </cell>
          <cell r="S248">
            <v>666.25585522101221</v>
          </cell>
          <cell r="T248">
            <v>43.417057014734155</v>
          </cell>
          <cell r="U248">
            <v>40.417057014734155</v>
          </cell>
        </row>
        <row r="249">
          <cell r="A249" t="str">
            <v>CMAS</v>
          </cell>
          <cell r="B249">
            <v>12</v>
          </cell>
          <cell r="C249" t="str">
            <v>Peugeot</v>
          </cell>
          <cell r="D249" t="str">
            <v>308 Auto</v>
          </cell>
          <cell r="E249">
            <v>119.03587443946189</v>
          </cell>
          <cell r="F249">
            <v>129.72017937219732</v>
          </cell>
          <cell r="G249">
            <v>157.18520179372197</v>
          </cell>
          <cell r="H249">
            <v>223.82600896860987</v>
          </cell>
          <cell r="I249">
            <v>270.87892376681617</v>
          </cell>
          <cell r="J249">
            <v>314.37040358744395</v>
          </cell>
          <cell r="K249">
            <v>354.3004484304933</v>
          </cell>
          <cell r="L249">
            <v>374.99874439461883</v>
          </cell>
          <cell r="M249">
            <v>397.83390134529151</v>
          </cell>
          <cell r="N249">
            <v>442.03766816143502</v>
          </cell>
          <cell r="O249">
            <v>486.24143497757848</v>
          </cell>
          <cell r="P249">
            <v>530.44520179372194</v>
          </cell>
          <cell r="Q249">
            <v>574.64896860986551</v>
          </cell>
          <cell r="R249">
            <v>638.75479820627811</v>
          </cell>
          <cell r="S249">
            <v>670.45156950672651</v>
          </cell>
          <cell r="T249">
            <v>43.696771300448432</v>
          </cell>
          <cell r="U249">
            <v>40.696771300448432</v>
          </cell>
        </row>
        <row r="250">
          <cell r="A250" t="str">
            <v>PMMS</v>
          </cell>
          <cell r="B250">
            <v>13</v>
          </cell>
          <cell r="C250" t="str">
            <v>Peugeot</v>
          </cell>
          <cell r="D250" t="str">
            <v>Rifter Auto</v>
          </cell>
          <cell r="E250">
            <v>131.12107623318386</v>
          </cell>
          <cell r="F250">
            <v>143.25560538116594</v>
          </cell>
          <cell r="G250">
            <v>172.41255605381167</v>
          </cell>
          <cell r="H250">
            <v>246.06278026905829</v>
          </cell>
          <cell r="I250">
            <v>297.4663677130045</v>
          </cell>
          <cell r="J250">
            <v>344.82511210762334</v>
          </cell>
          <cell r="K250">
            <v>388.13901345291481</v>
          </cell>
          <cell r="L250">
            <v>409.6107623318386</v>
          </cell>
          <cell r="M250">
            <v>433.50941704035876</v>
          </cell>
          <cell r="N250">
            <v>481.67713004484307</v>
          </cell>
          <cell r="O250">
            <v>529.84484304932744</v>
          </cell>
          <cell r="P250">
            <v>578.01255605381175</v>
          </cell>
          <cell r="Q250">
            <v>626.18026905829606</v>
          </cell>
          <cell r="R250">
            <v>698.98744394618836</v>
          </cell>
          <cell r="S250">
            <v>734.98654708520189</v>
          </cell>
          <cell r="T250">
            <v>47.999103139013457</v>
          </cell>
          <cell r="U250">
            <v>44.999103139013457</v>
          </cell>
        </row>
        <row r="251">
          <cell r="A251" t="str">
            <v>WMAS</v>
          </cell>
          <cell r="B251">
            <v>14</v>
          </cell>
          <cell r="C251" t="str">
            <v xml:space="preserve">Seat </v>
          </cell>
          <cell r="D251" t="str">
            <v>Leon ST Auto</v>
          </cell>
          <cell r="E251">
            <v>131.3677130044843</v>
          </cell>
          <cell r="F251">
            <v>143.53183856502244</v>
          </cell>
          <cell r="G251">
            <v>172.7233183856502</v>
          </cell>
          <cell r="H251">
            <v>246.5165919282511</v>
          </cell>
          <cell r="I251">
            <v>298.00896860986552</v>
          </cell>
          <cell r="J251">
            <v>345.4466367713004</v>
          </cell>
          <cell r="K251">
            <v>388.8295964125561</v>
          </cell>
          <cell r="L251">
            <v>410.31713004484305</v>
          </cell>
          <cell r="M251">
            <v>434.23748878923766</v>
          </cell>
          <cell r="N251">
            <v>482.48609865470854</v>
          </cell>
          <cell r="O251">
            <v>530.73470852017931</v>
          </cell>
          <cell r="P251">
            <v>578.98331838565014</v>
          </cell>
          <cell r="Q251">
            <v>627.23192825112108</v>
          </cell>
          <cell r="R251">
            <v>700.21668161434991</v>
          </cell>
          <cell r="S251">
            <v>736.30358744394618</v>
          </cell>
          <cell r="T251">
            <v>48.086905829596411</v>
          </cell>
          <cell r="U251">
            <v>45.086905829596411</v>
          </cell>
        </row>
        <row r="252">
          <cell r="A252" t="str">
            <v>SSAP</v>
          </cell>
          <cell r="B252">
            <v>15</v>
          </cell>
          <cell r="C252" t="str">
            <v>Volkswagen</v>
          </cell>
          <cell r="D252" t="str">
            <v>Passat Variant</v>
          </cell>
          <cell r="E252">
            <v>132.64894298526588</v>
          </cell>
          <cell r="F252">
            <v>144.96681614349779</v>
          </cell>
          <cell r="G252">
            <v>174.33766816143498</v>
          </cell>
          <cell r="H252">
            <v>248.87405509288919</v>
          </cell>
          <cell r="I252">
            <v>300.82767456758495</v>
          </cell>
          <cell r="J252">
            <v>348.67533632286995</v>
          </cell>
          <cell r="K252">
            <v>392.41704035874443</v>
          </cell>
          <cell r="L252">
            <v>413.98657270980146</v>
          </cell>
          <cell r="M252">
            <v>438.01967969250484</v>
          </cell>
          <cell r="N252">
            <v>486.68853299167205</v>
          </cell>
          <cell r="O252">
            <v>535.35738629083926</v>
          </cell>
          <cell r="P252">
            <v>584.02623959000641</v>
          </cell>
          <cell r="Q252">
            <v>632.69509288917357</v>
          </cell>
          <cell r="R252">
            <v>706.60233183856508</v>
          </cell>
          <cell r="S252">
            <v>743.14535554131976</v>
          </cell>
          <cell r="T252">
            <v>48.543023702754653</v>
          </cell>
          <cell r="U252">
            <v>45.543023702754653</v>
          </cell>
        </row>
        <row r="253">
          <cell r="A253" t="str">
            <v>SMMS</v>
          </cell>
          <cell r="B253">
            <v>16</v>
          </cell>
          <cell r="C253" t="str">
            <v>Peugeot</v>
          </cell>
          <cell r="D253">
            <v>3008</v>
          </cell>
          <cell r="E253">
            <v>121.43818065342731</v>
          </cell>
          <cell r="F253">
            <v>132.41076233183855</v>
          </cell>
          <cell r="G253">
            <v>160.21210762331842</v>
          </cell>
          <cell r="H253">
            <v>228.24625240230623</v>
          </cell>
          <cell r="I253">
            <v>276.1639974375401</v>
          </cell>
          <cell r="J253">
            <v>320.42421524663683</v>
          </cell>
          <cell r="K253">
            <v>361.02690582959644</v>
          </cell>
          <cell r="L253">
            <v>381.8789493914158</v>
          </cell>
          <cell r="M253">
            <v>404.9255092889174</v>
          </cell>
          <cell r="N253">
            <v>449.9172325432416</v>
          </cell>
          <cell r="O253">
            <v>494.90895579756568</v>
          </cell>
          <cell r="P253">
            <v>539.90067905188994</v>
          </cell>
          <cell r="Q253">
            <v>584.89240230621408</v>
          </cell>
          <cell r="R253">
            <v>650.72789237668167</v>
          </cell>
          <cell r="S253">
            <v>683.27988468930175</v>
          </cell>
          <cell r="T253">
            <v>44.551992312620122</v>
          </cell>
          <cell r="U253">
            <v>41.551992312620122</v>
          </cell>
        </row>
        <row r="254">
          <cell r="A254" t="str">
            <v>SMAS</v>
          </cell>
          <cell r="B254">
            <v>17</v>
          </cell>
          <cell r="C254" t="str">
            <v>Peugeot</v>
          </cell>
          <cell r="D254" t="str">
            <v>3008 Auto</v>
          </cell>
          <cell r="E254">
            <v>130.58199871877002</v>
          </cell>
          <cell r="F254">
            <v>142.65183856502244</v>
          </cell>
          <cell r="G254">
            <v>171.73331838565025</v>
          </cell>
          <cell r="H254">
            <v>245.07087764253686</v>
          </cell>
          <cell r="I254">
            <v>296.28039718129412</v>
          </cell>
          <cell r="J254">
            <v>343.4666367713005</v>
          </cell>
          <cell r="K254">
            <v>386.62959641255611</v>
          </cell>
          <cell r="L254">
            <v>408.06684433055744</v>
          </cell>
          <cell r="M254">
            <v>431.91806021780911</v>
          </cell>
          <cell r="N254">
            <v>479.90895579756568</v>
          </cell>
          <cell r="O254">
            <v>527.89985137732219</v>
          </cell>
          <cell r="P254">
            <v>575.89074695707882</v>
          </cell>
          <cell r="Q254">
            <v>623.88164253683544</v>
          </cell>
          <cell r="R254">
            <v>696.30068161434986</v>
          </cell>
          <cell r="S254">
            <v>732.10787315823188</v>
          </cell>
          <cell r="T254">
            <v>47.807191543882134</v>
          </cell>
          <cell r="U254">
            <v>44.807191543882134</v>
          </cell>
        </row>
        <row r="255">
          <cell r="A255" t="str">
            <v>TSMS</v>
          </cell>
          <cell r="B255">
            <v>18</v>
          </cell>
          <cell r="C255" t="str">
            <v>Fiat</v>
          </cell>
          <cell r="D255" t="str">
            <v xml:space="preserve">500 Cabrio </v>
          </cell>
          <cell r="E255">
            <v>145.00320307495195</v>
          </cell>
          <cell r="F255">
            <v>158.80358744394621</v>
          </cell>
          <cell r="G255">
            <v>189.90403587443947</v>
          </cell>
          <cell r="H255">
            <v>271.60589365791157</v>
          </cell>
          <cell r="I255">
            <v>328.00704676489431</v>
          </cell>
          <cell r="J255">
            <v>379.80807174887894</v>
          </cell>
          <cell r="K255">
            <v>427.00896860986552</v>
          </cell>
          <cell r="L255">
            <v>449.36917360666246</v>
          </cell>
          <cell r="M255">
            <v>474.48945547725816</v>
          </cell>
          <cell r="N255">
            <v>527.21050608584233</v>
          </cell>
          <cell r="O255">
            <v>579.93155669442672</v>
          </cell>
          <cell r="P255">
            <v>632.65260730301088</v>
          </cell>
          <cell r="Q255">
            <v>685.37365791159516</v>
          </cell>
          <cell r="R255">
            <v>768.17596412556065</v>
          </cell>
          <cell r="S255">
            <v>809.11710442024344</v>
          </cell>
          <cell r="T255">
            <v>52.941140294682896</v>
          </cell>
          <cell r="U255">
            <v>49.941140294682896</v>
          </cell>
        </row>
        <row r="256">
          <cell r="A256" t="str">
            <v>TSAP</v>
          </cell>
          <cell r="B256">
            <v>19</v>
          </cell>
          <cell r="C256" t="str">
            <v>Fiat</v>
          </cell>
          <cell r="D256" t="str">
            <v>500 Cabrio Automático</v>
          </cell>
          <cell r="E256">
            <v>187.03395259449073</v>
          </cell>
          <cell r="F256">
            <v>204.6780269058296</v>
          </cell>
          <cell r="G256">
            <v>245.26278026905831</v>
          </cell>
          <cell r="H256">
            <v>350.54247277386287</v>
          </cell>
          <cell r="I256">
            <v>423.47469570787962</v>
          </cell>
          <cell r="J256">
            <v>490.52556053811662</v>
          </cell>
          <cell r="K256">
            <v>551.69506726457405</v>
          </cell>
          <cell r="L256">
            <v>581.10524023062146</v>
          </cell>
          <cell r="M256">
            <v>614.0442280589366</v>
          </cell>
          <cell r="N256">
            <v>682.27136450992953</v>
          </cell>
          <cell r="O256">
            <v>750.49850096092246</v>
          </cell>
          <cell r="P256">
            <v>818.72563741191539</v>
          </cell>
          <cell r="Q256">
            <v>886.95277386290843</v>
          </cell>
          <cell r="R256">
            <v>992.81721973094182</v>
          </cell>
          <cell r="S256">
            <v>1045.1613068545803</v>
          </cell>
          <cell r="T256">
            <v>73.344087123638701</v>
          </cell>
          <cell r="U256">
            <v>71.344087123638701</v>
          </cell>
        </row>
        <row r="257">
          <cell r="A257" t="str">
            <v>TMMS</v>
          </cell>
          <cell r="B257">
            <v>20</v>
          </cell>
          <cell r="C257" t="str">
            <v xml:space="preserve">Opel </v>
          </cell>
          <cell r="D257" t="str">
            <v>Cabrio</v>
          </cell>
          <cell r="E257">
            <v>189.74215246636768</v>
          </cell>
          <cell r="F257">
            <v>207.71121076233183</v>
          </cell>
          <cell r="G257">
            <v>248.67511210762333</v>
          </cell>
          <cell r="H257">
            <v>355.52556053811657</v>
          </cell>
          <cell r="I257">
            <v>429.432735426009</v>
          </cell>
          <cell r="J257">
            <v>497.35022421524667</v>
          </cell>
          <cell r="K257">
            <v>559.27802690582962</v>
          </cell>
          <cell r="L257">
            <v>588.86152466367707</v>
          </cell>
          <cell r="M257">
            <v>622.03883408071738</v>
          </cell>
          <cell r="N257">
            <v>691.15426008968609</v>
          </cell>
          <cell r="O257">
            <v>760.26968609865469</v>
          </cell>
          <cell r="P257">
            <v>829.38511210762329</v>
          </cell>
          <cell r="Q257">
            <v>898.50053811659177</v>
          </cell>
          <cell r="R257">
            <v>1006.3148878923768</v>
          </cell>
          <cell r="S257">
            <v>1059.6230941704036</v>
          </cell>
          <cell r="T257">
            <v>74.308206278026915</v>
          </cell>
          <cell r="U257">
            <v>72.308206278026915</v>
          </cell>
        </row>
        <row r="258">
          <cell r="A258" t="str">
            <v>TMMP</v>
          </cell>
          <cell r="B258">
            <v>21</v>
          </cell>
          <cell r="C258" t="str">
            <v xml:space="preserve">Opel </v>
          </cell>
          <cell r="D258" t="str">
            <v>Cabrio Automático</v>
          </cell>
          <cell r="E258">
            <v>205.36675208199873</v>
          </cell>
          <cell r="F258">
            <v>226.41076233183855</v>
          </cell>
          <cell r="G258">
            <v>265.96210762331839</v>
          </cell>
          <cell r="H258">
            <v>382.67482383087759</v>
          </cell>
          <cell r="I258">
            <v>460.80685458039721</v>
          </cell>
          <cell r="J258">
            <v>531.92421524663678</v>
          </cell>
          <cell r="K258">
            <v>596.02690582959644</v>
          </cell>
          <cell r="L258">
            <v>622.25037796284437</v>
          </cell>
          <cell r="M258">
            <v>652.68265214606026</v>
          </cell>
          <cell r="N258">
            <v>725.20294682895576</v>
          </cell>
          <cell r="O258">
            <v>797.72324151185137</v>
          </cell>
          <cell r="P258">
            <v>870.24353619474698</v>
          </cell>
          <cell r="Q258">
            <v>942.76383087764259</v>
          </cell>
          <cell r="R258">
            <v>1069.0278923766816</v>
          </cell>
          <cell r="S258">
            <v>1131.4584561178731</v>
          </cell>
          <cell r="T258">
            <v>74.430563741191548</v>
          </cell>
          <cell r="U258">
            <v>71.430563741191548</v>
          </cell>
        </row>
        <row r="259">
          <cell r="A259" t="str">
            <v>FSMS</v>
          </cell>
          <cell r="B259">
            <v>22</v>
          </cell>
          <cell r="C259" t="str">
            <v>Peugeot</v>
          </cell>
          <cell r="D259" t="str">
            <v>Rifter Long</v>
          </cell>
          <cell r="E259">
            <v>140.5829596412556</v>
          </cell>
          <cell r="F259">
            <v>153.85291479820626</v>
          </cell>
          <cell r="G259">
            <v>184.33452914798204</v>
          </cell>
          <cell r="H259">
            <v>263.47264573991026</v>
          </cell>
          <cell r="I259">
            <v>318.28251121076232</v>
          </cell>
          <cell r="J259">
            <v>368.66905829596408</v>
          </cell>
          <cell r="K259">
            <v>414.63228699551564</v>
          </cell>
          <cell r="L259">
            <v>436.70959641255604</v>
          </cell>
          <cell r="M259">
            <v>461.44089686098647</v>
          </cell>
          <cell r="N259">
            <v>512.71210762331839</v>
          </cell>
          <cell r="O259">
            <v>563.98331838565014</v>
          </cell>
          <cell r="P259">
            <v>615.254529147982</v>
          </cell>
          <cell r="Q259">
            <v>666.52573991031375</v>
          </cell>
          <cell r="R259">
            <v>746.14547085201787</v>
          </cell>
          <cell r="S259">
            <v>785.51300448430493</v>
          </cell>
          <cell r="T259">
            <v>51.367533632287</v>
          </cell>
          <cell r="U259">
            <v>48.367533632287</v>
          </cell>
        </row>
        <row r="260">
          <cell r="A260" t="str">
            <v>PSAS</v>
          </cell>
          <cell r="B260">
            <v>23</v>
          </cell>
          <cell r="C260" t="str">
            <v>Peugeot</v>
          </cell>
          <cell r="D260" t="str">
            <v>Rifter Long Auto</v>
          </cell>
          <cell r="E260">
            <v>129.51953875720693</v>
          </cell>
          <cell r="F260">
            <v>141.46188340807174</v>
          </cell>
          <cell r="G260">
            <v>170.39461883408072</v>
          </cell>
          <cell r="H260">
            <v>243.11595131326072</v>
          </cell>
          <cell r="I260">
            <v>293.94298526585521</v>
          </cell>
          <cell r="J260">
            <v>340.78923766816143</v>
          </cell>
          <cell r="K260">
            <v>383.65470852017938</v>
          </cell>
          <cell r="L260">
            <v>405.02395900064062</v>
          </cell>
          <cell r="M260">
            <v>428.78167841127481</v>
          </cell>
          <cell r="N260">
            <v>476.42408712363874</v>
          </cell>
          <cell r="O260">
            <v>524.06649583600256</v>
          </cell>
          <cell r="P260">
            <v>571.70890454836638</v>
          </cell>
          <cell r="Q260">
            <v>619.35131326073031</v>
          </cell>
          <cell r="R260">
            <v>691.00538116591929</v>
          </cell>
          <cell r="S260">
            <v>726.43433696348507</v>
          </cell>
          <cell r="T260">
            <v>47.428955797565671</v>
          </cell>
          <cell r="U260">
            <v>44.428955797565671</v>
          </cell>
        </row>
        <row r="261">
          <cell r="A261" t="str">
            <v>PSMS</v>
          </cell>
          <cell r="B261">
            <v>24</v>
          </cell>
          <cell r="C261" t="str">
            <v>Peugeot</v>
          </cell>
          <cell r="D261">
            <v>5008</v>
          </cell>
          <cell r="E261">
            <v>119.91031390134529</v>
          </cell>
          <cell r="F261">
            <v>130.69955156950675</v>
          </cell>
          <cell r="G261">
            <v>158.28699551569508</v>
          </cell>
          <cell r="H261">
            <v>225.43497757847533</v>
          </cell>
          <cell r="I261">
            <v>272.80269058295966</v>
          </cell>
          <cell r="J261">
            <v>316.57399103139016</v>
          </cell>
          <cell r="K261">
            <v>356.74887892376682</v>
          </cell>
          <cell r="L261">
            <v>377.50313901345294</v>
          </cell>
          <cell r="M261">
            <v>400.41524663677131</v>
          </cell>
          <cell r="N261">
            <v>444.90582959641256</v>
          </cell>
          <cell r="O261">
            <v>489.3964125560538</v>
          </cell>
          <cell r="P261">
            <v>533.88699551569516</v>
          </cell>
          <cell r="Q261">
            <v>578.37757847533635</v>
          </cell>
          <cell r="R261">
            <v>643.11300448430495</v>
          </cell>
          <cell r="S261">
            <v>675.12107623318389</v>
          </cell>
          <cell r="T261">
            <v>44.008071748878926</v>
          </cell>
          <cell r="U261">
            <v>41.008071748878926</v>
          </cell>
        </row>
        <row r="262">
          <cell r="A262" t="str">
            <v>FMAS</v>
          </cell>
          <cell r="B262">
            <v>25</v>
          </cell>
          <cell r="C262" t="str">
            <v>Peugeot</v>
          </cell>
          <cell r="D262">
            <v>5008</v>
          </cell>
          <cell r="E262">
            <v>182.60448430493273</v>
          </cell>
          <cell r="F262">
            <v>200.91702242152462</v>
          </cell>
          <cell r="G262">
            <v>237.28165022421518</v>
          </cell>
          <cell r="H262">
            <v>340.79225112107616</v>
          </cell>
          <cell r="I262">
            <v>410.72986547085196</v>
          </cell>
          <cell r="J262">
            <v>474.56330044843037</v>
          </cell>
          <cell r="K262">
            <v>532.29255605381161</v>
          </cell>
          <cell r="L262">
            <v>557.05924304932728</v>
          </cell>
          <cell r="M262">
            <v>585.4884376681614</v>
          </cell>
          <cell r="N262">
            <v>650.5427085201793</v>
          </cell>
          <cell r="O262">
            <v>715.59697937219721</v>
          </cell>
          <cell r="P262">
            <v>780.651250224215</v>
          </cell>
          <cell r="Q262">
            <v>845.70552107623303</v>
          </cell>
          <cell r="R262">
            <v>955.58074977578462</v>
          </cell>
          <cell r="S262">
            <v>1009.9079461883407</v>
          </cell>
          <cell r="T262">
            <v>66.327196412556049</v>
          </cell>
          <cell r="U262">
            <v>63.327196412556049</v>
          </cell>
        </row>
        <row r="263">
          <cell r="A263" t="str">
            <v>FLMS</v>
          </cell>
          <cell r="B263">
            <v>26</v>
          </cell>
          <cell r="C263" t="str">
            <v>Renault</v>
          </cell>
          <cell r="D263" t="str">
            <v xml:space="preserve">Espace </v>
          </cell>
          <cell r="E263">
            <v>243.41704035874437</v>
          </cell>
          <cell r="F263">
            <v>269.02708520179374</v>
          </cell>
          <cell r="G263">
            <v>313.90547085201797</v>
          </cell>
          <cell r="H263">
            <v>452.68735426008965</v>
          </cell>
          <cell r="I263">
            <v>544.51748878923763</v>
          </cell>
          <cell r="J263">
            <v>627.81094170403594</v>
          </cell>
          <cell r="K263">
            <v>702.56771300448429</v>
          </cell>
          <cell r="L263">
            <v>731.22640358744388</v>
          </cell>
          <cell r="M263">
            <v>765.00710313901345</v>
          </cell>
          <cell r="N263">
            <v>850.00789237668153</v>
          </cell>
          <cell r="O263">
            <v>935.00868161434971</v>
          </cell>
          <cell r="P263">
            <v>1020.0094708520179</v>
          </cell>
          <cell r="Q263">
            <v>1105.0102600896862</v>
          </cell>
          <cell r="R263">
            <v>1258.6705291479821</v>
          </cell>
          <cell r="S263">
            <v>1334.6469955156952</v>
          </cell>
          <cell r="T263">
            <v>87.976466367713016</v>
          </cell>
          <cell r="U263">
            <v>84.976466367713016</v>
          </cell>
        </row>
        <row r="264">
          <cell r="A264" t="str">
            <v>PLAS</v>
          </cell>
          <cell r="B264">
            <v>27</v>
          </cell>
          <cell r="C264" t="str">
            <v>Renault</v>
          </cell>
          <cell r="D264" t="str">
            <v>Espace Automático</v>
          </cell>
          <cell r="E264">
            <v>162.35650224215249</v>
          </cell>
          <cell r="F264">
            <v>177.03928251121079</v>
          </cell>
          <cell r="G264">
            <v>214.16919282511213</v>
          </cell>
          <cell r="H264">
            <v>305.13596412556058</v>
          </cell>
          <cell r="I264">
            <v>369.18430493273553</v>
          </cell>
          <cell r="J264">
            <v>428.33838565022427</v>
          </cell>
          <cell r="K264">
            <v>482.59820627802696</v>
          </cell>
          <cell r="L264">
            <v>510.42902242152479</v>
          </cell>
          <cell r="M264">
            <v>541.19639461883412</v>
          </cell>
          <cell r="N264">
            <v>601.32932735426016</v>
          </cell>
          <cell r="O264">
            <v>661.4622600896862</v>
          </cell>
          <cell r="P264">
            <v>721.59519282511224</v>
          </cell>
          <cell r="Q264">
            <v>781.72812556053827</v>
          </cell>
          <cell r="R264">
            <v>869.82480717488806</v>
          </cell>
          <cell r="S264">
            <v>913.38372197309434</v>
          </cell>
          <cell r="T264">
            <v>64.558914798206288</v>
          </cell>
          <cell r="U264">
            <v>62.558914798206288</v>
          </cell>
        </row>
        <row r="265">
          <cell r="A265" t="str">
            <v>VMMS</v>
          </cell>
          <cell r="B265">
            <v>28</v>
          </cell>
          <cell r="C265" t="str">
            <v xml:space="preserve">Renault </v>
          </cell>
          <cell r="D265" t="str">
            <v>Trafic 9p</v>
          </cell>
          <cell r="E265">
            <v>207.86493273542598</v>
          </cell>
          <cell r="F265">
            <v>228.0087246636771</v>
          </cell>
          <cell r="G265">
            <v>271.50981524663678</v>
          </cell>
          <cell r="H265">
            <v>388.87147623318378</v>
          </cell>
          <cell r="I265">
            <v>469.3028520179372</v>
          </cell>
          <cell r="J265">
            <v>543.01963049327355</v>
          </cell>
          <cell r="K265">
            <v>610.02181165919274</v>
          </cell>
          <cell r="L265">
            <v>640.76516735426003</v>
          </cell>
          <cell r="M265">
            <v>675.53728143497756</v>
          </cell>
          <cell r="N265">
            <v>750.59697937219721</v>
          </cell>
          <cell r="O265">
            <v>825.65667730941686</v>
          </cell>
          <cell r="P265">
            <v>900.71637524663663</v>
          </cell>
          <cell r="Q265">
            <v>975.77607318385651</v>
          </cell>
          <cell r="R265">
            <v>1096.6388247533632</v>
          </cell>
          <cell r="S265">
            <v>1156.3987408071748</v>
          </cell>
          <cell r="T265">
            <v>81.038436899423459</v>
          </cell>
          <cell r="U265">
            <v>79.038436899423459</v>
          </cell>
        </row>
        <row r="266">
          <cell r="A266" t="str">
            <v>ARCO 9</v>
          </cell>
          <cell r="C266">
            <v>45514</v>
          </cell>
          <cell r="D266">
            <v>45521</v>
          </cell>
          <cell r="E266" t="str">
            <v>1-1 fixed</v>
          </cell>
          <cell r="F266" t="str">
            <v>2-2 fixed</v>
          </cell>
          <cell r="G266" t="str">
            <v>3-3 fixed</v>
          </cell>
          <cell r="H266" t="str">
            <v>4-4 fixed</v>
          </cell>
          <cell r="I266" t="str">
            <v>5-5 fixed</v>
          </cell>
          <cell r="J266" t="str">
            <v>6-6 fixed</v>
          </cell>
          <cell r="K266" t="str">
            <v>7-7 fixed</v>
          </cell>
          <cell r="L266" t="str">
            <v>8-8 fixed</v>
          </cell>
          <cell r="M266" t="str">
            <v>9-9 fixed</v>
          </cell>
          <cell r="N266" t="str">
            <v>10-10 fixed</v>
          </cell>
          <cell r="O266" t="str">
            <v>11-11 fixed</v>
          </cell>
          <cell r="P266" t="str">
            <v>12-12 fixed</v>
          </cell>
          <cell r="Q266" t="str">
            <v>13-13 fixed</v>
          </cell>
          <cell r="R266" t="str">
            <v>14-14fixed</v>
          </cell>
          <cell r="S266" t="str">
            <v>15-15 fixed</v>
          </cell>
          <cell r="T266" t="str">
            <v>16-29 daily</v>
          </cell>
          <cell r="U266" t="str">
            <v xml:space="preserve"> + 30 daily</v>
          </cell>
        </row>
        <row r="267">
          <cell r="A267" t="str">
            <v>ESMS</v>
          </cell>
          <cell r="B267">
            <v>1</v>
          </cell>
          <cell r="C267" t="str">
            <v>Peugeot</v>
          </cell>
          <cell r="D267">
            <v>108</v>
          </cell>
          <cell r="E267">
            <v>81.258167841127474</v>
          </cell>
          <cell r="F267">
            <v>82.654708520179383</v>
          </cell>
          <cell r="G267">
            <v>111.41319666880206</v>
          </cell>
          <cell r="H267">
            <v>154.13709160794363</v>
          </cell>
          <cell r="I267">
            <v>192.67136450992953</v>
          </cell>
          <cell r="J267">
            <v>231.20563741191543</v>
          </cell>
          <cell r="K267">
            <v>279.51569506726457</v>
          </cell>
          <cell r="L267">
            <v>295.98462524023063</v>
          </cell>
          <cell r="M267">
            <v>314.12940422805889</v>
          </cell>
          <cell r="N267">
            <v>349.03267136450995</v>
          </cell>
          <cell r="O267">
            <v>383.9359385009609</v>
          </cell>
          <cell r="P267">
            <v>418.83920563741191</v>
          </cell>
          <cell r="Q267">
            <v>453.74247277386286</v>
          </cell>
          <cell r="R267">
            <v>504.01793721973098</v>
          </cell>
          <cell r="S267">
            <v>528.87636130685451</v>
          </cell>
          <cell r="T267">
            <v>33.858424087123637</v>
          </cell>
          <cell r="U267">
            <v>31.858424087123637</v>
          </cell>
        </row>
        <row r="268">
          <cell r="A268" t="str">
            <v>MSMS</v>
          </cell>
          <cell r="B268">
            <v>2</v>
          </cell>
          <cell r="C268" t="str">
            <v>Fiat</v>
          </cell>
          <cell r="D268">
            <v>500</v>
          </cell>
          <cell r="E268">
            <v>82.403331197950024</v>
          </cell>
          <cell r="F268">
            <v>83.827802690582971</v>
          </cell>
          <cell r="G268">
            <v>112.9214606021781</v>
          </cell>
          <cell r="H268">
            <v>156.25983344010251</v>
          </cell>
          <cell r="I268">
            <v>195.32479180012814</v>
          </cell>
          <cell r="J268">
            <v>234.38975016015374</v>
          </cell>
          <cell r="K268">
            <v>283.42600896860989</v>
          </cell>
          <cell r="L268">
            <v>299.98431774503524</v>
          </cell>
          <cell r="M268">
            <v>318.25199231262013</v>
          </cell>
          <cell r="N268">
            <v>353.61332479180021</v>
          </cell>
          <cell r="O268">
            <v>388.97465727098017</v>
          </cell>
          <cell r="P268">
            <v>424.33598975016014</v>
          </cell>
          <cell r="Q268">
            <v>459.69732222934016</v>
          </cell>
          <cell r="R268">
            <v>510.97829596412561</v>
          </cell>
          <cell r="S268">
            <v>536.33388853299175</v>
          </cell>
          <cell r="T268">
            <v>34.355592568866115</v>
          </cell>
          <cell r="U268">
            <v>32.355592568866115</v>
          </cell>
        </row>
        <row r="269">
          <cell r="A269" t="str">
            <v>EMMS</v>
          </cell>
          <cell r="B269">
            <v>3</v>
          </cell>
          <cell r="C269" t="str">
            <v xml:space="preserve">Citroen </v>
          </cell>
          <cell r="D269" t="str">
            <v>C3</v>
          </cell>
          <cell r="E269">
            <v>83.26220371556694</v>
          </cell>
          <cell r="F269">
            <v>84.707623318385657</v>
          </cell>
          <cell r="G269">
            <v>114.05265855221013</v>
          </cell>
          <cell r="H269">
            <v>157.85188981422164</v>
          </cell>
          <cell r="I269">
            <v>197.31486226777707</v>
          </cell>
          <cell r="J269">
            <v>236.77783472133248</v>
          </cell>
          <cell r="K269">
            <v>286.35874439461884</v>
          </cell>
          <cell r="L269">
            <v>302.98408712363869</v>
          </cell>
          <cell r="M269">
            <v>321.34393337604098</v>
          </cell>
          <cell r="N269">
            <v>357.04881486226776</v>
          </cell>
          <cell r="O269">
            <v>392.75369634849454</v>
          </cell>
          <cell r="P269">
            <v>428.45857783472132</v>
          </cell>
          <cell r="Q269">
            <v>464.16345932094811</v>
          </cell>
          <cell r="R269">
            <v>516.19856502242146</v>
          </cell>
          <cell r="S269">
            <v>541.92703395259446</v>
          </cell>
          <cell r="T269">
            <v>34.728468930172966</v>
          </cell>
          <cell r="U269">
            <v>32.728468930172966</v>
          </cell>
        </row>
        <row r="270">
          <cell r="A270" t="str">
            <v>MSAS</v>
          </cell>
          <cell r="B270">
            <v>4</v>
          </cell>
          <cell r="C270" t="str">
            <v>Fiat</v>
          </cell>
          <cell r="D270" t="str">
            <v>500 Automático</v>
          </cell>
          <cell r="E270">
            <v>88.243664317745029</v>
          </cell>
          <cell r="F270">
            <v>89.810582959641266</v>
          </cell>
          <cell r="G270">
            <v>120.61360666239591</v>
          </cell>
          <cell r="H270">
            <v>167.08581678411275</v>
          </cell>
          <cell r="I270">
            <v>208.85727098014095</v>
          </cell>
          <cell r="J270">
            <v>250.62872517616913</v>
          </cell>
          <cell r="K270">
            <v>303.36860986547089</v>
          </cell>
          <cell r="L270">
            <v>320.38274951953878</v>
          </cell>
          <cell r="M270">
            <v>339.27719154388217</v>
          </cell>
          <cell r="N270">
            <v>376.97465727098017</v>
          </cell>
          <cell r="O270">
            <v>414.67212299807812</v>
          </cell>
          <cell r="P270">
            <v>452.36958872517619</v>
          </cell>
          <cell r="Q270">
            <v>490.06705445227425</v>
          </cell>
          <cell r="R270">
            <v>546.47612556053809</v>
          </cell>
          <cell r="S270">
            <v>574.36727738629088</v>
          </cell>
          <cell r="T270">
            <v>36.891151825752729</v>
          </cell>
          <cell r="U270">
            <v>34.891151825752729</v>
          </cell>
        </row>
        <row r="271">
          <cell r="A271" t="str">
            <v>ESAS</v>
          </cell>
          <cell r="B271">
            <v>5</v>
          </cell>
          <cell r="C271" t="str">
            <v>Peugeot</v>
          </cell>
          <cell r="D271" t="str">
            <v>108 Auto</v>
          </cell>
          <cell r="E271">
            <v>86.983984625240225</v>
          </cell>
          <cell r="F271">
            <v>88.520179372197319</v>
          </cell>
          <cell r="G271">
            <v>118.95451633568227</v>
          </cell>
          <cell r="H271">
            <v>164.75080076873797</v>
          </cell>
          <cell r="I271">
            <v>205.93850096092251</v>
          </cell>
          <cell r="J271">
            <v>247.12620115310696</v>
          </cell>
          <cell r="K271">
            <v>299.06726457399105</v>
          </cell>
          <cell r="L271">
            <v>315.9830877642537</v>
          </cell>
          <cell r="M271">
            <v>334.74234465086488</v>
          </cell>
          <cell r="N271">
            <v>371.93593850096096</v>
          </cell>
          <cell r="O271">
            <v>409.12953235105704</v>
          </cell>
          <cell r="P271">
            <v>446.32312620115312</v>
          </cell>
          <cell r="Q271">
            <v>483.51672005124919</v>
          </cell>
          <cell r="R271">
            <v>538.81973094170417</v>
          </cell>
          <cell r="S271">
            <v>566.16399743754005</v>
          </cell>
          <cell r="T271">
            <v>36.34426649583601</v>
          </cell>
          <cell r="U271">
            <v>34.34426649583601</v>
          </cell>
        </row>
        <row r="272">
          <cell r="A272" t="str">
            <v>EMAS</v>
          </cell>
          <cell r="B272">
            <v>6</v>
          </cell>
          <cell r="C272" t="str">
            <v>Peugeot</v>
          </cell>
          <cell r="D272" t="str">
            <v>208 Auto</v>
          </cell>
          <cell r="E272">
            <v>89.188424087123636</v>
          </cell>
          <cell r="F272">
            <v>90.778385650224223</v>
          </cell>
          <cell r="G272">
            <v>121.85792440743116</v>
          </cell>
          <cell r="H272">
            <v>168.83707879564381</v>
          </cell>
          <cell r="I272">
            <v>211.04634849455476</v>
          </cell>
          <cell r="J272">
            <v>253.25561819346572</v>
          </cell>
          <cell r="K272">
            <v>306.59461883408073</v>
          </cell>
          <cell r="L272">
            <v>323.68249583600254</v>
          </cell>
          <cell r="M272">
            <v>342.67832671364511</v>
          </cell>
          <cell r="N272">
            <v>380.75369634849454</v>
          </cell>
          <cell r="O272">
            <v>418.82906598334398</v>
          </cell>
          <cell r="P272">
            <v>456.90443561819353</v>
          </cell>
          <cell r="Q272">
            <v>494.97980525304291</v>
          </cell>
          <cell r="R272">
            <v>552.21842152466365</v>
          </cell>
          <cell r="S272">
            <v>580.51973734785406</v>
          </cell>
          <cell r="T272">
            <v>37.301315823190265</v>
          </cell>
          <cell r="U272">
            <v>35.301315823190265</v>
          </cell>
        </row>
        <row r="273">
          <cell r="A273" t="str">
            <v>SSMS</v>
          </cell>
          <cell r="B273">
            <v>7</v>
          </cell>
          <cell r="C273" t="str">
            <v>Peugeot</v>
          </cell>
          <cell r="D273">
            <v>2008</v>
          </cell>
          <cell r="E273">
            <v>95.188424087123636</v>
          </cell>
          <cell r="F273">
            <v>96.778385650224223</v>
          </cell>
          <cell r="G273">
            <v>130.85792440743114</v>
          </cell>
          <cell r="H273">
            <v>180.83707879564381</v>
          </cell>
          <cell r="I273">
            <v>226.04634849455476</v>
          </cell>
          <cell r="J273">
            <v>271.25561819346569</v>
          </cell>
          <cell r="K273">
            <v>327.59461883408073</v>
          </cell>
          <cell r="L273">
            <v>347.68249583600254</v>
          </cell>
          <cell r="M273">
            <v>369.67832671364511</v>
          </cell>
          <cell r="N273">
            <v>410.75369634849454</v>
          </cell>
          <cell r="O273">
            <v>451.82906598334398</v>
          </cell>
          <cell r="P273">
            <v>492.90443561819353</v>
          </cell>
          <cell r="Q273">
            <v>533.97980525304297</v>
          </cell>
          <cell r="R273">
            <v>591.21842152466365</v>
          </cell>
          <cell r="S273">
            <v>619.51973734785406</v>
          </cell>
          <cell r="T273">
            <v>40.301315823190265</v>
          </cell>
          <cell r="U273">
            <v>37.301315823190265</v>
          </cell>
        </row>
        <row r="274">
          <cell r="A274" t="str">
            <v>CMMS</v>
          </cell>
          <cell r="B274">
            <v>8</v>
          </cell>
          <cell r="C274" t="str">
            <v>Peugeot</v>
          </cell>
          <cell r="D274">
            <v>308</v>
          </cell>
          <cell r="E274">
            <v>95.82850736707239</v>
          </cell>
          <cell r="F274">
            <v>97.434080717488783</v>
          </cell>
          <cell r="G274">
            <v>131.70096092248559</v>
          </cell>
          <cell r="H274">
            <v>182.0235746316464</v>
          </cell>
          <cell r="I274">
            <v>227.52946828955797</v>
          </cell>
          <cell r="J274">
            <v>273.0353619474696</v>
          </cell>
          <cell r="K274">
            <v>329.78026905829597</v>
          </cell>
          <cell r="L274">
            <v>349.91810377962844</v>
          </cell>
          <cell r="M274">
            <v>371.98262652146059</v>
          </cell>
          <cell r="N274">
            <v>413.3140294682895</v>
          </cell>
          <cell r="O274">
            <v>454.64543241511848</v>
          </cell>
          <cell r="P274">
            <v>495.97683536194745</v>
          </cell>
          <cell r="Q274">
            <v>537.30823830877637</v>
          </cell>
          <cell r="R274">
            <v>595.10887892376684</v>
          </cell>
          <cell r="S274">
            <v>623.68808456117881</v>
          </cell>
          <cell r="T274">
            <v>40.579205637411917</v>
          </cell>
          <cell r="U274">
            <v>37.579205637411917</v>
          </cell>
        </row>
        <row r="275">
          <cell r="A275" t="str">
            <v>CLMS</v>
          </cell>
          <cell r="B275">
            <v>9</v>
          </cell>
          <cell r="C275" t="str">
            <v>Peugeot</v>
          </cell>
          <cell r="D275" t="str">
            <v>Rifter</v>
          </cell>
          <cell r="E275">
            <v>105.02133247918</v>
          </cell>
          <cell r="F275">
            <v>106.85112107623318</v>
          </cell>
          <cell r="G275">
            <v>143.80858424087126</v>
          </cell>
          <cell r="H275">
            <v>199.06393337604101</v>
          </cell>
          <cell r="I275">
            <v>248.82991672005124</v>
          </cell>
          <cell r="J275">
            <v>298.59590006406148</v>
          </cell>
          <cell r="K275">
            <v>361.17040358744396</v>
          </cell>
          <cell r="L275">
            <v>382.0257270980141</v>
          </cell>
          <cell r="M275">
            <v>405.07679692504803</v>
          </cell>
          <cell r="N275">
            <v>450.08532991672001</v>
          </cell>
          <cell r="O275">
            <v>495.093862908392</v>
          </cell>
          <cell r="P275">
            <v>540.10239590006404</v>
          </cell>
          <cell r="Q275">
            <v>585.11092889173608</v>
          </cell>
          <cell r="R275">
            <v>650.98331838565025</v>
          </cell>
          <cell r="S275">
            <v>683.55355541319659</v>
          </cell>
          <cell r="T275">
            <v>44.57023702754644</v>
          </cell>
          <cell r="U275">
            <v>41.57023702754644</v>
          </cell>
        </row>
        <row r="276">
          <cell r="A276" t="str">
            <v>PMAS</v>
          </cell>
          <cell r="B276">
            <v>10</v>
          </cell>
          <cell r="C276" t="str">
            <v xml:space="preserve">Seat </v>
          </cell>
          <cell r="D276" t="str">
            <v>Leon ST</v>
          </cell>
          <cell r="E276">
            <v>120.61315182575272</v>
          </cell>
          <cell r="F276">
            <v>122.82322869955158</v>
          </cell>
          <cell r="G276">
            <v>164.34415118513775</v>
          </cell>
          <cell r="H276">
            <v>227.96584240871238</v>
          </cell>
          <cell r="I276">
            <v>284.95730301089043</v>
          </cell>
          <cell r="J276">
            <v>341.94876361306854</v>
          </cell>
          <cell r="K276">
            <v>414.41076233183855</v>
          </cell>
          <cell r="L276">
            <v>436.48300832799492</v>
          </cell>
          <cell r="M276">
            <v>461.20734657270981</v>
          </cell>
          <cell r="N276">
            <v>512.45260730301095</v>
          </cell>
          <cell r="O276">
            <v>563.69786803331203</v>
          </cell>
          <cell r="P276">
            <v>614.943128763613</v>
          </cell>
          <cell r="Q276">
            <v>666.1883894939142</v>
          </cell>
          <cell r="R276">
            <v>745.75115695067268</v>
          </cell>
          <cell r="S276">
            <v>785.09052530429221</v>
          </cell>
          <cell r="T276">
            <v>51.339368353619484</v>
          </cell>
          <cell r="U276">
            <v>48.339368353619484</v>
          </cell>
        </row>
        <row r="277">
          <cell r="A277" t="str">
            <v>SSAS</v>
          </cell>
          <cell r="B277">
            <v>11</v>
          </cell>
          <cell r="C277" t="str">
            <v>Peugeot</v>
          </cell>
          <cell r="D277" t="str">
            <v>2008 Auto</v>
          </cell>
          <cell r="E277">
            <v>101.70726649583601</v>
          </cell>
          <cell r="F277">
            <v>103.45622421524666</v>
          </cell>
          <cell r="G277">
            <v>139.44371684817429</v>
          </cell>
          <cell r="H277">
            <v>192.92078667520823</v>
          </cell>
          <cell r="I277">
            <v>241.15098334401029</v>
          </cell>
          <cell r="J277">
            <v>289.38118001281237</v>
          </cell>
          <cell r="K277">
            <v>349.85408071748884</v>
          </cell>
          <cell r="L277">
            <v>370.45074541960287</v>
          </cell>
          <cell r="M277">
            <v>393.14615938500964</v>
          </cell>
          <cell r="N277">
            <v>436.82906598334404</v>
          </cell>
          <cell r="O277">
            <v>480.51197258167849</v>
          </cell>
          <cell r="P277">
            <v>524.19487918001289</v>
          </cell>
          <cell r="Q277">
            <v>567.87778577834729</v>
          </cell>
          <cell r="R277">
            <v>630.84026367713022</v>
          </cell>
          <cell r="S277">
            <v>661.97171108263933</v>
          </cell>
          <cell r="T277">
            <v>43.131447405509292</v>
          </cell>
          <cell r="U277">
            <v>40.131447405509292</v>
          </cell>
        </row>
        <row r="278">
          <cell r="A278" t="str">
            <v>CMAS</v>
          </cell>
          <cell r="B278">
            <v>12</v>
          </cell>
          <cell r="C278" t="str">
            <v>Peugeot</v>
          </cell>
          <cell r="D278" t="str">
            <v>308 Auto</v>
          </cell>
          <cell r="E278">
            <v>102.41135810377962</v>
          </cell>
          <cell r="F278">
            <v>104.17748878923769</v>
          </cell>
          <cell r="G278">
            <v>140.37105701473416</v>
          </cell>
          <cell r="H278">
            <v>194.22593209481101</v>
          </cell>
          <cell r="I278">
            <v>242.78241511851377</v>
          </cell>
          <cell r="J278">
            <v>291.33889814221652</v>
          </cell>
          <cell r="K278">
            <v>352.25829596412564</v>
          </cell>
          <cell r="L278">
            <v>372.90991415759129</v>
          </cell>
          <cell r="M278">
            <v>395.68088917360666</v>
          </cell>
          <cell r="N278">
            <v>439.64543241511853</v>
          </cell>
          <cell r="O278">
            <v>483.60997565663035</v>
          </cell>
          <cell r="P278">
            <v>527.57451889814217</v>
          </cell>
          <cell r="Q278">
            <v>571.53906213965411</v>
          </cell>
          <cell r="R278">
            <v>635.11976681614351</v>
          </cell>
          <cell r="S278">
            <v>666.55689301729672</v>
          </cell>
          <cell r="T278">
            <v>43.437126201153106</v>
          </cell>
          <cell r="U278">
            <v>40.437126201153106</v>
          </cell>
        </row>
        <row r="279">
          <cell r="A279" t="str">
            <v>PMMS</v>
          </cell>
          <cell r="B279">
            <v>13</v>
          </cell>
          <cell r="C279" t="str">
            <v>Peugeot</v>
          </cell>
          <cell r="D279" t="str">
            <v>Rifter Auto</v>
          </cell>
          <cell r="E279">
            <v>112.3755925688661</v>
          </cell>
          <cell r="F279">
            <v>114.3847533632287</v>
          </cell>
          <cell r="G279">
            <v>153.49468289557979</v>
          </cell>
          <cell r="H279">
            <v>212.69622037155668</v>
          </cell>
          <cell r="I279">
            <v>265.87027546444585</v>
          </cell>
          <cell r="J279">
            <v>319.04433055733506</v>
          </cell>
          <cell r="K279">
            <v>386.28251121076232</v>
          </cell>
          <cell r="L279">
            <v>407.71182575272258</v>
          </cell>
          <cell r="M279">
            <v>431.55213324791794</v>
          </cell>
          <cell r="N279">
            <v>479.50237027546439</v>
          </cell>
          <cell r="O279">
            <v>527.45260730301084</v>
          </cell>
          <cell r="P279">
            <v>575.4028443305574</v>
          </cell>
          <cell r="Q279">
            <v>623.35308135810374</v>
          </cell>
          <cell r="R279">
            <v>695.682869955157</v>
          </cell>
          <cell r="S279">
            <v>731.44593209481104</v>
          </cell>
          <cell r="T279">
            <v>47.763062139654075</v>
          </cell>
          <cell r="U279">
            <v>44.763062139654075</v>
          </cell>
        </row>
        <row r="280">
          <cell r="A280" t="str">
            <v>WMAS</v>
          </cell>
          <cell r="B280">
            <v>14</v>
          </cell>
          <cell r="C280" t="str">
            <v xml:space="preserve">Seat </v>
          </cell>
          <cell r="D280" t="str">
            <v>Leon ST Auto</v>
          </cell>
          <cell r="E280">
            <v>112.52346572709801</v>
          </cell>
          <cell r="F280">
            <v>114.53623318385651</v>
          </cell>
          <cell r="G280">
            <v>153.68944266495836</v>
          </cell>
          <cell r="H280">
            <v>212.97032671364511</v>
          </cell>
          <cell r="I280">
            <v>266.21290839205642</v>
          </cell>
          <cell r="J280">
            <v>319.45549007046765</v>
          </cell>
          <cell r="K280">
            <v>386.78744394618838</v>
          </cell>
          <cell r="L280">
            <v>408.22829980781557</v>
          </cell>
          <cell r="M280">
            <v>432.08447661755287</v>
          </cell>
          <cell r="N280">
            <v>480.09386290839205</v>
          </cell>
          <cell r="O280">
            <v>528.1032491992313</v>
          </cell>
          <cell r="P280">
            <v>576.11263549007049</v>
          </cell>
          <cell r="Q280">
            <v>624.12202178090956</v>
          </cell>
          <cell r="R280">
            <v>696.58165022421531</v>
          </cell>
          <cell r="S280">
            <v>732.4089109545165</v>
          </cell>
          <cell r="T280">
            <v>47.827260730301091</v>
          </cell>
          <cell r="U280">
            <v>44.827260730301091</v>
          </cell>
        </row>
        <row r="281">
          <cell r="A281" t="str">
            <v>SSAP</v>
          </cell>
          <cell r="B281">
            <v>15</v>
          </cell>
          <cell r="C281" t="str">
            <v>Volkswagen</v>
          </cell>
          <cell r="D281" t="str">
            <v>Passat Variant</v>
          </cell>
          <cell r="E281">
            <v>113.57407431133888</v>
          </cell>
          <cell r="F281">
            <v>115.61246636771301</v>
          </cell>
          <cell r="G281">
            <v>155.07317104420247</v>
          </cell>
          <cell r="H281">
            <v>214.91779628443305</v>
          </cell>
          <cell r="I281">
            <v>268.64724535554132</v>
          </cell>
          <cell r="J281">
            <v>322.37669442664958</v>
          </cell>
          <cell r="K281">
            <v>390.37488789237671</v>
          </cell>
          <cell r="L281">
            <v>411.89774247277387</v>
          </cell>
          <cell r="M281">
            <v>435.86666752082004</v>
          </cell>
          <cell r="N281">
            <v>484.2962972453555</v>
          </cell>
          <cell r="O281">
            <v>532.72592696989113</v>
          </cell>
          <cell r="P281">
            <v>581.15555669442665</v>
          </cell>
          <cell r="Q281">
            <v>629.58518641896217</v>
          </cell>
          <cell r="R281">
            <v>702.96730044843048</v>
          </cell>
          <cell r="S281">
            <v>739.25067905188985</v>
          </cell>
          <cell r="T281">
            <v>48.283378603459326</v>
          </cell>
          <cell r="U281">
            <v>45.283378603459326</v>
          </cell>
        </row>
        <row r="282">
          <cell r="A282" t="str">
            <v>SMMS</v>
          </cell>
          <cell r="B282">
            <v>16</v>
          </cell>
          <cell r="C282" t="str">
            <v>Peugeot</v>
          </cell>
          <cell r="D282">
            <v>3008</v>
          </cell>
          <cell r="E282">
            <v>104.38124919923126</v>
          </cell>
          <cell r="F282">
            <v>106.19542600896862</v>
          </cell>
          <cell r="G282">
            <v>142.9655477258168</v>
          </cell>
          <cell r="H282">
            <v>197.87743754003844</v>
          </cell>
          <cell r="I282">
            <v>247.34679692504804</v>
          </cell>
          <cell r="J282">
            <v>296.81615631005764</v>
          </cell>
          <cell r="K282">
            <v>358.98475336322872</v>
          </cell>
          <cell r="L282">
            <v>379.79011915438821</v>
          </cell>
          <cell r="M282">
            <v>402.77249711723255</v>
          </cell>
          <cell r="N282">
            <v>447.52499679692505</v>
          </cell>
          <cell r="O282">
            <v>492.27749647661756</v>
          </cell>
          <cell r="P282">
            <v>537.02999615631006</v>
          </cell>
          <cell r="Q282">
            <v>581.78249583600257</v>
          </cell>
          <cell r="R282">
            <v>647.09286098654707</v>
          </cell>
          <cell r="S282">
            <v>679.38520819987195</v>
          </cell>
          <cell r="T282">
            <v>44.292347213324796</v>
          </cell>
          <cell r="U282">
            <v>41.292347213324796</v>
          </cell>
        </row>
        <row r="283">
          <cell r="A283" t="str">
            <v>SMAS</v>
          </cell>
          <cell r="B283">
            <v>17</v>
          </cell>
          <cell r="C283" t="str">
            <v>Peugeot</v>
          </cell>
          <cell r="D283" t="str">
            <v>3008 Auto</v>
          </cell>
          <cell r="E283">
            <v>111.81937411915438</v>
          </cell>
          <cell r="F283">
            <v>113.81496860986547</v>
          </cell>
          <cell r="G283">
            <v>152.76210249839846</v>
          </cell>
          <cell r="H283">
            <v>211.66518129404227</v>
          </cell>
          <cell r="I283">
            <v>264.58147661755282</v>
          </cell>
          <cell r="J283">
            <v>317.49777194106338</v>
          </cell>
          <cell r="K283">
            <v>384.38322869955158</v>
          </cell>
          <cell r="L283">
            <v>405.76913106982704</v>
          </cell>
          <cell r="M283">
            <v>429.54974682895573</v>
          </cell>
          <cell r="N283">
            <v>477.2774964766175</v>
          </cell>
          <cell r="O283">
            <v>525.00524612427921</v>
          </cell>
          <cell r="P283">
            <v>572.73299577194098</v>
          </cell>
          <cell r="Q283">
            <v>620.46074541960274</v>
          </cell>
          <cell r="R283">
            <v>692.3021470852018</v>
          </cell>
          <cell r="S283">
            <v>727.823729019859</v>
          </cell>
          <cell r="T283">
            <v>47.52158193465727</v>
          </cell>
          <cell r="U283">
            <v>44.52158193465727</v>
          </cell>
        </row>
        <row r="284">
          <cell r="A284" t="str">
            <v>TSMS</v>
          </cell>
          <cell r="B284">
            <v>18</v>
          </cell>
          <cell r="C284" t="str">
            <v>Fiat</v>
          </cell>
          <cell r="D284" t="str">
            <v xml:space="preserve">500 Cabrio </v>
          </cell>
          <cell r="E284">
            <v>123.44532991672006</v>
          </cell>
          <cell r="F284">
            <v>125.72448430493276</v>
          </cell>
          <cell r="G284">
            <v>168.074336963485</v>
          </cell>
          <cell r="H284">
            <v>233.21573350416401</v>
          </cell>
          <cell r="I284">
            <v>291.51966688020502</v>
          </cell>
          <cell r="J284">
            <v>349.82360025624604</v>
          </cell>
          <cell r="K284">
            <v>424.08161434977586</v>
          </cell>
          <cell r="L284">
            <v>446.3749083920564</v>
          </cell>
          <cell r="M284">
            <v>471.40318770019223</v>
          </cell>
          <cell r="N284">
            <v>523.78131966688022</v>
          </cell>
          <cell r="O284">
            <v>576.15945163356832</v>
          </cell>
          <cell r="P284">
            <v>628.53758360025631</v>
          </cell>
          <cell r="Q284">
            <v>680.9157155669443</v>
          </cell>
          <cell r="R284">
            <v>762.96527354260104</v>
          </cell>
          <cell r="S284">
            <v>803.53422165278687</v>
          </cell>
          <cell r="T284">
            <v>52.568948110185794</v>
          </cell>
          <cell r="U284">
            <v>49.568948110185794</v>
          </cell>
        </row>
        <row r="285">
          <cell r="A285" t="str">
            <v>TSAP</v>
          </cell>
          <cell r="B285">
            <v>19</v>
          </cell>
          <cell r="C285" t="str">
            <v>Fiat</v>
          </cell>
          <cell r="D285" t="str">
            <v>500 Cabrio Automático</v>
          </cell>
          <cell r="E285">
            <v>159.71054452274183</v>
          </cell>
          <cell r="F285">
            <v>162.63031390134532</v>
          </cell>
          <cell r="G285">
            <v>217.66754644458686</v>
          </cell>
          <cell r="H285">
            <v>301.90247277386294</v>
          </cell>
          <cell r="I285">
            <v>377.37809096732872</v>
          </cell>
          <cell r="J285">
            <v>452.85370916079444</v>
          </cell>
          <cell r="K285">
            <v>548.76771300448445</v>
          </cell>
          <cell r="L285">
            <v>578.11097501601546</v>
          </cell>
          <cell r="M285">
            <v>610.95796028187078</v>
          </cell>
          <cell r="N285">
            <v>678.84217809096754</v>
          </cell>
          <cell r="O285">
            <v>746.72639590006418</v>
          </cell>
          <cell r="P285">
            <v>814.61061370916082</v>
          </cell>
          <cell r="Q285">
            <v>882.49483151825768</v>
          </cell>
          <cell r="R285">
            <v>987.6065291479822</v>
          </cell>
          <cell r="S285">
            <v>1039.5784240871239</v>
          </cell>
          <cell r="T285">
            <v>72.971894939141578</v>
          </cell>
          <cell r="U285">
            <v>70.971894939141578</v>
          </cell>
        </row>
        <row r="286">
          <cell r="A286" t="str">
            <v>TMMS</v>
          </cell>
          <cell r="B286">
            <v>20</v>
          </cell>
          <cell r="C286" t="str">
            <v xml:space="preserve">Opel </v>
          </cell>
          <cell r="D286" t="str">
            <v>Cabrio</v>
          </cell>
          <cell r="E286">
            <v>161.78273862908392</v>
          </cell>
          <cell r="F286">
            <v>164.75304932735426</v>
          </cell>
          <cell r="G286">
            <v>220.39677770659833</v>
          </cell>
          <cell r="H286">
            <v>305.74361306854576</v>
          </cell>
          <cell r="I286">
            <v>382.17951633568225</v>
          </cell>
          <cell r="J286">
            <v>458.61541960281869</v>
          </cell>
          <cell r="K286">
            <v>555.84349775784756</v>
          </cell>
          <cell r="L286">
            <v>585.34849199231257</v>
          </cell>
          <cell r="M286">
            <v>618.41785906470204</v>
          </cell>
          <cell r="N286">
            <v>687.13095451633569</v>
          </cell>
          <cell r="O286">
            <v>755.84404996796911</v>
          </cell>
          <cell r="P286">
            <v>824.55714541960276</v>
          </cell>
          <cell r="Q286">
            <v>893.2702408712363</v>
          </cell>
          <cell r="R286">
            <v>1000.2014260089686</v>
          </cell>
          <cell r="S286">
            <v>1053.0729564381807</v>
          </cell>
          <cell r="T286">
            <v>73.871530429212044</v>
          </cell>
          <cell r="U286">
            <v>71.871530429212044</v>
          </cell>
        </row>
        <row r="287">
          <cell r="A287" t="str">
            <v>TMMP</v>
          </cell>
          <cell r="B287">
            <v>21</v>
          </cell>
          <cell r="C287" t="str">
            <v xml:space="preserve">Opel </v>
          </cell>
          <cell r="D287" t="str">
            <v>Cabrio Automático</v>
          </cell>
          <cell r="E287">
            <v>172.79491031390137</v>
          </cell>
          <cell r="F287">
            <v>176.27771300448433</v>
          </cell>
          <cell r="G287">
            <v>233.07134529147987</v>
          </cell>
          <cell r="H287">
            <v>324.69300448430499</v>
          </cell>
          <cell r="I287">
            <v>405.86625560538124</v>
          </cell>
          <cell r="J287">
            <v>487.03950672645749</v>
          </cell>
          <cell r="K287">
            <v>592.5923766816145</v>
          </cell>
          <cell r="L287">
            <v>618.73734529147987</v>
          </cell>
          <cell r="M287">
            <v>649.06167713004493</v>
          </cell>
          <cell r="N287">
            <v>721.17964125560559</v>
          </cell>
          <cell r="O287">
            <v>793.29760538116602</v>
          </cell>
          <cell r="P287">
            <v>865.41556950672657</v>
          </cell>
          <cell r="Q287">
            <v>937.53353363228712</v>
          </cell>
          <cell r="R287">
            <v>1062.9144304932738</v>
          </cell>
          <cell r="S287">
            <v>1124.9083183856505</v>
          </cell>
          <cell r="T287">
            <v>73.993887892376691</v>
          </cell>
          <cell r="U287">
            <v>70.993887892376691</v>
          </cell>
        </row>
        <row r="288">
          <cell r="A288" t="str">
            <v>FSMS</v>
          </cell>
          <cell r="B288">
            <v>22</v>
          </cell>
          <cell r="C288" t="str">
            <v>Peugeot</v>
          </cell>
          <cell r="D288" t="str">
            <v>Rifter Long</v>
          </cell>
          <cell r="E288">
            <v>120.025598975016</v>
          </cell>
          <cell r="F288">
            <v>122.22134529147982</v>
          </cell>
          <cell r="G288">
            <v>163.5703010890455</v>
          </cell>
          <cell r="H288">
            <v>226.87672005124918</v>
          </cell>
          <cell r="I288">
            <v>283.59590006406148</v>
          </cell>
          <cell r="J288">
            <v>340.31508007687376</v>
          </cell>
          <cell r="K288">
            <v>412.40448430493274</v>
          </cell>
          <cell r="L288">
            <v>434.43087251761688</v>
          </cell>
          <cell r="M288">
            <v>459.09215631005765</v>
          </cell>
          <cell r="N288">
            <v>510.10239590006398</v>
          </cell>
          <cell r="O288">
            <v>561.11263549007037</v>
          </cell>
          <cell r="P288">
            <v>612.12287508007694</v>
          </cell>
          <cell r="Q288">
            <v>663.13311467008316</v>
          </cell>
          <cell r="R288">
            <v>742.17998206278025</v>
          </cell>
          <cell r="S288">
            <v>781.26426649583595</v>
          </cell>
          <cell r="T288">
            <v>51.084284433055736</v>
          </cell>
          <cell r="U288">
            <v>48.084284433055736</v>
          </cell>
        </row>
        <row r="289">
          <cell r="A289" t="str">
            <v>PSAS</v>
          </cell>
          <cell r="B289">
            <v>23</v>
          </cell>
          <cell r="C289" t="str">
            <v>Peugeot</v>
          </cell>
          <cell r="D289" t="str">
            <v>Rifter Long Auto</v>
          </cell>
          <cell r="E289">
            <v>111.06233183856502</v>
          </cell>
          <cell r="F289">
            <v>113.03946188340808</v>
          </cell>
          <cell r="G289">
            <v>151.76502242152466</v>
          </cell>
          <cell r="H289">
            <v>210.26188340807172</v>
          </cell>
          <cell r="I289">
            <v>262.82735426008969</v>
          </cell>
          <cell r="J289">
            <v>315.39282511210763</v>
          </cell>
          <cell r="K289">
            <v>381.7982062780269</v>
          </cell>
          <cell r="L289">
            <v>403.12502242152465</v>
          </cell>
          <cell r="M289">
            <v>426.82439461883399</v>
          </cell>
          <cell r="N289">
            <v>474.24932735426006</v>
          </cell>
          <cell r="O289">
            <v>521.67426008968607</v>
          </cell>
          <cell r="P289">
            <v>569.09919282511214</v>
          </cell>
          <cell r="Q289">
            <v>616.5241255605381</v>
          </cell>
          <cell r="R289">
            <v>687.70080717488793</v>
          </cell>
          <cell r="S289">
            <v>722.8937219730941</v>
          </cell>
          <cell r="T289">
            <v>47.192914798206274</v>
          </cell>
          <cell r="U289">
            <v>44.192914798206274</v>
          </cell>
        </row>
        <row r="290">
          <cell r="A290" t="str">
            <v>PSMS</v>
          </cell>
          <cell r="B290">
            <v>24</v>
          </cell>
          <cell r="C290" t="str">
            <v>Peugeot</v>
          </cell>
          <cell r="D290">
            <v>5008</v>
          </cell>
          <cell r="E290">
            <v>103.18276745675847</v>
          </cell>
          <cell r="F290">
            <v>104.96771300448431</v>
          </cell>
          <cell r="G290">
            <v>141.38705957719412</v>
          </cell>
          <cell r="H290">
            <v>195.65586162716207</v>
          </cell>
          <cell r="I290">
            <v>244.56982703395258</v>
          </cell>
          <cell r="J290">
            <v>293.48379244074306</v>
          </cell>
          <cell r="K290">
            <v>354.89237668161434</v>
          </cell>
          <cell r="L290">
            <v>375.60420243433703</v>
          </cell>
          <cell r="M290">
            <v>398.45796284433055</v>
          </cell>
          <cell r="N290">
            <v>442.73106982703388</v>
          </cell>
          <cell r="O290">
            <v>487.00417680973732</v>
          </cell>
          <cell r="P290">
            <v>531.2772837924407</v>
          </cell>
          <cell r="Q290">
            <v>575.55039077514414</v>
          </cell>
          <cell r="R290">
            <v>639.80843049327359</v>
          </cell>
          <cell r="S290">
            <v>671.58046124279315</v>
          </cell>
          <cell r="T290">
            <v>43.772030749519544</v>
          </cell>
          <cell r="U290">
            <v>40.772030749519544</v>
          </cell>
        </row>
        <row r="291">
          <cell r="A291" t="str">
            <v>FMAS</v>
          </cell>
          <cell r="B291">
            <v>25</v>
          </cell>
          <cell r="C291" t="str">
            <v>Peugeot</v>
          </cell>
          <cell r="D291">
            <v>5008</v>
          </cell>
          <cell r="E291">
            <v>154.23532658552205</v>
          </cell>
          <cell r="F291">
            <v>157.26545650224213</v>
          </cell>
          <cell r="G291">
            <v>208.62701550288273</v>
          </cell>
          <cell r="H291">
            <v>290.28987367072386</v>
          </cell>
          <cell r="I291">
            <v>362.86234208840477</v>
          </cell>
          <cell r="J291">
            <v>435.43481050608574</v>
          </cell>
          <cell r="K291">
            <v>529.21818834080705</v>
          </cell>
          <cell r="L291">
            <v>553.91460407431123</v>
          </cell>
          <cell r="M291">
            <v>582.24717570787948</v>
          </cell>
          <cell r="N291">
            <v>646.94130634208818</v>
          </cell>
          <cell r="O291">
            <v>711.63543697629711</v>
          </cell>
          <cell r="P291">
            <v>776.32956761050593</v>
          </cell>
          <cell r="Q291">
            <v>841.02369824471475</v>
          </cell>
          <cell r="R291">
            <v>950.10837524663668</v>
          </cell>
          <cell r="S291">
            <v>1004.0446877642535</v>
          </cell>
          <cell r="T291">
            <v>65.936312517616898</v>
          </cell>
          <cell r="U291">
            <v>62.936312517616905</v>
          </cell>
        </row>
        <row r="292">
          <cell r="A292" t="str">
            <v>FLMS</v>
          </cell>
          <cell r="B292">
            <v>26</v>
          </cell>
          <cell r="C292" t="str">
            <v>Renault</v>
          </cell>
          <cell r="D292" t="str">
            <v xml:space="preserve">Espace </v>
          </cell>
          <cell r="E292">
            <v>204.21905957719412</v>
          </cell>
          <cell r="F292">
            <v>208.46830493273544</v>
          </cell>
          <cell r="G292">
            <v>274.45924919923129</v>
          </cell>
          <cell r="H292">
            <v>382.94264702114032</v>
          </cell>
          <cell r="I292">
            <v>478.67830877642535</v>
          </cell>
          <cell r="J292">
            <v>574.41397053171045</v>
          </cell>
          <cell r="K292">
            <v>699.89434977578469</v>
          </cell>
          <cell r="L292">
            <v>728.49193491351707</v>
          </cell>
          <cell r="M292">
            <v>762.1886144778988</v>
          </cell>
          <cell r="N292">
            <v>846.87623830877646</v>
          </cell>
          <cell r="O292">
            <v>931.56386213965391</v>
          </cell>
          <cell r="P292">
            <v>1016.2514859705318</v>
          </cell>
          <cell r="Q292">
            <v>1100.9391098014094</v>
          </cell>
          <cell r="R292">
            <v>1253.9119426008967</v>
          </cell>
          <cell r="S292">
            <v>1329.5485099295327</v>
          </cell>
          <cell r="T292">
            <v>87.636567328635508</v>
          </cell>
          <cell r="U292">
            <v>84.636567328635508</v>
          </cell>
        </row>
        <row r="293">
          <cell r="A293" t="str">
            <v>PLAS</v>
          </cell>
          <cell r="B293">
            <v>27</v>
          </cell>
          <cell r="C293" t="str">
            <v>Renault</v>
          </cell>
          <cell r="D293" t="str">
            <v>Espace Automático</v>
          </cell>
          <cell r="E293">
            <v>139.67446700832798</v>
          </cell>
          <cell r="F293">
            <v>142.10555156950673</v>
          </cell>
          <cell r="G293">
            <v>191.2785663036515</v>
          </cell>
          <cell r="H293">
            <v>264.76242664958363</v>
          </cell>
          <cell r="I293">
            <v>330.95303331197948</v>
          </cell>
          <cell r="J293">
            <v>397.14363997437539</v>
          </cell>
          <cell r="K293">
            <v>480.35183856502243</v>
          </cell>
          <cell r="L293">
            <v>508.13130916079439</v>
          </cell>
          <cell r="M293">
            <v>538.82808122998085</v>
          </cell>
          <cell r="N293">
            <v>598.69786803331203</v>
          </cell>
          <cell r="O293">
            <v>658.56765483664321</v>
          </cell>
          <cell r="P293">
            <v>718.4374416399744</v>
          </cell>
          <cell r="Q293">
            <v>778.30722844330558</v>
          </cell>
          <cell r="R293">
            <v>865.82627264574</v>
          </cell>
          <cell r="S293">
            <v>909.09957783472134</v>
          </cell>
          <cell r="T293">
            <v>64.273305188981425</v>
          </cell>
          <cell r="U293">
            <v>62.273305188981425</v>
          </cell>
        </row>
        <row r="294">
          <cell r="A294" t="str">
            <v>VMMS</v>
          </cell>
          <cell r="B294">
            <v>28</v>
          </cell>
          <cell r="C294" t="str">
            <v xml:space="preserve">Renault </v>
          </cell>
          <cell r="D294" t="str">
            <v>Trafic 9p</v>
          </cell>
          <cell r="E294">
            <v>176.65885924407431</v>
          </cell>
          <cell r="F294">
            <v>179.99200215246637</v>
          </cell>
          <cell r="G294">
            <v>239.98971705317106</v>
          </cell>
          <cell r="H294">
            <v>333.3188610377963</v>
          </cell>
          <cell r="I294">
            <v>416.64857629724531</v>
          </cell>
          <cell r="J294">
            <v>499.97829155669444</v>
          </cell>
          <cell r="K294">
            <v>606.64000717488784</v>
          </cell>
          <cell r="L294">
            <v>637.30606448174251</v>
          </cell>
          <cell r="M294">
            <v>671.97189327866749</v>
          </cell>
          <cell r="N294">
            <v>746.63543697629723</v>
          </cell>
          <cell r="O294">
            <v>821.29898067392696</v>
          </cell>
          <cell r="P294">
            <v>895.9625243715567</v>
          </cell>
          <cell r="Q294">
            <v>970.62606806918632</v>
          </cell>
          <cell r="R294">
            <v>1090.6192127713005</v>
          </cell>
          <cell r="S294">
            <v>1149.9491565406793</v>
          </cell>
          <cell r="T294">
            <v>81.038436899423459</v>
          </cell>
          <cell r="U294">
            <v>79.038436899423459</v>
          </cell>
        </row>
        <row r="295">
          <cell r="A295" t="str">
            <v>ARCO 10</v>
          </cell>
          <cell r="C295">
            <v>45522</v>
          </cell>
          <cell r="D295">
            <v>45529</v>
          </cell>
          <cell r="E295" t="str">
            <v>1-1 fixed</v>
          </cell>
          <cell r="F295" t="str">
            <v>2-2 fixed</v>
          </cell>
          <cell r="G295" t="str">
            <v>3-3 fixed</v>
          </cell>
          <cell r="H295" t="str">
            <v>4-4 fixed</v>
          </cell>
          <cell r="I295" t="str">
            <v>5-5 fixed</v>
          </cell>
          <cell r="J295" t="str">
            <v>6-6 fixed</v>
          </cell>
          <cell r="K295" t="str">
            <v>7-7 fixed</v>
          </cell>
          <cell r="L295" t="str">
            <v>8-8 fixed</v>
          </cell>
          <cell r="M295" t="str">
            <v>9-9 fixed</v>
          </cell>
          <cell r="N295" t="str">
            <v>10-10 fixed</v>
          </cell>
          <cell r="O295" t="str">
            <v>11-11 fixed</v>
          </cell>
          <cell r="P295" t="str">
            <v>12-12 fixed</v>
          </cell>
          <cell r="Q295" t="str">
            <v>13-13 fixed</v>
          </cell>
          <cell r="R295" t="str">
            <v>14-14fixed</v>
          </cell>
          <cell r="S295" t="str">
            <v>15-15 fixed</v>
          </cell>
          <cell r="T295" t="str">
            <v>16-29 daily</v>
          </cell>
          <cell r="U295" t="str">
            <v xml:space="preserve"> + 30 daily</v>
          </cell>
        </row>
        <row r="296">
          <cell r="A296" t="str">
            <v>ESMS</v>
          </cell>
          <cell r="B296">
            <v>1</v>
          </cell>
          <cell r="C296" t="str">
            <v>Peugeot</v>
          </cell>
          <cell r="D296">
            <v>108</v>
          </cell>
          <cell r="E296">
            <v>80.470211402946831</v>
          </cell>
          <cell r="F296">
            <v>81.847533632286996</v>
          </cell>
          <cell r="G296">
            <v>110.375400384369</v>
          </cell>
          <cell r="H296">
            <v>152.67648942985267</v>
          </cell>
          <cell r="I296">
            <v>190.84561178731582</v>
          </cell>
          <cell r="J296">
            <v>229.01473414477897</v>
          </cell>
          <cell r="K296">
            <v>276.82511210762334</v>
          </cell>
          <cell r="L296">
            <v>293.23254324151185</v>
          </cell>
          <cell r="M296">
            <v>311.29276105060859</v>
          </cell>
          <cell r="N296">
            <v>345.88084561178732</v>
          </cell>
          <cell r="O296">
            <v>380.46893017296605</v>
          </cell>
          <cell r="P296">
            <v>415.05701473414479</v>
          </cell>
          <cell r="Q296">
            <v>449.64509929532352</v>
          </cell>
          <cell r="R296">
            <v>499.22869955156949</v>
          </cell>
          <cell r="S296">
            <v>523.74503523382441</v>
          </cell>
          <cell r="T296">
            <v>33.516335682254962</v>
          </cell>
          <cell r="U296">
            <v>31.516335682254965</v>
          </cell>
        </row>
        <row r="297">
          <cell r="A297" t="str">
            <v>MSMS</v>
          </cell>
          <cell r="B297">
            <v>2</v>
          </cell>
          <cell r="C297" t="str">
            <v>Fiat</v>
          </cell>
          <cell r="D297">
            <v>500</v>
          </cell>
          <cell r="E297">
            <v>81.599615631005761</v>
          </cell>
          <cell r="F297">
            <v>83.004484304932745</v>
          </cell>
          <cell r="G297">
            <v>111.86290839205638</v>
          </cell>
          <cell r="H297">
            <v>154.7700192184497</v>
          </cell>
          <cell r="I297">
            <v>193.46252402306214</v>
          </cell>
          <cell r="J297">
            <v>232.15502882767458</v>
          </cell>
          <cell r="K297">
            <v>280.68161434977583</v>
          </cell>
          <cell r="L297">
            <v>297.17719410634209</v>
          </cell>
          <cell r="M297">
            <v>315.35861627162075</v>
          </cell>
          <cell r="N297">
            <v>350.39846252402305</v>
          </cell>
          <cell r="O297">
            <v>385.4383087764254</v>
          </cell>
          <cell r="P297">
            <v>420.4781550288277</v>
          </cell>
          <cell r="Q297">
            <v>455.51800128123</v>
          </cell>
          <cell r="R297">
            <v>506.09327354260097</v>
          </cell>
          <cell r="S297">
            <v>531.09993593850095</v>
          </cell>
          <cell r="T297">
            <v>34.006662395900065</v>
          </cell>
          <cell r="U297">
            <v>32.006662395900065</v>
          </cell>
        </row>
        <row r="298">
          <cell r="A298" t="str">
            <v>EMMS</v>
          </cell>
          <cell r="B298">
            <v>3</v>
          </cell>
          <cell r="C298" t="str">
            <v xml:space="preserve">Citroen </v>
          </cell>
          <cell r="D298" t="str">
            <v>C3</v>
          </cell>
          <cell r="E298">
            <v>82.44666880204997</v>
          </cell>
          <cell r="F298">
            <v>83.872197309417032</v>
          </cell>
          <cell r="G298">
            <v>112.9785393978219</v>
          </cell>
          <cell r="H298">
            <v>156.34016655989751</v>
          </cell>
          <cell r="I298">
            <v>195.42520819987186</v>
          </cell>
          <cell r="J298">
            <v>234.51024983984624</v>
          </cell>
          <cell r="K298">
            <v>283.57399103139016</v>
          </cell>
          <cell r="L298">
            <v>300.13568225496476</v>
          </cell>
          <cell r="M298">
            <v>318.40800768737984</v>
          </cell>
          <cell r="N298">
            <v>353.78667520819988</v>
          </cell>
          <cell r="O298">
            <v>389.16534272901981</v>
          </cell>
          <cell r="P298">
            <v>424.5440102498398</v>
          </cell>
          <cell r="Q298">
            <v>459.92267777065979</v>
          </cell>
          <cell r="R298">
            <v>511.24170403587442</v>
          </cell>
          <cell r="S298">
            <v>536.6161114670083</v>
          </cell>
          <cell r="T298">
            <v>34.374407431133889</v>
          </cell>
          <cell r="U298">
            <v>32.374407431133889</v>
          </cell>
        </row>
        <row r="299">
          <cell r="A299" t="str">
            <v>MSAS</v>
          </cell>
          <cell r="B299">
            <v>4</v>
          </cell>
          <cell r="C299" t="str">
            <v>Fiat</v>
          </cell>
          <cell r="D299" t="str">
            <v>500 Automático</v>
          </cell>
          <cell r="E299">
            <v>87.35957719410635</v>
          </cell>
          <cell r="F299">
            <v>88.90493273542603</v>
          </cell>
          <cell r="G299">
            <v>119.44919923126204</v>
          </cell>
          <cell r="H299">
            <v>165.44702114029471</v>
          </cell>
          <cell r="I299">
            <v>206.80877642536836</v>
          </cell>
          <cell r="J299">
            <v>248.17053171044208</v>
          </cell>
          <cell r="K299">
            <v>300.34977578475338</v>
          </cell>
          <cell r="L299">
            <v>317.29491351697635</v>
          </cell>
          <cell r="M299">
            <v>336.09447789878288</v>
          </cell>
          <cell r="N299">
            <v>373.4383087764254</v>
          </cell>
          <cell r="O299">
            <v>410.78213965406798</v>
          </cell>
          <cell r="P299">
            <v>448.12597053171049</v>
          </cell>
          <cell r="Q299">
            <v>485.46980140935301</v>
          </cell>
          <cell r="R299">
            <v>541.10260089686108</v>
          </cell>
          <cell r="S299">
            <v>568.60992953235109</v>
          </cell>
          <cell r="T299">
            <v>36.507328635490076</v>
          </cell>
          <cell r="U299">
            <v>34.507328635490076</v>
          </cell>
        </row>
        <row r="300">
          <cell r="A300" t="str">
            <v>ESAS</v>
          </cell>
          <cell r="B300">
            <v>5</v>
          </cell>
          <cell r="C300" t="str">
            <v>Peugeot</v>
          </cell>
          <cell r="D300" t="str">
            <v>108 Auto</v>
          </cell>
          <cell r="E300">
            <v>86.117232543241514</v>
          </cell>
          <cell r="F300">
            <v>87.632286995515713</v>
          </cell>
          <cell r="G300">
            <v>117.81294042280591</v>
          </cell>
          <cell r="H300">
            <v>163.14413837283794</v>
          </cell>
          <cell r="I300">
            <v>203.93017296604742</v>
          </cell>
          <cell r="J300">
            <v>244.7162075592569</v>
          </cell>
          <cell r="K300">
            <v>296.10762331838566</v>
          </cell>
          <cell r="L300">
            <v>312.95579756566309</v>
          </cell>
          <cell r="M300">
            <v>331.62203715566943</v>
          </cell>
          <cell r="N300">
            <v>368.46893017296605</v>
          </cell>
          <cell r="O300">
            <v>405.31582319026273</v>
          </cell>
          <cell r="P300">
            <v>442.1627162075593</v>
          </cell>
          <cell r="Q300">
            <v>479.00960922485592</v>
          </cell>
          <cell r="R300">
            <v>533.55156950672654</v>
          </cell>
          <cell r="S300">
            <v>560.5195387572071</v>
          </cell>
          <cell r="T300">
            <v>35.967969250480465</v>
          </cell>
          <cell r="U300">
            <v>33.967969250480465</v>
          </cell>
        </row>
        <row r="301">
          <cell r="A301" t="str">
            <v>EMAS</v>
          </cell>
          <cell r="B301">
            <v>6</v>
          </cell>
          <cell r="C301" t="str">
            <v>Peugeot</v>
          </cell>
          <cell r="D301" t="str">
            <v>208 Auto</v>
          </cell>
          <cell r="E301">
            <v>88.291335682254967</v>
          </cell>
          <cell r="F301">
            <v>89.859417040358764</v>
          </cell>
          <cell r="G301">
            <v>120.67639333760413</v>
          </cell>
          <cell r="H301">
            <v>167.17418321588724</v>
          </cell>
          <cell r="I301">
            <v>208.96772901985906</v>
          </cell>
          <cell r="J301">
            <v>250.76127482383092</v>
          </cell>
          <cell r="K301">
            <v>303.53139013452915</v>
          </cell>
          <cell r="L301">
            <v>320.5492504804613</v>
          </cell>
          <cell r="M301">
            <v>339.44880845611789</v>
          </cell>
          <cell r="N301">
            <v>377.16534272901987</v>
          </cell>
          <cell r="O301">
            <v>414.88187700192185</v>
          </cell>
          <cell r="P301">
            <v>452.59841127482389</v>
          </cell>
          <cell r="Q301">
            <v>490.31494554772587</v>
          </cell>
          <cell r="R301">
            <v>546.76587443946198</v>
          </cell>
          <cell r="S301">
            <v>574.67772261370919</v>
          </cell>
          <cell r="T301">
            <v>36.911848174247282</v>
          </cell>
          <cell r="U301">
            <v>34.911848174247282</v>
          </cell>
        </row>
        <row r="302">
          <cell r="A302" t="str">
            <v>SSMS</v>
          </cell>
          <cell r="B302">
            <v>7</v>
          </cell>
          <cell r="C302" t="str">
            <v>Peugeot</v>
          </cell>
          <cell r="D302">
            <v>2008</v>
          </cell>
          <cell r="E302">
            <v>94.291335682254967</v>
          </cell>
          <cell r="F302">
            <v>95.859417040358764</v>
          </cell>
          <cell r="G302">
            <v>129.67639333760411</v>
          </cell>
          <cell r="H302">
            <v>179.17418321588724</v>
          </cell>
          <cell r="I302">
            <v>223.96772901985906</v>
          </cell>
          <cell r="J302">
            <v>268.76127482383095</v>
          </cell>
          <cell r="K302">
            <v>324.53139013452915</v>
          </cell>
          <cell r="L302">
            <v>344.5492504804613</v>
          </cell>
          <cell r="M302">
            <v>366.44880845611789</v>
          </cell>
          <cell r="N302">
            <v>407.16534272901987</v>
          </cell>
          <cell r="O302">
            <v>447.88187700192185</v>
          </cell>
          <cell r="P302">
            <v>488.59841127482389</v>
          </cell>
          <cell r="Q302">
            <v>529.31494554772587</v>
          </cell>
          <cell r="R302">
            <v>585.76587443946198</v>
          </cell>
          <cell r="S302">
            <v>613.67772261370919</v>
          </cell>
          <cell r="T302">
            <v>39.911848174247282</v>
          </cell>
          <cell r="U302">
            <v>36.911848174247282</v>
          </cell>
        </row>
        <row r="303">
          <cell r="A303" t="str">
            <v>CMMS</v>
          </cell>
          <cell r="B303">
            <v>8</v>
          </cell>
          <cell r="C303" t="str">
            <v>Peugeot</v>
          </cell>
          <cell r="D303">
            <v>308</v>
          </cell>
          <cell r="E303">
            <v>95.012972453555392</v>
          </cell>
          <cell r="F303">
            <v>96.598654708520172</v>
          </cell>
          <cell r="G303">
            <v>130.62684176809736</v>
          </cell>
          <cell r="H303">
            <v>180.51185137732222</v>
          </cell>
          <cell r="I303">
            <v>225.63981422165276</v>
          </cell>
          <cell r="J303">
            <v>270.7677770659833</v>
          </cell>
          <cell r="K303">
            <v>326.99551569506724</v>
          </cell>
          <cell r="L303">
            <v>347.06969891095446</v>
          </cell>
          <cell r="M303">
            <v>369.04670083279939</v>
          </cell>
          <cell r="N303">
            <v>410.05188981422157</v>
          </cell>
          <cell r="O303">
            <v>451.0570787956438</v>
          </cell>
          <cell r="P303">
            <v>492.06226777706593</v>
          </cell>
          <cell r="Q303">
            <v>533.06745675848811</v>
          </cell>
          <cell r="R303">
            <v>590.15201793721974</v>
          </cell>
          <cell r="S303">
            <v>618.37716207559254</v>
          </cell>
          <cell r="T303">
            <v>40.225144138372841</v>
          </cell>
          <cell r="U303">
            <v>37.225144138372841</v>
          </cell>
        </row>
        <row r="304">
          <cell r="A304" t="str">
            <v>CLMS</v>
          </cell>
          <cell r="B304">
            <v>9</v>
          </cell>
          <cell r="C304" t="str">
            <v>Peugeot</v>
          </cell>
          <cell r="D304" t="str">
            <v>Rifter</v>
          </cell>
          <cell r="E304">
            <v>104.20579756566302</v>
          </cell>
          <cell r="F304">
            <v>106.01569506726457</v>
          </cell>
          <cell r="G304">
            <v>142.734465086483</v>
          </cell>
          <cell r="H304">
            <v>197.55221012171683</v>
          </cell>
          <cell r="I304">
            <v>246.94026265214603</v>
          </cell>
          <cell r="J304">
            <v>296.32831518257524</v>
          </cell>
          <cell r="K304">
            <v>358.38565022421523</v>
          </cell>
          <cell r="L304">
            <v>379.17732222934018</v>
          </cell>
          <cell r="M304">
            <v>402.14087123638689</v>
          </cell>
          <cell r="N304">
            <v>446.82319026265208</v>
          </cell>
          <cell r="O304">
            <v>491.50550928891732</v>
          </cell>
          <cell r="P304">
            <v>536.18782831518251</v>
          </cell>
          <cell r="Q304">
            <v>580.87014734144782</v>
          </cell>
          <cell r="R304">
            <v>646.02645739910315</v>
          </cell>
          <cell r="S304">
            <v>678.24263292761054</v>
          </cell>
          <cell r="T304">
            <v>44.216175528507371</v>
          </cell>
          <cell r="U304">
            <v>41.216175528507371</v>
          </cell>
        </row>
        <row r="305">
          <cell r="A305" t="str">
            <v>PMAS</v>
          </cell>
          <cell r="B305">
            <v>10</v>
          </cell>
          <cell r="C305" t="str">
            <v xml:space="preserve">Seat </v>
          </cell>
          <cell r="D305" t="str">
            <v>Leon ST</v>
          </cell>
          <cell r="E305">
            <v>119.71606342088404</v>
          </cell>
          <cell r="F305">
            <v>121.90426008968609</v>
          </cell>
          <cell r="G305">
            <v>163.16262011531069</v>
          </cell>
          <cell r="H305">
            <v>226.30294682895578</v>
          </cell>
          <cell r="I305">
            <v>282.87868353619473</v>
          </cell>
          <cell r="J305">
            <v>339.45442024343367</v>
          </cell>
          <cell r="K305">
            <v>411.34753363228697</v>
          </cell>
          <cell r="L305">
            <v>433.34976297245356</v>
          </cell>
          <cell r="M305">
            <v>457.97782831518253</v>
          </cell>
          <cell r="N305">
            <v>508.86425368353616</v>
          </cell>
          <cell r="O305">
            <v>559.75067905188985</v>
          </cell>
          <cell r="P305">
            <v>610.63710442024342</v>
          </cell>
          <cell r="Q305">
            <v>661.52352978859699</v>
          </cell>
          <cell r="R305">
            <v>740.29860986547078</v>
          </cell>
          <cell r="S305">
            <v>779.24851057014735</v>
          </cell>
          <cell r="T305">
            <v>50.949900704676487</v>
          </cell>
          <cell r="U305">
            <v>47.949900704676487</v>
          </cell>
        </row>
        <row r="306">
          <cell r="A306" t="str">
            <v>SSAS</v>
          </cell>
          <cell r="B306">
            <v>11</v>
          </cell>
          <cell r="C306" t="str">
            <v>Peugeot</v>
          </cell>
          <cell r="D306" t="str">
            <v>2008 Auto</v>
          </cell>
          <cell r="E306">
            <v>100.72046925048048</v>
          </cell>
          <cell r="F306">
            <v>102.44535874439462</v>
          </cell>
          <cell r="G306">
            <v>138.14403267136453</v>
          </cell>
          <cell r="H306">
            <v>191.09160153747601</v>
          </cell>
          <cell r="I306">
            <v>238.86450192184498</v>
          </cell>
          <cell r="J306">
            <v>286.63740230621397</v>
          </cell>
          <cell r="K306">
            <v>346.48452914798213</v>
          </cell>
          <cell r="L306">
            <v>367.0041755285074</v>
          </cell>
          <cell r="M306">
            <v>389.59368930172968</v>
          </cell>
          <cell r="N306">
            <v>432.88187700192185</v>
          </cell>
          <cell r="O306">
            <v>476.17006470211402</v>
          </cell>
          <cell r="P306">
            <v>519.45825240230624</v>
          </cell>
          <cell r="Q306">
            <v>562.74644010249835</v>
          </cell>
          <cell r="R306">
            <v>624.84246188340819</v>
          </cell>
          <cell r="S306">
            <v>655.54549487508007</v>
          </cell>
          <cell r="T306">
            <v>42.703032991672011</v>
          </cell>
          <cell r="U306">
            <v>39.703032991672011</v>
          </cell>
        </row>
        <row r="307">
          <cell r="A307" t="str">
            <v>CMAS</v>
          </cell>
          <cell r="B307">
            <v>12</v>
          </cell>
          <cell r="C307" t="str">
            <v>Peugeot</v>
          </cell>
          <cell r="D307" t="str">
            <v>308 Auto</v>
          </cell>
          <cell r="E307">
            <v>101.51426969891095</v>
          </cell>
          <cell r="F307">
            <v>103.2585201793722</v>
          </cell>
          <cell r="G307">
            <v>139.18952594490713</v>
          </cell>
          <cell r="H307">
            <v>192.56303651505445</v>
          </cell>
          <cell r="I307">
            <v>240.70379564381807</v>
          </cell>
          <cell r="J307">
            <v>288.84455477258166</v>
          </cell>
          <cell r="K307">
            <v>349.19506726457394</v>
          </cell>
          <cell r="L307">
            <v>369.77666880204998</v>
          </cell>
          <cell r="M307">
            <v>392.45137091607944</v>
          </cell>
          <cell r="N307">
            <v>436.0570787956438</v>
          </cell>
          <cell r="O307">
            <v>479.66278667520817</v>
          </cell>
          <cell r="P307">
            <v>523.26849455477259</v>
          </cell>
          <cell r="Q307">
            <v>566.87420243433689</v>
          </cell>
          <cell r="R307">
            <v>629.66721973094172</v>
          </cell>
          <cell r="S307">
            <v>660.71487828315185</v>
          </cell>
          <cell r="T307">
            <v>43.047658552210123</v>
          </cell>
          <cell r="U307">
            <v>40.047658552210123</v>
          </cell>
        </row>
        <row r="308">
          <cell r="A308" t="str">
            <v>PMMS</v>
          </cell>
          <cell r="B308">
            <v>13</v>
          </cell>
          <cell r="C308" t="str">
            <v>Peugeot</v>
          </cell>
          <cell r="D308" t="str">
            <v>Rifter Auto</v>
          </cell>
          <cell r="E308">
            <v>111.56005765534913</v>
          </cell>
          <cell r="F308">
            <v>113.54932735426009</v>
          </cell>
          <cell r="G308">
            <v>152.42056374119153</v>
          </cell>
          <cell r="H308">
            <v>211.18449711723252</v>
          </cell>
          <cell r="I308">
            <v>263.98062139654064</v>
          </cell>
          <cell r="J308">
            <v>316.77674567584882</v>
          </cell>
          <cell r="K308">
            <v>383.49775784753365</v>
          </cell>
          <cell r="L308">
            <v>404.86342088404871</v>
          </cell>
          <cell r="M308">
            <v>428.61620755925685</v>
          </cell>
          <cell r="N308">
            <v>476.24023062139651</v>
          </cell>
          <cell r="O308">
            <v>523.86425368353616</v>
          </cell>
          <cell r="P308">
            <v>571.48827674567588</v>
          </cell>
          <cell r="Q308">
            <v>619.11229980781548</v>
          </cell>
          <cell r="R308">
            <v>690.72600896860979</v>
          </cell>
          <cell r="S308">
            <v>726.13500960922488</v>
          </cell>
          <cell r="T308">
            <v>47.409000640614991</v>
          </cell>
          <cell r="U308">
            <v>44.409000640614991</v>
          </cell>
        </row>
        <row r="309">
          <cell r="A309" t="str">
            <v>WMAS</v>
          </cell>
          <cell r="B309">
            <v>14</v>
          </cell>
          <cell r="C309" t="str">
            <v xml:space="preserve">Seat </v>
          </cell>
          <cell r="D309" t="str">
            <v>Leon ST Auto</v>
          </cell>
          <cell r="E309">
            <v>111.62637732222933</v>
          </cell>
          <cell r="F309">
            <v>113.61726457399104</v>
          </cell>
          <cell r="G309">
            <v>152.5079115951313</v>
          </cell>
          <cell r="H309">
            <v>211.30743113388854</v>
          </cell>
          <cell r="I309">
            <v>264.13428891736066</v>
          </cell>
          <cell r="J309">
            <v>316.96114670083278</v>
          </cell>
          <cell r="K309">
            <v>383.72421524663673</v>
          </cell>
          <cell r="L309">
            <v>405.09505445227421</v>
          </cell>
          <cell r="M309">
            <v>428.85495836002559</v>
          </cell>
          <cell r="N309">
            <v>476.50550928891738</v>
          </cell>
          <cell r="O309">
            <v>524.156060217809</v>
          </cell>
          <cell r="P309">
            <v>571.80661114670079</v>
          </cell>
          <cell r="Q309">
            <v>619.45716207559258</v>
          </cell>
          <cell r="R309">
            <v>691.12910313901352</v>
          </cell>
          <cell r="S309">
            <v>726.56689622037163</v>
          </cell>
          <cell r="T309">
            <v>47.437793081358109</v>
          </cell>
          <cell r="U309">
            <v>44.437793081358109</v>
          </cell>
        </row>
        <row r="310">
          <cell r="A310" t="str">
            <v>SSAP</v>
          </cell>
          <cell r="B310">
            <v>15</v>
          </cell>
          <cell r="C310" t="str">
            <v>Volkswagen</v>
          </cell>
          <cell r="D310" t="str">
            <v>Passat Variant</v>
          </cell>
          <cell r="E310">
            <v>112.67698590647022</v>
          </cell>
          <cell r="F310">
            <v>114.69349775784755</v>
          </cell>
          <cell r="G310">
            <v>153.89163997437544</v>
          </cell>
          <cell r="H310">
            <v>213.25490070467649</v>
          </cell>
          <cell r="I310">
            <v>266.56862588084562</v>
          </cell>
          <cell r="J310">
            <v>319.88235105701472</v>
          </cell>
          <cell r="K310">
            <v>387.31165919282518</v>
          </cell>
          <cell r="L310">
            <v>408.76449711723257</v>
          </cell>
          <cell r="M310">
            <v>432.63714926329277</v>
          </cell>
          <cell r="N310">
            <v>480.70794362588089</v>
          </cell>
          <cell r="O310">
            <v>528.77873798846895</v>
          </cell>
          <cell r="P310">
            <v>576.84953235105706</v>
          </cell>
          <cell r="Q310">
            <v>624.92032671364518</v>
          </cell>
          <cell r="R310">
            <v>697.51475336322881</v>
          </cell>
          <cell r="S310">
            <v>733.40866431774509</v>
          </cell>
          <cell r="T310">
            <v>47.893910954516343</v>
          </cell>
          <cell r="U310">
            <v>44.893910954516343</v>
          </cell>
        </row>
        <row r="311">
          <cell r="A311" t="str">
            <v>SMMS</v>
          </cell>
          <cell r="B311">
            <v>16</v>
          </cell>
          <cell r="C311" t="str">
            <v>Peugeot</v>
          </cell>
          <cell r="D311">
            <v>3008</v>
          </cell>
          <cell r="E311">
            <v>103.48416079436259</v>
          </cell>
          <cell r="F311">
            <v>105.27645739910315</v>
          </cell>
          <cell r="G311">
            <v>141.78401665598977</v>
          </cell>
          <cell r="H311">
            <v>196.21454196028188</v>
          </cell>
          <cell r="I311">
            <v>245.26817745035234</v>
          </cell>
          <cell r="J311">
            <v>294.32181294042283</v>
          </cell>
          <cell r="K311">
            <v>355.92152466367713</v>
          </cell>
          <cell r="L311">
            <v>376.6568737988469</v>
          </cell>
          <cell r="M311">
            <v>399.54297885970533</v>
          </cell>
          <cell r="N311">
            <v>443.93664317745038</v>
          </cell>
          <cell r="O311">
            <v>488.33030749519543</v>
          </cell>
          <cell r="P311">
            <v>532.72397181294048</v>
          </cell>
          <cell r="Q311">
            <v>577.11763613068547</v>
          </cell>
          <cell r="R311">
            <v>641.64031390134539</v>
          </cell>
          <cell r="S311">
            <v>673.5431934657272</v>
          </cell>
          <cell r="T311">
            <v>43.902879564381806</v>
          </cell>
          <cell r="U311">
            <v>40.902879564381806</v>
          </cell>
        </row>
        <row r="312">
          <cell r="A312" t="str">
            <v>SMAS</v>
          </cell>
          <cell r="B312">
            <v>17</v>
          </cell>
          <cell r="C312" t="str">
            <v>Peugeot</v>
          </cell>
          <cell r="D312" t="str">
            <v>3008 Auto</v>
          </cell>
          <cell r="E312">
            <v>110.83257687379886</v>
          </cell>
          <cell r="F312">
            <v>112.80410313901348</v>
          </cell>
          <cell r="G312">
            <v>151.46241832158876</v>
          </cell>
          <cell r="H312">
            <v>209.83599615631007</v>
          </cell>
          <cell r="I312">
            <v>262.29499519538763</v>
          </cell>
          <cell r="J312">
            <v>314.75399423446515</v>
          </cell>
          <cell r="K312">
            <v>381.01367713004487</v>
          </cell>
          <cell r="L312">
            <v>402.32256117873163</v>
          </cell>
          <cell r="M312">
            <v>425.99727674567583</v>
          </cell>
          <cell r="N312">
            <v>473.33030749519543</v>
          </cell>
          <cell r="O312">
            <v>520.66333824471496</v>
          </cell>
          <cell r="P312">
            <v>567.99636899423456</v>
          </cell>
          <cell r="Q312">
            <v>615.32939974375404</v>
          </cell>
          <cell r="R312">
            <v>686.30434529147988</v>
          </cell>
          <cell r="S312">
            <v>721.39751281229996</v>
          </cell>
          <cell r="T312">
            <v>47.093167520819996</v>
          </cell>
          <cell r="U312">
            <v>44.093167520819996</v>
          </cell>
        </row>
        <row r="313">
          <cell r="A313" t="str">
            <v>TSMS</v>
          </cell>
          <cell r="B313">
            <v>18</v>
          </cell>
          <cell r="C313" t="str">
            <v>Fiat</v>
          </cell>
          <cell r="D313" t="str">
            <v xml:space="preserve">500 Cabrio </v>
          </cell>
          <cell r="E313">
            <v>122.15938500960924</v>
          </cell>
          <cell r="F313">
            <v>124.4071748878924</v>
          </cell>
          <cell r="G313">
            <v>166.38065342729021</v>
          </cell>
          <cell r="H313">
            <v>230.83203074951956</v>
          </cell>
          <cell r="I313">
            <v>288.54003843689947</v>
          </cell>
          <cell r="J313">
            <v>346.24804612427937</v>
          </cell>
          <cell r="K313">
            <v>419.69058295964129</v>
          </cell>
          <cell r="L313">
            <v>441.88351057014745</v>
          </cell>
          <cell r="M313">
            <v>466.77378603459329</v>
          </cell>
          <cell r="N313">
            <v>518.63754003843701</v>
          </cell>
          <cell r="O313">
            <v>570.50129404228073</v>
          </cell>
          <cell r="P313">
            <v>622.36504804612434</v>
          </cell>
          <cell r="Q313">
            <v>674.22880204996795</v>
          </cell>
          <cell r="R313">
            <v>755.14923766816162</v>
          </cell>
          <cell r="S313">
            <v>795.15989750160168</v>
          </cell>
          <cell r="T313">
            <v>52.010659833440108</v>
          </cell>
          <cell r="U313">
            <v>49.010659833440108</v>
          </cell>
        </row>
        <row r="314">
          <cell r="A314" t="str">
            <v>TSAP</v>
          </cell>
          <cell r="B314">
            <v>19</v>
          </cell>
          <cell r="C314" t="str">
            <v>Fiat</v>
          </cell>
          <cell r="D314" t="str">
            <v>500 Cabrio Automático</v>
          </cell>
          <cell r="E314">
            <v>158.424599615631</v>
          </cell>
          <cell r="F314">
            <v>161.31300448430494</v>
          </cell>
          <cell r="G314">
            <v>215.97386290839205</v>
          </cell>
          <cell r="H314">
            <v>299.51877001921844</v>
          </cell>
          <cell r="I314">
            <v>374.3984625240231</v>
          </cell>
          <cell r="J314">
            <v>449.27815502882765</v>
          </cell>
          <cell r="K314">
            <v>544.37668161434976</v>
          </cell>
          <cell r="L314">
            <v>573.61957719410634</v>
          </cell>
          <cell r="M314">
            <v>606.32855861627172</v>
          </cell>
          <cell r="N314">
            <v>673.69839846252398</v>
          </cell>
          <cell r="O314">
            <v>741.06823830877647</v>
          </cell>
          <cell r="P314">
            <v>808.43807815502873</v>
          </cell>
          <cell r="Q314">
            <v>875.80791800128122</v>
          </cell>
          <cell r="R314">
            <v>979.79049327354267</v>
          </cell>
          <cell r="S314">
            <v>1031.2040999359388</v>
          </cell>
          <cell r="T314">
            <v>72.413606662395907</v>
          </cell>
          <cell r="U314">
            <v>70.413606662395907</v>
          </cell>
        </row>
        <row r="315">
          <cell r="A315" t="str">
            <v>TMMS</v>
          </cell>
          <cell r="B315">
            <v>20</v>
          </cell>
          <cell r="C315" t="str">
            <v xml:space="preserve">Opel </v>
          </cell>
          <cell r="D315" t="str">
            <v>Cabrio</v>
          </cell>
          <cell r="E315">
            <v>160.27399903907752</v>
          </cell>
          <cell r="F315">
            <v>163.20751121076233</v>
          </cell>
          <cell r="G315">
            <v>218.40965727098015</v>
          </cell>
          <cell r="H315">
            <v>302.94692504804613</v>
          </cell>
          <cell r="I315">
            <v>378.68365631005764</v>
          </cell>
          <cell r="J315">
            <v>454.42038757206922</v>
          </cell>
          <cell r="K315">
            <v>550.69170403587441</v>
          </cell>
          <cell r="L315">
            <v>580.07894298526594</v>
          </cell>
          <cell r="M315">
            <v>612.98639654067904</v>
          </cell>
          <cell r="N315">
            <v>681.09599615631009</v>
          </cell>
          <cell r="O315">
            <v>749.20559577194103</v>
          </cell>
          <cell r="P315">
            <v>817.31519538757198</v>
          </cell>
          <cell r="Q315">
            <v>885.42479500320303</v>
          </cell>
          <cell r="R315">
            <v>991.03123318385656</v>
          </cell>
          <cell r="S315">
            <v>1043.2477498398462</v>
          </cell>
          <cell r="T315">
            <v>73.21651665598975</v>
          </cell>
          <cell r="U315">
            <v>71.21651665598975</v>
          </cell>
        </row>
        <row r="316">
          <cell r="A316" t="str">
            <v>TMMP</v>
          </cell>
          <cell r="B316">
            <v>21</v>
          </cell>
          <cell r="C316" t="str">
            <v xml:space="preserve">Opel </v>
          </cell>
          <cell r="D316" t="str">
            <v>Cabrio Automático</v>
          </cell>
          <cell r="E316">
            <v>171.28617072389494</v>
          </cell>
          <cell r="F316">
            <v>174.73217488789237</v>
          </cell>
          <cell r="G316">
            <v>231.08422485586163</v>
          </cell>
          <cell r="H316">
            <v>321.89631646380525</v>
          </cell>
          <cell r="I316">
            <v>402.37039557975658</v>
          </cell>
          <cell r="J316">
            <v>482.84447469570785</v>
          </cell>
          <cell r="K316">
            <v>587.44058295964123</v>
          </cell>
          <cell r="L316">
            <v>613.46779628443301</v>
          </cell>
          <cell r="M316">
            <v>643.63021460602181</v>
          </cell>
          <cell r="N316">
            <v>715.14468289557976</v>
          </cell>
          <cell r="O316">
            <v>786.65915118513772</v>
          </cell>
          <cell r="P316">
            <v>858.17361947469567</v>
          </cell>
          <cell r="Q316">
            <v>929.68808776425362</v>
          </cell>
          <cell r="R316">
            <v>1053.7442376681615</v>
          </cell>
          <cell r="S316">
            <v>1115.0831117873158</v>
          </cell>
          <cell r="T316">
            <v>73.338874119154383</v>
          </cell>
          <cell r="U316">
            <v>70.338874119154383</v>
          </cell>
        </row>
        <row r="317">
          <cell r="A317" t="str">
            <v>FSMS</v>
          </cell>
          <cell r="B317">
            <v>22</v>
          </cell>
          <cell r="C317" t="str">
            <v>Peugeot</v>
          </cell>
          <cell r="D317" t="str">
            <v>Rifter Long</v>
          </cell>
          <cell r="E317">
            <v>119.04695707879563</v>
          </cell>
          <cell r="F317">
            <v>121.21883408071749</v>
          </cell>
          <cell r="G317">
            <v>162.28135810377961</v>
          </cell>
          <cell r="H317">
            <v>225.0626521460602</v>
          </cell>
          <cell r="I317">
            <v>281.32831518257524</v>
          </cell>
          <cell r="J317">
            <v>337.59397821909033</v>
          </cell>
          <cell r="K317">
            <v>409.06278026905829</v>
          </cell>
          <cell r="L317">
            <v>431.01278667520819</v>
          </cell>
          <cell r="M317">
            <v>455.56904548366424</v>
          </cell>
          <cell r="N317">
            <v>506.18782831518251</v>
          </cell>
          <cell r="O317">
            <v>556.80661114670079</v>
          </cell>
          <cell r="P317">
            <v>607.42539397821906</v>
          </cell>
          <cell r="Q317">
            <v>658.04417680973734</v>
          </cell>
          <cell r="R317">
            <v>736.23174887892378</v>
          </cell>
          <cell r="S317">
            <v>774.89115951313261</v>
          </cell>
          <cell r="T317">
            <v>50.659410634208832</v>
          </cell>
          <cell r="U317">
            <v>47.659410634208832</v>
          </cell>
        </row>
        <row r="318">
          <cell r="A318" t="str">
            <v>PSAS</v>
          </cell>
          <cell r="B318">
            <v>23</v>
          </cell>
          <cell r="C318" t="str">
            <v>Peugeot</v>
          </cell>
          <cell r="D318" t="str">
            <v>Rifter Long Auto</v>
          </cell>
          <cell r="E318">
            <v>110.24679692504803</v>
          </cell>
          <cell r="F318">
            <v>112.20403587443946</v>
          </cell>
          <cell r="G318">
            <v>150.69090326713643</v>
          </cell>
          <cell r="H318">
            <v>208.75016015374757</v>
          </cell>
          <cell r="I318">
            <v>260.93770019218448</v>
          </cell>
          <cell r="J318">
            <v>313.12524023062133</v>
          </cell>
          <cell r="K318">
            <v>379.01345291479822</v>
          </cell>
          <cell r="L318">
            <v>400.27661755285067</v>
          </cell>
          <cell r="M318">
            <v>423.88846893017291</v>
          </cell>
          <cell r="N318">
            <v>470.98718770019212</v>
          </cell>
          <cell r="O318">
            <v>518.08590647021128</v>
          </cell>
          <cell r="P318">
            <v>565.1846252402305</v>
          </cell>
          <cell r="Q318">
            <v>612.28334401024972</v>
          </cell>
          <cell r="R318">
            <v>682.74394618834071</v>
          </cell>
          <cell r="S318">
            <v>717.58279948750794</v>
          </cell>
          <cell r="T318">
            <v>46.838853299167198</v>
          </cell>
          <cell r="U318">
            <v>43.838853299167198</v>
          </cell>
        </row>
        <row r="319">
          <cell r="A319" t="str">
            <v>PSMS</v>
          </cell>
          <cell r="B319">
            <v>24</v>
          </cell>
          <cell r="C319" t="str">
            <v>Peugeot</v>
          </cell>
          <cell r="D319">
            <v>5008</v>
          </cell>
          <cell r="E319">
            <v>102.3672325432415</v>
          </cell>
          <cell r="F319">
            <v>104.1322869955157</v>
          </cell>
          <cell r="G319">
            <v>140.31294042280587</v>
          </cell>
          <cell r="H319">
            <v>194.14413837283789</v>
          </cell>
          <cell r="I319">
            <v>242.68017296604739</v>
          </cell>
          <cell r="J319">
            <v>291.21620755925687</v>
          </cell>
          <cell r="K319">
            <v>352.10762331838566</v>
          </cell>
          <cell r="L319">
            <v>372.75579756566299</v>
          </cell>
          <cell r="M319">
            <v>395.52203715566941</v>
          </cell>
          <cell r="N319">
            <v>439.468930172966</v>
          </cell>
          <cell r="O319">
            <v>483.41582319026264</v>
          </cell>
          <cell r="P319">
            <v>527.36271620755929</v>
          </cell>
          <cell r="Q319">
            <v>571.30960922485576</v>
          </cell>
          <cell r="R319">
            <v>634.85156950672649</v>
          </cell>
          <cell r="S319">
            <v>666.26953875720687</v>
          </cell>
          <cell r="T319">
            <v>43.417969250480468</v>
          </cell>
          <cell r="U319">
            <v>40.417969250480468</v>
          </cell>
        </row>
        <row r="320">
          <cell r="A320" t="str">
            <v>FMAS</v>
          </cell>
          <cell r="B320">
            <v>25</v>
          </cell>
          <cell r="C320" t="str">
            <v>Peugeot</v>
          </cell>
          <cell r="D320">
            <v>5008</v>
          </cell>
          <cell r="E320">
            <v>152.88480076873793</v>
          </cell>
          <cell r="F320">
            <v>155.8819910313901</v>
          </cell>
          <cell r="G320">
            <v>206.84827418321586</v>
          </cell>
          <cell r="H320">
            <v>287.78645996156308</v>
          </cell>
          <cell r="I320">
            <v>359.73307495195382</v>
          </cell>
          <cell r="J320">
            <v>431.67968994234457</v>
          </cell>
          <cell r="K320">
            <v>524.60663677130037</v>
          </cell>
          <cell r="L320">
            <v>549.19764561178727</v>
          </cell>
          <cell r="M320">
            <v>577.3852827674566</v>
          </cell>
          <cell r="N320">
            <v>641.53920307495173</v>
          </cell>
          <cell r="O320">
            <v>705.69312338244708</v>
          </cell>
          <cell r="P320">
            <v>769.84704368994221</v>
          </cell>
          <cell r="Q320">
            <v>834.00096399743734</v>
          </cell>
          <cell r="R320">
            <v>941.89981345291471</v>
          </cell>
          <cell r="S320">
            <v>995.24980012812296</v>
          </cell>
          <cell r="T320">
            <v>65.349986675208186</v>
          </cell>
          <cell r="U320">
            <v>62.349986675208193</v>
          </cell>
        </row>
        <row r="321">
          <cell r="A321" t="str">
            <v>FLMS</v>
          </cell>
          <cell r="B321">
            <v>26</v>
          </cell>
          <cell r="C321" t="str">
            <v>Renault</v>
          </cell>
          <cell r="D321" t="str">
            <v xml:space="preserve">Espace </v>
          </cell>
          <cell r="E321">
            <v>203.04468930172965</v>
          </cell>
          <cell r="F321">
            <v>207.26529147982063</v>
          </cell>
          <cell r="G321">
            <v>272.91251761691228</v>
          </cell>
          <cell r="H321">
            <v>380.7657655349135</v>
          </cell>
          <cell r="I321">
            <v>475.95720691864187</v>
          </cell>
          <cell r="J321">
            <v>571.14864830237025</v>
          </cell>
          <cell r="K321">
            <v>695.88430493273552</v>
          </cell>
          <cell r="L321">
            <v>724.39023190262662</v>
          </cell>
          <cell r="M321">
            <v>757.96088148622675</v>
          </cell>
          <cell r="N321">
            <v>842.17875720691859</v>
          </cell>
          <cell r="O321">
            <v>926.39663292761043</v>
          </cell>
          <cell r="P321">
            <v>1010.6145086483024</v>
          </cell>
          <cell r="Q321">
            <v>1094.8323843689941</v>
          </cell>
          <cell r="R321">
            <v>1246.7740627802691</v>
          </cell>
          <cell r="S321">
            <v>1321.9007815502882</v>
          </cell>
          <cell r="T321">
            <v>87.12671877001921</v>
          </cell>
          <cell r="U321">
            <v>84.12671877001921</v>
          </cell>
        </row>
        <row r="322">
          <cell r="A322" t="str">
            <v>PLAS</v>
          </cell>
          <cell r="B322">
            <v>27</v>
          </cell>
          <cell r="C322" t="str">
            <v>Renault</v>
          </cell>
          <cell r="D322" t="str">
            <v>Espace Automático</v>
          </cell>
          <cell r="E322">
            <v>138.68766976297246</v>
          </cell>
          <cell r="F322">
            <v>141.09468609865473</v>
          </cell>
          <cell r="G322">
            <v>189.97888212684177</v>
          </cell>
          <cell r="H322">
            <v>262.93324151185141</v>
          </cell>
          <cell r="I322">
            <v>328.66655188981423</v>
          </cell>
          <cell r="J322">
            <v>394.39986226777705</v>
          </cell>
          <cell r="K322">
            <v>476.98228699551572</v>
          </cell>
          <cell r="L322">
            <v>504.68473926969892</v>
          </cell>
          <cell r="M322">
            <v>535.27561114670084</v>
          </cell>
          <cell r="N322">
            <v>594.75067905188985</v>
          </cell>
          <cell r="O322">
            <v>654.22574695707885</v>
          </cell>
          <cell r="P322">
            <v>713.70081486226775</v>
          </cell>
          <cell r="Q322">
            <v>773.17588276745687</v>
          </cell>
          <cell r="R322">
            <v>859.82847085201797</v>
          </cell>
          <cell r="S322">
            <v>902.67336162716219</v>
          </cell>
          <cell r="T322">
            <v>63.844890775144144</v>
          </cell>
          <cell r="U322">
            <v>61.844890775144144</v>
          </cell>
        </row>
        <row r="323">
          <cell r="A323" t="str">
            <v>VMMS</v>
          </cell>
          <cell r="B323">
            <v>28</v>
          </cell>
          <cell r="C323" t="str">
            <v xml:space="preserve">Renault </v>
          </cell>
          <cell r="D323" t="str">
            <v>Trafic 9p</v>
          </cell>
          <cell r="E323">
            <v>175.17328084561177</v>
          </cell>
          <cell r="F323">
            <v>178.47019013452916</v>
          </cell>
          <cell r="G323">
            <v>238.03310160153748</v>
          </cell>
          <cell r="H323">
            <v>330.56510595771942</v>
          </cell>
          <cell r="I323">
            <v>413.20638244714928</v>
          </cell>
          <cell r="J323">
            <v>495.84765893657908</v>
          </cell>
          <cell r="K323">
            <v>601.56730044843039</v>
          </cell>
          <cell r="L323">
            <v>632.11741017296606</v>
          </cell>
          <cell r="M323">
            <v>666.62381104420251</v>
          </cell>
          <cell r="N323">
            <v>740.69312338244708</v>
          </cell>
          <cell r="O323">
            <v>814.76243572069177</v>
          </cell>
          <cell r="P323">
            <v>888.83174805893657</v>
          </cell>
          <cell r="Q323">
            <v>962.90106039718125</v>
          </cell>
          <cell r="R323">
            <v>1081.5897947982062</v>
          </cell>
          <cell r="S323">
            <v>1140.2747801409353</v>
          </cell>
          <cell r="T323">
            <v>81.038436899423459</v>
          </cell>
          <cell r="U323">
            <v>79.038436899423459</v>
          </cell>
        </row>
        <row r="324">
          <cell r="A324" t="str">
            <v>ARCO 11</v>
          </cell>
          <cell r="C324">
            <v>45530</v>
          </cell>
          <cell r="D324">
            <v>45537</v>
          </cell>
          <cell r="E324" t="str">
            <v>1-1 fixed</v>
          </cell>
          <cell r="F324" t="str">
            <v>2-2 fixed</v>
          </cell>
          <cell r="G324" t="str">
            <v>3-3 fixed</v>
          </cell>
          <cell r="H324" t="str">
            <v>4-4 fixed</v>
          </cell>
          <cell r="I324" t="str">
            <v>5-5 fixed</v>
          </cell>
          <cell r="J324" t="str">
            <v>6-6 fixed</v>
          </cell>
          <cell r="K324" t="str">
            <v>7-7 fixed</v>
          </cell>
          <cell r="L324" t="str">
            <v>8-8 fixed</v>
          </cell>
          <cell r="M324" t="str">
            <v>9-9 fixed</v>
          </cell>
          <cell r="N324" t="str">
            <v>10-10 fixed</v>
          </cell>
          <cell r="O324" t="str">
            <v>11-11 fixed</v>
          </cell>
          <cell r="P324" t="str">
            <v>12-12 fixed</v>
          </cell>
          <cell r="Q324" t="str">
            <v>13-13 fixed</v>
          </cell>
          <cell r="R324" t="str">
            <v>14-14fixed</v>
          </cell>
          <cell r="S324" t="str">
            <v>15-15 fixed</v>
          </cell>
          <cell r="T324" t="str">
            <v>16-29 daily</v>
          </cell>
          <cell r="U324" t="str">
            <v xml:space="preserve"> + 30 daily</v>
          </cell>
        </row>
        <row r="325">
          <cell r="A325" t="str">
            <v>ESMS</v>
          </cell>
          <cell r="B325">
            <v>1</v>
          </cell>
          <cell r="C325" t="str">
            <v>Peugeot</v>
          </cell>
          <cell r="D325">
            <v>108</v>
          </cell>
          <cell r="E325">
            <v>79.944907110826392</v>
          </cell>
          <cell r="F325">
            <v>81.309417040358738</v>
          </cell>
          <cell r="G325">
            <v>109.68353619474696</v>
          </cell>
          <cell r="H325">
            <v>151.70275464445868</v>
          </cell>
          <cell r="I325">
            <v>189.62844330557334</v>
          </cell>
          <cell r="J325">
            <v>227.554131966688</v>
          </cell>
          <cell r="K325">
            <v>275.03139013452915</v>
          </cell>
          <cell r="L325">
            <v>291.3978219090327</v>
          </cell>
          <cell r="M325">
            <v>309.401665598975</v>
          </cell>
          <cell r="N325">
            <v>343.77962844330557</v>
          </cell>
          <cell r="O325">
            <v>378.15759128763614</v>
          </cell>
          <cell r="P325">
            <v>412.53555413196671</v>
          </cell>
          <cell r="Q325">
            <v>446.91351697629722</v>
          </cell>
          <cell r="R325">
            <v>496.03587443946191</v>
          </cell>
          <cell r="S325">
            <v>520.32415118513768</v>
          </cell>
          <cell r="T325">
            <v>33.288276745675844</v>
          </cell>
          <cell r="U325">
            <v>31.288276745675848</v>
          </cell>
        </row>
        <row r="326">
          <cell r="A326" t="str">
            <v>MSMS</v>
          </cell>
          <cell r="B326">
            <v>2</v>
          </cell>
          <cell r="C326" t="str">
            <v>Fiat</v>
          </cell>
          <cell r="D326">
            <v>500</v>
          </cell>
          <cell r="E326">
            <v>81.063805253042915</v>
          </cell>
          <cell r="F326">
            <v>82.455605381165924</v>
          </cell>
          <cell r="G326">
            <v>111.1572069186419</v>
          </cell>
          <cell r="H326">
            <v>153.77680973734783</v>
          </cell>
          <cell r="I326">
            <v>192.22101217168483</v>
          </cell>
          <cell r="J326">
            <v>230.66521460602178</v>
          </cell>
          <cell r="K326">
            <v>278.85201793721973</v>
          </cell>
          <cell r="L326">
            <v>295.30577834721333</v>
          </cell>
          <cell r="M326">
            <v>313.42969891095453</v>
          </cell>
          <cell r="N326">
            <v>348.25522101217166</v>
          </cell>
          <cell r="O326">
            <v>383.08074311338885</v>
          </cell>
          <cell r="P326">
            <v>417.90626521460604</v>
          </cell>
          <cell r="Q326">
            <v>452.73178731582317</v>
          </cell>
          <cell r="R326">
            <v>502.83659192825115</v>
          </cell>
          <cell r="S326">
            <v>527.61063420884057</v>
          </cell>
          <cell r="T326">
            <v>33.77404228058937</v>
          </cell>
          <cell r="U326">
            <v>31.774042280589367</v>
          </cell>
        </row>
        <row r="327">
          <cell r="A327" t="str">
            <v>EMMS</v>
          </cell>
          <cell r="B327">
            <v>3</v>
          </cell>
          <cell r="C327" t="str">
            <v xml:space="preserve">Citroen </v>
          </cell>
          <cell r="D327" t="str">
            <v>C3</v>
          </cell>
          <cell r="E327">
            <v>81.902978859705314</v>
          </cell>
          <cell r="F327">
            <v>83.315246636771292</v>
          </cell>
          <cell r="G327">
            <v>112.2624599615631</v>
          </cell>
          <cell r="H327">
            <v>155.33235105701471</v>
          </cell>
          <cell r="I327">
            <v>194.1654388212684</v>
          </cell>
          <cell r="J327">
            <v>232.99852658552209</v>
          </cell>
          <cell r="K327">
            <v>281.71748878923768</v>
          </cell>
          <cell r="L327">
            <v>298.23674567584879</v>
          </cell>
          <cell r="M327">
            <v>316.45072389493907</v>
          </cell>
          <cell r="N327">
            <v>351.61191543882126</v>
          </cell>
          <cell r="O327">
            <v>386.77310698270338</v>
          </cell>
          <cell r="P327">
            <v>421.93429852658545</v>
          </cell>
          <cell r="Q327">
            <v>457.09549007046758</v>
          </cell>
          <cell r="R327">
            <v>507.93713004484306</v>
          </cell>
          <cell r="S327">
            <v>533.07549647661745</v>
          </cell>
          <cell r="T327">
            <v>34.1383664317745</v>
          </cell>
          <cell r="U327">
            <v>32.1383664317745</v>
          </cell>
        </row>
        <row r="328">
          <cell r="A328" t="str">
            <v>MSAS</v>
          </cell>
          <cell r="B328">
            <v>4</v>
          </cell>
          <cell r="C328" t="str">
            <v>Fiat</v>
          </cell>
          <cell r="D328" t="str">
            <v>500 Automático</v>
          </cell>
          <cell r="E328">
            <v>86.770185778347212</v>
          </cell>
          <cell r="F328">
            <v>88.301165919282525</v>
          </cell>
          <cell r="G328">
            <v>118.67292761050609</v>
          </cell>
          <cell r="H328">
            <v>164.35449071108263</v>
          </cell>
          <cell r="I328">
            <v>205.44311338885331</v>
          </cell>
          <cell r="J328">
            <v>246.53173606662398</v>
          </cell>
          <cell r="K328">
            <v>298.33721973094174</v>
          </cell>
          <cell r="L328">
            <v>315.2363561819347</v>
          </cell>
          <cell r="M328">
            <v>333.97266880204995</v>
          </cell>
          <cell r="N328">
            <v>371.08074311338885</v>
          </cell>
          <cell r="O328">
            <v>408.18881742472774</v>
          </cell>
          <cell r="P328">
            <v>445.29689173606664</v>
          </cell>
          <cell r="Q328">
            <v>482.40496604740554</v>
          </cell>
          <cell r="R328">
            <v>537.52025112107617</v>
          </cell>
          <cell r="S328">
            <v>564.77169762972449</v>
          </cell>
          <cell r="T328">
            <v>36.2514465086483</v>
          </cell>
          <cell r="U328">
            <v>34.2514465086483</v>
          </cell>
        </row>
        <row r="329">
          <cell r="A329" t="str">
            <v>ESAS</v>
          </cell>
          <cell r="B329">
            <v>5</v>
          </cell>
          <cell r="C329" t="str">
            <v>Peugeot</v>
          </cell>
          <cell r="D329" t="str">
            <v>108 Auto</v>
          </cell>
          <cell r="E329">
            <v>85.539397821909034</v>
          </cell>
          <cell r="F329">
            <v>87.040358744394624</v>
          </cell>
          <cell r="G329">
            <v>117.05188981422167</v>
          </cell>
          <cell r="H329">
            <v>162.07303010890456</v>
          </cell>
          <cell r="I329">
            <v>202.59128763613072</v>
          </cell>
          <cell r="J329">
            <v>243.10954516335684</v>
          </cell>
          <cell r="K329">
            <v>294.13452914798211</v>
          </cell>
          <cell r="L329">
            <v>310.93760409993598</v>
          </cell>
          <cell r="M329">
            <v>329.54183215887252</v>
          </cell>
          <cell r="N329">
            <v>366.15759128763619</v>
          </cell>
          <cell r="O329">
            <v>402.77335041639975</v>
          </cell>
          <cell r="P329">
            <v>439.38910954516342</v>
          </cell>
          <cell r="Q329">
            <v>476.00486867392698</v>
          </cell>
          <cell r="R329">
            <v>530.03946188340819</v>
          </cell>
          <cell r="S329">
            <v>556.75656630365154</v>
          </cell>
          <cell r="T329">
            <v>35.717104420243437</v>
          </cell>
          <cell r="U329">
            <v>33.717104420243437</v>
          </cell>
        </row>
        <row r="330">
          <cell r="A330" t="str">
            <v>EMAS</v>
          </cell>
          <cell r="B330">
            <v>6</v>
          </cell>
          <cell r="C330" t="str">
            <v>Peugeot</v>
          </cell>
          <cell r="D330" t="str">
            <v>208 Auto</v>
          </cell>
          <cell r="E330">
            <v>87.693276745675846</v>
          </cell>
          <cell r="F330">
            <v>89.246771300448444</v>
          </cell>
          <cell r="G330">
            <v>119.88870595771941</v>
          </cell>
          <cell r="H330">
            <v>166.06558616271619</v>
          </cell>
          <cell r="I330">
            <v>207.58198270339525</v>
          </cell>
          <cell r="J330">
            <v>249.09837924407429</v>
          </cell>
          <cell r="K330">
            <v>301.48923766816142</v>
          </cell>
          <cell r="L330">
            <v>318.4604202434337</v>
          </cell>
          <cell r="M330">
            <v>337.29579628443304</v>
          </cell>
          <cell r="N330">
            <v>374.77310698270338</v>
          </cell>
          <cell r="O330">
            <v>412.25041768097367</v>
          </cell>
          <cell r="P330">
            <v>449.72772837924407</v>
          </cell>
          <cell r="Q330">
            <v>487.20503907751436</v>
          </cell>
          <cell r="R330">
            <v>543.13084304932738</v>
          </cell>
          <cell r="S330">
            <v>570.78304612427928</v>
          </cell>
          <cell r="T330">
            <v>36.652203074951956</v>
          </cell>
          <cell r="U330">
            <v>34.652203074951956</v>
          </cell>
        </row>
        <row r="331">
          <cell r="A331" t="str">
            <v>SSMS</v>
          </cell>
          <cell r="B331">
            <v>7</v>
          </cell>
          <cell r="C331" t="str">
            <v>Peugeot</v>
          </cell>
          <cell r="D331">
            <v>2008</v>
          </cell>
          <cell r="E331">
            <v>93.693276745675846</v>
          </cell>
          <cell r="F331">
            <v>95.246771300448444</v>
          </cell>
          <cell r="G331">
            <v>128.88870595771942</v>
          </cell>
          <cell r="H331">
            <v>178.06558616271619</v>
          </cell>
          <cell r="I331">
            <v>222.58198270339525</v>
          </cell>
          <cell r="J331">
            <v>267.09837924407429</v>
          </cell>
          <cell r="K331">
            <v>322.48923766816142</v>
          </cell>
          <cell r="L331">
            <v>342.4604202434337</v>
          </cell>
          <cell r="M331">
            <v>364.29579628443304</v>
          </cell>
          <cell r="N331">
            <v>404.77310698270338</v>
          </cell>
          <cell r="O331">
            <v>445.25041768097367</v>
          </cell>
          <cell r="P331">
            <v>485.72772837924407</v>
          </cell>
          <cell r="Q331">
            <v>526.20503907751436</v>
          </cell>
          <cell r="R331">
            <v>582.13084304932738</v>
          </cell>
          <cell r="S331">
            <v>609.78304612427928</v>
          </cell>
          <cell r="T331">
            <v>39.652203074951956</v>
          </cell>
          <cell r="U331">
            <v>36.652203074951956</v>
          </cell>
        </row>
        <row r="332">
          <cell r="A332" t="str">
            <v>CMMS</v>
          </cell>
          <cell r="B332">
            <v>8</v>
          </cell>
          <cell r="C332" t="str">
            <v>Peugeot</v>
          </cell>
          <cell r="D332">
            <v>308</v>
          </cell>
          <cell r="E332">
            <v>94.46928251121075</v>
          </cell>
          <cell r="F332">
            <v>96.041704035874446</v>
          </cell>
          <cell r="G332">
            <v>129.91076233183855</v>
          </cell>
          <cell r="H332">
            <v>179.50403587443947</v>
          </cell>
          <cell r="I332">
            <v>224.38004484304932</v>
          </cell>
          <cell r="J332">
            <v>269.25605381165917</v>
          </cell>
          <cell r="K332">
            <v>325.13901345291481</v>
          </cell>
          <cell r="L332">
            <v>345.17076233183855</v>
          </cell>
          <cell r="M332">
            <v>367.08941704035874</v>
          </cell>
          <cell r="N332">
            <v>407.877130044843</v>
          </cell>
          <cell r="O332">
            <v>448.66484304932737</v>
          </cell>
          <cell r="P332">
            <v>489.45255605381163</v>
          </cell>
          <cell r="Q332">
            <v>530.24026905829601</v>
          </cell>
          <cell r="R332">
            <v>586.84744394618838</v>
          </cell>
          <cell r="S332">
            <v>614.8365470852018</v>
          </cell>
          <cell r="T332">
            <v>39.989103139013451</v>
          </cell>
          <cell r="U332">
            <v>36.989103139013451</v>
          </cell>
        </row>
        <row r="333">
          <cell r="A333" t="str">
            <v>CLMS</v>
          </cell>
          <cell r="B333">
            <v>9</v>
          </cell>
          <cell r="C333" t="str">
            <v>Peugeot</v>
          </cell>
          <cell r="D333" t="str">
            <v>Rifter</v>
          </cell>
          <cell r="E333">
            <v>103.66210762331838</v>
          </cell>
          <cell r="F333">
            <v>105.45874439461883</v>
          </cell>
          <cell r="G333">
            <v>142.01838565022422</v>
          </cell>
          <cell r="H333">
            <v>196.54439461883408</v>
          </cell>
          <cell r="I333">
            <v>245.6804932735426</v>
          </cell>
          <cell r="J333">
            <v>294.81659192825111</v>
          </cell>
          <cell r="K333">
            <v>356.5291479820628</v>
          </cell>
          <cell r="L333">
            <v>377.27838565022421</v>
          </cell>
          <cell r="M333">
            <v>400.18358744394618</v>
          </cell>
          <cell r="N333">
            <v>444.64843049327351</v>
          </cell>
          <cell r="O333">
            <v>489.11327354260084</v>
          </cell>
          <cell r="P333">
            <v>533.57811659192816</v>
          </cell>
          <cell r="Q333">
            <v>578.04295964125561</v>
          </cell>
          <cell r="R333">
            <v>642.72188340807179</v>
          </cell>
          <cell r="S333">
            <v>674.70201793721958</v>
          </cell>
          <cell r="T333">
            <v>43.980134529147975</v>
          </cell>
          <cell r="U333">
            <v>40.980134529147975</v>
          </cell>
        </row>
        <row r="334">
          <cell r="A334" t="str">
            <v>PMAS</v>
          </cell>
          <cell r="B334">
            <v>10</v>
          </cell>
          <cell r="C334" t="str">
            <v xml:space="preserve">Seat </v>
          </cell>
          <cell r="D334" t="str">
            <v>Leon ST</v>
          </cell>
          <cell r="E334">
            <v>119.11800448430492</v>
          </cell>
          <cell r="F334">
            <v>121.29161434977578</v>
          </cell>
          <cell r="G334">
            <v>162.374932735426</v>
          </cell>
          <cell r="H334">
            <v>225.19434977578476</v>
          </cell>
          <cell r="I334">
            <v>281.49293721973095</v>
          </cell>
          <cell r="J334">
            <v>337.79152466367714</v>
          </cell>
          <cell r="K334">
            <v>409.3053811659193</v>
          </cell>
          <cell r="L334">
            <v>431.26093273542602</v>
          </cell>
          <cell r="M334">
            <v>455.82481614349774</v>
          </cell>
          <cell r="N334">
            <v>506.47201793721968</v>
          </cell>
          <cell r="O334">
            <v>557.11921973094172</v>
          </cell>
          <cell r="P334">
            <v>607.76642152466366</v>
          </cell>
          <cell r="Q334">
            <v>658.41362331838559</v>
          </cell>
          <cell r="R334">
            <v>736.66357847533629</v>
          </cell>
          <cell r="S334">
            <v>775.35383408071743</v>
          </cell>
          <cell r="T334">
            <v>50.690255605381168</v>
          </cell>
          <cell r="U334">
            <v>47.690255605381168</v>
          </cell>
        </row>
        <row r="335">
          <cell r="A335" t="str">
            <v>SSAS</v>
          </cell>
          <cell r="B335">
            <v>11</v>
          </cell>
          <cell r="C335" t="str">
            <v>Peugeot</v>
          </cell>
          <cell r="D335" t="str">
            <v>2008 Auto</v>
          </cell>
          <cell r="E335">
            <v>100.06260442024343</v>
          </cell>
          <cell r="F335">
            <v>101.77144843049329</v>
          </cell>
          <cell r="G335">
            <v>137.27757655349137</v>
          </cell>
          <cell r="H335">
            <v>189.87214477898786</v>
          </cell>
          <cell r="I335">
            <v>237.34018097373482</v>
          </cell>
          <cell r="J335">
            <v>284.80821716848175</v>
          </cell>
          <cell r="K335">
            <v>344.23816143497766</v>
          </cell>
          <cell r="L335">
            <v>364.70646226777717</v>
          </cell>
          <cell r="M335">
            <v>387.22537591287642</v>
          </cell>
          <cell r="N335">
            <v>430.25041768097378</v>
          </cell>
          <cell r="O335">
            <v>473.27545944907115</v>
          </cell>
          <cell r="P335">
            <v>516.30050121716863</v>
          </cell>
          <cell r="Q335">
            <v>559.32554298526588</v>
          </cell>
          <cell r="R335">
            <v>620.84392735426013</v>
          </cell>
          <cell r="S335">
            <v>651.2613507367073</v>
          </cell>
          <cell r="T335">
            <v>42.417423382447154</v>
          </cell>
          <cell r="U335">
            <v>39.417423382447154</v>
          </cell>
        </row>
        <row r="336">
          <cell r="A336" t="str">
            <v>CMAS</v>
          </cell>
          <cell r="B336">
            <v>12</v>
          </cell>
          <cell r="C336" t="str">
            <v>Peugeot</v>
          </cell>
          <cell r="D336" t="str">
            <v>308 Auto</v>
          </cell>
          <cell r="E336">
            <v>100.91621076233184</v>
          </cell>
          <cell r="F336">
            <v>102.64587443946189</v>
          </cell>
          <cell r="G336">
            <v>138.40183856502244</v>
          </cell>
          <cell r="H336">
            <v>191.4544394618834</v>
          </cell>
          <cell r="I336">
            <v>239.31804932735429</v>
          </cell>
          <cell r="J336">
            <v>287.18165919282512</v>
          </cell>
          <cell r="K336">
            <v>347.15291479820627</v>
          </cell>
          <cell r="L336">
            <v>367.68783856502245</v>
          </cell>
          <cell r="M336">
            <v>390.29835874439459</v>
          </cell>
          <cell r="N336">
            <v>433.66484304932737</v>
          </cell>
          <cell r="O336">
            <v>477.0313273542601</v>
          </cell>
          <cell r="P336">
            <v>520.39781165919283</v>
          </cell>
          <cell r="Q336">
            <v>563.76429596412549</v>
          </cell>
          <cell r="R336">
            <v>626.03218834080712</v>
          </cell>
          <cell r="S336">
            <v>656.82020179372194</v>
          </cell>
          <cell r="T336">
            <v>42.788013452914797</v>
          </cell>
          <cell r="U336">
            <v>39.788013452914797</v>
          </cell>
        </row>
        <row r="337">
          <cell r="A337" t="str">
            <v>PMMS</v>
          </cell>
          <cell r="B337">
            <v>13</v>
          </cell>
          <cell r="C337" t="str">
            <v>Peugeot</v>
          </cell>
          <cell r="D337" t="str">
            <v>Rifter Auto</v>
          </cell>
          <cell r="E337">
            <v>111.01636771300448</v>
          </cell>
          <cell r="F337">
            <v>112.99237668161436</v>
          </cell>
          <cell r="G337">
            <v>151.70448430493275</v>
          </cell>
          <cell r="H337">
            <v>210.17668161434975</v>
          </cell>
          <cell r="I337">
            <v>262.7208520179372</v>
          </cell>
          <cell r="J337">
            <v>315.26502242152469</v>
          </cell>
          <cell r="K337">
            <v>381.64125560538116</v>
          </cell>
          <cell r="L337">
            <v>402.96448430493274</v>
          </cell>
          <cell r="M337">
            <v>426.65892376681609</v>
          </cell>
          <cell r="N337">
            <v>474.06547085201794</v>
          </cell>
          <cell r="O337">
            <v>521.47201793721968</v>
          </cell>
          <cell r="P337">
            <v>568.87856502242153</v>
          </cell>
          <cell r="Q337">
            <v>616.28511210762326</v>
          </cell>
          <cell r="R337">
            <v>687.42143497757843</v>
          </cell>
          <cell r="S337">
            <v>722.59439461883403</v>
          </cell>
          <cell r="T337">
            <v>47.172959641255602</v>
          </cell>
          <cell r="U337">
            <v>44.172959641255602</v>
          </cell>
        </row>
        <row r="338">
          <cell r="A338" t="str">
            <v>WMAS</v>
          </cell>
          <cell r="B338">
            <v>14</v>
          </cell>
          <cell r="C338" t="str">
            <v xml:space="preserve">Seat </v>
          </cell>
          <cell r="D338" t="str">
            <v>Leon ST Auto</v>
          </cell>
          <cell r="E338">
            <v>111.02831838565021</v>
          </cell>
          <cell r="F338">
            <v>113.00461883408072</v>
          </cell>
          <cell r="G338">
            <v>151.72022421524662</v>
          </cell>
          <cell r="H338">
            <v>210.19883408071749</v>
          </cell>
          <cell r="I338">
            <v>262.74854260089688</v>
          </cell>
          <cell r="J338">
            <v>315.29825112107619</v>
          </cell>
          <cell r="K338">
            <v>381.68206278026906</v>
          </cell>
          <cell r="L338">
            <v>403.00622421524668</v>
          </cell>
          <cell r="M338">
            <v>426.7019461883408</v>
          </cell>
          <cell r="N338">
            <v>474.11327354260089</v>
          </cell>
          <cell r="O338">
            <v>521.52460089686099</v>
          </cell>
          <cell r="P338">
            <v>568.93592825112103</v>
          </cell>
          <cell r="Q338">
            <v>616.34725560538118</v>
          </cell>
          <cell r="R338">
            <v>687.49407174887892</v>
          </cell>
          <cell r="S338">
            <v>722.67221973094172</v>
          </cell>
          <cell r="T338">
            <v>47.178147982062775</v>
          </cell>
          <cell r="U338">
            <v>44.178147982062775</v>
          </cell>
        </row>
        <row r="339">
          <cell r="A339" t="str">
            <v>SSAP</v>
          </cell>
          <cell r="B339">
            <v>15</v>
          </cell>
          <cell r="C339" t="str">
            <v>Volkswagen</v>
          </cell>
          <cell r="D339" t="str">
            <v>Passat Variant</v>
          </cell>
          <cell r="E339">
            <v>112.0789269698911</v>
          </cell>
          <cell r="F339">
            <v>114.08085201793723</v>
          </cell>
          <cell r="G339">
            <v>153.10395259449069</v>
          </cell>
          <cell r="H339">
            <v>212.14630365150543</v>
          </cell>
          <cell r="I339">
            <v>265.18287956438178</v>
          </cell>
          <cell r="J339">
            <v>318.21945547725818</v>
          </cell>
          <cell r="K339">
            <v>385.26950672645739</v>
          </cell>
          <cell r="L339">
            <v>406.67566688020497</v>
          </cell>
          <cell r="M339">
            <v>430.48413709160792</v>
          </cell>
          <cell r="N339">
            <v>478.3157078795644</v>
          </cell>
          <cell r="O339">
            <v>526.14727866752082</v>
          </cell>
          <cell r="P339">
            <v>573.9788494554773</v>
          </cell>
          <cell r="Q339">
            <v>621.81042024343367</v>
          </cell>
          <cell r="R339">
            <v>693.87972197309421</v>
          </cell>
          <cell r="S339">
            <v>729.51398782831518</v>
          </cell>
          <cell r="T339">
            <v>47.634265855221017</v>
          </cell>
          <cell r="U339">
            <v>44.634265855221017</v>
          </cell>
        </row>
        <row r="340">
          <cell r="A340" t="str">
            <v>SMMS</v>
          </cell>
          <cell r="B340">
            <v>16</v>
          </cell>
          <cell r="C340" t="str">
            <v>Peugeot</v>
          </cell>
          <cell r="D340">
            <v>3008</v>
          </cell>
          <cell r="E340">
            <v>102.88610185778347</v>
          </cell>
          <cell r="F340">
            <v>104.66381165919283</v>
          </cell>
          <cell r="G340">
            <v>140.99632927610506</v>
          </cell>
          <cell r="H340">
            <v>195.10594490711082</v>
          </cell>
          <cell r="I340">
            <v>243.88243113388853</v>
          </cell>
          <cell r="J340">
            <v>292.65891736066624</v>
          </cell>
          <cell r="K340">
            <v>353.87937219730941</v>
          </cell>
          <cell r="L340">
            <v>374.56804356181937</v>
          </cell>
          <cell r="M340">
            <v>397.38996668802048</v>
          </cell>
          <cell r="N340">
            <v>441.54440743113389</v>
          </cell>
          <cell r="O340">
            <v>485.69884817424725</v>
          </cell>
          <cell r="P340">
            <v>529.85328891736071</v>
          </cell>
          <cell r="Q340">
            <v>574.00772966047407</v>
          </cell>
          <cell r="R340">
            <v>638.00528251121068</v>
          </cell>
          <cell r="S340">
            <v>669.64851697629729</v>
          </cell>
          <cell r="T340">
            <v>43.643234465086479</v>
          </cell>
          <cell r="U340">
            <v>40.643234465086479</v>
          </cell>
        </row>
        <row r="341">
          <cell r="A341" t="str">
            <v>SMAS</v>
          </cell>
          <cell r="B341">
            <v>17</v>
          </cell>
          <cell r="C341" t="str">
            <v>Peugeot</v>
          </cell>
          <cell r="D341" t="str">
            <v>3008 Auto</v>
          </cell>
          <cell r="E341">
            <v>110.17471204356183</v>
          </cell>
          <cell r="F341">
            <v>112.13019282511212</v>
          </cell>
          <cell r="G341">
            <v>150.59596220371557</v>
          </cell>
          <cell r="H341">
            <v>208.61653939782195</v>
          </cell>
          <cell r="I341">
            <v>260.77067424727738</v>
          </cell>
          <cell r="J341">
            <v>312.92480909673287</v>
          </cell>
          <cell r="K341">
            <v>378.76730941704039</v>
          </cell>
          <cell r="L341">
            <v>400.02484791800134</v>
          </cell>
          <cell r="M341">
            <v>423.62896335682262</v>
          </cell>
          <cell r="N341">
            <v>470.69884817424736</v>
          </cell>
          <cell r="O341">
            <v>517.7687329916721</v>
          </cell>
          <cell r="P341">
            <v>564.83861780909683</v>
          </cell>
          <cell r="Q341">
            <v>611.90850262652157</v>
          </cell>
          <cell r="R341">
            <v>682.30581076233193</v>
          </cell>
          <cell r="S341">
            <v>717.11336867392708</v>
          </cell>
          <cell r="T341">
            <v>46.80755791159514</v>
          </cell>
          <cell r="U341">
            <v>43.80755791159514</v>
          </cell>
        </row>
        <row r="342">
          <cell r="A342" t="str">
            <v>TSMS</v>
          </cell>
          <cell r="B342">
            <v>18</v>
          </cell>
          <cell r="C342" t="str">
            <v>Fiat</v>
          </cell>
          <cell r="D342" t="str">
            <v xml:space="preserve">500 Cabrio </v>
          </cell>
          <cell r="E342">
            <v>121.30208840486867</v>
          </cell>
          <cell r="F342">
            <v>123.52896860986547</v>
          </cell>
          <cell r="G342">
            <v>165.25153106982702</v>
          </cell>
          <cell r="H342">
            <v>229.24289557975655</v>
          </cell>
          <cell r="I342">
            <v>286.55361947469567</v>
          </cell>
          <cell r="J342">
            <v>343.86434336963487</v>
          </cell>
          <cell r="K342">
            <v>416.76322869955158</v>
          </cell>
          <cell r="L342">
            <v>438.88924535554133</v>
          </cell>
          <cell r="M342">
            <v>463.68751825752719</v>
          </cell>
          <cell r="N342">
            <v>515.20835361947479</v>
          </cell>
          <cell r="O342">
            <v>566.72918898142211</v>
          </cell>
          <cell r="P342">
            <v>618.25002434336966</v>
          </cell>
          <cell r="Q342">
            <v>669.77085970531721</v>
          </cell>
          <cell r="R342">
            <v>749.93854708520178</v>
          </cell>
          <cell r="S342">
            <v>789.57701473414488</v>
          </cell>
          <cell r="T342">
            <v>51.638467648942992</v>
          </cell>
          <cell r="U342">
            <v>48.638467648942992</v>
          </cell>
        </row>
        <row r="343">
          <cell r="A343" t="str">
            <v>TSAP</v>
          </cell>
          <cell r="B343">
            <v>19</v>
          </cell>
          <cell r="C343" t="str">
            <v>Fiat</v>
          </cell>
          <cell r="D343" t="str">
            <v>500 Cabrio Automático</v>
          </cell>
          <cell r="E343">
            <v>157.56730301089044</v>
          </cell>
          <cell r="F343">
            <v>160.434798206278</v>
          </cell>
          <cell r="G343">
            <v>214.84474055092892</v>
          </cell>
          <cell r="H343">
            <v>297.92963484945545</v>
          </cell>
          <cell r="I343">
            <v>372.41204356181936</v>
          </cell>
          <cell r="J343">
            <v>446.89445227418321</v>
          </cell>
          <cell r="K343">
            <v>541.44932735426005</v>
          </cell>
          <cell r="L343">
            <v>570.62531197950034</v>
          </cell>
          <cell r="M343">
            <v>603.24229083920568</v>
          </cell>
          <cell r="N343">
            <v>670.26921204356177</v>
          </cell>
          <cell r="O343">
            <v>737.29613324791796</v>
          </cell>
          <cell r="P343">
            <v>804.32305445227416</v>
          </cell>
          <cell r="Q343">
            <v>871.34997565663036</v>
          </cell>
          <cell r="R343">
            <v>974.57980269058305</v>
          </cell>
          <cell r="S343">
            <v>1025.6212171684817</v>
          </cell>
          <cell r="T343">
            <v>72.041414477898783</v>
          </cell>
          <cell r="U343">
            <v>70.041414477898783</v>
          </cell>
        </row>
        <row r="344">
          <cell r="A344" t="str">
            <v>TMMS</v>
          </cell>
          <cell r="B344">
            <v>20</v>
          </cell>
          <cell r="C344" t="str">
            <v xml:space="preserve">Opel </v>
          </cell>
          <cell r="D344" t="str">
            <v>Cabrio</v>
          </cell>
          <cell r="E344">
            <v>159.2681726457399</v>
          </cell>
          <cell r="F344">
            <v>162.17715246636772</v>
          </cell>
          <cell r="G344">
            <v>217.08491031390136</v>
          </cell>
          <cell r="H344">
            <v>301.08246636771298</v>
          </cell>
          <cell r="I344">
            <v>376.3530829596412</v>
          </cell>
          <cell r="J344">
            <v>451.62369955156953</v>
          </cell>
          <cell r="K344">
            <v>547.25717488789246</v>
          </cell>
          <cell r="L344">
            <v>576.56591031390133</v>
          </cell>
          <cell r="M344">
            <v>609.36542152466359</v>
          </cell>
          <cell r="N344">
            <v>677.07269058295958</v>
          </cell>
          <cell r="O344">
            <v>744.77995964125557</v>
          </cell>
          <cell r="P344">
            <v>812.48722869955157</v>
          </cell>
          <cell r="Q344">
            <v>880.19449775784756</v>
          </cell>
          <cell r="R344">
            <v>984.91777130044852</v>
          </cell>
          <cell r="S344">
            <v>1036.6976121076234</v>
          </cell>
          <cell r="T344">
            <v>72.779840807174892</v>
          </cell>
          <cell r="U344">
            <v>70.779840807174892</v>
          </cell>
        </row>
        <row r="345">
          <cell r="A345" t="str">
            <v>TMMP</v>
          </cell>
          <cell r="B345">
            <v>21</v>
          </cell>
          <cell r="C345" t="str">
            <v xml:space="preserve">Opel </v>
          </cell>
          <cell r="D345" t="str">
            <v>Cabrio Automático</v>
          </cell>
          <cell r="E345">
            <v>170.28034433055734</v>
          </cell>
          <cell r="F345">
            <v>173.70181614349778</v>
          </cell>
          <cell r="G345">
            <v>229.75947789878285</v>
          </cell>
          <cell r="H345">
            <v>320.03185778347211</v>
          </cell>
          <cell r="I345">
            <v>400.03982222934019</v>
          </cell>
          <cell r="J345">
            <v>480.04778667520816</v>
          </cell>
          <cell r="K345">
            <v>584.00605381165929</v>
          </cell>
          <cell r="L345">
            <v>609.95476361306851</v>
          </cell>
          <cell r="M345">
            <v>640.00923959000647</v>
          </cell>
          <cell r="N345">
            <v>711.12137732222936</v>
          </cell>
          <cell r="O345">
            <v>782.23351505445225</v>
          </cell>
          <cell r="P345">
            <v>853.34565278667515</v>
          </cell>
          <cell r="Q345">
            <v>924.45779051889815</v>
          </cell>
          <cell r="R345">
            <v>1047.6307757847535</v>
          </cell>
          <cell r="S345">
            <v>1108.5329740550928</v>
          </cell>
          <cell r="T345">
            <v>72.902198270339511</v>
          </cell>
          <cell r="U345">
            <v>69.902198270339511</v>
          </cell>
        </row>
        <row r="346">
          <cell r="A346" t="str">
            <v>FSMS</v>
          </cell>
          <cell r="B346">
            <v>22</v>
          </cell>
          <cell r="C346" t="str">
            <v>Peugeot</v>
          </cell>
          <cell r="D346" t="str">
            <v>Rifter Long</v>
          </cell>
          <cell r="E346">
            <v>118.39452914798206</v>
          </cell>
          <cell r="F346">
            <v>120.5504932735426</v>
          </cell>
          <cell r="G346">
            <v>161.42206278026907</v>
          </cell>
          <cell r="H346">
            <v>223.85327354260087</v>
          </cell>
          <cell r="I346">
            <v>279.81659192825111</v>
          </cell>
          <cell r="J346">
            <v>335.77991031390127</v>
          </cell>
          <cell r="K346">
            <v>406.83497757847533</v>
          </cell>
          <cell r="L346">
            <v>428.73406278026903</v>
          </cell>
          <cell r="M346">
            <v>453.22030493273536</v>
          </cell>
          <cell r="N346">
            <v>503.57811659192822</v>
          </cell>
          <cell r="O346">
            <v>553.93592825112103</v>
          </cell>
          <cell r="P346">
            <v>604.29373991031389</v>
          </cell>
          <cell r="Q346">
            <v>654.65155156950664</v>
          </cell>
          <cell r="R346">
            <v>732.26626008968606</v>
          </cell>
          <cell r="S346">
            <v>770.64242152466363</v>
          </cell>
          <cell r="T346">
            <v>50.376161434977575</v>
          </cell>
          <cell r="U346">
            <v>47.376161434977575</v>
          </cell>
        </row>
        <row r="347">
          <cell r="A347" t="str">
            <v>PSAS</v>
          </cell>
          <cell r="B347">
            <v>23</v>
          </cell>
          <cell r="C347" t="str">
            <v>Peugeot</v>
          </cell>
          <cell r="D347" t="str">
            <v>Rifter Long Auto</v>
          </cell>
          <cell r="E347">
            <v>109.70310698270339</v>
          </cell>
          <cell r="F347">
            <v>111.64708520179373</v>
          </cell>
          <cell r="G347">
            <v>149.97482383087765</v>
          </cell>
          <cell r="H347">
            <v>207.74234465086479</v>
          </cell>
          <cell r="I347">
            <v>259.67793081358104</v>
          </cell>
          <cell r="J347">
            <v>311.61351697629721</v>
          </cell>
          <cell r="K347">
            <v>377.15695067264573</v>
          </cell>
          <cell r="L347">
            <v>398.37768097373475</v>
          </cell>
          <cell r="M347">
            <v>421.9311851377322</v>
          </cell>
          <cell r="N347">
            <v>468.81242793081356</v>
          </cell>
          <cell r="O347">
            <v>515.69367072389491</v>
          </cell>
          <cell r="P347">
            <v>562.57491351697627</v>
          </cell>
          <cell r="Q347">
            <v>609.45615631005762</v>
          </cell>
          <cell r="R347">
            <v>679.43937219730947</v>
          </cell>
          <cell r="S347">
            <v>714.0421844971172</v>
          </cell>
          <cell r="T347">
            <v>46.602812299807816</v>
          </cell>
          <cell r="U347">
            <v>43.602812299807816</v>
          </cell>
        </row>
        <row r="348">
          <cell r="A348" t="str">
            <v>PSMS</v>
          </cell>
          <cell r="B348">
            <v>24</v>
          </cell>
          <cell r="C348" t="str">
            <v>Peugeot</v>
          </cell>
          <cell r="D348">
            <v>5008</v>
          </cell>
          <cell r="E348">
            <v>101.82354260089686</v>
          </cell>
          <cell r="F348">
            <v>103.57533632286996</v>
          </cell>
          <cell r="G348">
            <v>139.59686098654709</v>
          </cell>
          <cell r="H348">
            <v>193.13632286995514</v>
          </cell>
          <cell r="I348">
            <v>241.42040358744393</v>
          </cell>
          <cell r="J348">
            <v>289.70448430493275</v>
          </cell>
          <cell r="K348">
            <v>350.25112107623318</v>
          </cell>
          <cell r="L348">
            <v>370.85686098654708</v>
          </cell>
          <cell r="M348">
            <v>393.5647533632287</v>
          </cell>
          <cell r="N348">
            <v>437.29417040358743</v>
          </cell>
          <cell r="O348">
            <v>481.02358744394616</v>
          </cell>
          <cell r="P348">
            <v>524.75300448430494</v>
          </cell>
          <cell r="Q348">
            <v>568.48242152466366</v>
          </cell>
          <cell r="R348">
            <v>631.54699551569502</v>
          </cell>
          <cell r="S348">
            <v>662.72892376681614</v>
          </cell>
          <cell r="T348">
            <v>43.181928251121079</v>
          </cell>
          <cell r="U348">
            <v>40.181928251121079</v>
          </cell>
        </row>
        <row r="349">
          <cell r="A349" t="str">
            <v>FMAS</v>
          </cell>
          <cell r="B349">
            <v>25</v>
          </cell>
          <cell r="C349" t="str">
            <v>Peugeot</v>
          </cell>
          <cell r="D349">
            <v>5008</v>
          </cell>
          <cell r="E349">
            <v>151.98445022421521</v>
          </cell>
          <cell r="F349">
            <v>154.95968071748877</v>
          </cell>
          <cell r="G349">
            <v>205.66244663677128</v>
          </cell>
          <cell r="H349">
            <v>286.11751748878919</v>
          </cell>
          <cell r="I349">
            <v>357.64689686098649</v>
          </cell>
          <cell r="J349">
            <v>429.17627623318378</v>
          </cell>
          <cell r="K349">
            <v>521.53226905829592</v>
          </cell>
          <cell r="L349">
            <v>546.05300663677122</v>
          </cell>
          <cell r="M349">
            <v>574.14402080717468</v>
          </cell>
          <cell r="N349">
            <v>637.93780089686084</v>
          </cell>
          <cell r="O349">
            <v>701.73158098654699</v>
          </cell>
          <cell r="P349">
            <v>765.52536107623303</v>
          </cell>
          <cell r="Q349">
            <v>829.31914116591906</v>
          </cell>
          <cell r="R349">
            <v>936.42743892376677</v>
          </cell>
          <cell r="S349">
            <v>989.38654170403572</v>
          </cell>
          <cell r="T349">
            <v>64.959102780269049</v>
          </cell>
          <cell r="U349">
            <v>61.959102780269049</v>
          </cell>
        </row>
        <row r="350">
          <cell r="A350" t="str">
            <v>FLMS</v>
          </cell>
          <cell r="B350">
            <v>26</v>
          </cell>
          <cell r="C350" t="str">
            <v>Renault</v>
          </cell>
          <cell r="D350" t="str">
            <v xml:space="preserve">Espace </v>
          </cell>
          <cell r="E350">
            <v>202.26177578475333</v>
          </cell>
          <cell r="F350">
            <v>206.46328251121076</v>
          </cell>
          <cell r="G350">
            <v>271.88136322869951</v>
          </cell>
          <cell r="H350">
            <v>379.3145112107623</v>
          </cell>
          <cell r="I350">
            <v>474.14313901345287</v>
          </cell>
          <cell r="J350">
            <v>568.97176681614349</v>
          </cell>
          <cell r="K350">
            <v>693.21094170403592</v>
          </cell>
          <cell r="L350">
            <v>721.65576322869947</v>
          </cell>
          <cell r="M350">
            <v>755.14239282511198</v>
          </cell>
          <cell r="N350">
            <v>839.0471031390133</v>
          </cell>
          <cell r="O350">
            <v>922.95181345291485</v>
          </cell>
          <cell r="P350">
            <v>1006.8565237668159</v>
          </cell>
          <cell r="Q350">
            <v>1090.7612340807173</v>
          </cell>
          <cell r="R350">
            <v>1242.015476233184</v>
          </cell>
          <cell r="S350">
            <v>1316.8022959641255</v>
          </cell>
          <cell r="T350">
            <v>86.786819730941701</v>
          </cell>
          <cell r="U350">
            <v>83.786819730941701</v>
          </cell>
        </row>
        <row r="351">
          <cell r="A351" t="str">
            <v>PLAS</v>
          </cell>
          <cell r="B351">
            <v>27</v>
          </cell>
          <cell r="C351" t="str">
            <v>Renault</v>
          </cell>
          <cell r="D351" t="str">
            <v>Espace Automático</v>
          </cell>
          <cell r="E351">
            <v>138.02980493273543</v>
          </cell>
          <cell r="F351">
            <v>140.4207757847534</v>
          </cell>
          <cell r="G351">
            <v>189.11242600896864</v>
          </cell>
          <cell r="H351">
            <v>261.71378475336326</v>
          </cell>
          <cell r="I351">
            <v>327.14223094170404</v>
          </cell>
          <cell r="J351">
            <v>392.57067713004488</v>
          </cell>
          <cell r="K351">
            <v>474.73591928251125</v>
          </cell>
          <cell r="L351">
            <v>502.38702600896863</v>
          </cell>
          <cell r="M351">
            <v>532.90729775784757</v>
          </cell>
          <cell r="N351">
            <v>592.11921973094172</v>
          </cell>
          <cell r="O351">
            <v>651.33114170403587</v>
          </cell>
          <cell r="P351">
            <v>710.54306367713002</v>
          </cell>
          <cell r="Q351">
            <v>769.75498565022417</v>
          </cell>
          <cell r="R351">
            <v>855.82993632287003</v>
          </cell>
          <cell r="S351">
            <v>898.38921748878931</v>
          </cell>
          <cell r="T351">
            <v>63.559281165919288</v>
          </cell>
          <cell r="U351">
            <v>61.559281165919288</v>
          </cell>
        </row>
        <row r="352">
          <cell r="A352" t="str">
            <v>VMMS</v>
          </cell>
          <cell r="B352">
            <v>28</v>
          </cell>
          <cell r="C352" t="str">
            <v xml:space="preserve">Renault </v>
          </cell>
          <cell r="D352" t="str">
            <v>Trafic 9p</v>
          </cell>
          <cell r="E352">
            <v>174.18289524663675</v>
          </cell>
          <cell r="F352">
            <v>177.45564878923764</v>
          </cell>
          <cell r="G352">
            <v>236.72869130044842</v>
          </cell>
          <cell r="H352">
            <v>328.72926923766812</v>
          </cell>
          <cell r="I352">
            <v>410.91158654708511</v>
          </cell>
          <cell r="J352">
            <v>493.09390385650221</v>
          </cell>
          <cell r="K352">
            <v>598.18549596412549</v>
          </cell>
          <cell r="L352">
            <v>628.65830730044831</v>
          </cell>
          <cell r="M352">
            <v>663.05842288789222</v>
          </cell>
          <cell r="N352">
            <v>736.73158098654699</v>
          </cell>
          <cell r="O352">
            <v>810.40473908520164</v>
          </cell>
          <cell r="P352">
            <v>884.07789718385641</v>
          </cell>
          <cell r="Q352">
            <v>957.75105528251106</v>
          </cell>
          <cell r="R352">
            <v>1075.5701828161434</v>
          </cell>
          <cell r="S352">
            <v>1133.8251958744393</v>
          </cell>
          <cell r="T352">
            <v>81.038436899423459</v>
          </cell>
          <cell r="U352">
            <v>79.038436899423459</v>
          </cell>
        </row>
        <row r="353">
          <cell r="A353" t="str">
            <v>ARCO 12</v>
          </cell>
          <cell r="C353">
            <v>45538</v>
          </cell>
          <cell r="D353">
            <v>45565</v>
          </cell>
          <cell r="E353" t="str">
            <v>1-1 fixed</v>
          </cell>
          <cell r="F353" t="str">
            <v>2-2 fixed</v>
          </cell>
          <cell r="G353" t="str">
            <v>3-3 fixed</v>
          </cell>
          <cell r="H353" t="str">
            <v>4-4 fixed</v>
          </cell>
          <cell r="I353" t="str">
            <v>5-5 fixed</v>
          </cell>
          <cell r="J353" t="str">
            <v>6-6 fixed</v>
          </cell>
          <cell r="K353" t="str">
            <v>7-7 fixed</v>
          </cell>
          <cell r="L353" t="str">
            <v>8-8 fixed</v>
          </cell>
          <cell r="M353" t="str">
            <v>9-9 fixed</v>
          </cell>
          <cell r="N353" t="str">
            <v>10-10 fixed</v>
          </cell>
          <cell r="O353" t="str">
            <v>11-11 fixed</v>
          </cell>
          <cell r="P353" t="str">
            <v>12-12 fixed</v>
          </cell>
          <cell r="Q353" t="str">
            <v>13-13 fixed</v>
          </cell>
          <cell r="R353" t="str">
            <v>14-14fixed</v>
          </cell>
          <cell r="S353" t="str">
            <v>15-15 fixed</v>
          </cell>
          <cell r="T353" t="str">
            <v>16-29 daily</v>
          </cell>
          <cell r="U353" t="str">
            <v xml:space="preserve"> + 30 daily</v>
          </cell>
        </row>
        <row r="354">
          <cell r="A354" t="str">
            <v>ESMS</v>
          </cell>
          <cell r="B354">
            <v>1</v>
          </cell>
          <cell r="C354" t="str">
            <v>Peugeot</v>
          </cell>
          <cell r="D354">
            <v>108</v>
          </cell>
          <cell r="E354">
            <v>62.609865470852014</v>
          </cell>
          <cell r="F354">
            <v>63.551569506726459</v>
          </cell>
          <cell r="G354">
            <v>86.852017937219728</v>
          </cell>
          <cell r="H354">
            <v>119.5695067264574</v>
          </cell>
          <cell r="I354">
            <v>149.46188340807174</v>
          </cell>
          <cell r="J354">
            <v>179.35426008968608</v>
          </cell>
          <cell r="K354">
            <v>215.83856502242153</v>
          </cell>
          <cell r="L354">
            <v>230.85201793721976</v>
          </cell>
          <cell r="M354">
            <v>246.99551569506727</v>
          </cell>
          <cell r="N354">
            <v>274.43946188340806</v>
          </cell>
          <cell r="O354">
            <v>301.88340807174887</v>
          </cell>
          <cell r="P354">
            <v>329.32735426008969</v>
          </cell>
          <cell r="Q354">
            <v>356.77130044843045</v>
          </cell>
          <cell r="R354">
            <v>390.67264573991031</v>
          </cell>
          <cell r="S354">
            <v>407.43497757847535</v>
          </cell>
          <cell r="T354">
            <v>25.762331838565025</v>
          </cell>
          <cell r="U354">
            <v>23.762331838565025</v>
          </cell>
        </row>
        <row r="355">
          <cell r="A355" t="str">
            <v>MSMS</v>
          </cell>
          <cell r="B355">
            <v>2</v>
          </cell>
          <cell r="C355" t="str">
            <v>Fiat</v>
          </cell>
          <cell r="D355">
            <v>500</v>
          </cell>
          <cell r="E355">
            <v>63.382062780269052</v>
          </cell>
          <cell r="F355">
            <v>64.342600896860986</v>
          </cell>
          <cell r="G355">
            <v>87.869058295964123</v>
          </cell>
          <cell r="H355">
            <v>121.00089686098654</v>
          </cell>
          <cell r="I355">
            <v>151.25112107623318</v>
          </cell>
          <cell r="J355">
            <v>181.50134529147982</v>
          </cell>
          <cell r="K355">
            <v>218.47533632286996</v>
          </cell>
          <cell r="L355">
            <v>233.54905829596413</v>
          </cell>
          <cell r="M355">
            <v>249.77542600896859</v>
          </cell>
          <cell r="N355">
            <v>277.52825112107621</v>
          </cell>
          <cell r="O355">
            <v>305.28107623318385</v>
          </cell>
          <cell r="P355">
            <v>333.03390134529144</v>
          </cell>
          <cell r="Q355">
            <v>360.78672645739908</v>
          </cell>
          <cell r="R355">
            <v>395.36609865470848</v>
          </cell>
          <cell r="S355">
            <v>412.4636771300448</v>
          </cell>
          <cell r="T355">
            <v>26.09757847533632</v>
          </cell>
          <cell r="U355">
            <v>24.09757847533632</v>
          </cell>
        </row>
        <row r="356">
          <cell r="A356" t="str">
            <v>EMMS</v>
          </cell>
          <cell r="B356">
            <v>3</v>
          </cell>
          <cell r="C356" t="str">
            <v xml:space="preserve">Citroen </v>
          </cell>
          <cell r="D356" t="str">
            <v>C3</v>
          </cell>
          <cell r="E356">
            <v>63.961210762331831</v>
          </cell>
          <cell r="F356">
            <v>64.935874439461884</v>
          </cell>
          <cell r="G356">
            <v>88.631838565022406</v>
          </cell>
          <cell r="H356">
            <v>122.07443946188339</v>
          </cell>
          <cell r="I356">
            <v>152.59304932735427</v>
          </cell>
          <cell r="J356">
            <v>183.11165919282507</v>
          </cell>
          <cell r="K356">
            <v>220.45291479820628</v>
          </cell>
          <cell r="L356">
            <v>235.5718385650224</v>
          </cell>
          <cell r="M356">
            <v>251.86035874439457</v>
          </cell>
          <cell r="N356">
            <v>279.84484304932732</v>
          </cell>
          <cell r="O356">
            <v>307.82932735426004</v>
          </cell>
          <cell r="P356">
            <v>335.81381165919277</v>
          </cell>
          <cell r="Q356">
            <v>363.79829596412549</v>
          </cell>
          <cell r="R356">
            <v>398.88618834080717</v>
          </cell>
          <cell r="S356">
            <v>416.2352017937219</v>
          </cell>
          <cell r="T356">
            <v>26.349013452914797</v>
          </cell>
          <cell r="U356">
            <v>24.349013452914797</v>
          </cell>
        </row>
        <row r="357">
          <cell r="A357" t="str">
            <v>MSAS</v>
          </cell>
          <cell r="B357">
            <v>4</v>
          </cell>
          <cell r="C357" t="str">
            <v>Fiat</v>
          </cell>
          <cell r="D357" t="str">
            <v>500 Automático</v>
          </cell>
          <cell r="E357">
            <v>67.321844971172325</v>
          </cell>
          <cell r="F357">
            <v>68.378475336322879</v>
          </cell>
          <cell r="G357">
            <v>93.058039718129407</v>
          </cell>
          <cell r="H357">
            <v>128.30390775144139</v>
          </cell>
          <cell r="I357">
            <v>160.37988468930172</v>
          </cell>
          <cell r="J357">
            <v>192.45586162716208</v>
          </cell>
          <cell r="K357">
            <v>231.92825112107624</v>
          </cell>
          <cell r="L357">
            <v>247.309468289558</v>
          </cell>
          <cell r="M357">
            <v>263.95864189622034</v>
          </cell>
          <cell r="N357">
            <v>293.2873798846893</v>
          </cell>
          <cell r="O357">
            <v>322.61611787315826</v>
          </cell>
          <cell r="P357">
            <v>351.94485586162716</v>
          </cell>
          <cell r="Q357">
            <v>381.27359385009612</v>
          </cell>
          <cell r="R357">
            <v>419.31228699551571</v>
          </cell>
          <cell r="S357">
            <v>438.12030749519545</v>
          </cell>
          <cell r="T357">
            <v>27.808020499679696</v>
          </cell>
          <cell r="U357">
            <v>25.808020499679696</v>
          </cell>
        </row>
        <row r="358">
          <cell r="A358" t="str">
            <v>ESAS</v>
          </cell>
          <cell r="B358">
            <v>5</v>
          </cell>
          <cell r="C358" t="str">
            <v>Peugeot</v>
          </cell>
          <cell r="D358" t="str">
            <v>108 Auto</v>
          </cell>
          <cell r="E358">
            <v>66.549647661755273</v>
          </cell>
          <cell r="F358">
            <v>67.587443946188344</v>
          </cell>
          <cell r="G358">
            <v>92.040999359385012</v>
          </cell>
          <cell r="H358">
            <v>126.87251761691223</v>
          </cell>
          <cell r="I358">
            <v>158.59064702114028</v>
          </cell>
          <cell r="J358">
            <v>190.30877642536836</v>
          </cell>
          <cell r="K358">
            <v>229.29147982062781</v>
          </cell>
          <cell r="L358">
            <v>244.6124279308136</v>
          </cell>
          <cell r="M358">
            <v>261.17873158231902</v>
          </cell>
          <cell r="N358">
            <v>290.19859064702109</v>
          </cell>
          <cell r="O358">
            <v>319.21844971172322</v>
          </cell>
          <cell r="P358">
            <v>348.23830877642536</v>
          </cell>
          <cell r="Q358">
            <v>377.25816784112749</v>
          </cell>
          <cell r="R358">
            <v>414.61883408071753</v>
          </cell>
          <cell r="S358">
            <v>433.09160794362589</v>
          </cell>
          <cell r="T358">
            <v>27.47277386290839</v>
          </cell>
          <cell r="U358">
            <v>25.47277386290839</v>
          </cell>
        </row>
        <row r="359">
          <cell r="A359" t="str">
            <v>EMAS</v>
          </cell>
          <cell r="B359">
            <v>6</v>
          </cell>
          <cell r="C359" t="str">
            <v>Peugeot</v>
          </cell>
          <cell r="D359" t="str">
            <v>208 Auto</v>
          </cell>
          <cell r="E359">
            <v>67.957331838565011</v>
          </cell>
          <cell r="F359">
            <v>69.029461883408075</v>
          </cell>
          <cell r="G359">
            <v>93.895022421524658</v>
          </cell>
          <cell r="H359">
            <v>129.48188340807175</v>
          </cell>
          <cell r="I359">
            <v>161.8523542600897</v>
          </cell>
          <cell r="J359">
            <v>194.22282511210761</v>
          </cell>
          <cell r="K359">
            <v>234.09820627802691</v>
          </cell>
          <cell r="L359">
            <v>249.52902242152467</v>
          </cell>
          <cell r="M359">
            <v>266.24639461883407</v>
          </cell>
          <cell r="N359">
            <v>295.8293273542601</v>
          </cell>
          <cell r="O359">
            <v>325.41226008968613</v>
          </cell>
          <cell r="P359">
            <v>354.9951928251121</v>
          </cell>
          <cell r="Q359">
            <v>384.57812556053807</v>
          </cell>
          <cell r="R359">
            <v>423.17480717488786</v>
          </cell>
          <cell r="S359">
            <v>442.25872197309417</v>
          </cell>
          <cell r="T359">
            <v>28.08391479820628</v>
          </cell>
          <cell r="U359">
            <v>26.08391479820628</v>
          </cell>
        </row>
        <row r="360">
          <cell r="A360" t="str">
            <v>SSMS</v>
          </cell>
          <cell r="B360">
            <v>7</v>
          </cell>
          <cell r="C360" t="str">
            <v>Peugeot</v>
          </cell>
          <cell r="D360">
            <v>2008</v>
          </cell>
          <cell r="E360">
            <v>75.739557975656624</v>
          </cell>
          <cell r="F360">
            <v>76.855156950672637</v>
          </cell>
          <cell r="G360">
            <v>105.24234465086485</v>
          </cell>
          <cell r="H360">
            <v>144.78552210121717</v>
          </cell>
          <cell r="I360">
            <v>180.98190262652145</v>
          </cell>
          <cell r="J360">
            <v>217.17828315182575</v>
          </cell>
          <cell r="K360">
            <v>261.18385650224218</v>
          </cell>
          <cell r="L360">
            <v>279.75377322229338</v>
          </cell>
          <cell r="M360">
            <v>299.66240871236386</v>
          </cell>
          <cell r="N360">
            <v>332.95823190262649</v>
          </cell>
          <cell r="O360">
            <v>366.25405509288913</v>
          </cell>
          <cell r="P360">
            <v>399.54987828315183</v>
          </cell>
          <cell r="Q360">
            <v>432.84570147341446</v>
          </cell>
          <cell r="R360">
            <v>473.00726457399105</v>
          </cell>
          <cell r="S360">
            <v>492.86492632927616</v>
          </cell>
          <cell r="T360">
            <v>31.857661755285076</v>
          </cell>
          <cell r="U360">
            <v>28.857661755285076</v>
          </cell>
        </row>
        <row r="361">
          <cell r="A361" t="str">
            <v>CMMS</v>
          </cell>
          <cell r="B361">
            <v>8</v>
          </cell>
          <cell r="C361" t="str">
            <v>Peugeot</v>
          </cell>
          <cell r="D361">
            <v>308</v>
          </cell>
          <cell r="E361">
            <v>76.527514413837281</v>
          </cell>
          <cell r="F361">
            <v>77.662331838565024</v>
          </cell>
          <cell r="G361">
            <v>106.28014093529788</v>
          </cell>
          <cell r="H361">
            <v>146.24612427930813</v>
          </cell>
          <cell r="I361">
            <v>182.80765534913516</v>
          </cell>
          <cell r="J361">
            <v>219.36918641896219</v>
          </cell>
          <cell r="K361">
            <v>263.87443946188341</v>
          </cell>
          <cell r="L361">
            <v>282.50585522101215</v>
          </cell>
          <cell r="M361">
            <v>302.49905188981421</v>
          </cell>
          <cell r="N361">
            <v>336.11005765534912</v>
          </cell>
          <cell r="O361">
            <v>369.72106342088398</v>
          </cell>
          <cell r="P361">
            <v>403.33206918641895</v>
          </cell>
          <cell r="Q361">
            <v>436.9430749519538</v>
          </cell>
          <cell r="R361">
            <v>477.79650224215243</v>
          </cell>
          <cell r="S361">
            <v>497.9962524023062</v>
          </cell>
          <cell r="T361">
            <v>32.199750160153748</v>
          </cell>
          <cell r="U361">
            <v>29.199750160153748</v>
          </cell>
        </row>
        <row r="362">
          <cell r="A362" t="str">
            <v>CLMS</v>
          </cell>
          <cell r="B362">
            <v>9</v>
          </cell>
          <cell r="C362" t="str">
            <v>Peugeot</v>
          </cell>
          <cell r="D362" t="str">
            <v>Rifter</v>
          </cell>
          <cell r="E362">
            <v>85.720339525944894</v>
          </cell>
          <cell r="F362">
            <v>87.079372197309425</v>
          </cell>
          <cell r="G362">
            <v>118.38776425368354</v>
          </cell>
          <cell r="H362">
            <v>163.28648302370274</v>
          </cell>
          <cell r="I362">
            <v>204.10810377962844</v>
          </cell>
          <cell r="J362">
            <v>244.9297245355541</v>
          </cell>
          <cell r="K362">
            <v>295.2645739910314</v>
          </cell>
          <cell r="L362">
            <v>314.61347853939782</v>
          </cell>
          <cell r="M362">
            <v>335.5932222934016</v>
          </cell>
          <cell r="N362">
            <v>372.88135810377958</v>
          </cell>
          <cell r="O362">
            <v>410.16949391415756</v>
          </cell>
          <cell r="P362">
            <v>447.45762972453554</v>
          </cell>
          <cell r="Q362">
            <v>484.74576553491352</v>
          </cell>
          <cell r="R362">
            <v>533.67094170403584</v>
          </cell>
          <cell r="S362">
            <v>557.86172325432415</v>
          </cell>
          <cell r="T362">
            <v>36.190781550288278</v>
          </cell>
          <cell r="U362">
            <v>33.190781550288278</v>
          </cell>
        </row>
        <row r="363">
          <cell r="A363" t="str">
            <v>PMAS</v>
          </cell>
          <cell r="B363">
            <v>10</v>
          </cell>
          <cell r="C363" t="str">
            <v xml:space="preserve">Seat </v>
          </cell>
          <cell r="D363" t="str">
            <v>Leon ST</v>
          </cell>
          <cell r="E363">
            <v>100.95416399743753</v>
          </cell>
          <cell r="F363">
            <v>102.68475336322869</v>
          </cell>
          <cell r="G363">
            <v>138.45182575272264</v>
          </cell>
          <cell r="H363">
            <v>191.5247918001281</v>
          </cell>
          <cell r="I363">
            <v>239.40598975016013</v>
          </cell>
          <cell r="J363">
            <v>287.28718770019213</v>
          </cell>
          <cell r="K363">
            <v>347.28251121076232</v>
          </cell>
          <cell r="L363">
            <v>367.82039718129403</v>
          </cell>
          <cell r="M363">
            <v>390.43499039077517</v>
          </cell>
          <cell r="N363">
            <v>433.81665598975013</v>
          </cell>
          <cell r="O363">
            <v>477.19832158872509</v>
          </cell>
          <cell r="P363">
            <v>520.57998718770023</v>
          </cell>
          <cell r="Q363">
            <v>563.96165278667513</v>
          </cell>
          <cell r="R363">
            <v>626.26286995515693</v>
          </cell>
          <cell r="S363">
            <v>657.06736066623955</v>
          </cell>
          <cell r="T363">
            <v>42.804490711082636</v>
          </cell>
          <cell r="U363">
            <v>39.804490711082636</v>
          </cell>
        </row>
        <row r="364">
          <cell r="A364" t="str">
            <v>SSAS</v>
          </cell>
          <cell r="B364">
            <v>11</v>
          </cell>
          <cell r="C364" t="str">
            <v>Peugeot</v>
          </cell>
          <cell r="D364" t="str">
            <v>2008 Auto</v>
          </cell>
          <cell r="E364">
            <v>80.992600896860978</v>
          </cell>
          <cell r="F364">
            <v>82.23632286995516</v>
          </cell>
          <cell r="G364">
            <v>112.16098654708519</v>
          </cell>
          <cell r="H364">
            <v>154.52286995515695</v>
          </cell>
          <cell r="I364">
            <v>193.15358744394618</v>
          </cell>
          <cell r="J364">
            <v>231.78430493273538</v>
          </cell>
          <cell r="K364">
            <v>279.12107623318389</v>
          </cell>
          <cell r="L364">
            <v>298.1009865470852</v>
          </cell>
          <cell r="M364">
            <v>318.57336322869952</v>
          </cell>
          <cell r="N364">
            <v>353.97040358744391</v>
          </cell>
          <cell r="O364">
            <v>389.36744394618836</v>
          </cell>
          <cell r="P364">
            <v>424.76448430493269</v>
          </cell>
          <cell r="Q364">
            <v>460.16152466367708</v>
          </cell>
          <cell r="R364">
            <v>504.93551569506724</v>
          </cell>
          <cell r="S364">
            <v>527.07376681614346</v>
          </cell>
          <cell r="T364">
            <v>34.13825112107623</v>
          </cell>
          <cell r="U364">
            <v>31.13825112107623</v>
          </cell>
        </row>
        <row r="365">
          <cell r="A365" t="str">
            <v>CMAS</v>
          </cell>
          <cell r="B365">
            <v>12</v>
          </cell>
          <cell r="C365" t="str">
            <v>Peugeot</v>
          </cell>
          <cell r="D365" t="str">
            <v>308 Auto</v>
          </cell>
          <cell r="E365">
            <v>81.780557335041635</v>
          </cell>
          <cell r="F365">
            <v>83.043497757847533</v>
          </cell>
          <cell r="G365">
            <v>113.19878283151824</v>
          </cell>
          <cell r="H365">
            <v>155.98347213324791</v>
          </cell>
          <cell r="I365">
            <v>194.97934016655989</v>
          </cell>
          <cell r="J365">
            <v>233.97520819987184</v>
          </cell>
          <cell r="K365">
            <v>281.81165919282512</v>
          </cell>
          <cell r="L365">
            <v>300.85306854580398</v>
          </cell>
          <cell r="M365">
            <v>321.41000640614993</v>
          </cell>
          <cell r="N365">
            <v>357.12222934016654</v>
          </cell>
          <cell r="O365">
            <v>392.83445227418321</v>
          </cell>
          <cell r="P365">
            <v>428.54667520819982</v>
          </cell>
          <cell r="Q365">
            <v>464.25889814221648</v>
          </cell>
          <cell r="R365">
            <v>509.72475336322867</v>
          </cell>
          <cell r="S365">
            <v>532.20509288917356</v>
          </cell>
          <cell r="T365">
            <v>34.480339525944906</v>
          </cell>
          <cell r="U365">
            <v>31.480339525944906</v>
          </cell>
        </row>
        <row r="366">
          <cell r="A366" t="str">
            <v>PMMS</v>
          </cell>
          <cell r="B366">
            <v>13</v>
          </cell>
          <cell r="C366" t="str">
            <v>Peugeot</v>
          </cell>
          <cell r="D366" t="str">
            <v>Rifter Auto</v>
          </cell>
          <cell r="E366">
            <v>93.074599615631001</v>
          </cell>
          <cell r="F366">
            <v>94.613004484304923</v>
          </cell>
          <cell r="G366">
            <v>128.07386290839207</v>
          </cell>
          <cell r="H366">
            <v>176.91877001921844</v>
          </cell>
          <cell r="I366">
            <v>221.14846252402305</v>
          </cell>
          <cell r="J366">
            <v>265.37815502882768</v>
          </cell>
          <cell r="K366">
            <v>320.37668161434976</v>
          </cell>
          <cell r="L366">
            <v>340.29957719410635</v>
          </cell>
          <cell r="M366">
            <v>362.06855861627162</v>
          </cell>
          <cell r="N366">
            <v>402.29839846252401</v>
          </cell>
          <cell r="O366">
            <v>442.52823830877639</v>
          </cell>
          <cell r="P366">
            <v>482.75807815502878</v>
          </cell>
          <cell r="Q366">
            <v>522.98791800128117</v>
          </cell>
          <cell r="R366">
            <v>578.37049327354259</v>
          </cell>
          <cell r="S366">
            <v>605.75409993593848</v>
          </cell>
          <cell r="T366">
            <v>39.383606662395906</v>
          </cell>
          <cell r="U366">
            <v>36.383606662395906</v>
          </cell>
        </row>
        <row r="367">
          <cell r="A367" t="str">
            <v>WMAS</v>
          </cell>
          <cell r="B367">
            <v>14</v>
          </cell>
          <cell r="C367" t="str">
            <v xml:space="preserve">Seat </v>
          </cell>
          <cell r="D367" t="str">
            <v>Leon ST Auto</v>
          </cell>
          <cell r="E367">
            <v>91.292373478539389</v>
          </cell>
          <cell r="F367">
            <v>92.787309417040376</v>
          </cell>
          <cell r="G367">
            <v>125.72654067905189</v>
          </cell>
          <cell r="H367">
            <v>173.61513132607303</v>
          </cell>
          <cell r="I367">
            <v>217.01891415759127</v>
          </cell>
          <cell r="J367">
            <v>260.42269698910957</v>
          </cell>
          <cell r="K367">
            <v>314.29103139013455</v>
          </cell>
          <cell r="L367">
            <v>334.07482639333762</v>
          </cell>
          <cell r="M367">
            <v>355.65254452274183</v>
          </cell>
          <cell r="N367">
            <v>395.16949391415756</v>
          </cell>
          <cell r="O367">
            <v>434.68644330557333</v>
          </cell>
          <cell r="P367">
            <v>474.20339269698911</v>
          </cell>
          <cell r="Q367">
            <v>513.72034208840478</v>
          </cell>
          <cell r="R367">
            <v>567.5380358744394</v>
          </cell>
          <cell r="S367">
            <v>594.14789557975655</v>
          </cell>
          <cell r="T367">
            <v>38.609859705317106</v>
          </cell>
          <cell r="U367">
            <v>35.609859705317106</v>
          </cell>
        </row>
        <row r="368">
          <cell r="A368" t="str">
            <v>SSAP</v>
          </cell>
          <cell r="B368">
            <v>15</v>
          </cell>
          <cell r="C368" t="str">
            <v>Volkswagen</v>
          </cell>
          <cell r="D368" t="str">
            <v>Passat Variant</v>
          </cell>
          <cell r="E368">
            <v>94.125208199871864</v>
          </cell>
          <cell r="F368">
            <v>95.689237668161439</v>
          </cell>
          <cell r="G368">
            <v>129.45759128763615</v>
          </cell>
          <cell r="H368">
            <v>178.86623959000639</v>
          </cell>
          <cell r="I368">
            <v>223.582799487508</v>
          </cell>
          <cell r="J368">
            <v>268.29935938500955</v>
          </cell>
          <cell r="K368">
            <v>323.96412556053815</v>
          </cell>
          <cell r="L368">
            <v>343.9690198590647</v>
          </cell>
          <cell r="M368">
            <v>365.85074951953874</v>
          </cell>
          <cell r="N368">
            <v>406.50083279948745</v>
          </cell>
          <cell r="O368">
            <v>447.15091607943623</v>
          </cell>
          <cell r="P368">
            <v>487.80099935938495</v>
          </cell>
          <cell r="Q368">
            <v>528.45108263933366</v>
          </cell>
          <cell r="R368">
            <v>584.75614349775788</v>
          </cell>
          <cell r="S368">
            <v>612.59586803331194</v>
          </cell>
          <cell r="T368">
            <v>39.839724535554133</v>
          </cell>
          <cell r="U368">
            <v>36.839724535554133</v>
          </cell>
        </row>
        <row r="369">
          <cell r="A369" t="str">
            <v>SMMS</v>
          </cell>
          <cell r="B369">
            <v>16</v>
          </cell>
          <cell r="C369" t="str">
            <v>Peugeot</v>
          </cell>
          <cell r="D369">
            <v>3008</v>
          </cell>
          <cell r="E369">
            <v>84.932383087764251</v>
          </cell>
          <cell r="F369">
            <v>86.272197309417038</v>
          </cell>
          <cell r="G369">
            <v>117.34996796925049</v>
          </cell>
          <cell r="H369">
            <v>161.82588084561178</v>
          </cell>
          <cell r="I369">
            <v>202.28235105701475</v>
          </cell>
          <cell r="J369">
            <v>242.73882126841769</v>
          </cell>
          <cell r="K369">
            <v>292.57399103139016</v>
          </cell>
          <cell r="L369">
            <v>311.86139654067904</v>
          </cell>
          <cell r="M369">
            <v>332.7565791159513</v>
          </cell>
          <cell r="N369">
            <v>369.729532351057</v>
          </cell>
          <cell r="O369">
            <v>406.70248558616271</v>
          </cell>
          <cell r="P369">
            <v>443.67543882126841</v>
          </cell>
          <cell r="Q369">
            <v>480.64839205637412</v>
          </cell>
          <cell r="R369">
            <v>528.88170403587446</v>
          </cell>
          <cell r="S369">
            <v>552.73039718129417</v>
          </cell>
          <cell r="T369">
            <v>35.848693145419603</v>
          </cell>
          <cell r="U369">
            <v>32.848693145419603</v>
          </cell>
        </row>
        <row r="370">
          <cell r="A370" t="str">
            <v>SMAS</v>
          </cell>
          <cell r="B370">
            <v>17</v>
          </cell>
          <cell r="C370" t="str">
            <v>Peugeot</v>
          </cell>
          <cell r="D370" t="str">
            <v>3008 Auto</v>
          </cell>
          <cell r="E370">
            <v>90.425621396540663</v>
          </cell>
          <cell r="F370">
            <v>91.899417040358742</v>
          </cell>
          <cell r="G370">
            <v>124.58496476617552</v>
          </cell>
          <cell r="H370">
            <v>172.00846893017294</v>
          </cell>
          <cell r="I370">
            <v>215.01058616271618</v>
          </cell>
          <cell r="J370">
            <v>258.01270339525939</v>
          </cell>
          <cell r="K370">
            <v>311.3313901345291</v>
          </cell>
          <cell r="L370">
            <v>331.04753619474695</v>
          </cell>
          <cell r="M370">
            <v>352.53223702754639</v>
          </cell>
          <cell r="N370">
            <v>391.70248558616271</v>
          </cell>
          <cell r="O370">
            <v>430.87273414477897</v>
          </cell>
          <cell r="P370">
            <v>470.04298270339518</v>
          </cell>
          <cell r="Q370">
            <v>509.21323126201145</v>
          </cell>
          <cell r="R370">
            <v>562.26987443946177</v>
          </cell>
          <cell r="S370">
            <v>588.50343689942338</v>
          </cell>
          <cell r="T370">
            <v>38.233562459961561</v>
          </cell>
          <cell r="U370">
            <v>35.233562459961561</v>
          </cell>
        </row>
        <row r="371">
          <cell r="A371" t="str">
            <v>TSMS</v>
          </cell>
          <cell r="B371">
            <v>18</v>
          </cell>
          <cell r="C371" t="str">
            <v>Fiat</v>
          </cell>
          <cell r="D371" t="str">
            <v xml:space="preserve">500 Cabrio </v>
          </cell>
          <cell r="E371">
            <v>93.011300448430489</v>
          </cell>
          <cell r="F371">
            <v>94.548161434977573</v>
          </cell>
          <cell r="G371">
            <v>127.99049327354261</v>
          </cell>
          <cell r="H371">
            <v>176.80143497757848</v>
          </cell>
          <cell r="I371">
            <v>221.00179372197309</v>
          </cell>
          <cell r="J371">
            <v>265.20215246636769</v>
          </cell>
          <cell r="K371">
            <v>320.16053811659197</v>
          </cell>
          <cell r="L371">
            <v>340.07849327354256</v>
          </cell>
          <cell r="M371">
            <v>361.84068161434976</v>
          </cell>
          <cell r="N371">
            <v>402.04520179372196</v>
          </cell>
          <cell r="O371">
            <v>442.24972197309415</v>
          </cell>
          <cell r="P371">
            <v>482.45424215246635</v>
          </cell>
          <cell r="Q371">
            <v>522.65876233183849</v>
          </cell>
          <cell r="R371">
            <v>577.9857578475337</v>
          </cell>
          <cell r="S371">
            <v>605.34188340807168</v>
          </cell>
          <cell r="T371">
            <v>39.356125560538118</v>
          </cell>
          <cell r="U371">
            <v>36.356125560538118</v>
          </cell>
        </row>
        <row r="372">
          <cell r="A372" t="str">
            <v>TSAP</v>
          </cell>
          <cell r="B372">
            <v>19</v>
          </cell>
          <cell r="C372" t="str">
            <v>Fiat</v>
          </cell>
          <cell r="D372" t="str">
            <v>500 Cabrio Automático</v>
          </cell>
          <cell r="E372">
            <v>129.27651505445226</v>
          </cell>
          <cell r="F372">
            <v>131.45399103139013</v>
          </cell>
          <cell r="G372">
            <v>177.58370275464449</v>
          </cell>
          <cell r="H372">
            <v>245.48817424727739</v>
          </cell>
          <cell r="I372">
            <v>306.86021780909675</v>
          </cell>
          <cell r="J372">
            <v>368.23226137091609</v>
          </cell>
          <cell r="K372">
            <v>444.84663677130044</v>
          </cell>
          <cell r="L372">
            <v>471.81455989750162</v>
          </cell>
          <cell r="M372">
            <v>501.39545419602814</v>
          </cell>
          <cell r="N372">
            <v>557.10606021780904</v>
          </cell>
          <cell r="O372">
            <v>612.81666623958995</v>
          </cell>
          <cell r="P372">
            <v>668.52727226137097</v>
          </cell>
          <cell r="Q372">
            <v>724.23787828315176</v>
          </cell>
          <cell r="R372">
            <v>802.62701345291487</v>
          </cell>
          <cell r="S372">
            <v>841.38608584240865</v>
          </cell>
          <cell r="T372">
            <v>59.759072389493916</v>
          </cell>
          <cell r="U372">
            <v>57.759072389493916</v>
          </cell>
        </row>
        <row r="373">
          <cell r="A373" t="str">
            <v>TMMS</v>
          </cell>
          <cell r="B373">
            <v>20</v>
          </cell>
          <cell r="C373" t="str">
            <v xml:space="preserve">Opel </v>
          </cell>
          <cell r="D373" t="str">
            <v>Cabrio</v>
          </cell>
          <cell r="E373">
            <v>126.07590166559896</v>
          </cell>
          <cell r="F373">
            <v>128.17531390134531</v>
          </cell>
          <cell r="G373">
            <v>173.36826073030107</v>
          </cell>
          <cell r="H373">
            <v>239.55532991672004</v>
          </cell>
          <cell r="I373">
            <v>299.44416239590004</v>
          </cell>
          <cell r="J373">
            <v>359.33299487508003</v>
          </cell>
          <cell r="K373">
            <v>433.91771300448426</v>
          </cell>
          <cell r="L373">
            <v>460.63583215887252</v>
          </cell>
          <cell r="M373">
            <v>489.8732459961563</v>
          </cell>
          <cell r="N373">
            <v>544.30360666239585</v>
          </cell>
          <cell r="O373">
            <v>598.73396732863546</v>
          </cell>
          <cell r="P373">
            <v>653.16432799487507</v>
          </cell>
          <cell r="Q373">
            <v>707.59468866111467</v>
          </cell>
          <cell r="R373">
            <v>783.17352914798198</v>
          </cell>
          <cell r="S373">
            <v>820.54306694426646</v>
          </cell>
          <cell r="T373">
            <v>58.369537796284433</v>
          </cell>
          <cell r="U373">
            <v>56.369537796284433</v>
          </cell>
        </row>
        <row r="374">
          <cell r="A374" t="str">
            <v>TMMP</v>
          </cell>
          <cell r="B374">
            <v>21</v>
          </cell>
          <cell r="C374" t="str">
            <v xml:space="preserve">Opel </v>
          </cell>
          <cell r="D374" t="str">
            <v>Cabrio Automático</v>
          </cell>
          <cell r="E374">
            <v>137.08807335041638</v>
          </cell>
          <cell r="F374">
            <v>139.69997757847534</v>
          </cell>
          <cell r="G374">
            <v>186.04282831518256</v>
          </cell>
          <cell r="H374">
            <v>258.50472133247911</v>
          </cell>
          <cell r="I374">
            <v>323.13090166559891</v>
          </cell>
          <cell r="J374">
            <v>387.75708199871877</v>
          </cell>
          <cell r="K374">
            <v>470.66659192825108</v>
          </cell>
          <cell r="L374">
            <v>494.0246854580397</v>
          </cell>
          <cell r="M374">
            <v>520.51706406149901</v>
          </cell>
          <cell r="N374">
            <v>578.35229340166552</v>
          </cell>
          <cell r="O374">
            <v>636.18752274183203</v>
          </cell>
          <cell r="P374">
            <v>694.02275208199865</v>
          </cell>
          <cell r="Q374">
            <v>751.85798142216515</v>
          </cell>
          <cell r="R374">
            <v>845.88653363228696</v>
          </cell>
          <cell r="S374">
            <v>892.37842889173601</v>
          </cell>
          <cell r="T374">
            <v>58.491895259449066</v>
          </cell>
          <cell r="U374">
            <v>55.491895259449066</v>
          </cell>
        </row>
        <row r="375">
          <cell r="A375" t="str">
            <v>FSMS</v>
          </cell>
          <cell r="B375">
            <v>22</v>
          </cell>
          <cell r="C375" t="str">
            <v>Peugeot</v>
          </cell>
          <cell r="D375" t="str">
            <v>Rifter Long</v>
          </cell>
          <cell r="E375">
            <v>96.86440743113387</v>
          </cell>
          <cell r="F375">
            <v>98.495246636771299</v>
          </cell>
          <cell r="G375">
            <v>133.06531710442025</v>
          </cell>
          <cell r="H375">
            <v>183.94377962844328</v>
          </cell>
          <cell r="I375">
            <v>229.9297245355541</v>
          </cell>
          <cell r="J375">
            <v>275.91566944266492</v>
          </cell>
          <cell r="K375">
            <v>333.31748878923764</v>
          </cell>
          <cell r="L375">
            <v>353.53617424727736</v>
          </cell>
          <cell r="M375">
            <v>375.71186675208196</v>
          </cell>
          <cell r="N375">
            <v>417.45762972453548</v>
          </cell>
          <cell r="O375">
            <v>459.203392696989</v>
          </cell>
          <cell r="P375">
            <v>500.94915566944263</v>
          </cell>
          <cell r="Q375">
            <v>542.69491864189615</v>
          </cell>
          <cell r="R375">
            <v>601.40513004484296</v>
          </cell>
          <cell r="S375">
            <v>630.43406790518884</v>
          </cell>
          <cell r="T375">
            <v>41.028937860345927</v>
          </cell>
          <cell r="U375">
            <v>38.028937860345927</v>
          </cell>
        </row>
        <row r="376">
          <cell r="A376" t="str">
            <v>PSAS</v>
          </cell>
          <cell r="B376">
            <v>23</v>
          </cell>
          <cell r="C376" t="str">
            <v>Peugeot</v>
          </cell>
          <cell r="D376" t="str">
            <v>Rifter Long Auto</v>
          </cell>
          <cell r="E376">
            <v>91.761338885329906</v>
          </cell>
          <cell r="F376">
            <v>93.267713004484307</v>
          </cell>
          <cell r="G376">
            <v>126.34420243433698</v>
          </cell>
          <cell r="H376">
            <v>174.48443305573349</v>
          </cell>
          <cell r="I376">
            <v>218.10554131966686</v>
          </cell>
          <cell r="J376">
            <v>261.72664958360025</v>
          </cell>
          <cell r="K376">
            <v>315.89237668161434</v>
          </cell>
          <cell r="L376">
            <v>335.71277386290836</v>
          </cell>
          <cell r="M376">
            <v>357.34081998718761</v>
          </cell>
          <cell r="N376">
            <v>397.04535554131962</v>
          </cell>
          <cell r="O376">
            <v>436.74989109545157</v>
          </cell>
          <cell r="P376">
            <v>476.45442664958358</v>
          </cell>
          <cell r="Q376">
            <v>516.15896220371553</v>
          </cell>
          <cell r="R376">
            <v>570.38843049327352</v>
          </cell>
          <cell r="S376">
            <v>597.20188981422166</v>
          </cell>
          <cell r="T376">
            <v>38.813459320948112</v>
          </cell>
          <cell r="U376">
            <v>35.813459320948112</v>
          </cell>
        </row>
        <row r="377">
          <cell r="A377" t="str">
            <v>PSMS</v>
          </cell>
          <cell r="B377">
            <v>24</v>
          </cell>
          <cell r="C377" t="str">
            <v>Peugeot</v>
          </cell>
          <cell r="D377">
            <v>5008</v>
          </cell>
          <cell r="E377">
            <v>83.881774503523374</v>
          </cell>
          <cell r="F377">
            <v>85.195964125560536</v>
          </cell>
          <cell r="G377">
            <v>115.9662395900064</v>
          </cell>
          <cell r="H377">
            <v>159.87841127482383</v>
          </cell>
          <cell r="I377">
            <v>199.8480140935298</v>
          </cell>
          <cell r="J377">
            <v>239.81761691223574</v>
          </cell>
          <cell r="K377">
            <v>288.98654708520178</v>
          </cell>
          <cell r="L377">
            <v>308.19195387572069</v>
          </cell>
          <cell r="M377">
            <v>328.97438821268418</v>
          </cell>
          <cell r="N377">
            <v>365.5270980140935</v>
          </cell>
          <cell r="O377">
            <v>402.07980781550287</v>
          </cell>
          <cell r="P377">
            <v>438.6325176169122</v>
          </cell>
          <cell r="Q377">
            <v>475.18522741832152</v>
          </cell>
          <cell r="R377">
            <v>522.49605381165918</v>
          </cell>
          <cell r="S377">
            <v>545.88862908392048</v>
          </cell>
          <cell r="T377">
            <v>35.392575272261368</v>
          </cell>
          <cell r="U377">
            <v>32.392575272261368</v>
          </cell>
        </row>
        <row r="378">
          <cell r="A378" t="str">
            <v>FMAS</v>
          </cell>
          <cell r="B378">
            <v>25</v>
          </cell>
          <cell r="C378" t="str">
            <v>Peugeot</v>
          </cell>
          <cell r="D378">
            <v>5008</v>
          </cell>
          <cell r="E378">
            <v>122.27288225496473</v>
          </cell>
          <cell r="F378">
            <v>124.52344035874437</v>
          </cell>
          <cell r="G378">
            <v>166.53013760409988</v>
          </cell>
          <cell r="H378">
            <v>231.04241588725171</v>
          </cell>
          <cell r="I378">
            <v>288.80301985906465</v>
          </cell>
          <cell r="J378">
            <v>346.56362383087753</v>
          </cell>
          <cell r="K378">
            <v>420.07813452914786</v>
          </cell>
          <cell r="L378">
            <v>442.27992046124268</v>
          </cell>
          <cell r="M378">
            <v>467.18237611787299</v>
          </cell>
          <cell r="N378">
            <v>519.09152901985885</v>
          </cell>
          <cell r="O378">
            <v>571.00068192184483</v>
          </cell>
          <cell r="P378">
            <v>622.90983482383069</v>
          </cell>
          <cell r="Q378">
            <v>674.81898772581644</v>
          </cell>
          <cell r="R378">
            <v>755.83907946188322</v>
          </cell>
          <cell r="S378">
            <v>795.89901370916061</v>
          </cell>
          <cell r="T378">
            <v>52.059934247277376</v>
          </cell>
          <cell r="U378">
            <v>49.059934247277376</v>
          </cell>
        </row>
        <row r="379">
          <cell r="A379" t="str">
            <v>FLMS</v>
          </cell>
          <cell r="B379">
            <v>26</v>
          </cell>
          <cell r="C379" t="str">
            <v>Renault</v>
          </cell>
          <cell r="D379" t="str">
            <v xml:space="preserve">Espace </v>
          </cell>
          <cell r="E379">
            <v>176.42562972453553</v>
          </cell>
          <cell r="F379">
            <v>179.99698654708519</v>
          </cell>
          <cell r="G379">
            <v>237.85326841768097</v>
          </cell>
          <cell r="H379">
            <v>331.42311851377315</v>
          </cell>
          <cell r="I379">
            <v>414.27889814221641</v>
          </cell>
          <cell r="J379">
            <v>497.13467777065978</v>
          </cell>
          <cell r="K379">
            <v>604.9899551569506</v>
          </cell>
          <cell r="L379">
            <v>631.41829698910942</v>
          </cell>
          <cell r="M379">
            <v>662.13226700832797</v>
          </cell>
          <cell r="N379">
            <v>735.7025188981421</v>
          </cell>
          <cell r="O379">
            <v>809.27277078795635</v>
          </cell>
          <cell r="P379">
            <v>882.84302267777059</v>
          </cell>
          <cell r="Q379">
            <v>956.41327456758472</v>
          </cell>
          <cell r="R379">
            <v>1084.982120179372</v>
          </cell>
          <cell r="S379">
            <v>1148.5522716207558</v>
          </cell>
          <cell r="T379">
            <v>75.570151441383729</v>
          </cell>
          <cell r="U379">
            <v>72.570151441383729</v>
          </cell>
        </row>
        <row r="380">
          <cell r="A380" t="str">
            <v>PLAS</v>
          </cell>
          <cell r="B380">
            <v>27</v>
          </cell>
          <cell r="C380" t="str">
            <v>Renault</v>
          </cell>
          <cell r="D380" t="str">
            <v>Espace Automático</v>
          </cell>
          <cell r="E380">
            <v>118.83372837924406</v>
          </cell>
          <cell r="F380">
            <v>120.75650224215246</v>
          </cell>
          <cell r="G380">
            <v>163.82978859705318</v>
          </cell>
          <cell r="H380">
            <v>226.13081358103778</v>
          </cell>
          <cell r="I380">
            <v>282.66351697629722</v>
          </cell>
          <cell r="J380">
            <v>339.19622037155671</v>
          </cell>
          <cell r="K380">
            <v>409.18834080717488</v>
          </cell>
          <cell r="L380">
            <v>435.34121716848171</v>
          </cell>
          <cell r="M380">
            <v>463.80142216527861</v>
          </cell>
          <cell r="N380">
            <v>515.33491351697626</v>
          </cell>
          <cell r="O380">
            <v>566.86840486867391</v>
          </cell>
          <cell r="P380">
            <v>618.40189622037155</v>
          </cell>
          <cell r="Q380">
            <v>669.9353875720692</v>
          </cell>
          <cell r="R380">
            <v>739.15524663677138</v>
          </cell>
          <cell r="S380">
            <v>773.38062139654073</v>
          </cell>
          <cell r="T380">
            <v>55.22537475976938</v>
          </cell>
          <cell r="U380">
            <v>53.22537475976938</v>
          </cell>
        </row>
        <row r="381">
          <cell r="A381" t="str">
            <v>VMMS</v>
          </cell>
          <cell r="B381">
            <v>28</v>
          </cell>
          <cell r="C381" t="str">
            <v xml:space="preserve">Renault </v>
          </cell>
          <cell r="D381" t="str">
            <v>Trafic 9p</v>
          </cell>
          <cell r="E381">
            <v>141.50017048046124</v>
          </cell>
          <cell r="F381">
            <v>143.97578439461881</v>
          </cell>
          <cell r="G381">
            <v>193.68315136450988</v>
          </cell>
          <cell r="H381">
            <v>268.14665747597689</v>
          </cell>
          <cell r="I381">
            <v>335.18332184497115</v>
          </cell>
          <cell r="J381">
            <v>402.21998621396534</v>
          </cell>
          <cell r="K381">
            <v>486.58594798206269</v>
          </cell>
          <cell r="L381">
            <v>514.507912507367</v>
          </cell>
          <cell r="M381">
            <v>545.40061372966034</v>
          </cell>
          <cell r="N381">
            <v>606.00068192184494</v>
          </cell>
          <cell r="O381">
            <v>666.60075011402932</v>
          </cell>
          <cell r="P381">
            <v>727.20081830621382</v>
          </cell>
          <cell r="Q381">
            <v>787.80088649839831</v>
          </cell>
          <cell r="R381">
            <v>876.92298740807155</v>
          </cell>
          <cell r="S381">
            <v>920.98891508007682</v>
          </cell>
          <cell r="T381">
            <v>81.038436899423459</v>
          </cell>
          <cell r="U381">
            <v>79.038436899423459</v>
          </cell>
        </row>
        <row r="382">
          <cell r="A382" t="str">
            <v>ARCO 13</v>
          </cell>
          <cell r="C382">
            <v>45566</v>
          </cell>
          <cell r="D382">
            <v>45596</v>
          </cell>
          <cell r="E382" t="str">
            <v>1-1 fixed</v>
          </cell>
          <cell r="F382" t="str">
            <v>2-2 fixed</v>
          </cell>
          <cell r="G382" t="str">
            <v>3-3 fixed</v>
          </cell>
          <cell r="H382" t="str">
            <v>4-4 fixed</v>
          </cell>
          <cell r="I382" t="str">
            <v>5-5 fixed</v>
          </cell>
          <cell r="J382" t="str">
            <v>6-6 fixed</v>
          </cell>
          <cell r="K382" t="str">
            <v>7-7 fixed</v>
          </cell>
          <cell r="L382" t="str">
            <v>8-8 fixed</v>
          </cell>
          <cell r="M382" t="str">
            <v>9-9 fixed</v>
          </cell>
          <cell r="N382" t="str">
            <v>10-10 fixed</v>
          </cell>
          <cell r="O382" t="str">
            <v>11-11 fixed</v>
          </cell>
          <cell r="P382" t="str">
            <v>12-12 fixed</v>
          </cell>
          <cell r="Q382" t="str">
            <v>13-13 fixed</v>
          </cell>
          <cell r="R382" t="str">
            <v>14-14fixed</v>
          </cell>
          <cell r="S382" t="str">
            <v>15-15 fixed</v>
          </cell>
          <cell r="T382" t="str">
            <v>16-29 daily</v>
          </cell>
          <cell r="U382" t="str">
            <v xml:space="preserve"> + 30 daily</v>
          </cell>
        </row>
        <row r="383">
          <cell r="A383" t="str">
            <v>ESMS</v>
          </cell>
          <cell r="B383">
            <v>1</v>
          </cell>
          <cell r="C383" t="str">
            <v>Peugeot</v>
          </cell>
          <cell r="D383">
            <v>108</v>
          </cell>
          <cell r="E383">
            <v>44.653427290198593</v>
          </cell>
          <cell r="F383">
            <v>46.242152466367713</v>
          </cell>
          <cell r="G383">
            <v>71.746316463805258</v>
          </cell>
          <cell r="H383">
            <v>105.19410634208842</v>
          </cell>
          <cell r="I383">
            <v>133.47853939782192</v>
          </cell>
          <cell r="J383">
            <v>153.02498398462524</v>
          </cell>
          <cell r="K383">
            <v>195.21076233183857</v>
          </cell>
          <cell r="L383">
            <v>210.38821268417684</v>
          </cell>
          <cell r="M383">
            <v>236.68673926969893</v>
          </cell>
          <cell r="N383">
            <v>262.19090326713649</v>
          </cell>
          <cell r="O383">
            <v>287.8857142857143</v>
          </cell>
          <cell r="P383">
            <v>314.05714285714288</v>
          </cell>
          <cell r="Q383">
            <v>340.84817424727737</v>
          </cell>
          <cell r="R383">
            <v>392.87892376681611</v>
          </cell>
          <cell r="S383">
            <v>409.7988468930173</v>
          </cell>
          <cell r="T383">
            <v>25.919923126201152</v>
          </cell>
          <cell r="U383">
            <v>23.919923126201152</v>
          </cell>
        </row>
        <row r="384">
          <cell r="A384" t="str">
            <v>MSMS</v>
          </cell>
          <cell r="B384">
            <v>2</v>
          </cell>
          <cell r="C384" t="str">
            <v>Fiat</v>
          </cell>
          <cell r="D384">
            <v>500</v>
          </cell>
          <cell r="E384">
            <v>45.066495836002559</v>
          </cell>
          <cell r="F384">
            <v>46.68699551569506</v>
          </cell>
          <cell r="G384">
            <v>72.461242793081354</v>
          </cell>
          <cell r="H384">
            <v>106.33798846893018</v>
          </cell>
          <cell r="I384">
            <v>134.94811018577835</v>
          </cell>
          <cell r="J384">
            <v>154.64548366431774</v>
          </cell>
          <cell r="K384">
            <v>197.43497757847535</v>
          </cell>
          <cell r="L384">
            <v>212.67597693786036</v>
          </cell>
          <cell r="M384">
            <v>239.26047405509289</v>
          </cell>
          <cell r="N384">
            <v>265.03472133247919</v>
          </cell>
          <cell r="O384">
            <v>291.00342857142857</v>
          </cell>
          <cell r="P384">
            <v>317.45828571428569</v>
          </cell>
          <cell r="Q384">
            <v>344.54513773222288</v>
          </cell>
          <cell r="R384">
            <v>397.61650224215242</v>
          </cell>
          <cell r="S384">
            <v>414.87482383087757</v>
          </cell>
          <cell r="T384">
            <v>26.258321588725174</v>
          </cell>
          <cell r="U384">
            <v>24.258321588725174</v>
          </cell>
        </row>
        <row r="385">
          <cell r="A385" t="str">
            <v>EMMS</v>
          </cell>
          <cell r="B385">
            <v>3</v>
          </cell>
          <cell r="C385" t="str">
            <v xml:space="preserve">Citroen </v>
          </cell>
          <cell r="D385" t="str">
            <v>C3</v>
          </cell>
          <cell r="E385">
            <v>45.376297245355545</v>
          </cell>
          <cell r="F385">
            <v>47.020627802690584</v>
          </cell>
          <cell r="G385">
            <v>72.997437540038447</v>
          </cell>
          <cell r="H385">
            <v>107.1959000640615</v>
          </cell>
          <cell r="I385">
            <v>136.05028827674568</v>
          </cell>
          <cell r="J385">
            <v>155.86085842408716</v>
          </cell>
          <cell r="K385">
            <v>199.1031390134529</v>
          </cell>
          <cell r="L385">
            <v>214.39180012812301</v>
          </cell>
          <cell r="M385">
            <v>241.1907751441384</v>
          </cell>
          <cell r="N385">
            <v>267.16758488148628</v>
          </cell>
          <cell r="O385">
            <v>293.34171428571432</v>
          </cell>
          <cell r="P385">
            <v>320.00914285714288</v>
          </cell>
          <cell r="Q385">
            <v>347.3178603459321</v>
          </cell>
          <cell r="R385">
            <v>401.16968609865467</v>
          </cell>
          <cell r="S385">
            <v>418.68180653427294</v>
          </cell>
          <cell r="T385">
            <v>26.512120435618193</v>
          </cell>
          <cell r="U385">
            <v>24.512120435618193</v>
          </cell>
        </row>
        <row r="386">
          <cell r="A386" t="str">
            <v>MSAS</v>
          </cell>
          <cell r="B386">
            <v>4</v>
          </cell>
          <cell r="C386" t="str">
            <v>Fiat</v>
          </cell>
          <cell r="D386" t="str">
            <v>500 Automático</v>
          </cell>
          <cell r="E386">
            <v>47.564894298526589</v>
          </cell>
          <cell r="F386">
            <v>49.377578475336321</v>
          </cell>
          <cell r="G386">
            <v>76.785393978219105</v>
          </cell>
          <cell r="H386">
            <v>113.25663036515056</v>
          </cell>
          <cell r="I386">
            <v>143.83664317745036</v>
          </cell>
          <cell r="J386">
            <v>164.44689301729662</v>
          </cell>
          <cell r="K386">
            <v>210.88789237668163</v>
          </cell>
          <cell r="L386">
            <v>226.51326073030111</v>
          </cell>
          <cell r="M386">
            <v>254.82741832158874</v>
          </cell>
          <cell r="N386">
            <v>282.23523382447149</v>
          </cell>
          <cell r="O386">
            <v>309.86057142857146</v>
          </cell>
          <cell r="P386">
            <v>338.02971428571436</v>
          </cell>
          <cell r="Q386">
            <v>366.90580397181293</v>
          </cell>
          <cell r="R386">
            <v>426.27121076233192</v>
          </cell>
          <cell r="S386">
            <v>445.57629724535553</v>
          </cell>
          <cell r="T386">
            <v>28.3050864830237</v>
          </cell>
          <cell r="U386">
            <v>26.3050864830237</v>
          </cell>
        </row>
        <row r="387">
          <cell r="A387" t="str">
            <v>ESAS</v>
          </cell>
          <cell r="B387">
            <v>5</v>
          </cell>
          <cell r="C387" t="str">
            <v>Peugeot</v>
          </cell>
          <cell r="D387" t="str">
            <v>108 Auto</v>
          </cell>
          <cell r="E387">
            <v>47.151825752722615</v>
          </cell>
          <cell r="F387">
            <v>48.932735426008975</v>
          </cell>
          <cell r="G387">
            <v>76.07046764894298</v>
          </cell>
          <cell r="H387">
            <v>112.11274823830878</v>
          </cell>
          <cell r="I387">
            <v>142.36707238949393</v>
          </cell>
          <cell r="J387">
            <v>162.82639333760409</v>
          </cell>
          <cell r="K387">
            <v>208.66367713004485</v>
          </cell>
          <cell r="L387">
            <v>224.22549647661756</v>
          </cell>
          <cell r="M387">
            <v>252.25368353619476</v>
          </cell>
          <cell r="N387">
            <v>279.39141575912879</v>
          </cell>
          <cell r="O387">
            <v>306.74285714285719</v>
          </cell>
          <cell r="P387">
            <v>334.62857142857143</v>
          </cell>
          <cell r="Q387">
            <v>363.20884048686742</v>
          </cell>
          <cell r="R387">
            <v>421.5336322869955</v>
          </cell>
          <cell r="S387">
            <v>440.5003203074952</v>
          </cell>
          <cell r="T387">
            <v>27.966688020499681</v>
          </cell>
          <cell r="U387">
            <v>25.966688020499681</v>
          </cell>
        </row>
        <row r="388">
          <cell r="A388" t="str">
            <v>EMAS</v>
          </cell>
          <cell r="B388">
            <v>6</v>
          </cell>
          <cell r="C388" t="str">
            <v>Peugeot</v>
          </cell>
          <cell r="D388" t="str">
            <v>208 Auto</v>
          </cell>
          <cell r="E388">
            <v>47.874695707879567</v>
          </cell>
          <cell r="F388">
            <v>49.711210762331838</v>
          </cell>
          <cell r="G388">
            <v>77.321588725176184</v>
          </cell>
          <cell r="H388">
            <v>114.11454196028188</v>
          </cell>
          <cell r="I388">
            <v>144.93882126841771</v>
          </cell>
          <cell r="J388">
            <v>165.66226777706601</v>
          </cell>
          <cell r="K388">
            <v>212.55605381165921</v>
          </cell>
          <cell r="L388">
            <v>228.22908392056377</v>
          </cell>
          <cell r="M388">
            <v>256.75771941063425</v>
          </cell>
          <cell r="N388">
            <v>284.36809737347858</v>
          </cell>
          <cell r="O388">
            <v>312.19885714285715</v>
          </cell>
          <cell r="P388">
            <v>340.58057142857149</v>
          </cell>
          <cell r="Q388">
            <v>369.67852658552215</v>
          </cell>
          <cell r="R388">
            <v>429.82439461883405</v>
          </cell>
          <cell r="S388">
            <v>449.38327994875084</v>
          </cell>
          <cell r="T388">
            <v>28.558885329916727</v>
          </cell>
          <cell r="U388">
            <v>26.558885329916727</v>
          </cell>
        </row>
        <row r="389">
          <cell r="A389" t="str">
            <v>SSMS</v>
          </cell>
          <cell r="B389">
            <v>7</v>
          </cell>
          <cell r="C389" t="str">
            <v>Peugeot</v>
          </cell>
          <cell r="D389">
            <v>2008</v>
          </cell>
          <cell r="E389">
            <v>55.040614990390779</v>
          </cell>
          <cell r="F389">
            <v>56.966816143497759</v>
          </cell>
          <cell r="G389">
            <v>88.339525944907109</v>
          </cell>
          <cell r="H389">
            <v>129.34324151185137</v>
          </cell>
          <cell r="I389">
            <v>164.08680333119798</v>
          </cell>
          <cell r="J389">
            <v>188.23625880845611</v>
          </cell>
          <cell r="K389">
            <v>239.8340807174888</v>
          </cell>
          <cell r="L389">
            <v>258.68648302370275</v>
          </cell>
          <cell r="M389">
            <v>291.02229340166559</v>
          </cell>
          <cell r="N389">
            <v>322.39500320307502</v>
          </cell>
          <cell r="O389">
            <v>353.99885714285716</v>
          </cell>
          <cell r="P389">
            <v>386.1805714285714</v>
          </cell>
          <cell r="Q389">
            <v>419.1135041639975</v>
          </cell>
          <cell r="R389">
            <v>482.19659192825111</v>
          </cell>
          <cell r="S389">
            <v>502.71063420884053</v>
          </cell>
          <cell r="T389">
            <v>32.514042280589365</v>
          </cell>
          <cell r="U389">
            <v>29.514042280589369</v>
          </cell>
        </row>
        <row r="390">
          <cell r="A390" t="str">
            <v>CMMS</v>
          </cell>
          <cell r="B390">
            <v>8</v>
          </cell>
          <cell r="C390" t="str">
            <v>Peugeot</v>
          </cell>
          <cell r="D390">
            <v>308</v>
          </cell>
          <cell r="E390">
            <v>55.540294682895578</v>
          </cell>
          <cell r="F390">
            <v>57.50493273542601</v>
          </cell>
          <cell r="G390">
            <v>89.204356181934656</v>
          </cell>
          <cell r="H390">
            <v>130.72696989109545</v>
          </cell>
          <cell r="I390">
            <v>165.86450992953235</v>
          </cell>
          <cell r="J390">
            <v>190.19654067905191</v>
          </cell>
          <cell r="K390">
            <v>242.52466367713006</v>
          </cell>
          <cell r="L390">
            <v>261.4539397821909</v>
          </cell>
          <cell r="M390">
            <v>294.13568225496476</v>
          </cell>
          <cell r="N390">
            <v>325.83510570147342</v>
          </cell>
          <cell r="O390">
            <v>357.77028571428571</v>
          </cell>
          <cell r="P390">
            <v>390.29485714285715</v>
          </cell>
          <cell r="Q390">
            <v>423.58563741191546</v>
          </cell>
          <cell r="R390">
            <v>487.92753363228701</v>
          </cell>
          <cell r="S390">
            <v>508.85092889173609</v>
          </cell>
          <cell r="T390">
            <v>32.923395259449066</v>
          </cell>
          <cell r="U390">
            <v>29.92339525944907</v>
          </cell>
        </row>
        <row r="391">
          <cell r="A391" t="str">
            <v>CLMS</v>
          </cell>
          <cell r="B391">
            <v>9</v>
          </cell>
          <cell r="C391" t="str">
            <v>Peugeot</v>
          </cell>
          <cell r="D391" t="str">
            <v>Rifter</v>
          </cell>
          <cell r="E391">
            <v>61.369891095451635</v>
          </cell>
          <cell r="F391">
            <v>63.782959641255609</v>
          </cell>
          <cell r="G391">
            <v>99.294042280589366</v>
          </cell>
          <cell r="H391">
            <v>146.87046764894299</v>
          </cell>
          <cell r="I391">
            <v>186.60442024343371</v>
          </cell>
          <cell r="J391">
            <v>213.06649583600256</v>
          </cell>
          <cell r="K391">
            <v>273.91479820627808</v>
          </cell>
          <cell r="L391">
            <v>293.74093529788598</v>
          </cell>
          <cell r="M391">
            <v>330.45855221012175</v>
          </cell>
          <cell r="N391">
            <v>365.96963484945547</v>
          </cell>
          <cell r="O391">
            <v>401.77028571428576</v>
          </cell>
          <cell r="P391">
            <v>438.29485714285721</v>
          </cell>
          <cell r="Q391">
            <v>475.76052530429217</v>
          </cell>
          <cell r="R391">
            <v>554.7885201793722</v>
          </cell>
          <cell r="S391">
            <v>580.48770019218455</v>
          </cell>
          <cell r="T391">
            <v>37.699180012812299</v>
          </cell>
          <cell r="U391">
            <v>34.699180012812299</v>
          </cell>
        </row>
        <row r="392">
          <cell r="A392" t="str">
            <v>PMAS</v>
          </cell>
          <cell r="B392">
            <v>10</v>
          </cell>
          <cell r="C392" t="str">
            <v xml:space="preserve">Seat </v>
          </cell>
          <cell r="D392" t="str">
            <v>Leon ST</v>
          </cell>
          <cell r="E392">
            <v>71.030365150544526</v>
          </cell>
          <cell r="F392">
            <v>74.186547085201795</v>
          </cell>
          <cell r="G392">
            <v>116.0140935297886</v>
          </cell>
          <cell r="H392">
            <v>173.62254964766177</v>
          </cell>
          <cell r="I392">
            <v>220.97341447789879</v>
          </cell>
          <cell r="J392">
            <v>250.96527866752083</v>
          </cell>
          <cell r="K392">
            <v>325.932735426009</v>
          </cell>
          <cell r="L392">
            <v>347.24509929532354</v>
          </cell>
          <cell r="M392">
            <v>390.65073670723899</v>
          </cell>
          <cell r="N392">
            <v>432.47828315182574</v>
          </cell>
          <cell r="O392">
            <v>474.68457142857147</v>
          </cell>
          <cell r="P392">
            <v>517.83771428571436</v>
          </cell>
          <cell r="Q392">
            <v>562.22176809737357</v>
          </cell>
          <cell r="R392">
            <v>665.58672645739921</v>
          </cell>
          <cell r="S392">
            <v>699.20006406149901</v>
          </cell>
          <cell r="T392">
            <v>45.613337604099939</v>
          </cell>
          <cell r="U392">
            <v>42.613337604099939</v>
          </cell>
        </row>
        <row r="393">
          <cell r="A393" t="str">
            <v>SSAS</v>
          </cell>
          <cell r="B393">
            <v>11</v>
          </cell>
          <cell r="C393" t="str">
            <v>Peugeot</v>
          </cell>
          <cell r="D393" t="str">
            <v>2008 Auto</v>
          </cell>
          <cell r="E393">
            <v>58.371812940422814</v>
          </cell>
          <cell r="F393">
            <v>60.554260089686096</v>
          </cell>
          <cell r="G393">
            <v>94.105060858424096</v>
          </cell>
          <cell r="H393">
            <v>138.56809737347857</v>
          </cell>
          <cell r="I393">
            <v>175.93818065342731</v>
          </cell>
          <cell r="J393">
            <v>201.30480461242794</v>
          </cell>
          <cell r="K393">
            <v>257.77130044843051</v>
          </cell>
          <cell r="L393">
            <v>277.13619474695713</v>
          </cell>
          <cell r="M393">
            <v>311.77821909032673</v>
          </cell>
          <cell r="N393">
            <v>345.32901985906472</v>
          </cell>
          <cell r="O393">
            <v>379.14171428571433</v>
          </cell>
          <cell r="P393">
            <v>413.60914285714284</v>
          </cell>
          <cell r="Q393">
            <v>448.92772581678418</v>
          </cell>
          <cell r="R393">
            <v>520.40286995515692</v>
          </cell>
          <cell r="S393">
            <v>543.64593209481109</v>
          </cell>
          <cell r="T393">
            <v>35.243062139654072</v>
          </cell>
          <cell r="U393">
            <v>32.243062139654072</v>
          </cell>
        </row>
        <row r="394">
          <cell r="A394" t="str">
            <v>CMAS</v>
          </cell>
          <cell r="B394">
            <v>12</v>
          </cell>
          <cell r="C394" t="str">
            <v>Peugeot</v>
          </cell>
          <cell r="D394" t="str">
            <v>308 Auto</v>
          </cell>
          <cell r="E394">
            <v>58.871492632927612</v>
          </cell>
          <cell r="F394">
            <v>61.092376681614354</v>
          </cell>
          <cell r="G394">
            <v>94.969891095451629</v>
          </cell>
          <cell r="H394">
            <v>139.95182575272264</v>
          </cell>
          <cell r="I394">
            <v>177.7158872517617</v>
          </cell>
          <cell r="J394">
            <v>203.26508648302371</v>
          </cell>
          <cell r="K394">
            <v>260.4618834080718</v>
          </cell>
          <cell r="L394">
            <v>279.90365150544528</v>
          </cell>
          <cell r="M394">
            <v>314.8916079436259</v>
          </cell>
          <cell r="N394">
            <v>348.76912235746317</v>
          </cell>
          <cell r="O394">
            <v>382.91314285714293</v>
          </cell>
          <cell r="P394">
            <v>417.7234285714286</v>
          </cell>
          <cell r="Q394">
            <v>453.39985906470213</v>
          </cell>
          <cell r="R394">
            <v>526.13381165919282</v>
          </cell>
          <cell r="S394">
            <v>549.78622677770659</v>
          </cell>
          <cell r="T394">
            <v>35.652415118513773</v>
          </cell>
          <cell r="U394">
            <v>32.652415118513773</v>
          </cell>
        </row>
        <row r="395">
          <cell r="A395" t="str">
            <v>PMMS</v>
          </cell>
          <cell r="B395">
            <v>13</v>
          </cell>
          <cell r="C395" t="str">
            <v>Peugeot</v>
          </cell>
          <cell r="D395" t="str">
            <v>Rifter Auto</v>
          </cell>
          <cell r="E395">
            <v>66.033568225496481</v>
          </cell>
          <cell r="F395">
            <v>68.805381165919286</v>
          </cell>
          <cell r="G395">
            <v>107.36579115951315</v>
          </cell>
          <cell r="H395">
            <v>159.78526585522101</v>
          </cell>
          <cell r="I395">
            <v>203.1963484945548</v>
          </cell>
          <cell r="J395">
            <v>231.3624599615631</v>
          </cell>
          <cell r="K395">
            <v>299.02690582959644</v>
          </cell>
          <cell r="L395">
            <v>319.57053171044203</v>
          </cell>
          <cell r="M395">
            <v>359.51684817424734</v>
          </cell>
          <cell r="N395">
            <v>398.07725816784114</v>
          </cell>
          <cell r="O395">
            <v>436.97028571428575</v>
          </cell>
          <cell r="P395">
            <v>476.69485714285719</v>
          </cell>
          <cell r="Q395">
            <v>517.50043561819348</v>
          </cell>
          <cell r="R395">
            <v>608.27730941704044</v>
          </cell>
          <cell r="S395">
            <v>637.7971172325432</v>
          </cell>
          <cell r="T395">
            <v>41.519807815502887</v>
          </cell>
          <cell r="U395">
            <v>38.519807815502887</v>
          </cell>
        </row>
        <row r="396">
          <cell r="A396" t="str">
            <v>WMAS</v>
          </cell>
          <cell r="B396">
            <v>14</v>
          </cell>
          <cell r="C396" t="str">
            <v xml:space="preserve">Seat </v>
          </cell>
          <cell r="D396" t="str">
            <v>Leon ST Auto</v>
          </cell>
          <cell r="E396">
            <v>64.70108904548367</v>
          </cell>
          <cell r="F396">
            <v>67.370403587443946</v>
          </cell>
          <cell r="G396">
            <v>105.05957719410634</v>
          </cell>
          <cell r="H396">
            <v>156.09532351057015</v>
          </cell>
          <cell r="I396">
            <v>198.45579756566303</v>
          </cell>
          <cell r="J396">
            <v>226.13504163997439</v>
          </cell>
          <cell r="K396">
            <v>291.85201793721973</v>
          </cell>
          <cell r="L396">
            <v>312.19064702114031</v>
          </cell>
          <cell r="M396">
            <v>351.21447789878283</v>
          </cell>
          <cell r="N396">
            <v>388.90365150544528</v>
          </cell>
          <cell r="O396">
            <v>426.91314285714287</v>
          </cell>
          <cell r="P396">
            <v>465.7234285714286</v>
          </cell>
          <cell r="Q396">
            <v>505.57474695707879</v>
          </cell>
          <cell r="R396">
            <v>592.99479820627801</v>
          </cell>
          <cell r="S396">
            <v>621.42299807815505</v>
          </cell>
          <cell r="T396">
            <v>40.428199871876998</v>
          </cell>
          <cell r="U396">
            <v>37.428199871876998</v>
          </cell>
        </row>
        <row r="397">
          <cell r="A397" t="str">
            <v>SSAP</v>
          </cell>
          <cell r="B397">
            <v>15</v>
          </cell>
          <cell r="C397" t="str">
            <v>Volkswagen</v>
          </cell>
          <cell r="D397" t="str">
            <v>Passat Variant</v>
          </cell>
          <cell r="E397">
            <v>66.699807815502879</v>
          </cell>
          <cell r="F397">
            <v>69.522869955156949</v>
          </cell>
          <cell r="G397">
            <v>108.51889814221653</v>
          </cell>
          <cell r="H397">
            <v>161.63023702754646</v>
          </cell>
          <cell r="I397">
            <v>205.56662395900065</v>
          </cell>
          <cell r="J397">
            <v>233.97616912235748</v>
          </cell>
          <cell r="K397">
            <v>302.61434977578477</v>
          </cell>
          <cell r="L397">
            <v>323.26047405509291</v>
          </cell>
          <cell r="M397">
            <v>363.66803331197951</v>
          </cell>
          <cell r="N397">
            <v>402.66406149903912</v>
          </cell>
          <cell r="O397">
            <v>441.99885714285716</v>
          </cell>
          <cell r="P397">
            <v>482.18057142857145</v>
          </cell>
          <cell r="Q397">
            <v>523.46327994875082</v>
          </cell>
          <cell r="R397">
            <v>615.91856502242149</v>
          </cell>
          <cell r="S397">
            <v>645.98417680973739</v>
          </cell>
          <cell r="T397">
            <v>42.065611787315831</v>
          </cell>
          <cell r="U397">
            <v>39.065611787315831</v>
          </cell>
        </row>
        <row r="398">
          <cell r="A398" t="str">
            <v>SMMS</v>
          </cell>
          <cell r="B398">
            <v>16</v>
          </cell>
          <cell r="C398" t="str">
            <v>Peugeot</v>
          </cell>
          <cell r="D398">
            <v>3008</v>
          </cell>
          <cell r="E398">
            <v>60.870211402946836</v>
          </cell>
          <cell r="F398">
            <v>63.244843049327351</v>
          </cell>
          <cell r="G398">
            <v>98.429212043561819</v>
          </cell>
          <cell r="H398">
            <v>145.48673926969892</v>
          </cell>
          <cell r="I398">
            <v>184.82671364509932</v>
          </cell>
          <cell r="J398">
            <v>211.10621396540679</v>
          </cell>
          <cell r="K398">
            <v>271.22421524663679</v>
          </cell>
          <cell r="L398">
            <v>290.97347853939783</v>
          </cell>
          <cell r="M398">
            <v>327.34516335682258</v>
          </cell>
          <cell r="N398">
            <v>362.52953235105707</v>
          </cell>
          <cell r="O398">
            <v>397.9988571428571</v>
          </cell>
          <cell r="P398">
            <v>434.1805714285714</v>
          </cell>
          <cell r="Q398">
            <v>471.28839205637416</v>
          </cell>
          <cell r="R398">
            <v>549.05757847533641</v>
          </cell>
          <cell r="S398">
            <v>574.34740550928893</v>
          </cell>
          <cell r="T398">
            <v>37.289827033952598</v>
          </cell>
          <cell r="U398">
            <v>34.289827033952598</v>
          </cell>
        </row>
        <row r="399">
          <cell r="A399" t="str">
            <v>SMAS</v>
          </cell>
          <cell r="B399">
            <v>17</v>
          </cell>
          <cell r="C399" t="str">
            <v>Peugeot</v>
          </cell>
          <cell r="D399" t="str">
            <v>3008 Auto</v>
          </cell>
          <cell r="E399">
            <v>64.201409352978857</v>
          </cell>
          <cell r="F399">
            <v>66.832286995515688</v>
          </cell>
          <cell r="G399">
            <v>104.19474695707882</v>
          </cell>
          <cell r="H399">
            <v>154.71159513132608</v>
          </cell>
          <cell r="I399">
            <v>196.67809096732867</v>
          </cell>
          <cell r="J399">
            <v>224.17475976937862</v>
          </cell>
          <cell r="K399">
            <v>289.16143497757849</v>
          </cell>
          <cell r="L399">
            <v>309.42319026265216</v>
          </cell>
          <cell r="M399">
            <v>348.10108904548366</v>
          </cell>
          <cell r="N399">
            <v>385.46354900704682</v>
          </cell>
          <cell r="O399">
            <v>423.14171428571433</v>
          </cell>
          <cell r="P399">
            <v>461.6091428571429</v>
          </cell>
          <cell r="Q399">
            <v>501.10261370916089</v>
          </cell>
          <cell r="R399">
            <v>587.26385650224211</v>
          </cell>
          <cell r="S399">
            <v>615.28270339525943</v>
          </cell>
          <cell r="T399">
            <v>40.018846893017297</v>
          </cell>
          <cell r="U399">
            <v>37.018846893017297</v>
          </cell>
        </row>
        <row r="400">
          <cell r="A400" t="str">
            <v>TSMS</v>
          </cell>
          <cell r="B400">
            <v>18</v>
          </cell>
          <cell r="C400" t="str">
            <v>Fiat</v>
          </cell>
          <cell r="D400" t="str">
            <v xml:space="preserve">500 Cabrio </v>
          </cell>
          <cell r="E400">
            <v>63.706393337604105</v>
          </cell>
          <cell r="F400">
            <v>66.299192825112115</v>
          </cell>
          <cell r="G400">
            <v>103.33798846893019</v>
          </cell>
          <cell r="H400">
            <v>153.34078155028828</v>
          </cell>
          <cell r="I400">
            <v>194.91697629724541</v>
          </cell>
          <cell r="J400">
            <v>222.23277386290843</v>
          </cell>
          <cell r="K400">
            <v>286.49596412556059</v>
          </cell>
          <cell r="L400">
            <v>306.68156310057657</v>
          </cell>
          <cell r="M400">
            <v>345.01675848814864</v>
          </cell>
          <cell r="N400">
            <v>382.05555413196669</v>
          </cell>
          <cell r="O400">
            <v>419.40548571428576</v>
          </cell>
          <cell r="P400">
            <v>457.53325714285722</v>
          </cell>
          <cell r="Q400">
            <v>496.67222037155676</v>
          </cell>
          <cell r="R400">
            <v>581.58640358744401</v>
          </cell>
          <cell r="S400">
            <v>609.19971812940423</v>
          </cell>
          <cell r="T400">
            <v>39.613314541960285</v>
          </cell>
          <cell r="U400">
            <v>36.613314541960285</v>
          </cell>
        </row>
        <row r="401">
          <cell r="A401" t="str">
            <v>TSAP</v>
          </cell>
          <cell r="B401">
            <v>19</v>
          </cell>
          <cell r="C401" t="str">
            <v>Fiat</v>
          </cell>
          <cell r="D401" t="str">
            <v>500 Cabrio Automático</v>
          </cell>
          <cell r="E401">
            <v>90.362383087764272</v>
          </cell>
          <cell r="F401">
            <v>94.236412556053821</v>
          </cell>
          <cell r="G401">
            <v>147.16566303651507</v>
          </cell>
          <cell r="H401">
            <v>219.46506085842412</v>
          </cell>
          <cell r="I401">
            <v>279.1738629083921</v>
          </cell>
          <cell r="J401">
            <v>317.57550288276752</v>
          </cell>
          <cell r="K401">
            <v>411.18206278026912</v>
          </cell>
          <cell r="L401">
            <v>438.93012171684825</v>
          </cell>
          <cell r="M401">
            <v>493.79638693145426</v>
          </cell>
          <cell r="N401">
            <v>546.7256374119155</v>
          </cell>
          <cell r="O401">
            <v>600.11977142857154</v>
          </cell>
          <cell r="P401">
            <v>654.67611428571433</v>
          </cell>
          <cell r="Q401">
            <v>710.74332863549012</v>
          </cell>
          <cell r="R401">
            <v>837.61779372197316</v>
          </cell>
          <cell r="S401">
            <v>878.87620755925695</v>
          </cell>
          <cell r="T401">
            <v>62.258413837283804</v>
          </cell>
          <cell r="U401">
            <v>60.258413837283804</v>
          </cell>
        </row>
        <row r="402">
          <cell r="A402" t="str">
            <v>TMMS</v>
          </cell>
          <cell r="B402">
            <v>20</v>
          </cell>
          <cell r="C402" t="str">
            <v xml:space="preserve">Opel </v>
          </cell>
          <cell r="D402" t="str">
            <v>Cabrio</v>
          </cell>
          <cell r="E402">
            <v>87.249545163356828</v>
          </cell>
          <cell r="F402">
            <v>90.884125560538109</v>
          </cell>
          <cell r="G402">
            <v>141.77805893657916</v>
          </cell>
          <cell r="H402">
            <v>210.84489429852661</v>
          </cell>
          <cell r="I402">
            <v>268.09934336963488</v>
          </cell>
          <cell r="J402">
            <v>305.36360025624606</v>
          </cell>
          <cell r="K402">
            <v>394.42062780269066</v>
          </cell>
          <cell r="L402">
            <v>421.68978859705322</v>
          </cell>
          <cell r="M402">
            <v>474.40101217168484</v>
          </cell>
          <cell r="N402">
            <v>525.29494554772577</v>
          </cell>
          <cell r="O402">
            <v>576.62502857142863</v>
          </cell>
          <cell r="P402">
            <v>629.04548571428586</v>
          </cell>
          <cell r="Q402">
            <v>682.88342921204367</v>
          </cell>
          <cell r="R402">
            <v>801.91593721973095</v>
          </cell>
          <cell r="S402">
            <v>840.62421844971186</v>
          </cell>
          <cell r="T402">
            <v>59.708281229980784</v>
          </cell>
          <cell r="U402">
            <v>57.708281229980784</v>
          </cell>
        </row>
        <row r="403">
          <cell r="A403" t="str">
            <v>TMMP</v>
          </cell>
          <cell r="B403">
            <v>21</v>
          </cell>
          <cell r="C403" t="str">
            <v xml:space="preserve">Opel </v>
          </cell>
          <cell r="D403" t="str">
            <v>Cabrio Automático</v>
          </cell>
          <cell r="E403">
            <v>90.574336963484953</v>
          </cell>
          <cell r="F403">
            <v>95.233901345291486</v>
          </cell>
          <cell r="G403">
            <v>149.84019859064702</v>
          </cell>
          <cell r="H403">
            <v>227.74431774503526</v>
          </cell>
          <cell r="I403">
            <v>290.50485265855224</v>
          </cell>
          <cell r="J403">
            <v>327.63778347213326</v>
          </cell>
          <cell r="K403">
            <v>431.16950672645743</v>
          </cell>
          <cell r="L403">
            <v>455.48863549007052</v>
          </cell>
          <cell r="M403">
            <v>512.42471492632944</v>
          </cell>
          <cell r="N403">
            <v>567.03101217168478</v>
          </cell>
          <cell r="O403">
            <v>622.19645714285718</v>
          </cell>
          <cell r="P403">
            <v>678.75977142857153</v>
          </cell>
          <cell r="Q403">
            <v>737.14031582319035</v>
          </cell>
          <cell r="R403">
            <v>889.7410493273544</v>
          </cell>
          <cell r="S403">
            <v>939.36540999359397</v>
          </cell>
          <cell r="T403">
            <v>61.624360666239596</v>
          </cell>
          <cell r="U403">
            <v>58.624360666239596</v>
          </cell>
        </row>
        <row r="404">
          <cell r="A404" t="str">
            <v>FSMS</v>
          </cell>
          <cell r="B404">
            <v>22</v>
          </cell>
          <cell r="C404" t="str">
            <v>Peugeot</v>
          </cell>
          <cell r="D404" t="str">
            <v>Rifter Long</v>
          </cell>
          <cell r="E404">
            <v>67.643869314541973</v>
          </cell>
          <cell r="F404">
            <v>70.539551569506727</v>
          </cell>
          <cell r="G404">
            <v>110.15285073670724</v>
          </cell>
          <cell r="H404">
            <v>164.2445611787316</v>
          </cell>
          <cell r="I404">
            <v>208.92530429212044</v>
          </cell>
          <cell r="J404">
            <v>237.67979500320308</v>
          </cell>
          <cell r="K404">
            <v>307.69775784753364</v>
          </cell>
          <cell r="L404">
            <v>328.4891223574632</v>
          </cell>
          <cell r="M404">
            <v>369.55026265214605</v>
          </cell>
          <cell r="N404">
            <v>409.16356181934657</v>
          </cell>
          <cell r="O404">
            <v>449.12434285714289</v>
          </cell>
          <cell r="P404">
            <v>489.95382857142863</v>
          </cell>
          <cell r="Q404">
            <v>531.91263036515056</v>
          </cell>
          <cell r="R404">
            <v>626.74622421524668</v>
          </cell>
          <cell r="S404">
            <v>657.58524023062137</v>
          </cell>
          <cell r="T404">
            <v>42.839016015374767</v>
          </cell>
          <cell r="U404">
            <v>39.839016015374767</v>
          </cell>
        </row>
        <row r="405">
          <cell r="A405" t="str">
            <v>PSAS</v>
          </cell>
          <cell r="B405">
            <v>23</v>
          </cell>
          <cell r="C405" t="str">
            <v>Peugeot</v>
          </cell>
          <cell r="D405" t="str">
            <v>Rifter Long Auto</v>
          </cell>
          <cell r="E405">
            <v>65.200768737988469</v>
          </cell>
          <cell r="F405">
            <v>67.908520179372204</v>
          </cell>
          <cell r="G405">
            <v>105.92440743113389</v>
          </cell>
          <cell r="H405">
            <v>157.47905188981423</v>
          </cell>
          <cell r="I405">
            <v>200.23350416399745</v>
          </cell>
          <cell r="J405">
            <v>228.09532351057013</v>
          </cell>
          <cell r="K405">
            <v>294.54260089686102</v>
          </cell>
          <cell r="L405">
            <v>314.95810377962846</v>
          </cell>
          <cell r="M405">
            <v>354.327866752082</v>
          </cell>
          <cell r="N405">
            <v>392.34375400384369</v>
          </cell>
          <cell r="O405">
            <v>430.68457142857142</v>
          </cell>
          <cell r="P405">
            <v>469.8377142857143</v>
          </cell>
          <cell r="Q405">
            <v>510.0468802049968</v>
          </cell>
          <cell r="R405">
            <v>598.72573991031391</v>
          </cell>
          <cell r="S405">
            <v>627.56329276105066</v>
          </cell>
          <cell r="T405">
            <v>40.837552850736706</v>
          </cell>
          <cell r="U405">
            <v>37.837552850736706</v>
          </cell>
        </row>
        <row r="406">
          <cell r="A406" t="str">
            <v>PSMS</v>
          </cell>
          <cell r="B406">
            <v>24</v>
          </cell>
          <cell r="C406" t="str">
            <v>Peugeot</v>
          </cell>
          <cell r="D406">
            <v>5008</v>
          </cell>
          <cell r="E406">
            <v>60.203971812940424</v>
          </cell>
          <cell r="F406">
            <v>62.527354260089687</v>
          </cell>
          <cell r="G406">
            <v>97.276105060858441</v>
          </cell>
          <cell r="H406">
            <v>143.64176809737347</v>
          </cell>
          <cell r="I406">
            <v>182.45643818065344</v>
          </cell>
          <cell r="J406">
            <v>208.49250480461245</v>
          </cell>
          <cell r="K406">
            <v>267.63677130044846</v>
          </cell>
          <cell r="L406">
            <v>287.28353619474694</v>
          </cell>
          <cell r="M406">
            <v>323.19397821909035</v>
          </cell>
          <cell r="N406">
            <v>357.94272901985909</v>
          </cell>
          <cell r="O406">
            <v>392.97028571428575</v>
          </cell>
          <cell r="P406">
            <v>428.69485714285719</v>
          </cell>
          <cell r="Q406">
            <v>465.32554772581682</v>
          </cell>
          <cell r="R406">
            <v>541.41632286995514</v>
          </cell>
          <cell r="S406">
            <v>566.16034593209474</v>
          </cell>
          <cell r="T406">
            <v>36.744023062139654</v>
          </cell>
          <cell r="U406">
            <v>33.744023062139654</v>
          </cell>
        </row>
        <row r="407">
          <cell r="A407" t="str">
            <v>FMAS</v>
          </cell>
          <cell r="B407">
            <v>25</v>
          </cell>
          <cell r="C407" t="str">
            <v>Peugeot</v>
          </cell>
          <cell r="D407">
            <v>5008</v>
          </cell>
          <cell r="E407">
            <v>81.948539654067901</v>
          </cell>
          <cell r="F407">
            <v>85.944581165919288</v>
          </cell>
          <cell r="G407">
            <v>134.91093401665597</v>
          </cell>
          <cell r="H407">
            <v>203.85749442664959</v>
          </cell>
          <cell r="I407">
            <v>259.81691992312619</v>
          </cell>
          <cell r="J407">
            <v>293.79811710442021</v>
          </cell>
          <cell r="K407">
            <v>384.72290582959641</v>
          </cell>
          <cell r="L407">
            <v>407.71498885329919</v>
          </cell>
          <cell r="M407">
            <v>458.67936245996162</v>
          </cell>
          <cell r="N407">
            <v>507.64571531069828</v>
          </cell>
          <cell r="O407">
            <v>557.09159314285716</v>
          </cell>
          <cell r="P407">
            <v>607.73628342857137</v>
          </cell>
          <cell r="Q407">
            <v>659.93942990390769</v>
          </cell>
          <cell r="R407">
            <v>790.80978941704029</v>
          </cell>
          <cell r="S407">
            <v>833.36763151825744</v>
          </cell>
          <cell r="T407">
            <v>54.557842101217162</v>
          </cell>
          <cell r="U407">
            <v>51.557842101217162</v>
          </cell>
        </row>
        <row r="408">
          <cell r="A408" t="str">
            <v>FLMS</v>
          </cell>
          <cell r="B408">
            <v>26</v>
          </cell>
          <cell r="C408" t="str">
            <v>Renault</v>
          </cell>
          <cell r="D408" t="str">
            <v xml:space="preserve">Espace </v>
          </cell>
          <cell r="E408">
            <v>117.14573734785395</v>
          </cell>
          <cell r="F408">
            <v>123.84925560538117</v>
          </cell>
          <cell r="G408">
            <v>195.82916079436262</v>
          </cell>
          <cell r="H408">
            <v>301.32665727098015</v>
          </cell>
          <cell r="I408">
            <v>385.03771941063428</v>
          </cell>
          <cell r="J408">
            <v>431.8794311338886</v>
          </cell>
          <cell r="K408">
            <v>574.24627802690588</v>
          </cell>
          <cell r="L408">
            <v>602.6533145419603</v>
          </cell>
          <cell r="M408">
            <v>677.98497885970551</v>
          </cell>
          <cell r="N408">
            <v>749.96488404868683</v>
          </cell>
          <cell r="O408">
            <v>822.74921142857147</v>
          </cell>
          <cell r="P408">
            <v>897.54459428571431</v>
          </cell>
          <cell r="Q408">
            <v>974.9543492632929</v>
          </cell>
          <cell r="R408">
            <v>1194.4945721973095</v>
          </cell>
          <cell r="S408">
            <v>1265.8870416399745</v>
          </cell>
          <cell r="T408">
            <v>83.392469442664975</v>
          </cell>
          <cell r="U408">
            <v>80.392469442664975</v>
          </cell>
        </row>
        <row r="409">
          <cell r="A409" t="str">
            <v>PLAS</v>
          </cell>
          <cell r="B409">
            <v>27</v>
          </cell>
          <cell r="C409" t="str">
            <v>Renault</v>
          </cell>
          <cell r="D409" t="str">
            <v>Espace Automático</v>
          </cell>
          <cell r="E409">
            <v>86.027162075592571</v>
          </cell>
          <cell r="F409">
            <v>89.567713004484304</v>
          </cell>
          <cell r="G409">
            <v>139.66239590006407</v>
          </cell>
          <cell r="H409">
            <v>207.4598334401025</v>
          </cell>
          <cell r="I409">
            <v>263.75048046124277</v>
          </cell>
          <cell r="J409">
            <v>300.56809737347851</v>
          </cell>
          <cell r="K409">
            <v>387.83856502242156</v>
          </cell>
          <cell r="L409">
            <v>414.919666880205</v>
          </cell>
          <cell r="M409">
            <v>466.78462524023064</v>
          </cell>
          <cell r="N409">
            <v>516.87930813581033</v>
          </cell>
          <cell r="O409">
            <v>567.3988571428572</v>
          </cell>
          <cell r="P409">
            <v>618.98057142857147</v>
          </cell>
          <cell r="Q409">
            <v>671.94310057655355</v>
          </cell>
          <cell r="R409">
            <v>787.89614349775786</v>
          </cell>
          <cell r="S409">
            <v>825.60301089045481</v>
          </cell>
          <cell r="T409">
            <v>58.706867392696985</v>
          </cell>
          <cell r="U409">
            <v>56.706867392696985</v>
          </cell>
        </row>
        <row r="410">
          <cell r="A410" t="str">
            <v>VMMS</v>
          </cell>
          <cell r="B410">
            <v>28</v>
          </cell>
          <cell r="C410" t="str">
            <v xml:space="preserve">Renault </v>
          </cell>
          <cell r="D410" t="str">
            <v>Trafic 9p</v>
          </cell>
          <cell r="E410">
            <v>97.143393619474708</v>
          </cell>
          <cell r="F410">
            <v>101.53903928251121</v>
          </cell>
          <cell r="G410">
            <v>158.90202741832161</v>
          </cell>
          <cell r="H410">
            <v>238.24324386931454</v>
          </cell>
          <cell r="I410">
            <v>303.29861191543887</v>
          </cell>
          <cell r="J410">
            <v>344.1779288148623</v>
          </cell>
          <cell r="K410">
            <v>447.69519641255607</v>
          </cell>
          <cell r="L410">
            <v>476.48648773862908</v>
          </cell>
          <cell r="M410">
            <v>536.0472987059577</v>
          </cell>
          <cell r="N410">
            <v>593.41028684176808</v>
          </cell>
          <cell r="O410">
            <v>651.30075245714283</v>
          </cell>
          <cell r="P410">
            <v>710.50991177142862</v>
          </cell>
          <cell r="Q410">
            <v>771.4333728942986</v>
          </cell>
          <cell r="R410">
            <v>915.39076835874448</v>
          </cell>
          <cell r="S410">
            <v>962.20439467008327</v>
          </cell>
          <cell r="T410">
            <v>81.038436899423459</v>
          </cell>
          <cell r="U410">
            <v>79.038436899423459</v>
          </cell>
        </row>
        <row r="411">
          <cell r="A411" t="str">
            <v>ARCO 14</v>
          </cell>
          <cell r="C411">
            <v>45597</v>
          </cell>
          <cell r="D411">
            <v>45626</v>
          </cell>
          <cell r="E411" t="str">
            <v>1-1 fixed</v>
          </cell>
          <cell r="F411" t="str">
            <v>2-2 fixed</v>
          </cell>
          <cell r="G411" t="str">
            <v>3-3 fixed</v>
          </cell>
          <cell r="H411" t="str">
            <v>4-4 fixed</v>
          </cell>
          <cell r="I411" t="str">
            <v>5-5 fixed</v>
          </cell>
          <cell r="J411" t="str">
            <v>6-6 fixed</v>
          </cell>
          <cell r="K411" t="str">
            <v>7-7 fixed</v>
          </cell>
          <cell r="L411" t="str">
            <v>8-8 fixed</v>
          </cell>
          <cell r="M411" t="str">
            <v>9-9 fixed</v>
          </cell>
          <cell r="N411" t="str">
            <v>10-10 fixed</v>
          </cell>
          <cell r="O411" t="str">
            <v>11-11 fixed</v>
          </cell>
          <cell r="P411" t="str">
            <v>12-12 fixed</v>
          </cell>
          <cell r="Q411" t="str">
            <v>13-13 fixed</v>
          </cell>
          <cell r="R411" t="str">
            <v>14-14fixed</v>
          </cell>
          <cell r="S411" t="str">
            <v>15-15 fixed</v>
          </cell>
          <cell r="T411" t="str">
            <v>16-29 daily</v>
          </cell>
          <cell r="U411" t="str">
            <v xml:space="preserve"> + 30 daily</v>
          </cell>
        </row>
        <row r="412">
          <cell r="A412" t="str">
            <v>ESMS</v>
          </cell>
          <cell r="B412">
            <v>1</v>
          </cell>
          <cell r="C412" t="str">
            <v>Peugeot</v>
          </cell>
          <cell r="D412">
            <v>108</v>
          </cell>
          <cell r="E412">
            <v>43.820627802690581</v>
          </cell>
          <cell r="F412">
            <v>45.345291479820631</v>
          </cell>
          <cell r="G412">
            <v>70.304932735426007</v>
          </cell>
          <cell r="H412">
            <v>102.88789237668162</v>
          </cell>
          <cell r="I412">
            <v>130.51569506726457</v>
          </cell>
          <cell r="J412">
            <v>149.75784753363229</v>
          </cell>
          <cell r="K412">
            <v>190.72645739910314</v>
          </cell>
          <cell r="L412">
            <v>205.77578475336324</v>
          </cell>
          <cell r="M412">
            <v>231.49775784753365</v>
          </cell>
          <cell r="N412">
            <v>256.45739910313898</v>
          </cell>
          <cell r="O412">
            <v>281.60000000000002</v>
          </cell>
          <cell r="P412">
            <v>307.2</v>
          </cell>
          <cell r="Q412">
            <v>333.39461883408075</v>
          </cell>
          <cell r="R412">
            <v>383.32735426008969</v>
          </cell>
          <cell r="S412">
            <v>399.56502242152465</v>
          </cell>
          <cell r="T412">
            <v>25.237668161434978</v>
          </cell>
          <cell r="U412">
            <v>23.237668161434978</v>
          </cell>
        </row>
        <row r="413">
          <cell r="A413" t="str">
            <v>MSMS</v>
          </cell>
          <cell r="B413">
            <v>2</v>
          </cell>
          <cell r="C413" t="str">
            <v>Fiat</v>
          </cell>
          <cell r="D413">
            <v>500</v>
          </cell>
          <cell r="E413">
            <v>44.217040358744399</v>
          </cell>
          <cell r="F413">
            <v>45.772197309417038</v>
          </cell>
          <cell r="G413">
            <v>70.991031390134538</v>
          </cell>
          <cell r="H413">
            <v>103.98565022421525</v>
          </cell>
          <cell r="I413">
            <v>131.92600896860989</v>
          </cell>
          <cell r="J413">
            <v>151.31300448430494</v>
          </cell>
          <cell r="K413">
            <v>192.86098654708519</v>
          </cell>
          <cell r="L413">
            <v>207.9713004484305</v>
          </cell>
          <cell r="M413">
            <v>233.96771300448432</v>
          </cell>
          <cell r="N413">
            <v>259.18654708520182</v>
          </cell>
          <cell r="O413">
            <v>284.59199999999998</v>
          </cell>
          <cell r="P413">
            <v>310.464</v>
          </cell>
          <cell r="Q413">
            <v>336.94251121076235</v>
          </cell>
          <cell r="R413">
            <v>387.87390134529153</v>
          </cell>
          <cell r="S413">
            <v>404.43632286995518</v>
          </cell>
          <cell r="T413">
            <v>25.56242152466368</v>
          </cell>
          <cell r="U413">
            <v>23.56242152466368</v>
          </cell>
        </row>
        <row r="414">
          <cell r="A414" t="str">
            <v>EMMS</v>
          </cell>
          <cell r="B414">
            <v>3</v>
          </cell>
          <cell r="C414" t="str">
            <v xml:space="preserve">Citroen </v>
          </cell>
          <cell r="D414" t="str">
            <v>C3</v>
          </cell>
          <cell r="E414">
            <v>44.514349775784751</v>
          </cell>
          <cell r="F414">
            <v>46.092376681614347</v>
          </cell>
          <cell r="G414">
            <v>71.505605381165921</v>
          </cell>
          <cell r="H414">
            <v>104.80896860986547</v>
          </cell>
          <cell r="I414">
            <v>132.98374439461884</v>
          </cell>
          <cell r="J414">
            <v>152.47937219730943</v>
          </cell>
          <cell r="K414">
            <v>194.46188340807174</v>
          </cell>
          <cell r="L414">
            <v>209.61793721973095</v>
          </cell>
          <cell r="M414">
            <v>235.82017937219729</v>
          </cell>
          <cell r="N414">
            <v>261.23340807174884</v>
          </cell>
          <cell r="O414">
            <v>286.83600000000001</v>
          </cell>
          <cell r="P414">
            <v>312.91199999999998</v>
          </cell>
          <cell r="Q414">
            <v>339.60343049327355</v>
          </cell>
          <cell r="R414">
            <v>391.28381165919279</v>
          </cell>
          <cell r="S414">
            <v>408.08979820627803</v>
          </cell>
          <cell r="T414">
            <v>25.805986547085201</v>
          </cell>
          <cell r="U414">
            <v>23.805986547085201</v>
          </cell>
        </row>
        <row r="415">
          <cell r="A415" t="str">
            <v>MSAS</v>
          </cell>
          <cell r="B415">
            <v>4</v>
          </cell>
          <cell r="C415" t="str">
            <v>Fiat</v>
          </cell>
          <cell r="D415" t="str">
            <v>500 Automático</v>
          </cell>
          <cell r="E415">
            <v>46.715438821268421</v>
          </cell>
          <cell r="F415">
            <v>48.462780269058293</v>
          </cell>
          <cell r="G415">
            <v>75.31518257527226</v>
          </cell>
          <cell r="H415">
            <v>110.90429212043563</v>
          </cell>
          <cell r="I415">
            <v>140.81454196028187</v>
          </cell>
          <cell r="J415">
            <v>161.11441383728379</v>
          </cell>
          <cell r="K415">
            <v>206.31390134529147</v>
          </cell>
          <cell r="L415">
            <v>221.80858424087126</v>
          </cell>
          <cell r="M415">
            <v>249.53465727098015</v>
          </cell>
          <cell r="N415">
            <v>276.38705957719412</v>
          </cell>
          <cell r="O415">
            <v>303.44914285714287</v>
          </cell>
          <cell r="P415">
            <v>331.03542857142861</v>
          </cell>
          <cell r="Q415">
            <v>359.30317745035234</v>
          </cell>
          <cell r="R415">
            <v>416.52860986547086</v>
          </cell>
          <cell r="S415">
            <v>435.13779628443308</v>
          </cell>
          <cell r="T415">
            <v>27.609186418962203</v>
          </cell>
          <cell r="U415">
            <v>25.609186418962203</v>
          </cell>
        </row>
        <row r="416">
          <cell r="A416" t="str">
            <v>ESAS</v>
          </cell>
          <cell r="B416">
            <v>5</v>
          </cell>
          <cell r="C416" t="str">
            <v>Peugeot</v>
          </cell>
          <cell r="D416" t="str">
            <v>108 Auto</v>
          </cell>
          <cell r="E416">
            <v>46.319026265214603</v>
          </cell>
          <cell r="F416">
            <v>48.035874439461878</v>
          </cell>
          <cell r="G416">
            <v>74.629083920563744</v>
          </cell>
          <cell r="H416">
            <v>109.80653427290198</v>
          </cell>
          <cell r="I416">
            <v>139.40422805893658</v>
          </cell>
          <cell r="J416">
            <v>159.55925688661114</v>
          </cell>
          <cell r="K416">
            <v>204.17937219730942</v>
          </cell>
          <cell r="L416">
            <v>219.61306854580397</v>
          </cell>
          <cell r="M416">
            <v>247.06470211402947</v>
          </cell>
          <cell r="N416">
            <v>273.65791159513134</v>
          </cell>
          <cell r="O416">
            <v>300.4571428571428</v>
          </cell>
          <cell r="P416">
            <v>327.7714285714286</v>
          </cell>
          <cell r="Q416">
            <v>355.75528507367073</v>
          </cell>
          <cell r="R416">
            <v>411.98206278026902</v>
          </cell>
          <cell r="S416">
            <v>430.26649583600255</v>
          </cell>
          <cell r="T416">
            <v>27.284433055733505</v>
          </cell>
          <cell r="U416">
            <v>25.284433055733505</v>
          </cell>
        </row>
        <row r="417">
          <cell r="A417" t="str">
            <v>EMAS</v>
          </cell>
          <cell r="B417">
            <v>6</v>
          </cell>
          <cell r="C417" t="str">
            <v>Peugeot</v>
          </cell>
          <cell r="D417" t="str">
            <v>208 Auto</v>
          </cell>
          <cell r="E417">
            <v>47.012748238308774</v>
          </cell>
          <cell r="F417">
            <v>48.782959641255601</v>
          </cell>
          <cell r="G417">
            <v>75.829756566303658</v>
          </cell>
          <cell r="H417">
            <v>111.72761050608584</v>
          </cell>
          <cell r="I417">
            <v>141.87227738629082</v>
          </cell>
          <cell r="J417">
            <v>162.28078155028828</v>
          </cell>
          <cell r="K417">
            <v>207.91479820627802</v>
          </cell>
          <cell r="L417">
            <v>223.45522101217168</v>
          </cell>
          <cell r="M417">
            <v>251.38712363869314</v>
          </cell>
          <cell r="N417">
            <v>278.43392056374114</v>
          </cell>
          <cell r="O417">
            <v>305.69314285714285</v>
          </cell>
          <cell r="P417">
            <v>333.48342857142859</v>
          </cell>
          <cell r="Q417">
            <v>361.9640967328636</v>
          </cell>
          <cell r="R417">
            <v>419.93852017937218</v>
          </cell>
          <cell r="S417">
            <v>438.79127162075594</v>
          </cell>
          <cell r="T417">
            <v>27.852751441383727</v>
          </cell>
          <cell r="U417">
            <v>25.852751441383727</v>
          </cell>
        </row>
        <row r="418">
          <cell r="A418" t="str">
            <v>SSMS</v>
          </cell>
          <cell r="B418">
            <v>7</v>
          </cell>
          <cell r="C418" t="str">
            <v>Peugeot</v>
          </cell>
          <cell r="D418">
            <v>2008</v>
          </cell>
          <cell r="E418">
            <v>54.178667520819985</v>
          </cell>
          <cell r="F418">
            <v>56.038565022421523</v>
          </cell>
          <cell r="G418">
            <v>86.847693786034597</v>
          </cell>
          <cell r="H418">
            <v>126.95631005765536</v>
          </cell>
          <cell r="I418">
            <v>161.02025944907109</v>
          </cell>
          <cell r="J418">
            <v>184.85477258167839</v>
          </cell>
          <cell r="K418">
            <v>235.19282511210761</v>
          </cell>
          <cell r="L418">
            <v>253.91262011531072</v>
          </cell>
          <cell r="M418">
            <v>285.65169762972454</v>
          </cell>
          <cell r="N418">
            <v>316.46082639333758</v>
          </cell>
          <cell r="O418">
            <v>347.49314285714286</v>
          </cell>
          <cell r="P418">
            <v>379.08342857142861</v>
          </cell>
          <cell r="Q418">
            <v>411.39907431133889</v>
          </cell>
          <cell r="R418">
            <v>472.31071748878924</v>
          </cell>
          <cell r="S418">
            <v>492.11862588084557</v>
          </cell>
          <cell r="T418">
            <v>31.807908392056373</v>
          </cell>
          <cell r="U418">
            <v>28.807908392056373</v>
          </cell>
        </row>
        <row r="419">
          <cell r="A419" t="str">
            <v>CMMS</v>
          </cell>
          <cell r="B419">
            <v>8</v>
          </cell>
          <cell r="C419" t="str">
            <v>Peugeot</v>
          </cell>
          <cell r="D419">
            <v>308</v>
          </cell>
          <cell r="E419">
            <v>54.678347213324798</v>
          </cell>
          <cell r="F419">
            <v>56.576681614349781</v>
          </cell>
          <cell r="G419">
            <v>87.712524023062144</v>
          </cell>
          <cell r="H419">
            <v>128.34003843689942</v>
          </cell>
          <cell r="I419">
            <v>162.79796604740551</v>
          </cell>
          <cell r="J419">
            <v>186.81505445227418</v>
          </cell>
          <cell r="K419">
            <v>237.88340807174887</v>
          </cell>
          <cell r="L419">
            <v>256.68007687379884</v>
          </cell>
          <cell r="M419">
            <v>288.76508648302371</v>
          </cell>
          <cell r="N419">
            <v>319.90092889173604</v>
          </cell>
          <cell r="O419">
            <v>351.26457142857146</v>
          </cell>
          <cell r="P419">
            <v>383.19771428571431</v>
          </cell>
          <cell r="Q419">
            <v>415.8712075592569</v>
          </cell>
          <cell r="R419">
            <v>478.04165919282508</v>
          </cell>
          <cell r="S419">
            <v>498.25892056374119</v>
          </cell>
          <cell r="T419">
            <v>32.217261370916077</v>
          </cell>
          <cell r="U419">
            <v>29.217261370916081</v>
          </cell>
        </row>
        <row r="420">
          <cell r="A420" t="str">
            <v>CLMS</v>
          </cell>
          <cell r="B420">
            <v>9</v>
          </cell>
          <cell r="C420" t="str">
            <v>Peugeot</v>
          </cell>
          <cell r="D420" t="str">
            <v>Rifter</v>
          </cell>
          <cell r="E420">
            <v>60.507943625880849</v>
          </cell>
          <cell r="F420">
            <v>62.854708520179372</v>
          </cell>
          <cell r="G420">
            <v>97.802210121716854</v>
          </cell>
          <cell r="H420">
            <v>144.48353619474696</v>
          </cell>
          <cell r="I420">
            <v>183.53787636130687</v>
          </cell>
          <cell r="J420">
            <v>209.68500960922486</v>
          </cell>
          <cell r="K420">
            <v>269.27354260089686</v>
          </cell>
          <cell r="L420">
            <v>288.96707238949392</v>
          </cell>
          <cell r="M420">
            <v>325.08795643818064</v>
          </cell>
          <cell r="N420">
            <v>360.03545803971815</v>
          </cell>
          <cell r="O420">
            <v>395.26457142857146</v>
          </cell>
          <cell r="P420">
            <v>431.19771428571431</v>
          </cell>
          <cell r="Q420">
            <v>468.04609545163362</v>
          </cell>
          <cell r="R420">
            <v>544.90264573991021</v>
          </cell>
          <cell r="S420">
            <v>569.89569186418953</v>
          </cell>
          <cell r="T420">
            <v>36.993046124279303</v>
          </cell>
          <cell r="U420">
            <v>33.993046124279303</v>
          </cell>
        </row>
        <row r="421">
          <cell r="A421" t="str">
            <v>PMAS</v>
          </cell>
          <cell r="B421">
            <v>10</v>
          </cell>
          <cell r="C421" t="str">
            <v xml:space="preserve">Seat </v>
          </cell>
          <cell r="D421" t="str">
            <v>Leon ST</v>
          </cell>
          <cell r="E421">
            <v>70.168417680973732</v>
          </cell>
          <cell r="F421">
            <v>73.258295964125551</v>
          </cell>
          <cell r="G421">
            <v>114.52226137091607</v>
          </cell>
          <cell r="H421">
            <v>171.23561819346571</v>
          </cell>
          <cell r="I421">
            <v>217.90687059577195</v>
          </cell>
          <cell r="J421">
            <v>247.58379244074308</v>
          </cell>
          <cell r="K421">
            <v>321.29147982062784</v>
          </cell>
          <cell r="L421">
            <v>342.47123638693142</v>
          </cell>
          <cell r="M421">
            <v>385.28014093529788</v>
          </cell>
          <cell r="N421">
            <v>426.54410634208836</v>
          </cell>
          <cell r="O421">
            <v>468.17885714285711</v>
          </cell>
          <cell r="P421">
            <v>510.74057142857134</v>
          </cell>
          <cell r="Q421">
            <v>554.5073382447149</v>
          </cell>
          <cell r="R421">
            <v>655.70085201793722</v>
          </cell>
          <cell r="S421">
            <v>688.60805573350422</v>
          </cell>
          <cell r="T421">
            <v>44.907203715566943</v>
          </cell>
          <cell r="U421">
            <v>41.907203715566943</v>
          </cell>
        </row>
        <row r="422">
          <cell r="A422" t="str">
            <v>SSAS</v>
          </cell>
          <cell r="B422">
            <v>11</v>
          </cell>
          <cell r="C422" t="str">
            <v>Peugeot</v>
          </cell>
          <cell r="D422" t="str">
            <v>2008 Auto</v>
          </cell>
          <cell r="E422">
            <v>57.50986547085202</v>
          </cell>
          <cell r="F422">
            <v>59.626008968609867</v>
          </cell>
          <cell r="G422">
            <v>92.61322869955157</v>
          </cell>
          <cell r="H422">
            <v>136.18116591928251</v>
          </cell>
          <cell r="I422">
            <v>172.87163677130044</v>
          </cell>
          <cell r="J422">
            <v>197.92331838565022</v>
          </cell>
          <cell r="K422">
            <v>253.13004484304932</v>
          </cell>
          <cell r="L422">
            <v>272.36233183856501</v>
          </cell>
          <cell r="M422">
            <v>306.40762331838562</v>
          </cell>
          <cell r="N422">
            <v>339.39484304932739</v>
          </cell>
          <cell r="O422">
            <v>372.63599999999997</v>
          </cell>
          <cell r="P422">
            <v>406.512</v>
          </cell>
          <cell r="Q422">
            <v>441.21329596412556</v>
          </cell>
          <cell r="R422">
            <v>510.51699551569504</v>
          </cell>
          <cell r="S422">
            <v>533.05392376681607</v>
          </cell>
          <cell r="T422">
            <v>34.536928251121068</v>
          </cell>
          <cell r="U422">
            <v>31.536928251121072</v>
          </cell>
        </row>
        <row r="423">
          <cell r="A423" t="str">
            <v>CMAS</v>
          </cell>
          <cell r="B423">
            <v>12</v>
          </cell>
          <cell r="C423" t="str">
            <v>Peugeot</v>
          </cell>
          <cell r="D423" t="str">
            <v>308 Auto</v>
          </cell>
          <cell r="E423">
            <v>58.009545163356819</v>
          </cell>
          <cell r="F423">
            <v>60.16412556053811</v>
          </cell>
          <cell r="G423">
            <v>93.478058936579117</v>
          </cell>
          <cell r="H423">
            <v>137.56489429852658</v>
          </cell>
          <cell r="I423">
            <v>174.64934336963483</v>
          </cell>
          <cell r="J423">
            <v>199.88360025624598</v>
          </cell>
          <cell r="K423">
            <v>255.82062780269058</v>
          </cell>
          <cell r="L423">
            <v>275.12978859705316</v>
          </cell>
          <cell r="M423">
            <v>309.52101217168479</v>
          </cell>
          <cell r="N423">
            <v>342.83494554772579</v>
          </cell>
          <cell r="O423">
            <v>376.40742857142857</v>
          </cell>
          <cell r="P423">
            <v>410.6262857142857</v>
          </cell>
          <cell r="Q423">
            <v>445.68542921204357</v>
          </cell>
          <cell r="R423">
            <v>516.24793721973094</v>
          </cell>
          <cell r="S423">
            <v>539.19421844971168</v>
          </cell>
          <cell r="T423">
            <v>34.946281229980784</v>
          </cell>
          <cell r="U423">
            <v>31.94628122998078</v>
          </cell>
        </row>
        <row r="424">
          <cell r="A424" t="str">
            <v>PMMS</v>
          </cell>
          <cell r="B424">
            <v>13</v>
          </cell>
          <cell r="C424" t="str">
            <v>Peugeot</v>
          </cell>
          <cell r="D424" t="str">
            <v>Rifter Auto</v>
          </cell>
          <cell r="E424">
            <v>65.171620755925687</v>
          </cell>
          <cell r="F424">
            <v>67.877130044843057</v>
          </cell>
          <cell r="G424">
            <v>105.87395900064061</v>
          </cell>
          <cell r="H424">
            <v>157.39833440102501</v>
          </cell>
          <cell r="I424">
            <v>200.12980461242796</v>
          </cell>
          <cell r="J424">
            <v>227.98097373478541</v>
          </cell>
          <cell r="K424">
            <v>294.38565022421528</v>
          </cell>
          <cell r="L424">
            <v>314.79666880205002</v>
          </cell>
          <cell r="M424">
            <v>354.14625240230623</v>
          </cell>
          <cell r="N424">
            <v>392.14308135810376</v>
          </cell>
          <cell r="O424">
            <v>430.46457142857145</v>
          </cell>
          <cell r="P424">
            <v>469.59771428571435</v>
          </cell>
          <cell r="Q424">
            <v>509.78600576553498</v>
          </cell>
          <cell r="R424">
            <v>598.39143497757846</v>
          </cell>
          <cell r="S424">
            <v>627.2051089045483</v>
          </cell>
          <cell r="T424">
            <v>40.813673926969891</v>
          </cell>
          <cell r="U424">
            <v>37.813673926969891</v>
          </cell>
        </row>
        <row r="425">
          <cell r="A425" t="str">
            <v>WMAS</v>
          </cell>
          <cell r="B425">
            <v>14</v>
          </cell>
          <cell r="C425" t="str">
            <v xml:space="preserve">Seat </v>
          </cell>
          <cell r="D425" t="str">
            <v>Leon ST Auto</v>
          </cell>
          <cell r="E425">
            <v>63.839141575912876</v>
          </cell>
          <cell r="F425">
            <v>66.442152466367702</v>
          </cell>
          <cell r="G425">
            <v>103.56774503523381</v>
          </cell>
          <cell r="H425">
            <v>153.70839205637412</v>
          </cell>
          <cell r="I425">
            <v>195.3892536835362</v>
          </cell>
          <cell r="J425">
            <v>222.75355541319666</v>
          </cell>
          <cell r="K425">
            <v>287.21076233183857</v>
          </cell>
          <cell r="L425">
            <v>307.41678411274825</v>
          </cell>
          <cell r="M425">
            <v>345.84388212684178</v>
          </cell>
          <cell r="N425">
            <v>382.9694746957079</v>
          </cell>
          <cell r="O425">
            <v>420.40742857142857</v>
          </cell>
          <cell r="P425">
            <v>458.6262857142857</v>
          </cell>
          <cell r="Q425">
            <v>497.86031710442023</v>
          </cell>
          <cell r="R425">
            <v>583.10892376681613</v>
          </cell>
          <cell r="S425">
            <v>610.83098975016014</v>
          </cell>
          <cell r="T425">
            <v>39.72206598334401</v>
          </cell>
          <cell r="U425">
            <v>36.72206598334401</v>
          </cell>
        </row>
        <row r="426">
          <cell r="A426" t="str">
            <v>SSAP</v>
          </cell>
          <cell r="B426">
            <v>15</v>
          </cell>
          <cell r="C426" t="str">
            <v>Volkswagen</v>
          </cell>
          <cell r="D426" t="str">
            <v>Passat Variant</v>
          </cell>
          <cell r="E426">
            <v>65.837860345932086</v>
          </cell>
          <cell r="F426">
            <v>68.594618834080705</v>
          </cell>
          <cell r="G426">
            <v>107.02706598334402</v>
          </cell>
          <cell r="H426">
            <v>159.24330557335043</v>
          </cell>
          <cell r="I426">
            <v>202.50008007687381</v>
          </cell>
          <cell r="J426">
            <v>230.59468289557978</v>
          </cell>
          <cell r="K426">
            <v>297.97309417040356</v>
          </cell>
          <cell r="L426">
            <v>318.48661114670085</v>
          </cell>
          <cell r="M426">
            <v>358.29743754003846</v>
          </cell>
          <cell r="N426">
            <v>396.7298846893018</v>
          </cell>
          <cell r="O426">
            <v>435.49314285714286</v>
          </cell>
          <cell r="P426">
            <v>475.08342857142856</v>
          </cell>
          <cell r="Q426">
            <v>515.74885009609227</v>
          </cell>
          <cell r="R426">
            <v>606.03269058295973</v>
          </cell>
          <cell r="S426">
            <v>635.39216848174237</v>
          </cell>
          <cell r="T426">
            <v>41.359477898782828</v>
          </cell>
          <cell r="U426">
            <v>38.359477898782828</v>
          </cell>
        </row>
        <row r="427">
          <cell r="A427" t="str">
            <v>SMMS</v>
          </cell>
          <cell r="B427">
            <v>16</v>
          </cell>
          <cell r="C427" t="str">
            <v>Peugeot</v>
          </cell>
          <cell r="D427">
            <v>3008</v>
          </cell>
          <cell r="E427">
            <v>60.008263933376043</v>
          </cell>
          <cell r="F427">
            <v>62.316591928251114</v>
          </cell>
          <cell r="G427">
            <v>96.937379884689307</v>
          </cell>
          <cell r="H427">
            <v>143.09980781550288</v>
          </cell>
          <cell r="I427">
            <v>181.76016976297245</v>
          </cell>
          <cell r="J427">
            <v>207.7247277386291</v>
          </cell>
          <cell r="K427">
            <v>266.58295964125557</v>
          </cell>
          <cell r="L427">
            <v>286.19961563100577</v>
          </cell>
          <cell r="M427">
            <v>321.97456758488147</v>
          </cell>
          <cell r="N427">
            <v>356.59535554131969</v>
          </cell>
          <cell r="O427">
            <v>391.49314285714286</v>
          </cell>
          <cell r="P427">
            <v>427.08342857142861</v>
          </cell>
          <cell r="Q427">
            <v>463.57396220371555</v>
          </cell>
          <cell r="R427">
            <v>539.17170403587443</v>
          </cell>
          <cell r="S427">
            <v>563.75539718129403</v>
          </cell>
          <cell r="T427">
            <v>36.583693145419602</v>
          </cell>
          <cell r="U427">
            <v>33.583693145419602</v>
          </cell>
        </row>
        <row r="428">
          <cell r="A428" t="str">
            <v>SMAS</v>
          </cell>
          <cell r="B428">
            <v>17</v>
          </cell>
          <cell r="C428" t="str">
            <v>Peugeot</v>
          </cell>
          <cell r="D428" t="str">
            <v>3008 Auto</v>
          </cell>
          <cell r="E428">
            <v>63.33946188340807</v>
          </cell>
          <cell r="F428">
            <v>65.904035874439458</v>
          </cell>
          <cell r="G428">
            <v>102.70291479820628</v>
          </cell>
          <cell r="H428">
            <v>152.32466367713005</v>
          </cell>
          <cell r="I428">
            <v>193.61154708520181</v>
          </cell>
          <cell r="J428">
            <v>220.7932735426009</v>
          </cell>
          <cell r="K428">
            <v>284.52017937219728</v>
          </cell>
          <cell r="L428">
            <v>304.64932735426009</v>
          </cell>
          <cell r="M428">
            <v>342.73049327354261</v>
          </cell>
          <cell r="N428">
            <v>379.52937219730944</v>
          </cell>
          <cell r="O428">
            <v>416.63599999999997</v>
          </cell>
          <cell r="P428">
            <v>454.512</v>
          </cell>
          <cell r="Q428">
            <v>493.38818385650228</v>
          </cell>
          <cell r="R428">
            <v>577.37798206278023</v>
          </cell>
          <cell r="S428">
            <v>604.69069506726453</v>
          </cell>
          <cell r="T428">
            <v>39.312713004484301</v>
          </cell>
          <cell r="U428">
            <v>36.312713004484301</v>
          </cell>
        </row>
        <row r="429">
          <cell r="A429" t="str">
            <v>TSMS</v>
          </cell>
          <cell r="B429">
            <v>18</v>
          </cell>
          <cell r="C429" t="str">
            <v>Fiat</v>
          </cell>
          <cell r="D429" t="str">
            <v xml:space="preserve">500 Cabrio </v>
          </cell>
          <cell r="E429">
            <v>62.347264573991033</v>
          </cell>
          <cell r="F429">
            <v>64.835515695067272</v>
          </cell>
          <cell r="G429">
            <v>100.98565022421525</v>
          </cell>
          <cell r="H429">
            <v>149.5770403587444</v>
          </cell>
          <cell r="I429">
            <v>190.0816143497758</v>
          </cell>
          <cell r="J429">
            <v>216.90080717488789</v>
          </cell>
          <cell r="K429">
            <v>279.1775784753363</v>
          </cell>
          <cell r="L429">
            <v>299.1540807174888</v>
          </cell>
          <cell r="M429">
            <v>336.5483408071749</v>
          </cell>
          <cell r="N429">
            <v>372.69847533632287</v>
          </cell>
          <cell r="O429">
            <v>409.1472</v>
          </cell>
          <cell r="P429">
            <v>446.3424</v>
          </cell>
          <cell r="Q429">
            <v>484.50801793721973</v>
          </cell>
          <cell r="R429">
            <v>565.99824215246633</v>
          </cell>
          <cell r="S429">
            <v>592.49811659192824</v>
          </cell>
          <cell r="T429">
            <v>38.499874439461877</v>
          </cell>
          <cell r="U429">
            <v>35.499874439461877</v>
          </cell>
        </row>
        <row r="430">
          <cell r="A430" t="str">
            <v>TSAP</v>
          </cell>
          <cell r="B430">
            <v>19</v>
          </cell>
          <cell r="C430" t="str">
            <v>Fiat</v>
          </cell>
          <cell r="D430" t="str">
            <v>500 Cabrio Automático</v>
          </cell>
          <cell r="E430">
            <v>89.003254324151186</v>
          </cell>
          <cell r="F430">
            <v>92.772735426008964</v>
          </cell>
          <cell r="G430">
            <v>144.81332479180014</v>
          </cell>
          <cell r="H430">
            <v>215.70131966688021</v>
          </cell>
          <cell r="I430">
            <v>274.33850096092249</v>
          </cell>
          <cell r="J430">
            <v>312.24353619474698</v>
          </cell>
          <cell r="K430">
            <v>403.86367713004483</v>
          </cell>
          <cell r="L430">
            <v>431.40263933376042</v>
          </cell>
          <cell r="M430">
            <v>485.32796925048046</v>
          </cell>
          <cell r="N430">
            <v>537.36855861627168</v>
          </cell>
          <cell r="O430">
            <v>589.86148571428566</v>
          </cell>
          <cell r="P430">
            <v>643.48525714285711</v>
          </cell>
          <cell r="Q430">
            <v>698.57912620115303</v>
          </cell>
          <cell r="R430">
            <v>822.02963228699548</v>
          </cell>
          <cell r="S430">
            <v>862.17460602178096</v>
          </cell>
          <cell r="T430">
            <v>61.144973734785395</v>
          </cell>
          <cell r="U430">
            <v>59.144973734785395</v>
          </cell>
        </row>
        <row r="431">
          <cell r="A431" t="str">
            <v>TMMS</v>
          </cell>
          <cell r="B431">
            <v>20</v>
          </cell>
          <cell r="C431" t="str">
            <v xml:space="preserve">Opel </v>
          </cell>
          <cell r="D431" t="str">
            <v>Cabrio</v>
          </cell>
          <cell r="E431">
            <v>85.654942344650877</v>
          </cell>
          <cell r="F431">
            <v>89.166860986547093</v>
          </cell>
          <cell r="G431">
            <v>139.01816944266497</v>
          </cell>
          <cell r="H431">
            <v>206.42907110826397</v>
          </cell>
          <cell r="I431">
            <v>262.42623718770022</v>
          </cell>
          <cell r="J431">
            <v>299.10785073670729</v>
          </cell>
          <cell r="K431">
            <v>385.83430493273545</v>
          </cell>
          <cell r="L431">
            <v>412.85814221652794</v>
          </cell>
          <cell r="M431">
            <v>464.46540999359394</v>
          </cell>
          <cell r="N431">
            <v>514.31671844971174</v>
          </cell>
          <cell r="O431">
            <v>564.58945714285721</v>
          </cell>
          <cell r="P431">
            <v>615.91577142857147</v>
          </cell>
          <cell r="Q431">
            <v>668.61173398462529</v>
          </cell>
          <cell r="R431">
            <v>783.62706950672646</v>
          </cell>
          <cell r="S431">
            <v>821.0290030429212</v>
          </cell>
          <cell r="T431">
            <v>58.401933536194747</v>
          </cell>
          <cell r="U431">
            <v>56.401933536194747</v>
          </cell>
        </row>
        <row r="432">
          <cell r="A432" t="str">
            <v>TMMP</v>
          </cell>
          <cell r="B432">
            <v>21</v>
          </cell>
          <cell r="C432" t="str">
            <v xml:space="preserve">Opel </v>
          </cell>
          <cell r="D432" t="str">
            <v>Cabrio Automático</v>
          </cell>
          <cell r="E432">
            <v>88.979734144779002</v>
          </cell>
          <cell r="F432">
            <v>93.516636771300455</v>
          </cell>
          <cell r="G432">
            <v>147.08030909673289</v>
          </cell>
          <cell r="H432">
            <v>223.32849455477259</v>
          </cell>
          <cell r="I432">
            <v>284.83174647661758</v>
          </cell>
          <cell r="J432">
            <v>321.3820339525945</v>
          </cell>
          <cell r="K432">
            <v>422.58318385650227</v>
          </cell>
          <cell r="L432">
            <v>446.65698910954518</v>
          </cell>
          <cell r="M432">
            <v>502.48911274823831</v>
          </cell>
          <cell r="N432">
            <v>556.05278507367075</v>
          </cell>
          <cell r="O432">
            <v>610.16088571428577</v>
          </cell>
          <cell r="P432">
            <v>665.63005714285725</v>
          </cell>
          <cell r="Q432">
            <v>722.86862059577197</v>
          </cell>
          <cell r="R432">
            <v>871.4521816143498</v>
          </cell>
          <cell r="S432">
            <v>919.77019458680331</v>
          </cell>
          <cell r="T432">
            <v>60.318012972453552</v>
          </cell>
          <cell r="U432">
            <v>57.318012972453552</v>
          </cell>
        </row>
        <row r="433">
          <cell r="A433" t="str">
            <v>FSMS</v>
          </cell>
          <cell r="B433">
            <v>22</v>
          </cell>
          <cell r="C433" t="str">
            <v>Peugeot</v>
          </cell>
          <cell r="D433" t="str">
            <v>Rifter Long</v>
          </cell>
          <cell r="E433">
            <v>66.609532351057013</v>
          </cell>
          <cell r="F433">
            <v>69.425650224215246</v>
          </cell>
          <cell r="G433">
            <v>108.36265214606021</v>
          </cell>
          <cell r="H433">
            <v>161.38024343369634</v>
          </cell>
          <cell r="I433">
            <v>205.24545163356822</v>
          </cell>
          <cell r="J433">
            <v>233.6220115310698</v>
          </cell>
          <cell r="K433">
            <v>302.12825112107623</v>
          </cell>
          <cell r="L433">
            <v>322.76048686739267</v>
          </cell>
          <cell r="M433">
            <v>363.10554772581679</v>
          </cell>
          <cell r="N433">
            <v>402.04254964766176</v>
          </cell>
          <cell r="O433">
            <v>441.31748571428574</v>
          </cell>
          <cell r="P433">
            <v>481.43725714285711</v>
          </cell>
          <cell r="Q433">
            <v>522.65531454196025</v>
          </cell>
          <cell r="R433">
            <v>614.88317488789232</v>
          </cell>
          <cell r="S433">
            <v>644.87483023702748</v>
          </cell>
          <cell r="T433">
            <v>41.991655349135165</v>
          </cell>
          <cell r="U433">
            <v>38.991655349135165</v>
          </cell>
        </row>
        <row r="434">
          <cell r="A434" t="str">
            <v>PSAS</v>
          </cell>
          <cell r="B434">
            <v>23</v>
          </cell>
          <cell r="C434" t="str">
            <v>Peugeot</v>
          </cell>
          <cell r="D434" t="str">
            <v>Rifter Long Auto</v>
          </cell>
          <cell r="E434">
            <v>64.338821268417689</v>
          </cell>
          <cell r="F434">
            <v>66.98026905829596</v>
          </cell>
          <cell r="G434">
            <v>104.43257527226137</v>
          </cell>
          <cell r="H434">
            <v>155.0921204356182</v>
          </cell>
          <cell r="I434">
            <v>197.16696028187059</v>
          </cell>
          <cell r="J434">
            <v>224.71383728379243</v>
          </cell>
          <cell r="K434">
            <v>289.90134529147986</v>
          </cell>
          <cell r="L434">
            <v>310.1842408712364</v>
          </cell>
          <cell r="M434">
            <v>348.95727098014095</v>
          </cell>
          <cell r="N434">
            <v>386.4095771941063</v>
          </cell>
          <cell r="O434">
            <v>424.17885714285711</v>
          </cell>
          <cell r="P434">
            <v>462.7405714285714</v>
          </cell>
          <cell r="Q434">
            <v>502.33245035233824</v>
          </cell>
          <cell r="R434">
            <v>588.83986547085203</v>
          </cell>
          <cell r="S434">
            <v>616.97128443305564</v>
          </cell>
          <cell r="T434">
            <v>40.131418962203711</v>
          </cell>
          <cell r="U434">
            <v>37.131418962203711</v>
          </cell>
        </row>
        <row r="435">
          <cell r="A435" t="str">
            <v>PSMS</v>
          </cell>
          <cell r="B435">
            <v>24</v>
          </cell>
          <cell r="C435" t="str">
            <v>Peugeot</v>
          </cell>
          <cell r="D435">
            <v>5008</v>
          </cell>
          <cell r="E435">
            <v>59.34202434336963</v>
          </cell>
          <cell r="F435">
            <v>61.599103139013451</v>
          </cell>
          <cell r="G435">
            <v>95.784272901985915</v>
          </cell>
          <cell r="H435">
            <v>141.25483664317744</v>
          </cell>
          <cell r="I435">
            <v>179.3898942985266</v>
          </cell>
          <cell r="J435">
            <v>205.11101857783473</v>
          </cell>
          <cell r="K435">
            <v>262.9955156950673</v>
          </cell>
          <cell r="L435">
            <v>282.50967328635488</v>
          </cell>
          <cell r="M435">
            <v>317.82338244714924</v>
          </cell>
          <cell r="N435">
            <v>352.00855221012171</v>
          </cell>
          <cell r="O435">
            <v>386.46457142857145</v>
          </cell>
          <cell r="P435">
            <v>421.59771428571435</v>
          </cell>
          <cell r="Q435">
            <v>457.61111787315826</v>
          </cell>
          <cell r="R435">
            <v>531.53044843049315</v>
          </cell>
          <cell r="S435">
            <v>555.56833760409995</v>
          </cell>
          <cell r="T435">
            <v>36.037889173606665</v>
          </cell>
          <cell r="U435">
            <v>33.037889173606665</v>
          </cell>
        </row>
        <row r="436">
          <cell r="A436" t="str">
            <v>FMAS</v>
          </cell>
          <cell r="B436">
            <v>25</v>
          </cell>
          <cell r="C436" t="str">
            <v>Peugeot</v>
          </cell>
          <cell r="D436">
            <v>5008</v>
          </cell>
          <cell r="E436">
            <v>80.521154644458676</v>
          </cell>
          <cell r="F436">
            <v>84.407397309417036</v>
          </cell>
          <cell r="G436">
            <v>132.44045996156308</v>
          </cell>
          <cell r="H436">
            <v>199.90473593850095</v>
          </cell>
          <cell r="I436">
            <v>254.73872325432413</v>
          </cell>
          <cell r="J436">
            <v>288.19837591287637</v>
          </cell>
          <cell r="K436">
            <v>377.03698654708518</v>
          </cell>
          <cell r="L436">
            <v>399.8094718770019</v>
          </cell>
          <cell r="M436">
            <v>449.78565586162716</v>
          </cell>
          <cell r="N436">
            <v>497.81871851377321</v>
          </cell>
          <cell r="O436">
            <v>546.31813028571423</v>
          </cell>
          <cell r="P436">
            <v>595.98341485714286</v>
          </cell>
          <cell r="Q436">
            <v>647.1643340679052</v>
          </cell>
          <cell r="R436">
            <v>774.43878134529132</v>
          </cell>
          <cell r="S436">
            <v>815.82726572709794</v>
          </cell>
          <cell r="T436">
            <v>53.388484381806528</v>
          </cell>
          <cell r="U436">
            <v>50.388484381806528</v>
          </cell>
        </row>
        <row r="437">
          <cell r="A437" t="str">
            <v>FLMS</v>
          </cell>
          <cell r="B437">
            <v>26</v>
          </cell>
          <cell r="C437" t="str">
            <v>Renault</v>
          </cell>
          <cell r="D437" t="str">
            <v xml:space="preserve">Espace </v>
          </cell>
          <cell r="E437">
            <v>115.90453299167199</v>
          </cell>
          <cell r="F437">
            <v>122.51257399103136</v>
          </cell>
          <cell r="G437">
            <v>193.68092248558611</v>
          </cell>
          <cell r="H437">
            <v>297.88947597693777</v>
          </cell>
          <cell r="I437">
            <v>380.62189622037153</v>
          </cell>
          <cell r="J437">
            <v>427.01009096732855</v>
          </cell>
          <cell r="K437">
            <v>567.56286995515688</v>
          </cell>
          <cell r="L437">
            <v>595.77895195387555</v>
          </cell>
          <cell r="M437">
            <v>670.25132094810999</v>
          </cell>
          <cell r="N437">
            <v>741.41966944266494</v>
          </cell>
          <cell r="O437">
            <v>813.38098285714273</v>
          </cell>
          <cell r="P437">
            <v>887.32470857142846</v>
          </cell>
          <cell r="Q437">
            <v>963.8455702754643</v>
          </cell>
          <cell r="R437">
            <v>1180.2589130044842</v>
          </cell>
          <cell r="S437">
            <v>1250.6345496476613</v>
          </cell>
          <cell r="T437">
            <v>82.37563664317743</v>
          </cell>
          <cell r="U437">
            <v>79.37563664317743</v>
          </cell>
        </row>
        <row r="438">
          <cell r="A438" t="str">
            <v>PLAS</v>
          </cell>
          <cell r="B438">
            <v>27</v>
          </cell>
          <cell r="C438" t="str">
            <v>Renault</v>
          </cell>
          <cell r="D438" t="str">
            <v>Espace Automático</v>
          </cell>
          <cell r="E438">
            <v>85.165214606021777</v>
          </cell>
          <cell r="F438">
            <v>88.639461883408075</v>
          </cell>
          <cell r="G438">
            <v>138.17056374119153</v>
          </cell>
          <cell r="H438">
            <v>205.07290198590647</v>
          </cell>
          <cell r="I438">
            <v>260.68393657911594</v>
          </cell>
          <cell r="J438">
            <v>297.18661114670078</v>
          </cell>
          <cell r="K438">
            <v>383.19730941704034</v>
          </cell>
          <cell r="L438">
            <v>410.14580397181294</v>
          </cell>
          <cell r="M438">
            <v>461.41402946828953</v>
          </cell>
          <cell r="N438">
            <v>510.94513132607301</v>
          </cell>
          <cell r="O438">
            <v>560.89314285714283</v>
          </cell>
          <cell r="P438">
            <v>611.88342857142857</v>
          </cell>
          <cell r="Q438">
            <v>664.22867072389499</v>
          </cell>
          <cell r="R438">
            <v>778.01026905829588</v>
          </cell>
          <cell r="S438">
            <v>815.01100256245979</v>
          </cell>
          <cell r="T438">
            <v>58.000733504163989</v>
          </cell>
          <cell r="U438">
            <v>56.000733504163989</v>
          </cell>
        </row>
        <row r="439">
          <cell r="A439" t="str">
            <v>VMMS</v>
          </cell>
          <cell r="B439">
            <v>28</v>
          </cell>
          <cell r="C439" t="str">
            <v xml:space="preserve">Renault </v>
          </cell>
          <cell r="D439" t="str">
            <v>Trafic 9p</v>
          </cell>
          <cell r="E439">
            <v>95.573270108904552</v>
          </cell>
          <cell r="F439">
            <v>99.84813704035875</v>
          </cell>
          <cell r="G439">
            <v>156.18450595771941</v>
          </cell>
          <cell r="H439">
            <v>233.89520953235106</v>
          </cell>
          <cell r="I439">
            <v>297.71259557975657</v>
          </cell>
          <cell r="J439">
            <v>338.01821350416395</v>
          </cell>
          <cell r="K439">
            <v>439.24068520179367</v>
          </cell>
          <cell r="L439">
            <v>467.79041906470212</v>
          </cell>
          <cell r="M439">
            <v>526.26422144778985</v>
          </cell>
          <cell r="N439">
            <v>582.60059036515054</v>
          </cell>
          <cell r="O439">
            <v>639.44994331428575</v>
          </cell>
          <cell r="P439">
            <v>697.58175634285703</v>
          </cell>
          <cell r="Q439">
            <v>757.38076747469563</v>
          </cell>
          <cell r="R439">
            <v>897.38265947982052</v>
          </cell>
          <cell r="S439">
            <v>942.90999229980787</v>
          </cell>
          <cell r="T439">
            <v>81.038436899423459</v>
          </cell>
          <cell r="U439">
            <v>79.038436899423459</v>
          </cell>
        </row>
        <row r="440">
          <cell r="A440" t="str">
            <v>ARCO 15</v>
          </cell>
          <cell r="C440">
            <v>45627</v>
          </cell>
          <cell r="D440">
            <v>45641</v>
          </cell>
          <cell r="E440" t="str">
            <v>1-1 fixed</v>
          </cell>
          <cell r="F440" t="str">
            <v>2-2 fixed</v>
          </cell>
          <cell r="G440" t="str">
            <v>3-3 fixed</v>
          </cell>
          <cell r="H440" t="str">
            <v>4-4 fixed</v>
          </cell>
          <cell r="I440" t="str">
            <v>5-5 fixed</v>
          </cell>
          <cell r="J440" t="str">
            <v>6-6 fixed</v>
          </cell>
          <cell r="K440" t="str">
            <v>7-7 fixed</v>
          </cell>
          <cell r="L440" t="str">
            <v>8-8 fixed</v>
          </cell>
          <cell r="M440" t="str">
            <v>9-9 fixed</v>
          </cell>
          <cell r="N440" t="str">
            <v>10-10 fixed</v>
          </cell>
          <cell r="O440" t="str">
            <v>11-11 fixed</v>
          </cell>
          <cell r="P440" t="str">
            <v>12-12 fixed</v>
          </cell>
          <cell r="Q440" t="str">
            <v>13-13 fixed</v>
          </cell>
          <cell r="R440" t="str">
            <v>14-14fixed</v>
          </cell>
          <cell r="S440" t="str">
            <v>15-15 fixed</v>
          </cell>
          <cell r="T440" t="str">
            <v>16-29 daily</v>
          </cell>
          <cell r="U440" t="str">
            <v xml:space="preserve"> + 30 daily</v>
          </cell>
        </row>
        <row r="441">
          <cell r="A441" t="str">
            <v>ESMS</v>
          </cell>
          <cell r="B441">
            <v>1</v>
          </cell>
          <cell r="C441" t="str">
            <v>Peugeot</v>
          </cell>
          <cell r="D441">
            <v>108</v>
          </cell>
          <cell r="E441">
            <v>44.653427290198593</v>
          </cell>
          <cell r="F441">
            <v>46.242152466367713</v>
          </cell>
          <cell r="G441">
            <v>71.746316463805258</v>
          </cell>
          <cell r="H441">
            <v>105.19410634208842</v>
          </cell>
          <cell r="I441">
            <v>133.47853939782192</v>
          </cell>
          <cell r="J441">
            <v>153.02498398462524</v>
          </cell>
          <cell r="K441">
            <v>195.21076233183857</v>
          </cell>
          <cell r="L441">
            <v>210.38821268417684</v>
          </cell>
          <cell r="M441">
            <v>236.68673926969893</v>
          </cell>
          <cell r="N441">
            <v>262.19090326713649</v>
          </cell>
          <cell r="O441">
            <v>287.8857142857143</v>
          </cell>
          <cell r="P441">
            <v>314.05714285714288</v>
          </cell>
          <cell r="Q441">
            <v>340.84817424727737</v>
          </cell>
          <cell r="R441">
            <v>392.87892376681611</v>
          </cell>
          <cell r="S441">
            <v>409.7988468930173</v>
          </cell>
          <cell r="T441">
            <v>25.919923126201152</v>
          </cell>
          <cell r="U441">
            <v>23.919923126201152</v>
          </cell>
        </row>
        <row r="442">
          <cell r="A442" t="str">
            <v>MSMS</v>
          </cell>
          <cell r="B442">
            <v>2</v>
          </cell>
          <cell r="C442" t="str">
            <v>Fiat</v>
          </cell>
          <cell r="D442">
            <v>500</v>
          </cell>
          <cell r="E442">
            <v>45.066495836002559</v>
          </cell>
          <cell r="F442">
            <v>46.68699551569506</v>
          </cell>
          <cell r="G442">
            <v>72.461242793081354</v>
          </cell>
          <cell r="H442">
            <v>106.33798846893018</v>
          </cell>
          <cell r="I442">
            <v>134.94811018577835</v>
          </cell>
          <cell r="J442">
            <v>154.64548366431774</v>
          </cell>
          <cell r="K442">
            <v>197.43497757847535</v>
          </cell>
          <cell r="L442">
            <v>212.67597693786036</v>
          </cell>
          <cell r="M442">
            <v>239.26047405509289</v>
          </cell>
          <cell r="N442">
            <v>265.03472133247919</v>
          </cell>
          <cell r="O442">
            <v>291.00342857142857</v>
          </cell>
          <cell r="P442">
            <v>317.45828571428569</v>
          </cell>
          <cell r="Q442">
            <v>344.54513773222288</v>
          </cell>
          <cell r="R442">
            <v>397.61650224215242</v>
          </cell>
          <cell r="S442">
            <v>414.87482383087757</v>
          </cell>
          <cell r="T442">
            <v>26.258321588725174</v>
          </cell>
          <cell r="U442">
            <v>24.258321588725174</v>
          </cell>
        </row>
        <row r="443">
          <cell r="A443" t="str">
            <v>EMMS</v>
          </cell>
          <cell r="B443">
            <v>3</v>
          </cell>
          <cell r="C443" t="str">
            <v xml:space="preserve">Citroen </v>
          </cell>
          <cell r="D443" t="str">
            <v>C3</v>
          </cell>
          <cell r="E443">
            <v>45.376297245355545</v>
          </cell>
          <cell r="F443">
            <v>47.020627802690584</v>
          </cell>
          <cell r="G443">
            <v>72.997437540038447</v>
          </cell>
          <cell r="H443">
            <v>107.1959000640615</v>
          </cell>
          <cell r="I443">
            <v>136.05028827674568</v>
          </cell>
          <cell r="J443">
            <v>155.86085842408716</v>
          </cell>
          <cell r="K443">
            <v>199.1031390134529</v>
          </cell>
          <cell r="L443">
            <v>214.39180012812301</v>
          </cell>
          <cell r="M443">
            <v>241.1907751441384</v>
          </cell>
          <cell r="N443">
            <v>267.16758488148628</v>
          </cell>
          <cell r="O443">
            <v>293.34171428571432</v>
          </cell>
          <cell r="P443">
            <v>320.00914285714288</v>
          </cell>
          <cell r="Q443">
            <v>347.3178603459321</v>
          </cell>
          <cell r="R443">
            <v>401.16968609865467</v>
          </cell>
          <cell r="S443">
            <v>418.68180653427294</v>
          </cell>
          <cell r="T443">
            <v>26.512120435618193</v>
          </cell>
          <cell r="U443">
            <v>24.512120435618193</v>
          </cell>
        </row>
        <row r="444">
          <cell r="A444" t="str">
            <v>MSAS</v>
          </cell>
          <cell r="B444">
            <v>4</v>
          </cell>
          <cell r="C444" t="str">
            <v>Fiat</v>
          </cell>
          <cell r="D444" t="str">
            <v>500 Automático</v>
          </cell>
          <cell r="E444">
            <v>47.564894298526589</v>
          </cell>
          <cell r="F444">
            <v>49.377578475336321</v>
          </cell>
          <cell r="G444">
            <v>76.785393978219105</v>
          </cell>
          <cell r="H444">
            <v>113.25663036515056</v>
          </cell>
          <cell r="I444">
            <v>143.83664317745036</v>
          </cell>
          <cell r="J444">
            <v>164.44689301729662</v>
          </cell>
          <cell r="K444">
            <v>210.88789237668163</v>
          </cell>
          <cell r="L444">
            <v>226.51326073030111</v>
          </cell>
          <cell r="M444">
            <v>254.82741832158874</v>
          </cell>
          <cell r="N444">
            <v>282.23523382447149</v>
          </cell>
          <cell r="O444">
            <v>309.86057142857146</v>
          </cell>
          <cell r="P444">
            <v>338.02971428571436</v>
          </cell>
          <cell r="Q444">
            <v>366.90580397181293</v>
          </cell>
          <cell r="R444">
            <v>426.27121076233192</v>
          </cell>
          <cell r="S444">
            <v>445.57629724535553</v>
          </cell>
          <cell r="T444">
            <v>28.3050864830237</v>
          </cell>
          <cell r="U444">
            <v>26.3050864830237</v>
          </cell>
        </row>
        <row r="445">
          <cell r="A445" t="str">
            <v>ESAS</v>
          </cell>
          <cell r="B445">
            <v>5</v>
          </cell>
          <cell r="C445" t="str">
            <v>Peugeot</v>
          </cell>
          <cell r="D445" t="str">
            <v>108 Auto</v>
          </cell>
          <cell r="E445">
            <v>47.151825752722615</v>
          </cell>
          <cell r="F445">
            <v>48.932735426008975</v>
          </cell>
          <cell r="G445">
            <v>76.07046764894298</v>
          </cell>
          <cell r="H445">
            <v>112.11274823830878</v>
          </cell>
          <cell r="I445">
            <v>142.36707238949393</v>
          </cell>
          <cell r="J445">
            <v>162.82639333760409</v>
          </cell>
          <cell r="K445">
            <v>208.66367713004485</v>
          </cell>
          <cell r="L445">
            <v>224.22549647661756</v>
          </cell>
          <cell r="M445">
            <v>252.25368353619476</v>
          </cell>
          <cell r="N445">
            <v>279.39141575912879</v>
          </cell>
          <cell r="O445">
            <v>306.74285714285719</v>
          </cell>
          <cell r="P445">
            <v>334.62857142857143</v>
          </cell>
          <cell r="Q445">
            <v>363.20884048686742</v>
          </cell>
          <cell r="R445">
            <v>421.5336322869955</v>
          </cell>
          <cell r="S445">
            <v>440.5003203074952</v>
          </cell>
          <cell r="T445">
            <v>27.966688020499681</v>
          </cell>
          <cell r="U445">
            <v>25.966688020499681</v>
          </cell>
        </row>
        <row r="446">
          <cell r="A446" t="str">
            <v>EMAS</v>
          </cell>
          <cell r="B446">
            <v>6</v>
          </cell>
          <cell r="C446" t="str">
            <v>Peugeot</v>
          </cell>
          <cell r="D446" t="str">
            <v>208 Auto</v>
          </cell>
          <cell r="E446">
            <v>47.874695707879567</v>
          </cell>
          <cell r="F446">
            <v>49.711210762331838</v>
          </cell>
          <cell r="G446">
            <v>77.321588725176184</v>
          </cell>
          <cell r="H446">
            <v>114.11454196028188</v>
          </cell>
          <cell r="I446">
            <v>144.93882126841771</v>
          </cell>
          <cell r="J446">
            <v>165.66226777706601</v>
          </cell>
          <cell r="K446">
            <v>212.55605381165921</v>
          </cell>
          <cell r="L446">
            <v>228.22908392056377</v>
          </cell>
          <cell r="M446">
            <v>256.75771941063425</v>
          </cell>
          <cell r="N446">
            <v>284.36809737347858</v>
          </cell>
          <cell r="O446">
            <v>312.19885714285715</v>
          </cell>
          <cell r="P446">
            <v>340.58057142857149</v>
          </cell>
          <cell r="Q446">
            <v>369.67852658552215</v>
          </cell>
          <cell r="R446">
            <v>429.82439461883405</v>
          </cell>
          <cell r="S446">
            <v>449.38327994875084</v>
          </cell>
          <cell r="T446">
            <v>28.558885329916727</v>
          </cell>
          <cell r="U446">
            <v>26.558885329916727</v>
          </cell>
        </row>
        <row r="447">
          <cell r="A447" t="str">
            <v>SSMS</v>
          </cell>
          <cell r="B447">
            <v>7</v>
          </cell>
          <cell r="C447" t="str">
            <v>Peugeot</v>
          </cell>
          <cell r="D447">
            <v>2008</v>
          </cell>
          <cell r="E447">
            <v>55.040614990390779</v>
          </cell>
          <cell r="F447">
            <v>56.966816143497759</v>
          </cell>
          <cell r="G447">
            <v>88.339525944907109</v>
          </cell>
          <cell r="H447">
            <v>129.34324151185137</v>
          </cell>
          <cell r="I447">
            <v>164.08680333119798</v>
          </cell>
          <cell r="J447">
            <v>188.23625880845611</v>
          </cell>
          <cell r="K447">
            <v>239.8340807174888</v>
          </cell>
          <cell r="L447">
            <v>258.68648302370275</v>
          </cell>
          <cell r="M447">
            <v>291.02229340166559</v>
          </cell>
          <cell r="N447">
            <v>322.39500320307502</v>
          </cell>
          <cell r="O447">
            <v>353.99885714285716</v>
          </cell>
          <cell r="P447">
            <v>386.1805714285714</v>
          </cell>
          <cell r="Q447">
            <v>419.1135041639975</v>
          </cell>
          <cell r="R447">
            <v>482.19659192825111</v>
          </cell>
          <cell r="S447">
            <v>502.71063420884053</v>
          </cell>
          <cell r="T447">
            <v>32.514042280589365</v>
          </cell>
          <cell r="U447">
            <v>29.514042280589369</v>
          </cell>
        </row>
        <row r="448">
          <cell r="A448" t="str">
            <v>CMMS</v>
          </cell>
          <cell r="B448">
            <v>8</v>
          </cell>
          <cell r="C448" t="str">
            <v>Peugeot</v>
          </cell>
          <cell r="D448">
            <v>308</v>
          </cell>
          <cell r="E448">
            <v>55.540294682895578</v>
          </cell>
          <cell r="F448">
            <v>57.50493273542601</v>
          </cell>
          <cell r="G448">
            <v>89.204356181934656</v>
          </cell>
          <cell r="H448">
            <v>130.72696989109545</v>
          </cell>
          <cell r="I448">
            <v>165.86450992953235</v>
          </cell>
          <cell r="J448">
            <v>190.19654067905191</v>
          </cell>
          <cell r="K448">
            <v>242.52466367713006</v>
          </cell>
          <cell r="L448">
            <v>261.4539397821909</v>
          </cell>
          <cell r="M448">
            <v>294.13568225496476</v>
          </cell>
          <cell r="N448">
            <v>325.83510570147342</v>
          </cell>
          <cell r="O448">
            <v>357.77028571428571</v>
          </cell>
          <cell r="P448">
            <v>390.29485714285715</v>
          </cell>
          <cell r="Q448">
            <v>423.58563741191546</v>
          </cell>
          <cell r="R448">
            <v>487.92753363228701</v>
          </cell>
          <cell r="S448">
            <v>508.85092889173609</v>
          </cell>
          <cell r="T448">
            <v>32.923395259449066</v>
          </cell>
          <cell r="U448">
            <v>29.92339525944907</v>
          </cell>
        </row>
        <row r="449">
          <cell r="A449" t="str">
            <v>CLMS</v>
          </cell>
          <cell r="B449">
            <v>9</v>
          </cell>
          <cell r="C449" t="str">
            <v>Peugeot</v>
          </cell>
          <cell r="D449" t="str">
            <v>Rifter</v>
          </cell>
          <cell r="E449">
            <v>61.369891095451635</v>
          </cell>
          <cell r="F449">
            <v>63.782959641255609</v>
          </cell>
          <cell r="G449">
            <v>99.294042280589366</v>
          </cell>
          <cell r="H449">
            <v>146.87046764894299</v>
          </cell>
          <cell r="I449">
            <v>186.60442024343371</v>
          </cell>
          <cell r="J449">
            <v>213.06649583600256</v>
          </cell>
          <cell r="K449">
            <v>273.91479820627808</v>
          </cell>
          <cell r="L449">
            <v>293.74093529788598</v>
          </cell>
          <cell r="M449">
            <v>330.45855221012175</v>
          </cell>
          <cell r="N449">
            <v>365.96963484945547</v>
          </cell>
          <cell r="O449">
            <v>401.77028571428576</v>
          </cell>
          <cell r="P449">
            <v>438.29485714285721</v>
          </cell>
          <cell r="Q449">
            <v>475.76052530429217</v>
          </cell>
          <cell r="R449">
            <v>554.7885201793722</v>
          </cell>
          <cell r="S449">
            <v>580.48770019218455</v>
          </cell>
          <cell r="T449">
            <v>37.699180012812299</v>
          </cell>
          <cell r="U449">
            <v>34.699180012812299</v>
          </cell>
        </row>
        <row r="450">
          <cell r="A450" t="str">
            <v>PMAS</v>
          </cell>
          <cell r="B450">
            <v>10</v>
          </cell>
          <cell r="C450" t="str">
            <v xml:space="preserve">Seat </v>
          </cell>
          <cell r="D450" t="str">
            <v>Leon ST</v>
          </cell>
          <cell r="E450">
            <v>71.030365150544526</v>
          </cell>
          <cell r="F450">
            <v>74.186547085201795</v>
          </cell>
          <cell r="G450">
            <v>116.0140935297886</v>
          </cell>
          <cell r="H450">
            <v>173.62254964766177</v>
          </cell>
          <cell r="I450">
            <v>220.97341447789879</v>
          </cell>
          <cell r="J450">
            <v>250.96527866752083</v>
          </cell>
          <cell r="K450">
            <v>325.932735426009</v>
          </cell>
          <cell r="L450">
            <v>347.24509929532354</v>
          </cell>
          <cell r="M450">
            <v>390.65073670723899</v>
          </cell>
          <cell r="N450">
            <v>432.47828315182574</v>
          </cell>
          <cell r="O450">
            <v>474.68457142857147</v>
          </cell>
          <cell r="P450">
            <v>517.83771428571436</v>
          </cell>
          <cell r="Q450">
            <v>562.22176809737357</v>
          </cell>
          <cell r="R450">
            <v>665.58672645739921</v>
          </cell>
          <cell r="S450">
            <v>699.20006406149901</v>
          </cell>
          <cell r="T450">
            <v>45.613337604099939</v>
          </cell>
          <cell r="U450">
            <v>42.613337604099939</v>
          </cell>
        </row>
        <row r="451">
          <cell r="A451" t="str">
            <v>SSAS</v>
          </cell>
          <cell r="B451">
            <v>11</v>
          </cell>
          <cell r="C451" t="str">
            <v>Peugeot</v>
          </cell>
          <cell r="D451" t="str">
            <v>2008 Auto</v>
          </cell>
          <cell r="E451">
            <v>58.371812940422814</v>
          </cell>
          <cell r="F451">
            <v>60.554260089686096</v>
          </cell>
          <cell r="G451">
            <v>94.105060858424096</v>
          </cell>
          <cell r="H451">
            <v>138.56809737347857</v>
          </cell>
          <cell r="I451">
            <v>175.93818065342731</v>
          </cell>
          <cell r="J451">
            <v>201.30480461242794</v>
          </cell>
          <cell r="K451">
            <v>257.77130044843051</v>
          </cell>
          <cell r="L451">
            <v>277.13619474695713</v>
          </cell>
          <cell r="M451">
            <v>311.77821909032673</v>
          </cell>
          <cell r="N451">
            <v>345.32901985906472</v>
          </cell>
          <cell r="O451">
            <v>379.14171428571433</v>
          </cell>
          <cell r="P451">
            <v>413.60914285714284</v>
          </cell>
          <cell r="Q451">
            <v>448.92772581678418</v>
          </cell>
          <cell r="R451">
            <v>520.40286995515692</v>
          </cell>
          <cell r="S451">
            <v>543.64593209481109</v>
          </cell>
          <cell r="T451">
            <v>35.243062139654072</v>
          </cell>
          <cell r="U451">
            <v>32.243062139654072</v>
          </cell>
        </row>
        <row r="452">
          <cell r="A452" t="str">
            <v>CMAS</v>
          </cell>
          <cell r="B452">
            <v>12</v>
          </cell>
          <cell r="C452" t="str">
            <v>Peugeot</v>
          </cell>
          <cell r="D452" t="str">
            <v>308 Auto</v>
          </cell>
          <cell r="E452">
            <v>58.871492632927612</v>
          </cell>
          <cell r="F452">
            <v>61.092376681614354</v>
          </cell>
          <cell r="G452">
            <v>94.969891095451629</v>
          </cell>
          <cell r="H452">
            <v>139.95182575272264</v>
          </cell>
          <cell r="I452">
            <v>177.7158872517617</v>
          </cell>
          <cell r="J452">
            <v>203.26508648302371</v>
          </cell>
          <cell r="K452">
            <v>260.4618834080718</v>
          </cell>
          <cell r="L452">
            <v>279.90365150544528</v>
          </cell>
          <cell r="M452">
            <v>314.8916079436259</v>
          </cell>
          <cell r="N452">
            <v>348.76912235746317</v>
          </cell>
          <cell r="O452">
            <v>382.91314285714293</v>
          </cell>
          <cell r="P452">
            <v>417.7234285714286</v>
          </cell>
          <cell r="Q452">
            <v>453.39985906470213</v>
          </cell>
          <cell r="R452">
            <v>526.13381165919282</v>
          </cell>
          <cell r="S452">
            <v>549.78622677770659</v>
          </cell>
          <cell r="T452">
            <v>35.652415118513773</v>
          </cell>
          <cell r="U452">
            <v>32.652415118513773</v>
          </cell>
        </row>
        <row r="453">
          <cell r="A453" t="str">
            <v>PMMS</v>
          </cell>
          <cell r="B453">
            <v>13</v>
          </cell>
          <cell r="C453" t="str">
            <v>Peugeot</v>
          </cell>
          <cell r="D453" t="str">
            <v>Rifter Auto</v>
          </cell>
          <cell r="E453">
            <v>66.033568225496481</v>
          </cell>
          <cell r="F453">
            <v>68.805381165919286</v>
          </cell>
          <cell r="G453">
            <v>107.36579115951315</v>
          </cell>
          <cell r="H453">
            <v>159.78526585522101</v>
          </cell>
          <cell r="I453">
            <v>203.1963484945548</v>
          </cell>
          <cell r="J453">
            <v>231.3624599615631</v>
          </cell>
          <cell r="K453">
            <v>299.02690582959644</v>
          </cell>
          <cell r="L453">
            <v>319.57053171044203</v>
          </cell>
          <cell r="M453">
            <v>359.51684817424734</v>
          </cell>
          <cell r="N453">
            <v>398.07725816784114</v>
          </cell>
          <cell r="O453">
            <v>436.97028571428575</v>
          </cell>
          <cell r="P453">
            <v>476.69485714285719</v>
          </cell>
          <cell r="Q453">
            <v>517.50043561819348</v>
          </cell>
          <cell r="R453">
            <v>608.27730941704044</v>
          </cell>
          <cell r="S453">
            <v>637.7971172325432</v>
          </cell>
          <cell r="T453">
            <v>41.519807815502887</v>
          </cell>
          <cell r="U453">
            <v>38.519807815502887</v>
          </cell>
        </row>
        <row r="454">
          <cell r="A454" t="str">
            <v>WMAS</v>
          </cell>
          <cell r="B454">
            <v>14</v>
          </cell>
          <cell r="C454" t="str">
            <v xml:space="preserve">Seat </v>
          </cell>
          <cell r="D454" t="str">
            <v>Leon ST Auto</v>
          </cell>
          <cell r="E454">
            <v>64.70108904548367</v>
          </cell>
          <cell r="F454">
            <v>67.370403587443946</v>
          </cell>
          <cell r="G454">
            <v>105.05957719410634</v>
          </cell>
          <cell r="H454">
            <v>156.09532351057015</v>
          </cell>
          <cell r="I454">
            <v>198.45579756566303</v>
          </cell>
          <cell r="J454">
            <v>226.13504163997439</v>
          </cell>
          <cell r="K454">
            <v>291.85201793721973</v>
          </cell>
          <cell r="L454">
            <v>312.19064702114031</v>
          </cell>
          <cell r="M454">
            <v>351.21447789878283</v>
          </cell>
          <cell r="N454">
            <v>388.90365150544528</v>
          </cell>
          <cell r="O454">
            <v>426.91314285714287</v>
          </cell>
          <cell r="P454">
            <v>465.7234285714286</v>
          </cell>
          <cell r="Q454">
            <v>505.57474695707879</v>
          </cell>
          <cell r="R454">
            <v>592.99479820627801</v>
          </cell>
          <cell r="S454">
            <v>621.42299807815505</v>
          </cell>
          <cell r="T454">
            <v>40.428199871876998</v>
          </cell>
          <cell r="U454">
            <v>37.428199871876998</v>
          </cell>
        </row>
        <row r="455">
          <cell r="A455" t="str">
            <v>SSAP</v>
          </cell>
          <cell r="B455">
            <v>15</v>
          </cell>
          <cell r="C455" t="str">
            <v>Volkswagen</v>
          </cell>
          <cell r="D455" t="str">
            <v>Passat Variant</v>
          </cell>
          <cell r="E455">
            <v>66.699807815502879</v>
          </cell>
          <cell r="F455">
            <v>69.522869955156949</v>
          </cell>
          <cell r="G455">
            <v>108.51889814221653</v>
          </cell>
          <cell r="H455">
            <v>161.63023702754646</v>
          </cell>
          <cell r="I455">
            <v>205.56662395900065</v>
          </cell>
          <cell r="J455">
            <v>233.97616912235748</v>
          </cell>
          <cell r="K455">
            <v>302.61434977578477</v>
          </cell>
          <cell r="L455">
            <v>323.26047405509291</v>
          </cell>
          <cell r="M455">
            <v>363.66803331197951</v>
          </cell>
          <cell r="N455">
            <v>402.66406149903912</v>
          </cell>
          <cell r="O455">
            <v>441.99885714285716</v>
          </cell>
          <cell r="P455">
            <v>482.18057142857145</v>
          </cell>
          <cell r="Q455">
            <v>523.46327994875082</v>
          </cell>
          <cell r="R455">
            <v>615.91856502242149</v>
          </cell>
          <cell r="S455">
            <v>645.98417680973739</v>
          </cell>
          <cell r="T455">
            <v>42.065611787315831</v>
          </cell>
          <cell r="U455">
            <v>39.065611787315831</v>
          </cell>
        </row>
        <row r="456">
          <cell r="A456" t="str">
            <v>SMMS</v>
          </cell>
          <cell r="B456">
            <v>16</v>
          </cell>
          <cell r="C456" t="str">
            <v>Peugeot</v>
          </cell>
          <cell r="D456">
            <v>3008</v>
          </cell>
          <cell r="E456">
            <v>60.870211402946836</v>
          </cell>
          <cell r="F456">
            <v>63.244843049327351</v>
          </cell>
          <cell r="G456">
            <v>98.429212043561819</v>
          </cell>
          <cell r="H456">
            <v>145.48673926969892</v>
          </cell>
          <cell r="I456">
            <v>184.82671364509932</v>
          </cell>
          <cell r="J456">
            <v>211.10621396540679</v>
          </cell>
          <cell r="K456">
            <v>271.22421524663679</v>
          </cell>
          <cell r="L456">
            <v>290.97347853939783</v>
          </cell>
          <cell r="M456">
            <v>327.34516335682258</v>
          </cell>
          <cell r="N456">
            <v>362.52953235105707</v>
          </cell>
          <cell r="O456">
            <v>397.9988571428571</v>
          </cell>
          <cell r="P456">
            <v>434.1805714285714</v>
          </cell>
          <cell r="Q456">
            <v>471.28839205637416</v>
          </cell>
          <cell r="R456">
            <v>549.05757847533641</v>
          </cell>
          <cell r="S456">
            <v>574.34740550928893</v>
          </cell>
          <cell r="T456">
            <v>37.289827033952598</v>
          </cell>
          <cell r="U456">
            <v>34.289827033952598</v>
          </cell>
        </row>
        <row r="457">
          <cell r="A457" t="str">
            <v>SMAS</v>
          </cell>
          <cell r="B457">
            <v>17</v>
          </cell>
          <cell r="C457" t="str">
            <v>Peugeot</v>
          </cell>
          <cell r="D457" t="str">
            <v>3008 Auto</v>
          </cell>
          <cell r="E457">
            <v>64.201409352978857</v>
          </cell>
          <cell r="F457">
            <v>66.832286995515688</v>
          </cell>
          <cell r="G457">
            <v>104.19474695707882</v>
          </cell>
          <cell r="H457">
            <v>154.71159513132608</v>
          </cell>
          <cell r="I457">
            <v>196.67809096732867</v>
          </cell>
          <cell r="J457">
            <v>224.17475976937862</v>
          </cell>
          <cell r="K457">
            <v>289.16143497757849</v>
          </cell>
          <cell r="L457">
            <v>309.42319026265216</v>
          </cell>
          <cell r="M457">
            <v>348.10108904548366</v>
          </cell>
          <cell r="N457">
            <v>385.46354900704682</v>
          </cell>
          <cell r="O457">
            <v>423.14171428571433</v>
          </cell>
          <cell r="P457">
            <v>461.6091428571429</v>
          </cell>
          <cell r="Q457">
            <v>501.10261370916089</v>
          </cell>
          <cell r="R457">
            <v>587.26385650224211</v>
          </cell>
          <cell r="S457">
            <v>615.28270339525943</v>
          </cell>
          <cell r="T457">
            <v>40.018846893017297</v>
          </cell>
          <cell r="U457">
            <v>37.018846893017297</v>
          </cell>
        </row>
        <row r="458">
          <cell r="A458" t="str">
            <v>TSMS</v>
          </cell>
          <cell r="B458">
            <v>18</v>
          </cell>
          <cell r="C458" t="str">
            <v>Fiat</v>
          </cell>
          <cell r="D458" t="str">
            <v xml:space="preserve">500 Cabrio </v>
          </cell>
          <cell r="E458">
            <v>63.706393337604105</v>
          </cell>
          <cell r="F458">
            <v>66.299192825112115</v>
          </cell>
          <cell r="G458">
            <v>103.33798846893019</v>
          </cell>
          <cell r="H458">
            <v>153.34078155028828</v>
          </cell>
          <cell r="I458">
            <v>194.91697629724541</v>
          </cell>
          <cell r="J458">
            <v>222.23277386290843</v>
          </cell>
          <cell r="K458">
            <v>286.49596412556059</v>
          </cell>
          <cell r="L458">
            <v>306.68156310057657</v>
          </cell>
          <cell r="M458">
            <v>345.01675848814864</v>
          </cell>
          <cell r="N458">
            <v>382.05555413196669</v>
          </cell>
          <cell r="O458">
            <v>419.40548571428576</v>
          </cell>
          <cell r="P458">
            <v>457.53325714285722</v>
          </cell>
          <cell r="Q458">
            <v>496.67222037155676</v>
          </cell>
          <cell r="R458">
            <v>581.58640358744401</v>
          </cell>
          <cell r="S458">
            <v>609.19971812940423</v>
          </cell>
          <cell r="T458">
            <v>39.613314541960285</v>
          </cell>
          <cell r="U458">
            <v>36.613314541960285</v>
          </cell>
        </row>
        <row r="459">
          <cell r="A459" t="str">
            <v>TSAP</v>
          </cell>
          <cell r="B459">
            <v>19</v>
          </cell>
          <cell r="C459" t="str">
            <v>Fiat</v>
          </cell>
          <cell r="D459" t="str">
            <v>500 Cabrio Automático</v>
          </cell>
          <cell r="E459">
            <v>90.362383087764272</v>
          </cell>
          <cell r="F459">
            <v>94.236412556053821</v>
          </cell>
          <cell r="G459">
            <v>147.16566303651507</v>
          </cell>
          <cell r="H459">
            <v>219.46506085842412</v>
          </cell>
          <cell r="I459">
            <v>279.1738629083921</v>
          </cell>
          <cell r="J459">
            <v>317.57550288276752</v>
          </cell>
          <cell r="K459">
            <v>411.18206278026912</v>
          </cell>
          <cell r="L459">
            <v>438.93012171684825</v>
          </cell>
          <cell r="M459">
            <v>493.79638693145426</v>
          </cell>
          <cell r="N459">
            <v>546.7256374119155</v>
          </cell>
          <cell r="O459">
            <v>600.11977142857154</v>
          </cell>
          <cell r="P459">
            <v>654.67611428571433</v>
          </cell>
          <cell r="Q459">
            <v>710.74332863549012</v>
          </cell>
          <cell r="R459">
            <v>837.61779372197316</v>
          </cell>
          <cell r="S459">
            <v>878.87620755925695</v>
          </cell>
          <cell r="T459">
            <v>62.258413837283804</v>
          </cell>
          <cell r="U459">
            <v>60.258413837283804</v>
          </cell>
        </row>
        <row r="460">
          <cell r="A460" t="str">
            <v>TMMS</v>
          </cell>
          <cell r="B460">
            <v>20</v>
          </cell>
          <cell r="C460" t="str">
            <v xml:space="preserve">Opel </v>
          </cell>
          <cell r="D460" t="str">
            <v>Cabrio</v>
          </cell>
          <cell r="E460">
            <v>87.249545163356828</v>
          </cell>
          <cell r="F460">
            <v>90.884125560538109</v>
          </cell>
          <cell r="G460">
            <v>141.77805893657916</v>
          </cell>
          <cell r="H460">
            <v>210.84489429852661</v>
          </cell>
          <cell r="I460">
            <v>268.09934336963488</v>
          </cell>
          <cell r="J460">
            <v>305.36360025624606</v>
          </cell>
          <cell r="K460">
            <v>394.42062780269066</v>
          </cell>
          <cell r="L460">
            <v>421.68978859705322</v>
          </cell>
          <cell r="M460">
            <v>474.40101217168484</v>
          </cell>
          <cell r="N460">
            <v>525.29494554772577</v>
          </cell>
          <cell r="O460">
            <v>576.62502857142863</v>
          </cell>
          <cell r="P460">
            <v>629.04548571428586</v>
          </cell>
          <cell r="Q460">
            <v>682.88342921204367</v>
          </cell>
          <cell r="R460">
            <v>801.91593721973095</v>
          </cell>
          <cell r="S460">
            <v>840.62421844971186</v>
          </cell>
          <cell r="T460">
            <v>59.708281229980784</v>
          </cell>
          <cell r="U460">
            <v>57.708281229980784</v>
          </cell>
        </row>
        <row r="461">
          <cell r="A461" t="str">
            <v>TMMP</v>
          </cell>
          <cell r="B461">
            <v>21</v>
          </cell>
          <cell r="C461" t="str">
            <v xml:space="preserve">Opel </v>
          </cell>
          <cell r="D461" t="str">
            <v>Cabrio Automático</v>
          </cell>
          <cell r="E461">
            <v>90.574336963484953</v>
          </cell>
          <cell r="F461">
            <v>95.233901345291486</v>
          </cell>
          <cell r="G461">
            <v>149.84019859064702</v>
          </cell>
          <cell r="H461">
            <v>227.74431774503526</v>
          </cell>
          <cell r="I461">
            <v>290.50485265855224</v>
          </cell>
          <cell r="J461">
            <v>327.63778347213326</v>
          </cell>
          <cell r="K461">
            <v>431.16950672645743</v>
          </cell>
          <cell r="L461">
            <v>455.48863549007052</v>
          </cell>
          <cell r="M461">
            <v>512.42471492632944</v>
          </cell>
          <cell r="N461">
            <v>567.03101217168478</v>
          </cell>
          <cell r="O461">
            <v>622.19645714285718</v>
          </cell>
          <cell r="P461">
            <v>678.75977142857153</v>
          </cell>
          <cell r="Q461">
            <v>737.14031582319035</v>
          </cell>
          <cell r="R461">
            <v>889.7410493273544</v>
          </cell>
          <cell r="S461">
            <v>939.36540999359397</v>
          </cell>
          <cell r="T461">
            <v>61.624360666239596</v>
          </cell>
          <cell r="U461">
            <v>58.624360666239596</v>
          </cell>
        </row>
        <row r="462">
          <cell r="A462" t="str">
            <v>FSMS</v>
          </cell>
          <cell r="B462">
            <v>22</v>
          </cell>
          <cell r="C462" t="str">
            <v>Peugeot</v>
          </cell>
          <cell r="D462" t="str">
            <v>Rifter Long</v>
          </cell>
          <cell r="E462">
            <v>67.643869314541973</v>
          </cell>
          <cell r="F462">
            <v>70.539551569506727</v>
          </cell>
          <cell r="G462">
            <v>110.15285073670724</v>
          </cell>
          <cell r="H462">
            <v>164.2445611787316</v>
          </cell>
          <cell r="I462">
            <v>208.92530429212044</v>
          </cell>
          <cell r="J462">
            <v>237.67979500320308</v>
          </cell>
          <cell r="K462">
            <v>307.69775784753364</v>
          </cell>
          <cell r="L462">
            <v>328.4891223574632</v>
          </cell>
          <cell r="M462">
            <v>369.55026265214605</v>
          </cell>
          <cell r="N462">
            <v>409.16356181934657</v>
          </cell>
          <cell r="O462">
            <v>449.12434285714289</v>
          </cell>
          <cell r="P462">
            <v>489.95382857142863</v>
          </cell>
          <cell r="Q462">
            <v>531.91263036515056</v>
          </cell>
          <cell r="R462">
            <v>626.74622421524668</v>
          </cell>
          <cell r="S462">
            <v>657.58524023062137</v>
          </cell>
          <cell r="T462">
            <v>42.839016015374767</v>
          </cell>
          <cell r="U462">
            <v>39.839016015374767</v>
          </cell>
        </row>
        <row r="463">
          <cell r="A463" t="str">
            <v>PSAS</v>
          </cell>
          <cell r="B463">
            <v>23</v>
          </cell>
          <cell r="C463" t="str">
            <v>Peugeot</v>
          </cell>
          <cell r="D463" t="str">
            <v>Rifter Long Auto</v>
          </cell>
          <cell r="E463">
            <v>65.200768737988469</v>
          </cell>
          <cell r="F463">
            <v>67.908520179372204</v>
          </cell>
          <cell r="G463">
            <v>105.92440743113389</v>
          </cell>
          <cell r="H463">
            <v>157.47905188981423</v>
          </cell>
          <cell r="I463">
            <v>200.23350416399745</v>
          </cell>
          <cell r="J463">
            <v>228.09532351057013</v>
          </cell>
          <cell r="K463">
            <v>294.54260089686102</v>
          </cell>
          <cell r="L463">
            <v>314.95810377962846</v>
          </cell>
          <cell r="M463">
            <v>354.327866752082</v>
          </cell>
          <cell r="N463">
            <v>392.34375400384369</v>
          </cell>
          <cell r="O463">
            <v>430.68457142857142</v>
          </cell>
          <cell r="P463">
            <v>469.8377142857143</v>
          </cell>
          <cell r="Q463">
            <v>510.0468802049968</v>
          </cell>
          <cell r="R463">
            <v>598.72573991031391</v>
          </cell>
          <cell r="S463">
            <v>627.56329276105066</v>
          </cell>
          <cell r="T463">
            <v>40.837552850736706</v>
          </cell>
          <cell r="U463">
            <v>37.837552850736706</v>
          </cell>
        </row>
        <row r="464">
          <cell r="A464" t="str">
            <v>PSMS</v>
          </cell>
          <cell r="B464">
            <v>24</v>
          </cell>
          <cell r="C464" t="str">
            <v>Peugeot</v>
          </cell>
          <cell r="D464">
            <v>5008</v>
          </cell>
          <cell r="E464">
            <v>60.203971812940424</v>
          </cell>
          <cell r="F464">
            <v>62.527354260089687</v>
          </cell>
          <cell r="G464">
            <v>97.276105060858441</v>
          </cell>
          <cell r="H464">
            <v>143.64176809737347</v>
          </cell>
          <cell r="I464">
            <v>182.45643818065344</v>
          </cell>
          <cell r="J464">
            <v>208.49250480461245</v>
          </cell>
          <cell r="K464">
            <v>267.63677130044846</v>
          </cell>
          <cell r="L464">
            <v>287.28353619474694</v>
          </cell>
          <cell r="M464">
            <v>323.19397821909035</v>
          </cell>
          <cell r="N464">
            <v>357.94272901985909</v>
          </cell>
          <cell r="O464">
            <v>392.97028571428575</v>
          </cell>
          <cell r="P464">
            <v>428.69485714285719</v>
          </cell>
          <cell r="Q464">
            <v>465.32554772581682</v>
          </cell>
          <cell r="R464">
            <v>541.41632286995514</v>
          </cell>
          <cell r="S464">
            <v>566.16034593209474</v>
          </cell>
          <cell r="T464">
            <v>36.744023062139654</v>
          </cell>
          <cell r="U464">
            <v>33.744023062139654</v>
          </cell>
        </row>
        <row r="465">
          <cell r="A465" t="str">
            <v>FMAS</v>
          </cell>
          <cell r="B465">
            <v>25</v>
          </cell>
          <cell r="C465" t="str">
            <v>Peugeot</v>
          </cell>
          <cell r="D465">
            <v>5008</v>
          </cell>
          <cell r="E465">
            <v>81.948539654067901</v>
          </cell>
          <cell r="F465">
            <v>85.944581165919288</v>
          </cell>
          <cell r="G465">
            <v>134.91093401665597</v>
          </cell>
          <cell r="H465">
            <v>203.85749442664959</v>
          </cell>
          <cell r="I465">
            <v>259.81691992312619</v>
          </cell>
          <cell r="J465">
            <v>293.79811710442021</v>
          </cell>
          <cell r="K465">
            <v>384.72290582959641</v>
          </cell>
          <cell r="L465">
            <v>407.71498885329919</v>
          </cell>
          <cell r="M465">
            <v>458.67936245996162</v>
          </cell>
          <cell r="N465">
            <v>507.64571531069828</v>
          </cell>
          <cell r="O465">
            <v>557.09159314285716</v>
          </cell>
          <cell r="P465">
            <v>607.73628342857137</v>
          </cell>
          <cell r="Q465">
            <v>659.93942990390769</v>
          </cell>
          <cell r="R465">
            <v>790.80978941704029</v>
          </cell>
          <cell r="S465">
            <v>833.36763151825744</v>
          </cell>
          <cell r="T465">
            <v>54.557842101217162</v>
          </cell>
          <cell r="U465">
            <v>51.557842101217162</v>
          </cell>
        </row>
        <row r="466">
          <cell r="A466" t="str">
            <v>FLMS</v>
          </cell>
          <cell r="B466">
            <v>26</v>
          </cell>
          <cell r="C466" t="str">
            <v>Renault</v>
          </cell>
          <cell r="D466" t="str">
            <v xml:space="preserve">Espace </v>
          </cell>
          <cell r="E466">
            <v>117.14573734785395</v>
          </cell>
          <cell r="F466">
            <v>123.84925560538117</v>
          </cell>
          <cell r="G466">
            <v>195.82916079436262</v>
          </cell>
          <cell r="H466">
            <v>301.32665727098015</v>
          </cell>
          <cell r="I466">
            <v>385.03771941063428</v>
          </cell>
          <cell r="J466">
            <v>431.8794311338886</v>
          </cell>
          <cell r="K466">
            <v>574.24627802690588</v>
          </cell>
          <cell r="L466">
            <v>602.6533145419603</v>
          </cell>
          <cell r="M466">
            <v>677.98497885970551</v>
          </cell>
          <cell r="N466">
            <v>749.96488404868683</v>
          </cell>
          <cell r="O466">
            <v>822.74921142857147</v>
          </cell>
          <cell r="P466">
            <v>897.54459428571431</v>
          </cell>
          <cell r="Q466">
            <v>974.9543492632929</v>
          </cell>
          <cell r="R466">
            <v>1194.4945721973095</v>
          </cell>
          <cell r="S466">
            <v>1265.8870416399745</v>
          </cell>
          <cell r="T466">
            <v>83.392469442664975</v>
          </cell>
          <cell r="U466">
            <v>80.392469442664975</v>
          </cell>
        </row>
        <row r="467">
          <cell r="A467" t="str">
            <v>PLAS</v>
          </cell>
          <cell r="B467">
            <v>27</v>
          </cell>
          <cell r="C467" t="str">
            <v>Renault</v>
          </cell>
          <cell r="D467" t="str">
            <v>Espace Automático</v>
          </cell>
          <cell r="E467">
            <v>86.027162075592571</v>
          </cell>
          <cell r="F467">
            <v>89.567713004484304</v>
          </cell>
          <cell r="G467">
            <v>139.66239590006407</v>
          </cell>
          <cell r="H467">
            <v>207.4598334401025</v>
          </cell>
          <cell r="I467">
            <v>263.75048046124277</v>
          </cell>
          <cell r="J467">
            <v>300.56809737347851</v>
          </cell>
          <cell r="K467">
            <v>387.83856502242156</v>
          </cell>
          <cell r="L467">
            <v>414.919666880205</v>
          </cell>
          <cell r="M467">
            <v>466.78462524023064</v>
          </cell>
          <cell r="N467">
            <v>516.87930813581033</v>
          </cell>
          <cell r="O467">
            <v>567.3988571428572</v>
          </cell>
          <cell r="P467">
            <v>618.98057142857147</v>
          </cell>
          <cell r="Q467">
            <v>671.94310057655355</v>
          </cell>
          <cell r="R467">
            <v>787.89614349775786</v>
          </cell>
          <cell r="S467">
            <v>825.60301089045481</v>
          </cell>
          <cell r="T467">
            <v>58.706867392696985</v>
          </cell>
          <cell r="U467">
            <v>56.706867392696985</v>
          </cell>
        </row>
        <row r="468">
          <cell r="A468" t="str">
            <v>VMMS</v>
          </cell>
          <cell r="B468">
            <v>28</v>
          </cell>
          <cell r="C468" t="str">
            <v xml:space="preserve">Renault </v>
          </cell>
          <cell r="D468" t="str">
            <v>Trafic 9p</v>
          </cell>
          <cell r="E468">
            <v>97.143393619474708</v>
          </cell>
          <cell r="F468">
            <v>101.53903928251121</v>
          </cell>
          <cell r="G468">
            <v>158.90202741832161</v>
          </cell>
          <cell r="H468">
            <v>238.24324386931454</v>
          </cell>
          <cell r="I468">
            <v>303.29861191543887</v>
          </cell>
          <cell r="J468">
            <v>344.1779288148623</v>
          </cell>
          <cell r="K468">
            <v>447.69519641255607</v>
          </cell>
          <cell r="L468">
            <v>476.48648773862908</v>
          </cell>
          <cell r="M468">
            <v>536.0472987059577</v>
          </cell>
          <cell r="N468">
            <v>593.41028684176808</v>
          </cell>
          <cell r="O468">
            <v>651.30075245714283</v>
          </cell>
          <cell r="P468">
            <v>710.50991177142862</v>
          </cell>
          <cell r="Q468">
            <v>771.4333728942986</v>
          </cell>
          <cell r="R468">
            <v>915.39076835874448</v>
          </cell>
          <cell r="S468">
            <v>962.20439467008327</v>
          </cell>
          <cell r="T468">
            <v>81.038436899423459</v>
          </cell>
          <cell r="U468">
            <v>79.038436899423459</v>
          </cell>
        </row>
        <row r="469">
          <cell r="A469" t="str">
            <v>ARCO 16</v>
          </cell>
          <cell r="C469">
            <v>45642</v>
          </cell>
          <cell r="D469">
            <v>45657</v>
          </cell>
          <cell r="E469" t="str">
            <v>1-1 fixed</v>
          </cell>
          <cell r="F469" t="str">
            <v>2-2 fixed</v>
          </cell>
          <cell r="G469" t="str">
            <v>3-3 fixed</v>
          </cell>
          <cell r="H469" t="str">
            <v>4-4 fixed</v>
          </cell>
          <cell r="I469" t="str">
            <v>5-5 fixed</v>
          </cell>
          <cell r="J469" t="str">
            <v>6-6 fixed</v>
          </cell>
          <cell r="K469" t="str">
            <v>7-7 fixed</v>
          </cell>
          <cell r="L469" t="str">
            <v>8-8 fixed</v>
          </cell>
          <cell r="M469" t="str">
            <v>9-9 fixed</v>
          </cell>
          <cell r="N469" t="str">
            <v>10-10 fixed</v>
          </cell>
          <cell r="O469" t="str">
            <v>11-11 fixed</v>
          </cell>
          <cell r="P469" t="str">
            <v>12-12 fixed</v>
          </cell>
          <cell r="Q469" t="str">
            <v>13-13 fixed</v>
          </cell>
          <cell r="R469" t="str">
            <v>14-14fixed</v>
          </cell>
          <cell r="S469" t="str">
            <v>15-15 fixed</v>
          </cell>
          <cell r="T469" t="str">
            <v>16-29 daily</v>
          </cell>
          <cell r="U469" t="str">
            <v xml:space="preserve"> + 30 daily</v>
          </cell>
        </row>
        <row r="470">
          <cell r="A470" t="str">
            <v>ESMS</v>
          </cell>
          <cell r="B470">
            <v>1</v>
          </cell>
          <cell r="C470" t="str">
            <v>Peugeot</v>
          </cell>
          <cell r="D470">
            <v>108</v>
          </cell>
          <cell r="E470">
            <v>51.315823190262648</v>
          </cell>
          <cell r="F470">
            <v>53.417040358744394</v>
          </cell>
          <cell r="G470">
            <v>83.277386290839203</v>
          </cell>
          <cell r="H470">
            <v>123.64381806534273</v>
          </cell>
          <cell r="I470">
            <v>157.1812940422806</v>
          </cell>
          <cell r="J470">
            <v>179.16207559256884</v>
          </cell>
          <cell r="K470">
            <v>231.08520179372198</v>
          </cell>
          <cell r="L470">
            <v>247.28763613068546</v>
          </cell>
          <cell r="M470">
            <v>278.19859064702109</v>
          </cell>
          <cell r="N470">
            <v>308.05893657911599</v>
          </cell>
          <cell r="O470">
            <v>338.17142857142858</v>
          </cell>
          <cell r="P470">
            <v>368.91428571428571</v>
          </cell>
          <cell r="Q470">
            <v>400.47661755285071</v>
          </cell>
          <cell r="R470">
            <v>469.29147982062779</v>
          </cell>
          <cell r="S470">
            <v>491.6694426649583</v>
          </cell>
          <cell r="T470">
            <v>31.377962844330554</v>
          </cell>
          <cell r="U470">
            <v>29.377962844330554</v>
          </cell>
        </row>
        <row r="471">
          <cell r="A471" t="str">
            <v>MSMS</v>
          </cell>
          <cell r="B471">
            <v>2</v>
          </cell>
          <cell r="C471" t="str">
            <v>Fiat</v>
          </cell>
          <cell r="D471">
            <v>500</v>
          </cell>
          <cell r="E471">
            <v>51.862139654067903</v>
          </cell>
          <cell r="F471">
            <v>54.005381165919282</v>
          </cell>
          <cell r="G471">
            <v>84.222934016655998</v>
          </cell>
          <cell r="H471">
            <v>125.15669442664959</v>
          </cell>
          <cell r="I471">
            <v>159.12491992312619</v>
          </cell>
          <cell r="J471">
            <v>181.30531710442025</v>
          </cell>
          <cell r="K471">
            <v>234.02690582959642</v>
          </cell>
          <cell r="L471">
            <v>250.31338885329919</v>
          </cell>
          <cell r="M471">
            <v>281.60256245996158</v>
          </cell>
          <cell r="N471">
            <v>311.82011531069827</v>
          </cell>
          <cell r="O471">
            <v>342.29485714285715</v>
          </cell>
          <cell r="P471">
            <v>373.41257142857148</v>
          </cell>
          <cell r="Q471">
            <v>405.36614990390774</v>
          </cell>
          <cell r="R471">
            <v>475.55730941704036</v>
          </cell>
          <cell r="S471">
            <v>498.38283151825755</v>
          </cell>
          <cell r="T471">
            <v>31.825522101217171</v>
          </cell>
          <cell r="U471">
            <v>29.825522101217171</v>
          </cell>
        </row>
        <row r="472">
          <cell r="A472" t="str">
            <v>EMMS</v>
          </cell>
          <cell r="B472">
            <v>3</v>
          </cell>
          <cell r="C472" t="str">
            <v xml:space="preserve">Citroen </v>
          </cell>
          <cell r="D472" t="str">
            <v>C3</v>
          </cell>
          <cell r="E472">
            <v>52.271877001921851</v>
          </cell>
          <cell r="F472">
            <v>54.446636771300447</v>
          </cell>
          <cell r="G472">
            <v>84.932094811018572</v>
          </cell>
          <cell r="H472">
            <v>126.29135169762972</v>
          </cell>
          <cell r="I472">
            <v>160.58263933376043</v>
          </cell>
          <cell r="J472">
            <v>182.91274823830878</v>
          </cell>
          <cell r="K472">
            <v>236.23318385650222</v>
          </cell>
          <cell r="L472">
            <v>252.58270339525944</v>
          </cell>
          <cell r="M472">
            <v>284.1555413196669</v>
          </cell>
          <cell r="N472">
            <v>314.64099935938498</v>
          </cell>
          <cell r="O472">
            <v>345.38742857142859</v>
          </cell>
          <cell r="P472">
            <v>376.78628571428578</v>
          </cell>
          <cell r="Q472">
            <v>409.03329916720054</v>
          </cell>
          <cell r="R472">
            <v>480.25668161434976</v>
          </cell>
          <cell r="S472">
            <v>503.41787315823188</v>
          </cell>
          <cell r="T472">
            <v>32.161191543882126</v>
          </cell>
          <cell r="U472">
            <v>30.161191543882126</v>
          </cell>
        </row>
        <row r="473">
          <cell r="A473" t="str">
            <v>MSAS</v>
          </cell>
          <cell r="B473">
            <v>4</v>
          </cell>
          <cell r="C473" t="str">
            <v>Fiat</v>
          </cell>
          <cell r="D473" t="str">
            <v>500 Automático</v>
          </cell>
          <cell r="E473">
            <v>54.648353619474705</v>
          </cell>
          <cell r="F473">
            <v>57.005919282511215</v>
          </cell>
          <cell r="G473">
            <v>89.045227418321588</v>
          </cell>
          <cell r="H473">
            <v>132.87236386931454</v>
          </cell>
          <cell r="I473">
            <v>169.03741191543884</v>
          </cell>
          <cell r="J473">
            <v>192.23584881486227</v>
          </cell>
          <cell r="K473">
            <v>249.02959641255606</v>
          </cell>
          <cell r="L473">
            <v>265.74472773862908</v>
          </cell>
          <cell r="M473">
            <v>298.96281870595772</v>
          </cell>
          <cell r="N473">
            <v>331.00212684176813</v>
          </cell>
          <cell r="O473">
            <v>363.32434285714288</v>
          </cell>
          <cell r="P473">
            <v>396.35382857142861</v>
          </cell>
          <cell r="Q473">
            <v>430.30276489429855</v>
          </cell>
          <cell r="R473">
            <v>507.51304035874443</v>
          </cell>
          <cell r="S473">
            <v>532.62111467008333</v>
          </cell>
          <cell r="T473">
            <v>34.108074311338889</v>
          </cell>
          <cell r="U473">
            <v>32.108074311338889</v>
          </cell>
        </row>
        <row r="474">
          <cell r="A474" t="str">
            <v>ESAS</v>
          </cell>
          <cell r="B474">
            <v>5</v>
          </cell>
          <cell r="C474" t="str">
            <v>Peugeot</v>
          </cell>
          <cell r="D474" t="str">
            <v>108 Auto</v>
          </cell>
          <cell r="E474">
            <v>54.047405509288922</v>
          </cell>
          <cell r="F474">
            <v>56.358744394618832</v>
          </cell>
          <cell r="G474">
            <v>88.005124919923134</v>
          </cell>
          <cell r="H474">
            <v>131.20819987187701</v>
          </cell>
          <cell r="I474">
            <v>166.89942344650865</v>
          </cell>
          <cell r="J474">
            <v>189.87828315182577</v>
          </cell>
          <cell r="K474">
            <v>245.79372197309419</v>
          </cell>
          <cell r="L474">
            <v>262.41639974375403</v>
          </cell>
          <cell r="M474">
            <v>295.21844971172328</v>
          </cell>
          <cell r="N474">
            <v>326.86483023702755</v>
          </cell>
          <cell r="O474">
            <v>358.78857142857146</v>
          </cell>
          <cell r="P474">
            <v>391.40571428571434</v>
          </cell>
          <cell r="Q474">
            <v>424.92427930813585</v>
          </cell>
          <cell r="R474">
            <v>500.62062780269059</v>
          </cell>
          <cell r="S474">
            <v>525.23638693145415</v>
          </cell>
          <cell r="T474">
            <v>33.615759128763614</v>
          </cell>
          <cell r="U474">
            <v>31.61575912876361</v>
          </cell>
        </row>
        <row r="475">
          <cell r="A475" t="str">
            <v>EMAS</v>
          </cell>
          <cell r="B475">
            <v>6</v>
          </cell>
          <cell r="C475" t="str">
            <v>Peugeot</v>
          </cell>
          <cell r="D475" t="str">
            <v>208 Auto</v>
          </cell>
          <cell r="E475">
            <v>55.099064702114028</v>
          </cell>
          <cell r="F475">
            <v>57.491300448430493</v>
          </cell>
          <cell r="G475">
            <v>89.825304292120435</v>
          </cell>
          <cell r="H475">
            <v>134.12048686739269</v>
          </cell>
          <cell r="I475">
            <v>170.64090326713645</v>
          </cell>
          <cell r="J475">
            <v>194.00402306213965</v>
          </cell>
          <cell r="K475">
            <v>251.45650224215248</v>
          </cell>
          <cell r="L475">
            <v>268.24097373478537</v>
          </cell>
          <cell r="M475">
            <v>301.77109545163353</v>
          </cell>
          <cell r="N475">
            <v>334.1050992953235</v>
          </cell>
          <cell r="O475">
            <v>366.72617142857143</v>
          </cell>
          <cell r="P475">
            <v>400.06491428571428</v>
          </cell>
          <cell r="Q475">
            <v>434.33662908392057</v>
          </cell>
          <cell r="R475">
            <v>512.68234977578481</v>
          </cell>
          <cell r="S475">
            <v>538.15966047405504</v>
          </cell>
          <cell r="T475">
            <v>34.477310698270337</v>
          </cell>
          <cell r="U475">
            <v>32.477310698270337</v>
          </cell>
        </row>
        <row r="476">
          <cell r="A476" t="str">
            <v>SSMS</v>
          </cell>
          <cell r="B476">
            <v>7</v>
          </cell>
          <cell r="C476" t="str">
            <v>Peugeot</v>
          </cell>
          <cell r="D476">
            <v>2008</v>
          </cell>
          <cell r="E476">
            <v>61.936194746957078</v>
          </cell>
          <cell r="F476">
            <v>64.392825112107616</v>
          </cell>
          <cell r="G476">
            <v>100.27418321588725</v>
          </cell>
          <cell r="H476">
            <v>148.43869314541962</v>
          </cell>
          <cell r="I476">
            <v>188.61915438821268</v>
          </cell>
          <cell r="J476">
            <v>215.28814862267774</v>
          </cell>
          <cell r="K476">
            <v>276.96412556053809</v>
          </cell>
          <cell r="L476">
            <v>296.87738629083924</v>
          </cell>
          <cell r="M476">
            <v>333.98705957719415</v>
          </cell>
          <cell r="N476">
            <v>369.86841768097372</v>
          </cell>
          <cell r="O476">
            <v>406.04457142857143</v>
          </cell>
          <cell r="P476">
            <v>442.95771428571425</v>
          </cell>
          <cell r="Q476">
            <v>480.82894298526588</v>
          </cell>
          <cell r="R476">
            <v>561.28358744394609</v>
          </cell>
          <cell r="S476">
            <v>587.44670083279948</v>
          </cell>
          <cell r="T476">
            <v>38.163113388853297</v>
          </cell>
          <cell r="U476">
            <v>35.163113388853297</v>
          </cell>
        </row>
        <row r="477">
          <cell r="A477" t="str">
            <v>CMMS</v>
          </cell>
          <cell r="B477">
            <v>8</v>
          </cell>
          <cell r="C477" t="str">
            <v>Peugeot</v>
          </cell>
          <cell r="D477">
            <v>308</v>
          </cell>
          <cell r="E477">
            <v>62.435874439461884</v>
          </cell>
          <cell r="F477">
            <v>64.93094170403586</v>
          </cell>
          <cell r="G477">
            <v>101.13901345291481</v>
          </cell>
          <cell r="H477">
            <v>149.82242152466367</v>
          </cell>
          <cell r="I477">
            <v>190.3968609865471</v>
          </cell>
          <cell r="J477">
            <v>217.24843049327353</v>
          </cell>
          <cell r="K477">
            <v>279.65470852017938</v>
          </cell>
          <cell r="L477">
            <v>299.64484304932733</v>
          </cell>
          <cell r="M477">
            <v>337.10044843049326</v>
          </cell>
          <cell r="N477">
            <v>373.30852017937218</v>
          </cell>
          <cell r="O477">
            <v>409.81600000000003</v>
          </cell>
          <cell r="P477">
            <v>447.072</v>
          </cell>
          <cell r="Q477">
            <v>485.30107623318389</v>
          </cell>
          <cell r="R477">
            <v>567.0145291479821</v>
          </cell>
          <cell r="S477">
            <v>593.58699551569498</v>
          </cell>
          <cell r="T477">
            <v>38.572466367712998</v>
          </cell>
          <cell r="U477">
            <v>35.572466367712998</v>
          </cell>
        </row>
        <row r="478">
          <cell r="A478" t="str">
            <v>CLMS</v>
          </cell>
          <cell r="B478">
            <v>9</v>
          </cell>
          <cell r="C478" t="str">
            <v>Peugeot</v>
          </cell>
          <cell r="D478" t="str">
            <v>Rifter</v>
          </cell>
          <cell r="E478">
            <v>68.265470852017941</v>
          </cell>
          <cell r="F478">
            <v>71.208968609865479</v>
          </cell>
          <cell r="G478">
            <v>111.22869955156951</v>
          </cell>
          <cell r="H478">
            <v>165.96591928251121</v>
          </cell>
          <cell r="I478">
            <v>211.13677130044843</v>
          </cell>
          <cell r="J478">
            <v>240.11838565022421</v>
          </cell>
          <cell r="K478">
            <v>311.04484304932737</v>
          </cell>
          <cell r="L478">
            <v>331.93183856502242</v>
          </cell>
          <cell r="M478">
            <v>373.42331838565019</v>
          </cell>
          <cell r="N478">
            <v>413.44304932735423</v>
          </cell>
          <cell r="O478">
            <v>453.81599999999997</v>
          </cell>
          <cell r="P478">
            <v>495.07200000000006</v>
          </cell>
          <cell r="Q478">
            <v>537.47596412556049</v>
          </cell>
          <cell r="R478">
            <v>633.87551569506729</v>
          </cell>
          <cell r="S478">
            <v>665.22376681614355</v>
          </cell>
          <cell r="T478">
            <v>43.348251121076231</v>
          </cell>
          <cell r="U478">
            <v>40.348251121076231</v>
          </cell>
        </row>
        <row r="479">
          <cell r="A479" t="str">
            <v>PMAS</v>
          </cell>
          <cell r="B479">
            <v>10</v>
          </cell>
          <cell r="C479" t="str">
            <v xml:space="preserve">Seat </v>
          </cell>
          <cell r="D479" t="str">
            <v>Leon ST</v>
          </cell>
          <cell r="E479">
            <v>77.925944907110818</v>
          </cell>
          <cell r="F479">
            <v>81.612556053811659</v>
          </cell>
          <cell r="G479">
            <v>127.94875080076874</v>
          </cell>
          <cell r="H479">
            <v>192.71800128122999</v>
          </cell>
          <cell r="I479">
            <v>245.50576553491354</v>
          </cell>
          <cell r="J479">
            <v>278.01716848174249</v>
          </cell>
          <cell r="K479">
            <v>363.06278026905829</v>
          </cell>
          <cell r="L479">
            <v>385.43600256245998</v>
          </cell>
          <cell r="M479">
            <v>433.61550288276743</v>
          </cell>
          <cell r="N479">
            <v>479.95169762972449</v>
          </cell>
          <cell r="O479">
            <v>526.73028571428574</v>
          </cell>
          <cell r="P479">
            <v>574.61485714285709</v>
          </cell>
          <cell r="Q479">
            <v>623.937206918642</v>
          </cell>
          <cell r="R479">
            <v>744.67372197309419</v>
          </cell>
          <cell r="S479">
            <v>783.93613068545812</v>
          </cell>
          <cell r="T479">
            <v>51.262408712363872</v>
          </cell>
          <cell r="U479">
            <v>48.262408712363872</v>
          </cell>
        </row>
        <row r="480">
          <cell r="A480" t="str">
            <v>SSAS</v>
          </cell>
          <cell r="B480">
            <v>11</v>
          </cell>
          <cell r="C480" t="str">
            <v>Peugeot</v>
          </cell>
          <cell r="D480" t="str">
            <v>2008 Auto</v>
          </cell>
          <cell r="E480">
            <v>65.267392696989106</v>
          </cell>
          <cell r="F480">
            <v>67.98026905829596</v>
          </cell>
          <cell r="G480">
            <v>106.03971812940424</v>
          </cell>
          <cell r="H480">
            <v>157.66354900704675</v>
          </cell>
          <cell r="I480">
            <v>200.470531710442</v>
          </cell>
          <cell r="J480">
            <v>228.35669442664957</v>
          </cell>
          <cell r="K480">
            <v>294.9013452914798</v>
          </cell>
          <cell r="L480">
            <v>315.32709801409351</v>
          </cell>
          <cell r="M480">
            <v>354.74298526585522</v>
          </cell>
          <cell r="N480">
            <v>392.80243433696353</v>
          </cell>
          <cell r="O480">
            <v>431.1874285714286</v>
          </cell>
          <cell r="P480">
            <v>470.38628571428575</v>
          </cell>
          <cell r="Q480">
            <v>510.64316463805255</v>
          </cell>
          <cell r="R480">
            <v>599.48986547085201</v>
          </cell>
          <cell r="S480">
            <v>628.38199871877009</v>
          </cell>
          <cell r="T480">
            <v>40.892133247918004</v>
          </cell>
          <cell r="U480">
            <v>37.892133247918004</v>
          </cell>
        </row>
        <row r="481">
          <cell r="A481" t="str">
            <v>CMAS</v>
          </cell>
          <cell r="B481">
            <v>12</v>
          </cell>
          <cell r="C481" t="str">
            <v>Peugeot</v>
          </cell>
          <cell r="D481" t="str">
            <v>308 Auto</v>
          </cell>
          <cell r="E481">
            <v>65.767072389493904</v>
          </cell>
          <cell r="F481">
            <v>68.518385650224218</v>
          </cell>
          <cell r="G481">
            <v>106.90454836643175</v>
          </cell>
          <cell r="H481">
            <v>159.04727738629083</v>
          </cell>
          <cell r="I481">
            <v>202.24823830877642</v>
          </cell>
          <cell r="J481">
            <v>230.31697629724536</v>
          </cell>
          <cell r="K481">
            <v>297.59192825112109</v>
          </cell>
          <cell r="L481">
            <v>318.09455477258166</v>
          </cell>
          <cell r="M481">
            <v>357.85637411915434</v>
          </cell>
          <cell r="N481">
            <v>396.24253683536193</v>
          </cell>
          <cell r="O481">
            <v>434.95885714285714</v>
          </cell>
          <cell r="P481">
            <v>474.50057142857139</v>
          </cell>
          <cell r="Q481">
            <v>515.11529788597045</v>
          </cell>
          <cell r="R481">
            <v>605.2208071748878</v>
          </cell>
          <cell r="S481">
            <v>634.52229340166559</v>
          </cell>
          <cell r="T481">
            <v>41.301486226777705</v>
          </cell>
          <cell r="U481">
            <v>38.301486226777705</v>
          </cell>
        </row>
        <row r="482">
          <cell r="A482" t="str">
            <v>PMMS</v>
          </cell>
          <cell r="B482">
            <v>13</v>
          </cell>
          <cell r="C482" t="str">
            <v>Peugeot</v>
          </cell>
          <cell r="D482" t="str">
            <v>Rifter Auto</v>
          </cell>
          <cell r="E482">
            <v>72.929147982062773</v>
          </cell>
          <cell r="F482">
            <v>76.231390134529136</v>
          </cell>
          <cell r="G482">
            <v>119.30044843049328</v>
          </cell>
          <cell r="H482">
            <v>178.88071748878923</v>
          </cell>
          <cell r="I482">
            <v>227.72869955156949</v>
          </cell>
          <cell r="J482">
            <v>258.41434977578479</v>
          </cell>
          <cell r="K482">
            <v>336.15695067264573</v>
          </cell>
          <cell r="L482">
            <v>357.76143497757846</v>
          </cell>
          <cell r="M482">
            <v>402.48161434977584</v>
          </cell>
          <cell r="N482">
            <v>445.55067264573989</v>
          </cell>
          <cell r="O482">
            <v>489.01599999999996</v>
          </cell>
          <cell r="P482">
            <v>533.47199999999998</v>
          </cell>
          <cell r="Q482">
            <v>579.21587443946191</v>
          </cell>
          <cell r="R482">
            <v>687.36430493273542</v>
          </cell>
          <cell r="S482">
            <v>722.53318385650221</v>
          </cell>
          <cell r="T482">
            <v>47.168878923766812</v>
          </cell>
          <cell r="U482">
            <v>44.168878923766812</v>
          </cell>
        </row>
        <row r="483">
          <cell r="A483" t="str">
            <v>WMAS</v>
          </cell>
          <cell r="B483">
            <v>14</v>
          </cell>
          <cell r="C483" t="str">
            <v xml:space="preserve">Seat </v>
          </cell>
          <cell r="D483" t="str">
            <v>Leon ST Auto</v>
          </cell>
          <cell r="E483">
            <v>72.092017937219737</v>
          </cell>
          <cell r="F483">
            <v>75.329865470852013</v>
          </cell>
          <cell r="G483">
            <v>117.85156950672645</v>
          </cell>
          <cell r="H483">
            <v>176.56251121076232</v>
          </cell>
          <cell r="I483">
            <v>224.75044843049326</v>
          </cell>
          <cell r="J483">
            <v>255.13022421524661</v>
          </cell>
          <cell r="K483">
            <v>331.64932735426009</v>
          </cell>
          <cell r="L483">
            <v>353.12502242152465</v>
          </cell>
          <cell r="M483">
            <v>397.26565022421522</v>
          </cell>
          <cell r="N483">
            <v>439.78735426008967</v>
          </cell>
          <cell r="O483">
            <v>482.69760000000002</v>
          </cell>
          <cell r="P483">
            <v>526.5791999999999</v>
          </cell>
          <cell r="Q483">
            <v>571.72356053811654</v>
          </cell>
          <cell r="R483">
            <v>677.76306726457392</v>
          </cell>
          <cell r="S483">
            <v>712.24614349775777</v>
          </cell>
          <cell r="T483">
            <v>46.483076233183851</v>
          </cell>
          <cell r="U483">
            <v>43.483076233183851</v>
          </cell>
        </row>
        <row r="484">
          <cell r="A484" t="str">
            <v>SSAP</v>
          </cell>
          <cell r="B484">
            <v>15</v>
          </cell>
          <cell r="C484" t="str">
            <v>Volkswagen</v>
          </cell>
          <cell r="D484" t="str">
            <v>Passat Variant</v>
          </cell>
          <cell r="E484">
            <v>73.595387572069185</v>
          </cell>
          <cell r="F484">
            <v>76.948878923766813</v>
          </cell>
          <cell r="G484">
            <v>120.45355541319667</v>
          </cell>
          <cell r="H484">
            <v>180.72568866111465</v>
          </cell>
          <cell r="I484">
            <v>230.0989750160154</v>
          </cell>
          <cell r="J484">
            <v>261.0280589365791</v>
          </cell>
          <cell r="K484">
            <v>339.74439461883412</v>
          </cell>
          <cell r="L484">
            <v>361.45137732222929</v>
          </cell>
          <cell r="M484">
            <v>406.63279948750801</v>
          </cell>
          <cell r="N484">
            <v>450.13747597693788</v>
          </cell>
          <cell r="O484">
            <v>494.04457142857143</v>
          </cell>
          <cell r="P484">
            <v>538.95771428571425</v>
          </cell>
          <cell r="Q484">
            <v>585.17871877001926</v>
          </cell>
          <cell r="R484">
            <v>695.0055605381167</v>
          </cell>
          <cell r="S484">
            <v>730.72024343369628</v>
          </cell>
          <cell r="T484">
            <v>47.714682895579749</v>
          </cell>
          <cell r="U484">
            <v>44.714682895579749</v>
          </cell>
        </row>
        <row r="485">
          <cell r="A485" t="str">
            <v>SMMS</v>
          </cell>
          <cell r="B485">
            <v>16</v>
          </cell>
          <cell r="C485" t="str">
            <v>Peugeot</v>
          </cell>
          <cell r="D485">
            <v>3008</v>
          </cell>
          <cell r="E485">
            <v>67.765791159513128</v>
          </cell>
          <cell r="F485">
            <v>70.670852017937221</v>
          </cell>
          <cell r="G485">
            <v>110.36386931454196</v>
          </cell>
          <cell r="H485">
            <v>164.58219090326713</v>
          </cell>
          <cell r="I485">
            <v>209.35906470211404</v>
          </cell>
          <cell r="J485">
            <v>238.15810377962842</v>
          </cell>
          <cell r="K485">
            <v>308.35426008968608</v>
          </cell>
          <cell r="L485">
            <v>329.16438180653427</v>
          </cell>
          <cell r="M485">
            <v>370.30992953235102</v>
          </cell>
          <cell r="N485">
            <v>410.00294682895583</v>
          </cell>
          <cell r="O485">
            <v>450.04457142857143</v>
          </cell>
          <cell r="P485">
            <v>490.9577142857143</v>
          </cell>
          <cell r="Q485">
            <v>533.00383087764249</v>
          </cell>
          <cell r="R485">
            <v>628.14457399103139</v>
          </cell>
          <cell r="S485">
            <v>659.08347213324794</v>
          </cell>
          <cell r="T485">
            <v>42.93889814221653</v>
          </cell>
          <cell r="U485">
            <v>39.93889814221653</v>
          </cell>
        </row>
        <row r="486">
          <cell r="A486" t="str">
            <v>SMAS</v>
          </cell>
          <cell r="B486">
            <v>17</v>
          </cell>
          <cell r="C486" t="str">
            <v>Peugeot</v>
          </cell>
          <cell r="D486" t="str">
            <v>3008 Auto</v>
          </cell>
          <cell r="E486">
            <v>71.542370275464449</v>
          </cell>
          <cell r="F486">
            <v>74.737937219730938</v>
          </cell>
          <cell r="G486">
            <v>116.90025624599616</v>
          </cell>
          <cell r="H486">
            <v>175.04040999359387</v>
          </cell>
          <cell r="I486">
            <v>222.79497117232546</v>
          </cell>
          <cell r="J486">
            <v>252.97391415759131</v>
          </cell>
          <cell r="K486">
            <v>328.6896860986547</v>
          </cell>
          <cell r="L486">
            <v>350.08081998718774</v>
          </cell>
          <cell r="M486">
            <v>393.84092248558619</v>
          </cell>
          <cell r="N486">
            <v>436.0032415118514</v>
          </cell>
          <cell r="O486">
            <v>478.54902857142855</v>
          </cell>
          <cell r="P486">
            <v>522.05348571428567</v>
          </cell>
          <cell r="Q486">
            <v>566.80421396540692</v>
          </cell>
          <cell r="R486">
            <v>671.45903139013444</v>
          </cell>
          <cell r="S486">
            <v>705.4918193465727</v>
          </cell>
          <cell r="T486">
            <v>46.032787956438177</v>
          </cell>
          <cell r="U486">
            <v>43.032787956438177</v>
          </cell>
        </row>
        <row r="487">
          <cell r="A487" t="str">
            <v>TSMS</v>
          </cell>
          <cell r="B487">
            <v>18</v>
          </cell>
          <cell r="C487" t="str">
            <v>Fiat</v>
          </cell>
          <cell r="D487" t="str">
            <v xml:space="preserve">500 Cabrio </v>
          </cell>
          <cell r="E487">
            <v>74.579423446508656</v>
          </cell>
          <cell r="F487">
            <v>78.008609865470859</v>
          </cell>
          <cell r="G487">
            <v>122.15669442664961</v>
          </cell>
          <cell r="H487">
            <v>183.45071108263937</v>
          </cell>
          <cell r="I487">
            <v>233.59987187700196</v>
          </cell>
          <cell r="J487">
            <v>264.88850736707241</v>
          </cell>
          <cell r="K487">
            <v>345.04304932735431</v>
          </cell>
          <cell r="L487">
            <v>366.90142216527875</v>
          </cell>
          <cell r="M487">
            <v>412.76409993593859</v>
          </cell>
          <cell r="N487">
            <v>456.91218449711727</v>
          </cell>
          <cell r="O487">
            <v>501.47177142857151</v>
          </cell>
          <cell r="P487">
            <v>547.06011428571435</v>
          </cell>
          <cell r="Q487">
            <v>593.98583984625247</v>
          </cell>
          <cell r="R487">
            <v>706.29169506726453</v>
          </cell>
          <cell r="S487">
            <v>742.81253042921219</v>
          </cell>
          <cell r="T487">
            <v>48.520835361947476</v>
          </cell>
          <cell r="U487">
            <v>45.520835361947476</v>
          </cell>
        </row>
        <row r="488">
          <cell r="A488" t="str">
            <v>TSAP</v>
          </cell>
          <cell r="B488">
            <v>19</v>
          </cell>
          <cell r="C488" t="str">
            <v>Fiat</v>
          </cell>
          <cell r="D488" t="str">
            <v>500 Cabrio Automático</v>
          </cell>
          <cell r="E488">
            <v>101.23541319666882</v>
          </cell>
          <cell r="F488">
            <v>105.94582959641257</v>
          </cell>
          <cell r="G488">
            <v>165.98436899423447</v>
          </cell>
          <cell r="H488">
            <v>249.57499039077518</v>
          </cell>
          <cell r="I488">
            <v>317.85675848814867</v>
          </cell>
          <cell r="J488">
            <v>360.23123638693147</v>
          </cell>
          <cell r="K488">
            <v>469.72914798206284</v>
          </cell>
          <cell r="L488">
            <v>499.14998078155037</v>
          </cell>
          <cell r="M488">
            <v>561.54372837924416</v>
          </cell>
          <cell r="N488">
            <v>621.58226777706614</v>
          </cell>
          <cell r="O488">
            <v>682.18605714285729</v>
          </cell>
          <cell r="P488">
            <v>744.20297142857157</v>
          </cell>
          <cell r="Q488">
            <v>808.05694811018577</v>
          </cell>
          <cell r="R488">
            <v>962.32308520179379</v>
          </cell>
          <cell r="S488">
            <v>1012.4890198590648</v>
          </cell>
          <cell r="T488">
            <v>71.165934657270981</v>
          </cell>
          <cell r="U488">
            <v>69.165934657270981</v>
          </cell>
        </row>
        <row r="489">
          <cell r="A489" t="str">
            <v>TMMS</v>
          </cell>
          <cell r="B489">
            <v>20</v>
          </cell>
          <cell r="C489" t="str">
            <v xml:space="preserve">Opel </v>
          </cell>
          <cell r="D489" t="str">
            <v>Cabrio</v>
          </cell>
          <cell r="E489">
            <v>100.00636771300449</v>
          </cell>
          <cell r="F489">
            <v>104.62224215246637</v>
          </cell>
          <cell r="G489">
            <v>163.85717488789237</v>
          </cell>
          <cell r="H489">
            <v>246.17147982062781</v>
          </cell>
          <cell r="I489">
            <v>313.48419282511213</v>
          </cell>
          <cell r="J489">
            <v>355.40959641255608</v>
          </cell>
          <cell r="K489">
            <v>463.11121076233184</v>
          </cell>
          <cell r="L489">
            <v>492.34295964125562</v>
          </cell>
          <cell r="M489">
            <v>553.88582959641258</v>
          </cell>
          <cell r="N489">
            <v>613.12076233183848</v>
          </cell>
          <cell r="O489">
            <v>672.90959999999995</v>
          </cell>
          <cell r="P489">
            <v>734.08320000000003</v>
          </cell>
          <cell r="Q489">
            <v>797.05699103139023</v>
          </cell>
          <cell r="R489">
            <v>948.22687892376689</v>
          </cell>
          <cell r="S489">
            <v>997.38594170403587</v>
          </cell>
          <cell r="T489">
            <v>70.159062780269068</v>
          </cell>
          <cell r="U489">
            <v>68.159062780269068</v>
          </cell>
        </row>
        <row r="490">
          <cell r="A490" t="str">
            <v>TMMP</v>
          </cell>
          <cell r="B490">
            <v>21</v>
          </cell>
          <cell r="C490" t="str">
            <v xml:space="preserve">Opel </v>
          </cell>
          <cell r="D490" t="str">
            <v>Cabrio Automático</v>
          </cell>
          <cell r="E490">
            <v>103.33115951313262</v>
          </cell>
          <cell r="F490">
            <v>108.97201793721973</v>
          </cell>
          <cell r="G490">
            <v>171.91931454196029</v>
          </cell>
          <cell r="H490">
            <v>263.07090326713649</v>
          </cell>
          <cell r="I490">
            <v>335.88970211402949</v>
          </cell>
          <cell r="J490">
            <v>377.68377962844329</v>
          </cell>
          <cell r="K490">
            <v>499.86008968609866</v>
          </cell>
          <cell r="L490">
            <v>526.14180653427297</v>
          </cell>
          <cell r="M490">
            <v>591.90953235105712</v>
          </cell>
          <cell r="N490">
            <v>654.8568289557976</v>
          </cell>
          <cell r="O490">
            <v>718.48102857142862</v>
          </cell>
          <cell r="P490">
            <v>783.7974857142857</v>
          </cell>
          <cell r="Q490">
            <v>851.31387764253691</v>
          </cell>
          <cell r="R490">
            <v>1036.0519910313901</v>
          </cell>
          <cell r="S490">
            <v>1096.1271332479182</v>
          </cell>
          <cell r="T490">
            <v>72.075142216527865</v>
          </cell>
          <cell r="U490">
            <v>69.075142216527865</v>
          </cell>
        </row>
        <row r="491">
          <cell r="A491" t="str">
            <v>FSMS</v>
          </cell>
          <cell r="B491">
            <v>22</v>
          </cell>
          <cell r="C491" t="str">
            <v>Peugeot</v>
          </cell>
          <cell r="D491" t="str">
            <v>Rifter Long</v>
          </cell>
          <cell r="E491">
            <v>75.918565022421532</v>
          </cell>
          <cell r="F491">
            <v>79.450762331838575</v>
          </cell>
          <cell r="G491">
            <v>124.47443946188342</v>
          </cell>
          <cell r="H491">
            <v>187.15910313901344</v>
          </cell>
          <cell r="I491">
            <v>238.36412556053813</v>
          </cell>
          <cell r="J491">
            <v>270.14206278026904</v>
          </cell>
          <cell r="K491">
            <v>352.25381165919282</v>
          </cell>
          <cell r="L491">
            <v>374.31820627802688</v>
          </cell>
          <cell r="M491">
            <v>421.10798206278031</v>
          </cell>
          <cell r="N491">
            <v>466.13165919282511</v>
          </cell>
          <cell r="O491">
            <v>511.57920000000001</v>
          </cell>
          <cell r="P491">
            <v>558.08640000000003</v>
          </cell>
          <cell r="Q491">
            <v>605.97115695067259</v>
          </cell>
          <cell r="R491">
            <v>721.65061883408066</v>
          </cell>
          <cell r="S491">
            <v>759.26852017937222</v>
          </cell>
          <cell r="T491">
            <v>49.617901345291479</v>
          </cell>
          <cell r="U491">
            <v>46.617901345291479</v>
          </cell>
        </row>
        <row r="492">
          <cell r="A492" t="str">
            <v>PSAS</v>
          </cell>
          <cell r="B492">
            <v>23</v>
          </cell>
          <cell r="C492" t="str">
            <v>Peugeot</v>
          </cell>
          <cell r="D492" t="str">
            <v>Rifter Long Auto</v>
          </cell>
          <cell r="E492">
            <v>72.096348494554775</v>
          </cell>
          <cell r="F492">
            <v>75.334529147982067</v>
          </cell>
          <cell r="G492">
            <v>117.85906470211403</v>
          </cell>
          <cell r="H492">
            <v>176.57450352338248</v>
          </cell>
          <cell r="I492">
            <v>224.76585522101217</v>
          </cell>
          <cell r="J492">
            <v>255.14721332479181</v>
          </cell>
          <cell r="K492">
            <v>331.67264573991031</v>
          </cell>
          <cell r="L492">
            <v>353.14900704676495</v>
          </cell>
          <cell r="M492">
            <v>397.2926329276105</v>
          </cell>
          <cell r="N492">
            <v>439.81716848174244</v>
          </cell>
          <cell r="O492">
            <v>482.73028571428574</v>
          </cell>
          <cell r="P492">
            <v>526.61485714285709</v>
          </cell>
          <cell r="Q492">
            <v>571.76231902626523</v>
          </cell>
          <cell r="R492">
            <v>677.81273542600889</v>
          </cell>
          <cell r="S492">
            <v>712.29935938500967</v>
          </cell>
          <cell r="T492">
            <v>46.486623959000646</v>
          </cell>
          <cell r="U492">
            <v>43.486623959000646</v>
          </cell>
        </row>
        <row r="493">
          <cell r="A493" t="str">
            <v>PSMS</v>
          </cell>
          <cell r="B493">
            <v>24</v>
          </cell>
          <cell r="C493" t="str">
            <v>Peugeot</v>
          </cell>
          <cell r="D493">
            <v>5008</v>
          </cell>
          <cell r="E493">
            <v>67.09955156950673</v>
          </cell>
          <cell r="F493">
            <v>69.953363228699544</v>
          </cell>
          <cell r="G493">
            <v>109.21076233183857</v>
          </cell>
          <cell r="H493">
            <v>162.73721973094172</v>
          </cell>
          <cell r="I493">
            <v>206.98878923766816</v>
          </cell>
          <cell r="J493">
            <v>235.54439461883408</v>
          </cell>
          <cell r="K493">
            <v>304.76681614349775</v>
          </cell>
          <cell r="L493">
            <v>325.47443946188343</v>
          </cell>
          <cell r="M493">
            <v>366.15874439461885</v>
          </cell>
          <cell r="N493">
            <v>405.41614349775784</v>
          </cell>
          <cell r="O493">
            <v>445.01599999999996</v>
          </cell>
          <cell r="P493">
            <v>485.47199999999998</v>
          </cell>
          <cell r="Q493">
            <v>527.04098654708514</v>
          </cell>
          <cell r="R493">
            <v>620.50331838565012</v>
          </cell>
          <cell r="S493">
            <v>650.89641255605375</v>
          </cell>
          <cell r="T493">
            <v>42.393094170403586</v>
          </cell>
          <cell r="U493">
            <v>39.393094170403586</v>
          </cell>
        </row>
        <row r="494">
          <cell r="A494" t="str">
            <v>FMAS</v>
          </cell>
          <cell r="B494">
            <v>25</v>
          </cell>
          <cell r="C494" t="str">
            <v>Peugeot</v>
          </cell>
          <cell r="D494">
            <v>5008</v>
          </cell>
          <cell r="E494">
            <v>93.367619730941698</v>
          </cell>
          <cell r="F494">
            <v>98.242052017937212</v>
          </cell>
          <cell r="G494">
            <v>154.67472645739906</v>
          </cell>
          <cell r="H494">
            <v>235.47956233183854</v>
          </cell>
          <cell r="I494">
            <v>300.4424932735426</v>
          </cell>
          <cell r="J494">
            <v>338.59604663677123</v>
          </cell>
          <cell r="K494">
            <v>446.21026008968602</v>
          </cell>
          <cell r="L494">
            <v>470.95912466367707</v>
          </cell>
          <cell r="M494">
            <v>529.8290152466368</v>
          </cell>
          <cell r="N494">
            <v>586.26168968609863</v>
          </cell>
          <cell r="O494">
            <v>643.27929599999993</v>
          </cell>
          <cell r="P494">
            <v>701.759232</v>
          </cell>
          <cell r="Q494">
            <v>762.1401965919282</v>
          </cell>
          <cell r="R494">
            <v>921.77785399103129</v>
          </cell>
          <cell r="S494">
            <v>973.69055784753346</v>
          </cell>
          <cell r="T494">
            <v>63.912703856502226</v>
          </cell>
          <cell r="U494">
            <v>60.912703856502226</v>
          </cell>
        </row>
        <row r="495">
          <cell r="A495" t="str">
            <v>FLMS</v>
          </cell>
          <cell r="B495">
            <v>26</v>
          </cell>
          <cell r="C495" t="str">
            <v>Renault</v>
          </cell>
          <cell r="D495" t="str">
            <v xml:space="preserve">Espace </v>
          </cell>
          <cell r="E495">
            <v>127.07537219730941</v>
          </cell>
          <cell r="F495">
            <v>134.54270852017936</v>
          </cell>
          <cell r="G495">
            <v>213.01506726457399</v>
          </cell>
          <cell r="H495">
            <v>328.82410762331841</v>
          </cell>
          <cell r="I495">
            <v>420.36430493273542</v>
          </cell>
          <cell r="J495">
            <v>470.83415246636764</v>
          </cell>
          <cell r="K495">
            <v>627.71354260089674</v>
          </cell>
          <cell r="L495">
            <v>657.64821524663682</v>
          </cell>
          <cell r="M495">
            <v>739.85424215246633</v>
          </cell>
          <cell r="N495">
            <v>818.32660089686101</v>
          </cell>
          <cell r="O495">
            <v>897.69503999999995</v>
          </cell>
          <cell r="P495">
            <v>979.30367999999987</v>
          </cell>
          <cell r="Q495">
            <v>1063.824581165919</v>
          </cell>
          <cell r="R495">
            <v>1308.37984573991</v>
          </cell>
          <cell r="S495">
            <v>1387.9069775784751</v>
          </cell>
          <cell r="T495">
            <v>91.527131838564998</v>
          </cell>
          <cell r="U495">
            <v>88.527131838564998</v>
          </cell>
        </row>
        <row r="496">
          <cell r="A496" t="str">
            <v>PLAS</v>
          </cell>
          <cell r="B496">
            <v>27</v>
          </cell>
          <cell r="C496" t="str">
            <v>Renault</v>
          </cell>
          <cell r="D496" t="str">
            <v>Espace Automático</v>
          </cell>
          <cell r="E496">
            <v>92.922741832158877</v>
          </cell>
          <cell r="F496">
            <v>96.993721973094168</v>
          </cell>
          <cell r="G496">
            <v>151.59705317104419</v>
          </cell>
          <cell r="H496">
            <v>226.55528507367072</v>
          </cell>
          <cell r="I496">
            <v>288.28283151825758</v>
          </cell>
          <cell r="J496">
            <v>327.61998718770019</v>
          </cell>
          <cell r="K496">
            <v>424.96860986547085</v>
          </cell>
          <cell r="L496">
            <v>453.11057014734143</v>
          </cell>
          <cell r="M496">
            <v>509.74939141575913</v>
          </cell>
          <cell r="N496">
            <v>564.35272261370915</v>
          </cell>
          <cell r="O496">
            <v>619.44457142857141</v>
          </cell>
          <cell r="P496">
            <v>675.7577142857142</v>
          </cell>
          <cell r="Q496">
            <v>733.65853939782187</v>
          </cell>
          <cell r="R496">
            <v>866.98313901345296</v>
          </cell>
          <cell r="S496">
            <v>910.3390775144137</v>
          </cell>
          <cell r="T496">
            <v>64.355938500960917</v>
          </cell>
          <cell r="U496">
            <v>62.35593850096091</v>
          </cell>
        </row>
        <row r="497">
          <cell r="A497" t="str">
            <v>VMMS</v>
          </cell>
          <cell r="B497">
            <v>28</v>
          </cell>
          <cell r="C497" t="str">
            <v xml:space="preserve">Renault </v>
          </cell>
          <cell r="D497" t="str">
            <v>Trafic 9p</v>
          </cell>
          <cell r="E497">
            <v>109.70438170403588</v>
          </cell>
          <cell r="F497">
            <v>115.06625721973094</v>
          </cell>
          <cell r="G497">
            <v>180.64219910313903</v>
          </cell>
          <cell r="H497">
            <v>273.02751856502243</v>
          </cell>
          <cell r="I497">
            <v>347.98674260089689</v>
          </cell>
          <cell r="J497">
            <v>393.45565130044844</v>
          </cell>
          <cell r="K497">
            <v>515.33128609865469</v>
          </cell>
          <cell r="L497">
            <v>546.05503713004487</v>
          </cell>
          <cell r="M497">
            <v>614.3119167713005</v>
          </cell>
          <cell r="N497">
            <v>679.88785865470857</v>
          </cell>
          <cell r="O497">
            <v>746.10722559999999</v>
          </cell>
          <cell r="P497">
            <v>813.93515520000005</v>
          </cell>
          <cell r="Q497">
            <v>883.8542162511211</v>
          </cell>
          <cell r="R497">
            <v>1059.4556393901344</v>
          </cell>
          <cell r="S497">
            <v>1116.559613632287</v>
          </cell>
          <cell r="T497">
            <v>81.038436899423459</v>
          </cell>
          <cell r="U497">
            <v>79.038436899423459</v>
          </cell>
        </row>
        <row r="498">
          <cell r="A498" t="str">
            <v>ARCO 17</v>
          </cell>
          <cell r="C498" t="str">
            <v>00/01/1900</v>
          </cell>
          <cell r="D498" t="str">
            <v>00/01/1900</v>
          </cell>
          <cell r="E498" t="str">
            <v>1-1 fixed</v>
          </cell>
          <cell r="F498" t="str">
            <v>2-2 fixed</v>
          </cell>
          <cell r="G498" t="str">
            <v>3-3 fixed</v>
          </cell>
          <cell r="H498" t="str">
            <v>4-4 fixed</v>
          </cell>
          <cell r="I498" t="str">
            <v>5-5 fixed</v>
          </cell>
          <cell r="J498" t="str">
            <v>6-6 fixed</v>
          </cell>
          <cell r="K498" t="str">
            <v>7-7 fixed</v>
          </cell>
          <cell r="L498" t="str">
            <v>8-8 fixed</v>
          </cell>
          <cell r="M498" t="str">
            <v>9-9 fixed</v>
          </cell>
          <cell r="N498" t="str">
            <v>10-10 fixed</v>
          </cell>
          <cell r="O498" t="str">
            <v>11-11 fixed</v>
          </cell>
          <cell r="P498" t="str">
            <v>12-12 fixed</v>
          </cell>
          <cell r="Q498" t="str">
            <v>13-13 fixed</v>
          </cell>
          <cell r="R498" t="str">
            <v>14-14fixed</v>
          </cell>
          <cell r="S498" t="str">
            <v>15-15 fixed</v>
          </cell>
          <cell r="T498" t="str">
            <v>16-29 daily</v>
          </cell>
          <cell r="U498" t="str">
            <v xml:space="preserve"> + 30 daily</v>
          </cell>
        </row>
        <row r="499">
          <cell r="A499" t="str">
            <v>ESMS</v>
          </cell>
          <cell r="B499">
            <v>1</v>
          </cell>
          <cell r="C499" t="str">
            <v>Peugeot</v>
          </cell>
          <cell r="D499">
            <v>108</v>
          </cell>
          <cell r="E499" t="str">
            <v/>
          </cell>
          <cell r="F499" t="str">
            <v/>
          </cell>
          <cell r="G499" t="str">
            <v/>
          </cell>
          <cell r="H499" t="str">
            <v/>
          </cell>
          <cell r="I499" t="str">
            <v/>
          </cell>
          <cell r="J499" t="str">
            <v/>
          </cell>
          <cell r="K499" t="str">
            <v/>
          </cell>
          <cell r="L499" t="str">
            <v/>
          </cell>
          <cell r="M499" t="str">
            <v/>
          </cell>
          <cell r="N499" t="str">
            <v/>
          </cell>
          <cell r="O499" t="str">
            <v/>
          </cell>
          <cell r="P499" t="str">
            <v/>
          </cell>
          <cell r="Q499" t="str">
            <v/>
          </cell>
          <cell r="R499" t="str">
            <v/>
          </cell>
          <cell r="S499" t="str">
            <v/>
          </cell>
          <cell r="T499" t="str">
            <v/>
          </cell>
          <cell r="U499" t="str">
            <v/>
          </cell>
        </row>
        <row r="500">
          <cell r="A500" t="str">
            <v>MSMS</v>
          </cell>
          <cell r="B500">
            <v>2</v>
          </cell>
          <cell r="C500" t="str">
            <v>Fiat</v>
          </cell>
          <cell r="D500">
            <v>500</v>
          </cell>
          <cell r="E500" t="str">
            <v/>
          </cell>
          <cell r="F500" t="str">
            <v/>
          </cell>
          <cell r="G500" t="str">
            <v/>
          </cell>
          <cell r="H500" t="str">
            <v/>
          </cell>
          <cell r="I500" t="str">
            <v/>
          </cell>
          <cell r="J500" t="str">
            <v/>
          </cell>
          <cell r="K500" t="str">
            <v/>
          </cell>
          <cell r="L500" t="str">
            <v/>
          </cell>
          <cell r="M500" t="str">
            <v/>
          </cell>
          <cell r="N500" t="str">
            <v/>
          </cell>
          <cell r="O500" t="str">
            <v/>
          </cell>
          <cell r="P500" t="str">
            <v/>
          </cell>
          <cell r="Q500" t="str">
            <v/>
          </cell>
          <cell r="R500" t="str">
            <v/>
          </cell>
          <cell r="S500" t="str">
            <v/>
          </cell>
          <cell r="T500" t="str">
            <v/>
          </cell>
          <cell r="U500" t="str">
            <v/>
          </cell>
        </row>
        <row r="501">
          <cell r="A501" t="str">
            <v>EMMS</v>
          </cell>
          <cell r="B501">
            <v>3</v>
          </cell>
          <cell r="C501" t="str">
            <v xml:space="preserve">Citroen </v>
          </cell>
          <cell r="D501" t="str">
            <v>C3</v>
          </cell>
          <cell r="E501" t="str">
            <v/>
          </cell>
          <cell r="F501" t="str">
            <v/>
          </cell>
          <cell r="G501" t="str">
            <v/>
          </cell>
          <cell r="H501" t="str">
            <v/>
          </cell>
          <cell r="I501" t="str">
            <v/>
          </cell>
          <cell r="J501" t="str">
            <v/>
          </cell>
          <cell r="K501" t="str">
            <v/>
          </cell>
          <cell r="L501" t="str">
            <v/>
          </cell>
          <cell r="M501" t="str">
            <v/>
          </cell>
          <cell r="N501" t="str">
            <v/>
          </cell>
          <cell r="O501" t="str">
            <v/>
          </cell>
          <cell r="P501" t="str">
            <v/>
          </cell>
          <cell r="Q501" t="str">
            <v/>
          </cell>
          <cell r="R501" t="str">
            <v/>
          </cell>
          <cell r="S501" t="str">
            <v/>
          </cell>
          <cell r="T501" t="str">
            <v/>
          </cell>
          <cell r="U501" t="str">
            <v/>
          </cell>
        </row>
        <row r="502">
          <cell r="A502" t="str">
            <v>MSAS</v>
          </cell>
          <cell r="B502">
            <v>4</v>
          </cell>
          <cell r="C502" t="str">
            <v>Fiat</v>
          </cell>
          <cell r="D502" t="str">
            <v>500 Automático</v>
          </cell>
          <cell r="E502" t="str">
            <v/>
          </cell>
          <cell r="F502" t="str">
            <v/>
          </cell>
          <cell r="G502" t="str">
            <v/>
          </cell>
          <cell r="H502" t="str">
            <v/>
          </cell>
          <cell r="I502" t="str">
            <v/>
          </cell>
          <cell r="J502" t="str">
            <v/>
          </cell>
          <cell r="K502" t="str">
            <v/>
          </cell>
          <cell r="L502" t="str">
            <v/>
          </cell>
          <cell r="M502" t="str">
            <v/>
          </cell>
          <cell r="N502" t="str">
            <v/>
          </cell>
          <cell r="O502" t="str">
            <v/>
          </cell>
          <cell r="P502" t="str">
            <v/>
          </cell>
          <cell r="Q502" t="str">
            <v/>
          </cell>
          <cell r="R502" t="str">
            <v/>
          </cell>
          <cell r="S502" t="str">
            <v/>
          </cell>
          <cell r="T502" t="str">
            <v/>
          </cell>
          <cell r="U502" t="str">
            <v/>
          </cell>
        </row>
        <row r="503">
          <cell r="A503" t="str">
            <v>ESAS</v>
          </cell>
          <cell r="B503">
            <v>5</v>
          </cell>
          <cell r="C503" t="str">
            <v>Peugeot</v>
          </cell>
          <cell r="D503" t="str">
            <v>108 Auto</v>
          </cell>
          <cell r="E503" t="str">
            <v/>
          </cell>
          <cell r="F503" t="str">
            <v/>
          </cell>
          <cell r="G503" t="str">
            <v/>
          </cell>
          <cell r="H503" t="str">
            <v/>
          </cell>
          <cell r="I503" t="str">
            <v/>
          </cell>
          <cell r="J503" t="str">
            <v/>
          </cell>
          <cell r="K503" t="str">
            <v/>
          </cell>
          <cell r="L503" t="str">
            <v/>
          </cell>
          <cell r="M503" t="str">
            <v/>
          </cell>
          <cell r="N503" t="str">
            <v/>
          </cell>
          <cell r="O503" t="str">
            <v/>
          </cell>
          <cell r="P503" t="str">
            <v/>
          </cell>
          <cell r="Q503" t="str">
            <v/>
          </cell>
          <cell r="R503" t="str">
            <v/>
          </cell>
          <cell r="S503" t="str">
            <v/>
          </cell>
          <cell r="T503" t="str">
            <v/>
          </cell>
          <cell r="U503" t="str">
            <v/>
          </cell>
        </row>
        <row r="504">
          <cell r="A504" t="str">
            <v>EMAS</v>
          </cell>
          <cell r="B504">
            <v>6</v>
          </cell>
          <cell r="C504" t="str">
            <v>Peugeot</v>
          </cell>
          <cell r="D504" t="str">
            <v>208 Auto</v>
          </cell>
          <cell r="E504" t="str">
            <v/>
          </cell>
          <cell r="F504" t="str">
            <v/>
          </cell>
          <cell r="G504" t="str">
            <v/>
          </cell>
          <cell r="H504" t="str">
            <v/>
          </cell>
          <cell r="I504" t="str">
            <v/>
          </cell>
          <cell r="J504" t="str">
            <v/>
          </cell>
          <cell r="K504" t="str">
            <v/>
          </cell>
          <cell r="L504" t="str">
            <v/>
          </cell>
          <cell r="M504" t="str">
            <v/>
          </cell>
          <cell r="N504" t="str">
            <v/>
          </cell>
          <cell r="O504" t="str">
            <v/>
          </cell>
          <cell r="P504" t="str">
            <v/>
          </cell>
          <cell r="Q504" t="str">
            <v/>
          </cell>
          <cell r="R504" t="str">
            <v/>
          </cell>
          <cell r="S504" t="str">
            <v/>
          </cell>
          <cell r="T504" t="str">
            <v/>
          </cell>
          <cell r="U504" t="str">
            <v/>
          </cell>
        </row>
        <row r="505">
          <cell r="A505" t="str">
            <v>SSMS</v>
          </cell>
          <cell r="B505">
            <v>7</v>
          </cell>
          <cell r="C505" t="str">
            <v>Peugeot</v>
          </cell>
          <cell r="D505">
            <v>2008</v>
          </cell>
          <cell r="E505" t="str">
            <v/>
          </cell>
          <cell r="F505" t="str">
            <v/>
          </cell>
          <cell r="G505" t="str">
            <v/>
          </cell>
          <cell r="H505" t="str">
            <v/>
          </cell>
          <cell r="I505" t="str">
            <v/>
          </cell>
          <cell r="J505" t="str">
            <v/>
          </cell>
          <cell r="K505" t="str">
            <v/>
          </cell>
          <cell r="L505" t="str">
            <v/>
          </cell>
          <cell r="M505" t="str">
            <v/>
          </cell>
          <cell r="N505" t="str">
            <v/>
          </cell>
          <cell r="O505" t="str">
            <v/>
          </cell>
          <cell r="P505" t="str">
            <v/>
          </cell>
          <cell r="Q505" t="str">
            <v/>
          </cell>
          <cell r="R505" t="str">
            <v/>
          </cell>
          <cell r="S505" t="str">
            <v/>
          </cell>
          <cell r="T505" t="str">
            <v/>
          </cell>
          <cell r="U505" t="str">
            <v/>
          </cell>
        </row>
        <row r="506">
          <cell r="A506" t="str">
            <v>CMMS</v>
          </cell>
          <cell r="B506">
            <v>8</v>
          </cell>
          <cell r="C506" t="str">
            <v>Peugeot</v>
          </cell>
          <cell r="D506">
            <v>308</v>
          </cell>
          <cell r="E506" t="str">
            <v/>
          </cell>
          <cell r="F506" t="str">
            <v/>
          </cell>
          <cell r="G506" t="str">
            <v/>
          </cell>
          <cell r="H506" t="str">
            <v/>
          </cell>
          <cell r="I506" t="str">
            <v/>
          </cell>
          <cell r="J506" t="str">
            <v/>
          </cell>
          <cell r="K506" t="str">
            <v/>
          </cell>
          <cell r="L506" t="str">
            <v/>
          </cell>
          <cell r="M506" t="str">
            <v/>
          </cell>
          <cell r="N506" t="str">
            <v/>
          </cell>
          <cell r="O506" t="str">
            <v/>
          </cell>
          <cell r="P506" t="str">
            <v/>
          </cell>
          <cell r="Q506" t="str">
            <v/>
          </cell>
          <cell r="R506" t="str">
            <v/>
          </cell>
          <cell r="S506" t="str">
            <v/>
          </cell>
          <cell r="T506" t="str">
            <v/>
          </cell>
          <cell r="U506" t="str">
            <v/>
          </cell>
        </row>
        <row r="507">
          <cell r="A507" t="str">
            <v>CLMS</v>
          </cell>
          <cell r="B507">
            <v>9</v>
          </cell>
          <cell r="C507" t="str">
            <v>Peugeot</v>
          </cell>
          <cell r="D507" t="str">
            <v>Rifter</v>
          </cell>
          <cell r="E507" t="str">
            <v/>
          </cell>
          <cell r="F507" t="str">
            <v/>
          </cell>
          <cell r="G507" t="str">
            <v/>
          </cell>
          <cell r="H507" t="str">
            <v/>
          </cell>
          <cell r="I507" t="str">
            <v/>
          </cell>
          <cell r="J507" t="str">
            <v/>
          </cell>
          <cell r="K507" t="str">
            <v/>
          </cell>
          <cell r="L507" t="str">
            <v/>
          </cell>
          <cell r="M507" t="str">
            <v/>
          </cell>
          <cell r="N507" t="str">
            <v/>
          </cell>
          <cell r="O507" t="str">
            <v/>
          </cell>
          <cell r="P507" t="str">
            <v/>
          </cell>
          <cell r="Q507" t="str">
            <v/>
          </cell>
          <cell r="R507" t="str">
            <v/>
          </cell>
          <cell r="S507" t="str">
            <v/>
          </cell>
          <cell r="T507" t="str">
            <v/>
          </cell>
          <cell r="U507" t="str">
            <v/>
          </cell>
        </row>
        <row r="508">
          <cell r="A508" t="str">
            <v>PMAS</v>
          </cell>
          <cell r="B508">
            <v>10</v>
          </cell>
          <cell r="C508" t="str">
            <v xml:space="preserve">Seat </v>
          </cell>
          <cell r="D508" t="str">
            <v>Leon ST</v>
          </cell>
          <cell r="E508" t="str">
            <v/>
          </cell>
          <cell r="F508" t="str">
            <v/>
          </cell>
          <cell r="G508" t="str">
            <v/>
          </cell>
          <cell r="H508" t="str">
            <v/>
          </cell>
          <cell r="I508" t="str">
            <v/>
          </cell>
          <cell r="J508" t="str">
            <v/>
          </cell>
          <cell r="K508" t="str">
            <v/>
          </cell>
          <cell r="L508" t="str">
            <v/>
          </cell>
          <cell r="M508" t="str">
            <v/>
          </cell>
          <cell r="N508" t="str">
            <v/>
          </cell>
          <cell r="O508" t="str">
            <v/>
          </cell>
          <cell r="P508" t="str">
            <v/>
          </cell>
          <cell r="Q508" t="str">
            <v/>
          </cell>
          <cell r="R508" t="str">
            <v/>
          </cell>
          <cell r="S508" t="str">
            <v/>
          </cell>
          <cell r="T508" t="str">
            <v/>
          </cell>
          <cell r="U508" t="str">
            <v/>
          </cell>
        </row>
        <row r="509">
          <cell r="A509" t="str">
            <v>SSAS</v>
          </cell>
          <cell r="B509">
            <v>11</v>
          </cell>
          <cell r="C509" t="str">
            <v>Peugeot</v>
          </cell>
          <cell r="D509" t="str">
            <v>2008 Auto</v>
          </cell>
          <cell r="E509" t="str">
            <v/>
          </cell>
          <cell r="F509" t="str">
            <v/>
          </cell>
          <cell r="G509" t="str">
            <v/>
          </cell>
          <cell r="H509" t="str">
            <v/>
          </cell>
          <cell r="I509" t="str">
            <v/>
          </cell>
          <cell r="J509" t="str">
            <v/>
          </cell>
          <cell r="K509" t="str">
            <v/>
          </cell>
          <cell r="L509" t="str">
            <v/>
          </cell>
          <cell r="M509" t="str">
            <v/>
          </cell>
          <cell r="N509" t="str">
            <v/>
          </cell>
          <cell r="O509" t="str">
            <v/>
          </cell>
          <cell r="P509" t="str">
            <v/>
          </cell>
          <cell r="Q509" t="str">
            <v/>
          </cell>
          <cell r="R509" t="str">
            <v/>
          </cell>
          <cell r="S509" t="str">
            <v/>
          </cell>
          <cell r="T509" t="str">
            <v/>
          </cell>
          <cell r="U509" t="str">
            <v/>
          </cell>
        </row>
        <row r="510">
          <cell r="A510" t="str">
            <v>CMAS</v>
          </cell>
          <cell r="B510">
            <v>12</v>
          </cell>
          <cell r="C510" t="str">
            <v>Peugeot</v>
          </cell>
          <cell r="D510" t="str">
            <v>308 Auto</v>
          </cell>
          <cell r="E510" t="str">
            <v/>
          </cell>
          <cell r="F510" t="str">
            <v/>
          </cell>
          <cell r="G510" t="str">
            <v/>
          </cell>
          <cell r="H510" t="str">
            <v/>
          </cell>
          <cell r="I510" t="str">
            <v/>
          </cell>
          <cell r="J510" t="str">
            <v/>
          </cell>
          <cell r="K510" t="str">
            <v/>
          </cell>
          <cell r="L510" t="str">
            <v/>
          </cell>
          <cell r="M510" t="str">
            <v/>
          </cell>
          <cell r="N510" t="str">
            <v/>
          </cell>
          <cell r="O510" t="str">
            <v/>
          </cell>
          <cell r="P510" t="str">
            <v/>
          </cell>
          <cell r="Q510" t="str">
            <v/>
          </cell>
          <cell r="R510" t="str">
            <v/>
          </cell>
          <cell r="S510" t="str">
            <v/>
          </cell>
          <cell r="T510" t="str">
            <v/>
          </cell>
          <cell r="U510" t="str">
            <v/>
          </cell>
        </row>
        <row r="511">
          <cell r="A511" t="str">
            <v>PMMS</v>
          </cell>
          <cell r="B511">
            <v>13</v>
          </cell>
          <cell r="C511" t="str">
            <v>Peugeot</v>
          </cell>
          <cell r="D511" t="str">
            <v>Rifter Auto</v>
          </cell>
          <cell r="E511" t="str">
            <v/>
          </cell>
          <cell r="F511" t="str">
            <v/>
          </cell>
          <cell r="G511" t="str">
            <v/>
          </cell>
          <cell r="H511" t="str">
            <v/>
          </cell>
          <cell r="I511" t="str">
            <v/>
          </cell>
          <cell r="J511" t="str">
            <v/>
          </cell>
          <cell r="K511" t="str">
            <v/>
          </cell>
          <cell r="L511" t="str">
            <v/>
          </cell>
          <cell r="M511" t="str">
            <v/>
          </cell>
          <cell r="N511" t="str">
            <v/>
          </cell>
          <cell r="O511" t="str">
            <v/>
          </cell>
          <cell r="P511" t="str">
            <v/>
          </cell>
          <cell r="Q511" t="str">
            <v/>
          </cell>
          <cell r="R511" t="str">
            <v/>
          </cell>
          <cell r="S511" t="str">
            <v/>
          </cell>
          <cell r="T511" t="str">
            <v/>
          </cell>
          <cell r="U511" t="str">
            <v/>
          </cell>
        </row>
        <row r="512">
          <cell r="A512" t="str">
            <v>WMAS</v>
          </cell>
          <cell r="B512">
            <v>14</v>
          </cell>
          <cell r="C512" t="str">
            <v xml:space="preserve">Seat </v>
          </cell>
          <cell r="D512" t="str">
            <v>Leon ST Auto</v>
          </cell>
          <cell r="E512" t="str">
            <v/>
          </cell>
          <cell r="F512" t="str">
            <v/>
          </cell>
          <cell r="G512" t="str">
            <v/>
          </cell>
          <cell r="H512" t="str">
            <v/>
          </cell>
          <cell r="I512" t="str">
            <v/>
          </cell>
          <cell r="J512" t="str">
            <v/>
          </cell>
          <cell r="K512" t="str">
            <v/>
          </cell>
          <cell r="L512" t="str">
            <v/>
          </cell>
          <cell r="M512" t="str">
            <v/>
          </cell>
          <cell r="N512" t="str">
            <v/>
          </cell>
          <cell r="O512" t="str">
            <v/>
          </cell>
          <cell r="P512" t="str">
            <v/>
          </cell>
          <cell r="Q512" t="str">
            <v/>
          </cell>
          <cell r="R512" t="str">
            <v/>
          </cell>
          <cell r="S512" t="str">
            <v/>
          </cell>
          <cell r="T512" t="str">
            <v/>
          </cell>
          <cell r="U512" t="str">
            <v/>
          </cell>
        </row>
        <row r="513">
          <cell r="A513" t="str">
            <v>SSAP</v>
          </cell>
          <cell r="B513">
            <v>15</v>
          </cell>
          <cell r="C513" t="str">
            <v>Volkswagen</v>
          </cell>
          <cell r="D513" t="str">
            <v>Passat Variant</v>
          </cell>
          <cell r="E513" t="str">
            <v/>
          </cell>
          <cell r="F513" t="str">
            <v/>
          </cell>
          <cell r="G513" t="str">
            <v/>
          </cell>
          <cell r="H513" t="str">
            <v/>
          </cell>
          <cell r="I513" t="str">
            <v/>
          </cell>
          <cell r="J513" t="str">
            <v/>
          </cell>
          <cell r="K513" t="str">
            <v/>
          </cell>
          <cell r="L513" t="str">
            <v/>
          </cell>
          <cell r="M513" t="str">
            <v/>
          </cell>
          <cell r="N513" t="str">
            <v/>
          </cell>
          <cell r="O513" t="str">
            <v/>
          </cell>
          <cell r="P513" t="str">
            <v/>
          </cell>
          <cell r="Q513" t="str">
            <v/>
          </cell>
          <cell r="R513" t="str">
            <v/>
          </cell>
          <cell r="S513" t="str">
            <v/>
          </cell>
          <cell r="T513" t="str">
            <v/>
          </cell>
          <cell r="U513" t="str">
            <v/>
          </cell>
        </row>
        <row r="514">
          <cell r="A514" t="str">
            <v>SMMS</v>
          </cell>
          <cell r="B514">
            <v>16</v>
          </cell>
          <cell r="C514" t="str">
            <v>Peugeot</v>
          </cell>
          <cell r="D514">
            <v>3008</v>
          </cell>
          <cell r="E514" t="str">
            <v/>
          </cell>
          <cell r="F514" t="str">
            <v/>
          </cell>
          <cell r="G514" t="str">
            <v/>
          </cell>
          <cell r="H514" t="str">
            <v/>
          </cell>
          <cell r="I514" t="str">
            <v/>
          </cell>
          <cell r="J514" t="str">
            <v/>
          </cell>
          <cell r="K514" t="str">
            <v/>
          </cell>
          <cell r="L514" t="str">
            <v/>
          </cell>
          <cell r="M514" t="str">
            <v/>
          </cell>
          <cell r="N514" t="str">
            <v/>
          </cell>
          <cell r="O514" t="str">
            <v/>
          </cell>
          <cell r="P514" t="str">
            <v/>
          </cell>
          <cell r="Q514" t="str">
            <v/>
          </cell>
          <cell r="R514" t="str">
            <v/>
          </cell>
          <cell r="S514" t="str">
            <v/>
          </cell>
          <cell r="T514" t="str">
            <v/>
          </cell>
          <cell r="U514" t="str">
            <v/>
          </cell>
        </row>
        <row r="515">
          <cell r="A515" t="str">
            <v>SMAS</v>
          </cell>
          <cell r="B515">
            <v>17</v>
          </cell>
          <cell r="C515" t="str">
            <v>Peugeot</v>
          </cell>
          <cell r="D515" t="str">
            <v>3008 Auto</v>
          </cell>
          <cell r="E515" t="str">
            <v/>
          </cell>
          <cell r="F515" t="str">
            <v/>
          </cell>
          <cell r="G515" t="str">
            <v/>
          </cell>
          <cell r="H515" t="str">
            <v/>
          </cell>
          <cell r="I515" t="str">
            <v/>
          </cell>
          <cell r="J515" t="str">
            <v/>
          </cell>
          <cell r="K515" t="str">
            <v/>
          </cell>
          <cell r="L515" t="str">
            <v/>
          </cell>
          <cell r="M515" t="str">
            <v/>
          </cell>
          <cell r="N515" t="str">
            <v/>
          </cell>
          <cell r="O515" t="str">
            <v/>
          </cell>
          <cell r="P515" t="str">
            <v/>
          </cell>
          <cell r="Q515" t="str">
            <v/>
          </cell>
          <cell r="R515" t="str">
            <v/>
          </cell>
          <cell r="S515" t="str">
            <v/>
          </cell>
          <cell r="T515" t="str">
            <v/>
          </cell>
          <cell r="U515" t="str">
            <v/>
          </cell>
        </row>
        <row r="516">
          <cell r="A516" t="str">
            <v>TSMS</v>
          </cell>
          <cell r="B516">
            <v>18</v>
          </cell>
          <cell r="C516" t="str">
            <v>Fiat</v>
          </cell>
          <cell r="D516" t="str">
            <v xml:space="preserve">500 Cabrio </v>
          </cell>
          <cell r="E516" t="str">
            <v/>
          </cell>
          <cell r="F516" t="str">
            <v/>
          </cell>
          <cell r="G516" t="str">
            <v/>
          </cell>
          <cell r="H516" t="str">
            <v/>
          </cell>
          <cell r="I516" t="str">
            <v/>
          </cell>
          <cell r="J516" t="str">
            <v/>
          </cell>
          <cell r="K516" t="str">
            <v/>
          </cell>
          <cell r="L516" t="str">
            <v/>
          </cell>
          <cell r="M516" t="str">
            <v/>
          </cell>
          <cell r="N516" t="str">
            <v/>
          </cell>
          <cell r="O516" t="str">
            <v/>
          </cell>
          <cell r="P516" t="str">
            <v/>
          </cell>
          <cell r="Q516" t="str">
            <v/>
          </cell>
          <cell r="R516" t="str">
            <v/>
          </cell>
          <cell r="S516" t="str">
            <v/>
          </cell>
          <cell r="T516" t="str">
            <v/>
          </cell>
          <cell r="U516" t="str">
            <v/>
          </cell>
        </row>
        <row r="517">
          <cell r="A517" t="str">
            <v>TSAP</v>
          </cell>
          <cell r="B517">
            <v>19</v>
          </cell>
          <cell r="C517" t="str">
            <v>Fiat</v>
          </cell>
          <cell r="D517" t="str">
            <v>500 Cabrio Automático</v>
          </cell>
          <cell r="E517" t="str">
            <v/>
          </cell>
          <cell r="F517" t="str">
            <v/>
          </cell>
          <cell r="G517" t="str">
            <v/>
          </cell>
          <cell r="H517" t="str">
            <v/>
          </cell>
          <cell r="I517" t="str">
            <v/>
          </cell>
          <cell r="J517" t="str">
            <v/>
          </cell>
          <cell r="K517" t="str">
            <v/>
          </cell>
          <cell r="L517" t="str">
            <v/>
          </cell>
          <cell r="M517" t="str">
            <v/>
          </cell>
          <cell r="N517" t="str">
            <v/>
          </cell>
          <cell r="O517" t="str">
            <v/>
          </cell>
          <cell r="P517" t="str">
            <v/>
          </cell>
          <cell r="Q517" t="str">
            <v/>
          </cell>
          <cell r="R517" t="str">
            <v/>
          </cell>
          <cell r="S517" t="str">
            <v/>
          </cell>
          <cell r="T517" t="str">
            <v/>
          </cell>
          <cell r="U517" t="str">
            <v/>
          </cell>
        </row>
        <row r="518">
          <cell r="A518" t="str">
            <v>TMMS</v>
          </cell>
          <cell r="B518">
            <v>20</v>
          </cell>
          <cell r="C518" t="str">
            <v xml:space="preserve">Opel </v>
          </cell>
          <cell r="D518" t="str">
            <v>Cabrio</v>
          </cell>
          <cell r="E518" t="str">
            <v/>
          </cell>
          <cell r="F518" t="str">
            <v/>
          </cell>
          <cell r="G518" t="str">
            <v/>
          </cell>
          <cell r="H518" t="str">
            <v/>
          </cell>
          <cell r="I518" t="str">
            <v/>
          </cell>
          <cell r="J518" t="str">
            <v/>
          </cell>
          <cell r="K518" t="str">
            <v/>
          </cell>
          <cell r="L518" t="str">
            <v/>
          </cell>
          <cell r="M518" t="str">
            <v/>
          </cell>
          <cell r="N518" t="str">
            <v/>
          </cell>
          <cell r="O518" t="str">
            <v/>
          </cell>
          <cell r="P518" t="str">
            <v/>
          </cell>
          <cell r="Q518" t="str">
            <v/>
          </cell>
          <cell r="R518" t="str">
            <v/>
          </cell>
          <cell r="S518" t="str">
            <v/>
          </cell>
          <cell r="T518" t="str">
            <v/>
          </cell>
          <cell r="U518" t="str">
            <v/>
          </cell>
        </row>
        <row r="519">
          <cell r="A519" t="str">
            <v>TMMP</v>
          </cell>
          <cell r="B519">
            <v>21</v>
          </cell>
          <cell r="C519" t="str">
            <v xml:space="preserve">Opel </v>
          </cell>
          <cell r="D519" t="str">
            <v>Cabrio Automático</v>
          </cell>
          <cell r="E519" t="str">
            <v/>
          </cell>
          <cell r="F519" t="str">
            <v/>
          </cell>
          <cell r="G519" t="str">
            <v/>
          </cell>
          <cell r="H519" t="str">
            <v/>
          </cell>
          <cell r="I519" t="str">
            <v/>
          </cell>
          <cell r="J519" t="str">
            <v/>
          </cell>
          <cell r="K519" t="str">
            <v/>
          </cell>
          <cell r="L519" t="str">
            <v/>
          </cell>
          <cell r="M519" t="str">
            <v/>
          </cell>
          <cell r="N519" t="str">
            <v/>
          </cell>
          <cell r="O519" t="str">
            <v/>
          </cell>
          <cell r="P519" t="str">
            <v/>
          </cell>
          <cell r="Q519" t="str">
            <v/>
          </cell>
          <cell r="R519" t="str">
            <v/>
          </cell>
          <cell r="S519" t="str">
            <v/>
          </cell>
          <cell r="T519" t="str">
            <v/>
          </cell>
          <cell r="U519" t="str">
            <v/>
          </cell>
        </row>
        <row r="520">
          <cell r="A520" t="str">
            <v>FSMS</v>
          </cell>
          <cell r="B520">
            <v>22</v>
          </cell>
          <cell r="C520" t="str">
            <v>Peugeot</v>
          </cell>
          <cell r="D520" t="str">
            <v>Rifter Long</v>
          </cell>
          <cell r="E520" t="str">
            <v/>
          </cell>
          <cell r="F520" t="str">
            <v/>
          </cell>
          <cell r="G520" t="str">
            <v/>
          </cell>
          <cell r="H520" t="str">
            <v/>
          </cell>
          <cell r="I520" t="str">
            <v/>
          </cell>
          <cell r="J520" t="str">
            <v/>
          </cell>
          <cell r="K520" t="str">
            <v/>
          </cell>
          <cell r="L520" t="str">
            <v/>
          </cell>
          <cell r="M520" t="str">
            <v/>
          </cell>
          <cell r="N520" t="str">
            <v/>
          </cell>
          <cell r="O520" t="str">
            <v/>
          </cell>
          <cell r="P520" t="str">
            <v/>
          </cell>
          <cell r="Q520" t="str">
            <v/>
          </cell>
          <cell r="R520" t="str">
            <v/>
          </cell>
          <cell r="S520" t="str">
            <v/>
          </cell>
          <cell r="T520" t="str">
            <v/>
          </cell>
          <cell r="U520" t="str">
            <v/>
          </cell>
        </row>
        <row r="521">
          <cell r="A521" t="str">
            <v>PSAS</v>
          </cell>
          <cell r="B521">
            <v>23</v>
          </cell>
          <cell r="C521" t="str">
            <v>Peugeot</v>
          </cell>
          <cell r="D521" t="str">
            <v>Rifter Long Auto</v>
          </cell>
          <cell r="E521" t="str">
            <v/>
          </cell>
          <cell r="F521" t="str">
            <v/>
          </cell>
          <cell r="G521" t="str">
            <v/>
          </cell>
          <cell r="H521" t="str">
            <v/>
          </cell>
          <cell r="I521" t="str">
            <v/>
          </cell>
          <cell r="J521" t="str">
            <v/>
          </cell>
          <cell r="K521" t="str">
            <v/>
          </cell>
          <cell r="L521" t="str">
            <v/>
          </cell>
          <cell r="M521" t="str">
            <v/>
          </cell>
          <cell r="N521" t="str">
            <v/>
          </cell>
          <cell r="O521" t="str">
            <v/>
          </cell>
          <cell r="P521" t="str">
            <v/>
          </cell>
          <cell r="Q521" t="str">
            <v/>
          </cell>
          <cell r="R521" t="str">
            <v/>
          </cell>
          <cell r="S521" t="str">
            <v/>
          </cell>
          <cell r="T521" t="str">
            <v/>
          </cell>
          <cell r="U521" t="str">
            <v/>
          </cell>
        </row>
        <row r="522">
          <cell r="A522" t="str">
            <v>PSMS</v>
          </cell>
          <cell r="B522">
            <v>24</v>
          </cell>
          <cell r="C522" t="str">
            <v>Peugeot</v>
          </cell>
          <cell r="D522">
            <v>5008</v>
          </cell>
          <cell r="E522" t="str">
            <v/>
          </cell>
          <cell r="F522" t="str">
            <v/>
          </cell>
          <cell r="G522" t="str">
            <v/>
          </cell>
          <cell r="H522" t="str">
            <v/>
          </cell>
          <cell r="I522" t="str">
            <v/>
          </cell>
          <cell r="J522" t="str">
            <v/>
          </cell>
          <cell r="K522" t="str">
            <v/>
          </cell>
          <cell r="L522" t="str">
            <v/>
          </cell>
          <cell r="M522" t="str">
            <v/>
          </cell>
          <cell r="N522" t="str">
            <v/>
          </cell>
          <cell r="O522" t="str">
            <v/>
          </cell>
          <cell r="P522" t="str">
            <v/>
          </cell>
          <cell r="Q522" t="str">
            <v/>
          </cell>
          <cell r="R522" t="str">
            <v/>
          </cell>
          <cell r="S522" t="str">
            <v/>
          </cell>
          <cell r="T522" t="str">
            <v/>
          </cell>
          <cell r="U522" t="str">
            <v/>
          </cell>
        </row>
        <row r="523">
          <cell r="A523" t="str">
            <v>FMAS</v>
          </cell>
          <cell r="B523">
            <v>25</v>
          </cell>
          <cell r="C523" t="str">
            <v>Peugeot</v>
          </cell>
          <cell r="D523">
            <v>5008</v>
          </cell>
          <cell r="E523" t="str">
            <v/>
          </cell>
          <cell r="F523" t="str">
            <v/>
          </cell>
          <cell r="G523" t="str">
            <v/>
          </cell>
          <cell r="H523" t="str">
            <v/>
          </cell>
          <cell r="I523" t="str">
            <v/>
          </cell>
          <cell r="J523" t="str">
            <v/>
          </cell>
          <cell r="K523" t="str">
            <v/>
          </cell>
          <cell r="L523" t="str">
            <v/>
          </cell>
          <cell r="M523" t="str">
            <v/>
          </cell>
          <cell r="N523" t="str">
            <v/>
          </cell>
          <cell r="O523" t="str">
            <v/>
          </cell>
          <cell r="P523" t="str">
            <v/>
          </cell>
          <cell r="Q523" t="str">
            <v/>
          </cell>
          <cell r="R523" t="str">
            <v/>
          </cell>
          <cell r="S523" t="str">
            <v/>
          </cell>
          <cell r="T523" t="str">
            <v/>
          </cell>
          <cell r="U523" t="str">
            <v/>
          </cell>
        </row>
        <row r="524">
          <cell r="A524" t="str">
            <v>FLMS</v>
          </cell>
          <cell r="B524">
            <v>26</v>
          </cell>
          <cell r="C524" t="str">
            <v>Renault</v>
          </cell>
          <cell r="D524" t="str">
            <v xml:space="preserve">Espace </v>
          </cell>
          <cell r="E524" t="str">
            <v/>
          </cell>
          <cell r="F524" t="str">
            <v/>
          </cell>
          <cell r="G524" t="str">
            <v/>
          </cell>
          <cell r="H524" t="str">
            <v/>
          </cell>
          <cell r="I524" t="str">
            <v/>
          </cell>
          <cell r="J524" t="str">
            <v/>
          </cell>
          <cell r="K524" t="str">
            <v/>
          </cell>
          <cell r="L524" t="str">
            <v/>
          </cell>
          <cell r="M524" t="str">
            <v/>
          </cell>
          <cell r="N524" t="str">
            <v/>
          </cell>
          <cell r="O524" t="str">
            <v/>
          </cell>
          <cell r="P524" t="str">
            <v/>
          </cell>
          <cell r="Q524" t="str">
            <v/>
          </cell>
          <cell r="R524" t="str">
            <v/>
          </cell>
          <cell r="S524" t="str">
            <v/>
          </cell>
          <cell r="T524" t="str">
            <v/>
          </cell>
          <cell r="U524" t="str">
            <v/>
          </cell>
        </row>
        <row r="525">
          <cell r="A525" t="str">
            <v>PLAS</v>
          </cell>
          <cell r="B525">
            <v>27</v>
          </cell>
          <cell r="C525" t="str">
            <v>Renault</v>
          </cell>
          <cell r="D525" t="str">
            <v>Espace Automático</v>
          </cell>
          <cell r="E525" t="str">
            <v/>
          </cell>
          <cell r="F525" t="str">
            <v/>
          </cell>
          <cell r="G525" t="str">
            <v/>
          </cell>
          <cell r="H525" t="str">
            <v/>
          </cell>
          <cell r="I525" t="str">
            <v/>
          </cell>
          <cell r="J525" t="str">
            <v/>
          </cell>
          <cell r="K525" t="str">
            <v/>
          </cell>
          <cell r="L525" t="str">
            <v/>
          </cell>
          <cell r="M525" t="str">
            <v/>
          </cell>
          <cell r="N525" t="str">
            <v/>
          </cell>
          <cell r="O525" t="str">
            <v/>
          </cell>
          <cell r="P525" t="str">
            <v/>
          </cell>
          <cell r="Q525" t="str">
            <v/>
          </cell>
          <cell r="R525" t="str">
            <v/>
          </cell>
          <cell r="S525" t="str">
            <v/>
          </cell>
          <cell r="T525" t="str">
            <v/>
          </cell>
          <cell r="U525" t="str">
            <v/>
          </cell>
        </row>
        <row r="526">
          <cell r="A526" t="str">
            <v>VMMS</v>
          </cell>
          <cell r="B526">
            <v>28</v>
          </cell>
          <cell r="C526" t="str">
            <v xml:space="preserve">Renault </v>
          </cell>
          <cell r="D526" t="str">
            <v>Trafic 9p</v>
          </cell>
          <cell r="E526" t="str">
            <v/>
          </cell>
          <cell r="F526" t="str">
            <v/>
          </cell>
          <cell r="G526" t="str">
            <v/>
          </cell>
          <cell r="H526" t="str">
            <v/>
          </cell>
          <cell r="I526" t="str">
            <v/>
          </cell>
          <cell r="J526" t="str">
            <v/>
          </cell>
          <cell r="K526" t="str">
            <v/>
          </cell>
          <cell r="L526" t="str">
            <v/>
          </cell>
          <cell r="M526" t="str">
            <v/>
          </cell>
          <cell r="N526" t="str">
            <v/>
          </cell>
          <cell r="O526" t="str">
            <v/>
          </cell>
          <cell r="P526" t="str">
            <v/>
          </cell>
          <cell r="Q526" t="str">
            <v/>
          </cell>
          <cell r="R526" t="str">
            <v/>
          </cell>
          <cell r="S526" t="str">
            <v/>
          </cell>
          <cell r="T526" t="str">
            <v/>
          </cell>
          <cell r="U526" t="str">
            <v/>
          </cell>
        </row>
        <row r="527">
          <cell r="A527" t="str">
            <v>ARCO 18</v>
          </cell>
          <cell r="C527" t="str">
            <v>00/01/1900</v>
          </cell>
          <cell r="D527" t="str">
            <v>00/01/1900</v>
          </cell>
          <cell r="E527" t="str">
            <v>1-1 fixed</v>
          </cell>
          <cell r="F527" t="str">
            <v>2-2 fixed</v>
          </cell>
          <cell r="G527" t="str">
            <v>3-3 fixed</v>
          </cell>
          <cell r="H527" t="str">
            <v>4-4 fixed</v>
          </cell>
          <cell r="I527" t="str">
            <v>5-5 fixed</v>
          </cell>
          <cell r="J527" t="str">
            <v>6-6 fixed</v>
          </cell>
          <cell r="K527" t="str">
            <v>7-7 fixed</v>
          </cell>
          <cell r="L527" t="str">
            <v>8-8 fixed</v>
          </cell>
          <cell r="M527" t="str">
            <v>9-9 fixed</v>
          </cell>
          <cell r="N527" t="str">
            <v>10-10 fixed</v>
          </cell>
          <cell r="O527" t="str">
            <v>11-11 fixed</v>
          </cell>
          <cell r="P527" t="str">
            <v>12-12 fixed</v>
          </cell>
          <cell r="Q527" t="str">
            <v>13-13 fixed</v>
          </cell>
          <cell r="R527" t="str">
            <v>14-14fixed</v>
          </cell>
          <cell r="S527" t="str">
            <v>15-15 fixed</v>
          </cell>
          <cell r="T527" t="str">
            <v>16-29 daily</v>
          </cell>
          <cell r="U527" t="str">
            <v xml:space="preserve"> + 30 daily</v>
          </cell>
        </row>
        <row r="528">
          <cell r="A528" t="str">
            <v>ESMS</v>
          </cell>
          <cell r="B528">
            <v>1</v>
          </cell>
          <cell r="C528" t="str">
            <v>Peugeot</v>
          </cell>
          <cell r="D528">
            <v>108</v>
          </cell>
          <cell r="E528" t="str">
            <v/>
          </cell>
          <cell r="F528" t="str">
            <v/>
          </cell>
          <cell r="G528" t="str">
            <v/>
          </cell>
          <cell r="H528" t="str">
            <v/>
          </cell>
          <cell r="I528" t="str">
            <v/>
          </cell>
          <cell r="J528" t="str">
            <v/>
          </cell>
          <cell r="K528" t="str">
            <v/>
          </cell>
          <cell r="L528" t="str">
            <v/>
          </cell>
          <cell r="M528" t="str">
            <v/>
          </cell>
          <cell r="N528" t="str">
            <v/>
          </cell>
          <cell r="O528" t="str">
            <v/>
          </cell>
          <cell r="P528" t="str">
            <v/>
          </cell>
          <cell r="Q528" t="str">
            <v/>
          </cell>
          <cell r="R528" t="str">
            <v/>
          </cell>
          <cell r="S528" t="str">
            <v/>
          </cell>
          <cell r="T528" t="str">
            <v/>
          </cell>
          <cell r="U528" t="str">
            <v/>
          </cell>
        </row>
        <row r="529">
          <cell r="A529" t="str">
            <v>MSMS</v>
          </cell>
          <cell r="B529">
            <v>2</v>
          </cell>
          <cell r="C529" t="str">
            <v>Fiat</v>
          </cell>
          <cell r="D529">
            <v>500</v>
          </cell>
          <cell r="E529" t="str">
            <v/>
          </cell>
          <cell r="F529" t="str">
            <v/>
          </cell>
          <cell r="G529" t="str">
            <v/>
          </cell>
          <cell r="H529" t="str">
            <v/>
          </cell>
          <cell r="I529" t="str">
            <v/>
          </cell>
          <cell r="J529" t="str">
            <v/>
          </cell>
          <cell r="K529" t="str">
            <v/>
          </cell>
          <cell r="L529" t="str">
            <v/>
          </cell>
          <cell r="M529" t="str">
            <v/>
          </cell>
          <cell r="N529" t="str">
            <v/>
          </cell>
          <cell r="O529" t="str">
            <v/>
          </cell>
          <cell r="P529" t="str">
            <v/>
          </cell>
          <cell r="Q529" t="str">
            <v/>
          </cell>
          <cell r="R529" t="str">
            <v/>
          </cell>
          <cell r="S529" t="str">
            <v/>
          </cell>
          <cell r="T529" t="str">
            <v/>
          </cell>
          <cell r="U529" t="str">
            <v/>
          </cell>
        </row>
        <row r="530">
          <cell r="A530" t="str">
            <v>EMMS</v>
          </cell>
          <cell r="B530">
            <v>3</v>
          </cell>
          <cell r="C530" t="str">
            <v xml:space="preserve">Citroen </v>
          </cell>
          <cell r="D530" t="str">
            <v>C3</v>
          </cell>
          <cell r="E530" t="str">
            <v/>
          </cell>
          <cell r="F530" t="str">
            <v/>
          </cell>
          <cell r="G530" t="str">
            <v/>
          </cell>
          <cell r="H530" t="str">
            <v/>
          </cell>
          <cell r="I530" t="str">
            <v/>
          </cell>
          <cell r="J530" t="str">
            <v/>
          </cell>
          <cell r="K530" t="str">
            <v/>
          </cell>
          <cell r="L530" t="str">
            <v/>
          </cell>
          <cell r="M530" t="str">
            <v/>
          </cell>
          <cell r="N530" t="str">
            <v/>
          </cell>
          <cell r="O530" t="str">
            <v/>
          </cell>
          <cell r="P530" t="str">
            <v/>
          </cell>
          <cell r="Q530" t="str">
            <v/>
          </cell>
          <cell r="R530" t="str">
            <v/>
          </cell>
          <cell r="S530" t="str">
            <v/>
          </cell>
          <cell r="T530" t="str">
            <v/>
          </cell>
          <cell r="U530" t="str">
            <v/>
          </cell>
        </row>
        <row r="531">
          <cell r="A531" t="str">
            <v>MSAS</v>
          </cell>
          <cell r="B531">
            <v>4</v>
          </cell>
          <cell r="C531" t="str">
            <v>Fiat</v>
          </cell>
          <cell r="D531" t="str">
            <v>500 Automático</v>
          </cell>
          <cell r="E531" t="str">
            <v/>
          </cell>
          <cell r="F531" t="str">
            <v/>
          </cell>
          <cell r="G531" t="str">
            <v/>
          </cell>
          <cell r="H531" t="str">
            <v/>
          </cell>
          <cell r="I531" t="str">
            <v/>
          </cell>
          <cell r="J531" t="str">
            <v/>
          </cell>
          <cell r="K531" t="str">
            <v/>
          </cell>
          <cell r="L531" t="str">
            <v/>
          </cell>
          <cell r="M531" t="str">
            <v/>
          </cell>
          <cell r="N531" t="str">
            <v/>
          </cell>
          <cell r="O531" t="str">
            <v/>
          </cell>
          <cell r="P531" t="str">
            <v/>
          </cell>
          <cell r="Q531" t="str">
            <v/>
          </cell>
          <cell r="R531" t="str">
            <v/>
          </cell>
          <cell r="S531" t="str">
            <v/>
          </cell>
          <cell r="T531" t="str">
            <v/>
          </cell>
          <cell r="U531" t="str">
            <v/>
          </cell>
        </row>
        <row r="532">
          <cell r="A532" t="str">
            <v>ESAS</v>
          </cell>
          <cell r="B532">
            <v>5</v>
          </cell>
          <cell r="C532" t="str">
            <v>Peugeot</v>
          </cell>
          <cell r="D532" t="str">
            <v>108 Auto</v>
          </cell>
          <cell r="E532" t="str">
            <v/>
          </cell>
          <cell r="F532" t="str">
            <v/>
          </cell>
          <cell r="G532" t="str">
            <v/>
          </cell>
          <cell r="H532" t="str">
            <v/>
          </cell>
          <cell r="I532" t="str">
            <v/>
          </cell>
          <cell r="J532" t="str">
            <v/>
          </cell>
          <cell r="K532" t="str">
            <v/>
          </cell>
          <cell r="L532" t="str">
            <v/>
          </cell>
          <cell r="M532" t="str">
            <v/>
          </cell>
          <cell r="N532" t="str">
            <v/>
          </cell>
          <cell r="O532" t="str">
            <v/>
          </cell>
          <cell r="P532" t="str">
            <v/>
          </cell>
          <cell r="Q532" t="str">
            <v/>
          </cell>
          <cell r="R532" t="str">
            <v/>
          </cell>
          <cell r="S532" t="str">
            <v/>
          </cell>
          <cell r="T532" t="str">
            <v/>
          </cell>
          <cell r="U532" t="str">
            <v/>
          </cell>
        </row>
        <row r="533">
          <cell r="A533" t="str">
            <v>EMAS</v>
          </cell>
          <cell r="B533">
            <v>6</v>
          </cell>
          <cell r="C533" t="str">
            <v>Peugeot</v>
          </cell>
          <cell r="D533" t="str">
            <v>208 Auto</v>
          </cell>
          <cell r="E533" t="str">
            <v/>
          </cell>
          <cell r="F533" t="str">
            <v/>
          </cell>
          <cell r="G533" t="str">
            <v/>
          </cell>
          <cell r="H533" t="str">
            <v/>
          </cell>
          <cell r="I533" t="str">
            <v/>
          </cell>
          <cell r="J533" t="str">
            <v/>
          </cell>
          <cell r="K533" t="str">
            <v/>
          </cell>
          <cell r="L533" t="str">
            <v/>
          </cell>
          <cell r="M533" t="str">
            <v/>
          </cell>
          <cell r="N533" t="str">
            <v/>
          </cell>
          <cell r="O533" t="str">
            <v/>
          </cell>
          <cell r="P533" t="str">
            <v/>
          </cell>
          <cell r="Q533" t="str">
            <v/>
          </cell>
          <cell r="R533" t="str">
            <v/>
          </cell>
          <cell r="S533" t="str">
            <v/>
          </cell>
          <cell r="T533" t="str">
            <v/>
          </cell>
          <cell r="U533" t="str">
            <v/>
          </cell>
        </row>
        <row r="534">
          <cell r="A534" t="str">
            <v>SSMS</v>
          </cell>
          <cell r="B534">
            <v>7</v>
          </cell>
          <cell r="C534" t="str">
            <v>Peugeot</v>
          </cell>
          <cell r="D534">
            <v>2008</v>
          </cell>
          <cell r="E534" t="str">
            <v/>
          </cell>
          <cell r="F534" t="str">
            <v/>
          </cell>
          <cell r="G534" t="str">
            <v/>
          </cell>
          <cell r="H534" t="str">
            <v/>
          </cell>
          <cell r="I534" t="str">
            <v/>
          </cell>
          <cell r="J534" t="str">
            <v/>
          </cell>
          <cell r="K534" t="str">
            <v/>
          </cell>
          <cell r="L534" t="str">
            <v/>
          </cell>
          <cell r="M534" t="str">
            <v/>
          </cell>
          <cell r="N534" t="str">
            <v/>
          </cell>
          <cell r="O534" t="str">
            <v/>
          </cell>
          <cell r="P534" t="str">
            <v/>
          </cell>
          <cell r="Q534" t="str">
            <v/>
          </cell>
          <cell r="R534" t="str">
            <v/>
          </cell>
          <cell r="S534" t="str">
            <v/>
          </cell>
          <cell r="T534" t="str">
            <v/>
          </cell>
          <cell r="U534" t="str">
            <v/>
          </cell>
        </row>
        <row r="535">
          <cell r="A535" t="str">
            <v>CMMS</v>
          </cell>
          <cell r="B535">
            <v>8</v>
          </cell>
          <cell r="C535" t="str">
            <v>Peugeot</v>
          </cell>
          <cell r="D535">
            <v>308</v>
          </cell>
          <cell r="E535" t="str">
            <v/>
          </cell>
          <cell r="F535" t="str">
            <v/>
          </cell>
          <cell r="G535" t="str">
            <v/>
          </cell>
          <cell r="H535" t="str">
            <v/>
          </cell>
          <cell r="I535" t="str">
            <v/>
          </cell>
          <cell r="J535" t="str">
            <v/>
          </cell>
          <cell r="K535" t="str">
            <v/>
          </cell>
          <cell r="L535" t="str">
            <v/>
          </cell>
          <cell r="M535" t="str">
            <v/>
          </cell>
          <cell r="N535" t="str">
            <v/>
          </cell>
          <cell r="O535" t="str">
            <v/>
          </cell>
          <cell r="P535" t="str">
            <v/>
          </cell>
          <cell r="Q535" t="str">
            <v/>
          </cell>
          <cell r="R535" t="str">
            <v/>
          </cell>
          <cell r="S535" t="str">
            <v/>
          </cell>
          <cell r="T535" t="str">
            <v/>
          </cell>
          <cell r="U535" t="str">
            <v/>
          </cell>
        </row>
        <row r="536">
          <cell r="A536" t="str">
            <v>CLMS</v>
          </cell>
          <cell r="B536">
            <v>9</v>
          </cell>
          <cell r="C536" t="str">
            <v>Peugeot</v>
          </cell>
          <cell r="D536" t="str">
            <v>Rifter</v>
          </cell>
          <cell r="E536" t="str">
            <v/>
          </cell>
          <cell r="F536" t="str">
            <v/>
          </cell>
          <cell r="G536" t="str">
            <v/>
          </cell>
          <cell r="H536" t="str">
            <v/>
          </cell>
          <cell r="I536" t="str">
            <v/>
          </cell>
          <cell r="J536" t="str">
            <v/>
          </cell>
          <cell r="K536" t="str">
            <v/>
          </cell>
          <cell r="L536" t="str">
            <v/>
          </cell>
          <cell r="M536" t="str">
            <v/>
          </cell>
          <cell r="N536" t="str">
            <v/>
          </cell>
          <cell r="O536" t="str">
            <v/>
          </cell>
          <cell r="P536" t="str">
            <v/>
          </cell>
          <cell r="Q536" t="str">
            <v/>
          </cell>
          <cell r="R536" t="str">
            <v/>
          </cell>
          <cell r="S536" t="str">
            <v/>
          </cell>
          <cell r="T536" t="str">
            <v/>
          </cell>
          <cell r="U536" t="str">
            <v/>
          </cell>
        </row>
        <row r="537">
          <cell r="A537" t="str">
            <v>PMAS</v>
          </cell>
          <cell r="B537">
            <v>10</v>
          </cell>
          <cell r="C537" t="str">
            <v xml:space="preserve">Seat </v>
          </cell>
          <cell r="D537" t="str">
            <v>Leon ST</v>
          </cell>
          <cell r="E537" t="str">
            <v/>
          </cell>
          <cell r="F537" t="str">
            <v/>
          </cell>
          <cell r="G537" t="str">
            <v/>
          </cell>
          <cell r="H537" t="str">
            <v/>
          </cell>
          <cell r="I537" t="str">
            <v/>
          </cell>
          <cell r="J537" t="str">
            <v/>
          </cell>
          <cell r="K537" t="str">
            <v/>
          </cell>
          <cell r="L537" t="str">
            <v/>
          </cell>
          <cell r="M537" t="str">
            <v/>
          </cell>
          <cell r="N537" t="str">
            <v/>
          </cell>
          <cell r="O537" t="str">
            <v/>
          </cell>
          <cell r="P537" t="str">
            <v/>
          </cell>
          <cell r="Q537" t="str">
            <v/>
          </cell>
          <cell r="R537" t="str">
            <v/>
          </cell>
          <cell r="S537" t="str">
            <v/>
          </cell>
          <cell r="T537" t="str">
            <v/>
          </cell>
          <cell r="U537" t="str">
            <v/>
          </cell>
        </row>
        <row r="538">
          <cell r="A538" t="str">
            <v>SSAS</v>
          </cell>
          <cell r="B538">
            <v>11</v>
          </cell>
          <cell r="C538" t="str">
            <v>Peugeot</v>
          </cell>
          <cell r="D538" t="str">
            <v>2008 Auto</v>
          </cell>
          <cell r="E538" t="str">
            <v/>
          </cell>
          <cell r="F538" t="str">
            <v/>
          </cell>
          <cell r="G538" t="str">
            <v/>
          </cell>
          <cell r="H538" t="str">
            <v/>
          </cell>
          <cell r="I538" t="str">
            <v/>
          </cell>
          <cell r="J538" t="str">
            <v/>
          </cell>
          <cell r="K538" t="str">
            <v/>
          </cell>
          <cell r="L538" t="str">
            <v/>
          </cell>
          <cell r="M538" t="str">
            <v/>
          </cell>
          <cell r="N538" t="str">
            <v/>
          </cell>
          <cell r="O538" t="str">
            <v/>
          </cell>
          <cell r="P538" t="str">
            <v/>
          </cell>
          <cell r="Q538" t="str">
            <v/>
          </cell>
          <cell r="R538" t="str">
            <v/>
          </cell>
          <cell r="S538" t="str">
            <v/>
          </cell>
          <cell r="T538" t="str">
            <v/>
          </cell>
          <cell r="U538" t="str">
            <v/>
          </cell>
        </row>
        <row r="539">
          <cell r="A539" t="str">
            <v>CMAS</v>
          </cell>
          <cell r="B539">
            <v>12</v>
          </cell>
          <cell r="C539" t="str">
            <v>Peugeot</v>
          </cell>
          <cell r="D539" t="str">
            <v>308 Auto</v>
          </cell>
          <cell r="E539" t="str">
            <v/>
          </cell>
          <cell r="F539" t="str">
            <v/>
          </cell>
          <cell r="G539" t="str">
            <v/>
          </cell>
          <cell r="H539" t="str">
            <v/>
          </cell>
          <cell r="I539" t="str">
            <v/>
          </cell>
          <cell r="J539" t="str">
            <v/>
          </cell>
          <cell r="K539" t="str">
            <v/>
          </cell>
          <cell r="L539" t="str">
            <v/>
          </cell>
          <cell r="M539" t="str">
            <v/>
          </cell>
          <cell r="N539" t="str">
            <v/>
          </cell>
          <cell r="O539" t="str">
            <v/>
          </cell>
          <cell r="P539" t="str">
            <v/>
          </cell>
          <cell r="Q539" t="str">
            <v/>
          </cell>
          <cell r="R539" t="str">
            <v/>
          </cell>
          <cell r="S539" t="str">
            <v/>
          </cell>
          <cell r="T539" t="str">
            <v/>
          </cell>
          <cell r="U539" t="str">
            <v/>
          </cell>
        </row>
        <row r="540">
          <cell r="A540" t="str">
            <v>PMMS</v>
          </cell>
          <cell r="B540">
            <v>13</v>
          </cell>
          <cell r="C540" t="str">
            <v>Peugeot</v>
          </cell>
          <cell r="D540" t="str">
            <v>Rifter Auto</v>
          </cell>
          <cell r="E540" t="str">
            <v/>
          </cell>
          <cell r="F540" t="str">
            <v/>
          </cell>
          <cell r="G540" t="str">
            <v/>
          </cell>
          <cell r="H540" t="str">
            <v/>
          </cell>
          <cell r="I540" t="str">
            <v/>
          </cell>
          <cell r="J540" t="str">
            <v/>
          </cell>
          <cell r="K540" t="str">
            <v/>
          </cell>
          <cell r="L540" t="str">
            <v/>
          </cell>
          <cell r="M540" t="str">
            <v/>
          </cell>
          <cell r="N540" t="str">
            <v/>
          </cell>
          <cell r="O540" t="str">
            <v/>
          </cell>
          <cell r="P540" t="str">
            <v/>
          </cell>
          <cell r="Q540" t="str">
            <v/>
          </cell>
          <cell r="R540" t="str">
            <v/>
          </cell>
          <cell r="S540" t="str">
            <v/>
          </cell>
          <cell r="T540" t="str">
            <v/>
          </cell>
          <cell r="U540" t="str">
            <v/>
          </cell>
        </row>
        <row r="541">
          <cell r="A541" t="str">
            <v>WMAS</v>
          </cell>
          <cell r="B541">
            <v>14</v>
          </cell>
          <cell r="C541" t="str">
            <v xml:space="preserve">Seat </v>
          </cell>
          <cell r="D541" t="str">
            <v>Leon ST Auto</v>
          </cell>
          <cell r="E541" t="str">
            <v/>
          </cell>
          <cell r="F541" t="str">
            <v/>
          </cell>
          <cell r="G541" t="str">
            <v/>
          </cell>
          <cell r="H541" t="str">
            <v/>
          </cell>
          <cell r="I541" t="str">
            <v/>
          </cell>
          <cell r="J541" t="str">
            <v/>
          </cell>
          <cell r="K541" t="str">
            <v/>
          </cell>
          <cell r="L541" t="str">
            <v/>
          </cell>
          <cell r="M541" t="str">
            <v/>
          </cell>
          <cell r="N541" t="str">
            <v/>
          </cell>
          <cell r="O541" t="str">
            <v/>
          </cell>
          <cell r="P541" t="str">
            <v/>
          </cell>
          <cell r="Q541" t="str">
            <v/>
          </cell>
          <cell r="R541" t="str">
            <v/>
          </cell>
          <cell r="S541" t="str">
            <v/>
          </cell>
          <cell r="T541" t="str">
            <v/>
          </cell>
          <cell r="U541" t="str">
            <v/>
          </cell>
        </row>
        <row r="542">
          <cell r="A542" t="str">
            <v>SSAP</v>
          </cell>
          <cell r="B542">
            <v>15</v>
          </cell>
          <cell r="C542" t="str">
            <v>Volkswagen</v>
          </cell>
          <cell r="D542" t="str">
            <v>Passat Variant</v>
          </cell>
          <cell r="E542" t="str">
            <v/>
          </cell>
          <cell r="F542" t="str">
            <v/>
          </cell>
          <cell r="G542" t="str">
            <v/>
          </cell>
          <cell r="H542" t="str">
            <v/>
          </cell>
          <cell r="I542" t="str">
            <v/>
          </cell>
          <cell r="J542" t="str">
            <v/>
          </cell>
          <cell r="K542" t="str">
            <v/>
          </cell>
          <cell r="L542" t="str">
            <v/>
          </cell>
          <cell r="M542" t="str">
            <v/>
          </cell>
          <cell r="N542" t="str">
            <v/>
          </cell>
          <cell r="O542" t="str">
            <v/>
          </cell>
          <cell r="P542" t="str">
            <v/>
          </cell>
          <cell r="Q542" t="str">
            <v/>
          </cell>
          <cell r="R542" t="str">
            <v/>
          </cell>
          <cell r="S542" t="str">
            <v/>
          </cell>
          <cell r="T542" t="str">
            <v/>
          </cell>
          <cell r="U542" t="str">
            <v/>
          </cell>
        </row>
        <row r="543">
          <cell r="A543" t="str">
            <v>SMMS</v>
          </cell>
          <cell r="B543">
            <v>16</v>
          </cell>
          <cell r="C543" t="str">
            <v>Peugeot</v>
          </cell>
          <cell r="D543">
            <v>3008</v>
          </cell>
          <cell r="E543" t="str">
            <v/>
          </cell>
          <cell r="F543" t="str">
            <v/>
          </cell>
          <cell r="G543" t="str">
            <v/>
          </cell>
          <cell r="H543" t="str">
            <v/>
          </cell>
          <cell r="I543" t="str">
            <v/>
          </cell>
          <cell r="J543" t="str">
            <v/>
          </cell>
          <cell r="K543" t="str">
            <v/>
          </cell>
          <cell r="L543" t="str">
            <v/>
          </cell>
          <cell r="M543" t="str">
            <v/>
          </cell>
          <cell r="N543" t="str">
            <v/>
          </cell>
          <cell r="O543" t="str">
            <v/>
          </cell>
          <cell r="P543" t="str">
            <v/>
          </cell>
          <cell r="Q543" t="str">
            <v/>
          </cell>
          <cell r="R543" t="str">
            <v/>
          </cell>
          <cell r="S543" t="str">
            <v/>
          </cell>
          <cell r="T543" t="str">
            <v/>
          </cell>
          <cell r="U543" t="str">
            <v/>
          </cell>
        </row>
        <row r="544">
          <cell r="A544" t="str">
            <v>SMAS</v>
          </cell>
          <cell r="B544">
            <v>17</v>
          </cell>
          <cell r="C544" t="str">
            <v>Peugeot</v>
          </cell>
          <cell r="D544" t="str">
            <v>3008 Auto</v>
          </cell>
          <cell r="E544" t="str">
            <v/>
          </cell>
          <cell r="F544" t="str">
            <v/>
          </cell>
          <cell r="G544" t="str">
            <v/>
          </cell>
          <cell r="H544" t="str">
            <v/>
          </cell>
          <cell r="I544" t="str">
            <v/>
          </cell>
          <cell r="J544" t="str">
            <v/>
          </cell>
          <cell r="K544" t="str">
            <v/>
          </cell>
          <cell r="L544" t="str">
            <v/>
          </cell>
          <cell r="M544" t="str">
            <v/>
          </cell>
          <cell r="N544" t="str">
            <v/>
          </cell>
          <cell r="O544" t="str">
            <v/>
          </cell>
          <cell r="P544" t="str">
            <v/>
          </cell>
          <cell r="Q544" t="str">
            <v/>
          </cell>
          <cell r="R544" t="str">
            <v/>
          </cell>
          <cell r="S544" t="str">
            <v/>
          </cell>
          <cell r="T544" t="str">
            <v/>
          </cell>
          <cell r="U544" t="str">
            <v/>
          </cell>
        </row>
        <row r="545">
          <cell r="A545" t="str">
            <v>TSMS</v>
          </cell>
          <cell r="B545">
            <v>18</v>
          </cell>
          <cell r="C545" t="str">
            <v>Fiat</v>
          </cell>
          <cell r="D545" t="str">
            <v xml:space="preserve">500 Cabrio </v>
          </cell>
          <cell r="E545" t="str">
            <v/>
          </cell>
          <cell r="F545" t="str">
            <v/>
          </cell>
          <cell r="G545" t="str">
            <v/>
          </cell>
          <cell r="H545" t="str">
            <v/>
          </cell>
          <cell r="I545" t="str">
            <v/>
          </cell>
          <cell r="J545" t="str">
            <v/>
          </cell>
          <cell r="K545" t="str">
            <v/>
          </cell>
          <cell r="L545" t="str">
            <v/>
          </cell>
          <cell r="M545" t="str">
            <v/>
          </cell>
          <cell r="N545" t="str">
            <v/>
          </cell>
          <cell r="O545" t="str">
            <v/>
          </cell>
          <cell r="P545" t="str">
            <v/>
          </cell>
          <cell r="Q545" t="str">
            <v/>
          </cell>
          <cell r="R545" t="str">
            <v/>
          </cell>
          <cell r="S545" t="str">
            <v/>
          </cell>
          <cell r="T545" t="str">
            <v/>
          </cell>
          <cell r="U545" t="str">
            <v/>
          </cell>
        </row>
        <row r="546">
          <cell r="A546" t="str">
            <v>TSAP</v>
          </cell>
          <cell r="B546">
            <v>19</v>
          </cell>
          <cell r="C546" t="str">
            <v>Fiat</v>
          </cell>
          <cell r="D546" t="str">
            <v>500 Cabrio Automático</v>
          </cell>
          <cell r="E546" t="str">
            <v/>
          </cell>
          <cell r="F546" t="str">
            <v/>
          </cell>
          <cell r="G546" t="str">
            <v/>
          </cell>
          <cell r="H546" t="str">
            <v/>
          </cell>
          <cell r="I546" t="str">
            <v/>
          </cell>
          <cell r="J546" t="str">
            <v/>
          </cell>
          <cell r="K546" t="str">
            <v/>
          </cell>
          <cell r="L546" t="str">
            <v/>
          </cell>
          <cell r="M546" t="str">
            <v/>
          </cell>
          <cell r="N546" t="str">
            <v/>
          </cell>
          <cell r="O546" t="str">
            <v/>
          </cell>
          <cell r="P546" t="str">
            <v/>
          </cell>
          <cell r="Q546" t="str">
            <v/>
          </cell>
          <cell r="R546" t="str">
            <v/>
          </cell>
          <cell r="S546" t="str">
            <v/>
          </cell>
          <cell r="T546" t="str">
            <v/>
          </cell>
          <cell r="U546" t="str">
            <v/>
          </cell>
        </row>
        <row r="547">
          <cell r="A547" t="str">
            <v>TMMS</v>
          </cell>
          <cell r="B547">
            <v>20</v>
          </cell>
          <cell r="C547" t="str">
            <v xml:space="preserve">Opel </v>
          </cell>
          <cell r="D547" t="str">
            <v>Cabrio</v>
          </cell>
          <cell r="E547" t="str">
            <v/>
          </cell>
          <cell r="F547" t="str">
            <v/>
          </cell>
          <cell r="G547" t="str">
            <v/>
          </cell>
          <cell r="H547" t="str">
            <v/>
          </cell>
          <cell r="I547" t="str">
            <v/>
          </cell>
          <cell r="J547" t="str">
            <v/>
          </cell>
          <cell r="K547" t="str">
            <v/>
          </cell>
          <cell r="L547" t="str">
            <v/>
          </cell>
          <cell r="M547" t="str">
            <v/>
          </cell>
          <cell r="N547" t="str">
            <v/>
          </cell>
          <cell r="O547" t="str">
            <v/>
          </cell>
          <cell r="P547" t="str">
            <v/>
          </cell>
          <cell r="Q547" t="str">
            <v/>
          </cell>
          <cell r="R547" t="str">
            <v/>
          </cell>
          <cell r="S547" t="str">
            <v/>
          </cell>
          <cell r="T547" t="str">
            <v/>
          </cell>
          <cell r="U547" t="str">
            <v/>
          </cell>
        </row>
        <row r="548">
          <cell r="A548" t="str">
            <v>TMMP</v>
          </cell>
          <cell r="B548">
            <v>21</v>
          </cell>
          <cell r="C548" t="str">
            <v xml:space="preserve">Opel </v>
          </cell>
          <cell r="D548" t="str">
            <v>Cabrio Automático</v>
          </cell>
          <cell r="E548" t="str">
            <v/>
          </cell>
          <cell r="F548" t="str">
            <v/>
          </cell>
          <cell r="G548" t="str">
            <v/>
          </cell>
          <cell r="H548" t="str">
            <v/>
          </cell>
          <cell r="I548" t="str">
            <v/>
          </cell>
          <cell r="J548" t="str">
            <v/>
          </cell>
          <cell r="K548" t="str">
            <v/>
          </cell>
          <cell r="L548" t="str">
            <v/>
          </cell>
          <cell r="M548" t="str">
            <v/>
          </cell>
          <cell r="N548" t="str">
            <v/>
          </cell>
          <cell r="O548" t="str">
            <v/>
          </cell>
          <cell r="P548" t="str">
            <v/>
          </cell>
          <cell r="Q548" t="str">
            <v/>
          </cell>
          <cell r="R548" t="str">
            <v/>
          </cell>
          <cell r="S548" t="str">
            <v/>
          </cell>
          <cell r="T548" t="str">
            <v/>
          </cell>
          <cell r="U548" t="str">
            <v/>
          </cell>
        </row>
        <row r="549">
          <cell r="A549" t="str">
            <v>FSMS</v>
          </cell>
          <cell r="B549">
            <v>22</v>
          </cell>
          <cell r="C549" t="str">
            <v>Peugeot</v>
          </cell>
          <cell r="D549" t="str">
            <v>Rifter Long</v>
          </cell>
          <cell r="E549" t="str">
            <v/>
          </cell>
          <cell r="F549" t="str">
            <v/>
          </cell>
          <cell r="G549" t="str">
            <v/>
          </cell>
          <cell r="H549" t="str">
            <v/>
          </cell>
          <cell r="I549" t="str">
            <v/>
          </cell>
          <cell r="J549" t="str">
            <v/>
          </cell>
          <cell r="K549" t="str">
            <v/>
          </cell>
          <cell r="L549" t="str">
            <v/>
          </cell>
          <cell r="M549" t="str">
            <v/>
          </cell>
          <cell r="N549" t="str">
            <v/>
          </cell>
          <cell r="O549" t="str">
            <v/>
          </cell>
          <cell r="P549" t="str">
            <v/>
          </cell>
          <cell r="Q549" t="str">
            <v/>
          </cell>
          <cell r="R549" t="str">
            <v/>
          </cell>
          <cell r="S549" t="str">
            <v/>
          </cell>
          <cell r="T549" t="str">
            <v/>
          </cell>
          <cell r="U549" t="str">
            <v/>
          </cell>
        </row>
        <row r="550">
          <cell r="A550" t="str">
            <v>PSAS</v>
          </cell>
          <cell r="B550">
            <v>23</v>
          </cell>
          <cell r="C550" t="str">
            <v>Peugeot</v>
          </cell>
          <cell r="D550" t="str">
            <v>Rifter Long Auto</v>
          </cell>
          <cell r="E550" t="str">
            <v/>
          </cell>
          <cell r="F550" t="str">
            <v/>
          </cell>
          <cell r="G550" t="str">
            <v/>
          </cell>
          <cell r="H550" t="str">
            <v/>
          </cell>
          <cell r="I550" t="str">
            <v/>
          </cell>
          <cell r="J550" t="str">
            <v/>
          </cell>
          <cell r="K550" t="str">
            <v/>
          </cell>
          <cell r="L550" t="str">
            <v/>
          </cell>
          <cell r="M550" t="str">
            <v/>
          </cell>
          <cell r="N550" t="str">
            <v/>
          </cell>
          <cell r="O550" t="str">
            <v/>
          </cell>
          <cell r="P550" t="str">
            <v/>
          </cell>
          <cell r="Q550" t="str">
            <v/>
          </cell>
          <cell r="R550" t="str">
            <v/>
          </cell>
          <cell r="S550" t="str">
            <v/>
          </cell>
          <cell r="T550" t="str">
            <v/>
          </cell>
          <cell r="U550" t="str">
            <v/>
          </cell>
        </row>
        <row r="551">
          <cell r="A551" t="str">
            <v>PSMS</v>
          </cell>
          <cell r="B551">
            <v>24</v>
          </cell>
          <cell r="C551" t="str">
            <v>Peugeot</v>
          </cell>
          <cell r="D551">
            <v>5008</v>
          </cell>
          <cell r="E551" t="str">
            <v/>
          </cell>
          <cell r="F551" t="str">
            <v/>
          </cell>
          <cell r="G551" t="str">
            <v/>
          </cell>
          <cell r="H551" t="str">
            <v/>
          </cell>
          <cell r="I551" t="str">
            <v/>
          </cell>
          <cell r="J551" t="str">
            <v/>
          </cell>
          <cell r="K551" t="str">
            <v/>
          </cell>
          <cell r="L551" t="str">
            <v/>
          </cell>
          <cell r="M551" t="str">
            <v/>
          </cell>
          <cell r="N551" t="str">
            <v/>
          </cell>
          <cell r="O551" t="str">
            <v/>
          </cell>
          <cell r="P551" t="str">
            <v/>
          </cell>
          <cell r="Q551" t="str">
            <v/>
          </cell>
          <cell r="R551" t="str">
            <v/>
          </cell>
          <cell r="S551" t="str">
            <v/>
          </cell>
          <cell r="T551" t="str">
            <v/>
          </cell>
          <cell r="U551" t="str">
            <v/>
          </cell>
        </row>
        <row r="552">
          <cell r="A552" t="str">
            <v>FMAS</v>
          </cell>
          <cell r="B552">
            <v>25</v>
          </cell>
          <cell r="C552" t="str">
            <v>Peugeot</v>
          </cell>
          <cell r="D552">
            <v>5008</v>
          </cell>
          <cell r="E552" t="str">
            <v/>
          </cell>
          <cell r="F552" t="str">
            <v/>
          </cell>
          <cell r="G552" t="str">
            <v/>
          </cell>
          <cell r="H552" t="str">
            <v/>
          </cell>
          <cell r="I552" t="str">
            <v/>
          </cell>
          <cell r="J552" t="str">
            <v/>
          </cell>
          <cell r="K552" t="str">
            <v/>
          </cell>
          <cell r="L552" t="str">
            <v/>
          </cell>
          <cell r="M552" t="str">
            <v/>
          </cell>
          <cell r="N552" t="str">
            <v/>
          </cell>
          <cell r="O552" t="str">
            <v/>
          </cell>
          <cell r="P552" t="str">
            <v/>
          </cell>
          <cell r="Q552" t="str">
            <v/>
          </cell>
          <cell r="R552" t="str">
            <v/>
          </cell>
          <cell r="S552" t="str">
            <v/>
          </cell>
          <cell r="T552" t="str">
            <v/>
          </cell>
          <cell r="U552" t="str">
            <v/>
          </cell>
        </row>
        <row r="553">
          <cell r="A553" t="str">
            <v>FLMS</v>
          </cell>
          <cell r="B553">
            <v>26</v>
          </cell>
          <cell r="C553" t="str">
            <v>Renault</v>
          </cell>
          <cell r="D553" t="str">
            <v xml:space="preserve">Espace </v>
          </cell>
          <cell r="E553" t="str">
            <v/>
          </cell>
          <cell r="F553" t="str">
            <v/>
          </cell>
          <cell r="G553" t="str">
            <v/>
          </cell>
          <cell r="H553" t="str">
            <v/>
          </cell>
          <cell r="I553" t="str">
            <v/>
          </cell>
          <cell r="J553" t="str">
            <v/>
          </cell>
          <cell r="K553" t="str">
            <v/>
          </cell>
          <cell r="L553" t="str">
            <v/>
          </cell>
          <cell r="M553" t="str">
            <v/>
          </cell>
          <cell r="N553" t="str">
            <v/>
          </cell>
          <cell r="O553" t="str">
            <v/>
          </cell>
          <cell r="P553" t="str">
            <v/>
          </cell>
          <cell r="Q553" t="str">
            <v/>
          </cell>
          <cell r="R553" t="str">
            <v/>
          </cell>
          <cell r="S553" t="str">
            <v/>
          </cell>
          <cell r="T553" t="str">
            <v/>
          </cell>
          <cell r="U553" t="str">
            <v/>
          </cell>
        </row>
        <row r="554">
          <cell r="A554" t="str">
            <v>PLAS</v>
          </cell>
          <cell r="B554">
            <v>27</v>
          </cell>
          <cell r="C554" t="str">
            <v>Renault</v>
          </cell>
          <cell r="D554" t="str">
            <v>Espace Automático</v>
          </cell>
          <cell r="E554" t="str">
            <v/>
          </cell>
          <cell r="F554" t="str">
            <v/>
          </cell>
          <cell r="G554" t="str">
            <v/>
          </cell>
          <cell r="H554" t="str">
            <v/>
          </cell>
          <cell r="I554" t="str">
            <v/>
          </cell>
          <cell r="J554" t="str">
            <v/>
          </cell>
          <cell r="K554" t="str">
            <v/>
          </cell>
          <cell r="L554" t="str">
            <v/>
          </cell>
          <cell r="M554" t="str">
            <v/>
          </cell>
          <cell r="N554" t="str">
            <v/>
          </cell>
          <cell r="O554" t="str">
            <v/>
          </cell>
          <cell r="P554" t="str">
            <v/>
          </cell>
          <cell r="Q554" t="str">
            <v/>
          </cell>
          <cell r="R554" t="str">
            <v/>
          </cell>
          <cell r="S554" t="str">
            <v/>
          </cell>
          <cell r="T554" t="str">
            <v/>
          </cell>
          <cell r="U554" t="str">
            <v/>
          </cell>
        </row>
        <row r="555">
          <cell r="A555" t="str">
            <v>VMMS</v>
          </cell>
          <cell r="B555">
            <v>28</v>
          </cell>
          <cell r="C555" t="str">
            <v xml:space="preserve">Renault </v>
          </cell>
          <cell r="D555" t="str">
            <v>Trafic 9p</v>
          </cell>
          <cell r="E555" t="str">
            <v/>
          </cell>
          <cell r="F555" t="str">
            <v/>
          </cell>
          <cell r="G555" t="str">
            <v/>
          </cell>
          <cell r="H555" t="str">
            <v/>
          </cell>
          <cell r="I555" t="str">
            <v/>
          </cell>
          <cell r="J555" t="str">
            <v/>
          </cell>
          <cell r="K555" t="str">
            <v/>
          </cell>
          <cell r="L555" t="str">
            <v/>
          </cell>
          <cell r="M555" t="str">
            <v/>
          </cell>
          <cell r="N555" t="str">
            <v/>
          </cell>
          <cell r="O555" t="str">
            <v/>
          </cell>
          <cell r="P555" t="str">
            <v/>
          </cell>
          <cell r="Q555" t="str">
            <v/>
          </cell>
          <cell r="R555" t="str">
            <v/>
          </cell>
          <cell r="S555" t="str">
            <v/>
          </cell>
          <cell r="T555" t="str">
            <v/>
          </cell>
          <cell r="U555" t="str">
            <v/>
          </cell>
        </row>
      </sheetData>
      <sheetData sheetId="9" refreshError="1"/>
      <sheetData sheetId="10" refreshError="1"/>
      <sheetData sheetId="11" refreshError="1"/>
      <sheetData sheetId="12" refreshError="1"/>
      <sheetData sheetId="13">
        <row r="45">
          <cell r="A45" t="str">
            <v>ARCO 1</v>
          </cell>
          <cell r="C45">
            <v>45446</v>
          </cell>
          <cell r="D45">
            <v>45455</v>
          </cell>
          <cell r="E45" t="str">
            <v>1-1 fixed</v>
          </cell>
          <cell r="F45" t="str">
            <v>2-2 fixed</v>
          </cell>
          <cell r="G45" t="str">
            <v>3-3 fixed</v>
          </cell>
          <cell r="H45" t="str">
            <v>4-4 fixed</v>
          </cell>
          <cell r="I45" t="str">
            <v>5-5 fixed</v>
          </cell>
          <cell r="J45" t="str">
            <v>6-6 fixed</v>
          </cell>
          <cell r="K45" t="str">
            <v>7-7 fixed</v>
          </cell>
          <cell r="L45" t="str">
            <v>8-8 fixed</v>
          </cell>
          <cell r="M45" t="str">
            <v>9-9 fixed</v>
          </cell>
          <cell r="N45" t="str">
            <v>10-10 fixed</v>
          </cell>
          <cell r="O45" t="str">
            <v>11-11 fixed</v>
          </cell>
          <cell r="P45" t="str">
            <v>12-12 fixed</v>
          </cell>
          <cell r="Q45" t="str">
            <v>13-13 fixed</v>
          </cell>
          <cell r="R45" t="str">
            <v>14-14fixed</v>
          </cell>
          <cell r="S45" t="str">
            <v>15-15 fixed</v>
          </cell>
          <cell r="T45" t="str">
            <v>16-29 daily</v>
          </cell>
          <cell r="U45" t="str">
            <v xml:space="preserve"> + 30 daily</v>
          </cell>
        </row>
        <row r="46">
          <cell r="A46" t="str">
            <v>ESMS</v>
          </cell>
          <cell r="B46">
            <v>1</v>
          </cell>
          <cell r="C46" t="str">
            <v>Peugeot</v>
          </cell>
          <cell r="D46">
            <v>108</v>
          </cell>
          <cell r="E46">
            <v>13.285714285714286</v>
          </cell>
          <cell r="F46">
            <v>31.885714285714286</v>
          </cell>
          <cell r="G46">
            <v>35.871428571428574</v>
          </cell>
          <cell r="H46">
            <v>79.714285714285722</v>
          </cell>
          <cell r="I46">
            <v>83.035714285714292</v>
          </cell>
          <cell r="J46">
            <v>87.685714285714297</v>
          </cell>
          <cell r="K46">
            <v>93</v>
          </cell>
          <cell r="L46">
            <v>95.125714285714295</v>
          </cell>
          <cell r="M46">
            <v>98.048571428571435</v>
          </cell>
          <cell r="N46">
            <v>108.94285714285714</v>
          </cell>
          <cell r="O46">
            <v>119.83714285714285</v>
          </cell>
          <cell r="P46">
            <v>130.73142857142858</v>
          </cell>
          <cell r="Q46">
            <v>141.62571428571428</v>
          </cell>
          <cell r="R46">
            <v>165.54</v>
          </cell>
          <cell r="S46">
            <v>298.92857142857144</v>
          </cell>
          <cell r="T46">
            <v>19.928571428571431</v>
          </cell>
          <cell r="U46">
            <v>19.928571428571431</v>
          </cell>
        </row>
        <row r="47">
          <cell r="A47" t="str">
            <v>MSMS</v>
          </cell>
          <cell r="B47">
            <v>2</v>
          </cell>
          <cell r="C47" t="str">
            <v>Fiat</v>
          </cell>
          <cell r="D47">
            <v>500</v>
          </cell>
          <cell r="E47">
            <v>13.551428571428572</v>
          </cell>
          <cell r="F47">
            <v>32.523428571428568</v>
          </cell>
          <cell r="G47">
            <v>36.588857142857144</v>
          </cell>
          <cell r="H47">
            <v>81.308571428571426</v>
          </cell>
          <cell r="I47">
            <v>84.696428571428569</v>
          </cell>
          <cell r="J47">
            <v>89.439428571428579</v>
          </cell>
          <cell r="K47">
            <v>94.86</v>
          </cell>
          <cell r="L47">
            <v>97.028228571428571</v>
          </cell>
          <cell r="M47">
            <v>100.00954285714285</v>
          </cell>
          <cell r="N47">
            <v>111.12171428571428</v>
          </cell>
          <cell r="O47">
            <v>122.23388571428571</v>
          </cell>
          <cell r="P47">
            <v>133.34605714285712</v>
          </cell>
          <cell r="Q47">
            <v>144.45822857142855</v>
          </cell>
          <cell r="R47">
            <v>168.85079999999999</v>
          </cell>
          <cell r="S47">
            <v>304.90714285714284</v>
          </cell>
          <cell r="T47">
            <v>20.327142857142857</v>
          </cell>
          <cell r="U47">
            <v>20.327142857142857</v>
          </cell>
        </row>
        <row r="48">
          <cell r="A48" t="str">
            <v>EMMS</v>
          </cell>
          <cell r="B48">
            <v>3</v>
          </cell>
          <cell r="C48" t="str">
            <v xml:space="preserve">Citroen </v>
          </cell>
          <cell r="D48" t="str">
            <v>C3</v>
          </cell>
          <cell r="E48">
            <v>13.857142857142858</v>
          </cell>
          <cell r="F48">
            <v>33.25714285714286</v>
          </cell>
          <cell r="G48">
            <v>37.414285714285711</v>
          </cell>
          <cell r="H48">
            <v>83.142857142857139</v>
          </cell>
          <cell r="I48">
            <v>86.607142857142861</v>
          </cell>
          <cell r="J48">
            <v>91.457142857142856</v>
          </cell>
          <cell r="K48">
            <v>97</v>
          </cell>
          <cell r="L48">
            <v>99.217142857142861</v>
          </cell>
          <cell r="M48">
            <v>102.26571428571428</v>
          </cell>
          <cell r="N48">
            <v>113.62857142857143</v>
          </cell>
          <cell r="O48">
            <v>124.99142857142857</v>
          </cell>
          <cell r="P48">
            <v>136.35428571428571</v>
          </cell>
          <cell r="Q48">
            <v>147.71714285714285</v>
          </cell>
          <cell r="R48">
            <v>172.66</v>
          </cell>
          <cell r="S48">
            <v>311.78571428571428</v>
          </cell>
          <cell r="T48">
            <v>20.785714285714285</v>
          </cell>
          <cell r="U48">
            <v>20.785714285714285</v>
          </cell>
        </row>
        <row r="49">
          <cell r="A49" t="str">
            <v>MSAS</v>
          </cell>
          <cell r="B49">
            <v>4</v>
          </cell>
          <cell r="C49" t="str">
            <v>Fiat</v>
          </cell>
          <cell r="D49" t="str">
            <v>500 Automático</v>
          </cell>
          <cell r="E49">
            <v>15.694285714285714</v>
          </cell>
          <cell r="F49">
            <v>37.666285714285713</v>
          </cell>
          <cell r="G49">
            <v>42.374571428571429</v>
          </cell>
          <cell r="H49">
            <v>94.165714285714287</v>
          </cell>
          <cell r="I49">
            <v>98.089285714285722</v>
          </cell>
          <cell r="J49">
            <v>103.58228571428572</v>
          </cell>
          <cell r="K49">
            <v>109.86</v>
          </cell>
          <cell r="L49">
            <v>112.37108571428571</v>
          </cell>
          <cell r="M49">
            <v>115.82382857142858</v>
          </cell>
          <cell r="N49">
            <v>128.69314285714285</v>
          </cell>
          <cell r="O49">
            <v>141.56245714285714</v>
          </cell>
          <cell r="P49">
            <v>154.43177142857141</v>
          </cell>
          <cell r="Q49">
            <v>167.3010857142857</v>
          </cell>
          <cell r="R49">
            <v>195.55080000000001</v>
          </cell>
          <cell r="S49">
            <v>353.12142857142857</v>
          </cell>
          <cell r="T49">
            <v>23.541428571428572</v>
          </cell>
          <cell r="U49">
            <v>23.541428571428572</v>
          </cell>
        </row>
        <row r="50">
          <cell r="A50" t="str">
            <v>ESAS</v>
          </cell>
          <cell r="B50">
            <v>5</v>
          </cell>
          <cell r="C50" t="str">
            <v>Peugeot</v>
          </cell>
          <cell r="D50" t="str">
            <v>108 Auto</v>
          </cell>
          <cell r="E50">
            <v>15.428571428571429</v>
          </cell>
          <cell r="F50">
            <v>37.028571428571425</v>
          </cell>
          <cell r="G50">
            <v>41.657142857142858</v>
          </cell>
          <cell r="H50">
            <v>92.571428571428569</v>
          </cell>
          <cell r="I50">
            <v>96.428571428571416</v>
          </cell>
          <cell r="J50">
            <v>101.82857142857144</v>
          </cell>
          <cell r="K50">
            <v>108</v>
          </cell>
          <cell r="L50">
            <v>110.46857142857144</v>
          </cell>
          <cell r="M50">
            <v>113.86285714285714</v>
          </cell>
          <cell r="N50">
            <v>126.51428571428571</v>
          </cell>
          <cell r="O50">
            <v>139.16571428571427</v>
          </cell>
          <cell r="P50">
            <v>151.81714285714284</v>
          </cell>
          <cell r="Q50">
            <v>164.46857142857144</v>
          </cell>
          <cell r="R50">
            <v>192.24</v>
          </cell>
          <cell r="S50">
            <v>347.14285714285717</v>
          </cell>
          <cell r="T50">
            <v>23.142857142857146</v>
          </cell>
          <cell r="U50">
            <v>23.142857142857146</v>
          </cell>
        </row>
        <row r="51">
          <cell r="A51" t="str">
            <v>EMAS</v>
          </cell>
          <cell r="B51">
            <v>6</v>
          </cell>
          <cell r="C51" t="str">
            <v>Peugeot</v>
          </cell>
          <cell r="D51" t="str">
            <v>208 Auto</v>
          </cell>
          <cell r="E51">
            <v>16</v>
          </cell>
          <cell r="F51">
            <v>38.4</v>
          </cell>
          <cell r="G51">
            <v>43.2</v>
          </cell>
          <cell r="H51">
            <v>96</v>
          </cell>
          <cell r="I51">
            <v>100</v>
          </cell>
          <cell r="J51">
            <v>105.60000000000001</v>
          </cell>
          <cell r="K51">
            <v>112</v>
          </cell>
          <cell r="L51">
            <v>114.56</v>
          </cell>
          <cell r="M51">
            <v>118.08</v>
          </cell>
          <cell r="N51">
            <v>131.19999999999999</v>
          </cell>
          <cell r="O51">
            <v>144.32</v>
          </cell>
          <cell r="P51">
            <v>157.44</v>
          </cell>
          <cell r="Q51">
            <v>170.56</v>
          </cell>
          <cell r="R51">
            <v>199.36</v>
          </cell>
          <cell r="S51">
            <v>360</v>
          </cell>
          <cell r="T51">
            <v>24</v>
          </cell>
          <cell r="U51">
            <v>24</v>
          </cell>
        </row>
        <row r="52">
          <cell r="A52" t="str">
            <v>SSMS</v>
          </cell>
          <cell r="B52">
            <v>7</v>
          </cell>
          <cell r="C52" t="str">
            <v>Peugeot</v>
          </cell>
          <cell r="D52">
            <v>2008</v>
          </cell>
          <cell r="E52">
            <v>39.950000000000003</v>
          </cell>
          <cell r="F52">
            <v>40.799999999999997</v>
          </cell>
          <cell r="G52">
            <v>45.9</v>
          </cell>
          <cell r="H52">
            <v>102</v>
          </cell>
          <cell r="I52">
            <v>106.25</v>
          </cell>
          <cell r="J52">
            <v>112.2</v>
          </cell>
          <cell r="K52">
            <v>119</v>
          </cell>
          <cell r="L52">
            <v>121.72</v>
          </cell>
          <cell r="M52">
            <v>125.46</v>
          </cell>
          <cell r="N52">
            <v>139.4</v>
          </cell>
          <cell r="O52">
            <v>153.34</v>
          </cell>
          <cell r="P52">
            <v>167.28</v>
          </cell>
          <cell r="Q52">
            <v>181.22</v>
          </cell>
          <cell r="R52">
            <v>211.82</v>
          </cell>
          <cell r="S52">
            <v>226.95000000000002</v>
          </cell>
          <cell r="T52">
            <v>15.13</v>
          </cell>
          <cell r="U52">
            <v>15.13</v>
          </cell>
        </row>
        <row r="53">
          <cell r="A53" t="str">
            <v>CMMS</v>
          </cell>
          <cell r="B53">
            <v>8</v>
          </cell>
          <cell r="C53" t="str">
            <v>Peugeot</v>
          </cell>
          <cell r="D53">
            <v>308</v>
          </cell>
          <cell r="E53">
            <v>40.957142857142856</v>
          </cell>
          <cell r="F53">
            <v>41.828571428571422</v>
          </cell>
          <cell r="G53">
            <v>47.05714285714285</v>
          </cell>
          <cell r="H53">
            <v>104.57142857142856</v>
          </cell>
          <cell r="I53">
            <v>108.92857142857142</v>
          </cell>
          <cell r="J53">
            <v>115.02857142857142</v>
          </cell>
          <cell r="K53">
            <v>122</v>
          </cell>
          <cell r="L53">
            <v>124.78857142857142</v>
          </cell>
          <cell r="M53">
            <v>128.62285714285713</v>
          </cell>
          <cell r="N53">
            <v>142.91428571428571</v>
          </cell>
          <cell r="O53">
            <v>157.20571428571427</v>
          </cell>
          <cell r="P53">
            <v>171.49714285714282</v>
          </cell>
          <cell r="Q53">
            <v>185.7885714285714</v>
          </cell>
          <cell r="R53">
            <v>217.15999999999997</v>
          </cell>
          <cell r="S53">
            <v>232.67142857142855</v>
          </cell>
          <cell r="T53">
            <v>15.511428571428571</v>
          </cell>
          <cell r="U53">
            <v>15.511428571428571</v>
          </cell>
        </row>
        <row r="54">
          <cell r="A54" t="str">
            <v>CLMS</v>
          </cell>
          <cell r="B54">
            <v>9</v>
          </cell>
          <cell r="C54" t="str">
            <v>Peugeot</v>
          </cell>
          <cell r="D54" t="str">
            <v>Rifter</v>
          </cell>
          <cell r="E54">
            <v>52.707142857142856</v>
          </cell>
          <cell r="F54">
            <v>53.828571428571422</v>
          </cell>
          <cell r="G54">
            <v>60.55714285714285</v>
          </cell>
          <cell r="H54">
            <v>134.57142857142856</v>
          </cell>
          <cell r="I54">
            <v>140.17857142857142</v>
          </cell>
          <cell r="J54">
            <v>148.02857142857141</v>
          </cell>
          <cell r="K54">
            <v>157</v>
          </cell>
          <cell r="L54">
            <v>160.58857142857141</v>
          </cell>
          <cell r="M54">
            <v>165.52285714285711</v>
          </cell>
          <cell r="N54">
            <v>183.91428571428568</v>
          </cell>
          <cell r="O54">
            <v>202.30571428571426</v>
          </cell>
          <cell r="P54">
            <v>220.69714285714281</v>
          </cell>
          <cell r="Q54">
            <v>239.08857142857141</v>
          </cell>
          <cell r="R54">
            <v>279.45999999999998</v>
          </cell>
          <cell r="S54">
            <v>299.42142857142852</v>
          </cell>
          <cell r="T54">
            <v>19.961428571428566</v>
          </cell>
          <cell r="U54">
            <v>19.961428571428566</v>
          </cell>
        </row>
        <row r="55">
          <cell r="A55" t="str">
            <v>PMAS</v>
          </cell>
          <cell r="B55">
            <v>10</v>
          </cell>
          <cell r="C55" t="str">
            <v xml:space="preserve">Seat </v>
          </cell>
          <cell r="D55" t="str">
            <v>Leon ST</v>
          </cell>
          <cell r="E55">
            <v>72.178571428571431</v>
          </cell>
          <cell r="F55">
            <v>73.714285714285708</v>
          </cell>
          <cell r="G55">
            <v>82.928571428571431</v>
          </cell>
          <cell r="H55">
            <v>184.28571428571428</v>
          </cell>
          <cell r="I55">
            <v>191.96428571428572</v>
          </cell>
          <cell r="J55">
            <v>202.71428571428572</v>
          </cell>
          <cell r="K55">
            <v>215</v>
          </cell>
          <cell r="L55">
            <v>219.91428571428574</v>
          </cell>
          <cell r="M55">
            <v>226.67142857142858</v>
          </cell>
          <cell r="N55">
            <v>251.85714285714286</v>
          </cell>
          <cell r="O55">
            <v>277.04285714285714</v>
          </cell>
          <cell r="P55">
            <v>302.2285714285714</v>
          </cell>
          <cell r="Q55">
            <v>327.41428571428571</v>
          </cell>
          <cell r="R55">
            <v>382.7</v>
          </cell>
          <cell r="S55">
            <v>410.03571428571428</v>
          </cell>
          <cell r="T55">
            <v>27.335714285714285</v>
          </cell>
          <cell r="U55">
            <v>27.335714285714285</v>
          </cell>
        </row>
        <row r="56">
          <cell r="A56" t="str">
            <v>SSAS</v>
          </cell>
          <cell r="B56">
            <v>11</v>
          </cell>
          <cell r="C56" t="str">
            <v>Peugeot</v>
          </cell>
          <cell r="D56" t="str">
            <v>2008 Auto</v>
          </cell>
          <cell r="E56">
            <v>46.664285714285718</v>
          </cell>
          <cell r="F56">
            <v>47.657142857142858</v>
          </cell>
          <cell r="G56">
            <v>53.614285714285714</v>
          </cell>
          <cell r="H56">
            <v>119.14285714285714</v>
          </cell>
          <cell r="I56">
            <v>124.10714285714286</v>
          </cell>
          <cell r="J56">
            <v>131.05714285714285</v>
          </cell>
          <cell r="K56">
            <v>139</v>
          </cell>
          <cell r="L56">
            <v>142.17714285714285</v>
          </cell>
          <cell r="M56">
            <v>146.5457142857143</v>
          </cell>
          <cell r="N56">
            <v>162.82857142857142</v>
          </cell>
          <cell r="O56">
            <v>179.11142857142858</v>
          </cell>
          <cell r="P56">
            <v>195.3942857142857</v>
          </cell>
          <cell r="Q56">
            <v>211.67714285714285</v>
          </cell>
          <cell r="R56">
            <v>247.42000000000002</v>
          </cell>
          <cell r="S56">
            <v>265.09285714285716</v>
          </cell>
          <cell r="T56">
            <v>17.672857142857143</v>
          </cell>
          <cell r="U56">
            <v>17.672857142857143</v>
          </cell>
        </row>
        <row r="57">
          <cell r="A57" t="str">
            <v>CMAS</v>
          </cell>
          <cell r="B57">
            <v>12</v>
          </cell>
          <cell r="C57" t="str">
            <v>Peugeot</v>
          </cell>
          <cell r="D57" t="str">
            <v>308 Auto</v>
          </cell>
          <cell r="E57">
            <v>47.671428571428571</v>
          </cell>
          <cell r="F57">
            <v>48.685714285714283</v>
          </cell>
          <cell r="G57">
            <v>54.771428571428572</v>
          </cell>
          <cell r="H57">
            <v>121.71428571428571</v>
          </cell>
          <cell r="I57">
            <v>126.78571428571428</v>
          </cell>
          <cell r="J57">
            <v>133.8857142857143</v>
          </cell>
          <cell r="K57">
            <v>142</v>
          </cell>
          <cell r="L57">
            <v>145.24571428571429</v>
          </cell>
          <cell r="M57">
            <v>149.70857142857142</v>
          </cell>
          <cell r="N57">
            <v>166.3428571428571</v>
          </cell>
          <cell r="O57">
            <v>182.97714285714284</v>
          </cell>
          <cell r="P57">
            <v>199.61142857142855</v>
          </cell>
          <cell r="Q57">
            <v>216.24571428571429</v>
          </cell>
          <cell r="R57">
            <v>252.76</v>
          </cell>
          <cell r="S57">
            <v>270.81428571428569</v>
          </cell>
          <cell r="T57">
            <v>18.054285714285712</v>
          </cell>
          <cell r="U57">
            <v>18.054285714285712</v>
          </cell>
        </row>
        <row r="58">
          <cell r="A58" t="str">
            <v>PMMS</v>
          </cell>
          <cell r="B58">
            <v>13</v>
          </cell>
          <cell r="C58" t="str">
            <v>Peugeot</v>
          </cell>
          <cell r="D58" t="str">
            <v>Rifter Auto</v>
          </cell>
          <cell r="E58">
            <v>62.107142857142854</v>
          </cell>
          <cell r="F58">
            <v>63.428571428571423</v>
          </cell>
          <cell r="G58">
            <v>71.357142857142847</v>
          </cell>
          <cell r="H58">
            <v>158.57142857142856</v>
          </cell>
          <cell r="I58">
            <v>165.17857142857142</v>
          </cell>
          <cell r="J58">
            <v>174.42857142857142</v>
          </cell>
          <cell r="K58">
            <v>185</v>
          </cell>
          <cell r="L58">
            <v>189.22857142857143</v>
          </cell>
          <cell r="M58">
            <v>195.04285714285712</v>
          </cell>
          <cell r="N58">
            <v>216.71428571428569</v>
          </cell>
          <cell r="O58">
            <v>238.38571428571427</v>
          </cell>
          <cell r="P58">
            <v>260.05714285714282</v>
          </cell>
          <cell r="Q58">
            <v>281.7285714285714</v>
          </cell>
          <cell r="R58">
            <v>329.3</v>
          </cell>
          <cell r="S58">
            <v>352.82142857142856</v>
          </cell>
          <cell r="T58">
            <v>23.521428571428569</v>
          </cell>
          <cell r="U58">
            <v>23.521428571428569</v>
          </cell>
        </row>
        <row r="59">
          <cell r="A59" t="str">
            <v>WMAS</v>
          </cell>
          <cell r="B59">
            <v>14</v>
          </cell>
          <cell r="C59" t="str">
            <v xml:space="preserve">Seat </v>
          </cell>
          <cell r="D59" t="str">
            <v>Leon ST Auto</v>
          </cell>
          <cell r="E59">
            <v>59.421428571428571</v>
          </cell>
          <cell r="F59">
            <v>60.685714285714283</v>
          </cell>
          <cell r="G59">
            <v>68.271428571428572</v>
          </cell>
          <cell r="H59">
            <v>151.71428571428572</v>
          </cell>
          <cell r="I59">
            <v>158.03571428571428</v>
          </cell>
          <cell r="J59">
            <v>166.8857142857143</v>
          </cell>
          <cell r="K59">
            <v>177</v>
          </cell>
          <cell r="L59">
            <v>181.04571428571427</v>
          </cell>
          <cell r="M59">
            <v>186.60857142857139</v>
          </cell>
          <cell r="N59">
            <v>207.3428571428571</v>
          </cell>
          <cell r="O59">
            <v>228.0771428571428</v>
          </cell>
          <cell r="P59">
            <v>248.81142857142856</v>
          </cell>
          <cell r="Q59">
            <v>269.54571428571427</v>
          </cell>
          <cell r="R59">
            <v>315.06</v>
          </cell>
          <cell r="S59">
            <v>337.56428571428569</v>
          </cell>
          <cell r="T59">
            <v>22.504285714285711</v>
          </cell>
          <cell r="U59">
            <v>22.504285714285711</v>
          </cell>
        </row>
        <row r="60">
          <cell r="A60" t="str">
            <v>SSAP</v>
          </cell>
          <cell r="B60">
            <v>15</v>
          </cell>
          <cell r="C60" t="str">
            <v>Volkswagen</v>
          </cell>
          <cell r="D60" t="str">
            <v>Passat Variant</v>
          </cell>
          <cell r="E60">
            <v>63.45</v>
          </cell>
          <cell r="F60">
            <v>64.8</v>
          </cell>
          <cell r="G60">
            <v>72.900000000000006</v>
          </cell>
          <cell r="H60">
            <v>162</v>
          </cell>
          <cell r="I60">
            <v>168.75</v>
          </cell>
          <cell r="J60">
            <v>178.20000000000002</v>
          </cell>
          <cell r="K60">
            <v>189</v>
          </cell>
          <cell r="L60">
            <v>193.32</v>
          </cell>
          <cell r="M60">
            <v>199.26</v>
          </cell>
          <cell r="N60">
            <v>221.39999999999998</v>
          </cell>
          <cell r="O60">
            <v>243.54</v>
          </cell>
          <cell r="P60">
            <v>265.68</v>
          </cell>
          <cell r="Q60">
            <v>287.82</v>
          </cell>
          <cell r="R60">
            <v>336.42</v>
          </cell>
          <cell r="S60">
            <v>360.45</v>
          </cell>
          <cell r="T60">
            <v>24.029999999999998</v>
          </cell>
          <cell r="U60">
            <v>24.029999999999998</v>
          </cell>
        </row>
        <row r="61">
          <cell r="A61" t="str">
            <v>SMMS</v>
          </cell>
          <cell r="B61">
            <v>16</v>
          </cell>
          <cell r="C61" t="str">
            <v>Peugeot</v>
          </cell>
          <cell r="D61">
            <v>3008</v>
          </cell>
          <cell r="E61">
            <v>51.7</v>
          </cell>
          <cell r="F61">
            <v>52.8</v>
          </cell>
          <cell r="G61">
            <v>59.4</v>
          </cell>
          <cell r="H61">
            <v>132</v>
          </cell>
          <cell r="I61">
            <v>137.5</v>
          </cell>
          <cell r="J61">
            <v>145.20000000000002</v>
          </cell>
          <cell r="K61">
            <v>154</v>
          </cell>
          <cell r="L61">
            <v>157.52000000000001</v>
          </cell>
          <cell r="M61">
            <v>162.35999999999999</v>
          </cell>
          <cell r="N61">
            <v>180.39999999999998</v>
          </cell>
          <cell r="O61">
            <v>198.44</v>
          </cell>
          <cell r="P61">
            <v>216.48</v>
          </cell>
          <cell r="Q61">
            <v>234.51999999999998</v>
          </cell>
          <cell r="R61">
            <v>274.12</v>
          </cell>
          <cell r="S61">
            <v>293.7</v>
          </cell>
          <cell r="T61">
            <v>19.579999999999998</v>
          </cell>
          <cell r="U61">
            <v>19.579999999999998</v>
          </cell>
        </row>
        <row r="62">
          <cell r="A62" t="str">
            <v>SMAS</v>
          </cell>
          <cell r="B62">
            <v>17</v>
          </cell>
          <cell r="C62" t="str">
            <v>Peugeot</v>
          </cell>
          <cell r="D62" t="str">
            <v>3008 Auto</v>
          </cell>
          <cell r="E62">
            <v>58.414285714285718</v>
          </cell>
          <cell r="F62">
            <v>59.657142857142858</v>
          </cell>
          <cell r="G62">
            <v>67.114285714285714</v>
          </cell>
          <cell r="H62">
            <v>149.14285714285714</v>
          </cell>
          <cell r="I62">
            <v>155.35714285714286</v>
          </cell>
          <cell r="J62">
            <v>164.05714285714288</v>
          </cell>
          <cell r="K62">
            <v>174</v>
          </cell>
          <cell r="L62">
            <v>177.97714285714287</v>
          </cell>
          <cell r="M62">
            <v>183.44571428571427</v>
          </cell>
          <cell r="N62">
            <v>203.82857142857142</v>
          </cell>
          <cell r="O62">
            <v>224.21142857142857</v>
          </cell>
          <cell r="P62">
            <v>244.59428571428569</v>
          </cell>
          <cell r="Q62">
            <v>264.97714285714284</v>
          </cell>
          <cell r="R62">
            <v>309.72000000000003</v>
          </cell>
          <cell r="S62">
            <v>331.84285714285716</v>
          </cell>
          <cell r="T62">
            <v>22.122857142857143</v>
          </cell>
          <cell r="U62">
            <v>22.122857142857143</v>
          </cell>
        </row>
        <row r="63">
          <cell r="A63" t="str">
            <v>TSMS</v>
          </cell>
          <cell r="B63">
            <v>18</v>
          </cell>
          <cell r="C63" t="str">
            <v>Fiat</v>
          </cell>
          <cell r="D63" t="str">
            <v xml:space="preserve">500 Cabrio </v>
          </cell>
          <cell r="E63">
            <v>50.95337142857143</v>
          </cell>
          <cell r="F63">
            <v>52.037485714285715</v>
          </cell>
          <cell r="G63">
            <v>58.542171428571436</v>
          </cell>
          <cell r="H63">
            <v>130.0937142857143</v>
          </cell>
          <cell r="I63">
            <v>135.51428571428571</v>
          </cell>
          <cell r="J63">
            <v>143.10308571428575</v>
          </cell>
          <cell r="K63">
            <v>151.77600000000001</v>
          </cell>
          <cell r="L63">
            <v>155.24516571428572</v>
          </cell>
          <cell r="M63">
            <v>160.01526857142858</v>
          </cell>
          <cell r="N63">
            <v>177.79474285714284</v>
          </cell>
          <cell r="O63">
            <v>195.57421714285712</v>
          </cell>
          <cell r="P63">
            <v>213.35369142857144</v>
          </cell>
          <cell r="Q63">
            <v>231.1331657142857</v>
          </cell>
          <cell r="R63">
            <v>270.16128000000003</v>
          </cell>
          <cell r="S63">
            <v>289.45851428571427</v>
          </cell>
          <cell r="T63">
            <v>19.297234285714286</v>
          </cell>
          <cell r="U63">
            <v>19.297234285714286</v>
          </cell>
        </row>
        <row r="64">
          <cell r="A64" t="str">
            <v>TSAP</v>
          </cell>
          <cell r="B64">
            <v>19</v>
          </cell>
          <cell r="C64" t="str">
            <v>Fiat</v>
          </cell>
          <cell r="D64" t="str">
            <v>500 Cabrio Automático</v>
          </cell>
          <cell r="E64">
            <v>84.524800000000013</v>
          </cell>
          <cell r="F64">
            <v>86.3232</v>
          </cell>
          <cell r="G64">
            <v>97.113600000000005</v>
          </cell>
          <cell r="H64">
            <v>215.80800000000002</v>
          </cell>
          <cell r="I64">
            <v>224.80000000000004</v>
          </cell>
          <cell r="J64">
            <v>237.38880000000003</v>
          </cell>
          <cell r="K64">
            <v>251.77600000000001</v>
          </cell>
          <cell r="L64">
            <v>257.53088000000002</v>
          </cell>
          <cell r="M64">
            <v>265.44384000000002</v>
          </cell>
          <cell r="N64">
            <v>294.93760000000003</v>
          </cell>
          <cell r="O64">
            <v>324.43135999999998</v>
          </cell>
          <cell r="P64">
            <v>353.92511999999999</v>
          </cell>
          <cell r="Q64">
            <v>383.41888</v>
          </cell>
          <cell r="R64">
            <v>448.16128000000003</v>
          </cell>
          <cell r="S64">
            <v>480.17280000000011</v>
          </cell>
          <cell r="T64">
            <v>32.011520000000004</v>
          </cell>
          <cell r="U64">
            <v>32.011520000000004</v>
          </cell>
        </row>
        <row r="65">
          <cell r="A65" t="str">
            <v>TMMS</v>
          </cell>
          <cell r="B65">
            <v>20</v>
          </cell>
          <cell r="C65" t="str">
            <v xml:space="preserve">Opel </v>
          </cell>
          <cell r="D65" t="str">
            <v>Cabrio</v>
          </cell>
          <cell r="E65">
            <v>75.770714285714305</v>
          </cell>
          <cell r="F65">
            <v>77.382857142857148</v>
          </cell>
          <cell r="G65">
            <v>87.055714285714302</v>
          </cell>
          <cell r="H65">
            <v>193.45714285714288</v>
          </cell>
          <cell r="I65">
            <v>201.51785714285717</v>
          </cell>
          <cell r="J65">
            <v>212.80285714285719</v>
          </cell>
          <cell r="K65">
            <v>225.70000000000002</v>
          </cell>
          <cell r="L65">
            <v>230.85885714285718</v>
          </cell>
          <cell r="M65">
            <v>237.95228571428572</v>
          </cell>
          <cell r="N65">
            <v>264.39142857142855</v>
          </cell>
          <cell r="O65">
            <v>290.83057142857149</v>
          </cell>
          <cell r="P65">
            <v>317.26971428571431</v>
          </cell>
          <cell r="Q65">
            <v>343.70885714285714</v>
          </cell>
          <cell r="R65">
            <v>401.74600000000009</v>
          </cell>
          <cell r="S65">
            <v>430.44214285714293</v>
          </cell>
          <cell r="T65">
            <v>28.696142857142863</v>
          </cell>
          <cell r="U65">
            <v>28.696142857142863</v>
          </cell>
        </row>
        <row r="66">
          <cell r="A66" t="str">
            <v>TMMP</v>
          </cell>
          <cell r="B66">
            <v>21</v>
          </cell>
          <cell r="C66" t="str">
            <v xml:space="preserve">Opel </v>
          </cell>
          <cell r="D66" t="str">
            <v>Cabrio Automático</v>
          </cell>
          <cell r="E66">
            <v>102.62785714285717</v>
          </cell>
          <cell r="F66">
            <v>104.81142857142858</v>
          </cell>
          <cell r="G66">
            <v>117.91285714285716</v>
          </cell>
          <cell r="H66">
            <v>262.02857142857147</v>
          </cell>
          <cell r="I66">
            <v>272.94642857142861</v>
          </cell>
          <cell r="J66">
            <v>288.23142857142864</v>
          </cell>
          <cell r="K66">
            <v>305.70000000000005</v>
          </cell>
          <cell r="L66">
            <v>312.6874285714286</v>
          </cell>
          <cell r="M66">
            <v>322.29514285714288</v>
          </cell>
          <cell r="N66">
            <v>358.10571428571433</v>
          </cell>
          <cell r="O66">
            <v>393.91628571428578</v>
          </cell>
          <cell r="P66">
            <v>429.72685714285717</v>
          </cell>
          <cell r="Q66">
            <v>465.53742857142862</v>
          </cell>
          <cell r="R66">
            <v>544.14600000000007</v>
          </cell>
          <cell r="S66">
            <v>583.01357142857148</v>
          </cell>
          <cell r="T66">
            <v>38.867571428571431</v>
          </cell>
          <cell r="U66">
            <v>38.867571428571431</v>
          </cell>
        </row>
        <row r="67">
          <cell r="A67" t="str">
            <v>FSMS</v>
          </cell>
          <cell r="B67">
            <v>22</v>
          </cell>
          <cell r="C67" t="str">
            <v>Peugeot</v>
          </cell>
          <cell r="D67" t="str">
            <v>Rifter Long</v>
          </cell>
          <cell r="E67">
            <v>64.457142857142856</v>
          </cell>
          <cell r="F67">
            <v>65.828571428571422</v>
          </cell>
          <cell r="G67">
            <v>74.05714285714285</v>
          </cell>
          <cell r="H67">
            <v>164.57142857142856</v>
          </cell>
          <cell r="I67">
            <v>171.42857142857142</v>
          </cell>
          <cell r="J67">
            <v>181.02857142857144</v>
          </cell>
          <cell r="K67">
            <v>192</v>
          </cell>
          <cell r="L67">
            <v>196.38857142857142</v>
          </cell>
          <cell r="M67">
            <v>202.42285714285711</v>
          </cell>
          <cell r="N67">
            <v>224.91428571428568</v>
          </cell>
          <cell r="O67">
            <v>247.40571428571428</v>
          </cell>
          <cell r="P67">
            <v>269.8971428571428</v>
          </cell>
          <cell r="Q67">
            <v>292.38857142857142</v>
          </cell>
          <cell r="R67">
            <v>341.76</v>
          </cell>
          <cell r="S67">
            <v>366.17142857142852</v>
          </cell>
          <cell r="T67">
            <v>24.411428571428569</v>
          </cell>
          <cell r="U67">
            <v>24.411428571428569</v>
          </cell>
        </row>
        <row r="68">
          <cell r="A68" t="str">
            <v>PSAS</v>
          </cell>
          <cell r="B68">
            <v>23</v>
          </cell>
          <cell r="C68" t="str">
            <v>Peugeot</v>
          </cell>
          <cell r="D68" t="str">
            <v>Rifter Long Auto</v>
          </cell>
          <cell r="E68">
            <v>60.428571428571431</v>
          </cell>
          <cell r="F68">
            <v>61.714285714285715</v>
          </cell>
          <cell r="G68">
            <v>69.428571428571431</v>
          </cell>
          <cell r="H68">
            <v>154.28571428571428</v>
          </cell>
          <cell r="I68">
            <v>160.71428571428572</v>
          </cell>
          <cell r="J68">
            <v>169.71428571428572</v>
          </cell>
          <cell r="K68">
            <v>180</v>
          </cell>
          <cell r="L68">
            <v>184.11428571428573</v>
          </cell>
          <cell r="M68">
            <v>189.77142857142857</v>
          </cell>
          <cell r="N68">
            <v>210.85714285714286</v>
          </cell>
          <cell r="O68">
            <v>231.94285714285715</v>
          </cell>
          <cell r="P68">
            <v>253.02857142857141</v>
          </cell>
          <cell r="Q68">
            <v>274.1142857142857</v>
          </cell>
          <cell r="R68">
            <v>320.39999999999998</v>
          </cell>
          <cell r="S68">
            <v>343.28571428571428</v>
          </cell>
          <cell r="T68">
            <v>22.885714285714286</v>
          </cell>
          <cell r="U68">
            <v>22.885714285714286</v>
          </cell>
        </row>
        <row r="69">
          <cell r="A69" t="str">
            <v>PSMS</v>
          </cell>
          <cell r="B69">
            <v>24</v>
          </cell>
          <cell r="C69" t="str">
            <v>Peugeot</v>
          </cell>
          <cell r="D69">
            <v>5008</v>
          </cell>
          <cell r="E69">
            <v>50.357142857142854</v>
          </cell>
          <cell r="F69">
            <v>51.428571428571423</v>
          </cell>
          <cell r="G69">
            <v>57.857142857142854</v>
          </cell>
          <cell r="H69">
            <v>128.57142857142856</v>
          </cell>
          <cell r="I69">
            <v>133.92857142857142</v>
          </cell>
          <cell r="J69">
            <v>141.42857142857142</v>
          </cell>
          <cell r="K69">
            <v>150</v>
          </cell>
          <cell r="L69">
            <v>153.42857142857142</v>
          </cell>
          <cell r="M69">
            <v>158.14285714285711</v>
          </cell>
          <cell r="N69">
            <v>175.71428571428569</v>
          </cell>
          <cell r="O69">
            <v>193.28571428571425</v>
          </cell>
          <cell r="P69">
            <v>210.8571428571428</v>
          </cell>
          <cell r="Q69">
            <v>228.42857142857139</v>
          </cell>
          <cell r="R69">
            <v>267</v>
          </cell>
          <cell r="S69">
            <v>286.07142857142856</v>
          </cell>
          <cell r="T69">
            <v>19.071428571428569</v>
          </cell>
          <cell r="U69">
            <v>19.071428571428569</v>
          </cell>
        </row>
        <row r="70">
          <cell r="A70" t="str">
            <v>FMAS</v>
          </cell>
          <cell r="B70">
            <v>25</v>
          </cell>
          <cell r="C70" t="str">
            <v>Peugeot</v>
          </cell>
          <cell r="D70">
            <v>5008</v>
          </cell>
          <cell r="E70">
            <v>88.950857142857146</v>
          </cell>
          <cell r="F70">
            <v>90.843428571428561</v>
          </cell>
          <cell r="G70">
            <v>102.19885714285714</v>
          </cell>
          <cell r="H70">
            <v>227.10857142857142</v>
          </cell>
          <cell r="I70">
            <v>236.57142857142858</v>
          </cell>
          <cell r="J70">
            <v>249.81942857142857</v>
          </cell>
          <cell r="K70">
            <v>264.95999999999998</v>
          </cell>
          <cell r="L70">
            <v>271.0162285714286</v>
          </cell>
          <cell r="M70">
            <v>279.34354285714284</v>
          </cell>
          <cell r="N70">
            <v>310.38171428571428</v>
          </cell>
          <cell r="O70">
            <v>341.41988571428567</v>
          </cell>
          <cell r="P70">
            <v>372.45805714285711</v>
          </cell>
          <cell r="Q70">
            <v>403.49622857142856</v>
          </cell>
          <cell r="R70">
            <v>471.62879999999996</v>
          </cell>
          <cell r="S70">
            <v>505.31657142857148</v>
          </cell>
          <cell r="T70">
            <v>33.68777142857143</v>
          </cell>
          <cell r="U70">
            <v>33.68777142857143</v>
          </cell>
        </row>
        <row r="71">
          <cell r="A71" t="str">
            <v>FLMS</v>
          </cell>
          <cell r="B71">
            <v>26</v>
          </cell>
          <cell r="C71" t="str">
            <v>Renault</v>
          </cell>
          <cell r="D71" t="str">
            <v xml:space="preserve">Espace </v>
          </cell>
          <cell r="E71">
            <v>161.94857142857143</v>
          </cell>
          <cell r="F71">
            <v>165.3942857142857</v>
          </cell>
          <cell r="G71">
            <v>186.06857142857143</v>
          </cell>
          <cell r="H71">
            <v>413.48571428571427</v>
          </cell>
          <cell r="I71">
            <v>430.71428571428567</v>
          </cell>
          <cell r="J71">
            <v>454.83428571428573</v>
          </cell>
          <cell r="K71">
            <v>482.4</v>
          </cell>
          <cell r="L71">
            <v>493.42628571428571</v>
          </cell>
          <cell r="M71">
            <v>508.58742857142852</v>
          </cell>
          <cell r="N71">
            <v>565.09714285714279</v>
          </cell>
          <cell r="O71">
            <v>621.60685714285705</v>
          </cell>
          <cell r="P71">
            <v>678.11657142857132</v>
          </cell>
          <cell r="Q71">
            <v>734.62628571428559</v>
          </cell>
          <cell r="R71">
            <v>858.67200000000003</v>
          </cell>
          <cell r="S71">
            <v>920.00571428571436</v>
          </cell>
          <cell r="T71">
            <v>63.900000000000006</v>
          </cell>
          <cell r="U71">
            <v>63.900000000000006</v>
          </cell>
        </row>
        <row r="72">
          <cell r="A72" t="str">
            <v>PLAS</v>
          </cell>
          <cell r="B72">
            <v>27</v>
          </cell>
          <cell r="C72" t="str">
            <v>Renault</v>
          </cell>
          <cell r="D72" t="str">
            <v>Espace Automático</v>
          </cell>
          <cell r="E72">
            <v>82.25</v>
          </cell>
          <cell r="F72">
            <v>84</v>
          </cell>
          <cell r="G72">
            <v>94.5</v>
          </cell>
          <cell r="H72">
            <v>210</v>
          </cell>
          <cell r="I72">
            <v>218.75</v>
          </cell>
          <cell r="J72">
            <v>231.00000000000003</v>
          </cell>
          <cell r="K72">
            <v>245</v>
          </cell>
          <cell r="L72">
            <v>250.6</v>
          </cell>
          <cell r="M72">
            <v>258.3</v>
          </cell>
          <cell r="N72">
            <v>287</v>
          </cell>
          <cell r="O72">
            <v>315.7</v>
          </cell>
          <cell r="P72">
            <v>344.4</v>
          </cell>
          <cell r="Q72">
            <v>373.09999999999997</v>
          </cell>
          <cell r="R72">
            <v>436.1</v>
          </cell>
          <cell r="S72">
            <v>467.25</v>
          </cell>
          <cell r="T72">
            <v>31.15</v>
          </cell>
          <cell r="U72">
            <v>31.15</v>
          </cell>
        </row>
        <row r="73">
          <cell r="A73" t="str">
            <v>VMMS</v>
          </cell>
          <cell r="B73">
            <v>28</v>
          </cell>
          <cell r="C73" t="str">
            <v xml:space="preserve">Renault </v>
          </cell>
          <cell r="D73" t="str">
            <v>Trafic 9p</v>
          </cell>
          <cell r="E73">
            <v>97.845942857142859</v>
          </cell>
          <cell r="F73">
            <v>99.927771428571432</v>
          </cell>
          <cell r="G73">
            <v>112.41874285714286</v>
          </cell>
          <cell r="H73">
            <v>249.81942857142857</v>
          </cell>
          <cell r="I73">
            <v>260.2285714285714</v>
          </cell>
          <cell r="J73">
            <v>274.80137142857143</v>
          </cell>
          <cell r="K73">
            <v>291.45600000000002</v>
          </cell>
          <cell r="L73">
            <v>298.11785142857144</v>
          </cell>
          <cell r="M73">
            <v>307.27789714285711</v>
          </cell>
          <cell r="N73">
            <v>341.41988571428567</v>
          </cell>
          <cell r="O73">
            <v>375.56187428571428</v>
          </cell>
          <cell r="P73">
            <v>409.70386285714284</v>
          </cell>
          <cell r="Q73">
            <v>443.84585142857145</v>
          </cell>
          <cell r="R73">
            <v>518.79168000000004</v>
          </cell>
          <cell r="S73">
            <v>555.84822857142865</v>
          </cell>
          <cell r="T73">
            <v>66.94285714285715</v>
          </cell>
          <cell r="U73">
            <v>66.94285714285715</v>
          </cell>
        </row>
        <row r="74">
          <cell r="A74" t="str">
            <v>VMAP</v>
          </cell>
          <cell r="B74">
            <v>29</v>
          </cell>
          <cell r="C74" t="str">
            <v xml:space="preserve">Renault </v>
          </cell>
          <cell r="D74" t="str">
            <v>Trafic 9p Automático</v>
          </cell>
          <cell r="E74">
            <v>181.7745142857143</v>
          </cell>
          <cell r="F74">
            <v>185.64205714285717</v>
          </cell>
          <cell r="G74">
            <v>208.84731428571433</v>
          </cell>
          <cell r="H74">
            <v>464.10514285714294</v>
          </cell>
          <cell r="I74">
            <v>483.44285714285718</v>
          </cell>
          <cell r="J74">
            <v>510.51565714285726</v>
          </cell>
          <cell r="K74">
            <v>541.45600000000002</v>
          </cell>
          <cell r="L74">
            <v>553.83213714285716</v>
          </cell>
          <cell r="M74">
            <v>570.84932571428578</v>
          </cell>
          <cell r="N74">
            <v>634.27702857142856</v>
          </cell>
          <cell r="O74">
            <v>697.70473142857145</v>
          </cell>
          <cell r="P74">
            <v>761.13243428571434</v>
          </cell>
          <cell r="Q74">
            <v>824.56013714285723</v>
          </cell>
          <cell r="R74">
            <v>963.79168000000004</v>
          </cell>
          <cell r="S74">
            <v>1032.633942857143</v>
          </cell>
          <cell r="T74">
            <v>98.550857142857154</v>
          </cell>
          <cell r="U74">
            <v>98.550857142857154</v>
          </cell>
        </row>
        <row r="85">
          <cell r="A85" t="str">
            <v>ARCO 2</v>
          </cell>
          <cell r="C85">
            <v>45456</v>
          </cell>
          <cell r="D85">
            <v>45465</v>
          </cell>
          <cell r="E85" t="str">
            <v>1-1 fixed</v>
          </cell>
          <cell r="F85" t="str">
            <v>2-2 fixed</v>
          </cell>
          <cell r="G85" t="str">
            <v>3-3 fixed</v>
          </cell>
          <cell r="H85" t="str">
            <v>4-4 fixed</v>
          </cell>
          <cell r="I85" t="str">
            <v>5-5 fixed</v>
          </cell>
          <cell r="J85" t="str">
            <v>6-6 fixed</v>
          </cell>
          <cell r="K85" t="str">
            <v>7-7 fixed</v>
          </cell>
          <cell r="L85" t="str">
            <v>8-8 fixed</v>
          </cell>
          <cell r="M85" t="str">
            <v>9-9 fixed</v>
          </cell>
          <cell r="N85" t="str">
            <v>10-10 fixed</v>
          </cell>
          <cell r="O85" t="str">
            <v>11-11 fixed</v>
          </cell>
          <cell r="P85" t="str">
            <v>12-12 fixed</v>
          </cell>
          <cell r="Q85" t="str">
            <v>13-13 fixed</v>
          </cell>
          <cell r="R85" t="str">
            <v>14-14fixed</v>
          </cell>
          <cell r="S85" t="str">
            <v>15-15 fixed</v>
          </cell>
          <cell r="T85" t="str">
            <v>16-29 daily</v>
          </cell>
          <cell r="U85" t="str">
            <v xml:space="preserve"> + 30 daily</v>
          </cell>
        </row>
        <row r="86">
          <cell r="A86" t="str">
            <v>ESMS</v>
          </cell>
          <cell r="B86">
            <v>1</v>
          </cell>
          <cell r="C86" t="str">
            <v>Peugeot</v>
          </cell>
          <cell r="D86">
            <v>108</v>
          </cell>
          <cell r="E86">
            <v>57.75</v>
          </cell>
          <cell r="F86">
            <v>63</v>
          </cell>
          <cell r="G86">
            <v>75.599999999999994</v>
          </cell>
          <cell r="H86">
            <v>105</v>
          </cell>
          <cell r="I86">
            <v>131.25</v>
          </cell>
          <cell r="J86">
            <v>138.60000000000002</v>
          </cell>
          <cell r="K86">
            <v>147</v>
          </cell>
          <cell r="L86">
            <v>150.36000000000001</v>
          </cell>
          <cell r="M86">
            <v>154.97999999999999</v>
          </cell>
          <cell r="N86">
            <v>172.2</v>
          </cell>
          <cell r="O86">
            <v>189.42</v>
          </cell>
          <cell r="P86">
            <v>206.64</v>
          </cell>
          <cell r="Q86">
            <v>223.85999999999999</v>
          </cell>
          <cell r="R86">
            <v>261.66000000000003</v>
          </cell>
          <cell r="S86">
            <v>280.35000000000002</v>
          </cell>
          <cell r="T86">
            <v>18.690000000000001</v>
          </cell>
          <cell r="U86">
            <v>18.690000000000001</v>
          </cell>
        </row>
        <row r="87">
          <cell r="A87" t="str">
            <v>MSMS</v>
          </cell>
          <cell r="B87">
            <v>2</v>
          </cell>
          <cell r="C87" t="str">
            <v>Fiat</v>
          </cell>
          <cell r="D87">
            <v>500</v>
          </cell>
          <cell r="E87">
            <v>58.904999999999994</v>
          </cell>
          <cell r="F87">
            <v>64.259999999999991</v>
          </cell>
          <cell r="G87">
            <v>77.111999999999981</v>
          </cell>
          <cell r="H87">
            <v>107.1</v>
          </cell>
          <cell r="I87">
            <v>133.875</v>
          </cell>
          <cell r="J87">
            <v>141.37199999999999</v>
          </cell>
          <cell r="K87">
            <v>149.94</v>
          </cell>
          <cell r="L87">
            <v>153.3672</v>
          </cell>
          <cell r="M87">
            <v>158.07959999999997</v>
          </cell>
          <cell r="N87">
            <v>175.64399999999998</v>
          </cell>
          <cell r="O87">
            <v>193.20839999999995</v>
          </cell>
          <cell r="P87">
            <v>210.77279999999996</v>
          </cell>
          <cell r="Q87">
            <v>228.33719999999997</v>
          </cell>
          <cell r="R87">
            <v>266.89319999999998</v>
          </cell>
          <cell r="S87">
            <v>285.95699999999994</v>
          </cell>
          <cell r="T87">
            <v>19.063799999999997</v>
          </cell>
          <cell r="U87">
            <v>19.063799999999997</v>
          </cell>
        </row>
        <row r="88">
          <cell r="A88" t="str">
            <v>EMMS</v>
          </cell>
          <cell r="B88">
            <v>3</v>
          </cell>
          <cell r="C88" t="str">
            <v xml:space="preserve">Citroen </v>
          </cell>
          <cell r="D88" t="str">
            <v>C3</v>
          </cell>
          <cell r="E88">
            <v>59.771249999999988</v>
          </cell>
          <cell r="F88">
            <v>65.204999999999984</v>
          </cell>
          <cell r="G88">
            <v>78.245999999999981</v>
          </cell>
          <cell r="H88">
            <v>108.67499999999998</v>
          </cell>
          <cell r="I88">
            <v>135.84374999999997</v>
          </cell>
          <cell r="J88">
            <v>143.45099999999996</v>
          </cell>
          <cell r="K88">
            <v>152.14499999999998</v>
          </cell>
          <cell r="L88">
            <v>155.62259999999998</v>
          </cell>
          <cell r="M88">
            <v>160.40429999999995</v>
          </cell>
          <cell r="N88">
            <v>178.22699999999998</v>
          </cell>
          <cell r="O88">
            <v>196.04969999999994</v>
          </cell>
          <cell r="P88">
            <v>213.87239999999994</v>
          </cell>
          <cell r="Q88">
            <v>231.69509999999994</v>
          </cell>
          <cell r="R88">
            <v>270.81809999999996</v>
          </cell>
          <cell r="S88">
            <v>290.16224999999991</v>
          </cell>
          <cell r="T88">
            <v>19.344149999999996</v>
          </cell>
          <cell r="U88">
            <v>19.344149999999996</v>
          </cell>
        </row>
        <row r="89">
          <cell r="A89" t="str">
            <v>MSAS</v>
          </cell>
          <cell r="B89">
            <v>4</v>
          </cell>
          <cell r="C89" t="str">
            <v>Fiat</v>
          </cell>
          <cell r="D89" t="str">
            <v>500 Automático</v>
          </cell>
          <cell r="E89">
            <v>64.79785714285714</v>
          </cell>
          <cell r="F89">
            <v>70.688571428571436</v>
          </cell>
          <cell r="G89">
            <v>84.826285714285717</v>
          </cell>
          <cell r="H89">
            <v>117.81428571428572</v>
          </cell>
          <cell r="I89">
            <v>147.26785714285714</v>
          </cell>
          <cell r="J89">
            <v>155.51485714285718</v>
          </cell>
          <cell r="K89">
            <v>164.94</v>
          </cell>
          <cell r="L89">
            <v>168.71005714285715</v>
          </cell>
          <cell r="M89">
            <v>173.89388571428572</v>
          </cell>
          <cell r="N89">
            <v>193.21542857142856</v>
          </cell>
          <cell r="O89">
            <v>212.53697142857141</v>
          </cell>
          <cell r="P89">
            <v>231.85851428571431</v>
          </cell>
          <cell r="Q89">
            <v>251.18005714285715</v>
          </cell>
          <cell r="R89">
            <v>293.59320000000002</v>
          </cell>
          <cell r="S89">
            <v>314.56414285714288</v>
          </cell>
          <cell r="T89">
            <v>20.970942857142859</v>
          </cell>
          <cell r="U89">
            <v>20.970942857142859</v>
          </cell>
        </row>
        <row r="90">
          <cell r="A90" t="str">
            <v>ESAS</v>
          </cell>
          <cell r="B90">
            <v>5</v>
          </cell>
          <cell r="C90" t="str">
            <v>Peugeot</v>
          </cell>
          <cell r="D90" t="str">
            <v>108 Auto</v>
          </cell>
          <cell r="E90">
            <v>63.642857142857139</v>
          </cell>
          <cell r="F90">
            <v>69.428571428571431</v>
          </cell>
          <cell r="G90">
            <v>83.314285714285717</v>
          </cell>
          <cell r="H90">
            <v>115.71428571428571</v>
          </cell>
          <cell r="I90">
            <v>144.64285714285714</v>
          </cell>
          <cell r="J90">
            <v>152.74285714285716</v>
          </cell>
          <cell r="K90">
            <v>162</v>
          </cell>
          <cell r="L90">
            <v>165.70285714285714</v>
          </cell>
          <cell r="M90">
            <v>170.79428571428571</v>
          </cell>
          <cell r="N90">
            <v>189.77142857142854</v>
          </cell>
          <cell r="O90">
            <v>208.74857142857141</v>
          </cell>
          <cell r="P90">
            <v>227.72571428571428</v>
          </cell>
          <cell r="Q90">
            <v>246.70285714285711</v>
          </cell>
          <cell r="R90">
            <v>288.36</v>
          </cell>
          <cell r="S90">
            <v>308.95714285714286</v>
          </cell>
          <cell r="T90">
            <v>20.597142857142856</v>
          </cell>
          <cell r="U90">
            <v>20.597142857142856</v>
          </cell>
        </row>
        <row r="91">
          <cell r="A91" t="str">
            <v>EMAS</v>
          </cell>
          <cell r="B91">
            <v>6</v>
          </cell>
          <cell r="C91" t="str">
            <v>Peugeot</v>
          </cell>
          <cell r="D91" t="str">
            <v>208 Auto</v>
          </cell>
          <cell r="E91">
            <v>65.748374999999996</v>
          </cell>
          <cell r="F91">
            <v>71.725499999999997</v>
          </cell>
          <cell r="G91">
            <v>86.070599999999999</v>
          </cell>
          <cell r="H91">
            <v>119.5425</v>
          </cell>
          <cell r="I91">
            <v>149.42812499999999</v>
          </cell>
          <cell r="J91">
            <v>157.7961</v>
          </cell>
          <cell r="K91">
            <v>167.3595</v>
          </cell>
          <cell r="L91">
            <v>171.18486000000001</v>
          </cell>
          <cell r="M91">
            <v>176.44472999999999</v>
          </cell>
          <cell r="N91">
            <v>196.0497</v>
          </cell>
          <cell r="O91">
            <v>215.65466999999998</v>
          </cell>
          <cell r="P91">
            <v>235.25963999999996</v>
          </cell>
          <cell r="Q91">
            <v>254.86460999999997</v>
          </cell>
          <cell r="R91">
            <v>297.89990999999998</v>
          </cell>
          <cell r="S91">
            <v>319.17847499999999</v>
          </cell>
          <cell r="T91">
            <v>21.278565</v>
          </cell>
          <cell r="U91">
            <v>21.278565</v>
          </cell>
        </row>
        <row r="92">
          <cell r="A92" t="str">
            <v>SSMS</v>
          </cell>
          <cell r="B92">
            <v>7</v>
          </cell>
          <cell r="C92" t="str">
            <v>Peugeot</v>
          </cell>
          <cell r="D92">
            <v>2008</v>
          </cell>
          <cell r="E92">
            <v>68.414107142857134</v>
          </cell>
          <cell r="F92">
            <v>74.633571428571429</v>
          </cell>
          <cell r="G92">
            <v>89.560285714285712</v>
          </cell>
          <cell r="H92">
            <v>124.38928571428571</v>
          </cell>
          <cell r="I92">
            <v>155.48660714285714</v>
          </cell>
          <cell r="J92">
            <v>164.19385714285715</v>
          </cell>
          <cell r="K92">
            <v>174.14499999999998</v>
          </cell>
          <cell r="L92">
            <v>178.12545714285713</v>
          </cell>
          <cell r="M92">
            <v>183.59858571428569</v>
          </cell>
          <cell r="N92">
            <v>203.99842857142855</v>
          </cell>
          <cell r="O92">
            <v>224.39827142857138</v>
          </cell>
          <cell r="P92">
            <v>244.79811428571426</v>
          </cell>
          <cell r="Q92">
            <v>265.19795714285709</v>
          </cell>
          <cell r="R92">
            <v>309.97809999999998</v>
          </cell>
          <cell r="S92">
            <v>332.11939285714288</v>
          </cell>
          <cell r="T92">
            <v>22.141292857142858</v>
          </cell>
          <cell r="U92">
            <v>22.141292857142858</v>
          </cell>
        </row>
        <row r="93">
          <cell r="A93" t="str">
            <v>CMMS</v>
          </cell>
          <cell r="B93">
            <v>8</v>
          </cell>
          <cell r="C93" t="str">
            <v>Peugeot</v>
          </cell>
          <cell r="D93">
            <v>308</v>
          </cell>
          <cell r="E93">
            <v>69.592678571428564</v>
          </cell>
          <cell r="F93">
            <v>75.919285714285706</v>
          </cell>
          <cell r="G93">
            <v>91.103142857142842</v>
          </cell>
          <cell r="H93">
            <v>126.53214285714284</v>
          </cell>
          <cell r="I93">
            <v>158.16517857142856</v>
          </cell>
          <cell r="J93">
            <v>167.02242857142858</v>
          </cell>
          <cell r="K93">
            <v>177.14499999999998</v>
          </cell>
          <cell r="L93">
            <v>181.19402857142856</v>
          </cell>
          <cell r="M93">
            <v>186.76144285714284</v>
          </cell>
          <cell r="N93">
            <v>207.51271428571425</v>
          </cell>
          <cell r="O93">
            <v>228.26398571428567</v>
          </cell>
          <cell r="P93">
            <v>249.01525714285711</v>
          </cell>
          <cell r="Q93">
            <v>269.76652857142852</v>
          </cell>
          <cell r="R93">
            <v>315.31809999999996</v>
          </cell>
          <cell r="S93">
            <v>337.84082142857142</v>
          </cell>
          <cell r="T93">
            <v>22.522721428571426</v>
          </cell>
          <cell r="U93">
            <v>22.522721428571426</v>
          </cell>
        </row>
        <row r="94">
          <cell r="A94" t="str">
            <v>CLMS</v>
          </cell>
          <cell r="B94">
            <v>9</v>
          </cell>
          <cell r="C94" t="str">
            <v>Peugeot</v>
          </cell>
          <cell r="D94" t="str">
            <v>Rifter</v>
          </cell>
          <cell r="E94">
            <v>83.342678571428564</v>
          </cell>
          <cell r="F94">
            <v>90.919285714285706</v>
          </cell>
          <cell r="G94">
            <v>109.10314285714284</v>
          </cell>
          <cell r="H94">
            <v>151.53214285714284</v>
          </cell>
          <cell r="I94">
            <v>189.41517857142856</v>
          </cell>
          <cell r="J94">
            <v>200.02242857142858</v>
          </cell>
          <cell r="K94">
            <v>212.14499999999998</v>
          </cell>
          <cell r="L94">
            <v>216.99402857142854</v>
          </cell>
          <cell r="M94">
            <v>223.66144285714282</v>
          </cell>
          <cell r="N94">
            <v>248.51271428571425</v>
          </cell>
          <cell r="O94">
            <v>273.36398571428566</v>
          </cell>
          <cell r="P94">
            <v>298.21525714285713</v>
          </cell>
          <cell r="Q94">
            <v>323.06652857142853</v>
          </cell>
          <cell r="R94">
            <v>377.61809999999997</v>
          </cell>
          <cell r="S94">
            <v>404.59082142857142</v>
          </cell>
          <cell r="T94">
            <v>26.972721428571429</v>
          </cell>
          <cell r="U94">
            <v>26.972721428571429</v>
          </cell>
        </row>
        <row r="95">
          <cell r="A95" t="str">
            <v>PMAS</v>
          </cell>
          <cell r="B95">
            <v>10</v>
          </cell>
          <cell r="C95" t="str">
            <v xml:space="preserve">Seat </v>
          </cell>
          <cell r="D95" t="str">
            <v>Leon ST</v>
          </cell>
          <cell r="E95">
            <v>106.12839285714284</v>
          </cell>
          <cell r="F95">
            <v>115.77642857142857</v>
          </cell>
          <cell r="G95">
            <v>138.93171428571426</v>
          </cell>
          <cell r="H95">
            <v>192.96071428571426</v>
          </cell>
          <cell r="I95">
            <v>241.20089285714283</v>
          </cell>
          <cell r="J95">
            <v>254.70814285714286</v>
          </cell>
          <cell r="K95">
            <v>270.14499999999998</v>
          </cell>
          <cell r="L95">
            <v>276.31974285714284</v>
          </cell>
          <cell r="M95">
            <v>284.81001428571426</v>
          </cell>
          <cell r="N95">
            <v>316.45557142857137</v>
          </cell>
          <cell r="O95">
            <v>348.10112857142849</v>
          </cell>
          <cell r="P95">
            <v>379.74668571428566</v>
          </cell>
          <cell r="Q95">
            <v>411.39224285714283</v>
          </cell>
          <cell r="R95">
            <v>480.85809999999998</v>
          </cell>
          <cell r="S95">
            <v>515.20510714285706</v>
          </cell>
          <cell r="T95">
            <v>34.347007142857137</v>
          </cell>
          <cell r="U95">
            <v>34.347007142857137</v>
          </cell>
        </row>
        <row r="96">
          <cell r="A96" t="str">
            <v>SSAS</v>
          </cell>
          <cell r="B96">
            <v>11</v>
          </cell>
          <cell r="C96" t="str">
            <v>Peugeot</v>
          </cell>
          <cell r="D96" t="str">
            <v>2008 Auto</v>
          </cell>
          <cell r="E96">
            <v>76.271249999999995</v>
          </cell>
          <cell r="F96">
            <v>83.204999999999984</v>
          </cell>
          <cell r="G96">
            <v>99.845999999999975</v>
          </cell>
          <cell r="H96">
            <v>138.67499999999998</v>
          </cell>
          <cell r="I96">
            <v>173.34374999999997</v>
          </cell>
          <cell r="J96">
            <v>183.05099999999999</v>
          </cell>
          <cell r="K96">
            <v>194.14499999999998</v>
          </cell>
          <cell r="L96">
            <v>198.58259999999999</v>
          </cell>
          <cell r="M96">
            <v>204.68429999999995</v>
          </cell>
          <cell r="N96">
            <v>227.42699999999996</v>
          </cell>
          <cell r="O96">
            <v>250.16969999999998</v>
          </cell>
          <cell r="P96">
            <v>272.91239999999993</v>
          </cell>
          <cell r="Q96">
            <v>295.65509999999995</v>
          </cell>
          <cell r="R96">
            <v>345.57809999999995</v>
          </cell>
          <cell r="S96">
            <v>370.26224999999994</v>
          </cell>
          <cell r="T96">
            <v>24.684149999999995</v>
          </cell>
          <cell r="U96">
            <v>24.684149999999995</v>
          </cell>
        </row>
        <row r="97">
          <cell r="A97" t="str">
            <v>CMAS</v>
          </cell>
          <cell r="B97">
            <v>12</v>
          </cell>
          <cell r="C97" t="str">
            <v>Peugeot</v>
          </cell>
          <cell r="D97" t="str">
            <v>308 Auto</v>
          </cell>
          <cell r="E97">
            <v>77.449821428571425</v>
          </cell>
          <cell r="F97">
            <v>84.490714285714276</v>
          </cell>
          <cell r="G97">
            <v>101.38885714285713</v>
          </cell>
          <cell r="H97">
            <v>140.81785714285712</v>
          </cell>
          <cell r="I97">
            <v>176.02232142857139</v>
          </cell>
          <cell r="J97">
            <v>185.87957142857141</v>
          </cell>
          <cell r="K97">
            <v>197.14499999999998</v>
          </cell>
          <cell r="L97">
            <v>201.65117142857142</v>
          </cell>
          <cell r="M97">
            <v>207.84715714285713</v>
          </cell>
          <cell r="N97">
            <v>230.94128571428567</v>
          </cell>
          <cell r="O97">
            <v>254.03541428571427</v>
          </cell>
          <cell r="P97">
            <v>277.12954285714278</v>
          </cell>
          <cell r="Q97">
            <v>300.22367142857138</v>
          </cell>
          <cell r="R97">
            <v>350.91809999999998</v>
          </cell>
          <cell r="S97">
            <v>375.98367857142858</v>
          </cell>
          <cell r="T97">
            <v>25.065578571428571</v>
          </cell>
          <cell r="U97">
            <v>25.065578571428571</v>
          </cell>
        </row>
        <row r="98">
          <cell r="A98" t="str">
            <v>PMMS</v>
          </cell>
          <cell r="B98">
            <v>13</v>
          </cell>
          <cell r="C98" t="str">
            <v>Peugeot</v>
          </cell>
          <cell r="D98" t="str">
            <v>Rifter Auto</v>
          </cell>
          <cell r="E98">
            <v>94.342678571428564</v>
          </cell>
          <cell r="F98">
            <v>102.91928571428571</v>
          </cell>
          <cell r="G98">
            <v>123.50314285714285</v>
          </cell>
          <cell r="H98">
            <v>171.53214285714284</v>
          </cell>
          <cell r="I98">
            <v>214.41517857142856</v>
          </cell>
          <cell r="J98">
            <v>226.42242857142858</v>
          </cell>
          <cell r="K98">
            <v>240.14499999999998</v>
          </cell>
          <cell r="L98">
            <v>245.63402857142856</v>
          </cell>
          <cell r="M98">
            <v>253.18144285714283</v>
          </cell>
          <cell r="N98">
            <v>281.31271428571426</v>
          </cell>
          <cell r="O98">
            <v>309.44398571428565</v>
          </cell>
          <cell r="P98">
            <v>337.57525714285708</v>
          </cell>
          <cell r="Q98">
            <v>365.70652857142852</v>
          </cell>
          <cell r="R98">
            <v>427.4581</v>
          </cell>
          <cell r="S98">
            <v>457.99082142857139</v>
          </cell>
          <cell r="T98">
            <v>30.532721428571428</v>
          </cell>
          <cell r="U98">
            <v>30.532721428571428</v>
          </cell>
        </row>
        <row r="99">
          <cell r="A99" t="str">
            <v>WMAS</v>
          </cell>
          <cell r="B99">
            <v>14</v>
          </cell>
          <cell r="C99" t="str">
            <v xml:space="preserve">Seat </v>
          </cell>
          <cell r="D99" t="str">
            <v>Leon ST Auto</v>
          </cell>
          <cell r="E99">
            <v>91.676946428571426</v>
          </cell>
          <cell r="F99">
            <v>100.01121428571429</v>
          </cell>
          <cell r="G99">
            <v>120.01345714285713</v>
          </cell>
          <cell r="H99">
            <v>166.68535714285713</v>
          </cell>
          <cell r="I99">
            <v>208.35669642857141</v>
          </cell>
          <cell r="J99">
            <v>220.02467142857145</v>
          </cell>
          <cell r="K99">
            <v>233.3595</v>
          </cell>
          <cell r="L99">
            <v>238.69343142857142</v>
          </cell>
          <cell r="M99">
            <v>246.02758714285713</v>
          </cell>
          <cell r="N99">
            <v>273.36398571428566</v>
          </cell>
          <cell r="O99">
            <v>300.70038428571428</v>
          </cell>
          <cell r="P99">
            <v>328.03678285714284</v>
          </cell>
          <cell r="Q99">
            <v>355.3731814285714</v>
          </cell>
          <cell r="R99">
            <v>415.37991</v>
          </cell>
          <cell r="S99">
            <v>445.04990357142856</v>
          </cell>
          <cell r="T99">
            <v>29.66999357142857</v>
          </cell>
          <cell r="U99">
            <v>29.66999357142857</v>
          </cell>
        </row>
        <row r="100">
          <cell r="A100" t="str">
            <v>SSAP</v>
          </cell>
          <cell r="B100">
            <v>15</v>
          </cell>
          <cell r="C100" t="str">
            <v>Volkswagen</v>
          </cell>
          <cell r="D100" t="str">
            <v>Passat Variant</v>
          </cell>
          <cell r="E100">
            <v>95.914107142857134</v>
          </cell>
          <cell r="F100">
            <v>104.63357142857141</v>
          </cell>
          <cell r="G100">
            <v>125.5602857142857</v>
          </cell>
          <cell r="H100">
            <v>174.38928571428568</v>
          </cell>
          <cell r="I100">
            <v>217.98660714285711</v>
          </cell>
          <cell r="J100">
            <v>230.19385714285713</v>
          </cell>
          <cell r="K100">
            <v>244.14499999999998</v>
          </cell>
          <cell r="L100">
            <v>249.72545714285712</v>
          </cell>
          <cell r="M100">
            <v>257.39858571428567</v>
          </cell>
          <cell r="N100">
            <v>285.99842857142852</v>
          </cell>
          <cell r="O100">
            <v>314.59827142857137</v>
          </cell>
          <cell r="P100">
            <v>343.19811428571421</v>
          </cell>
          <cell r="Q100">
            <v>371.79795714285706</v>
          </cell>
          <cell r="R100">
            <v>434.57809999999995</v>
          </cell>
          <cell r="S100">
            <v>465.61939285714283</v>
          </cell>
          <cell r="T100">
            <v>31.041292857142857</v>
          </cell>
          <cell r="U100">
            <v>31.041292857142857</v>
          </cell>
        </row>
        <row r="101">
          <cell r="A101" t="str">
            <v>SMMS</v>
          </cell>
          <cell r="B101">
            <v>16</v>
          </cell>
          <cell r="C101" t="str">
            <v>Peugeot</v>
          </cell>
          <cell r="D101">
            <v>3008</v>
          </cell>
          <cell r="E101">
            <v>82.164107142857134</v>
          </cell>
          <cell r="F101">
            <v>89.633571428571429</v>
          </cell>
          <cell r="G101">
            <v>107.56028571428571</v>
          </cell>
          <cell r="H101">
            <v>149.38928571428571</v>
          </cell>
          <cell r="I101">
            <v>186.73660714285714</v>
          </cell>
          <cell r="J101">
            <v>197.19385714285715</v>
          </cell>
          <cell r="K101">
            <v>209.14499999999998</v>
          </cell>
          <cell r="L101">
            <v>213.92545714285714</v>
          </cell>
          <cell r="M101">
            <v>220.4985857142857</v>
          </cell>
          <cell r="N101">
            <v>244.99842857142855</v>
          </cell>
          <cell r="O101">
            <v>269.4982714285714</v>
          </cell>
          <cell r="P101">
            <v>293.99811428571428</v>
          </cell>
          <cell r="Q101">
            <v>318.4979571428571</v>
          </cell>
          <cell r="R101">
            <v>372.27809999999999</v>
          </cell>
          <cell r="S101">
            <v>398.86939285714288</v>
          </cell>
          <cell r="T101">
            <v>26.591292857142857</v>
          </cell>
          <cell r="U101">
            <v>26.591292857142857</v>
          </cell>
        </row>
        <row r="102">
          <cell r="A102" t="str">
            <v>SMAS</v>
          </cell>
          <cell r="B102">
            <v>17</v>
          </cell>
          <cell r="C102" t="str">
            <v>Peugeot</v>
          </cell>
          <cell r="D102" t="str">
            <v>3008 Auto</v>
          </cell>
          <cell r="E102">
            <v>90.380517857142848</v>
          </cell>
          <cell r="F102">
            <v>98.596928571428549</v>
          </cell>
          <cell r="G102">
            <v>118.31631428571426</v>
          </cell>
          <cell r="H102">
            <v>164.32821428571427</v>
          </cell>
          <cell r="I102">
            <v>205.41026785714283</v>
          </cell>
          <cell r="J102">
            <v>216.91324285714282</v>
          </cell>
          <cell r="K102">
            <v>230.05949999999999</v>
          </cell>
          <cell r="L102">
            <v>235.31800285714283</v>
          </cell>
          <cell r="M102">
            <v>242.54844428571423</v>
          </cell>
          <cell r="N102">
            <v>269.4982714285714</v>
          </cell>
          <cell r="O102">
            <v>296.44809857142855</v>
          </cell>
          <cell r="P102">
            <v>323.39792571428563</v>
          </cell>
          <cell r="Q102">
            <v>350.34775285714278</v>
          </cell>
          <cell r="R102">
            <v>409.50590999999991</v>
          </cell>
          <cell r="S102">
            <v>438.75633214285705</v>
          </cell>
          <cell r="T102">
            <v>29.250422142857136</v>
          </cell>
          <cell r="U102">
            <v>29.250422142857136</v>
          </cell>
        </row>
        <row r="103">
          <cell r="A103" t="str">
            <v>TSMS</v>
          </cell>
          <cell r="B103">
            <v>18</v>
          </cell>
          <cell r="C103" t="str">
            <v>Fiat</v>
          </cell>
          <cell r="D103" t="str">
            <v xml:space="preserve">500 Cabrio </v>
          </cell>
          <cell r="E103">
            <v>94.24799999999999</v>
          </cell>
          <cell r="F103">
            <v>102.816</v>
          </cell>
          <cell r="G103">
            <v>123.3792</v>
          </cell>
          <cell r="H103">
            <v>171.35999999999999</v>
          </cell>
          <cell r="I103">
            <v>214.2</v>
          </cell>
          <cell r="J103">
            <v>226.19520000000003</v>
          </cell>
          <cell r="K103">
            <v>239.904</v>
          </cell>
          <cell r="L103">
            <v>245.38751999999999</v>
          </cell>
          <cell r="M103">
            <v>252.92735999999996</v>
          </cell>
          <cell r="N103">
            <v>281.03039999999999</v>
          </cell>
          <cell r="O103">
            <v>309.13343999999995</v>
          </cell>
          <cell r="P103">
            <v>337.23647999999997</v>
          </cell>
          <cell r="Q103">
            <v>365.33951999999999</v>
          </cell>
          <cell r="R103">
            <v>427.02911999999998</v>
          </cell>
          <cell r="S103">
            <v>457.53119999999996</v>
          </cell>
          <cell r="T103">
            <v>30.502079999999996</v>
          </cell>
          <cell r="U103">
            <v>30.502079999999996</v>
          </cell>
        </row>
        <row r="104">
          <cell r="A104" t="str">
            <v>TSAP</v>
          </cell>
          <cell r="B104">
            <v>19</v>
          </cell>
          <cell r="C104" t="str">
            <v>Fiat</v>
          </cell>
          <cell r="D104" t="str">
            <v>500 Cabrio Automático</v>
          </cell>
          <cell r="E104">
            <v>133.53371428571427</v>
          </cell>
          <cell r="F104">
            <v>145.67314285714286</v>
          </cell>
          <cell r="G104">
            <v>174.80777142857144</v>
          </cell>
          <cell r="H104">
            <v>242.7885714285714</v>
          </cell>
          <cell r="I104">
            <v>303.48571428571427</v>
          </cell>
          <cell r="J104">
            <v>320.48091428571433</v>
          </cell>
          <cell r="K104">
            <v>339.904</v>
          </cell>
          <cell r="L104">
            <v>347.67323428571427</v>
          </cell>
          <cell r="M104">
            <v>358.35593142857135</v>
          </cell>
          <cell r="N104">
            <v>398.1732571428571</v>
          </cell>
          <cell r="O104">
            <v>437.99058285714278</v>
          </cell>
          <cell r="P104">
            <v>477.80790857142858</v>
          </cell>
          <cell r="Q104">
            <v>517.62523428571421</v>
          </cell>
          <cell r="R104">
            <v>605.02912000000003</v>
          </cell>
          <cell r="S104">
            <v>648.24548571428568</v>
          </cell>
          <cell r="T104">
            <v>43.216365714285715</v>
          </cell>
          <cell r="U104">
            <v>43.216365714285715</v>
          </cell>
        </row>
        <row r="105">
          <cell r="A105" t="str">
            <v>TMMS</v>
          </cell>
          <cell r="B105">
            <v>20</v>
          </cell>
          <cell r="C105" t="str">
            <v xml:space="preserve">Opel </v>
          </cell>
          <cell r="D105" t="str">
            <v>Cabrio</v>
          </cell>
          <cell r="E105">
            <v>128.74645535714285</v>
          </cell>
          <cell r="F105">
            <v>140.45067857142857</v>
          </cell>
          <cell r="G105">
            <v>168.54081428571428</v>
          </cell>
          <cell r="H105">
            <v>234.08446428571426</v>
          </cell>
          <cell r="I105">
            <v>292.6055803571428</v>
          </cell>
          <cell r="J105">
            <v>308.99149285714287</v>
          </cell>
          <cell r="K105">
            <v>327.71824999999995</v>
          </cell>
          <cell r="L105">
            <v>335.20895285714283</v>
          </cell>
          <cell r="M105">
            <v>345.50866928571423</v>
          </cell>
          <cell r="N105">
            <v>383.89852142857137</v>
          </cell>
          <cell r="O105">
            <v>422.28837357142851</v>
          </cell>
          <cell r="P105">
            <v>460.6782257142857</v>
          </cell>
          <cell r="Q105">
            <v>499.06807785714284</v>
          </cell>
          <cell r="R105">
            <v>583.33848499999988</v>
          </cell>
          <cell r="S105">
            <v>625.00551964285705</v>
          </cell>
          <cell r="T105">
            <v>41.667034642857139</v>
          </cell>
          <cell r="U105">
            <v>41.667034642857139</v>
          </cell>
        </row>
        <row r="106">
          <cell r="A106" t="str">
            <v>TMMP</v>
          </cell>
          <cell r="B106">
            <v>21</v>
          </cell>
          <cell r="C106" t="str">
            <v xml:space="preserve">Opel </v>
          </cell>
          <cell r="D106" t="str">
            <v>Cabrio Automático</v>
          </cell>
          <cell r="E106">
            <v>160.17502678571427</v>
          </cell>
          <cell r="F106">
            <v>174.73639285714285</v>
          </cell>
          <cell r="G106">
            <v>209.68367142857142</v>
          </cell>
          <cell r="H106">
            <v>291.22732142857137</v>
          </cell>
          <cell r="I106">
            <v>364.03415178571424</v>
          </cell>
          <cell r="J106">
            <v>384.42006428571432</v>
          </cell>
          <cell r="K106">
            <v>407.71824999999995</v>
          </cell>
          <cell r="L106">
            <v>417.03752428571426</v>
          </cell>
          <cell r="M106">
            <v>429.85152642857139</v>
          </cell>
          <cell r="N106">
            <v>477.61280714285704</v>
          </cell>
          <cell r="O106">
            <v>525.37408785714274</v>
          </cell>
          <cell r="P106">
            <v>573.13536857142844</v>
          </cell>
          <cell r="Q106">
            <v>620.89664928571415</v>
          </cell>
          <cell r="R106">
            <v>725.73848499999997</v>
          </cell>
          <cell r="S106">
            <v>777.57694821428561</v>
          </cell>
          <cell r="T106">
            <v>51.83846321428571</v>
          </cell>
          <cell r="U106">
            <v>51.83846321428571</v>
          </cell>
        </row>
        <row r="107">
          <cell r="A107" t="str">
            <v>FSMS</v>
          </cell>
          <cell r="B107">
            <v>22</v>
          </cell>
          <cell r="C107" t="str">
            <v>Peugeot</v>
          </cell>
          <cell r="D107" t="str">
            <v>Rifter Long</v>
          </cell>
          <cell r="E107">
            <v>100.01121428571426</v>
          </cell>
          <cell r="F107">
            <v>109.10314285714284</v>
          </cell>
          <cell r="G107">
            <v>130.9237714285714</v>
          </cell>
          <cell r="H107">
            <v>181.83857142857138</v>
          </cell>
          <cell r="I107">
            <v>227.29821428571424</v>
          </cell>
          <cell r="J107">
            <v>240.02691428571427</v>
          </cell>
          <cell r="K107">
            <v>254.57399999999996</v>
          </cell>
          <cell r="L107">
            <v>260.39283428571423</v>
          </cell>
          <cell r="M107">
            <v>268.39373142857136</v>
          </cell>
          <cell r="N107">
            <v>298.21525714285707</v>
          </cell>
          <cell r="O107">
            <v>328.03678285714273</v>
          </cell>
          <cell r="P107">
            <v>357.85830857142849</v>
          </cell>
          <cell r="Q107">
            <v>387.67983428571421</v>
          </cell>
          <cell r="R107">
            <v>453.14171999999991</v>
          </cell>
          <cell r="S107">
            <v>485.50898571428559</v>
          </cell>
          <cell r="T107">
            <v>32.367265714285708</v>
          </cell>
          <cell r="U107">
            <v>32.367265714285708</v>
          </cell>
        </row>
        <row r="108">
          <cell r="A108" t="str">
            <v>PSAS</v>
          </cell>
          <cell r="B108">
            <v>23</v>
          </cell>
          <cell r="C108" t="str">
            <v>Peugeot</v>
          </cell>
          <cell r="D108" t="str">
            <v>Rifter Long Auto</v>
          </cell>
          <cell r="E108">
            <v>92.378392857142842</v>
          </cell>
          <cell r="F108">
            <v>100.77642857142857</v>
          </cell>
          <cell r="G108">
            <v>120.93171428571428</v>
          </cell>
          <cell r="H108">
            <v>167.96071428571426</v>
          </cell>
          <cell r="I108">
            <v>209.95089285714283</v>
          </cell>
          <cell r="J108">
            <v>221.70814285714286</v>
          </cell>
          <cell r="K108">
            <v>235.14499999999998</v>
          </cell>
          <cell r="L108">
            <v>240.51974285714283</v>
          </cell>
          <cell r="M108">
            <v>247.91001428571423</v>
          </cell>
          <cell r="N108">
            <v>275.45557142857137</v>
          </cell>
          <cell r="O108">
            <v>303.00112857142852</v>
          </cell>
          <cell r="P108">
            <v>330.54668571428567</v>
          </cell>
          <cell r="Q108">
            <v>358.09224285714282</v>
          </cell>
          <cell r="R108">
            <v>418.55809999999997</v>
          </cell>
          <cell r="S108">
            <v>448.45510714285712</v>
          </cell>
          <cell r="T108">
            <v>29.897007142857142</v>
          </cell>
          <cell r="U108">
            <v>29.897007142857142</v>
          </cell>
        </row>
        <row r="109">
          <cell r="A109" t="str">
            <v>PSMS</v>
          </cell>
          <cell r="B109">
            <v>24</v>
          </cell>
          <cell r="C109" t="str">
            <v>Peugeot</v>
          </cell>
          <cell r="D109">
            <v>5008</v>
          </cell>
          <cell r="E109">
            <v>80.592678571428564</v>
          </cell>
          <cell r="F109">
            <v>87.919285714285706</v>
          </cell>
          <cell r="G109">
            <v>105.50314285714285</v>
          </cell>
          <cell r="H109">
            <v>146.53214285714284</v>
          </cell>
          <cell r="I109">
            <v>183.16517857142856</v>
          </cell>
          <cell r="J109">
            <v>193.42242857142858</v>
          </cell>
          <cell r="K109">
            <v>205.14499999999998</v>
          </cell>
          <cell r="L109">
            <v>209.83402857142855</v>
          </cell>
          <cell r="M109">
            <v>216.28144285714282</v>
          </cell>
          <cell r="N109">
            <v>240.31271428571424</v>
          </cell>
          <cell r="O109">
            <v>264.34398571428568</v>
          </cell>
          <cell r="P109">
            <v>288.37525714285709</v>
          </cell>
          <cell r="Q109">
            <v>312.40652857142851</v>
          </cell>
          <cell r="R109">
            <v>365.15809999999999</v>
          </cell>
          <cell r="S109">
            <v>391.24082142857139</v>
          </cell>
          <cell r="T109">
            <v>26.082721428571425</v>
          </cell>
          <cell r="U109">
            <v>26.082721428571425</v>
          </cell>
        </row>
        <row r="110">
          <cell r="A110" t="str">
            <v>FMAS</v>
          </cell>
          <cell r="B110">
            <v>25</v>
          </cell>
          <cell r="C110" t="str">
            <v>Peugeot</v>
          </cell>
          <cell r="D110">
            <v>5008</v>
          </cell>
          <cell r="E110">
            <v>138.01547571428566</v>
          </cell>
          <cell r="F110">
            <v>150.56233714285707</v>
          </cell>
          <cell r="G110">
            <v>180.6748045714285</v>
          </cell>
          <cell r="H110">
            <v>250.93722857142848</v>
          </cell>
          <cell r="I110">
            <v>313.6715357142856</v>
          </cell>
          <cell r="J110">
            <v>331.2371417142856</v>
          </cell>
          <cell r="K110">
            <v>351.31211999999988</v>
          </cell>
          <cell r="L110">
            <v>359.3421113142856</v>
          </cell>
          <cell r="M110">
            <v>370.38334937142838</v>
          </cell>
          <cell r="N110">
            <v>411.53705485714266</v>
          </cell>
          <cell r="O110">
            <v>452.69076034285695</v>
          </cell>
          <cell r="P110">
            <v>493.84446582857117</v>
          </cell>
          <cell r="Q110">
            <v>534.9981713142854</v>
          </cell>
          <cell r="R110">
            <v>625.33557359999975</v>
          </cell>
          <cell r="S110">
            <v>670.00240028571409</v>
          </cell>
          <cell r="T110">
            <v>44.66682668571427</v>
          </cell>
          <cell r="U110">
            <v>44.66682668571427</v>
          </cell>
        </row>
        <row r="111">
          <cell r="A111" t="str">
            <v>FLMS</v>
          </cell>
          <cell r="B111">
            <v>26</v>
          </cell>
          <cell r="C111" t="str">
            <v>Renault</v>
          </cell>
          <cell r="D111" t="str">
            <v xml:space="preserve">Espace </v>
          </cell>
          <cell r="E111">
            <v>219.01345714285711</v>
          </cell>
          <cell r="F111">
            <v>238.9237714285714</v>
          </cell>
          <cell r="G111">
            <v>286.70852571428566</v>
          </cell>
          <cell r="H111">
            <v>398.20628571428563</v>
          </cell>
          <cell r="I111">
            <v>497.75785714285701</v>
          </cell>
          <cell r="J111">
            <v>525.63229714285717</v>
          </cell>
          <cell r="K111">
            <v>557.48879999999986</v>
          </cell>
          <cell r="L111">
            <v>570.23140114285707</v>
          </cell>
          <cell r="M111">
            <v>587.75247771428565</v>
          </cell>
          <cell r="N111">
            <v>653.05830857142837</v>
          </cell>
          <cell r="O111">
            <v>718.36413942857132</v>
          </cell>
          <cell r="P111">
            <v>783.66997028571416</v>
          </cell>
          <cell r="Q111">
            <v>848.97580114285688</v>
          </cell>
          <cell r="R111">
            <v>992.33006399999977</v>
          </cell>
          <cell r="S111">
            <v>1063.2107828571427</v>
          </cell>
          <cell r="T111">
            <v>70.880718857142853</v>
          </cell>
          <cell r="U111">
            <v>70.880718857142853</v>
          </cell>
        </row>
        <row r="112">
          <cell r="A112" t="str">
            <v>PLAS</v>
          </cell>
          <cell r="B112">
            <v>27</v>
          </cell>
          <cell r="C112" t="str">
            <v>Renault</v>
          </cell>
          <cell r="D112" t="str">
            <v>Espace Automático</v>
          </cell>
          <cell r="E112">
            <v>117.91410714285713</v>
          </cell>
          <cell r="F112">
            <v>128.63357142857143</v>
          </cell>
          <cell r="G112">
            <v>154.36028571428571</v>
          </cell>
          <cell r="H112">
            <v>214.38928571428568</v>
          </cell>
          <cell r="I112">
            <v>267.98660714285711</v>
          </cell>
          <cell r="J112">
            <v>282.99385714285717</v>
          </cell>
          <cell r="K112">
            <v>300.14499999999998</v>
          </cell>
          <cell r="L112">
            <v>307.0054571428571</v>
          </cell>
          <cell r="M112">
            <v>316.43858571428564</v>
          </cell>
          <cell r="N112">
            <v>351.59842857142849</v>
          </cell>
          <cell r="O112">
            <v>386.75827142857139</v>
          </cell>
          <cell r="P112">
            <v>421.91811428571424</v>
          </cell>
          <cell r="Q112">
            <v>457.07795714285709</v>
          </cell>
          <cell r="R112">
            <v>534.25810000000001</v>
          </cell>
          <cell r="S112">
            <v>572.41939285714284</v>
          </cell>
          <cell r="T112">
            <v>38.161292857142854</v>
          </cell>
          <cell r="U112">
            <v>38.161292857142854</v>
          </cell>
        </row>
        <row r="113">
          <cell r="A113" t="str">
            <v>VMMS</v>
          </cell>
          <cell r="B113">
            <v>28</v>
          </cell>
          <cell r="C113" t="str">
            <v xml:space="preserve">Renault </v>
          </cell>
          <cell r="D113" t="str">
            <v>Trafic 9p</v>
          </cell>
          <cell r="E113">
            <v>151.81702328571424</v>
          </cell>
          <cell r="F113">
            <v>165.6185708571428</v>
          </cell>
          <cell r="G113">
            <v>198.74228502857136</v>
          </cell>
          <cell r="H113">
            <v>276.03095142857137</v>
          </cell>
          <cell r="I113">
            <v>345.03868928571421</v>
          </cell>
          <cell r="J113">
            <v>364.36085588571422</v>
          </cell>
          <cell r="K113">
            <v>386.44333199999988</v>
          </cell>
          <cell r="L113">
            <v>395.27632244571419</v>
          </cell>
          <cell r="M113">
            <v>407.42168430857129</v>
          </cell>
          <cell r="N113">
            <v>452.690760342857</v>
          </cell>
          <cell r="O113">
            <v>497.95983637714266</v>
          </cell>
          <cell r="P113">
            <v>543.22891241142838</v>
          </cell>
          <cell r="Q113">
            <v>588.4979884457141</v>
          </cell>
          <cell r="R113">
            <v>687.86913095999978</v>
          </cell>
          <cell r="S113">
            <v>737.0026403142856</v>
          </cell>
          <cell r="T113">
            <v>66.94285714285715</v>
          </cell>
          <cell r="U113">
            <v>66.94285714285715</v>
          </cell>
        </row>
        <row r="114">
          <cell r="A114" t="str">
            <v>VMAP</v>
          </cell>
          <cell r="B114">
            <v>29</v>
          </cell>
          <cell r="C114" t="str">
            <v xml:space="preserve">Renault </v>
          </cell>
          <cell r="D114" t="str">
            <v>Trafic 9p Automático</v>
          </cell>
          <cell r="E114">
            <v>250.03130899999994</v>
          </cell>
          <cell r="F114">
            <v>272.76142799999991</v>
          </cell>
          <cell r="G114">
            <v>327.31371359999986</v>
          </cell>
          <cell r="H114">
            <v>454.60237999999993</v>
          </cell>
          <cell r="I114">
            <v>568.25297499999988</v>
          </cell>
          <cell r="J114">
            <v>600.07514159999982</v>
          </cell>
          <cell r="K114">
            <v>636.44333199999983</v>
          </cell>
          <cell r="L114">
            <v>650.99060815999985</v>
          </cell>
          <cell r="M114">
            <v>670.99311287999979</v>
          </cell>
          <cell r="N114">
            <v>745.54790319999984</v>
          </cell>
          <cell r="O114">
            <v>820.10269351999978</v>
          </cell>
          <cell r="P114">
            <v>894.6574838399996</v>
          </cell>
          <cell r="Q114">
            <v>969.21227415999965</v>
          </cell>
          <cell r="R114">
            <v>1132.8691309599997</v>
          </cell>
          <cell r="S114">
            <v>1213.7883545999998</v>
          </cell>
          <cell r="T114">
            <v>98.550857142857154</v>
          </cell>
          <cell r="U114">
            <v>98.550857142857154</v>
          </cell>
        </row>
        <row r="125">
          <cell r="A125" t="str">
            <v>ARCO 3</v>
          </cell>
          <cell r="C125">
            <v>45466</v>
          </cell>
          <cell r="D125">
            <v>45473</v>
          </cell>
          <cell r="E125" t="str">
            <v>1-1 fixed</v>
          </cell>
          <cell r="F125" t="str">
            <v>2-2 fixed</v>
          </cell>
          <cell r="G125" t="str">
            <v>3-3 fixed</v>
          </cell>
          <cell r="H125" t="str">
            <v>4-4 fixed</v>
          </cell>
          <cell r="I125" t="str">
            <v>5-5 fixed</v>
          </cell>
          <cell r="J125" t="str">
            <v>6-6 fixed</v>
          </cell>
          <cell r="K125" t="str">
            <v>7-7 fixed</v>
          </cell>
          <cell r="L125" t="str">
            <v>8-8 fixed</v>
          </cell>
          <cell r="M125" t="str">
            <v>9-9 fixed</v>
          </cell>
          <cell r="N125" t="str">
            <v>10-10 fixed</v>
          </cell>
          <cell r="O125" t="str">
            <v>11-11 fixed</v>
          </cell>
          <cell r="P125" t="str">
            <v>12-12 fixed</v>
          </cell>
          <cell r="Q125" t="str">
            <v>13-13 fixed</v>
          </cell>
          <cell r="R125" t="str">
            <v>14-14fixed</v>
          </cell>
          <cell r="S125" t="str">
            <v>15-15 fixed</v>
          </cell>
          <cell r="T125" t="str">
            <v>16-29 daily</v>
          </cell>
          <cell r="U125" t="str">
            <v xml:space="preserve"> + 30 daily</v>
          </cell>
        </row>
        <row r="126">
          <cell r="A126" t="str">
            <v>ESMS</v>
          </cell>
          <cell r="B126">
            <v>1</v>
          </cell>
          <cell r="C126" t="str">
            <v>Peugeot</v>
          </cell>
          <cell r="D126">
            <v>108</v>
          </cell>
          <cell r="E126">
            <v>42.857142857142854</v>
          </cell>
          <cell r="F126">
            <v>49.285714285714278</v>
          </cell>
          <cell r="G126">
            <v>59.464285714285708</v>
          </cell>
          <cell r="H126">
            <v>90</v>
          </cell>
          <cell r="I126">
            <v>112.5</v>
          </cell>
          <cell r="J126">
            <v>128.57142857142856</v>
          </cell>
          <cell r="K126">
            <v>150</v>
          </cell>
          <cell r="L126">
            <v>153.42857142857142</v>
          </cell>
          <cell r="M126">
            <v>158.14285714285711</v>
          </cell>
          <cell r="N126">
            <v>175.71428571428569</v>
          </cell>
          <cell r="O126">
            <v>193.28571428571425</v>
          </cell>
          <cell r="P126">
            <v>210.8571428571428</v>
          </cell>
          <cell r="Q126">
            <v>228.42857142857139</v>
          </cell>
          <cell r="R126">
            <v>267</v>
          </cell>
          <cell r="S126">
            <v>286.07142857142856</v>
          </cell>
          <cell r="T126">
            <v>19.071428571428569</v>
          </cell>
          <cell r="U126">
            <v>19.071428571428569</v>
          </cell>
        </row>
        <row r="127">
          <cell r="A127" t="str">
            <v>MSMS</v>
          </cell>
          <cell r="B127">
            <v>2</v>
          </cell>
          <cell r="C127" t="str">
            <v>Fiat</v>
          </cell>
          <cell r="D127">
            <v>500</v>
          </cell>
          <cell r="E127">
            <v>43.714285714285715</v>
          </cell>
          <cell r="F127">
            <v>50.271428571428572</v>
          </cell>
          <cell r="G127">
            <v>60.653571428571432</v>
          </cell>
          <cell r="H127">
            <v>91.800000000000011</v>
          </cell>
          <cell r="I127">
            <v>114.75000000000001</v>
          </cell>
          <cell r="J127">
            <v>131.14285714285714</v>
          </cell>
          <cell r="K127">
            <v>153</v>
          </cell>
          <cell r="L127">
            <v>156.49714285714288</v>
          </cell>
          <cell r="M127">
            <v>161.30571428571429</v>
          </cell>
          <cell r="N127">
            <v>179.22857142857143</v>
          </cell>
          <cell r="O127">
            <v>197.15142857142857</v>
          </cell>
          <cell r="P127">
            <v>215.07428571428571</v>
          </cell>
          <cell r="Q127">
            <v>232.99714285714288</v>
          </cell>
          <cell r="R127">
            <v>272.34000000000003</v>
          </cell>
          <cell r="S127">
            <v>291.7928571428572</v>
          </cell>
          <cell r="T127">
            <v>19.452857142857148</v>
          </cell>
          <cell r="U127">
            <v>19.452857142857148</v>
          </cell>
        </row>
        <row r="128">
          <cell r="A128" t="str">
            <v>EMMS</v>
          </cell>
          <cell r="B128">
            <v>3</v>
          </cell>
          <cell r="C128" t="str">
            <v xml:space="preserve">Citroen </v>
          </cell>
          <cell r="D128" t="str">
            <v>C3</v>
          </cell>
          <cell r="E128">
            <v>44.357142857142854</v>
          </cell>
          <cell r="F128">
            <v>51.010714285714279</v>
          </cell>
          <cell r="G128">
            <v>61.545535714285712</v>
          </cell>
          <cell r="H128">
            <v>93.149999999999991</v>
          </cell>
          <cell r="I128">
            <v>116.4375</v>
          </cell>
          <cell r="J128">
            <v>133.07142857142856</v>
          </cell>
          <cell r="K128">
            <v>155.25</v>
          </cell>
          <cell r="L128">
            <v>158.79857142857142</v>
          </cell>
          <cell r="M128">
            <v>163.67785714285711</v>
          </cell>
          <cell r="N128">
            <v>181.8642857142857</v>
          </cell>
          <cell r="O128">
            <v>200.05071428571426</v>
          </cell>
          <cell r="P128">
            <v>218.23714285714283</v>
          </cell>
          <cell r="Q128">
            <v>236.42357142857139</v>
          </cell>
          <cell r="R128">
            <v>276.34500000000003</v>
          </cell>
          <cell r="S128">
            <v>296.08392857142854</v>
          </cell>
          <cell r="T128">
            <v>19.73892857142857</v>
          </cell>
          <cell r="U128">
            <v>19.73892857142857</v>
          </cell>
        </row>
        <row r="129">
          <cell r="A129" t="str">
            <v>MSAS</v>
          </cell>
          <cell r="B129">
            <v>4</v>
          </cell>
          <cell r="C129" t="str">
            <v>Fiat</v>
          </cell>
          <cell r="D129" t="str">
            <v>500 Automático</v>
          </cell>
          <cell r="E129">
            <v>48.085714285714289</v>
          </cell>
          <cell r="F129">
            <v>55.298571428571428</v>
          </cell>
          <cell r="G129">
            <v>66.718928571428577</v>
          </cell>
          <cell r="H129">
            <v>100.98000000000002</v>
          </cell>
          <cell r="I129">
            <v>126.22500000000001</v>
          </cell>
          <cell r="J129">
            <v>144.25714285714287</v>
          </cell>
          <cell r="K129">
            <v>168.3</v>
          </cell>
          <cell r="L129">
            <v>172.14685714285716</v>
          </cell>
          <cell r="M129">
            <v>177.4362857142857</v>
          </cell>
          <cell r="N129">
            <v>197.15142857142857</v>
          </cell>
          <cell r="O129">
            <v>216.86657142857143</v>
          </cell>
          <cell r="P129">
            <v>236.5817142857143</v>
          </cell>
          <cell r="Q129">
            <v>256.29685714285716</v>
          </cell>
          <cell r="R129">
            <v>299.57400000000001</v>
          </cell>
          <cell r="S129">
            <v>320.9721428571429</v>
          </cell>
          <cell r="T129">
            <v>21.398142857142862</v>
          </cell>
          <cell r="U129">
            <v>21.398142857142862</v>
          </cell>
        </row>
        <row r="130">
          <cell r="A130" t="str">
            <v>ESAS</v>
          </cell>
          <cell r="B130">
            <v>5</v>
          </cell>
          <cell r="C130" t="str">
            <v>Peugeot</v>
          </cell>
          <cell r="D130" t="str">
            <v>108 Auto</v>
          </cell>
          <cell r="E130">
            <v>47.142857142857146</v>
          </cell>
          <cell r="F130">
            <v>54.214285714285715</v>
          </cell>
          <cell r="G130">
            <v>65.410714285714292</v>
          </cell>
          <cell r="H130">
            <v>99.000000000000014</v>
          </cell>
          <cell r="I130">
            <v>123.75000000000001</v>
          </cell>
          <cell r="J130">
            <v>141.42857142857144</v>
          </cell>
          <cell r="K130">
            <v>165</v>
          </cell>
          <cell r="L130">
            <v>168.77142857142857</v>
          </cell>
          <cell r="M130">
            <v>173.95714285714286</v>
          </cell>
          <cell r="N130">
            <v>193.28571428571428</v>
          </cell>
          <cell r="O130">
            <v>212.6142857142857</v>
          </cell>
          <cell r="P130">
            <v>231.94285714285715</v>
          </cell>
          <cell r="Q130">
            <v>251.27142857142857</v>
          </cell>
          <cell r="R130">
            <v>293.7</v>
          </cell>
          <cell r="S130">
            <v>314.67857142857144</v>
          </cell>
          <cell r="T130">
            <v>20.978571428571431</v>
          </cell>
          <cell r="U130">
            <v>20.978571428571431</v>
          </cell>
        </row>
        <row r="131">
          <cell r="A131" t="str">
            <v>EMAS</v>
          </cell>
          <cell r="B131">
            <v>6</v>
          </cell>
          <cell r="C131" t="str">
            <v>Peugeot</v>
          </cell>
          <cell r="D131" t="str">
            <v>208 Auto</v>
          </cell>
          <cell r="E131">
            <v>48.792857142857144</v>
          </cell>
          <cell r="F131">
            <v>56.111785714285709</v>
          </cell>
          <cell r="G131">
            <v>67.700089285714284</v>
          </cell>
          <cell r="H131">
            <v>102.465</v>
          </cell>
          <cell r="I131">
            <v>128.08125000000001</v>
          </cell>
          <cell r="J131">
            <v>146.37857142857143</v>
          </cell>
          <cell r="K131">
            <v>170.77500000000001</v>
          </cell>
          <cell r="L131">
            <v>174.67842857142858</v>
          </cell>
          <cell r="M131">
            <v>180.04564285714287</v>
          </cell>
          <cell r="N131">
            <v>200.05071428571429</v>
          </cell>
          <cell r="O131">
            <v>220.05578571428569</v>
          </cell>
          <cell r="P131">
            <v>240.06085714285715</v>
          </cell>
          <cell r="Q131">
            <v>260.06592857142857</v>
          </cell>
          <cell r="R131">
            <v>303.97950000000003</v>
          </cell>
          <cell r="S131">
            <v>325.6923214285714</v>
          </cell>
          <cell r="T131">
            <v>21.712821428571427</v>
          </cell>
          <cell r="U131">
            <v>21.712821428571427</v>
          </cell>
        </row>
        <row r="132">
          <cell r="A132" t="str">
            <v>SSMS</v>
          </cell>
          <cell r="B132">
            <v>7</v>
          </cell>
          <cell r="C132" t="str">
            <v>Peugeot</v>
          </cell>
          <cell r="D132">
            <v>2008</v>
          </cell>
          <cell r="E132">
            <v>50.642857142857146</v>
          </cell>
          <cell r="F132">
            <v>58.239285714285714</v>
          </cell>
          <cell r="G132">
            <v>70.266964285714295</v>
          </cell>
          <cell r="H132">
            <v>106.35000000000001</v>
          </cell>
          <cell r="I132">
            <v>132.9375</v>
          </cell>
          <cell r="J132">
            <v>151.92857142857144</v>
          </cell>
          <cell r="K132">
            <v>177.25</v>
          </cell>
          <cell r="L132">
            <v>181.30142857142857</v>
          </cell>
          <cell r="M132">
            <v>186.87214285714288</v>
          </cell>
          <cell r="N132">
            <v>207.63571428571427</v>
          </cell>
          <cell r="O132">
            <v>228.3992857142857</v>
          </cell>
          <cell r="P132">
            <v>249.16285714285715</v>
          </cell>
          <cell r="Q132">
            <v>269.92642857142857</v>
          </cell>
          <cell r="R132">
            <v>315.505</v>
          </cell>
          <cell r="S132">
            <v>338.04107142857146</v>
          </cell>
          <cell r="T132">
            <v>22.536071428571429</v>
          </cell>
          <cell r="U132">
            <v>22.536071428571429</v>
          </cell>
        </row>
        <row r="133">
          <cell r="A133" t="str">
            <v>CMMS</v>
          </cell>
          <cell r="B133">
            <v>8</v>
          </cell>
          <cell r="C133" t="str">
            <v>Peugeot</v>
          </cell>
          <cell r="D133">
            <v>308</v>
          </cell>
          <cell r="E133">
            <v>51.5</v>
          </cell>
          <cell r="F133">
            <v>59.224999999999994</v>
          </cell>
          <cell r="G133">
            <v>71.456249999999997</v>
          </cell>
          <cell r="H133">
            <v>108.15</v>
          </cell>
          <cell r="I133">
            <v>135.1875</v>
          </cell>
          <cell r="J133">
            <v>154.5</v>
          </cell>
          <cell r="K133">
            <v>180.25</v>
          </cell>
          <cell r="L133">
            <v>184.37</v>
          </cell>
          <cell r="M133">
            <v>190.035</v>
          </cell>
          <cell r="N133">
            <v>211.14999999999998</v>
          </cell>
          <cell r="O133">
            <v>232.26499999999999</v>
          </cell>
          <cell r="P133">
            <v>253.38</v>
          </cell>
          <cell r="Q133">
            <v>274.495</v>
          </cell>
          <cell r="R133">
            <v>320.84500000000003</v>
          </cell>
          <cell r="S133">
            <v>343.76249999999999</v>
          </cell>
          <cell r="T133">
            <v>22.9175</v>
          </cell>
          <cell r="U133">
            <v>22.9175</v>
          </cell>
        </row>
        <row r="134">
          <cell r="A134" t="str">
            <v>CLMS</v>
          </cell>
          <cell r="B134">
            <v>9</v>
          </cell>
          <cell r="C134" t="str">
            <v>Peugeot</v>
          </cell>
          <cell r="D134" t="str">
            <v>Rifter</v>
          </cell>
          <cell r="E134">
            <v>61.5</v>
          </cell>
          <cell r="F134">
            <v>70.724999999999994</v>
          </cell>
          <cell r="G134">
            <v>85.331249999999997</v>
          </cell>
          <cell r="H134">
            <v>129.15</v>
          </cell>
          <cell r="I134">
            <v>161.4375</v>
          </cell>
          <cell r="J134">
            <v>184.5</v>
          </cell>
          <cell r="K134">
            <v>215.25</v>
          </cell>
          <cell r="L134">
            <v>220.17000000000002</v>
          </cell>
          <cell r="M134">
            <v>226.93499999999997</v>
          </cell>
          <cell r="N134">
            <v>252.14999999999998</v>
          </cell>
          <cell r="O134">
            <v>277.36500000000001</v>
          </cell>
          <cell r="P134">
            <v>302.58</v>
          </cell>
          <cell r="Q134">
            <v>327.79499999999996</v>
          </cell>
          <cell r="R134">
            <v>383.14499999999998</v>
          </cell>
          <cell r="S134">
            <v>410.51249999999999</v>
          </cell>
          <cell r="T134">
            <v>27.3675</v>
          </cell>
          <cell r="U134">
            <v>27.3675</v>
          </cell>
        </row>
        <row r="135">
          <cell r="A135" t="str">
            <v>PMAS</v>
          </cell>
          <cell r="B135">
            <v>10</v>
          </cell>
          <cell r="C135" t="str">
            <v xml:space="preserve">Seat </v>
          </cell>
          <cell r="D135" t="str">
            <v>Leon ST</v>
          </cell>
          <cell r="E135">
            <v>78.071428571428569</v>
          </cell>
          <cell r="F135">
            <v>89.782142857142844</v>
          </cell>
          <cell r="G135">
            <v>108.32410714285716</v>
          </cell>
          <cell r="H135">
            <v>163.95</v>
          </cell>
          <cell r="I135">
            <v>204.9375</v>
          </cell>
          <cell r="J135">
            <v>234.21428571428572</v>
          </cell>
          <cell r="K135">
            <v>273.25</v>
          </cell>
          <cell r="L135">
            <v>279.49571428571426</v>
          </cell>
          <cell r="M135">
            <v>288.08357142857142</v>
          </cell>
          <cell r="N135">
            <v>320.0928571428571</v>
          </cell>
          <cell r="O135">
            <v>352.10214285714284</v>
          </cell>
          <cell r="P135">
            <v>384.11142857142858</v>
          </cell>
          <cell r="Q135">
            <v>416.12071428571426</v>
          </cell>
          <cell r="R135">
            <v>486.38499999999999</v>
          </cell>
          <cell r="S135">
            <v>521.12678571428569</v>
          </cell>
          <cell r="T135">
            <v>34.741785714285712</v>
          </cell>
          <cell r="U135">
            <v>34.741785714285712</v>
          </cell>
        </row>
        <row r="136">
          <cell r="A136" t="str">
            <v>SSAS</v>
          </cell>
          <cell r="B136">
            <v>11</v>
          </cell>
          <cell r="C136" t="str">
            <v>Peugeot</v>
          </cell>
          <cell r="D136" t="str">
            <v>2008 Auto</v>
          </cell>
          <cell r="E136">
            <v>56.357142857142854</v>
          </cell>
          <cell r="F136">
            <v>64.810714285714283</v>
          </cell>
          <cell r="G136">
            <v>78.195535714285711</v>
          </cell>
          <cell r="H136">
            <v>118.35</v>
          </cell>
          <cell r="I136">
            <v>147.9375</v>
          </cell>
          <cell r="J136">
            <v>169.07142857142856</v>
          </cell>
          <cell r="K136">
            <v>197.25</v>
          </cell>
          <cell r="L136">
            <v>201.75857142857143</v>
          </cell>
          <cell r="M136">
            <v>207.95785714285711</v>
          </cell>
          <cell r="N136">
            <v>231.06428571428569</v>
          </cell>
          <cell r="O136">
            <v>254.17071428571427</v>
          </cell>
          <cell r="P136">
            <v>277.27714285714279</v>
          </cell>
          <cell r="Q136">
            <v>300.38357142857137</v>
          </cell>
          <cell r="R136">
            <v>351.10500000000002</v>
          </cell>
          <cell r="S136">
            <v>376.18392857142857</v>
          </cell>
          <cell r="T136">
            <v>25.07892857142857</v>
          </cell>
          <cell r="U136">
            <v>25.07892857142857</v>
          </cell>
        </row>
        <row r="137">
          <cell r="A137" t="str">
            <v>CMAS</v>
          </cell>
          <cell r="B137">
            <v>12</v>
          </cell>
          <cell r="C137" t="str">
            <v>Peugeot</v>
          </cell>
          <cell r="D137" t="str">
            <v>308 Auto</v>
          </cell>
          <cell r="E137">
            <v>57.214285714285715</v>
          </cell>
          <cell r="F137">
            <v>65.796428571428564</v>
          </cell>
          <cell r="G137">
            <v>79.384821428571428</v>
          </cell>
          <cell r="H137">
            <v>120.15</v>
          </cell>
          <cell r="I137">
            <v>150.1875</v>
          </cell>
          <cell r="J137">
            <v>171.64285714285714</v>
          </cell>
          <cell r="K137">
            <v>200.25</v>
          </cell>
          <cell r="L137">
            <v>204.82714285714286</v>
          </cell>
          <cell r="M137">
            <v>211.12071428571429</v>
          </cell>
          <cell r="N137">
            <v>234.57857142857139</v>
          </cell>
          <cell r="O137">
            <v>258.03642857142859</v>
          </cell>
          <cell r="P137">
            <v>281.4942857142857</v>
          </cell>
          <cell r="Q137">
            <v>304.95214285714286</v>
          </cell>
          <cell r="R137">
            <v>356.44499999999999</v>
          </cell>
          <cell r="S137">
            <v>381.90535714285716</v>
          </cell>
          <cell r="T137">
            <v>25.460357142857145</v>
          </cell>
          <cell r="U137">
            <v>25.460357142857145</v>
          </cell>
        </row>
        <row r="138">
          <cell r="A138" t="str">
            <v>PMMS</v>
          </cell>
          <cell r="B138">
            <v>13</v>
          </cell>
          <cell r="C138" t="str">
            <v>Peugeot</v>
          </cell>
          <cell r="D138" t="str">
            <v>Rifter Auto</v>
          </cell>
          <cell r="E138">
            <v>69.5</v>
          </cell>
          <cell r="F138">
            <v>79.924999999999997</v>
          </cell>
          <cell r="G138">
            <v>96.431250000000006</v>
          </cell>
          <cell r="H138">
            <v>145.95000000000002</v>
          </cell>
          <cell r="I138">
            <v>182.4375</v>
          </cell>
          <cell r="J138">
            <v>208.5</v>
          </cell>
          <cell r="K138">
            <v>243.25</v>
          </cell>
          <cell r="L138">
            <v>248.81</v>
          </cell>
          <cell r="M138">
            <v>256.45499999999998</v>
          </cell>
          <cell r="N138">
            <v>284.95</v>
          </cell>
          <cell r="O138">
            <v>313.44499999999999</v>
          </cell>
          <cell r="P138">
            <v>341.94</v>
          </cell>
          <cell r="Q138">
            <v>370.435</v>
          </cell>
          <cell r="R138">
            <v>432.98500000000001</v>
          </cell>
          <cell r="S138">
            <v>463.91250000000002</v>
          </cell>
          <cell r="T138">
            <v>30.927500000000002</v>
          </cell>
          <cell r="U138">
            <v>30.927500000000002</v>
          </cell>
        </row>
        <row r="139">
          <cell r="A139" t="str">
            <v>WMAS</v>
          </cell>
          <cell r="B139">
            <v>14</v>
          </cell>
          <cell r="C139" t="str">
            <v xml:space="preserve">Seat </v>
          </cell>
          <cell r="D139" t="str">
            <v>Leon ST Auto</v>
          </cell>
          <cell r="E139">
            <v>67.650000000000006</v>
          </cell>
          <cell r="F139">
            <v>77.797499999999999</v>
          </cell>
          <cell r="G139">
            <v>93.86437500000001</v>
          </cell>
          <cell r="H139">
            <v>142.06500000000003</v>
          </cell>
          <cell r="I139">
            <v>177.58125000000001</v>
          </cell>
          <cell r="J139">
            <v>202.95000000000002</v>
          </cell>
          <cell r="K139">
            <v>236.77500000000001</v>
          </cell>
          <cell r="L139">
            <v>242.18700000000001</v>
          </cell>
          <cell r="M139">
            <v>249.6285</v>
          </cell>
          <cell r="N139">
            <v>277.36500000000001</v>
          </cell>
          <cell r="O139">
            <v>305.10150000000004</v>
          </cell>
          <cell r="P139">
            <v>332.83800000000002</v>
          </cell>
          <cell r="Q139">
            <v>360.5745</v>
          </cell>
          <cell r="R139">
            <v>421.45950000000005</v>
          </cell>
          <cell r="S139">
            <v>451.56375000000008</v>
          </cell>
          <cell r="T139">
            <v>30.104250000000004</v>
          </cell>
          <cell r="U139">
            <v>30.104250000000004</v>
          </cell>
        </row>
        <row r="140">
          <cell r="A140" t="str">
            <v>SSAP</v>
          </cell>
          <cell r="B140">
            <v>15</v>
          </cell>
          <cell r="C140" t="str">
            <v>Volkswagen</v>
          </cell>
          <cell r="D140" t="str">
            <v>Passat Variant</v>
          </cell>
          <cell r="E140">
            <v>70.642857142857139</v>
          </cell>
          <cell r="F140">
            <v>81.2392857142857</v>
          </cell>
          <cell r="G140">
            <v>98.01696428571428</v>
          </cell>
          <cell r="H140">
            <v>148.35</v>
          </cell>
          <cell r="I140">
            <v>185.43749999999997</v>
          </cell>
          <cell r="J140">
            <v>211.92857142857142</v>
          </cell>
          <cell r="K140">
            <v>247.25</v>
          </cell>
          <cell r="L140">
            <v>252.90142857142857</v>
          </cell>
          <cell r="M140">
            <v>260.67214285714283</v>
          </cell>
          <cell r="N140">
            <v>289.63571428571424</v>
          </cell>
          <cell r="O140">
            <v>318.59928571428571</v>
          </cell>
          <cell r="P140">
            <v>347.56285714285713</v>
          </cell>
          <cell r="Q140">
            <v>376.52642857142854</v>
          </cell>
          <cell r="R140">
            <v>440.10500000000002</v>
          </cell>
          <cell r="S140">
            <v>471.5410714285714</v>
          </cell>
          <cell r="T140">
            <v>31.436071428571427</v>
          </cell>
          <cell r="U140">
            <v>31.436071428571427</v>
          </cell>
        </row>
        <row r="141">
          <cell r="A141" t="str">
            <v>SMMS</v>
          </cell>
          <cell r="B141">
            <v>16</v>
          </cell>
          <cell r="C141" t="str">
            <v>Peugeot</v>
          </cell>
          <cell r="D141">
            <v>3008</v>
          </cell>
          <cell r="E141">
            <v>60.642857142857146</v>
          </cell>
          <cell r="F141">
            <v>69.739285714285714</v>
          </cell>
          <cell r="G141">
            <v>84.141964285714295</v>
          </cell>
          <cell r="H141">
            <v>127.35000000000001</v>
          </cell>
          <cell r="I141">
            <v>159.1875</v>
          </cell>
          <cell r="J141">
            <v>181.92857142857144</v>
          </cell>
          <cell r="K141">
            <v>212.25</v>
          </cell>
          <cell r="L141">
            <v>217.10142857142858</v>
          </cell>
          <cell r="M141">
            <v>223.77214285714285</v>
          </cell>
          <cell r="N141">
            <v>248.63571428571427</v>
          </cell>
          <cell r="O141">
            <v>273.49928571428569</v>
          </cell>
          <cell r="P141">
            <v>298.36285714285714</v>
          </cell>
          <cell r="Q141">
            <v>323.22642857142858</v>
          </cell>
          <cell r="R141">
            <v>377.80500000000001</v>
          </cell>
          <cell r="S141">
            <v>404.79107142857146</v>
          </cell>
          <cell r="T141">
            <v>26.986071428571432</v>
          </cell>
          <cell r="U141">
            <v>26.986071428571432</v>
          </cell>
        </row>
        <row r="142">
          <cell r="A142" t="str">
            <v>SMAS</v>
          </cell>
          <cell r="B142">
            <v>17</v>
          </cell>
          <cell r="C142" t="str">
            <v>Peugeot</v>
          </cell>
          <cell r="D142" t="str">
            <v>3008 Auto</v>
          </cell>
          <cell r="E142">
            <v>66.70714285714287</v>
          </cell>
          <cell r="F142">
            <v>76.713214285714301</v>
          </cell>
          <cell r="G142">
            <v>92.556160714285738</v>
          </cell>
          <cell r="H142">
            <v>140.08500000000004</v>
          </cell>
          <cell r="I142">
            <v>175.10625000000005</v>
          </cell>
          <cell r="J142">
            <v>200.12142857142862</v>
          </cell>
          <cell r="K142">
            <v>233.47500000000002</v>
          </cell>
          <cell r="L142">
            <v>238.81157142857148</v>
          </cell>
          <cell r="M142">
            <v>246.14935714285718</v>
          </cell>
          <cell r="N142">
            <v>273.49928571428575</v>
          </cell>
          <cell r="O142">
            <v>300.84921428571431</v>
          </cell>
          <cell r="P142">
            <v>328.19914285714293</v>
          </cell>
          <cell r="Q142">
            <v>355.54907142857149</v>
          </cell>
          <cell r="R142">
            <v>415.58550000000008</v>
          </cell>
          <cell r="S142">
            <v>445.27017857142863</v>
          </cell>
          <cell r="T142">
            <v>29.684678571428574</v>
          </cell>
          <cell r="U142">
            <v>29.684678571428574</v>
          </cell>
        </row>
        <row r="143">
          <cell r="A143" t="str">
            <v>TSMS</v>
          </cell>
          <cell r="B143">
            <v>18</v>
          </cell>
          <cell r="C143" t="str">
            <v>Fiat</v>
          </cell>
          <cell r="D143" t="str">
            <v xml:space="preserve">500 Cabrio </v>
          </cell>
          <cell r="E143">
            <v>69.94285714285715</v>
          </cell>
          <cell r="F143">
            <v>80.434285714285721</v>
          </cell>
          <cell r="G143">
            <v>97.045714285714297</v>
          </cell>
          <cell r="H143">
            <v>146.88000000000002</v>
          </cell>
          <cell r="I143">
            <v>183.60000000000005</v>
          </cell>
          <cell r="J143">
            <v>209.82857142857145</v>
          </cell>
          <cell r="K143">
            <v>244.8</v>
          </cell>
          <cell r="L143">
            <v>250.3954285714286</v>
          </cell>
          <cell r="M143">
            <v>258.08914285714286</v>
          </cell>
          <cell r="N143">
            <v>286.7657142857143</v>
          </cell>
          <cell r="O143">
            <v>315.44228571428573</v>
          </cell>
          <cell r="P143">
            <v>344.11885714285717</v>
          </cell>
          <cell r="Q143">
            <v>372.7954285714286</v>
          </cell>
          <cell r="R143">
            <v>435.74400000000003</v>
          </cell>
          <cell r="S143">
            <v>466.8685714285715</v>
          </cell>
          <cell r="T143">
            <v>31.124571428571432</v>
          </cell>
          <cell r="U143">
            <v>31.124571428571432</v>
          </cell>
        </row>
        <row r="144">
          <cell r="A144" t="str">
            <v>TSAP</v>
          </cell>
          <cell r="B144">
            <v>19</v>
          </cell>
          <cell r="C144" t="str">
            <v>Fiat</v>
          </cell>
          <cell r="D144" t="str">
            <v>500 Cabrio Automático</v>
          </cell>
          <cell r="E144">
            <v>98.51428571428572</v>
          </cell>
          <cell r="F144">
            <v>113.29142857142857</v>
          </cell>
          <cell r="G144">
            <v>136.68857142857144</v>
          </cell>
          <cell r="H144">
            <v>206.88000000000002</v>
          </cell>
          <cell r="I144">
            <v>258.60000000000002</v>
          </cell>
          <cell r="J144">
            <v>295.54285714285714</v>
          </cell>
          <cell r="K144">
            <v>344.8</v>
          </cell>
          <cell r="L144">
            <v>352.6811428571429</v>
          </cell>
          <cell r="M144">
            <v>363.51771428571431</v>
          </cell>
          <cell r="N144">
            <v>403.90857142857146</v>
          </cell>
          <cell r="O144">
            <v>444.29942857142856</v>
          </cell>
          <cell r="P144">
            <v>484.69028571428566</v>
          </cell>
          <cell r="Q144">
            <v>525.08114285714282</v>
          </cell>
          <cell r="R144">
            <v>613.74400000000003</v>
          </cell>
          <cell r="S144">
            <v>657.58285714285716</v>
          </cell>
          <cell r="T144">
            <v>43.838857142857144</v>
          </cell>
          <cell r="U144">
            <v>43.838857142857144</v>
          </cell>
        </row>
        <row r="145">
          <cell r="A145" t="str">
            <v>TMMS</v>
          </cell>
          <cell r="B145">
            <v>20</v>
          </cell>
          <cell r="C145" t="str">
            <v xml:space="preserve">Opel </v>
          </cell>
          <cell r="D145" t="str">
            <v>Cabrio</v>
          </cell>
          <cell r="E145">
            <v>95.275000000000006</v>
          </cell>
          <cell r="F145">
            <v>109.56625</v>
          </cell>
          <cell r="G145">
            <v>132.19406250000003</v>
          </cell>
          <cell r="H145">
            <v>200.07750000000001</v>
          </cell>
          <cell r="I145">
            <v>250.09687500000001</v>
          </cell>
          <cell r="J145">
            <v>285.82500000000005</v>
          </cell>
          <cell r="K145">
            <v>333.46250000000003</v>
          </cell>
          <cell r="L145">
            <v>341.08450000000005</v>
          </cell>
          <cell r="M145">
            <v>351.56475</v>
          </cell>
          <cell r="N145">
            <v>390.6275</v>
          </cell>
          <cell r="O145">
            <v>429.69024999999999</v>
          </cell>
          <cell r="P145">
            <v>468.75300000000004</v>
          </cell>
          <cell r="Q145">
            <v>507.81574999999998</v>
          </cell>
          <cell r="R145">
            <v>593.56325000000004</v>
          </cell>
          <cell r="S145">
            <v>635.96062500000005</v>
          </cell>
          <cell r="T145">
            <v>42.397375000000004</v>
          </cell>
          <cell r="U145">
            <v>42.397375000000004</v>
          </cell>
        </row>
        <row r="146">
          <cell r="A146" t="str">
            <v>TMMP</v>
          </cell>
          <cell r="B146">
            <v>21</v>
          </cell>
          <cell r="C146" t="str">
            <v xml:space="preserve">Opel </v>
          </cell>
          <cell r="D146" t="str">
            <v>Cabrio Automático</v>
          </cell>
          <cell r="E146">
            <v>118.13214285714287</v>
          </cell>
          <cell r="F146">
            <v>135.85196428571427</v>
          </cell>
          <cell r="G146">
            <v>163.90834821428572</v>
          </cell>
          <cell r="H146">
            <v>248.07750000000004</v>
          </cell>
          <cell r="I146">
            <v>310.09687500000001</v>
          </cell>
          <cell r="J146">
            <v>354.3964285714286</v>
          </cell>
          <cell r="K146">
            <v>413.46250000000003</v>
          </cell>
          <cell r="L146">
            <v>422.91307142857147</v>
          </cell>
          <cell r="M146">
            <v>435.9076071428571</v>
          </cell>
          <cell r="N146">
            <v>484.34178571428572</v>
          </cell>
          <cell r="O146">
            <v>532.77596428571439</v>
          </cell>
          <cell r="P146">
            <v>581.21014285714284</v>
          </cell>
          <cell r="Q146">
            <v>629.6443214285714</v>
          </cell>
          <cell r="R146">
            <v>735.96325000000002</v>
          </cell>
          <cell r="S146">
            <v>788.53205357142872</v>
          </cell>
          <cell r="T146">
            <v>52.568803571428582</v>
          </cell>
          <cell r="U146">
            <v>52.568803571428582</v>
          </cell>
        </row>
        <row r="147">
          <cell r="A147" t="str">
            <v>FSMS</v>
          </cell>
          <cell r="B147">
            <v>22</v>
          </cell>
          <cell r="C147" t="str">
            <v>Peugeot</v>
          </cell>
          <cell r="D147" t="str">
            <v>Rifter Long</v>
          </cell>
          <cell r="E147">
            <v>73.8</v>
          </cell>
          <cell r="F147">
            <v>84.86999999999999</v>
          </cell>
          <cell r="G147">
            <v>102.39749999999999</v>
          </cell>
          <cell r="H147">
            <v>154.97999999999999</v>
          </cell>
          <cell r="I147">
            <v>193.72499999999999</v>
          </cell>
          <cell r="J147">
            <v>221.39999999999998</v>
          </cell>
          <cell r="K147">
            <v>258.3</v>
          </cell>
          <cell r="L147">
            <v>264.20400000000001</v>
          </cell>
          <cell r="M147">
            <v>272.32199999999995</v>
          </cell>
          <cell r="N147">
            <v>302.58</v>
          </cell>
          <cell r="O147">
            <v>332.83799999999997</v>
          </cell>
          <cell r="P147">
            <v>363.09599999999995</v>
          </cell>
          <cell r="Q147">
            <v>393.35399999999998</v>
          </cell>
          <cell r="R147">
            <v>459.774</v>
          </cell>
          <cell r="S147">
            <v>492.61500000000001</v>
          </cell>
          <cell r="T147">
            <v>32.841000000000001</v>
          </cell>
          <cell r="U147">
            <v>32.841000000000001</v>
          </cell>
        </row>
        <row r="148">
          <cell r="A148" t="str">
            <v>PSAS</v>
          </cell>
          <cell r="B148">
            <v>23</v>
          </cell>
          <cell r="C148" t="str">
            <v>Peugeot</v>
          </cell>
          <cell r="D148" t="str">
            <v>Rifter Long Auto</v>
          </cell>
          <cell r="E148">
            <v>68.071428571428569</v>
          </cell>
          <cell r="F148">
            <v>78.282142857142844</v>
          </cell>
          <cell r="G148">
            <v>94.449107142857144</v>
          </cell>
          <cell r="H148">
            <v>142.94999999999999</v>
          </cell>
          <cell r="I148">
            <v>178.6875</v>
          </cell>
          <cell r="J148">
            <v>204.21428571428572</v>
          </cell>
          <cell r="K148">
            <v>238.25</v>
          </cell>
          <cell r="L148">
            <v>243.69571428571427</v>
          </cell>
          <cell r="M148">
            <v>251.18357142857141</v>
          </cell>
          <cell r="N148">
            <v>279.0928571428571</v>
          </cell>
          <cell r="O148">
            <v>307.00214285714281</v>
          </cell>
          <cell r="P148">
            <v>334.91142857142859</v>
          </cell>
          <cell r="Q148">
            <v>362.82071428571425</v>
          </cell>
          <cell r="R148">
            <v>424.08499999999998</v>
          </cell>
          <cell r="S148">
            <v>454.37678571428569</v>
          </cell>
          <cell r="T148">
            <v>30.291785714285712</v>
          </cell>
          <cell r="U148">
            <v>30.291785714285712</v>
          </cell>
        </row>
        <row r="149">
          <cell r="A149" t="str">
            <v>PSMS</v>
          </cell>
          <cell r="B149">
            <v>24</v>
          </cell>
          <cell r="C149" t="str">
            <v>Peugeot</v>
          </cell>
          <cell r="D149">
            <v>5008</v>
          </cell>
          <cell r="E149">
            <v>59.5</v>
          </cell>
          <cell r="F149">
            <v>68.424999999999997</v>
          </cell>
          <cell r="G149">
            <v>82.556250000000006</v>
          </cell>
          <cell r="H149">
            <v>124.95</v>
          </cell>
          <cell r="I149">
            <v>156.1875</v>
          </cell>
          <cell r="J149">
            <v>178.5</v>
          </cell>
          <cell r="K149">
            <v>208.25</v>
          </cell>
          <cell r="L149">
            <v>213.01</v>
          </cell>
          <cell r="M149">
            <v>219.55499999999998</v>
          </cell>
          <cell r="N149">
            <v>243.95</v>
          </cell>
          <cell r="O149">
            <v>268.34499999999997</v>
          </cell>
          <cell r="P149">
            <v>292.74</v>
          </cell>
          <cell r="Q149">
            <v>317.13499999999999</v>
          </cell>
          <cell r="R149">
            <v>370.685</v>
          </cell>
          <cell r="S149">
            <v>397.16250000000002</v>
          </cell>
          <cell r="T149">
            <v>26.477500000000003</v>
          </cell>
          <cell r="U149">
            <v>26.477500000000003</v>
          </cell>
        </row>
        <row r="150">
          <cell r="A150" t="str">
            <v>FMAS</v>
          </cell>
          <cell r="B150">
            <v>25</v>
          </cell>
          <cell r="C150" t="str">
            <v>Peugeot</v>
          </cell>
          <cell r="D150">
            <v>5008</v>
          </cell>
          <cell r="E150">
            <v>101.84399999999998</v>
          </cell>
          <cell r="F150">
            <v>117.12059999999997</v>
          </cell>
          <cell r="G150">
            <v>141.30854999999997</v>
          </cell>
          <cell r="H150">
            <v>213.87239999999997</v>
          </cell>
          <cell r="I150">
            <v>267.34049999999996</v>
          </cell>
          <cell r="J150">
            <v>305.53199999999993</v>
          </cell>
          <cell r="K150">
            <v>356.45399999999995</v>
          </cell>
          <cell r="L150">
            <v>364.60151999999994</v>
          </cell>
          <cell r="M150">
            <v>375.80435999999986</v>
          </cell>
          <cell r="N150">
            <v>417.5603999999999</v>
          </cell>
          <cell r="O150">
            <v>459.31643999999994</v>
          </cell>
          <cell r="P150">
            <v>501.07247999999987</v>
          </cell>
          <cell r="Q150">
            <v>542.82851999999991</v>
          </cell>
          <cell r="R150">
            <v>634.48811999999987</v>
          </cell>
          <cell r="S150">
            <v>679.80869999999982</v>
          </cell>
          <cell r="T150">
            <v>45.320579999999985</v>
          </cell>
          <cell r="U150">
            <v>45.320579999999985</v>
          </cell>
        </row>
        <row r="151">
          <cell r="A151" t="str">
            <v>FLMS</v>
          </cell>
          <cell r="B151">
            <v>26</v>
          </cell>
          <cell r="C151" t="str">
            <v>Renault</v>
          </cell>
          <cell r="D151" t="str">
            <v xml:space="preserve">Espace </v>
          </cell>
          <cell r="E151">
            <v>160.56</v>
          </cell>
          <cell r="F151">
            <v>184.64399999999998</v>
          </cell>
          <cell r="G151">
            <v>222.77700000000002</v>
          </cell>
          <cell r="H151">
            <v>337.17600000000004</v>
          </cell>
          <cell r="I151">
            <v>421.46999999999997</v>
          </cell>
          <cell r="J151">
            <v>481.68</v>
          </cell>
          <cell r="K151">
            <v>561.96</v>
          </cell>
          <cell r="L151">
            <v>574.8048</v>
          </cell>
          <cell r="M151">
            <v>592.46639999999991</v>
          </cell>
          <cell r="N151">
            <v>658.29599999999994</v>
          </cell>
          <cell r="O151">
            <v>724.12559999999996</v>
          </cell>
          <cell r="P151">
            <v>789.95519999999999</v>
          </cell>
          <cell r="Q151">
            <v>855.78480000000002</v>
          </cell>
          <cell r="R151">
            <v>1000.2888</v>
          </cell>
          <cell r="S151">
            <v>1071.7380000000001</v>
          </cell>
          <cell r="T151">
            <v>71.449200000000005</v>
          </cell>
          <cell r="U151">
            <v>71.449200000000005</v>
          </cell>
        </row>
        <row r="152">
          <cell r="A152" t="str">
            <v>PLAS</v>
          </cell>
          <cell r="B152">
            <v>27</v>
          </cell>
          <cell r="C152" t="str">
            <v>Renault</v>
          </cell>
          <cell r="D152" t="str">
            <v>Espace Automático</v>
          </cell>
          <cell r="E152">
            <v>86.642857142857139</v>
          </cell>
          <cell r="F152">
            <v>99.639285714285705</v>
          </cell>
          <cell r="G152">
            <v>120.2169642857143</v>
          </cell>
          <cell r="H152">
            <v>181.95</v>
          </cell>
          <cell r="I152">
            <v>227.43749999999997</v>
          </cell>
          <cell r="J152">
            <v>259.92857142857144</v>
          </cell>
          <cell r="K152">
            <v>303.25</v>
          </cell>
          <cell r="L152">
            <v>310.18142857142857</v>
          </cell>
          <cell r="M152">
            <v>319.71214285714279</v>
          </cell>
          <cell r="N152">
            <v>355.23571428571421</v>
          </cell>
          <cell r="O152">
            <v>390.75928571428568</v>
          </cell>
          <cell r="P152">
            <v>426.28285714285715</v>
          </cell>
          <cell r="Q152">
            <v>461.80642857142857</v>
          </cell>
          <cell r="R152">
            <v>539.78499999999997</v>
          </cell>
          <cell r="S152">
            <v>578.34107142857147</v>
          </cell>
          <cell r="T152">
            <v>38.556071428571428</v>
          </cell>
          <cell r="U152">
            <v>38.556071428571428</v>
          </cell>
        </row>
        <row r="153">
          <cell r="A153" t="str">
            <v>VMMS</v>
          </cell>
          <cell r="B153">
            <v>28</v>
          </cell>
          <cell r="C153" t="str">
            <v xml:space="preserve">Renault </v>
          </cell>
          <cell r="D153" t="str">
            <v>Trafic 9p</v>
          </cell>
          <cell r="E153">
            <v>112.0284</v>
          </cell>
          <cell r="F153">
            <v>128.83266</v>
          </cell>
          <cell r="G153">
            <v>155.43940499999999</v>
          </cell>
          <cell r="H153">
            <v>235.25964000000002</v>
          </cell>
          <cell r="I153">
            <v>294.07455000000004</v>
          </cell>
          <cell r="J153">
            <v>336.08519999999999</v>
          </cell>
          <cell r="K153">
            <v>392.0994</v>
          </cell>
          <cell r="L153">
            <v>401.06167200000004</v>
          </cell>
          <cell r="M153">
            <v>413.38479599999999</v>
          </cell>
          <cell r="N153">
            <v>459.31644</v>
          </cell>
          <cell r="O153">
            <v>505.24808400000001</v>
          </cell>
          <cell r="P153">
            <v>551.17972799999995</v>
          </cell>
          <cell r="Q153">
            <v>597.11137199999996</v>
          </cell>
          <cell r="R153">
            <v>697.93693200000007</v>
          </cell>
          <cell r="S153">
            <v>747.78957000000003</v>
          </cell>
          <cell r="T153">
            <v>66.94285714285715</v>
          </cell>
          <cell r="U153">
            <v>66.94285714285715</v>
          </cell>
        </row>
        <row r="154">
          <cell r="A154" t="str">
            <v>VMAP</v>
          </cell>
          <cell r="B154">
            <v>29</v>
          </cell>
          <cell r="C154" t="str">
            <v xml:space="preserve">Renault </v>
          </cell>
          <cell r="D154" t="str">
            <v>Trafic 9p Automático</v>
          </cell>
          <cell r="E154">
            <v>183.45697142857145</v>
          </cell>
          <cell r="F154">
            <v>210.97551714285714</v>
          </cell>
          <cell r="G154">
            <v>254.54654785714288</v>
          </cell>
          <cell r="H154">
            <v>385.25964000000005</v>
          </cell>
          <cell r="I154">
            <v>481.5745500000001</v>
          </cell>
          <cell r="J154">
            <v>550.37091428571432</v>
          </cell>
          <cell r="K154">
            <v>642.09940000000006</v>
          </cell>
          <cell r="L154">
            <v>656.77595771428582</v>
          </cell>
          <cell r="M154">
            <v>676.95622457142861</v>
          </cell>
          <cell r="N154">
            <v>752.17358285714295</v>
          </cell>
          <cell r="O154">
            <v>827.39094114285717</v>
          </cell>
          <cell r="P154">
            <v>902.6082994285714</v>
          </cell>
          <cell r="Q154">
            <v>977.82565771428585</v>
          </cell>
          <cell r="R154">
            <v>1142.9369320000001</v>
          </cell>
          <cell r="S154">
            <v>1224.5752842857146</v>
          </cell>
          <cell r="T154">
            <v>98.550857142857154</v>
          </cell>
          <cell r="U154">
            <v>98.550857142857154</v>
          </cell>
        </row>
        <row r="165">
          <cell r="A165" t="str">
            <v>ARCO 4</v>
          </cell>
          <cell r="C165">
            <v>45474</v>
          </cell>
          <cell r="D165">
            <v>45481</v>
          </cell>
          <cell r="E165" t="str">
            <v>1-1 fixed</v>
          </cell>
          <cell r="F165" t="str">
            <v>2-2 fixed</v>
          </cell>
          <cell r="G165" t="str">
            <v>3-3 fixed</v>
          </cell>
          <cell r="H165" t="str">
            <v>4-4 fixed</v>
          </cell>
          <cell r="I165" t="str">
            <v>5-5 fixed</v>
          </cell>
          <cell r="J165" t="str">
            <v>6-6 fixed</v>
          </cell>
          <cell r="K165" t="str">
            <v>7-7 fixed</v>
          </cell>
          <cell r="L165" t="str">
            <v>8-8 fixed</v>
          </cell>
          <cell r="M165" t="str">
            <v>9-9 fixed</v>
          </cell>
          <cell r="N165" t="str">
            <v>10-10 fixed</v>
          </cell>
          <cell r="O165" t="str">
            <v>11-11 fixed</v>
          </cell>
          <cell r="P165" t="str">
            <v>12-12 fixed</v>
          </cell>
          <cell r="Q165" t="str">
            <v>13-13 fixed</v>
          </cell>
          <cell r="R165" t="str">
            <v>14-14fixed</v>
          </cell>
          <cell r="S165" t="str">
            <v>15-15 fixed</v>
          </cell>
          <cell r="T165" t="str">
            <v>16-29 daily</v>
          </cell>
          <cell r="U165" t="str">
            <v xml:space="preserve"> + 30 daily</v>
          </cell>
        </row>
        <row r="166">
          <cell r="A166" t="str">
            <v>ESMS</v>
          </cell>
          <cell r="B166">
            <v>1</v>
          </cell>
          <cell r="C166" t="str">
            <v>Peugeot</v>
          </cell>
          <cell r="D166">
            <v>108</v>
          </cell>
          <cell r="E166">
            <v>68.214285714285708</v>
          </cell>
          <cell r="F166">
            <v>76.399999999999991</v>
          </cell>
          <cell r="G166">
            <v>85.95</v>
          </cell>
          <cell r="H166">
            <v>125.51428571428571</v>
          </cell>
          <cell r="I166">
            <v>150.07142857142858</v>
          </cell>
          <cell r="J166">
            <v>171.9</v>
          </cell>
          <cell r="K166">
            <v>191</v>
          </cell>
          <cell r="L166">
            <v>195.36571428571429</v>
          </cell>
          <cell r="M166">
            <v>201.36857142857141</v>
          </cell>
          <cell r="N166">
            <v>223.7428571428571</v>
          </cell>
          <cell r="O166">
            <v>246.11714285714282</v>
          </cell>
          <cell r="P166">
            <v>268.49142857142857</v>
          </cell>
          <cell r="Q166">
            <v>290.86571428571426</v>
          </cell>
          <cell r="R166">
            <v>339.98</v>
          </cell>
          <cell r="S166">
            <v>364.26428571428573</v>
          </cell>
          <cell r="T166">
            <v>24.284285714285716</v>
          </cell>
          <cell r="U166">
            <v>24.284285714285716</v>
          </cell>
        </row>
        <row r="167">
          <cell r="A167" t="str">
            <v>MSMS</v>
          </cell>
          <cell r="B167">
            <v>2</v>
          </cell>
          <cell r="C167" t="str">
            <v>Fiat</v>
          </cell>
          <cell r="D167">
            <v>500</v>
          </cell>
          <cell r="E167">
            <v>69.578571428571422</v>
          </cell>
          <cell r="F167">
            <v>77.927999999999997</v>
          </cell>
          <cell r="G167">
            <v>87.668999999999997</v>
          </cell>
          <cell r="H167">
            <v>128.02457142857142</v>
          </cell>
          <cell r="I167">
            <v>153.07285714285715</v>
          </cell>
          <cell r="J167">
            <v>175.33799999999999</v>
          </cell>
          <cell r="K167">
            <v>194.82</v>
          </cell>
          <cell r="L167">
            <v>199.27302857142857</v>
          </cell>
          <cell r="M167">
            <v>205.39594285714284</v>
          </cell>
          <cell r="N167">
            <v>228.21771428571424</v>
          </cell>
          <cell r="O167">
            <v>251.03948571428572</v>
          </cell>
          <cell r="P167">
            <v>273.86125714285708</v>
          </cell>
          <cell r="Q167">
            <v>296.68302857142857</v>
          </cell>
          <cell r="R167">
            <v>346.77960000000002</v>
          </cell>
          <cell r="S167">
            <v>371.54957142857143</v>
          </cell>
          <cell r="T167">
            <v>24.769971428571427</v>
          </cell>
          <cell r="U167">
            <v>24.769971428571427</v>
          </cell>
        </row>
        <row r="168">
          <cell r="A168" t="str">
            <v>EMMS</v>
          </cell>
          <cell r="B168">
            <v>3</v>
          </cell>
          <cell r="C168" t="str">
            <v xml:space="preserve">Citroen </v>
          </cell>
          <cell r="D168" t="str">
            <v>C3</v>
          </cell>
          <cell r="E168">
            <v>70.601785714285711</v>
          </cell>
          <cell r="F168">
            <v>79.073999999999984</v>
          </cell>
          <cell r="G168">
            <v>88.958249999999992</v>
          </cell>
          <cell r="H168">
            <v>129.90728571428568</v>
          </cell>
          <cell r="I168">
            <v>155.32392857142858</v>
          </cell>
          <cell r="J168">
            <v>177.91649999999998</v>
          </cell>
          <cell r="K168">
            <v>197.68499999999997</v>
          </cell>
          <cell r="L168">
            <v>202.20351428571428</v>
          </cell>
          <cell r="M168">
            <v>208.41647142857141</v>
          </cell>
          <cell r="N168">
            <v>231.57385714285712</v>
          </cell>
          <cell r="O168">
            <v>254.7312428571428</v>
          </cell>
          <cell r="P168">
            <v>277.88862857142851</v>
          </cell>
          <cell r="Q168">
            <v>301.04601428571425</v>
          </cell>
          <cell r="R168">
            <v>351.87929999999994</v>
          </cell>
          <cell r="S168">
            <v>377.01353571428569</v>
          </cell>
          <cell r="T168">
            <v>25.134235714285712</v>
          </cell>
          <cell r="U168">
            <v>25.134235714285712</v>
          </cell>
        </row>
        <row r="169">
          <cell r="A169" t="str">
            <v>MSAS</v>
          </cell>
          <cell r="B169">
            <v>4</v>
          </cell>
          <cell r="C169" t="str">
            <v>Fiat</v>
          </cell>
          <cell r="D169" t="str">
            <v>500 Automático</v>
          </cell>
          <cell r="E169">
            <v>76.536428571428573</v>
          </cell>
          <cell r="F169">
            <v>85.720799999999997</v>
          </cell>
          <cell r="G169">
            <v>96.435900000000018</v>
          </cell>
          <cell r="H169">
            <v>140.82702857142857</v>
          </cell>
          <cell r="I169">
            <v>168.38014285714289</v>
          </cell>
          <cell r="J169">
            <v>192.87180000000004</v>
          </cell>
          <cell r="K169">
            <v>214.30200000000002</v>
          </cell>
          <cell r="L169">
            <v>219.20033142857145</v>
          </cell>
          <cell r="M169">
            <v>225.93553714285713</v>
          </cell>
          <cell r="N169">
            <v>251.03948571428572</v>
          </cell>
          <cell r="O169">
            <v>276.14343428571425</v>
          </cell>
          <cell r="P169">
            <v>301.2473828571429</v>
          </cell>
          <cell r="Q169">
            <v>326.35133142857143</v>
          </cell>
          <cell r="R169">
            <v>381.45756000000006</v>
          </cell>
          <cell r="S169">
            <v>408.70452857142863</v>
          </cell>
          <cell r="T169">
            <v>27.246968571428575</v>
          </cell>
          <cell r="U169">
            <v>27.246968571428575</v>
          </cell>
        </row>
        <row r="170">
          <cell r="A170" t="str">
            <v>ESAS</v>
          </cell>
          <cell r="B170">
            <v>5</v>
          </cell>
          <cell r="C170" t="str">
            <v>Peugeot</v>
          </cell>
          <cell r="D170" t="str">
            <v>108 Auto</v>
          </cell>
          <cell r="E170">
            <v>75.035714285714292</v>
          </cell>
          <cell r="F170">
            <v>84.04</v>
          </cell>
          <cell r="G170">
            <v>94.545000000000002</v>
          </cell>
          <cell r="H170">
            <v>138.06571428571428</v>
          </cell>
          <cell r="I170">
            <v>165.07857142857145</v>
          </cell>
          <cell r="J170">
            <v>189.09</v>
          </cell>
          <cell r="K170">
            <v>210.10000000000002</v>
          </cell>
          <cell r="L170">
            <v>214.90228571428574</v>
          </cell>
          <cell r="M170">
            <v>221.50542857142855</v>
          </cell>
          <cell r="N170">
            <v>246.11714285714285</v>
          </cell>
          <cell r="O170">
            <v>270.72885714285718</v>
          </cell>
          <cell r="P170">
            <v>295.34057142857142</v>
          </cell>
          <cell r="Q170">
            <v>319.95228571428572</v>
          </cell>
          <cell r="R170">
            <v>373.97800000000007</v>
          </cell>
          <cell r="S170">
            <v>400.69071428571431</v>
          </cell>
          <cell r="T170">
            <v>26.712714285714288</v>
          </cell>
          <cell r="U170">
            <v>26.712714285714288</v>
          </cell>
        </row>
        <row r="171">
          <cell r="A171" t="str">
            <v>EMAS</v>
          </cell>
          <cell r="B171">
            <v>6</v>
          </cell>
          <cell r="C171" t="str">
            <v>Peugeot</v>
          </cell>
          <cell r="D171" t="str">
            <v>208 Auto</v>
          </cell>
          <cell r="E171">
            <v>77.661964285714276</v>
          </cell>
          <cell r="F171">
            <v>86.981399999999994</v>
          </cell>
          <cell r="G171">
            <v>97.854075000000009</v>
          </cell>
          <cell r="H171">
            <v>142.89801428571425</v>
          </cell>
          <cell r="I171">
            <v>170.85632142857142</v>
          </cell>
          <cell r="J171">
            <v>195.70815000000002</v>
          </cell>
          <cell r="K171">
            <v>217.45349999999999</v>
          </cell>
          <cell r="L171">
            <v>222.42386571428571</v>
          </cell>
          <cell r="M171">
            <v>229.25811857142855</v>
          </cell>
          <cell r="N171">
            <v>254.7312428571428</v>
          </cell>
          <cell r="O171">
            <v>280.20436714285711</v>
          </cell>
          <cell r="P171">
            <v>305.67749142857139</v>
          </cell>
          <cell r="Q171">
            <v>331.15061571428566</v>
          </cell>
          <cell r="R171">
            <v>387.06723</v>
          </cell>
          <cell r="S171">
            <v>414.71488928571426</v>
          </cell>
          <cell r="T171">
            <v>27.647659285714283</v>
          </cell>
          <cell r="U171">
            <v>27.647659285714283</v>
          </cell>
        </row>
        <row r="172">
          <cell r="A172" t="str">
            <v>SSMS</v>
          </cell>
          <cell r="B172">
            <v>7</v>
          </cell>
          <cell r="C172" t="str">
            <v>Peugeot</v>
          </cell>
          <cell r="D172">
            <v>2008</v>
          </cell>
          <cell r="E172">
            <v>78.458928571428558</v>
          </cell>
          <cell r="F172">
            <v>87.873999999999981</v>
          </cell>
          <cell r="G172">
            <v>98.858249999999984</v>
          </cell>
          <cell r="H172">
            <v>144.36442857142853</v>
          </cell>
          <cell r="I172">
            <v>172.60964285714283</v>
          </cell>
          <cell r="J172">
            <v>197.71649999999997</v>
          </cell>
          <cell r="K172">
            <v>219.68499999999997</v>
          </cell>
          <cell r="L172">
            <v>224.7063714285714</v>
          </cell>
          <cell r="M172">
            <v>231.6107571428571</v>
          </cell>
          <cell r="N172">
            <v>257.34528571428564</v>
          </cell>
          <cell r="O172">
            <v>283.07981428571424</v>
          </cell>
          <cell r="P172">
            <v>308.81434285714278</v>
          </cell>
          <cell r="Q172">
            <v>334.54887142857137</v>
          </cell>
          <cell r="R172">
            <v>391.03929999999997</v>
          </cell>
          <cell r="S172">
            <v>418.97067857142855</v>
          </cell>
          <cell r="T172">
            <v>27.931378571428571</v>
          </cell>
          <cell r="U172">
            <v>27.931378571428571</v>
          </cell>
        </row>
        <row r="173">
          <cell r="A173" t="str">
            <v>CMMS</v>
          </cell>
          <cell r="B173">
            <v>8</v>
          </cell>
          <cell r="C173" t="str">
            <v>Peugeot</v>
          </cell>
          <cell r="D173">
            <v>308</v>
          </cell>
          <cell r="E173">
            <v>79.530357142857127</v>
          </cell>
          <cell r="F173">
            <v>89.073999999999984</v>
          </cell>
          <cell r="G173">
            <v>100.20824999999999</v>
          </cell>
          <cell r="H173">
            <v>146.33585714285712</v>
          </cell>
          <cell r="I173">
            <v>174.96678571428569</v>
          </cell>
          <cell r="J173">
            <v>200.41649999999998</v>
          </cell>
          <cell r="K173">
            <v>222.68499999999997</v>
          </cell>
          <cell r="L173">
            <v>227.77494285714283</v>
          </cell>
          <cell r="M173">
            <v>234.77361428571425</v>
          </cell>
          <cell r="N173">
            <v>260.85957142857137</v>
          </cell>
          <cell r="O173">
            <v>286.9455285714285</v>
          </cell>
          <cell r="P173">
            <v>313.03148571428568</v>
          </cell>
          <cell r="Q173">
            <v>339.11744285714281</v>
          </cell>
          <cell r="R173">
            <v>396.37929999999994</v>
          </cell>
          <cell r="S173">
            <v>424.69210714285708</v>
          </cell>
          <cell r="T173">
            <v>28.312807142857139</v>
          </cell>
          <cell r="U173">
            <v>28.312807142857139</v>
          </cell>
        </row>
        <row r="174">
          <cell r="A174" t="str">
            <v>CLMS</v>
          </cell>
          <cell r="B174">
            <v>9</v>
          </cell>
          <cell r="C174" t="str">
            <v>Peugeot</v>
          </cell>
          <cell r="D174" t="str">
            <v>Rifter</v>
          </cell>
          <cell r="E174">
            <v>92.030357142857127</v>
          </cell>
          <cell r="F174">
            <v>103.07399999999998</v>
          </cell>
          <cell r="G174">
            <v>115.95824999999999</v>
          </cell>
          <cell r="H174">
            <v>169.33585714285709</v>
          </cell>
          <cell r="I174">
            <v>202.46678571428569</v>
          </cell>
          <cell r="J174">
            <v>231.91649999999998</v>
          </cell>
          <cell r="K174">
            <v>257.68499999999995</v>
          </cell>
          <cell r="L174">
            <v>263.57494285714284</v>
          </cell>
          <cell r="M174">
            <v>271.67361428571428</v>
          </cell>
          <cell r="N174">
            <v>301.85957142857137</v>
          </cell>
          <cell r="O174">
            <v>332.04552857142852</v>
          </cell>
          <cell r="P174">
            <v>362.23148571428567</v>
          </cell>
          <cell r="Q174">
            <v>392.41744285714276</v>
          </cell>
          <cell r="R174">
            <v>458.6792999999999</v>
          </cell>
          <cell r="S174">
            <v>491.44210714285714</v>
          </cell>
          <cell r="T174">
            <v>32.762807142857142</v>
          </cell>
          <cell r="U174">
            <v>32.762807142857142</v>
          </cell>
        </row>
        <row r="175">
          <cell r="A175" t="str">
            <v>PMAS</v>
          </cell>
          <cell r="B175">
            <v>10</v>
          </cell>
          <cell r="C175" t="str">
            <v xml:space="preserve">Seat </v>
          </cell>
          <cell r="D175" t="str">
            <v>Leon ST</v>
          </cell>
          <cell r="E175">
            <v>112.74464285714285</v>
          </cell>
          <cell r="F175">
            <v>126.27399999999997</v>
          </cell>
          <cell r="G175">
            <v>142.05824999999999</v>
          </cell>
          <cell r="H175">
            <v>207.45014285714282</v>
          </cell>
          <cell r="I175">
            <v>248.0382142857143</v>
          </cell>
          <cell r="J175">
            <v>284.11649999999997</v>
          </cell>
          <cell r="K175">
            <v>315.68499999999995</v>
          </cell>
          <cell r="L175">
            <v>322.90065714285709</v>
          </cell>
          <cell r="M175">
            <v>332.82218571428564</v>
          </cell>
          <cell r="N175">
            <v>369.80242857142855</v>
          </cell>
          <cell r="O175">
            <v>406.78267142857135</v>
          </cell>
          <cell r="P175">
            <v>443.76291428571415</v>
          </cell>
          <cell r="Q175">
            <v>480.743157142857</v>
          </cell>
          <cell r="R175">
            <v>561.91929999999991</v>
          </cell>
          <cell r="S175">
            <v>602.05639285714278</v>
          </cell>
          <cell r="T175">
            <v>40.137092857142854</v>
          </cell>
          <cell r="U175">
            <v>40.137092857142854</v>
          </cell>
        </row>
        <row r="176">
          <cell r="A176" t="str">
            <v>SSAS</v>
          </cell>
          <cell r="B176">
            <v>11</v>
          </cell>
          <cell r="C176" t="str">
            <v>Peugeot</v>
          </cell>
          <cell r="D176" t="str">
            <v>2008 Auto</v>
          </cell>
          <cell r="E176">
            <v>86.304821428571415</v>
          </cell>
          <cell r="F176">
            <v>96.661399999999986</v>
          </cell>
          <cell r="G176">
            <v>108.744075</v>
          </cell>
          <cell r="H176">
            <v>158.80087142857141</v>
          </cell>
          <cell r="I176">
            <v>189.87060714285712</v>
          </cell>
          <cell r="J176">
            <v>217.48814999999999</v>
          </cell>
          <cell r="K176">
            <v>241.65349999999998</v>
          </cell>
          <cell r="L176">
            <v>247.17700857142856</v>
          </cell>
          <cell r="M176">
            <v>254.77183285714284</v>
          </cell>
          <cell r="N176">
            <v>283.07981428571424</v>
          </cell>
          <cell r="O176">
            <v>311.38779571428569</v>
          </cell>
          <cell r="P176">
            <v>339.69577714285708</v>
          </cell>
          <cell r="Q176">
            <v>368.00375857142848</v>
          </cell>
          <cell r="R176">
            <v>430.14322999999996</v>
          </cell>
          <cell r="S176">
            <v>460.86774642857137</v>
          </cell>
          <cell r="T176">
            <v>30.724516428571423</v>
          </cell>
          <cell r="U176">
            <v>30.724516428571423</v>
          </cell>
        </row>
        <row r="177">
          <cell r="A177" t="str">
            <v>CMAS</v>
          </cell>
          <cell r="B177">
            <v>12</v>
          </cell>
          <cell r="C177" t="str">
            <v>Peugeot</v>
          </cell>
          <cell r="D177" t="str">
            <v>308 Auto</v>
          </cell>
          <cell r="E177">
            <v>87.48339285714286</v>
          </cell>
          <cell r="F177">
            <v>97.981399999999994</v>
          </cell>
          <cell r="G177">
            <v>110.22907499999999</v>
          </cell>
          <cell r="H177">
            <v>160.96944285714284</v>
          </cell>
          <cell r="I177">
            <v>192.46346428571431</v>
          </cell>
          <cell r="J177">
            <v>220.45814999999999</v>
          </cell>
          <cell r="K177">
            <v>244.95349999999999</v>
          </cell>
          <cell r="L177">
            <v>250.55243714285714</v>
          </cell>
          <cell r="M177">
            <v>258.25097571428569</v>
          </cell>
          <cell r="N177">
            <v>286.94552857142855</v>
          </cell>
          <cell r="O177">
            <v>315.64008142857142</v>
          </cell>
          <cell r="P177">
            <v>344.33463428571423</v>
          </cell>
          <cell r="Q177">
            <v>373.0291871428571</v>
          </cell>
          <cell r="R177">
            <v>436.01722999999998</v>
          </cell>
          <cell r="S177">
            <v>467.16131785714288</v>
          </cell>
          <cell r="T177">
            <v>31.144087857142857</v>
          </cell>
          <cell r="U177">
            <v>31.144087857142857</v>
          </cell>
        </row>
        <row r="178">
          <cell r="A178" t="str">
            <v>PMMS</v>
          </cell>
          <cell r="B178">
            <v>13</v>
          </cell>
          <cell r="C178" t="str">
            <v>Peugeot</v>
          </cell>
          <cell r="D178" t="str">
            <v>Rifter Auto</v>
          </cell>
          <cell r="E178">
            <v>102.03035714285713</v>
          </cell>
          <cell r="F178">
            <v>114.27399999999997</v>
          </cell>
          <cell r="G178">
            <v>128.55824999999999</v>
          </cell>
          <cell r="H178">
            <v>187.7358571428571</v>
          </cell>
          <cell r="I178">
            <v>224.46678571428569</v>
          </cell>
          <cell r="J178">
            <v>257.11649999999997</v>
          </cell>
          <cell r="K178">
            <v>285.68499999999995</v>
          </cell>
          <cell r="L178">
            <v>292.21494285714283</v>
          </cell>
          <cell r="M178">
            <v>301.19361428571426</v>
          </cell>
          <cell r="N178">
            <v>334.65957142857138</v>
          </cell>
          <cell r="O178">
            <v>368.1255285714285</v>
          </cell>
          <cell r="P178">
            <v>401.59148571428568</v>
          </cell>
          <cell r="Q178">
            <v>435.0574428571428</v>
          </cell>
          <cell r="R178">
            <v>508.51929999999993</v>
          </cell>
          <cell r="S178">
            <v>544.84210714285712</v>
          </cell>
          <cell r="T178">
            <v>36.322807142857144</v>
          </cell>
          <cell r="U178">
            <v>36.322807142857144</v>
          </cell>
        </row>
        <row r="179">
          <cell r="A179" t="str">
            <v>WMAS</v>
          </cell>
          <cell r="B179">
            <v>14</v>
          </cell>
          <cell r="C179" t="str">
            <v xml:space="preserve">Seat </v>
          </cell>
          <cell r="D179" t="str">
            <v>Leon ST Auto</v>
          </cell>
          <cell r="E179">
            <v>101.23339285714283</v>
          </cell>
          <cell r="F179">
            <v>113.38139999999997</v>
          </cell>
          <cell r="G179">
            <v>127.55407499999998</v>
          </cell>
          <cell r="H179">
            <v>186.26944285714282</v>
          </cell>
          <cell r="I179">
            <v>222.71346428571425</v>
          </cell>
          <cell r="J179">
            <v>255.10814999999997</v>
          </cell>
          <cell r="K179">
            <v>283.45349999999996</v>
          </cell>
          <cell r="L179">
            <v>289.93243714285711</v>
          </cell>
          <cell r="M179">
            <v>298.84097571428561</v>
          </cell>
          <cell r="N179">
            <v>332.04552857142846</v>
          </cell>
          <cell r="O179">
            <v>365.25008142857138</v>
          </cell>
          <cell r="P179">
            <v>398.45463428571418</v>
          </cell>
          <cell r="Q179">
            <v>431.65918714285709</v>
          </cell>
          <cell r="R179">
            <v>504.54722999999996</v>
          </cell>
          <cell r="S179">
            <v>540.58631785714283</v>
          </cell>
          <cell r="T179">
            <v>36.039087857142853</v>
          </cell>
          <cell r="U179">
            <v>36.039087857142853</v>
          </cell>
        </row>
        <row r="180">
          <cell r="A180" t="str">
            <v>SSAP</v>
          </cell>
          <cell r="B180">
            <v>15</v>
          </cell>
          <cell r="C180" t="str">
            <v>Volkswagen</v>
          </cell>
          <cell r="D180" t="str">
            <v>Passat Variant</v>
          </cell>
          <cell r="E180">
            <v>103.45892857142856</v>
          </cell>
          <cell r="F180">
            <v>115.87399999999997</v>
          </cell>
          <cell r="G180">
            <v>130.35824999999997</v>
          </cell>
          <cell r="H180">
            <v>190.36442857142853</v>
          </cell>
          <cell r="I180">
            <v>227.60964285714286</v>
          </cell>
          <cell r="J180">
            <v>260.71649999999994</v>
          </cell>
          <cell r="K180">
            <v>289.68499999999995</v>
          </cell>
          <cell r="L180">
            <v>296.30637142857137</v>
          </cell>
          <cell r="M180">
            <v>305.41075714285711</v>
          </cell>
          <cell r="N180">
            <v>339.34528571428564</v>
          </cell>
          <cell r="O180">
            <v>373.27981428571422</v>
          </cell>
          <cell r="P180">
            <v>407.21434285714275</v>
          </cell>
          <cell r="Q180">
            <v>441.14887142857134</v>
          </cell>
          <cell r="R180">
            <v>515.63929999999993</v>
          </cell>
          <cell r="S180">
            <v>552.47067857142849</v>
          </cell>
          <cell r="T180">
            <v>36.831378571428566</v>
          </cell>
          <cell r="U180">
            <v>36.831378571428566</v>
          </cell>
        </row>
        <row r="181">
          <cell r="A181" t="str">
            <v>SMMS</v>
          </cell>
          <cell r="B181">
            <v>16</v>
          </cell>
          <cell r="C181" t="str">
            <v>Peugeot</v>
          </cell>
          <cell r="D181">
            <v>3008</v>
          </cell>
          <cell r="E181">
            <v>90.958928571428558</v>
          </cell>
          <cell r="F181">
            <v>101.87399999999998</v>
          </cell>
          <cell r="G181">
            <v>114.60824999999997</v>
          </cell>
          <cell r="H181">
            <v>167.36442857142853</v>
          </cell>
          <cell r="I181">
            <v>200.10964285714283</v>
          </cell>
          <cell r="J181">
            <v>229.21649999999994</v>
          </cell>
          <cell r="K181">
            <v>254.68499999999997</v>
          </cell>
          <cell r="L181">
            <v>260.50637142857141</v>
          </cell>
          <cell r="M181">
            <v>268.51075714285707</v>
          </cell>
          <cell r="N181">
            <v>298.34528571428564</v>
          </cell>
          <cell r="O181">
            <v>328.1798142857142</v>
          </cell>
          <cell r="P181">
            <v>358.01434285714276</v>
          </cell>
          <cell r="Q181">
            <v>387.84887142857133</v>
          </cell>
          <cell r="R181">
            <v>453.33929999999992</v>
          </cell>
          <cell r="S181">
            <v>485.72067857142855</v>
          </cell>
          <cell r="T181">
            <v>32.38137857142857</v>
          </cell>
          <cell r="U181">
            <v>32.38137857142857</v>
          </cell>
        </row>
        <row r="182">
          <cell r="A182" t="str">
            <v>SMAS</v>
          </cell>
          <cell r="B182">
            <v>17</v>
          </cell>
          <cell r="C182" t="str">
            <v>Peugeot</v>
          </cell>
          <cell r="D182" t="str">
            <v>3008 Auto</v>
          </cell>
          <cell r="E182">
            <v>100.05482142857144</v>
          </cell>
          <cell r="F182">
            <v>112.06140000000001</v>
          </cell>
          <cell r="G182">
            <v>126.06907500000001</v>
          </cell>
          <cell r="H182">
            <v>184.10087142857142</v>
          </cell>
          <cell r="I182">
            <v>220.12060714285718</v>
          </cell>
          <cell r="J182">
            <v>252.13815000000002</v>
          </cell>
          <cell r="K182">
            <v>280.15350000000001</v>
          </cell>
          <cell r="L182">
            <v>286.55700857142858</v>
          </cell>
          <cell r="M182">
            <v>295.36183285714287</v>
          </cell>
          <cell r="N182">
            <v>328.17981428571431</v>
          </cell>
          <cell r="O182">
            <v>360.9977957142857</v>
          </cell>
          <cell r="P182">
            <v>393.81577714285714</v>
          </cell>
          <cell r="Q182">
            <v>426.63375857142853</v>
          </cell>
          <cell r="R182">
            <v>498.67323000000005</v>
          </cell>
          <cell r="S182">
            <v>534.29274642857149</v>
          </cell>
          <cell r="T182">
            <v>35.61951642857143</v>
          </cell>
          <cell r="U182">
            <v>35.61951642857143</v>
          </cell>
        </row>
        <row r="183">
          <cell r="A183" t="str">
            <v>TSMS</v>
          </cell>
          <cell r="B183">
            <v>18</v>
          </cell>
          <cell r="C183" t="str">
            <v>Fiat</v>
          </cell>
          <cell r="D183" t="str">
            <v xml:space="preserve">500 Cabrio </v>
          </cell>
          <cell r="E183">
            <v>111.32571428571427</v>
          </cell>
          <cell r="F183">
            <v>124.68479999999998</v>
          </cell>
          <cell r="G183">
            <v>140.27040000000002</v>
          </cell>
          <cell r="H183">
            <v>204.83931428571427</v>
          </cell>
          <cell r="I183">
            <v>244.91657142857142</v>
          </cell>
          <cell r="J183">
            <v>280.54080000000005</v>
          </cell>
          <cell r="K183">
            <v>311.71199999999999</v>
          </cell>
          <cell r="L183">
            <v>318.83684571428569</v>
          </cell>
          <cell r="M183">
            <v>328.63350857142854</v>
          </cell>
          <cell r="N183">
            <v>365.14834285714278</v>
          </cell>
          <cell r="O183">
            <v>401.66317714285708</v>
          </cell>
          <cell r="P183">
            <v>438.17801142857144</v>
          </cell>
          <cell r="Q183">
            <v>474.69284571428568</v>
          </cell>
          <cell r="R183">
            <v>554.84735999999998</v>
          </cell>
          <cell r="S183">
            <v>594.47931428571428</v>
          </cell>
          <cell r="T183">
            <v>39.631954285714286</v>
          </cell>
          <cell r="U183">
            <v>39.631954285714286</v>
          </cell>
        </row>
        <row r="184">
          <cell r="A184" t="str">
            <v>TSAP</v>
          </cell>
          <cell r="B184">
            <v>19</v>
          </cell>
          <cell r="C184" t="str">
            <v>Fiat</v>
          </cell>
          <cell r="D184" t="str">
            <v>500 Cabrio Automático</v>
          </cell>
          <cell r="E184">
            <v>147.04</v>
          </cell>
          <cell r="F184">
            <v>164.68479999999997</v>
          </cell>
          <cell r="G184">
            <v>185.2704</v>
          </cell>
          <cell r="H184">
            <v>270.55359999999996</v>
          </cell>
          <cell r="I184">
            <v>323.488</v>
          </cell>
          <cell r="J184">
            <v>370.54079999999999</v>
          </cell>
          <cell r="K184">
            <v>411.71199999999999</v>
          </cell>
          <cell r="L184">
            <v>421.12255999999996</v>
          </cell>
          <cell r="M184">
            <v>434.06207999999992</v>
          </cell>
          <cell r="N184">
            <v>482.29119999999995</v>
          </cell>
          <cell r="O184">
            <v>530.52031999999997</v>
          </cell>
          <cell r="P184">
            <v>578.74943999999994</v>
          </cell>
          <cell r="Q184">
            <v>626.9785599999999</v>
          </cell>
          <cell r="R184">
            <v>732.84735999999998</v>
          </cell>
          <cell r="S184">
            <v>785.19359999999995</v>
          </cell>
          <cell r="T184">
            <v>52.346239999999995</v>
          </cell>
          <cell r="U184">
            <v>52.346239999999995</v>
          </cell>
        </row>
        <row r="185">
          <cell r="A185" t="str">
            <v>TMMS</v>
          </cell>
          <cell r="B185">
            <v>20</v>
          </cell>
          <cell r="C185" t="str">
            <v xml:space="preserve">Opel </v>
          </cell>
          <cell r="D185" t="str">
            <v>Cabrio</v>
          </cell>
          <cell r="E185">
            <v>147.1311607142857</v>
          </cell>
          <cell r="F185">
            <v>164.78689999999997</v>
          </cell>
          <cell r="G185">
            <v>185.38526249999998</v>
          </cell>
          <cell r="H185">
            <v>270.72133571428566</v>
          </cell>
          <cell r="I185">
            <v>323.68855357142854</v>
          </cell>
          <cell r="J185">
            <v>370.77052499999996</v>
          </cell>
          <cell r="K185">
            <v>411.96724999999998</v>
          </cell>
          <cell r="L185">
            <v>421.3836442857143</v>
          </cell>
          <cell r="M185">
            <v>434.33118642857136</v>
          </cell>
          <cell r="N185">
            <v>482.59020714285708</v>
          </cell>
          <cell r="O185">
            <v>530.84922785714275</v>
          </cell>
          <cell r="P185">
            <v>579.10824857142848</v>
          </cell>
          <cell r="Q185">
            <v>627.3672692857142</v>
          </cell>
          <cell r="R185">
            <v>733.30170499999997</v>
          </cell>
          <cell r="S185">
            <v>785.68039821428567</v>
          </cell>
          <cell r="T185">
            <v>52.378693214285711</v>
          </cell>
          <cell r="U185">
            <v>52.378693214285711</v>
          </cell>
        </row>
        <row r="186">
          <cell r="A186" t="str">
            <v>TMMP</v>
          </cell>
          <cell r="B186">
            <v>21</v>
          </cell>
          <cell r="C186" t="str">
            <v xml:space="preserve">Opel </v>
          </cell>
          <cell r="D186" t="str">
            <v>Cabrio Automático</v>
          </cell>
          <cell r="E186">
            <v>175.70258928571428</v>
          </cell>
          <cell r="F186">
            <v>196.78689999999997</v>
          </cell>
          <cell r="G186">
            <v>221.38526249999998</v>
          </cell>
          <cell r="H186">
            <v>323.29276428571421</v>
          </cell>
          <cell r="I186">
            <v>386.54569642857143</v>
          </cell>
          <cell r="J186">
            <v>442.77052499999996</v>
          </cell>
          <cell r="K186">
            <v>491.96724999999998</v>
          </cell>
          <cell r="L186">
            <v>503.21221571428566</v>
          </cell>
          <cell r="M186">
            <v>518.67404357142846</v>
          </cell>
          <cell r="N186">
            <v>576.3044928571428</v>
          </cell>
          <cell r="O186">
            <v>633.93494214285704</v>
          </cell>
          <cell r="P186">
            <v>691.56539142857127</v>
          </cell>
          <cell r="Q186">
            <v>749.19584071428562</v>
          </cell>
          <cell r="R186">
            <v>875.70170499999983</v>
          </cell>
          <cell r="S186">
            <v>938.25182678571423</v>
          </cell>
          <cell r="T186">
            <v>62.550121785714282</v>
          </cell>
          <cell r="U186">
            <v>62.550121785714282</v>
          </cell>
        </row>
        <row r="187">
          <cell r="A187" t="str">
            <v>FSMS</v>
          </cell>
          <cell r="B187">
            <v>22</v>
          </cell>
          <cell r="C187" t="str">
            <v>Peugeot</v>
          </cell>
          <cell r="D187" t="str">
            <v>Rifter Long</v>
          </cell>
          <cell r="E187">
            <v>110.43642857142855</v>
          </cell>
          <cell r="F187">
            <v>123.68879999999996</v>
          </cell>
          <cell r="G187">
            <v>139.14989999999997</v>
          </cell>
          <cell r="H187">
            <v>203.20302857142852</v>
          </cell>
          <cell r="I187">
            <v>242.96014285714284</v>
          </cell>
          <cell r="J187">
            <v>278.29979999999995</v>
          </cell>
          <cell r="K187">
            <v>309.22199999999992</v>
          </cell>
          <cell r="L187">
            <v>316.28993142857138</v>
          </cell>
          <cell r="M187">
            <v>326.00833714285704</v>
          </cell>
          <cell r="N187">
            <v>362.23148571428561</v>
          </cell>
          <cell r="O187">
            <v>398.45463428571418</v>
          </cell>
          <cell r="P187">
            <v>434.67778285714269</v>
          </cell>
          <cell r="Q187">
            <v>470.90093142857125</v>
          </cell>
          <cell r="R187">
            <v>550.4151599999999</v>
          </cell>
          <cell r="S187">
            <v>589.73052857142841</v>
          </cell>
          <cell r="T187">
            <v>39.315368571428557</v>
          </cell>
          <cell r="U187">
            <v>39.315368571428557</v>
          </cell>
        </row>
        <row r="188">
          <cell r="A188" t="str">
            <v>PSAS</v>
          </cell>
          <cell r="B188">
            <v>23</v>
          </cell>
          <cell r="C188" t="str">
            <v>Peugeot</v>
          </cell>
          <cell r="D188" t="str">
            <v>Rifter Long Auto</v>
          </cell>
          <cell r="E188">
            <v>100.24464285714285</v>
          </cell>
          <cell r="F188">
            <v>112.27399999999997</v>
          </cell>
          <cell r="G188">
            <v>126.30824999999999</v>
          </cell>
          <cell r="H188">
            <v>184.45014285714282</v>
          </cell>
          <cell r="I188">
            <v>220.53821428571428</v>
          </cell>
          <cell r="J188">
            <v>252.61649999999997</v>
          </cell>
          <cell r="K188">
            <v>280.68499999999995</v>
          </cell>
          <cell r="L188">
            <v>287.10065714285713</v>
          </cell>
          <cell r="M188">
            <v>295.92218571428566</v>
          </cell>
          <cell r="N188">
            <v>328.80242857142855</v>
          </cell>
          <cell r="O188">
            <v>361.68267142857133</v>
          </cell>
          <cell r="P188">
            <v>394.56291428571421</v>
          </cell>
          <cell r="Q188">
            <v>427.44315714285705</v>
          </cell>
          <cell r="R188">
            <v>499.6192999999999</v>
          </cell>
          <cell r="S188">
            <v>535.30639285714278</v>
          </cell>
          <cell r="T188">
            <v>35.687092857142851</v>
          </cell>
          <cell r="U188">
            <v>35.687092857142851</v>
          </cell>
        </row>
        <row r="189">
          <cell r="A189" t="str">
            <v>PSMS</v>
          </cell>
          <cell r="B189">
            <v>24</v>
          </cell>
          <cell r="C189" t="str">
            <v>Peugeot</v>
          </cell>
          <cell r="D189">
            <v>5008</v>
          </cell>
          <cell r="E189">
            <v>89.530357142857127</v>
          </cell>
          <cell r="F189">
            <v>100.27399999999999</v>
          </cell>
          <cell r="G189">
            <v>112.80825</v>
          </cell>
          <cell r="H189">
            <v>164.7358571428571</v>
          </cell>
          <cell r="I189">
            <v>196.96678571428569</v>
          </cell>
          <cell r="J189">
            <v>225.6165</v>
          </cell>
          <cell r="K189">
            <v>250.68499999999997</v>
          </cell>
          <cell r="L189">
            <v>256.41494285714282</v>
          </cell>
          <cell r="M189">
            <v>264.29361428571423</v>
          </cell>
          <cell r="N189">
            <v>293.65957142857138</v>
          </cell>
          <cell r="O189">
            <v>323.02552857142854</v>
          </cell>
          <cell r="P189">
            <v>352.39148571428569</v>
          </cell>
          <cell r="Q189">
            <v>381.75744285714279</v>
          </cell>
          <cell r="R189">
            <v>446.21929999999998</v>
          </cell>
          <cell r="S189">
            <v>478.09210714285712</v>
          </cell>
          <cell r="T189">
            <v>31.872807142857141</v>
          </cell>
          <cell r="U189">
            <v>31.872807142857141</v>
          </cell>
        </row>
        <row r="190">
          <cell r="A190" t="str">
            <v>FMAS</v>
          </cell>
          <cell r="B190">
            <v>25</v>
          </cell>
          <cell r="C190" t="str">
            <v>Peugeot</v>
          </cell>
          <cell r="D190">
            <v>5008</v>
          </cell>
          <cell r="E190">
            <v>152.40227142857137</v>
          </cell>
          <cell r="F190">
            <v>170.69054399999993</v>
          </cell>
          <cell r="G190">
            <v>192.02686199999994</v>
          </cell>
          <cell r="H190">
            <v>280.42017942857132</v>
          </cell>
          <cell r="I190">
            <v>335.28499714285704</v>
          </cell>
          <cell r="J190">
            <v>384.05372399999987</v>
          </cell>
          <cell r="K190">
            <v>426.72635999999983</v>
          </cell>
          <cell r="L190">
            <v>436.48010537142841</v>
          </cell>
          <cell r="M190">
            <v>449.89150525714263</v>
          </cell>
          <cell r="N190">
            <v>499.87945028571403</v>
          </cell>
          <cell r="O190">
            <v>549.86739531428555</v>
          </cell>
          <cell r="P190">
            <v>599.85534034285683</v>
          </cell>
          <cell r="Q190">
            <v>649.84328537142824</v>
          </cell>
          <cell r="R190">
            <v>759.57292079999968</v>
          </cell>
          <cell r="S190">
            <v>813.82812942857117</v>
          </cell>
          <cell r="T190">
            <v>54.25520862857141</v>
          </cell>
          <cell r="U190">
            <v>54.25520862857141</v>
          </cell>
        </row>
        <row r="191">
          <cell r="A191" t="str">
            <v>FLMS</v>
          </cell>
          <cell r="B191">
            <v>26</v>
          </cell>
          <cell r="C191" t="str">
            <v>Renault</v>
          </cell>
          <cell r="D191" t="str">
            <v xml:space="preserve">Espace </v>
          </cell>
          <cell r="E191">
            <v>222.52371428571425</v>
          </cell>
          <cell r="F191">
            <v>249.22655999999995</v>
          </cell>
          <cell r="G191">
            <v>280.37988000000001</v>
          </cell>
          <cell r="H191">
            <v>409.44363428571421</v>
          </cell>
          <cell r="I191">
            <v>489.5521714285714</v>
          </cell>
          <cell r="J191">
            <v>560.75976000000003</v>
          </cell>
          <cell r="K191">
            <v>623.06639999999993</v>
          </cell>
          <cell r="L191">
            <v>637.30791771428562</v>
          </cell>
          <cell r="M191">
            <v>656.89000457142845</v>
          </cell>
          <cell r="N191">
            <v>729.87778285714273</v>
          </cell>
          <cell r="O191">
            <v>802.8655611428569</v>
          </cell>
          <cell r="P191">
            <v>875.8533394285713</v>
          </cell>
          <cell r="Q191">
            <v>948.84111771428547</v>
          </cell>
          <cell r="R191">
            <v>1109.058192</v>
          </cell>
          <cell r="S191">
            <v>1188.276634285714</v>
          </cell>
          <cell r="T191">
            <v>79.218442285714261</v>
          </cell>
          <cell r="U191">
            <v>79.218442285714261</v>
          </cell>
        </row>
        <row r="192">
          <cell r="A192" t="str">
            <v>PLAS</v>
          </cell>
          <cell r="B192">
            <v>27</v>
          </cell>
          <cell r="C192" t="str">
            <v>Renault</v>
          </cell>
          <cell r="D192" t="str">
            <v>Espace Automático</v>
          </cell>
          <cell r="E192">
            <v>124.01910714285714</v>
          </cell>
          <cell r="F192">
            <v>138.9014</v>
          </cell>
          <cell r="G192">
            <v>156.26407500000002</v>
          </cell>
          <cell r="H192">
            <v>228.19515714285711</v>
          </cell>
          <cell r="I192">
            <v>272.84203571428571</v>
          </cell>
          <cell r="J192">
            <v>312.52815000000004</v>
          </cell>
          <cell r="K192">
            <v>347.25349999999997</v>
          </cell>
          <cell r="L192">
            <v>355.19072285714287</v>
          </cell>
          <cell r="M192">
            <v>366.10440428571428</v>
          </cell>
          <cell r="N192">
            <v>406.7826714285714</v>
          </cell>
          <cell r="O192">
            <v>447.46093857142853</v>
          </cell>
          <cell r="P192">
            <v>488.13920571428571</v>
          </cell>
          <cell r="Q192">
            <v>528.81747285714289</v>
          </cell>
          <cell r="R192">
            <v>618.11122999999998</v>
          </cell>
          <cell r="S192">
            <v>662.26203214285715</v>
          </cell>
          <cell r="T192">
            <v>44.150802142857145</v>
          </cell>
          <cell r="U192">
            <v>44.150802142857145</v>
          </cell>
        </row>
        <row r="193">
          <cell r="A193" t="str">
            <v>VMMS</v>
          </cell>
          <cell r="B193">
            <v>28</v>
          </cell>
          <cell r="C193" t="str">
            <v xml:space="preserve">Renault </v>
          </cell>
          <cell r="D193" t="str">
            <v>Trafic 9p</v>
          </cell>
          <cell r="E193">
            <v>167.64249857142852</v>
          </cell>
          <cell r="F193">
            <v>187.7595983999999</v>
          </cell>
          <cell r="G193">
            <v>211.22954819999993</v>
          </cell>
          <cell r="H193">
            <v>308.46219737142843</v>
          </cell>
          <cell r="I193">
            <v>368.81349685714275</v>
          </cell>
          <cell r="J193">
            <v>422.45909639999985</v>
          </cell>
          <cell r="K193">
            <v>469.39899599999984</v>
          </cell>
          <cell r="L193">
            <v>480.12811590857126</v>
          </cell>
          <cell r="M193">
            <v>494.88065578285693</v>
          </cell>
          <cell r="N193">
            <v>549.86739531428555</v>
          </cell>
          <cell r="O193">
            <v>604.85413484571393</v>
          </cell>
          <cell r="P193">
            <v>659.84087437714254</v>
          </cell>
          <cell r="Q193">
            <v>714.82761390857115</v>
          </cell>
          <cell r="R193">
            <v>835.53021287999968</v>
          </cell>
          <cell r="S193">
            <v>895.21094237142825</v>
          </cell>
          <cell r="T193">
            <v>66.94285714285715</v>
          </cell>
          <cell r="U193">
            <v>66.94285714285715</v>
          </cell>
        </row>
        <row r="194">
          <cell r="A194" t="str">
            <v>VMAP</v>
          </cell>
          <cell r="B194">
            <v>29</v>
          </cell>
          <cell r="C194" t="str">
            <v xml:space="preserve">Renault </v>
          </cell>
          <cell r="D194" t="str">
            <v>Trafic 9p Automático</v>
          </cell>
          <cell r="E194">
            <v>256.9282128571428</v>
          </cell>
          <cell r="F194">
            <v>287.7595983999999</v>
          </cell>
          <cell r="G194">
            <v>323.72954820000001</v>
          </cell>
          <cell r="H194">
            <v>472.74791165714271</v>
          </cell>
          <cell r="I194">
            <v>565.24206828571425</v>
          </cell>
          <cell r="J194">
            <v>647.45909640000002</v>
          </cell>
          <cell r="K194">
            <v>719.3989959999999</v>
          </cell>
          <cell r="L194">
            <v>735.84240162285698</v>
          </cell>
          <cell r="M194">
            <v>758.45208435428549</v>
          </cell>
          <cell r="N194">
            <v>842.72453817142832</v>
          </cell>
          <cell r="O194">
            <v>926.99699198857115</v>
          </cell>
          <cell r="P194">
            <v>1011.2694458057141</v>
          </cell>
          <cell r="Q194">
            <v>1095.541899622857</v>
          </cell>
          <cell r="R194">
            <v>1280.5302128799999</v>
          </cell>
          <cell r="S194">
            <v>1371.9966566571427</v>
          </cell>
          <cell r="T194">
            <v>98.550857142857154</v>
          </cell>
          <cell r="U194">
            <v>98.550857142857154</v>
          </cell>
        </row>
        <row r="205">
          <cell r="A205" t="str">
            <v>ARCO 5</v>
          </cell>
          <cell r="C205">
            <v>45482</v>
          </cell>
          <cell r="D205">
            <v>45489</v>
          </cell>
          <cell r="E205" t="str">
            <v>1-1 fixed</v>
          </cell>
          <cell r="F205" t="str">
            <v>2-2 fixed</v>
          </cell>
          <cell r="G205" t="str">
            <v>3-3 fixed</v>
          </cell>
          <cell r="H205" t="str">
            <v>4-4 fixed</v>
          </cell>
          <cell r="I205" t="str">
            <v>5-5 fixed</v>
          </cell>
          <cell r="J205" t="str">
            <v>6-6 fixed</v>
          </cell>
          <cell r="K205" t="str">
            <v>7-7 fixed</v>
          </cell>
          <cell r="L205" t="str">
            <v>8-8 fixed</v>
          </cell>
          <cell r="M205" t="str">
            <v>9-9 fixed</v>
          </cell>
          <cell r="N205" t="str">
            <v>10-10 fixed</v>
          </cell>
          <cell r="O205" t="str">
            <v>11-11 fixed</v>
          </cell>
          <cell r="P205" t="str">
            <v>12-12 fixed</v>
          </cell>
          <cell r="Q205" t="str">
            <v>13-13 fixed</v>
          </cell>
          <cell r="R205" t="str">
            <v>14-14fixed</v>
          </cell>
          <cell r="S205" t="str">
            <v>15-15 fixed</v>
          </cell>
          <cell r="T205" t="str">
            <v>16-29 daily</v>
          </cell>
          <cell r="U205" t="str">
            <v xml:space="preserve"> + 30 daily</v>
          </cell>
        </row>
        <row r="206">
          <cell r="A206" t="str">
            <v>ESMS</v>
          </cell>
          <cell r="B206">
            <v>1</v>
          </cell>
          <cell r="C206" t="str">
            <v>Peugeot</v>
          </cell>
          <cell r="D206">
            <v>108</v>
          </cell>
          <cell r="E206">
            <v>80</v>
          </cell>
          <cell r="F206">
            <v>89.6</v>
          </cell>
          <cell r="G206">
            <v>100.80000000000001</v>
          </cell>
          <cell r="H206">
            <v>147.19999999999999</v>
          </cell>
          <cell r="I206">
            <v>176</v>
          </cell>
          <cell r="J206">
            <v>201.60000000000002</v>
          </cell>
          <cell r="K206">
            <v>224</v>
          </cell>
          <cell r="L206">
            <v>229.12</v>
          </cell>
          <cell r="M206">
            <v>236.16</v>
          </cell>
          <cell r="N206">
            <v>262.39999999999998</v>
          </cell>
          <cell r="O206">
            <v>288.64</v>
          </cell>
          <cell r="P206">
            <v>314.88</v>
          </cell>
          <cell r="Q206">
            <v>341.12</v>
          </cell>
          <cell r="R206">
            <v>398.72</v>
          </cell>
          <cell r="S206">
            <v>427.2</v>
          </cell>
          <cell r="T206">
            <v>28.48</v>
          </cell>
          <cell r="U206">
            <v>28.48</v>
          </cell>
        </row>
        <row r="207">
          <cell r="A207" t="str">
            <v>MSMS</v>
          </cell>
          <cell r="B207">
            <v>2</v>
          </cell>
          <cell r="C207" t="str">
            <v>Fiat</v>
          </cell>
          <cell r="D207">
            <v>500</v>
          </cell>
          <cell r="E207">
            <v>81.599999999999994</v>
          </cell>
          <cell r="F207">
            <v>91.391999999999996</v>
          </cell>
          <cell r="G207">
            <v>102.816</v>
          </cell>
          <cell r="H207">
            <v>150.14399999999998</v>
          </cell>
          <cell r="I207">
            <v>179.52</v>
          </cell>
          <cell r="J207">
            <v>205.63200000000001</v>
          </cell>
          <cell r="K207">
            <v>228.48000000000002</v>
          </cell>
          <cell r="L207">
            <v>233.70240000000001</v>
          </cell>
          <cell r="M207">
            <v>240.88319999999999</v>
          </cell>
          <cell r="N207">
            <v>267.64799999999997</v>
          </cell>
          <cell r="O207">
            <v>294.4128</v>
          </cell>
          <cell r="P207">
            <v>321.17759999999998</v>
          </cell>
          <cell r="Q207">
            <v>347.94239999999996</v>
          </cell>
          <cell r="R207">
            <v>406.69440000000003</v>
          </cell>
          <cell r="S207">
            <v>435.74400000000003</v>
          </cell>
          <cell r="T207">
            <v>29.049600000000002</v>
          </cell>
          <cell r="U207">
            <v>29.049600000000002</v>
          </cell>
        </row>
        <row r="208">
          <cell r="A208" t="str">
            <v>EMMS</v>
          </cell>
          <cell r="B208">
            <v>3</v>
          </cell>
          <cell r="C208" t="str">
            <v xml:space="preserve">Citroen </v>
          </cell>
          <cell r="D208" t="str">
            <v>C3</v>
          </cell>
          <cell r="E208">
            <v>82.8</v>
          </cell>
          <cell r="F208">
            <v>92.73599999999999</v>
          </cell>
          <cell r="G208">
            <v>104.32799999999999</v>
          </cell>
          <cell r="H208">
            <v>152.35199999999998</v>
          </cell>
          <cell r="I208">
            <v>182.16</v>
          </cell>
          <cell r="J208">
            <v>208.65599999999998</v>
          </cell>
          <cell r="K208">
            <v>231.83999999999997</v>
          </cell>
          <cell r="L208">
            <v>237.13919999999999</v>
          </cell>
          <cell r="M208">
            <v>244.42559999999997</v>
          </cell>
          <cell r="N208">
            <v>271.58399999999995</v>
          </cell>
          <cell r="O208">
            <v>298.74239999999998</v>
          </cell>
          <cell r="P208">
            <v>325.90079999999995</v>
          </cell>
          <cell r="Q208">
            <v>353.05919999999992</v>
          </cell>
          <cell r="R208">
            <v>412.67519999999996</v>
          </cell>
          <cell r="S208">
            <v>442.15199999999999</v>
          </cell>
          <cell r="T208">
            <v>29.476800000000001</v>
          </cell>
          <cell r="U208">
            <v>29.476800000000001</v>
          </cell>
        </row>
        <row r="209">
          <cell r="A209" t="str">
            <v>MSAS</v>
          </cell>
          <cell r="B209">
            <v>4</v>
          </cell>
          <cell r="C209" t="str">
            <v>Fiat</v>
          </cell>
          <cell r="D209" t="str">
            <v>500 Automático</v>
          </cell>
          <cell r="E209">
            <v>89.76</v>
          </cell>
          <cell r="F209">
            <v>100.5312</v>
          </cell>
          <cell r="G209">
            <v>113.09760000000003</v>
          </cell>
          <cell r="H209">
            <v>165.1584</v>
          </cell>
          <cell r="I209">
            <v>197.47200000000004</v>
          </cell>
          <cell r="J209">
            <v>226.19520000000006</v>
          </cell>
          <cell r="K209">
            <v>251.32800000000003</v>
          </cell>
          <cell r="L209">
            <v>257.07264000000004</v>
          </cell>
          <cell r="M209">
            <v>264.97152</v>
          </cell>
          <cell r="N209">
            <v>294.4128</v>
          </cell>
          <cell r="O209">
            <v>323.85408000000001</v>
          </cell>
          <cell r="P209">
            <v>353.29536000000002</v>
          </cell>
          <cell r="Q209">
            <v>382.73664000000002</v>
          </cell>
          <cell r="R209">
            <v>447.36384000000004</v>
          </cell>
          <cell r="S209">
            <v>479.31840000000005</v>
          </cell>
          <cell r="T209">
            <v>31.954560000000004</v>
          </cell>
          <cell r="U209">
            <v>31.954560000000004</v>
          </cell>
        </row>
        <row r="210">
          <cell r="A210" t="str">
            <v>ESAS</v>
          </cell>
          <cell r="B210">
            <v>5</v>
          </cell>
          <cell r="C210" t="str">
            <v>Peugeot</v>
          </cell>
          <cell r="D210" t="str">
            <v>108 Auto</v>
          </cell>
          <cell r="E210">
            <v>88</v>
          </cell>
          <cell r="F210">
            <v>98.56</v>
          </cell>
          <cell r="G210">
            <v>110.88000000000001</v>
          </cell>
          <cell r="H210">
            <v>161.91999999999999</v>
          </cell>
          <cell r="I210">
            <v>193.60000000000002</v>
          </cell>
          <cell r="J210">
            <v>221.76000000000002</v>
          </cell>
          <cell r="K210">
            <v>246.40000000000003</v>
          </cell>
          <cell r="L210">
            <v>252.03200000000004</v>
          </cell>
          <cell r="M210">
            <v>259.77600000000001</v>
          </cell>
          <cell r="N210">
            <v>288.64</v>
          </cell>
          <cell r="O210">
            <v>317.50400000000002</v>
          </cell>
          <cell r="P210">
            <v>346.36799999999999</v>
          </cell>
          <cell r="Q210">
            <v>375.23199999999997</v>
          </cell>
          <cell r="R210">
            <v>438.59200000000004</v>
          </cell>
          <cell r="S210">
            <v>469.92</v>
          </cell>
          <cell r="T210">
            <v>31.327999999999999</v>
          </cell>
          <cell r="U210">
            <v>31.327999999999999</v>
          </cell>
        </row>
        <row r="211">
          <cell r="A211" t="str">
            <v>EMAS</v>
          </cell>
          <cell r="B211">
            <v>6</v>
          </cell>
          <cell r="C211" t="str">
            <v>Peugeot</v>
          </cell>
          <cell r="D211" t="str">
            <v>208 Auto</v>
          </cell>
          <cell r="E211">
            <v>91.080000000000013</v>
          </cell>
          <cell r="F211">
            <v>102.00960000000001</v>
          </cell>
          <cell r="G211">
            <v>114.76080000000002</v>
          </cell>
          <cell r="H211">
            <v>167.5872</v>
          </cell>
          <cell r="I211">
            <v>200.37600000000003</v>
          </cell>
          <cell r="J211">
            <v>229.52160000000003</v>
          </cell>
          <cell r="K211">
            <v>255.024</v>
          </cell>
          <cell r="L211">
            <v>260.85312000000005</v>
          </cell>
          <cell r="M211">
            <v>268.86815999999999</v>
          </cell>
          <cell r="N211">
            <v>298.74240000000003</v>
          </cell>
          <cell r="O211">
            <v>328.61663999999996</v>
          </cell>
          <cell r="P211">
            <v>358.49088</v>
          </cell>
          <cell r="Q211">
            <v>388.36511999999999</v>
          </cell>
          <cell r="R211">
            <v>453.94272000000001</v>
          </cell>
          <cell r="S211">
            <v>486.36720000000003</v>
          </cell>
          <cell r="T211">
            <v>32.424480000000003</v>
          </cell>
          <cell r="U211">
            <v>32.424480000000003</v>
          </cell>
        </row>
        <row r="212">
          <cell r="A212" t="str">
            <v>SSMS</v>
          </cell>
          <cell r="B212">
            <v>7</v>
          </cell>
          <cell r="C212" t="str">
            <v>Peugeot</v>
          </cell>
          <cell r="D212">
            <v>2008</v>
          </cell>
          <cell r="E212">
            <v>91.080000000000013</v>
          </cell>
          <cell r="F212">
            <v>102.00960000000001</v>
          </cell>
          <cell r="G212">
            <v>114.76080000000002</v>
          </cell>
          <cell r="H212">
            <v>167.5872</v>
          </cell>
          <cell r="I212">
            <v>200.37600000000003</v>
          </cell>
          <cell r="J212">
            <v>229.52160000000003</v>
          </cell>
          <cell r="K212">
            <v>255.024</v>
          </cell>
          <cell r="L212">
            <v>260.85312000000005</v>
          </cell>
          <cell r="M212">
            <v>268.86815999999999</v>
          </cell>
          <cell r="N212">
            <v>298.74240000000003</v>
          </cell>
          <cell r="O212">
            <v>328.61663999999996</v>
          </cell>
          <cell r="P212">
            <v>358.49088</v>
          </cell>
          <cell r="Q212">
            <v>388.36511999999999</v>
          </cell>
          <cell r="R212">
            <v>453.94272000000001</v>
          </cell>
          <cell r="S212">
            <v>486.36720000000003</v>
          </cell>
          <cell r="T212">
            <v>32.424480000000003</v>
          </cell>
          <cell r="U212">
            <v>32.424480000000003</v>
          </cell>
        </row>
        <row r="213">
          <cell r="A213" t="str">
            <v>CMMS</v>
          </cell>
          <cell r="B213">
            <v>8</v>
          </cell>
          <cell r="C213" t="str">
            <v>Peugeot</v>
          </cell>
          <cell r="D213">
            <v>308</v>
          </cell>
          <cell r="E213">
            <v>91.728571428571414</v>
          </cell>
          <cell r="F213">
            <v>102.73599999999998</v>
          </cell>
          <cell r="G213">
            <v>115.578</v>
          </cell>
          <cell r="H213">
            <v>168.78057142857139</v>
          </cell>
          <cell r="I213">
            <v>201.80285714285714</v>
          </cell>
          <cell r="J213">
            <v>231.15600000000001</v>
          </cell>
          <cell r="K213">
            <v>256.83999999999997</v>
          </cell>
          <cell r="L213">
            <v>262.71062857142857</v>
          </cell>
          <cell r="M213">
            <v>270.78274285714281</v>
          </cell>
          <cell r="N213">
            <v>300.86971428571422</v>
          </cell>
          <cell r="O213">
            <v>330.95668571428564</v>
          </cell>
          <cell r="P213">
            <v>361.04365714285711</v>
          </cell>
          <cell r="Q213">
            <v>391.13062857142853</v>
          </cell>
          <cell r="R213">
            <v>457.17519999999996</v>
          </cell>
          <cell r="S213">
            <v>489.83057142857137</v>
          </cell>
          <cell r="T213">
            <v>32.655371428571428</v>
          </cell>
          <cell r="U213">
            <v>32.655371428571428</v>
          </cell>
        </row>
        <row r="214">
          <cell r="A214" t="str">
            <v>CLMS</v>
          </cell>
          <cell r="B214">
            <v>9</v>
          </cell>
          <cell r="C214" t="str">
            <v>Peugeot</v>
          </cell>
          <cell r="D214" t="str">
            <v>Rifter</v>
          </cell>
          <cell r="E214">
            <v>104.22857142857141</v>
          </cell>
          <cell r="F214">
            <v>116.73599999999998</v>
          </cell>
          <cell r="G214">
            <v>131.328</v>
          </cell>
          <cell r="H214">
            <v>191.78057142857139</v>
          </cell>
          <cell r="I214">
            <v>229.30285714285714</v>
          </cell>
          <cell r="J214">
            <v>262.65600000000001</v>
          </cell>
          <cell r="K214">
            <v>291.83999999999997</v>
          </cell>
          <cell r="L214">
            <v>298.51062857142853</v>
          </cell>
          <cell r="M214">
            <v>307.68274285714278</v>
          </cell>
          <cell r="N214">
            <v>341.86971428571422</v>
          </cell>
          <cell r="O214">
            <v>376.05668571428561</v>
          </cell>
          <cell r="P214">
            <v>410.2436571428571</v>
          </cell>
          <cell r="Q214">
            <v>444.43062857142849</v>
          </cell>
          <cell r="R214">
            <v>519.47519999999997</v>
          </cell>
          <cell r="S214">
            <v>556.58057142857137</v>
          </cell>
          <cell r="T214">
            <v>37.105371428571424</v>
          </cell>
          <cell r="U214">
            <v>37.105371428571424</v>
          </cell>
        </row>
        <row r="215">
          <cell r="A215" t="str">
            <v>PMAS</v>
          </cell>
          <cell r="B215">
            <v>10</v>
          </cell>
          <cell r="C215" t="str">
            <v xml:space="preserve">Seat </v>
          </cell>
          <cell r="D215" t="str">
            <v>Leon ST</v>
          </cell>
          <cell r="E215">
            <v>125.65142857142858</v>
          </cell>
          <cell r="F215">
            <v>140.7296</v>
          </cell>
          <cell r="G215">
            <v>158.32080000000002</v>
          </cell>
          <cell r="H215">
            <v>231.19862857142857</v>
          </cell>
          <cell r="I215">
            <v>276.43314285714291</v>
          </cell>
          <cell r="J215">
            <v>316.64160000000004</v>
          </cell>
          <cell r="K215">
            <v>351.82400000000001</v>
          </cell>
          <cell r="L215">
            <v>359.86569142857144</v>
          </cell>
          <cell r="M215">
            <v>370.92301714285713</v>
          </cell>
          <cell r="N215">
            <v>412.1366857142857</v>
          </cell>
          <cell r="O215">
            <v>453.35035428571427</v>
          </cell>
          <cell r="P215">
            <v>494.56402285714285</v>
          </cell>
          <cell r="Q215">
            <v>535.77769142857142</v>
          </cell>
          <cell r="R215">
            <v>626.24671999999998</v>
          </cell>
          <cell r="S215">
            <v>670.97862857142866</v>
          </cell>
          <cell r="T215">
            <v>44.731908571428576</v>
          </cell>
          <cell r="U215">
            <v>44.731908571428576</v>
          </cell>
        </row>
        <row r="216">
          <cell r="A216" t="str">
            <v>SSAS</v>
          </cell>
          <cell r="B216">
            <v>11</v>
          </cell>
          <cell r="C216" t="str">
            <v>Peugeot</v>
          </cell>
          <cell r="D216" t="str">
            <v>2008 Auto</v>
          </cell>
          <cell r="E216">
            <v>100.188</v>
          </cell>
          <cell r="F216">
            <v>112.21056</v>
          </cell>
          <cell r="G216">
            <v>126.23688000000001</v>
          </cell>
          <cell r="H216">
            <v>184.34592000000001</v>
          </cell>
          <cell r="I216">
            <v>220.41360000000003</v>
          </cell>
          <cell r="J216">
            <v>252.47376000000003</v>
          </cell>
          <cell r="K216">
            <v>280.52640000000002</v>
          </cell>
          <cell r="L216">
            <v>286.93843200000003</v>
          </cell>
          <cell r="M216">
            <v>295.754976</v>
          </cell>
          <cell r="N216">
            <v>328.61663999999996</v>
          </cell>
          <cell r="O216">
            <v>361.47830399999998</v>
          </cell>
          <cell r="P216">
            <v>394.339968</v>
          </cell>
          <cell r="Q216">
            <v>427.20163200000002</v>
          </cell>
          <cell r="R216">
            <v>499.33699200000007</v>
          </cell>
          <cell r="S216">
            <v>535.00391999999999</v>
          </cell>
          <cell r="T216">
            <v>35.666927999999999</v>
          </cell>
          <cell r="U216">
            <v>35.666927999999999</v>
          </cell>
        </row>
        <row r="217">
          <cell r="A217" t="str">
            <v>CMAS</v>
          </cell>
          <cell r="B217">
            <v>12</v>
          </cell>
          <cell r="C217" t="str">
            <v>Peugeot</v>
          </cell>
          <cell r="D217" t="str">
            <v>308 Auto</v>
          </cell>
          <cell r="E217">
            <v>100.90142857142857</v>
          </cell>
          <cell r="F217">
            <v>113.00959999999998</v>
          </cell>
          <cell r="G217">
            <v>127.13579999999999</v>
          </cell>
          <cell r="H217">
            <v>185.65862857142855</v>
          </cell>
          <cell r="I217">
            <v>221.98314285714287</v>
          </cell>
          <cell r="J217">
            <v>254.27159999999998</v>
          </cell>
          <cell r="K217">
            <v>282.524</v>
          </cell>
          <cell r="L217">
            <v>288.98169142857142</v>
          </cell>
          <cell r="M217">
            <v>297.86101714285707</v>
          </cell>
          <cell r="N217">
            <v>330.9566857142857</v>
          </cell>
          <cell r="O217">
            <v>364.05235428571422</v>
          </cell>
          <cell r="P217">
            <v>397.14802285714279</v>
          </cell>
          <cell r="Q217">
            <v>430.24369142857137</v>
          </cell>
          <cell r="R217">
            <v>502.89272</v>
          </cell>
          <cell r="S217">
            <v>538.81362857142847</v>
          </cell>
          <cell r="T217">
            <v>35.920908571428562</v>
          </cell>
          <cell r="U217">
            <v>35.920908571428562</v>
          </cell>
        </row>
        <row r="218">
          <cell r="A218" t="str">
            <v>PMMS</v>
          </cell>
          <cell r="B218">
            <v>13</v>
          </cell>
          <cell r="C218" t="str">
            <v>Peugeot</v>
          </cell>
          <cell r="D218" t="str">
            <v>Rifter Auto</v>
          </cell>
          <cell r="E218">
            <v>114.22857142857141</v>
          </cell>
          <cell r="F218">
            <v>127.93599999999998</v>
          </cell>
          <cell r="G218">
            <v>143.928</v>
          </cell>
          <cell r="H218">
            <v>210.1805714285714</v>
          </cell>
          <cell r="I218">
            <v>251.30285714285714</v>
          </cell>
          <cell r="J218">
            <v>287.85599999999999</v>
          </cell>
          <cell r="K218">
            <v>319.83999999999997</v>
          </cell>
          <cell r="L218">
            <v>327.15062857142857</v>
          </cell>
          <cell r="M218">
            <v>337.20274285714282</v>
          </cell>
          <cell r="N218">
            <v>374.66971428571424</v>
          </cell>
          <cell r="O218">
            <v>412.13668571428565</v>
          </cell>
          <cell r="P218">
            <v>449.60365714285712</v>
          </cell>
          <cell r="Q218">
            <v>487.07062857142853</v>
          </cell>
          <cell r="R218">
            <v>569.3152</v>
          </cell>
          <cell r="S218">
            <v>609.98057142857135</v>
          </cell>
          <cell r="T218">
            <v>40.665371428571426</v>
          </cell>
          <cell r="U218">
            <v>40.665371428571426</v>
          </cell>
        </row>
        <row r="219">
          <cell r="A219" t="str">
            <v>WMAS</v>
          </cell>
          <cell r="B219">
            <v>14</v>
          </cell>
          <cell r="C219" t="str">
            <v xml:space="preserve">Seat </v>
          </cell>
          <cell r="D219" t="str">
            <v>Leon ST Auto</v>
          </cell>
          <cell r="E219">
            <v>114.65142857142857</v>
          </cell>
          <cell r="F219">
            <v>128.40959999999998</v>
          </cell>
          <cell r="G219">
            <v>144.46079999999998</v>
          </cell>
          <cell r="H219">
            <v>210.95862857142853</v>
          </cell>
          <cell r="I219">
            <v>252.23314285714287</v>
          </cell>
          <cell r="J219">
            <v>288.92159999999996</v>
          </cell>
          <cell r="K219">
            <v>321.024</v>
          </cell>
          <cell r="L219">
            <v>328.36169142857142</v>
          </cell>
          <cell r="M219">
            <v>338.4510171428571</v>
          </cell>
          <cell r="N219">
            <v>376.05668571428566</v>
          </cell>
          <cell r="O219">
            <v>413.66235428571423</v>
          </cell>
          <cell r="P219">
            <v>451.2680228571428</v>
          </cell>
          <cell r="Q219">
            <v>488.87369142857136</v>
          </cell>
          <cell r="R219">
            <v>571.42272000000003</v>
          </cell>
          <cell r="S219">
            <v>612.23862857142853</v>
          </cell>
          <cell r="T219">
            <v>40.815908571428572</v>
          </cell>
          <cell r="U219">
            <v>40.815908571428572</v>
          </cell>
        </row>
        <row r="220">
          <cell r="A220" t="str">
            <v>SSAP</v>
          </cell>
          <cell r="B220">
            <v>15</v>
          </cell>
          <cell r="C220" t="str">
            <v>Volkswagen</v>
          </cell>
          <cell r="D220" t="str">
            <v>Passat Variant</v>
          </cell>
          <cell r="E220">
            <v>116.08000000000001</v>
          </cell>
          <cell r="F220">
            <v>130.00960000000001</v>
          </cell>
          <cell r="G220">
            <v>146.26079999999999</v>
          </cell>
          <cell r="H220">
            <v>213.5872</v>
          </cell>
          <cell r="I220">
            <v>255.37600000000006</v>
          </cell>
          <cell r="J220">
            <v>292.52159999999998</v>
          </cell>
          <cell r="K220">
            <v>325.024</v>
          </cell>
          <cell r="L220">
            <v>332.45312000000001</v>
          </cell>
          <cell r="M220">
            <v>342.66816</v>
          </cell>
          <cell r="N220">
            <v>380.74240000000003</v>
          </cell>
          <cell r="O220">
            <v>418.81664000000001</v>
          </cell>
          <cell r="P220">
            <v>456.89087999999992</v>
          </cell>
          <cell r="Q220">
            <v>494.96511999999996</v>
          </cell>
          <cell r="R220">
            <v>578.54272000000003</v>
          </cell>
          <cell r="S220">
            <v>619.86720000000003</v>
          </cell>
          <cell r="T220">
            <v>41.324480000000001</v>
          </cell>
          <cell r="U220">
            <v>41.324480000000001</v>
          </cell>
        </row>
        <row r="221">
          <cell r="A221" t="str">
            <v>SMMS</v>
          </cell>
          <cell r="B221">
            <v>16</v>
          </cell>
          <cell r="C221" t="str">
            <v>Peugeot</v>
          </cell>
          <cell r="D221">
            <v>3008</v>
          </cell>
          <cell r="E221">
            <v>103.58000000000001</v>
          </cell>
          <cell r="F221">
            <v>116.00959999999999</v>
          </cell>
          <cell r="G221">
            <v>130.51080000000002</v>
          </cell>
          <cell r="H221">
            <v>190.5872</v>
          </cell>
          <cell r="I221">
            <v>227.87600000000003</v>
          </cell>
          <cell r="J221">
            <v>261.02160000000003</v>
          </cell>
          <cell r="K221">
            <v>290.024</v>
          </cell>
          <cell r="L221">
            <v>296.65312</v>
          </cell>
          <cell r="M221">
            <v>305.76816000000002</v>
          </cell>
          <cell r="N221">
            <v>339.74240000000003</v>
          </cell>
          <cell r="O221">
            <v>373.71663999999998</v>
          </cell>
          <cell r="P221">
            <v>407.69087999999999</v>
          </cell>
          <cell r="Q221">
            <v>441.66511999999994</v>
          </cell>
          <cell r="R221">
            <v>516.24271999999996</v>
          </cell>
          <cell r="S221">
            <v>553.11720000000003</v>
          </cell>
          <cell r="T221">
            <v>36.874479999999998</v>
          </cell>
          <cell r="U221">
            <v>36.874479999999998</v>
          </cell>
        </row>
        <row r="222">
          <cell r="A222" t="str">
            <v>SMAS</v>
          </cell>
          <cell r="B222">
            <v>17</v>
          </cell>
          <cell r="C222" t="str">
            <v>Peugeot</v>
          </cell>
          <cell r="D222" t="str">
            <v>3008 Auto</v>
          </cell>
          <cell r="E222">
            <v>113.938</v>
          </cell>
          <cell r="F222">
            <v>127.61055999999999</v>
          </cell>
          <cell r="G222">
            <v>143.56188000000003</v>
          </cell>
          <cell r="H222">
            <v>209.64591999999999</v>
          </cell>
          <cell r="I222">
            <v>250.66360000000003</v>
          </cell>
          <cell r="J222">
            <v>287.12376000000006</v>
          </cell>
          <cell r="K222">
            <v>319.02640000000002</v>
          </cell>
          <cell r="L222">
            <v>326.31843200000003</v>
          </cell>
          <cell r="M222">
            <v>336.34497599999997</v>
          </cell>
          <cell r="N222">
            <v>373.71663999999998</v>
          </cell>
          <cell r="O222">
            <v>411.08830399999999</v>
          </cell>
          <cell r="P222">
            <v>448.459968</v>
          </cell>
          <cell r="Q222">
            <v>485.83163200000001</v>
          </cell>
          <cell r="R222">
            <v>567.8669920000001</v>
          </cell>
          <cell r="S222">
            <v>608.42892000000006</v>
          </cell>
          <cell r="T222">
            <v>40.561928000000002</v>
          </cell>
          <cell r="U222">
            <v>40.561928000000002</v>
          </cell>
        </row>
        <row r="223">
          <cell r="A223" t="str">
            <v>TSMS</v>
          </cell>
          <cell r="B223">
            <v>18</v>
          </cell>
          <cell r="C223" t="str">
            <v>Fiat</v>
          </cell>
          <cell r="D223" t="str">
            <v xml:space="preserve">500 Cabrio </v>
          </cell>
          <cell r="E223">
            <v>130.56</v>
          </cell>
          <cell r="F223">
            <v>146.22720000000001</v>
          </cell>
          <cell r="G223">
            <v>164.50560000000004</v>
          </cell>
          <cell r="H223">
            <v>240.2304</v>
          </cell>
          <cell r="I223">
            <v>287.23200000000003</v>
          </cell>
          <cell r="J223">
            <v>329.01120000000009</v>
          </cell>
          <cell r="K223">
            <v>365.56800000000004</v>
          </cell>
          <cell r="L223">
            <v>373.92384000000004</v>
          </cell>
          <cell r="M223">
            <v>385.41311999999999</v>
          </cell>
          <cell r="N223">
            <v>428.23679999999996</v>
          </cell>
          <cell r="O223">
            <v>471.06048000000004</v>
          </cell>
          <cell r="P223">
            <v>513.88416000000007</v>
          </cell>
          <cell r="Q223">
            <v>556.70784000000003</v>
          </cell>
          <cell r="R223">
            <v>650.71104000000003</v>
          </cell>
          <cell r="S223">
            <v>697.19040000000007</v>
          </cell>
          <cell r="T223">
            <v>46.479360000000007</v>
          </cell>
          <cell r="U223">
            <v>46.479360000000007</v>
          </cell>
        </row>
        <row r="224">
          <cell r="A224" t="str">
            <v>TSAP</v>
          </cell>
          <cell r="B224">
            <v>19</v>
          </cell>
          <cell r="C224" t="str">
            <v>Fiat</v>
          </cell>
          <cell r="D224" t="str">
            <v>500 Cabrio Automático</v>
          </cell>
          <cell r="E224">
            <v>166.27428571428572</v>
          </cell>
          <cell r="F224">
            <v>186.22720000000001</v>
          </cell>
          <cell r="G224">
            <v>209.50560000000004</v>
          </cell>
          <cell r="H224">
            <v>305.94468571428575</v>
          </cell>
          <cell r="I224">
            <v>365.80342857142864</v>
          </cell>
          <cell r="J224">
            <v>419.01120000000009</v>
          </cell>
          <cell r="K224">
            <v>465.56800000000004</v>
          </cell>
          <cell r="L224">
            <v>476.20955428571438</v>
          </cell>
          <cell r="M224">
            <v>490.84169142857144</v>
          </cell>
          <cell r="N224">
            <v>545.37965714285713</v>
          </cell>
          <cell r="O224">
            <v>599.91762285714299</v>
          </cell>
          <cell r="P224">
            <v>654.45558857142862</v>
          </cell>
          <cell r="Q224">
            <v>708.99355428571437</v>
          </cell>
          <cell r="R224">
            <v>828.71104000000014</v>
          </cell>
          <cell r="S224">
            <v>887.90468571428585</v>
          </cell>
          <cell r="T224">
            <v>59.193645714285722</v>
          </cell>
          <cell r="U224">
            <v>59.193645714285722</v>
          </cell>
        </row>
        <row r="225">
          <cell r="A225" t="str">
            <v>TMMS</v>
          </cell>
          <cell r="B225">
            <v>20</v>
          </cell>
          <cell r="C225" t="str">
            <v xml:space="preserve">Opel </v>
          </cell>
          <cell r="D225" t="str">
            <v>Cabrio</v>
          </cell>
          <cell r="E225">
            <v>169.69785714285712</v>
          </cell>
          <cell r="F225">
            <v>190.06159999999997</v>
          </cell>
          <cell r="G225">
            <v>213.8193</v>
          </cell>
          <cell r="H225">
            <v>312.24405714285712</v>
          </cell>
          <cell r="I225">
            <v>373.3352857142857</v>
          </cell>
          <cell r="J225">
            <v>427.6386</v>
          </cell>
          <cell r="K225">
            <v>475.154</v>
          </cell>
          <cell r="L225">
            <v>486.01466285714281</v>
          </cell>
          <cell r="M225">
            <v>500.9480742857142</v>
          </cell>
          <cell r="N225">
            <v>556.60897142857129</v>
          </cell>
          <cell r="O225">
            <v>612.26986857142856</v>
          </cell>
          <cell r="P225">
            <v>667.9307657142856</v>
          </cell>
          <cell r="Q225">
            <v>723.59166285714275</v>
          </cell>
          <cell r="R225">
            <v>845.77412000000004</v>
          </cell>
          <cell r="S225">
            <v>906.18655714285717</v>
          </cell>
          <cell r="T225">
            <v>60.412437142857144</v>
          </cell>
          <cell r="U225">
            <v>60.412437142857144</v>
          </cell>
        </row>
        <row r="226">
          <cell r="A226" t="str">
            <v>TMMP</v>
          </cell>
          <cell r="B226">
            <v>21</v>
          </cell>
          <cell r="C226" t="str">
            <v xml:space="preserve">Opel </v>
          </cell>
          <cell r="D226" t="str">
            <v>Cabrio Automático</v>
          </cell>
          <cell r="E226">
            <v>198.2692857142857</v>
          </cell>
          <cell r="F226">
            <v>222.06159999999997</v>
          </cell>
          <cell r="G226">
            <v>249.81930000000003</v>
          </cell>
          <cell r="H226">
            <v>364.81548571428567</v>
          </cell>
          <cell r="I226">
            <v>436.19242857142859</v>
          </cell>
          <cell r="J226">
            <v>499.63860000000005</v>
          </cell>
          <cell r="K226">
            <v>555.154</v>
          </cell>
          <cell r="L226">
            <v>567.84323428571429</v>
          </cell>
          <cell r="M226">
            <v>585.29093142857141</v>
          </cell>
          <cell r="N226">
            <v>650.32325714285707</v>
          </cell>
          <cell r="O226">
            <v>715.35558285714274</v>
          </cell>
          <cell r="P226">
            <v>780.38790857142851</v>
          </cell>
          <cell r="Q226">
            <v>845.42023428571417</v>
          </cell>
          <cell r="R226">
            <v>988.17412000000002</v>
          </cell>
          <cell r="S226">
            <v>1058.7579857142855</v>
          </cell>
          <cell r="T226">
            <v>70.583865714285693</v>
          </cell>
          <cell r="U226">
            <v>70.583865714285693</v>
          </cell>
        </row>
        <row r="227">
          <cell r="A227" t="str">
            <v>FSMS</v>
          </cell>
          <cell r="B227">
            <v>22</v>
          </cell>
          <cell r="C227" t="str">
            <v>Peugeot</v>
          </cell>
          <cell r="D227" t="str">
            <v>Rifter Long</v>
          </cell>
          <cell r="E227">
            <v>125.07428571428571</v>
          </cell>
          <cell r="F227">
            <v>140.08319999999998</v>
          </cell>
          <cell r="G227">
            <v>157.59360000000001</v>
          </cell>
          <cell r="H227">
            <v>230.1366857142857</v>
          </cell>
          <cell r="I227">
            <v>275.1634285714286</v>
          </cell>
          <cell r="J227">
            <v>315.18720000000002</v>
          </cell>
          <cell r="K227">
            <v>350.20799999999997</v>
          </cell>
          <cell r="L227">
            <v>358.21275428571431</v>
          </cell>
          <cell r="M227">
            <v>369.21929142857141</v>
          </cell>
          <cell r="N227">
            <v>410.2436571428571</v>
          </cell>
          <cell r="O227">
            <v>451.2680228571428</v>
          </cell>
          <cell r="P227">
            <v>492.29238857142855</v>
          </cell>
          <cell r="Q227">
            <v>533.31675428571418</v>
          </cell>
          <cell r="R227">
            <v>623.37023999999997</v>
          </cell>
          <cell r="S227">
            <v>667.8966857142857</v>
          </cell>
          <cell r="T227">
            <v>44.526445714285714</v>
          </cell>
          <cell r="U227">
            <v>44.526445714285714</v>
          </cell>
        </row>
        <row r="228">
          <cell r="A228" t="str">
            <v>PSAS</v>
          </cell>
          <cell r="B228">
            <v>23</v>
          </cell>
          <cell r="C228" t="str">
            <v>Peugeot</v>
          </cell>
          <cell r="D228" t="str">
            <v>Rifter Long Auto</v>
          </cell>
          <cell r="E228">
            <v>112.44285714285712</v>
          </cell>
          <cell r="F228">
            <v>125.93599999999998</v>
          </cell>
          <cell r="G228">
            <v>141.678</v>
          </cell>
          <cell r="H228">
            <v>206.89485714285709</v>
          </cell>
          <cell r="I228">
            <v>247.37428571428569</v>
          </cell>
          <cell r="J228">
            <v>283.35599999999999</v>
          </cell>
          <cell r="K228">
            <v>314.83999999999997</v>
          </cell>
          <cell r="L228">
            <v>322.03634285714281</v>
          </cell>
          <cell r="M228">
            <v>331.93131428571422</v>
          </cell>
          <cell r="N228">
            <v>368.81257142857135</v>
          </cell>
          <cell r="O228">
            <v>405.69382857142853</v>
          </cell>
          <cell r="P228">
            <v>442.57508571428571</v>
          </cell>
          <cell r="Q228">
            <v>479.45634285714277</v>
          </cell>
          <cell r="R228">
            <v>560.41519999999991</v>
          </cell>
          <cell r="S228">
            <v>600.44485714285702</v>
          </cell>
          <cell r="T228">
            <v>40.029657142857133</v>
          </cell>
          <cell r="U228">
            <v>40.029657142857133</v>
          </cell>
        </row>
        <row r="229">
          <cell r="A229" t="str">
            <v>PSMS</v>
          </cell>
          <cell r="B229">
            <v>24</v>
          </cell>
          <cell r="C229" t="str">
            <v>Peugeot</v>
          </cell>
          <cell r="D229">
            <v>5008</v>
          </cell>
          <cell r="E229">
            <v>101.72857142857141</v>
          </cell>
          <cell r="F229">
            <v>113.93599999999998</v>
          </cell>
          <cell r="G229">
            <v>128.178</v>
          </cell>
          <cell r="H229">
            <v>187.1805714285714</v>
          </cell>
          <cell r="I229">
            <v>223.80285714285714</v>
          </cell>
          <cell r="J229">
            <v>256.35599999999999</v>
          </cell>
          <cell r="K229">
            <v>284.83999999999997</v>
          </cell>
          <cell r="L229">
            <v>291.35062857142856</v>
          </cell>
          <cell r="M229">
            <v>300.30274285714279</v>
          </cell>
          <cell r="N229">
            <v>333.66971428571424</v>
          </cell>
          <cell r="O229">
            <v>367.03668571428562</v>
          </cell>
          <cell r="P229">
            <v>400.40365714285707</v>
          </cell>
          <cell r="Q229">
            <v>433.77062857142852</v>
          </cell>
          <cell r="R229">
            <v>507.01519999999994</v>
          </cell>
          <cell r="S229">
            <v>543.23057142857135</v>
          </cell>
          <cell r="T229">
            <v>36.215371428571423</v>
          </cell>
          <cell r="U229">
            <v>36.215371428571423</v>
          </cell>
        </row>
        <row r="230">
          <cell r="A230" t="str">
            <v>FMAS</v>
          </cell>
          <cell r="B230">
            <v>25</v>
          </cell>
          <cell r="C230" t="str">
            <v>Peugeot</v>
          </cell>
          <cell r="D230">
            <v>5008</v>
          </cell>
          <cell r="E230">
            <v>172.60251428571425</v>
          </cell>
          <cell r="F230">
            <v>193.31481599999995</v>
          </cell>
          <cell r="G230">
            <v>217.47916799999999</v>
          </cell>
          <cell r="H230">
            <v>317.58862628571421</v>
          </cell>
          <cell r="I230">
            <v>379.7255314285714</v>
          </cell>
          <cell r="J230">
            <v>434.95833599999997</v>
          </cell>
          <cell r="K230">
            <v>483.28703999999988</v>
          </cell>
          <cell r="L230">
            <v>494.33360091428563</v>
          </cell>
          <cell r="M230">
            <v>509.52262217142845</v>
          </cell>
          <cell r="N230">
            <v>566.13624685714274</v>
          </cell>
          <cell r="O230">
            <v>622.74987154285702</v>
          </cell>
          <cell r="P230">
            <v>679.36349622857131</v>
          </cell>
          <cell r="Q230">
            <v>735.97712091428559</v>
          </cell>
          <cell r="R230">
            <v>860.25093119999985</v>
          </cell>
          <cell r="S230">
            <v>921.69742628571407</v>
          </cell>
          <cell r="T230">
            <v>61.446495085714268</v>
          </cell>
          <cell r="U230">
            <v>61.446495085714268</v>
          </cell>
        </row>
        <row r="231">
          <cell r="A231" t="str">
            <v>FLMS</v>
          </cell>
          <cell r="B231">
            <v>26</v>
          </cell>
          <cell r="C231" t="str">
            <v>Renault</v>
          </cell>
          <cell r="D231" t="str">
            <v xml:space="preserve">Espace </v>
          </cell>
          <cell r="E231">
            <v>240.0891428571428</v>
          </cell>
          <cell r="F231">
            <v>268.89983999999993</v>
          </cell>
          <cell r="G231">
            <v>302.51231999999993</v>
          </cell>
          <cell r="H231">
            <v>441.76402285714272</v>
          </cell>
          <cell r="I231">
            <v>528.1961142857142</v>
          </cell>
          <cell r="J231">
            <v>605.02463999999986</v>
          </cell>
          <cell r="K231">
            <v>672.24959999999987</v>
          </cell>
          <cell r="L231">
            <v>687.61530514285698</v>
          </cell>
          <cell r="M231">
            <v>708.74314971428544</v>
          </cell>
          <cell r="N231">
            <v>787.49238857142836</v>
          </cell>
          <cell r="O231">
            <v>866.24162742857129</v>
          </cell>
          <cell r="P231">
            <v>944.99086628571399</v>
          </cell>
          <cell r="Q231">
            <v>1023.7401051428568</v>
          </cell>
          <cell r="R231">
            <v>1196.6042879999998</v>
          </cell>
          <cell r="S231">
            <v>1282.0760228571426</v>
          </cell>
          <cell r="T231">
            <v>85.471734857142835</v>
          </cell>
          <cell r="U231">
            <v>85.471734857142835</v>
          </cell>
        </row>
        <row r="232">
          <cell r="A232" t="str">
            <v>PLAS</v>
          </cell>
          <cell r="B232">
            <v>27</v>
          </cell>
          <cell r="C232" t="str">
            <v>Renault</v>
          </cell>
          <cell r="D232" t="str">
            <v>Espace Automático</v>
          </cell>
          <cell r="E232">
            <v>138.21657142857146</v>
          </cell>
          <cell r="F232">
            <v>154.80256</v>
          </cell>
          <cell r="G232">
            <v>174.15288000000001</v>
          </cell>
          <cell r="H232">
            <v>254.31849142857143</v>
          </cell>
          <cell r="I232">
            <v>304.07645714285724</v>
          </cell>
          <cell r="J232">
            <v>348.30576000000002</v>
          </cell>
          <cell r="K232">
            <v>387.00640000000004</v>
          </cell>
          <cell r="L232">
            <v>395.85226057142864</v>
          </cell>
          <cell r="M232">
            <v>408.01531885714292</v>
          </cell>
          <cell r="N232">
            <v>453.35035428571433</v>
          </cell>
          <cell r="O232">
            <v>498.68538971428575</v>
          </cell>
          <cell r="P232">
            <v>544.02042514285711</v>
          </cell>
          <cell r="Q232">
            <v>589.35546057142858</v>
          </cell>
          <cell r="R232">
            <v>688.87139200000013</v>
          </cell>
          <cell r="S232">
            <v>738.07649142857156</v>
          </cell>
          <cell r="T232">
            <v>49.205099428571437</v>
          </cell>
          <cell r="U232">
            <v>49.205099428571437</v>
          </cell>
        </row>
        <row r="233">
          <cell r="A233" t="str">
            <v>VMMS</v>
          </cell>
          <cell r="B233">
            <v>28</v>
          </cell>
          <cell r="C233" t="str">
            <v xml:space="preserve">Renault </v>
          </cell>
          <cell r="D233" t="str">
            <v>Trafic 9p</v>
          </cell>
          <cell r="E233">
            <v>189.86276571428567</v>
          </cell>
          <cell r="F233">
            <v>212.64629759999997</v>
          </cell>
          <cell r="G233">
            <v>239.22708479999997</v>
          </cell>
          <cell r="H233">
            <v>349.34748891428563</v>
          </cell>
          <cell r="I233">
            <v>417.69808457142852</v>
          </cell>
          <cell r="J233">
            <v>478.45416959999994</v>
          </cell>
          <cell r="K233">
            <v>531.61574399999995</v>
          </cell>
          <cell r="L233">
            <v>543.76696100571417</v>
          </cell>
          <cell r="M233">
            <v>560.47488438857124</v>
          </cell>
          <cell r="N233">
            <v>622.74987154285702</v>
          </cell>
          <cell r="O233">
            <v>685.02485869714269</v>
          </cell>
          <cell r="P233">
            <v>747.29984585142847</v>
          </cell>
          <cell r="Q233">
            <v>809.57483300571414</v>
          </cell>
          <cell r="R233">
            <v>946.27602431999992</v>
          </cell>
          <cell r="S233">
            <v>1013.8671689142856</v>
          </cell>
          <cell r="T233">
            <v>67.591144594285709</v>
          </cell>
          <cell r="U233">
            <v>67.591144594285709</v>
          </cell>
        </row>
        <row r="234">
          <cell r="A234" t="str">
            <v>VMAP</v>
          </cell>
          <cell r="B234">
            <v>29</v>
          </cell>
          <cell r="C234" t="str">
            <v xml:space="preserve">Renault </v>
          </cell>
          <cell r="D234" t="str">
            <v>Trafic 9p Automático</v>
          </cell>
          <cell r="E234">
            <v>279.14848000000001</v>
          </cell>
          <cell r="F234">
            <v>312.64629759999997</v>
          </cell>
          <cell r="G234">
            <v>351.7270848</v>
          </cell>
          <cell r="H234">
            <v>513.63320319999991</v>
          </cell>
          <cell r="I234">
            <v>614.12665600000003</v>
          </cell>
          <cell r="J234">
            <v>703.4541696</v>
          </cell>
          <cell r="K234">
            <v>781.61574399999995</v>
          </cell>
          <cell r="L234">
            <v>799.48124671999994</v>
          </cell>
          <cell r="M234">
            <v>824.04631295999991</v>
          </cell>
          <cell r="N234">
            <v>915.60701439999991</v>
          </cell>
          <cell r="O234">
            <v>1007.16771584</v>
          </cell>
          <cell r="P234">
            <v>1098.7284172799998</v>
          </cell>
          <cell r="Q234">
            <v>1190.2891187199998</v>
          </cell>
          <cell r="R234">
            <v>1391.27602432</v>
          </cell>
          <cell r="S234">
            <v>1490.6528831999999</v>
          </cell>
          <cell r="T234">
            <v>99.37685888</v>
          </cell>
          <cell r="U234">
            <v>99.37685888</v>
          </cell>
        </row>
        <row r="245">
          <cell r="A245" t="str">
            <v>ARCO 6</v>
          </cell>
          <cell r="C245">
            <v>45490</v>
          </cell>
          <cell r="D245">
            <v>45497</v>
          </cell>
          <cell r="E245" t="str">
            <v>1-1 fixed</v>
          </cell>
          <cell r="F245" t="str">
            <v>2-2 fixed</v>
          </cell>
          <cell r="G245" t="str">
            <v>3-3 fixed</v>
          </cell>
          <cell r="H245" t="str">
            <v>4-4 fixed</v>
          </cell>
          <cell r="I245" t="str">
            <v>5-5 fixed</v>
          </cell>
          <cell r="J245" t="str">
            <v>6-6 fixed</v>
          </cell>
          <cell r="K245" t="str">
            <v>7-7 fixed</v>
          </cell>
          <cell r="L245" t="str">
            <v>8-8 fixed</v>
          </cell>
          <cell r="M245" t="str">
            <v>9-9 fixed</v>
          </cell>
          <cell r="N245" t="str">
            <v>10-10 fixed</v>
          </cell>
          <cell r="O245" t="str">
            <v>11-11 fixed</v>
          </cell>
          <cell r="P245" t="str">
            <v>12-12 fixed</v>
          </cell>
          <cell r="Q245" t="str">
            <v>13-13 fixed</v>
          </cell>
          <cell r="R245" t="str">
            <v>14-14fixed</v>
          </cell>
          <cell r="S245" t="str">
            <v>15-15 fixed</v>
          </cell>
          <cell r="T245" t="str">
            <v>16-29 daily</v>
          </cell>
          <cell r="U245" t="str">
            <v xml:space="preserve"> + 30 daily</v>
          </cell>
        </row>
        <row r="246">
          <cell r="A246" t="str">
            <v>ESMS</v>
          </cell>
          <cell r="B246">
            <v>1</v>
          </cell>
          <cell r="C246" t="str">
            <v>Peugeot</v>
          </cell>
          <cell r="D246">
            <v>108</v>
          </cell>
          <cell r="E246">
            <v>80</v>
          </cell>
          <cell r="F246">
            <v>89.6</v>
          </cell>
          <cell r="G246">
            <v>100.80000000000001</v>
          </cell>
          <cell r="H246">
            <v>147.19999999999999</v>
          </cell>
          <cell r="I246">
            <v>176</v>
          </cell>
          <cell r="J246">
            <v>201.60000000000002</v>
          </cell>
          <cell r="K246">
            <v>224</v>
          </cell>
          <cell r="L246">
            <v>229.12</v>
          </cell>
          <cell r="M246">
            <v>236.16</v>
          </cell>
          <cell r="N246">
            <v>262.39999999999998</v>
          </cell>
          <cell r="O246">
            <v>288.64</v>
          </cell>
          <cell r="P246">
            <v>314.88</v>
          </cell>
          <cell r="Q246">
            <v>341.12</v>
          </cell>
          <cell r="R246">
            <v>398.72</v>
          </cell>
          <cell r="S246">
            <v>427.2</v>
          </cell>
          <cell r="T246">
            <v>28.48</v>
          </cell>
          <cell r="U246">
            <v>28.48</v>
          </cell>
        </row>
        <row r="247">
          <cell r="A247" t="str">
            <v>MSMS</v>
          </cell>
          <cell r="B247">
            <v>2</v>
          </cell>
          <cell r="C247" t="str">
            <v>Fiat</v>
          </cell>
          <cell r="D247">
            <v>500</v>
          </cell>
          <cell r="E247">
            <v>81.599999999999994</v>
          </cell>
          <cell r="F247">
            <v>91.391999999999996</v>
          </cell>
          <cell r="G247">
            <v>102.816</v>
          </cell>
          <cell r="H247">
            <v>150.14399999999998</v>
          </cell>
          <cell r="I247">
            <v>179.52</v>
          </cell>
          <cell r="J247">
            <v>205.63200000000001</v>
          </cell>
          <cell r="K247">
            <v>228.48000000000002</v>
          </cell>
          <cell r="L247">
            <v>233.70240000000001</v>
          </cell>
          <cell r="M247">
            <v>240.88319999999999</v>
          </cell>
          <cell r="N247">
            <v>267.64799999999997</v>
          </cell>
          <cell r="O247">
            <v>294.4128</v>
          </cell>
          <cell r="P247">
            <v>321.17759999999998</v>
          </cell>
          <cell r="Q247">
            <v>347.94239999999996</v>
          </cell>
          <cell r="R247">
            <v>406.69440000000003</v>
          </cell>
          <cell r="S247">
            <v>435.74400000000003</v>
          </cell>
          <cell r="T247">
            <v>29.049600000000002</v>
          </cell>
          <cell r="U247">
            <v>29.049600000000002</v>
          </cell>
        </row>
        <row r="248">
          <cell r="A248" t="str">
            <v>EMMS</v>
          </cell>
          <cell r="B248">
            <v>3</v>
          </cell>
          <cell r="C248" t="str">
            <v xml:space="preserve">Citroen </v>
          </cell>
          <cell r="D248" t="str">
            <v>C3</v>
          </cell>
          <cell r="E248">
            <v>82.8</v>
          </cell>
          <cell r="F248">
            <v>92.73599999999999</v>
          </cell>
          <cell r="G248">
            <v>104.32799999999999</v>
          </cell>
          <cell r="H248">
            <v>152.35199999999998</v>
          </cell>
          <cell r="I248">
            <v>182.16</v>
          </cell>
          <cell r="J248">
            <v>208.65599999999998</v>
          </cell>
          <cell r="K248">
            <v>231.83999999999997</v>
          </cell>
          <cell r="L248">
            <v>237.13919999999999</v>
          </cell>
          <cell r="M248">
            <v>244.42559999999997</v>
          </cell>
          <cell r="N248">
            <v>271.58399999999995</v>
          </cell>
          <cell r="O248">
            <v>298.74239999999998</v>
          </cell>
          <cell r="P248">
            <v>325.90079999999995</v>
          </cell>
          <cell r="Q248">
            <v>353.05919999999992</v>
          </cell>
          <cell r="R248">
            <v>412.67519999999996</v>
          </cell>
          <cell r="S248">
            <v>442.15199999999999</v>
          </cell>
          <cell r="T248">
            <v>29.476800000000001</v>
          </cell>
          <cell r="U248">
            <v>29.476800000000001</v>
          </cell>
        </row>
        <row r="249">
          <cell r="A249" t="str">
            <v>MSAS</v>
          </cell>
          <cell r="B249">
            <v>4</v>
          </cell>
          <cell r="C249" t="str">
            <v>Fiat</v>
          </cell>
          <cell r="D249" t="str">
            <v>500 Automático</v>
          </cell>
          <cell r="E249">
            <v>89.76</v>
          </cell>
          <cell r="F249">
            <v>100.5312</v>
          </cell>
          <cell r="G249">
            <v>113.09760000000003</v>
          </cell>
          <cell r="H249">
            <v>165.1584</v>
          </cell>
          <cell r="I249">
            <v>197.47200000000004</v>
          </cell>
          <cell r="J249">
            <v>226.19520000000006</v>
          </cell>
          <cell r="K249">
            <v>251.32800000000003</v>
          </cell>
          <cell r="L249">
            <v>257.07264000000004</v>
          </cell>
          <cell r="M249">
            <v>264.97152</v>
          </cell>
          <cell r="N249">
            <v>294.4128</v>
          </cell>
          <cell r="O249">
            <v>323.85408000000001</v>
          </cell>
          <cell r="P249">
            <v>353.29536000000002</v>
          </cell>
          <cell r="Q249">
            <v>382.73664000000002</v>
          </cell>
          <cell r="R249">
            <v>447.36384000000004</v>
          </cell>
          <cell r="S249">
            <v>479.31840000000005</v>
          </cell>
          <cell r="T249">
            <v>31.954560000000004</v>
          </cell>
          <cell r="U249">
            <v>31.954560000000004</v>
          </cell>
        </row>
        <row r="250">
          <cell r="A250" t="str">
            <v>ESAS</v>
          </cell>
          <cell r="B250">
            <v>5</v>
          </cell>
          <cell r="C250" t="str">
            <v>Peugeot</v>
          </cell>
          <cell r="D250" t="str">
            <v>108 Auto</v>
          </cell>
          <cell r="E250">
            <v>88</v>
          </cell>
          <cell r="F250">
            <v>98.56</v>
          </cell>
          <cell r="G250">
            <v>110.88000000000001</v>
          </cell>
          <cell r="H250">
            <v>161.91999999999999</v>
          </cell>
          <cell r="I250">
            <v>193.60000000000002</v>
          </cell>
          <cell r="J250">
            <v>221.76000000000002</v>
          </cell>
          <cell r="K250">
            <v>246.40000000000003</v>
          </cell>
          <cell r="L250">
            <v>252.03200000000004</v>
          </cell>
          <cell r="M250">
            <v>259.77600000000001</v>
          </cell>
          <cell r="N250">
            <v>288.64</v>
          </cell>
          <cell r="O250">
            <v>317.50400000000002</v>
          </cell>
          <cell r="P250">
            <v>346.36799999999999</v>
          </cell>
          <cell r="Q250">
            <v>375.23199999999997</v>
          </cell>
          <cell r="R250">
            <v>438.59200000000004</v>
          </cell>
          <cell r="S250">
            <v>469.92</v>
          </cell>
          <cell r="T250">
            <v>31.327999999999999</v>
          </cell>
          <cell r="U250">
            <v>31.327999999999999</v>
          </cell>
        </row>
        <row r="251">
          <cell r="A251" t="str">
            <v>EMAS</v>
          </cell>
          <cell r="B251">
            <v>6</v>
          </cell>
          <cell r="C251" t="str">
            <v>Peugeot</v>
          </cell>
          <cell r="D251" t="str">
            <v>208 Auto</v>
          </cell>
          <cell r="E251">
            <v>91.080000000000013</v>
          </cell>
          <cell r="F251">
            <v>102.00960000000001</v>
          </cell>
          <cell r="G251">
            <v>114.76080000000002</v>
          </cell>
          <cell r="H251">
            <v>167.5872</v>
          </cell>
          <cell r="I251">
            <v>200.37600000000003</v>
          </cell>
          <cell r="J251">
            <v>229.52160000000003</v>
          </cell>
          <cell r="K251">
            <v>255.024</v>
          </cell>
          <cell r="L251">
            <v>260.85312000000005</v>
          </cell>
          <cell r="M251">
            <v>268.86815999999999</v>
          </cell>
          <cell r="N251">
            <v>298.74240000000003</v>
          </cell>
          <cell r="O251">
            <v>328.61663999999996</v>
          </cell>
          <cell r="P251">
            <v>358.49088</v>
          </cell>
          <cell r="Q251">
            <v>388.36511999999999</v>
          </cell>
          <cell r="R251">
            <v>453.94272000000001</v>
          </cell>
          <cell r="S251">
            <v>486.36720000000003</v>
          </cell>
          <cell r="T251">
            <v>32.424480000000003</v>
          </cell>
          <cell r="U251">
            <v>32.424480000000003</v>
          </cell>
        </row>
        <row r="252">
          <cell r="A252" t="str">
            <v>SSMS</v>
          </cell>
          <cell r="B252">
            <v>7</v>
          </cell>
          <cell r="C252" t="str">
            <v>Peugeot</v>
          </cell>
          <cell r="D252">
            <v>2008</v>
          </cell>
          <cell r="E252">
            <v>91.080000000000013</v>
          </cell>
          <cell r="F252">
            <v>102.00960000000001</v>
          </cell>
          <cell r="G252">
            <v>114.76080000000002</v>
          </cell>
          <cell r="H252">
            <v>167.5872</v>
          </cell>
          <cell r="I252">
            <v>200.37600000000003</v>
          </cell>
          <cell r="J252">
            <v>229.52160000000003</v>
          </cell>
          <cell r="K252">
            <v>255.024</v>
          </cell>
          <cell r="L252">
            <v>260.85312000000005</v>
          </cell>
          <cell r="M252">
            <v>268.86815999999999</v>
          </cell>
          <cell r="N252">
            <v>298.74240000000003</v>
          </cell>
          <cell r="O252">
            <v>328.61663999999996</v>
          </cell>
          <cell r="P252">
            <v>358.49088</v>
          </cell>
          <cell r="Q252">
            <v>388.36511999999999</v>
          </cell>
          <cell r="R252">
            <v>453.94272000000001</v>
          </cell>
          <cell r="S252">
            <v>486.36720000000003</v>
          </cell>
          <cell r="T252">
            <v>32.424480000000003</v>
          </cell>
          <cell r="U252">
            <v>32.424480000000003</v>
          </cell>
        </row>
        <row r="253">
          <cell r="A253" t="str">
            <v>CMMS</v>
          </cell>
          <cell r="B253">
            <v>8</v>
          </cell>
          <cell r="C253" t="str">
            <v>Peugeot</v>
          </cell>
          <cell r="D253">
            <v>308</v>
          </cell>
          <cell r="E253">
            <v>91.728571428571414</v>
          </cell>
          <cell r="F253">
            <v>102.73599999999998</v>
          </cell>
          <cell r="G253">
            <v>115.578</v>
          </cell>
          <cell r="H253">
            <v>168.78057142857139</v>
          </cell>
          <cell r="I253">
            <v>201.80285714285714</v>
          </cell>
          <cell r="J253">
            <v>231.15600000000001</v>
          </cell>
          <cell r="K253">
            <v>256.83999999999997</v>
          </cell>
          <cell r="L253">
            <v>262.71062857142857</v>
          </cell>
          <cell r="M253">
            <v>270.78274285714281</v>
          </cell>
          <cell r="N253">
            <v>300.86971428571422</v>
          </cell>
          <cell r="O253">
            <v>330.95668571428564</v>
          </cell>
          <cell r="P253">
            <v>361.04365714285711</v>
          </cell>
          <cell r="Q253">
            <v>391.13062857142853</v>
          </cell>
          <cell r="R253">
            <v>457.17519999999996</v>
          </cell>
          <cell r="S253">
            <v>489.83057142857137</v>
          </cell>
          <cell r="T253">
            <v>32.655371428571428</v>
          </cell>
          <cell r="U253">
            <v>32.655371428571428</v>
          </cell>
        </row>
        <row r="254">
          <cell r="A254" t="str">
            <v>CLMS</v>
          </cell>
          <cell r="B254">
            <v>9</v>
          </cell>
          <cell r="C254" t="str">
            <v>Peugeot</v>
          </cell>
          <cell r="D254" t="str">
            <v>Rifter</v>
          </cell>
          <cell r="E254">
            <v>104.22857142857141</v>
          </cell>
          <cell r="F254">
            <v>116.73599999999998</v>
          </cell>
          <cell r="G254">
            <v>131.328</v>
          </cell>
          <cell r="H254">
            <v>191.78057142857139</v>
          </cell>
          <cell r="I254">
            <v>229.30285714285714</v>
          </cell>
          <cell r="J254">
            <v>262.65600000000001</v>
          </cell>
          <cell r="K254">
            <v>291.83999999999997</v>
          </cell>
          <cell r="L254">
            <v>298.51062857142853</v>
          </cell>
          <cell r="M254">
            <v>307.68274285714278</v>
          </cell>
          <cell r="N254">
            <v>341.86971428571422</v>
          </cell>
          <cell r="O254">
            <v>376.05668571428561</v>
          </cell>
          <cell r="P254">
            <v>410.2436571428571</v>
          </cell>
          <cell r="Q254">
            <v>444.43062857142849</v>
          </cell>
          <cell r="R254">
            <v>519.47519999999997</v>
          </cell>
          <cell r="S254">
            <v>556.58057142857137</v>
          </cell>
          <cell r="T254">
            <v>37.105371428571424</v>
          </cell>
          <cell r="U254">
            <v>37.105371428571424</v>
          </cell>
        </row>
        <row r="255">
          <cell r="A255" t="str">
            <v>PMAS</v>
          </cell>
          <cell r="B255">
            <v>10</v>
          </cell>
          <cell r="C255" t="str">
            <v xml:space="preserve">Seat </v>
          </cell>
          <cell r="D255" t="str">
            <v>Leon ST</v>
          </cell>
          <cell r="E255">
            <v>125.65142857142858</v>
          </cell>
          <cell r="F255">
            <v>140.7296</v>
          </cell>
          <cell r="G255">
            <v>158.32080000000002</v>
          </cell>
          <cell r="H255">
            <v>231.19862857142857</v>
          </cell>
          <cell r="I255">
            <v>276.43314285714291</v>
          </cell>
          <cell r="J255">
            <v>316.64160000000004</v>
          </cell>
          <cell r="K255">
            <v>351.82400000000001</v>
          </cell>
          <cell r="L255">
            <v>359.86569142857144</v>
          </cell>
          <cell r="M255">
            <v>370.92301714285713</v>
          </cell>
          <cell r="N255">
            <v>412.1366857142857</v>
          </cell>
          <cell r="O255">
            <v>453.35035428571427</v>
          </cell>
          <cell r="P255">
            <v>494.56402285714285</v>
          </cell>
          <cell r="Q255">
            <v>535.77769142857142</v>
          </cell>
          <cell r="R255">
            <v>626.24671999999998</v>
          </cell>
          <cell r="S255">
            <v>670.97862857142866</v>
          </cell>
          <cell r="T255">
            <v>44.731908571428576</v>
          </cell>
          <cell r="U255">
            <v>44.731908571428576</v>
          </cell>
        </row>
        <row r="256">
          <cell r="A256" t="str">
            <v>SSAS</v>
          </cell>
          <cell r="B256">
            <v>11</v>
          </cell>
          <cell r="C256" t="str">
            <v>Peugeot</v>
          </cell>
          <cell r="D256" t="str">
            <v>2008 Auto</v>
          </cell>
          <cell r="E256">
            <v>100.188</v>
          </cell>
          <cell r="F256">
            <v>112.21056</v>
          </cell>
          <cell r="G256">
            <v>126.23688000000001</v>
          </cell>
          <cell r="H256">
            <v>184.34592000000001</v>
          </cell>
          <cell r="I256">
            <v>220.41360000000003</v>
          </cell>
          <cell r="J256">
            <v>252.47376000000003</v>
          </cell>
          <cell r="K256">
            <v>280.52640000000002</v>
          </cell>
          <cell r="L256">
            <v>286.93843200000003</v>
          </cell>
          <cell r="M256">
            <v>295.754976</v>
          </cell>
          <cell r="N256">
            <v>328.61663999999996</v>
          </cell>
          <cell r="O256">
            <v>361.47830399999998</v>
          </cell>
          <cell r="P256">
            <v>394.339968</v>
          </cell>
          <cell r="Q256">
            <v>427.20163200000002</v>
          </cell>
          <cell r="R256">
            <v>499.33699200000007</v>
          </cell>
          <cell r="S256">
            <v>535.00391999999999</v>
          </cell>
          <cell r="T256">
            <v>35.666927999999999</v>
          </cell>
          <cell r="U256">
            <v>35.666927999999999</v>
          </cell>
        </row>
        <row r="257">
          <cell r="A257" t="str">
            <v>CMAS</v>
          </cell>
          <cell r="B257">
            <v>12</v>
          </cell>
          <cell r="C257" t="str">
            <v>Peugeot</v>
          </cell>
          <cell r="D257" t="str">
            <v>308 Auto</v>
          </cell>
          <cell r="E257">
            <v>100.90142857142857</v>
          </cell>
          <cell r="F257">
            <v>113.00959999999998</v>
          </cell>
          <cell r="G257">
            <v>127.13579999999999</v>
          </cell>
          <cell r="H257">
            <v>185.65862857142855</v>
          </cell>
          <cell r="I257">
            <v>221.98314285714287</v>
          </cell>
          <cell r="J257">
            <v>254.27159999999998</v>
          </cell>
          <cell r="K257">
            <v>282.524</v>
          </cell>
          <cell r="L257">
            <v>288.98169142857142</v>
          </cell>
          <cell r="M257">
            <v>297.86101714285707</v>
          </cell>
          <cell r="N257">
            <v>330.9566857142857</v>
          </cell>
          <cell r="O257">
            <v>364.05235428571422</v>
          </cell>
          <cell r="P257">
            <v>397.14802285714279</v>
          </cell>
          <cell r="Q257">
            <v>430.24369142857137</v>
          </cell>
          <cell r="R257">
            <v>502.89272</v>
          </cell>
          <cell r="S257">
            <v>538.81362857142847</v>
          </cell>
          <cell r="T257">
            <v>35.920908571428562</v>
          </cell>
          <cell r="U257">
            <v>35.920908571428562</v>
          </cell>
        </row>
        <row r="258">
          <cell r="A258" t="str">
            <v>PMMS</v>
          </cell>
          <cell r="B258">
            <v>13</v>
          </cell>
          <cell r="C258" t="str">
            <v>Peugeot</v>
          </cell>
          <cell r="D258" t="str">
            <v>Rifter Auto</v>
          </cell>
          <cell r="E258">
            <v>114.22857142857141</v>
          </cell>
          <cell r="F258">
            <v>127.93599999999998</v>
          </cell>
          <cell r="G258">
            <v>143.928</v>
          </cell>
          <cell r="H258">
            <v>210.1805714285714</v>
          </cell>
          <cell r="I258">
            <v>251.30285714285714</v>
          </cell>
          <cell r="J258">
            <v>287.85599999999999</v>
          </cell>
          <cell r="K258">
            <v>319.83999999999997</v>
          </cell>
          <cell r="L258">
            <v>327.15062857142857</v>
          </cell>
          <cell r="M258">
            <v>337.20274285714282</v>
          </cell>
          <cell r="N258">
            <v>374.66971428571424</v>
          </cell>
          <cell r="O258">
            <v>412.13668571428565</v>
          </cell>
          <cell r="P258">
            <v>449.60365714285712</v>
          </cell>
          <cell r="Q258">
            <v>487.07062857142853</v>
          </cell>
          <cell r="R258">
            <v>569.3152</v>
          </cell>
          <cell r="S258">
            <v>609.98057142857135</v>
          </cell>
          <cell r="T258">
            <v>40.665371428571426</v>
          </cell>
          <cell r="U258">
            <v>40.665371428571426</v>
          </cell>
        </row>
        <row r="259">
          <cell r="A259" t="str">
            <v>WMAS</v>
          </cell>
          <cell r="B259">
            <v>14</v>
          </cell>
          <cell r="C259" t="str">
            <v xml:space="preserve">Seat </v>
          </cell>
          <cell r="D259" t="str">
            <v>Leon ST Auto</v>
          </cell>
          <cell r="E259">
            <v>114.65142857142857</v>
          </cell>
          <cell r="F259">
            <v>128.40959999999998</v>
          </cell>
          <cell r="G259">
            <v>144.46079999999998</v>
          </cell>
          <cell r="H259">
            <v>210.95862857142853</v>
          </cell>
          <cell r="I259">
            <v>252.23314285714287</v>
          </cell>
          <cell r="J259">
            <v>288.92159999999996</v>
          </cell>
          <cell r="K259">
            <v>321.024</v>
          </cell>
          <cell r="L259">
            <v>328.36169142857142</v>
          </cell>
          <cell r="M259">
            <v>338.4510171428571</v>
          </cell>
          <cell r="N259">
            <v>376.05668571428566</v>
          </cell>
          <cell r="O259">
            <v>413.66235428571423</v>
          </cell>
          <cell r="P259">
            <v>451.2680228571428</v>
          </cell>
          <cell r="Q259">
            <v>488.87369142857136</v>
          </cell>
          <cell r="R259">
            <v>571.42272000000003</v>
          </cell>
          <cell r="S259">
            <v>612.23862857142853</v>
          </cell>
          <cell r="T259">
            <v>40.815908571428572</v>
          </cell>
          <cell r="U259">
            <v>40.815908571428572</v>
          </cell>
        </row>
        <row r="260">
          <cell r="A260" t="str">
            <v>SSAP</v>
          </cell>
          <cell r="B260">
            <v>15</v>
          </cell>
          <cell r="C260" t="str">
            <v>Volkswagen</v>
          </cell>
          <cell r="D260" t="str">
            <v>Passat Variant</v>
          </cell>
          <cell r="E260">
            <v>116.08000000000001</v>
          </cell>
          <cell r="F260">
            <v>130.00960000000001</v>
          </cell>
          <cell r="G260">
            <v>146.26079999999999</v>
          </cell>
          <cell r="H260">
            <v>213.5872</v>
          </cell>
          <cell r="I260">
            <v>255.37600000000006</v>
          </cell>
          <cell r="J260">
            <v>292.52159999999998</v>
          </cell>
          <cell r="K260">
            <v>325.024</v>
          </cell>
          <cell r="L260">
            <v>332.45312000000001</v>
          </cell>
          <cell r="M260">
            <v>342.66816</v>
          </cell>
          <cell r="N260">
            <v>380.74240000000003</v>
          </cell>
          <cell r="O260">
            <v>418.81664000000001</v>
          </cell>
          <cell r="P260">
            <v>456.89087999999992</v>
          </cell>
          <cell r="Q260">
            <v>494.96511999999996</v>
          </cell>
          <cell r="R260">
            <v>578.54272000000003</v>
          </cell>
          <cell r="S260">
            <v>619.86720000000003</v>
          </cell>
          <cell r="T260">
            <v>41.324480000000001</v>
          </cell>
          <cell r="U260">
            <v>41.324480000000001</v>
          </cell>
        </row>
        <row r="261">
          <cell r="A261" t="str">
            <v>SMMS</v>
          </cell>
          <cell r="B261">
            <v>16</v>
          </cell>
          <cell r="C261" t="str">
            <v>Peugeot</v>
          </cell>
          <cell r="D261">
            <v>3008</v>
          </cell>
          <cell r="E261">
            <v>103.58000000000001</v>
          </cell>
          <cell r="F261">
            <v>116.00959999999999</v>
          </cell>
          <cell r="G261">
            <v>130.51080000000002</v>
          </cell>
          <cell r="H261">
            <v>190.5872</v>
          </cell>
          <cell r="I261">
            <v>227.87600000000003</v>
          </cell>
          <cell r="J261">
            <v>261.02160000000003</v>
          </cell>
          <cell r="K261">
            <v>290.024</v>
          </cell>
          <cell r="L261">
            <v>296.65312</v>
          </cell>
          <cell r="M261">
            <v>305.76816000000002</v>
          </cell>
          <cell r="N261">
            <v>339.74240000000003</v>
          </cell>
          <cell r="O261">
            <v>373.71663999999998</v>
          </cell>
          <cell r="P261">
            <v>407.69087999999999</v>
          </cell>
          <cell r="Q261">
            <v>441.66511999999994</v>
          </cell>
          <cell r="R261">
            <v>516.24271999999996</v>
          </cell>
          <cell r="S261">
            <v>553.11720000000003</v>
          </cell>
          <cell r="T261">
            <v>36.874479999999998</v>
          </cell>
          <cell r="U261">
            <v>36.874479999999998</v>
          </cell>
        </row>
        <row r="262">
          <cell r="A262" t="str">
            <v>SMAS</v>
          </cell>
          <cell r="B262">
            <v>17</v>
          </cell>
          <cell r="C262" t="str">
            <v>Peugeot</v>
          </cell>
          <cell r="D262" t="str">
            <v>3008 Auto</v>
          </cell>
          <cell r="E262">
            <v>113.938</v>
          </cell>
          <cell r="F262">
            <v>127.61055999999999</v>
          </cell>
          <cell r="G262">
            <v>143.56188000000003</v>
          </cell>
          <cell r="H262">
            <v>209.64591999999999</v>
          </cell>
          <cell r="I262">
            <v>250.66360000000003</v>
          </cell>
          <cell r="J262">
            <v>287.12376000000006</v>
          </cell>
          <cell r="K262">
            <v>319.02640000000002</v>
          </cell>
          <cell r="L262">
            <v>326.31843200000003</v>
          </cell>
          <cell r="M262">
            <v>336.34497599999997</v>
          </cell>
          <cell r="N262">
            <v>373.71663999999998</v>
          </cell>
          <cell r="O262">
            <v>411.08830399999999</v>
          </cell>
          <cell r="P262">
            <v>448.459968</v>
          </cell>
          <cell r="Q262">
            <v>485.83163200000001</v>
          </cell>
          <cell r="R262">
            <v>567.8669920000001</v>
          </cell>
          <cell r="S262">
            <v>608.42892000000006</v>
          </cell>
          <cell r="T262">
            <v>40.561928000000002</v>
          </cell>
          <cell r="U262">
            <v>40.561928000000002</v>
          </cell>
        </row>
        <row r="263">
          <cell r="A263" t="str">
            <v>TSMS</v>
          </cell>
          <cell r="B263">
            <v>18</v>
          </cell>
          <cell r="C263" t="str">
            <v>Fiat</v>
          </cell>
          <cell r="D263" t="str">
            <v xml:space="preserve">500 Cabrio </v>
          </cell>
          <cell r="E263">
            <v>130.56</v>
          </cell>
          <cell r="F263">
            <v>146.22720000000001</v>
          </cell>
          <cell r="G263">
            <v>164.50560000000004</v>
          </cell>
          <cell r="H263">
            <v>240.2304</v>
          </cell>
          <cell r="I263">
            <v>287.23200000000003</v>
          </cell>
          <cell r="J263">
            <v>329.01120000000009</v>
          </cell>
          <cell r="K263">
            <v>365.56800000000004</v>
          </cell>
          <cell r="L263">
            <v>373.92384000000004</v>
          </cell>
          <cell r="M263">
            <v>385.41311999999999</v>
          </cell>
          <cell r="N263">
            <v>428.23679999999996</v>
          </cell>
          <cell r="O263">
            <v>471.06048000000004</v>
          </cell>
          <cell r="P263">
            <v>513.88416000000007</v>
          </cell>
          <cell r="Q263">
            <v>556.70784000000003</v>
          </cell>
          <cell r="R263">
            <v>650.71104000000003</v>
          </cell>
          <cell r="S263">
            <v>697.19040000000007</v>
          </cell>
          <cell r="T263">
            <v>46.479360000000007</v>
          </cell>
          <cell r="U263">
            <v>46.479360000000007</v>
          </cell>
        </row>
        <row r="264">
          <cell r="A264" t="str">
            <v>TSAP</v>
          </cell>
          <cell r="B264">
            <v>19</v>
          </cell>
          <cell r="C264" t="str">
            <v>Fiat</v>
          </cell>
          <cell r="D264" t="str">
            <v>500 Cabrio Automático</v>
          </cell>
          <cell r="E264">
            <v>166.27428571428572</v>
          </cell>
          <cell r="F264">
            <v>186.22720000000001</v>
          </cell>
          <cell r="G264">
            <v>209.50560000000004</v>
          </cell>
          <cell r="H264">
            <v>305.94468571428575</v>
          </cell>
          <cell r="I264">
            <v>365.80342857142864</v>
          </cell>
          <cell r="J264">
            <v>419.01120000000009</v>
          </cell>
          <cell r="K264">
            <v>465.56800000000004</v>
          </cell>
          <cell r="L264">
            <v>476.20955428571438</v>
          </cell>
          <cell r="M264">
            <v>490.84169142857144</v>
          </cell>
          <cell r="N264">
            <v>545.37965714285713</v>
          </cell>
          <cell r="O264">
            <v>599.91762285714299</v>
          </cell>
          <cell r="P264">
            <v>654.45558857142862</v>
          </cell>
          <cell r="Q264">
            <v>708.99355428571437</v>
          </cell>
          <cell r="R264">
            <v>828.71104000000014</v>
          </cell>
          <cell r="S264">
            <v>887.90468571428585</v>
          </cell>
          <cell r="T264">
            <v>59.193645714285722</v>
          </cell>
          <cell r="U264">
            <v>59.193645714285722</v>
          </cell>
        </row>
        <row r="265">
          <cell r="A265" t="str">
            <v>TMMS</v>
          </cell>
          <cell r="B265">
            <v>20</v>
          </cell>
          <cell r="C265" t="str">
            <v xml:space="preserve">Opel </v>
          </cell>
          <cell r="D265" t="str">
            <v>Cabrio</v>
          </cell>
          <cell r="E265">
            <v>169.69785714285712</v>
          </cell>
          <cell r="F265">
            <v>190.06159999999997</v>
          </cell>
          <cell r="G265">
            <v>213.8193</v>
          </cell>
          <cell r="H265">
            <v>312.24405714285712</v>
          </cell>
          <cell r="I265">
            <v>373.3352857142857</v>
          </cell>
          <cell r="J265">
            <v>427.6386</v>
          </cell>
          <cell r="K265">
            <v>475.154</v>
          </cell>
          <cell r="L265">
            <v>486.01466285714281</v>
          </cell>
          <cell r="M265">
            <v>500.9480742857142</v>
          </cell>
          <cell r="N265">
            <v>556.60897142857129</v>
          </cell>
          <cell r="O265">
            <v>612.26986857142856</v>
          </cell>
          <cell r="P265">
            <v>667.9307657142856</v>
          </cell>
          <cell r="Q265">
            <v>723.59166285714275</v>
          </cell>
          <cell r="R265">
            <v>845.77412000000004</v>
          </cell>
          <cell r="S265">
            <v>906.18655714285717</v>
          </cell>
          <cell r="T265">
            <v>60.412437142857144</v>
          </cell>
          <cell r="U265">
            <v>60.412437142857144</v>
          </cell>
        </row>
        <row r="266">
          <cell r="A266" t="str">
            <v>TMMP</v>
          </cell>
          <cell r="B266">
            <v>21</v>
          </cell>
          <cell r="C266" t="str">
            <v xml:space="preserve">Opel </v>
          </cell>
          <cell r="D266" t="str">
            <v>Cabrio Automático</v>
          </cell>
          <cell r="E266">
            <v>198.2692857142857</v>
          </cell>
          <cell r="F266">
            <v>222.06159999999997</v>
          </cell>
          <cell r="G266">
            <v>249.81930000000003</v>
          </cell>
          <cell r="H266">
            <v>364.81548571428567</v>
          </cell>
          <cell r="I266">
            <v>436.19242857142859</v>
          </cell>
          <cell r="J266">
            <v>499.63860000000005</v>
          </cell>
          <cell r="K266">
            <v>555.154</v>
          </cell>
          <cell r="L266">
            <v>567.84323428571429</v>
          </cell>
          <cell r="M266">
            <v>585.29093142857141</v>
          </cell>
          <cell r="N266">
            <v>650.32325714285707</v>
          </cell>
          <cell r="O266">
            <v>715.35558285714274</v>
          </cell>
          <cell r="P266">
            <v>780.38790857142851</v>
          </cell>
          <cell r="Q266">
            <v>845.42023428571417</v>
          </cell>
          <cell r="R266">
            <v>988.17412000000002</v>
          </cell>
          <cell r="S266">
            <v>1058.7579857142855</v>
          </cell>
          <cell r="T266">
            <v>70.583865714285693</v>
          </cell>
          <cell r="U266">
            <v>70.583865714285693</v>
          </cell>
        </row>
        <row r="267">
          <cell r="A267" t="str">
            <v>FSMS</v>
          </cell>
          <cell r="B267">
            <v>22</v>
          </cell>
          <cell r="C267" t="str">
            <v>Peugeot</v>
          </cell>
          <cell r="D267" t="str">
            <v>Rifter Long</v>
          </cell>
          <cell r="E267">
            <v>125.07428571428571</v>
          </cell>
          <cell r="F267">
            <v>140.08319999999998</v>
          </cell>
          <cell r="G267">
            <v>157.59360000000001</v>
          </cell>
          <cell r="H267">
            <v>230.1366857142857</v>
          </cell>
          <cell r="I267">
            <v>275.1634285714286</v>
          </cell>
          <cell r="J267">
            <v>315.18720000000002</v>
          </cell>
          <cell r="K267">
            <v>350.20799999999997</v>
          </cell>
          <cell r="L267">
            <v>358.21275428571431</v>
          </cell>
          <cell r="M267">
            <v>369.21929142857141</v>
          </cell>
          <cell r="N267">
            <v>410.2436571428571</v>
          </cell>
          <cell r="O267">
            <v>451.2680228571428</v>
          </cell>
          <cell r="P267">
            <v>492.29238857142855</v>
          </cell>
          <cell r="Q267">
            <v>533.31675428571418</v>
          </cell>
          <cell r="R267">
            <v>623.37023999999997</v>
          </cell>
          <cell r="S267">
            <v>667.8966857142857</v>
          </cell>
          <cell r="T267">
            <v>44.526445714285714</v>
          </cell>
          <cell r="U267">
            <v>44.526445714285714</v>
          </cell>
        </row>
        <row r="268">
          <cell r="A268" t="str">
            <v>PSAS</v>
          </cell>
          <cell r="B268">
            <v>23</v>
          </cell>
          <cell r="C268" t="str">
            <v>Peugeot</v>
          </cell>
          <cell r="D268" t="str">
            <v>Rifter Long Auto</v>
          </cell>
          <cell r="E268">
            <v>112.44285714285712</v>
          </cell>
          <cell r="F268">
            <v>125.93599999999998</v>
          </cell>
          <cell r="G268">
            <v>141.678</v>
          </cell>
          <cell r="H268">
            <v>206.89485714285709</v>
          </cell>
          <cell r="I268">
            <v>247.37428571428569</v>
          </cell>
          <cell r="J268">
            <v>283.35599999999999</v>
          </cell>
          <cell r="K268">
            <v>314.83999999999997</v>
          </cell>
          <cell r="L268">
            <v>322.03634285714281</v>
          </cell>
          <cell r="M268">
            <v>331.93131428571422</v>
          </cell>
          <cell r="N268">
            <v>368.81257142857135</v>
          </cell>
          <cell r="O268">
            <v>405.69382857142853</v>
          </cell>
          <cell r="P268">
            <v>442.57508571428571</v>
          </cell>
          <cell r="Q268">
            <v>479.45634285714277</v>
          </cell>
          <cell r="R268">
            <v>560.41519999999991</v>
          </cell>
          <cell r="S268">
            <v>600.44485714285702</v>
          </cell>
          <cell r="T268">
            <v>40.029657142857133</v>
          </cell>
          <cell r="U268">
            <v>40.029657142857133</v>
          </cell>
        </row>
        <row r="269">
          <cell r="A269" t="str">
            <v>PSMS</v>
          </cell>
          <cell r="B269">
            <v>24</v>
          </cell>
          <cell r="C269" t="str">
            <v>Peugeot</v>
          </cell>
          <cell r="D269">
            <v>5008</v>
          </cell>
          <cell r="E269">
            <v>101.72857142857141</v>
          </cell>
          <cell r="F269">
            <v>113.93599999999998</v>
          </cell>
          <cell r="G269">
            <v>128.178</v>
          </cell>
          <cell r="H269">
            <v>187.1805714285714</v>
          </cell>
          <cell r="I269">
            <v>223.80285714285714</v>
          </cell>
          <cell r="J269">
            <v>256.35599999999999</v>
          </cell>
          <cell r="K269">
            <v>284.83999999999997</v>
          </cell>
          <cell r="L269">
            <v>291.35062857142856</v>
          </cell>
          <cell r="M269">
            <v>300.30274285714279</v>
          </cell>
          <cell r="N269">
            <v>333.66971428571424</v>
          </cell>
          <cell r="O269">
            <v>367.03668571428562</v>
          </cell>
          <cell r="P269">
            <v>400.40365714285707</v>
          </cell>
          <cell r="Q269">
            <v>433.77062857142852</v>
          </cell>
          <cell r="R269">
            <v>507.01519999999994</v>
          </cell>
          <cell r="S269">
            <v>543.23057142857135</v>
          </cell>
          <cell r="T269">
            <v>36.215371428571423</v>
          </cell>
          <cell r="U269">
            <v>36.215371428571423</v>
          </cell>
        </row>
        <row r="270">
          <cell r="A270" t="str">
            <v>FMAS</v>
          </cell>
          <cell r="B270">
            <v>25</v>
          </cell>
          <cell r="C270" t="str">
            <v>Peugeot</v>
          </cell>
          <cell r="D270">
            <v>5008</v>
          </cell>
          <cell r="E270">
            <v>172.60251428571425</v>
          </cell>
          <cell r="F270">
            <v>193.31481599999995</v>
          </cell>
          <cell r="G270">
            <v>217.47916799999999</v>
          </cell>
          <cell r="H270">
            <v>317.58862628571421</v>
          </cell>
          <cell r="I270">
            <v>379.7255314285714</v>
          </cell>
          <cell r="J270">
            <v>434.95833599999997</v>
          </cell>
          <cell r="K270">
            <v>483.28703999999988</v>
          </cell>
          <cell r="L270">
            <v>494.33360091428563</v>
          </cell>
          <cell r="M270">
            <v>509.52262217142845</v>
          </cell>
          <cell r="N270">
            <v>566.13624685714274</v>
          </cell>
          <cell r="O270">
            <v>622.74987154285702</v>
          </cell>
          <cell r="P270">
            <v>679.36349622857131</v>
          </cell>
          <cell r="Q270">
            <v>735.97712091428559</v>
          </cell>
          <cell r="R270">
            <v>860.25093119999985</v>
          </cell>
          <cell r="S270">
            <v>921.69742628571407</v>
          </cell>
          <cell r="T270">
            <v>61.446495085714268</v>
          </cell>
          <cell r="U270">
            <v>61.446495085714268</v>
          </cell>
        </row>
        <row r="271">
          <cell r="A271" t="str">
            <v>FLMS</v>
          </cell>
          <cell r="B271">
            <v>26</v>
          </cell>
          <cell r="C271" t="str">
            <v>Renault</v>
          </cell>
          <cell r="D271" t="str">
            <v xml:space="preserve">Espace </v>
          </cell>
          <cell r="E271">
            <v>240.0891428571428</v>
          </cell>
          <cell r="F271">
            <v>268.89983999999993</v>
          </cell>
          <cell r="G271">
            <v>302.51231999999993</v>
          </cell>
          <cell r="H271">
            <v>441.76402285714272</v>
          </cell>
          <cell r="I271">
            <v>528.1961142857142</v>
          </cell>
          <cell r="J271">
            <v>605.02463999999986</v>
          </cell>
          <cell r="K271">
            <v>672.24959999999987</v>
          </cell>
          <cell r="L271">
            <v>687.61530514285698</v>
          </cell>
          <cell r="M271">
            <v>708.74314971428544</v>
          </cell>
          <cell r="N271">
            <v>787.49238857142836</v>
          </cell>
          <cell r="O271">
            <v>866.24162742857129</v>
          </cell>
          <cell r="P271">
            <v>944.99086628571399</v>
          </cell>
          <cell r="Q271">
            <v>1023.7401051428568</v>
          </cell>
          <cell r="R271">
            <v>1196.6042879999998</v>
          </cell>
          <cell r="S271">
            <v>1282.0760228571426</v>
          </cell>
          <cell r="T271">
            <v>85.471734857142835</v>
          </cell>
          <cell r="U271">
            <v>85.471734857142835</v>
          </cell>
        </row>
        <row r="272">
          <cell r="A272" t="str">
            <v>PLAS</v>
          </cell>
          <cell r="B272">
            <v>27</v>
          </cell>
          <cell r="C272" t="str">
            <v>Renault</v>
          </cell>
          <cell r="D272" t="str">
            <v>Espace Automático</v>
          </cell>
          <cell r="E272">
            <v>138.21657142857146</v>
          </cell>
          <cell r="F272">
            <v>154.80256</v>
          </cell>
          <cell r="G272">
            <v>174.15288000000001</v>
          </cell>
          <cell r="H272">
            <v>254.31849142857143</v>
          </cell>
          <cell r="I272">
            <v>304.07645714285724</v>
          </cell>
          <cell r="J272">
            <v>348.30576000000002</v>
          </cell>
          <cell r="K272">
            <v>387.00640000000004</v>
          </cell>
          <cell r="L272">
            <v>395.85226057142864</v>
          </cell>
          <cell r="M272">
            <v>408.01531885714292</v>
          </cell>
          <cell r="N272">
            <v>453.35035428571433</v>
          </cell>
          <cell r="O272">
            <v>498.68538971428575</v>
          </cell>
          <cell r="P272">
            <v>544.02042514285711</v>
          </cell>
          <cell r="Q272">
            <v>589.35546057142858</v>
          </cell>
          <cell r="R272">
            <v>688.87139200000013</v>
          </cell>
          <cell r="S272">
            <v>738.07649142857156</v>
          </cell>
          <cell r="T272">
            <v>49.205099428571437</v>
          </cell>
          <cell r="U272">
            <v>49.205099428571437</v>
          </cell>
        </row>
        <row r="273">
          <cell r="A273" t="str">
            <v>VMMS</v>
          </cell>
          <cell r="B273">
            <v>28</v>
          </cell>
          <cell r="C273" t="str">
            <v xml:space="preserve">Renault </v>
          </cell>
          <cell r="D273" t="str">
            <v>Trafic 9p</v>
          </cell>
          <cell r="E273">
            <v>189.86276571428567</v>
          </cell>
          <cell r="F273">
            <v>212.64629759999997</v>
          </cell>
          <cell r="G273">
            <v>239.22708479999997</v>
          </cell>
          <cell r="H273">
            <v>349.34748891428563</v>
          </cell>
          <cell r="I273">
            <v>417.69808457142852</v>
          </cell>
          <cell r="J273">
            <v>478.45416959999994</v>
          </cell>
          <cell r="K273">
            <v>531.61574399999995</v>
          </cell>
          <cell r="L273">
            <v>543.76696100571417</v>
          </cell>
          <cell r="M273">
            <v>560.47488438857124</v>
          </cell>
          <cell r="N273">
            <v>622.74987154285702</v>
          </cell>
          <cell r="O273">
            <v>685.02485869714269</v>
          </cell>
          <cell r="P273">
            <v>747.29984585142847</v>
          </cell>
          <cell r="Q273">
            <v>809.57483300571414</v>
          </cell>
          <cell r="R273">
            <v>946.27602431999992</v>
          </cell>
          <cell r="S273">
            <v>1013.8671689142856</v>
          </cell>
          <cell r="T273">
            <v>67.591144594285709</v>
          </cell>
          <cell r="U273">
            <v>67.591144594285709</v>
          </cell>
        </row>
        <row r="274">
          <cell r="A274" t="str">
            <v>VMAP</v>
          </cell>
          <cell r="B274">
            <v>29</v>
          </cell>
          <cell r="C274" t="str">
            <v xml:space="preserve">Renault </v>
          </cell>
          <cell r="D274" t="str">
            <v>Trafic 9p Automático</v>
          </cell>
          <cell r="E274">
            <v>279.14848000000001</v>
          </cell>
          <cell r="F274">
            <v>312.64629759999997</v>
          </cell>
          <cell r="G274">
            <v>351.7270848</v>
          </cell>
          <cell r="H274">
            <v>513.63320319999991</v>
          </cell>
          <cell r="I274">
            <v>614.12665600000003</v>
          </cell>
          <cell r="J274">
            <v>703.4541696</v>
          </cell>
          <cell r="K274">
            <v>781.61574399999995</v>
          </cell>
          <cell r="L274">
            <v>799.48124671999994</v>
          </cell>
          <cell r="M274">
            <v>824.04631295999991</v>
          </cell>
          <cell r="N274">
            <v>915.60701439999991</v>
          </cell>
          <cell r="O274">
            <v>1007.16771584</v>
          </cell>
          <cell r="P274">
            <v>1098.7284172799998</v>
          </cell>
          <cell r="Q274">
            <v>1190.2891187199998</v>
          </cell>
          <cell r="R274">
            <v>1391.27602432</v>
          </cell>
          <cell r="S274">
            <v>1490.6528831999999</v>
          </cell>
          <cell r="T274">
            <v>99.37685888</v>
          </cell>
          <cell r="U274">
            <v>99.37685888</v>
          </cell>
        </row>
        <row r="285">
          <cell r="A285" t="str">
            <v>ARCO 7</v>
          </cell>
          <cell r="C285">
            <v>45498</v>
          </cell>
          <cell r="D285">
            <v>45505</v>
          </cell>
          <cell r="E285" t="str">
            <v>1-1 fixed</v>
          </cell>
          <cell r="F285" t="str">
            <v>2-2 fixed</v>
          </cell>
          <cell r="G285" t="str">
            <v>3-3 fixed</v>
          </cell>
          <cell r="H285" t="str">
            <v>4-4 fixed</v>
          </cell>
          <cell r="I285" t="str">
            <v>5-5 fixed</v>
          </cell>
          <cell r="J285" t="str">
            <v>6-6 fixed</v>
          </cell>
          <cell r="K285" t="str">
            <v>7-7 fixed</v>
          </cell>
          <cell r="L285" t="str">
            <v>8-8 fixed</v>
          </cell>
          <cell r="M285" t="str">
            <v>9-9 fixed</v>
          </cell>
          <cell r="N285" t="str">
            <v>10-10 fixed</v>
          </cell>
          <cell r="O285" t="str">
            <v>11-11 fixed</v>
          </cell>
          <cell r="P285" t="str">
            <v>12-12 fixed</v>
          </cell>
          <cell r="Q285" t="str">
            <v>13-13 fixed</v>
          </cell>
          <cell r="R285" t="str">
            <v>14-14fixed</v>
          </cell>
          <cell r="S285" t="str">
            <v>15-15 fixed</v>
          </cell>
          <cell r="T285" t="str">
            <v>16-29 daily</v>
          </cell>
          <cell r="U285" t="str">
            <v xml:space="preserve"> + 30 daily</v>
          </cell>
        </row>
        <row r="286">
          <cell r="A286" t="str">
            <v>ESMS</v>
          </cell>
          <cell r="B286">
            <v>1</v>
          </cell>
          <cell r="C286" t="str">
            <v>Peugeot</v>
          </cell>
          <cell r="D286">
            <v>108</v>
          </cell>
          <cell r="E286">
            <v>80</v>
          </cell>
          <cell r="F286">
            <v>89.6</v>
          </cell>
          <cell r="G286">
            <v>100.80000000000001</v>
          </cell>
          <cell r="H286">
            <v>147.19999999999999</v>
          </cell>
          <cell r="I286">
            <v>176</v>
          </cell>
          <cell r="J286">
            <v>201.60000000000002</v>
          </cell>
          <cell r="K286">
            <v>224</v>
          </cell>
          <cell r="L286">
            <v>229.12</v>
          </cell>
          <cell r="M286">
            <v>236.16</v>
          </cell>
          <cell r="N286">
            <v>262.39999999999998</v>
          </cell>
          <cell r="O286">
            <v>288.64</v>
          </cell>
          <cell r="P286">
            <v>314.88</v>
          </cell>
          <cell r="Q286">
            <v>341.12</v>
          </cell>
          <cell r="R286">
            <v>398.72</v>
          </cell>
          <cell r="S286">
            <v>427.2</v>
          </cell>
          <cell r="T286">
            <v>28.48</v>
          </cell>
          <cell r="U286">
            <v>28.48</v>
          </cell>
        </row>
        <row r="287">
          <cell r="A287" t="str">
            <v>MSMS</v>
          </cell>
          <cell r="B287">
            <v>2</v>
          </cell>
          <cell r="C287" t="str">
            <v>Fiat</v>
          </cell>
          <cell r="D287">
            <v>500</v>
          </cell>
          <cell r="E287">
            <v>81.599999999999994</v>
          </cell>
          <cell r="F287">
            <v>91.391999999999996</v>
          </cell>
          <cell r="G287">
            <v>102.816</v>
          </cell>
          <cell r="H287">
            <v>150.14399999999998</v>
          </cell>
          <cell r="I287">
            <v>179.52</v>
          </cell>
          <cell r="J287">
            <v>205.63200000000001</v>
          </cell>
          <cell r="K287">
            <v>228.48000000000002</v>
          </cell>
          <cell r="L287">
            <v>233.70240000000001</v>
          </cell>
          <cell r="M287">
            <v>240.88319999999999</v>
          </cell>
          <cell r="N287">
            <v>267.64799999999997</v>
          </cell>
          <cell r="O287">
            <v>294.4128</v>
          </cell>
          <cell r="P287">
            <v>321.17759999999998</v>
          </cell>
          <cell r="Q287">
            <v>347.94239999999996</v>
          </cell>
          <cell r="R287">
            <v>406.69440000000003</v>
          </cell>
          <cell r="S287">
            <v>435.74400000000003</v>
          </cell>
          <cell r="T287">
            <v>29.049600000000002</v>
          </cell>
          <cell r="U287">
            <v>29.049600000000002</v>
          </cell>
        </row>
        <row r="288">
          <cell r="A288" t="str">
            <v>EMMS</v>
          </cell>
          <cell r="B288">
            <v>3</v>
          </cell>
          <cell r="C288" t="str">
            <v xml:space="preserve">Citroen </v>
          </cell>
          <cell r="D288" t="str">
            <v>C3</v>
          </cell>
          <cell r="E288">
            <v>82.8</v>
          </cell>
          <cell r="F288">
            <v>92.73599999999999</v>
          </cell>
          <cell r="G288">
            <v>104.32799999999999</v>
          </cell>
          <cell r="H288">
            <v>152.35199999999998</v>
          </cell>
          <cell r="I288">
            <v>182.16</v>
          </cell>
          <cell r="J288">
            <v>208.65599999999998</v>
          </cell>
          <cell r="K288">
            <v>231.83999999999997</v>
          </cell>
          <cell r="L288">
            <v>237.13919999999999</v>
          </cell>
          <cell r="M288">
            <v>244.42559999999997</v>
          </cell>
          <cell r="N288">
            <v>271.58399999999995</v>
          </cell>
          <cell r="O288">
            <v>298.74239999999998</v>
          </cell>
          <cell r="P288">
            <v>325.90079999999995</v>
          </cell>
          <cell r="Q288">
            <v>353.05919999999992</v>
          </cell>
          <cell r="R288">
            <v>412.67519999999996</v>
          </cell>
          <cell r="S288">
            <v>442.15199999999999</v>
          </cell>
          <cell r="T288">
            <v>29.476800000000001</v>
          </cell>
          <cell r="U288">
            <v>29.476800000000001</v>
          </cell>
        </row>
        <row r="289">
          <cell r="A289" t="str">
            <v>MSAS</v>
          </cell>
          <cell r="B289">
            <v>4</v>
          </cell>
          <cell r="C289" t="str">
            <v>Fiat</v>
          </cell>
          <cell r="D289" t="str">
            <v>500 Automático</v>
          </cell>
          <cell r="E289">
            <v>89.76</v>
          </cell>
          <cell r="F289">
            <v>100.5312</v>
          </cell>
          <cell r="G289">
            <v>113.09760000000003</v>
          </cell>
          <cell r="H289">
            <v>165.1584</v>
          </cell>
          <cell r="I289">
            <v>197.47200000000004</v>
          </cell>
          <cell r="J289">
            <v>226.19520000000006</v>
          </cell>
          <cell r="K289">
            <v>251.32800000000003</v>
          </cell>
          <cell r="L289">
            <v>257.07264000000004</v>
          </cell>
          <cell r="M289">
            <v>264.97152</v>
          </cell>
          <cell r="N289">
            <v>294.4128</v>
          </cell>
          <cell r="O289">
            <v>323.85408000000001</v>
          </cell>
          <cell r="P289">
            <v>353.29536000000002</v>
          </cell>
          <cell r="Q289">
            <v>382.73664000000002</v>
          </cell>
          <cell r="R289">
            <v>447.36384000000004</v>
          </cell>
          <cell r="S289">
            <v>479.31840000000005</v>
          </cell>
          <cell r="T289">
            <v>31.954560000000004</v>
          </cell>
          <cell r="U289">
            <v>31.954560000000004</v>
          </cell>
        </row>
        <row r="290">
          <cell r="A290" t="str">
            <v>ESAS</v>
          </cell>
          <cell r="B290">
            <v>5</v>
          </cell>
          <cell r="C290" t="str">
            <v>Peugeot</v>
          </cell>
          <cell r="D290" t="str">
            <v>108 Auto</v>
          </cell>
          <cell r="E290">
            <v>88</v>
          </cell>
          <cell r="F290">
            <v>98.56</v>
          </cell>
          <cell r="G290">
            <v>110.88000000000001</v>
          </cell>
          <cell r="H290">
            <v>161.91999999999999</v>
          </cell>
          <cell r="I290">
            <v>193.60000000000002</v>
          </cell>
          <cell r="J290">
            <v>221.76000000000002</v>
          </cell>
          <cell r="K290">
            <v>246.40000000000003</v>
          </cell>
          <cell r="L290">
            <v>252.03200000000004</v>
          </cell>
          <cell r="M290">
            <v>259.77600000000001</v>
          </cell>
          <cell r="N290">
            <v>288.64</v>
          </cell>
          <cell r="O290">
            <v>317.50400000000002</v>
          </cell>
          <cell r="P290">
            <v>346.36799999999999</v>
          </cell>
          <cell r="Q290">
            <v>375.23199999999997</v>
          </cell>
          <cell r="R290">
            <v>438.59200000000004</v>
          </cell>
          <cell r="S290">
            <v>469.92</v>
          </cell>
          <cell r="T290">
            <v>31.327999999999999</v>
          </cell>
          <cell r="U290">
            <v>31.327999999999999</v>
          </cell>
        </row>
        <row r="291">
          <cell r="A291" t="str">
            <v>EMAS</v>
          </cell>
          <cell r="B291">
            <v>6</v>
          </cell>
          <cell r="C291" t="str">
            <v>Peugeot</v>
          </cell>
          <cell r="D291" t="str">
            <v>208 Auto</v>
          </cell>
          <cell r="E291">
            <v>91.080000000000013</v>
          </cell>
          <cell r="F291">
            <v>102.00960000000001</v>
          </cell>
          <cell r="G291">
            <v>114.76080000000002</v>
          </cell>
          <cell r="H291">
            <v>167.5872</v>
          </cell>
          <cell r="I291">
            <v>200.37600000000003</v>
          </cell>
          <cell r="J291">
            <v>229.52160000000003</v>
          </cell>
          <cell r="K291">
            <v>255.024</v>
          </cell>
          <cell r="L291">
            <v>260.85312000000005</v>
          </cell>
          <cell r="M291">
            <v>268.86815999999999</v>
          </cell>
          <cell r="N291">
            <v>298.74240000000003</v>
          </cell>
          <cell r="O291">
            <v>328.61663999999996</v>
          </cell>
          <cell r="P291">
            <v>358.49088</v>
          </cell>
          <cell r="Q291">
            <v>388.36511999999999</v>
          </cell>
          <cell r="R291">
            <v>453.94272000000001</v>
          </cell>
          <cell r="S291">
            <v>486.36720000000003</v>
          </cell>
          <cell r="T291">
            <v>32.424480000000003</v>
          </cell>
          <cell r="U291">
            <v>32.424480000000003</v>
          </cell>
        </row>
        <row r="292">
          <cell r="A292" t="str">
            <v>SSMS</v>
          </cell>
          <cell r="B292">
            <v>7</v>
          </cell>
          <cell r="C292" t="str">
            <v>Peugeot</v>
          </cell>
          <cell r="D292">
            <v>2008</v>
          </cell>
          <cell r="E292">
            <v>91.080000000000013</v>
          </cell>
          <cell r="F292">
            <v>102.00960000000001</v>
          </cell>
          <cell r="G292">
            <v>114.76080000000002</v>
          </cell>
          <cell r="H292">
            <v>167.5872</v>
          </cell>
          <cell r="I292">
            <v>200.37600000000003</v>
          </cell>
          <cell r="J292">
            <v>229.52160000000003</v>
          </cell>
          <cell r="K292">
            <v>255.024</v>
          </cell>
          <cell r="L292">
            <v>260.85312000000005</v>
          </cell>
          <cell r="M292">
            <v>268.86815999999999</v>
          </cell>
          <cell r="N292">
            <v>298.74240000000003</v>
          </cell>
          <cell r="O292">
            <v>328.61663999999996</v>
          </cell>
          <cell r="P292">
            <v>358.49088</v>
          </cell>
          <cell r="Q292">
            <v>388.36511999999999</v>
          </cell>
          <cell r="R292">
            <v>453.94272000000001</v>
          </cell>
          <cell r="S292">
            <v>486.36720000000003</v>
          </cell>
          <cell r="T292">
            <v>32.424480000000003</v>
          </cell>
          <cell r="U292">
            <v>32.424480000000003</v>
          </cell>
        </row>
        <row r="293">
          <cell r="A293" t="str">
            <v>CMMS</v>
          </cell>
          <cell r="B293">
            <v>8</v>
          </cell>
          <cell r="C293" t="str">
            <v>Peugeot</v>
          </cell>
          <cell r="D293">
            <v>308</v>
          </cell>
          <cell r="E293">
            <v>91.728571428571414</v>
          </cell>
          <cell r="F293">
            <v>102.73599999999998</v>
          </cell>
          <cell r="G293">
            <v>115.578</v>
          </cell>
          <cell r="H293">
            <v>168.78057142857139</v>
          </cell>
          <cell r="I293">
            <v>201.80285714285714</v>
          </cell>
          <cell r="J293">
            <v>231.15600000000001</v>
          </cell>
          <cell r="K293">
            <v>256.83999999999997</v>
          </cell>
          <cell r="L293">
            <v>262.71062857142857</v>
          </cell>
          <cell r="M293">
            <v>270.78274285714281</v>
          </cell>
          <cell r="N293">
            <v>300.86971428571422</v>
          </cell>
          <cell r="O293">
            <v>330.95668571428564</v>
          </cell>
          <cell r="P293">
            <v>361.04365714285711</v>
          </cell>
          <cell r="Q293">
            <v>391.13062857142853</v>
          </cell>
          <cell r="R293">
            <v>457.17519999999996</v>
          </cell>
          <cell r="S293">
            <v>489.83057142857137</v>
          </cell>
          <cell r="T293">
            <v>32.655371428571428</v>
          </cell>
          <cell r="U293">
            <v>32.655371428571428</v>
          </cell>
        </row>
        <row r="294">
          <cell r="A294" t="str">
            <v>CLMS</v>
          </cell>
          <cell r="B294">
            <v>9</v>
          </cell>
          <cell r="C294" t="str">
            <v>Peugeot</v>
          </cell>
          <cell r="D294" t="str">
            <v>Rifter</v>
          </cell>
          <cell r="E294">
            <v>104.22857142857141</v>
          </cell>
          <cell r="F294">
            <v>116.73599999999998</v>
          </cell>
          <cell r="G294">
            <v>131.328</v>
          </cell>
          <cell r="H294">
            <v>191.78057142857139</v>
          </cell>
          <cell r="I294">
            <v>229.30285714285714</v>
          </cell>
          <cell r="J294">
            <v>262.65600000000001</v>
          </cell>
          <cell r="K294">
            <v>291.83999999999997</v>
          </cell>
          <cell r="L294">
            <v>298.51062857142853</v>
          </cell>
          <cell r="M294">
            <v>307.68274285714278</v>
          </cell>
          <cell r="N294">
            <v>341.86971428571422</v>
          </cell>
          <cell r="O294">
            <v>376.05668571428561</v>
          </cell>
          <cell r="P294">
            <v>410.2436571428571</v>
          </cell>
          <cell r="Q294">
            <v>444.43062857142849</v>
          </cell>
          <cell r="R294">
            <v>519.47519999999997</v>
          </cell>
          <cell r="S294">
            <v>556.58057142857137</v>
          </cell>
          <cell r="T294">
            <v>37.105371428571424</v>
          </cell>
          <cell r="U294">
            <v>37.105371428571424</v>
          </cell>
        </row>
        <row r="295">
          <cell r="A295" t="str">
            <v>PMAS</v>
          </cell>
          <cell r="B295">
            <v>10</v>
          </cell>
          <cell r="C295" t="str">
            <v xml:space="preserve">Seat </v>
          </cell>
          <cell r="D295" t="str">
            <v>Leon ST</v>
          </cell>
          <cell r="E295">
            <v>125.65142857142858</v>
          </cell>
          <cell r="F295">
            <v>140.7296</v>
          </cell>
          <cell r="G295">
            <v>158.32080000000002</v>
          </cell>
          <cell r="H295">
            <v>231.19862857142857</v>
          </cell>
          <cell r="I295">
            <v>276.43314285714291</v>
          </cell>
          <cell r="J295">
            <v>316.64160000000004</v>
          </cell>
          <cell r="K295">
            <v>351.82400000000001</v>
          </cell>
          <cell r="L295">
            <v>359.86569142857144</v>
          </cell>
          <cell r="M295">
            <v>370.92301714285713</v>
          </cell>
          <cell r="N295">
            <v>412.1366857142857</v>
          </cell>
          <cell r="O295">
            <v>453.35035428571427</v>
          </cell>
          <cell r="P295">
            <v>494.56402285714285</v>
          </cell>
          <cell r="Q295">
            <v>535.77769142857142</v>
          </cell>
          <cell r="R295">
            <v>626.24671999999998</v>
          </cell>
          <cell r="S295">
            <v>670.97862857142866</v>
          </cell>
          <cell r="T295">
            <v>44.731908571428576</v>
          </cell>
          <cell r="U295">
            <v>44.731908571428576</v>
          </cell>
        </row>
        <row r="296">
          <cell r="A296" t="str">
            <v>SSAS</v>
          </cell>
          <cell r="B296">
            <v>11</v>
          </cell>
          <cell r="C296" t="str">
            <v>Peugeot</v>
          </cell>
          <cell r="D296" t="str">
            <v>2008 Auto</v>
          </cell>
          <cell r="E296">
            <v>100.188</v>
          </cell>
          <cell r="F296">
            <v>112.21056</v>
          </cell>
          <cell r="G296">
            <v>126.23688000000001</v>
          </cell>
          <cell r="H296">
            <v>184.34592000000001</v>
          </cell>
          <cell r="I296">
            <v>220.41360000000003</v>
          </cell>
          <cell r="J296">
            <v>252.47376000000003</v>
          </cell>
          <cell r="K296">
            <v>280.52640000000002</v>
          </cell>
          <cell r="L296">
            <v>286.93843200000003</v>
          </cell>
          <cell r="M296">
            <v>295.754976</v>
          </cell>
          <cell r="N296">
            <v>328.61663999999996</v>
          </cell>
          <cell r="O296">
            <v>361.47830399999998</v>
          </cell>
          <cell r="P296">
            <v>394.339968</v>
          </cell>
          <cell r="Q296">
            <v>427.20163200000002</v>
          </cell>
          <cell r="R296">
            <v>499.33699200000007</v>
          </cell>
          <cell r="S296">
            <v>535.00391999999999</v>
          </cell>
          <cell r="T296">
            <v>35.666927999999999</v>
          </cell>
          <cell r="U296">
            <v>35.666927999999999</v>
          </cell>
        </row>
        <row r="297">
          <cell r="A297" t="str">
            <v>CMAS</v>
          </cell>
          <cell r="B297">
            <v>12</v>
          </cell>
          <cell r="C297" t="str">
            <v>Peugeot</v>
          </cell>
          <cell r="D297" t="str">
            <v>308 Auto</v>
          </cell>
          <cell r="E297">
            <v>100.90142857142857</v>
          </cell>
          <cell r="F297">
            <v>113.00959999999998</v>
          </cell>
          <cell r="G297">
            <v>127.13579999999999</v>
          </cell>
          <cell r="H297">
            <v>185.65862857142855</v>
          </cell>
          <cell r="I297">
            <v>221.98314285714287</v>
          </cell>
          <cell r="J297">
            <v>254.27159999999998</v>
          </cell>
          <cell r="K297">
            <v>282.524</v>
          </cell>
          <cell r="L297">
            <v>288.98169142857142</v>
          </cell>
          <cell r="M297">
            <v>297.86101714285707</v>
          </cell>
          <cell r="N297">
            <v>330.9566857142857</v>
          </cell>
          <cell r="O297">
            <v>364.05235428571422</v>
          </cell>
          <cell r="P297">
            <v>397.14802285714279</v>
          </cell>
          <cell r="Q297">
            <v>430.24369142857137</v>
          </cell>
          <cell r="R297">
            <v>502.89272</v>
          </cell>
          <cell r="S297">
            <v>538.81362857142847</v>
          </cell>
          <cell r="T297">
            <v>35.920908571428562</v>
          </cell>
          <cell r="U297">
            <v>35.920908571428562</v>
          </cell>
        </row>
        <row r="298">
          <cell r="A298" t="str">
            <v>PMMS</v>
          </cell>
          <cell r="B298">
            <v>13</v>
          </cell>
          <cell r="C298" t="str">
            <v>Peugeot</v>
          </cell>
          <cell r="D298" t="str">
            <v>Rifter Auto</v>
          </cell>
          <cell r="E298">
            <v>114.22857142857141</v>
          </cell>
          <cell r="F298">
            <v>127.93599999999998</v>
          </cell>
          <cell r="G298">
            <v>143.928</v>
          </cell>
          <cell r="H298">
            <v>210.1805714285714</v>
          </cell>
          <cell r="I298">
            <v>251.30285714285714</v>
          </cell>
          <cell r="J298">
            <v>287.85599999999999</v>
          </cell>
          <cell r="K298">
            <v>319.83999999999997</v>
          </cell>
          <cell r="L298">
            <v>327.15062857142857</v>
          </cell>
          <cell r="M298">
            <v>337.20274285714282</v>
          </cell>
          <cell r="N298">
            <v>374.66971428571424</v>
          </cell>
          <cell r="O298">
            <v>412.13668571428565</v>
          </cell>
          <cell r="P298">
            <v>449.60365714285712</v>
          </cell>
          <cell r="Q298">
            <v>487.07062857142853</v>
          </cell>
          <cell r="R298">
            <v>569.3152</v>
          </cell>
          <cell r="S298">
            <v>609.98057142857135</v>
          </cell>
          <cell r="T298">
            <v>40.665371428571426</v>
          </cell>
          <cell r="U298">
            <v>40.665371428571426</v>
          </cell>
        </row>
        <row r="299">
          <cell r="A299" t="str">
            <v>WMAS</v>
          </cell>
          <cell r="B299">
            <v>14</v>
          </cell>
          <cell r="C299" t="str">
            <v xml:space="preserve">Seat </v>
          </cell>
          <cell r="D299" t="str">
            <v>Leon ST Auto</v>
          </cell>
          <cell r="E299">
            <v>114.65142857142857</v>
          </cell>
          <cell r="F299">
            <v>128.40959999999998</v>
          </cell>
          <cell r="G299">
            <v>144.46079999999998</v>
          </cell>
          <cell r="H299">
            <v>210.95862857142853</v>
          </cell>
          <cell r="I299">
            <v>252.23314285714287</v>
          </cell>
          <cell r="J299">
            <v>288.92159999999996</v>
          </cell>
          <cell r="K299">
            <v>321.024</v>
          </cell>
          <cell r="L299">
            <v>328.36169142857142</v>
          </cell>
          <cell r="M299">
            <v>338.4510171428571</v>
          </cell>
          <cell r="N299">
            <v>376.05668571428566</v>
          </cell>
          <cell r="O299">
            <v>413.66235428571423</v>
          </cell>
          <cell r="P299">
            <v>451.2680228571428</v>
          </cell>
          <cell r="Q299">
            <v>488.87369142857136</v>
          </cell>
          <cell r="R299">
            <v>571.42272000000003</v>
          </cell>
          <cell r="S299">
            <v>612.23862857142853</v>
          </cell>
          <cell r="T299">
            <v>40.815908571428572</v>
          </cell>
          <cell r="U299">
            <v>40.815908571428572</v>
          </cell>
        </row>
        <row r="300">
          <cell r="A300" t="str">
            <v>SSAP</v>
          </cell>
          <cell r="B300">
            <v>15</v>
          </cell>
          <cell r="C300" t="str">
            <v>Volkswagen</v>
          </cell>
          <cell r="D300" t="str">
            <v>Passat Variant</v>
          </cell>
          <cell r="E300">
            <v>116.08000000000001</v>
          </cell>
          <cell r="F300">
            <v>130.00960000000001</v>
          </cell>
          <cell r="G300">
            <v>146.26079999999999</v>
          </cell>
          <cell r="H300">
            <v>213.5872</v>
          </cell>
          <cell r="I300">
            <v>255.37600000000006</v>
          </cell>
          <cell r="J300">
            <v>292.52159999999998</v>
          </cell>
          <cell r="K300">
            <v>325.024</v>
          </cell>
          <cell r="L300">
            <v>332.45312000000001</v>
          </cell>
          <cell r="M300">
            <v>342.66816</v>
          </cell>
          <cell r="N300">
            <v>380.74240000000003</v>
          </cell>
          <cell r="O300">
            <v>418.81664000000001</v>
          </cell>
          <cell r="P300">
            <v>456.89087999999992</v>
          </cell>
          <cell r="Q300">
            <v>494.96511999999996</v>
          </cell>
          <cell r="R300">
            <v>578.54272000000003</v>
          </cell>
          <cell r="S300">
            <v>619.86720000000003</v>
          </cell>
          <cell r="T300">
            <v>41.324480000000001</v>
          </cell>
          <cell r="U300">
            <v>41.324480000000001</v>
          </cell>
        </row>
        <row r="301">
          <cell r="A301" t="str">
            <v>SMMS</v>
          </cell>
          <cell r="B301">
            <v>16</v>
          </cell>
          <cell r="C301" t="str">
            <v>Peugeot</v>
          </cell>
          <cell r="D301">
            <v>3008</v>
          </cell>
          <cell r="E301">
            <v>103.58000000000001</v>
          </cell>
          <cell r="F301">
            <v>116.00959999999999</v>
          </cell>
          <cell r="G301">
            <v>130.51080000000002</v>
          </cell>
          <cell r="H301">
            <v>190.5872</v>
          </cell>
          <cell r="I301">
            <v>227.87600000000003</v>
          </cell>
          <cell r="J301">
            <v>261.02160000000003</v>
          </cell>
          <cell r="K301">
            <v>290.024</v>
          </cell>
          <cell r="L301">
            <v>296.65312</v>
          </cell>
          <cell r="M301">
            <v>305.76816000000002</v>
          </cell>
          <cell r="N301">
            <v>339.74240000000003</v>
          </cell>
          <cell r="O301">
            <v>373.71663999999998</v>
          </cell>
          <cell r="P301">
            <v>407.69087999999999</v>
          </cell>
          <cell r="Q301">
            <v>441.66511999999994</v>
          </cell>
          <cell r="R301">
            <v>516.24271999999996</v>
          </cell>
          <cell r="S301">
            <v>553.11720000000003</v>
          </cell>
          <cell r="T301">
            <v>36.874479999999998</v>
          </cell>
          <cell r="U301">
            <v>36.874479999999998</v>
          </cell>
        </row>
        <row r="302">
          <cell r="A302" t="str">
            <v>SMAS</v>
          </cell>
          <cell r="B302">
            <v>17</v>
          </cell>
          <cell r="C302" t="str">
            <v>Peugeot</v>
          </cell>
          <cell r="D302" t="str">
            <v>3008 Auto</v>
          </cell>
          <cell r="E302">
            <v>113.938</v>
          </cell>
          <cell r="F302">
            <v>127.61055999999999</v>
          </cell>
          <cell r="G302">
            <v>143.56188000000003</v>
          </cell>
          <cell r="H302">
            <v>209.64591999999999</v>
          </cell>
          <cell r="I302">
            <v>250.66360000000003</v>
          </cell>
          <cell r="J302">
            <v>287.12376000000006</v>
          </cell>
          <cell r="K302">
            <v>319.02640000000002</v>
          </cell>
          <cell r="L302">
            <v>326.31843200000003</v>
          </cell>
          <cell r="M302">
            <v>336.34497599999997</v>
          </cell>
          <cell r="N302">
            <v>373.71663999999998</v>
          </cell>
          <cell r="O302">
            <v>411.08830399999999</v>
          </cell>
          <cell r="P302">
            <v>448.459968</v>
          </cell>
          <cell r="Q302">
            <v>485.83163200000001</v>
          </cell>
          <cell r="R302">
            <v>567.8669920000001</v>
          </cell>
          <cell r="S302">
            <v>608.42892000000006</v>
          </cell>
          <cell r="T302">
            <v>40.561928000000002</v>
          </cell>
          <cell r="U302">
            <v>40.561928000000002</v>
          </cell>
        </row>
        <row r="303">
          <cell r="A303" t="str">
            <v>TSMS</v>
          </cell>
          <cell r="B303">
            <v>18</v>
          </cell>
          <cell r="C303" t="str">
            <v>Fiat</v>
          </cell>
          <cell r="D303" t="str">
            <v xml:space="preserve">500 Cabrio </v>
          </cell>
          <cell r="E303">
            <v>130.56</v>
          </cell>
          <cell r="F303">
            <v>146.22720000000001</v>
          </cell>
          <cell r="G303">
            <v>164.50560000000004</v>
          </cell>
          <cell r="H303">
            <v>240.2304</v>
          </cell>
          <cell r="I303">
            <v>287.23200000000003</v>
          </cell>
          <cell r="J303">
            <v>329.01120000000009</v>
          </cell>
          <cell r="K303">
            <v>365.56800000000004</v>
          </cell>
          <cell r="L303">
            <v>373.92384000000004</v>
          </cell>
          <cell r="M303">
            <v>385.41311999999999</v>
          </cell>
          <cell r="N303">
            <v>428.23679999999996</v>
          </cell>
          <cell r="O303">
            <v>471.06048000000004</v>
          </cell>
          <cell r="P303">
            <v>513.88416000000007</v>
          </cell>
          <cell r="Q303">
            <v>556.70784000000003</v>
          </cell>
          <cell r="R303">
            <v>650.71104000000003</v>
          </cell>
          <cell r="S303">
            <v>697.19040000000007</v>
          </cell>
          <cell r="T303">
            <v>46.479360000000007</v>
          </cell>
          <cell r="U303">
            <v>46.479360000000007</v>
          </cell>
        </row>
        <row r="304">
          <cell r="A304" t="str">
            <v>TSAP</v>
          </cell>
          <cell r="B304">
            <v>19</v>
          </cell>
          <cell r="C304" t="str">
            <v>Fiat</v>
          </cell>
          <cell r="D304" t="str">
            <v>500 Cabrio Automático</v>
          </cell>
          <cell r="E304">
            <v>166.27428571428572</v>
          </cell>
          <cell r="F304">
            <v>186.22720000000001</v>
          </cell>
          <cell r="G304">
            <v>209.50560000000004</v>
          </cell>
          <cell r="H304">
            <v>305.94468571428575</v>
          </cell>
          <cell r="I304">
            <v>365.80342857142864</v>
          </cell>
          <cell r="J304">
            <v>419.01120000000009</v>
          </cell>
          <cell r="K304">
            <v>465.56800000000004</v>
          </cell>
          <cell r="L304">
            <v>476.20955428571438</v>
          </cell>
          <cell r="M304">
            <v>490.84169142857144</v>
          </cell>
          <cell r="N304">
            <v>545.37965714285713</v>
          </cell>
          <cell r="O304">
            <v>599.91762285714299</v>
          </cell>
          <cell r="P304">
            <v>654.45558857142862</v>
          </cell>
          <cell r="Q304">
            <v>708.99355428571437</v>
          </cell>
          <cell r="R304">
            <v>828.71104000000014</v>
          </cell>
          <cell r="S304">
            <v>887.90468571428585</v>
          </cell>
          <cell r="T304">
            <v>59.193645714285722</v>
          </cell>
          <cell r="U304">
            <v>59.193645714285722</v>
          </cell>
        </row>
        <row r="305">
          <cell r="A305" t="str">
            <v>TMMS</v>
          </cell>
          <cell r="B305">
            <v>20</v>
          </cell>
          <cell r="C305" t="str">
            <v xml:space="preserve">Opel </v>
          </cell>
          <cell r="D305" t="str">
            <v>Cabrio</v>
          </cell>
          <cell r="E305">
            <v>169.69785714285712</v>
          </cell>
          <cell r="F305">
            <v>190.06159999999997</v>
          </cell>
          <cell r="G305">
            <v>213.8193</v>
          </cell>
          <cell r="H305">
            <v>312.24405714285712</v>
          </cell>
          <cell r="I305">
            <v>373.3352857142857</v>
          </cell>
          <cell r="J305">
            <v>427.6386</v>
          </cell>
          <cell r="K305">
            <v>475.154</v>
          </cell>
          <cell r="L305">
            <v>486.01466285714281</v>
          </cell>
          <cell r="M305">
            <v>500.9480742857142</v>
          </cell>
          <cell r="N305">
            <v>556.60897142857129</v>
          </cell>
          <cell r="O305">
            <v>612.26986857142856</v>
          </cell>
          <cell r="P305">
            <v>667.9307657142856</v>
          </cell>
          <cell r="Q305">
            <v>723.59166285714275</v>
          </cell>
          <cell r="R305">
            <v>845.77412000000004</v>
          </cell>
          <cell r="S305">
            <v>906.18655714285717</v>
          </cell>
          <cell r="T305">
            <v>60.412437142857144</v>
          </cell>
          <cell r="U305">
            <v>60.412437142857144</v>
          </cell>
        </row>
        <row r="306">
          <cell r="A306" t="str">
            <v>TMMP</v>
          </cell>
          <cell r="B306">
            <v>21</v>
          </cell>
          <cell r="C306" t="str">
            <v xml:space="preserve">Opel </v>
          </cell>
          <cell r="D306" t="str">
            <v>Cabrio Automático</v>
          </cell>
          <cell r="E306">
            <v>198.2692857142857</v>
          </cell>
          <cell r="F306">
            <v>222.06159999999997</v>
          </cell>
          <cell r="G306">
            <v>249.81930000000003</v>
          </cell>
          <cell r="H306">
            <v>364.81548571428567</v>
          </cell>
          <cell r="I306">
            <v>436.19242857142859</v>
          </cell>
          <cell r="J306">
            <v>499.63860000000005</v>
          </cell>
          <cell r="K306">
            <v>555.154</v>
          </cell>
          <cell r="L306">
            <v>567.84323428571429</v>
          </cell>
          <cell r="M306">
            <v>585.29093142857141</v>
          </cell>
          <cell r="N306">
            <v>650.32325714285707</v>
          </cell>
          <cell r="O306">
            <v>715.35558285714274</v>
          </cell>
          <cell r="P306">
            <v>780.38790857142851</v>
          </cell>
          <cell r="Q306">
            <v>845.42023428571417</v>
          </cell>
          <cell r="R306">
            <v>988.17412000000002</v>
          </cell>
          <cell r="S306">
            <v>1058.7579857142855</v>
          </cell>
          <cell r="T306">
            <v>70.583865714285693</v>
          </cell>
          <cell r="U306">
            <v>70.583865714285693</v>
          </cell>
        </row>
        <row r="307">
          <cell r="A307" t="str">
            <v>FSMS</v>
          </cell>
          <cell r="B307">
            <v>22</v>
          </cell>
          <cell r="C307" t="str">
            <v>Peugeot</v>
          </cell>
          <cell r="D307" t="str">
            <v>Rifter Long</v>
          </cell>
          <cell r="E307">
            <v>125.07428571428571</v>
          </cell>
          <cell r="F307">
            <v>140.08319999999998</v>
          </cell>
          <cell r="G307">
            <v>157.59360000000001</v>
          </cell>
          <cell r="H307">
            <v>230.1366857142857</v>
          </cell>
          <cell r="I307">
            <v>275.1634285714286</v>
          </cell>
          <cell r="J307">
            <v>315.18720000000002</v>
          </cell>
          <cell r="K307">
            <v>350.20799999999997</v>
          </cell>
          <cell r="L307">
            <v>358.21275428571431</v>
          </cell>
          <cell r="M307">
            <v>369.21929142857141</v>
          </cell>
          <cell r="N307">
            <v>410.2436571428571</v>
          </cell>
          <cell r="O307">
            <v>451.2680228571428</v>
          </cell>
          <cell r="P307">
            <v>492.29238857142855</v>
          </cell>
          <cell r="Q307">
            <v>533.31675428571418</v>
          </cell>
          <cell r="R307">
            <v>623.37023999999997</v>
          </cell>
          <cell r="S307">
            <v>667.8966857142857</v>
          </cell>
          <cell r="T307">
            <v>44.526445714285714</v>
          </cell>
          <cell r="U307">
            <v>44.526445714285714</v>
          </cell>
        </row>
        <row r="308">
          <cell r="A308" t="str">
            <v>PSAS</v>
          </cell>
          <cell r="B308">
            <v>23</v>
          </cell>
          <cell r="C308" t="str">
            <v>Peugeot</v>
          </cell>
          <cell r="D308" t="str">
            <v>Rifter Long Auto</v>
          </cell>
          <cell r="E308">
            <v>112.44285714285712</v>
          </cell>
          <cell r="F308">
            <v>125.93599999999998</v>
          </cell>
          <cell r="G308">
            <v>141.678</v>
          </cell>
          <cell r="H308">
            <v>206.89485714285709</v>
          </cell>
          <cell r="I308">
            <v>247.37428571428569</v>
          </cell>
          <cell r="J308">
            <v>283.35599999999999</v>
          </cell>
          <cell r="K308">
            <v>314.83999999999997</v>
          </cell>
          <cell r="L308">
            <v>322.03634285714281</v>
          </cell>
          <cell r="M308">
            <v>331.93131428571422</v>
          </cell>
          <cell r="N308">
            <v>368.81257142857135</v>
          </cell>
          <cell r="O308">
            <v>405.69382857142853</v>
          </cell>
          <cell r="P308">
            <v>442.57508571428571</v>
          </cell>
          <cell r="Q308">
            <v>479.45634285714277</v>
          </cell>
          <cell r="R308">
            <v>560.41519999999991</v>
          </cell>
          <cell r="S308">
            <v>600.44485714285702</v>
          </cell>
          <cell r="T308">
            <v>40.029657142857133</v>
          </cell>
          <cell r="U308">
            <v>40.029657142857133</v>
          </cell>
        </row>
        <row r="309">
          <cell r="A309" t="str">
            <v>PSMS</v>
          </cell>
          <cell r="B309">
            <v>24</v>
          </cell>
          <cell r="C309" t="str">
            <v>Peugeot</v>
          </cell>
          <cell r="D309">
            <v>5008</v>
          </cell>
          <cell r="E309">
            <v>101.72857142857141</v>
          </cell>
          <cell r="F309">
            <v>113.93599999999998</v>
          </cell>
          <cell r="G309">
            <v>128.178</v>
          </cell>
          <cell r="H309">
            <v>187.1805714285714</v>
          </cell>
          <cell r="I309">
            <v>223.80285714285714</v>
          </cell>
          <cell r="J309">
            <v>256.35599999999999</v>
          </cell>
          <cell r="K309">
            <v>284.83999999999997</v>
          </cell>
          <cell r="L309">
            <v>291.35062857142856</v>
          </cell>
          <cell r="M309">
            <v>300.30274285714279</v>
          </cell>
          <cell r="N309">
            <v>333.66971428571424</v>
          </cell>
          <cell r="O309">
            <v>367.03668571428562</v>
          </cell>
          <cell r="P309">
            <v>400.40365714285707</v>
          </cell>
          <cell r="Q309">
            <v>433.77062857142852</v>
          </cell>
          <cell r="R309">
            <v>507.01519999999994</v>
          </cell>
          <cell r="S309">
            <v>543.23057142857135</v>
          </cell>
          <cell r="T309">
            <v>36.215371428571423</v>
          </cell>
          <cell r="U309">
            <v>36.215371428571423</v>
          </cell>
        </row>
        <row r="310">
          <cell r="A310" t="str">
            <v>FMAS</v>
          </cell>
          <cell r="B310">
            <v>25</v>
          </cell>
          <cell r="C310" t="str">
            <v>Peugeot</v>
          </cell>
          <cell r="D310">
            <v>5008</v>
          </cell>
          <cell r="E310">
            <v>172.60251428571425</v>
          </cell>
          <cell r="F310">
            <v>193.31481599999995</v>
          </cell>
          <cell r="G310">
            <v>217.47916799999999</v>
          </cell>
          <cell r="H310">
            <v>317.58862628571421</v>
          </cell>
          <cell r="I310">
            <v>379.7255314285714</v>
          </cell>
          <cell r="J310">
            <v>434.95833599999997</v>
          </cell>
          <cell r="K310">
            <v>483.28703999999988</v>
          </cell>
          <cell r="L310">
            <v>494.33360091428563</v>
          </cell>
          <cell r="M310">
            <v>509.52262217142845</v>
          </cell>
          <cell r="N310">
            <v>566.13624685714274</v>
          </cell>
          <cell r="O310">
            <v>622.74987154285702</v>
          </cell>
          <cell r="P310">
            <v>679.36349622857131</v>
          </cell>
          <cell r="Q310">
            <v>735.97712091428559</v>
          </cell>
          <cell r="R310">
            <v>860.25093119999985</v>
          </cell>
          <cell r="S310">
            <v>921.69742628571407</v>
          </cell>
          <cell r="T310">
            <v>61.446495085714268</v>
          </cell>
          <cell r="U310">
            <v>61.446495085714268</v>
          </cell>
        </row>
        <row r="311">
          <cell r="A311" t="str">
            <v>FLMS</v>
          </cell>
          <cell r="B311">
            <v>26</v>
          </cell>
          <cell r="C311" t="str">
            <v>Renault</v>
          </cell>
          <cell r="D311" t="str">
            <v xml:space="preserve">Espace </v>
          </cell>
          <cell r="E311">
            <v>240.0891428571428</v>
          </cell>
          <cell r="F311">
            <v>268.89983999999993</v>
          </cell>
          <cell r="G311">
            <v>302.51231999999993</v>
          </cell>
          <cell r="H311">
            <v>441.76402285714272</v>
          </cell>
          <cell r="I311">
            <v>528.1961142857142</v>
          </cell>
          <cell r="J311">
            <v>605.02463999999986</v>
          </cell>
          <cell r="K311">
            <v>672.24959999999987</v>
          </cell>
          <cell r="L311">
            <v>687.61530514285698</v>
          </cell>
          <cell r="M311">
            <v>708.74314971428544</v>
          </cell>
          <cell r="N311">
            <v>787.49238857142836</v>
          </cell>
          <cell r="O311">
            <v>866.24162742857129</v>
          </cell>
          <cell r="P311">
            <v>944.99086628571399</v>
          </cell>
          <cell r="Q311">
            <v>1023.7401051428568</v>
          </cell>
          <cell r="R311">
            <v>1196.6042879999998</v>
          </cell>
          <cell r="S311">
            <v>1282.0760228571426</v>
          </cell>
          <cell r="T311">
            <v>85.471734857142835</v>
          </cell>
          <cell r="U311">
            <v>85.471734857142835</v>
          </cell>
        </row>
        <row r="312">
          <cell r="A312" t="str">
            <v>PLAS</v>
          </cell>
          <cell r="B312">
            <v>27</v>
          </cell>
          <cell r="C312" t="str">
            <v>Renault</v>
          </cell>
          <cell r="D312" t="str">
            <v>Espace Automático</v>
          </cell>
          <cell r="E312">
            <v>138.21657142857146</v>
          </cell>
          <cell r="F312">
            <v>154.80256</v>
          </cell>
          <cell r="G312">
            <v>174.15288000000001</v>
          </cell>
          <cell r="H312">
            <v>254.31849142857143</v>
          </cell>
          <cell r="I312">
            <v>304.07645714285724</v>
          </cell>
          <cell r="J312">
            <v>348.30576000000002</v>
          </cell>
          <cell r="K312">
            <v>387.00640000000004</v>
          </cell>
          <cell r="L312">
            <v>395.85226057142864</v>
          </cell>
          <cell r="M312">
            <v>408.01531885714292</v>
          </cell>
          <cell r="N312">
            <v>453.35035428571433</v>
          </cell>
          <cell r="O312">
            <v>498.68538971428575</v>
          </cell>
          <cell r="P312">
            <v>544.02042514285711</v>
          </cell>
          <cell r="Q312">
            <v>589.35546057142858</v>
          </cell>
          <cell r="R312">
            <v>688.87139200000013</v>
          </cell>
          <cell r="S312">
            <v>738.07649142857156</v>
          </cell>
          <cell r="T312">
            <v>49.205099428571437</v>
          </cell>
          <cell r="U312">
            <v>49.205099428571437</v>
          </cell>
        </row>
        <row r="313">
          <cell r="A313" t="str">
            <v>VMMS</v>
          </cell>
          <cell r="B313">
            <v>28</v>
          </cell>
          <cell r="C313" t="str">
            <v xml:space="preserve">Renault </v>
          </cell>
          <cell r="D313" t="str">
            <v>Trafic 9p</v>
          </cell>
          <cell r="E313">
            <v>189.86276571428567</v>
          </cell>
          <cell r="F313">
            <v>212.64629759999997</v>
          </cell>
          <cell r="G313">
            <v>239.22708479999997</v>
          </cell>
          <cell r="H313">
            <v>349.34748891428563</v>
          </cell>
          <cell r="I313">
            <v>417.69808457142852</v>
          </cell>
          <cell r="J313">
            <v>478.45416959999994</v>
          </cell>
          <cell r="K313">
            <v>531.61574399999995</v>
          </cell>
          <cell r="L313">
            <v>543.76696100571417</v>
          </cell>
          <cell r="M313">
            <v>560.47488438857124</v>
          </cell>
          <cell r="N313">
            <v>622.74987154285702</v>
          </cell>
          <cell r="O313">
            <v>685.02485869714269</v>
          </cell>
          <cell r="P313">
            <v>747.29984585142847</v>
          </cell>
          <cell r="Q313">
            <v>809.57483300571414</v>
          </cell>
          <cell r="R313">
            <v>946.27602431999992</v>
          </cell>
          <cell r="S313">
            <v>1013.8671689142856</v>
          </cell>
          <cell r="T313">
            <v>67.591144594285709</v>
          </cell>
          <cell r="U313">
            <v>67.591144594285709</v>
          </cell>
        </row>
        <row r="314">
          <cell r="A314" t="str">
            <v>VMAP</v>
          </cell>
          <cell r="B314">
            <v>29</v>
          </cell>
          <cell r="C314" t="str">
            <v xml:space="preserve">Renault </v>
          </cell>
          <cell r="D314" t="str">
            <v>Trafic 9p Automático</v>
          </cell>
          <cell r="E314">
            <v>279.14848000000001</v>
          </cell>
          <cell r="F314">
            <v>312.64629759999997</v>
          </cell>
          <cell r="G314">
            <v>351.7270848</v>
          </cell>
          <cell r="H314">
            <v>513.63320319999991</v>
          </cell>
          <cell r="I314">
            <v>614.12665600000003</v>
          </cell>
          <cell r="J314">
            <v>703.4541696</v>
          </cell>
          <cell r="K314">
            <v>781.61574399999995</v>
          </cell>
          <cell r="L314">
            <v>799.48124671999994</v>
          </cell>
          <cell r="M314">
            <v>824.04631295999991</v>
          </cell>
          <cell r="N314">
            <v>915.60701439999991</v>
          </cell>
          <cell r="O314">
            <v>1007.16771584</v>
          </cell>
          <cell r="P314">
            <v>1098.7284172799998</v>
          </cell>
          <cell r="Q314">
            <v>1190.2891187199998</v>
          </cell>
          <cell r="R314">
            <v>1391.27602432</v>
          </cell>
          <cell r="S314">
            <v>1490.6528831999999</v>
          </cell>
          <cell r="T314">
            <v>99.37685888</v>
          </cell>
          <cell r="U314">
            <v>99.37685888</v>
          </cell>
        </row>
        <row r="325">
          <cell r="A325" t="str">
            <v>ARCO 8</v>
          </cell>
          <cell r="C325">
            <v>45506</v>
          </cell>
          <cell r="D325">
            <v>45513</v>
          </cell>
          <cell r="E325" t="str">
            <v>1-1 fixed</v>
          </cell>
          <cell r="F325" t="str">
            <v>2-2 fixed</v>
          </cell>
          <cell r="G325" t="str">
            <v>3-3 fixed</v>
          </cell>
          <cell r="H325" t="str">
            <v>4-4 fixed</v>
          </cell>
          <cell r="I325" t="str">
            <v>5-5 fixed</v>
          </cell>
          <cell r="J325" t="str">
            <v>6-6 fixed</v>
          </cell>
          <cell r="K325" t="str">
            <v>7-7 fixed</v>
          </cell>
          <cell r="L325" t="str">
            <v>8-8 fixed</v>
          </cell>
          <cell r="M325" t="str">
            <v>9-9 fixed</v>
          </cell>
          <cell r="N325" t="str">
            <v>10-10 fixed</v>
          </cell>
          <cell r="O325" t="str">
            <v>11-11 fixed</v>
          </cell>
          <cell r="P325" t="str">
            <v>12-12 fixed</v>
          </cell>
          <cell r="Q325" t="str">
            <v>13-13 fixed</v>
          </cell>
          <cell r="R325" t="str">
            <v>14-14fixed</v>
          </cell>
          <cell r="S325" t="str">
            <v>15-15 fixed</v>
          </cell>
          <cell r="T325" t="str">
            <v>16-29 daily</v>
          </cell>
          <cell r="U325" t="str">
            <v xml:space="preserve"> + 30 daily</v>
          </cell>
        </row>
        <row r="326">
          <cell r="A326" t="str">
            <v>ESMS</v>
          </cell>
          <cell r="B326">
            <v>1</v>
          </cell>
          <cell r="C326" t="str">
            <v>Peugeot</v>
          </cell>
          <cell r="D326">
            <v>108</v>
          </cell>
          <cell r="E326">
            <v>78.571428571428569</v>
          </cell>
          <cell r="F326">
            <v>87.999999999999986</v>
          </cell>
          <cell r="G326">
            <v>99</v>
          </cell>
          <cell r="H326">
            <v>144.57142857142856</v>
          </cell>
          <cell r="I326">
            <v>172.85714285714286</v>
          </cell>
          <cell r="J326">
            <v>198</v>
          </cell>
          <cell r="K326">
            <v>220</v>
          </cell>
          <cell r="L326">
            <v>225.02857142857141</v>
          </cell>
          <cell r="M326">
            <v>231.94285714285712</v>
          </cell>
          <cell r="N326">
            <v>257.71428571428567</v>
          </cell>
          <cell r="O326">
            <v>283.48571428571427</v>
          </cell>
          <cell r="P326">
            <v>309.25714285714281</v>
          </cell>
          <cell r="Q326">
            <v>335.02857142857141</v>
          </cell>
          <cell r="R326">
            <v>391.6</v>
          </cell>
          <cell r="S326">
            <v>419.57142857142856</v>
          </cell>
          <cell r="T326">
            <v>27.971428571428572</v>
          </cell>
          <cell r="U326">
            <v>27.971428571428572</v>
          </cell>
        </row>
        <row r="327">
          <cell r="A327" t="str">
            <v>MSMS</v>
          </cell>
          <cell r="B327">
            <v>2</v>
          </cell>
          <cell r="C327" t="str">
            <v>Fiat</v>
          </cell>
          <cell r="D327">
            <v>500</v>
          </cell>
          <cell r="E327">
            <v>80.142857142857139</v>
          </cell>
          <cell r="F327">
            <v>89.759999999999991</v>
          </cell>
          <cell r="G327">
            <v>100.98000000000002</v>
          </cell>
          <cell r="H327">
            <v>147.46285714285713</v>
          </cell>
          <cell r="I327">
            <v>176.31428571428572</v>
          </cell>
          <cell r="J327">
            <v>201.96000000000004</v>
          </cell>
          <cell r="K327">
            <v>224.4</v>
          </cell>
          <cell r="L327">
            <v>229.52914285714286</v>
          </cell>
          <cell r="M327">
            <v>236.5817142857143</v>
          </cell>
          <cell r="N327">
            <v>262.86857142857139</v>
          </cell>
          <cell r="O327">
            <v>289.15542857142856</v>
          </cell>
          <cell r="P327">
            <v>315.44228571428573</v>
          </cell>
          <cell r="Q327">
            <v>341.72914285714285</v>
          </cell>
          <cell r="R327">
            <v>399.43200000000002</v>
          </cell>
          <cell r="S327">
            <v>427.9628571428571</v>
          </cell>
          <cell r="T327">
            <v>28.53085714285714</v>
          </cell>
          <cell r="U327">
            <v>28.53085714285714</v>
          </cell>
        </row>
        <row r="328">
          <cell r="A328" t="str">
            <v>EMMS</v>
          </cell>
          <cell r="B328">
            <v>3</v>
          </cell>
          <cell r="C328" t="str">
            <v xml:space="preserve">Citroen </v>
          </cell>
          <cell r="D328" t="str">
            <v>C3</v>
          </cell>
          <cell r="E328">
            <v>81.321428571428555</v>
          </cell>
          <cell r="F328">
            <v>91.079999999999984</v>
          </cell>
          <cell r="G328">
            <v>102.46499999999999</v>
          </cell>
          <cell r="H328">
            <v>149.63142857142853</v>
          </cell>
          <cell r="I328">
            <v>178.90714285714284</v>
          </cell>
          <cell r="J328">
            <v>204.92999999999998</v>
          </cell>
          <cell r="K328">
            <v>227.7</v>
          </cell>
          <cell r="L328">
            <v>232.90457142857142</v>
          </cell>
          <cell r="M328">
            <v>240.06085714285709</v>
          </cell>
          <cell r="N328">
            <v>266.73428571428565</v>
          </cell>
          <cell r="O328">
            <v>293.40771428571423</v>
          </cell>
          <cell r="P328">
            <v>320.08114285714282</v>
          </cell>
          <cell r="Q328">
            <v>346.75457142857135</v>
          </cell>
          <cell r="R328">
            <v>405.30599999999998</v>
          </cell>
          <cell r="S328">
            <v>434.25642857142856</v>
          </cell>
          <cell r="T328">
            <v>28.950428571428571</v>
          </cell>
          <cell r="U328">
            <v>28.950428571428571</v>
          </cell>
        </row>
        <row r="329">
          <cell r="A329" t="str">
            <v>MSAS</v>
          </cell>
          <cell r="B329">
            <v>4</v>
          </cell>
          <cell r="C329" t="str">
            <v>Fiat</v>
          </cell>
          <cell r="D329" t="str">
            <v>500 Automático</v>
          </cell>
          <cell r="E329">
            <v>88.157142857142873</v>
          </cell>
          <cell r="F329">
            <v>98.736000000000018</v>
          </cell>
          <cell r="G329">
            <v>111.07800000000003</v>
          </cell>
          <cell r="H329">
            <v>162.20914285714289</v>
          </cell>
          <cell r="I329">
            <v>193.94571428571433</v>
          </cell>
          <cell r="J329">
            <v>222.15600000000006</v>
          </cell>
          <cell r="K329">
            <v>246.84000000000003</v>
          </cell>
          <cell r="L329">
            <v>252.4820571428572</v>
          </cell>
          <cell r="M329">
            <v>260.23988571428578</v>
          </cell>
          <cell r="N329">
            <v>289.15542857142862</v>
          </cell>
          <cell r="O329">
            <v>318.07097142857151</v>
          </cell>
          <cell r="P329">
            <v>346.98651428571435</v>
          </cell>
          <cell r="Q329">
            <v>375.90205714285719</v>
          </cell>
          <cell r="R329">
            <v>439.37520000000012</v>
          </cell>
          <cell r="S329">
            <v>470.75914285714299</v>
          </cell>
          <cell r="T329">
            <v>31.383942857142866</v>
          </cell>
          <cell r="U329">
            <v>31.383942857142866</v>
          </cell>
        </row>
        <row r="330">
          <cell r="A330" t="str">
            <v>ESAS</v>
          </cell>
          <cell r="B330">
            <v>5</v>
          </cell>
          <cell r="C330" t="str">
            <v>Peugeot</v>
          </cell>
          <cell r="D330" t="str">
            <v>108 Auto</v>
          </cell>
          <cell r="E330">
            <v>86.428571428571445</v>
          </cell>
          <cell r="F330">
            <v>96.800000000000011</v>
          </cell>
          <cell r="G330">
            <v>108.90000000000002</v>
          </cell>
          <cell r="H330">
            <v>159.02857142857144</v>
          </cell>
          <cell r="I330">
            <v>190.1428571428572</v>
          </cell>
          <cell r="J330">
            <v>217.80000000000004</v>
          </cell>
          <cell r="K330">
            <v>242.00000000000003</v>
          </cell>
          <cell r="L330">
            <v>247.53142857142862</v>
          </cell>
          <cell r="M330">
            <v>255.13714285714286</v>
          </cell>
          <cell r="N330">
            <v>283.48571428571432</v>
          </cell>
          <cell r="O330">
            <v>311.83428571428573</v>
          </cell>
          <cell r="P330">
            <v>340.18285714285713</v>
          </cell>
          <cell r="Q330">
            <v>368.53142857142859</v>
          </cell>
          <cell r="R330">
            <v>430.76000000000005</v>
          </cell>
          <cell r="S330">
            <v>461.52857142857152</v>
          </cell>
          <cell r="T330">
            <v>30.768571428571434</v>
          </cell>
          <cell r="U330">
            <v>30.768571428571434</v>
          </cell>
        </row>
        <row r="331">
          <cell r="A331" t="str">
            <v>EMAS</v>
          </cell>
          <cell r="B331">
            <v>6</v>
          </cell>
          <cell r="C331" t="str">
            <v>Peugeot</v>
          </cell>
          <cell r="D331" t="str">
            <v>208 Auto</v>
          </cell>
          <cell r="E331">
            <v>89.453571428571422</v>
          </cell>
          <cell r="F331">
            <v>100.18799999999999</v>
          </cell>
          <cell r="G331">
            <v>112.71150000000002</v>
          </cell>
          <cell r="H331">
            <v>164.59457142857141</v>
          </cell>
          <cell r="I331">
            <v>196.79785714285714</v>
          </cell>
          <cell r="J331">
            <v>225.42300000000003</v>
          </cell>
          <cell r="K331">
            <v>250.47</v>
          </cell>
          <cell r="L331">
            <v>256.19502857142857</v>
          </cell>
          <cell r="M331">
            <v>264.06694285714286</v>
          </cell>
          <cell r="N331">
            <v>293.40771428571423</v>
          </cell>
          <cell r="O331">
            <v>322.74848571428566</v>
          </cell>
          <cell r="P331">
            <v>352.08925714285715</v>
          </cell>
          <cell r="Q331">
            <v>381.43002857142852</v>
          </cell>
          <cell r="R331">
            <v>445.83660000000003</v>
          </cell>
          <cell r="S331">
            <v>477.68207142857142</v>
          </cell>
          <cell r="T331">
            <v>31.845471428571429</v>
          </cell>
          <cell r="U331">
            <v>31.845471428571429</v>
          </cell>
        </row>
        <row r="332">
          <cell r="A332" t="str">
            <v>SSMS</v>
          </cell>
          <cell r="B332">
            <v>7</v>
          </cell>
          <cell r="C332" t="str">
            <v>Peugeot</v>
          </cell>
          <cell r="D332">
            <v>2008</v>
          </cell>
          <cell r="E332">
            <v>89.453571428571422</v>
          </cell>
          <cell r="F332">
            <v>100.18799999999999</v>
          </cell>
          <cell r="G332">
            <v>112.71150000000002</v>
          </cell>
          <cell r="H332">
            <v>164.59457142857141</v>
          </cell>
          <cell r="I332">
            <v>196.79785714285714</v>
          </cell>
          <cell r="J332">
            <v>225.42300000000003</v>
          </cell>
          <cell r="K332">
            <v>250.47</v>
          </cell>
          <cell r="L332">
            <v>256.19502857142857</v>
          </cell>
          <cell r="M332">
            <v>264.06694285714286</v>
          </cell>
          <cell r="N332">
            <v>293.40771428571423</v>
          </cell>
          <cell r="O332">
            <v>322.74848571428566</v>
          </cell>
          <cell r="P332">
            <v>352.08925714285715</v>
          </cell>
          <cell r="Q332">
            <v>381.43002857142852</v>
          </cell>
          <cell r="R332">
            <v>445.83660000000003</v>
          </cell>
          <cell r="S332">
            <v>477.68207142857142</v>
          </cell>
          <cell r="T332">
            <v>31.845471428571429</v>
          </cell>
          <cell r="U332">
            <v>31.845471428571429</v>
          </cell>
        </row>
        <row r="333">
          <cell r="A333" t="str">
            <v>CMMS</v>
          </cell>
          <cell r="B333">
            <v>8</v>
          </cell>
          <cell r="C333" t="str">
            <v>Peugeot</v>
          </cell>
          <cell r="D333">
            <v>308</v>
          </cell>
          <cell r="E333">
            <v>90.25</v>
          </cell>
          <cell r="F333">
            <v>101.08</v>
          </cell>
          <cell r="G333">
            <v>113.71500000000002</v>
          </cell>
          <cell r="H333">
            <v>166.06</v>
          </cell>
          <cell r="I333">
            <v>198.55</v>
          </cell>
          <cell r="J333">
            <v>227.43000000000004</v>
          </cell>
          <cell r="K333">
            <v>252.7</v>
          </cell>
          <cell r="L333">
            <v>258.476</v>
          </cell>
          <cell r="M333">
            <v>266.41800000000001</v>
          </cell>
          <cell r="N333">
            <v>296.02</v>
          </cell>
          <cell r="O333">
            <v>325.62200000000001</v>
          </cell>
          <cell r="P333">
            <v>355.22399999999999</v>
          </cell>
          <cell r="Q333">
            <v>384.82599999999996</v>
          </cell>
          <cell r="R333">
            <v>449.80600000000004</v>
          </cell>
          <cell r="S333">
            <v>481.935</v>
          </cell>
          <cell r="T333">
            <v>32.128999999999998</v>
          </cell>
          <cell r="U333">
            <v>32.128999999999998</v>
          </cell>
        </row>
        <row r="334">
          <cell r="A334" t="str">
            <v>CLMS</v>
          </cell>
          <cell r="B334">
            <v>9</v>
          </cell>
          <cell r="C334" t="str">
            <v>Peugeot</v>
          </cell>
          <cell r="D334" t="str">
            <v>Rifter</v>
          </cell>
          <cell r="E334">
            <v>102.75</v>
          </cell>
          <cell r="F334">
            <v>115.08</v>
          </cell>
          <cell r="G334">
            <v>129.465</v>
          </cell>
          <cell r="H334">
            <v>189.06</v>
          </cell>
          <cell r="I334">
            <v>226.05</v>
          </cell>
          <cell r="J334">
            <v>258.93</v>
          </cell>
          <cell r="K334">
            <v>287.7</v>
          </cell>
          <cell r="L334">
            <v>294.27600000000001</v>
          </cell>
          <cell r="M334">
            <v>303.31799999999998</v>
          </cell>
          <cell r="N334">
            <v>337.02</v>
          </cell>
          <cell r="O334">
            <v>370.72199999999998</v>
          </cell>
          <cell r="P334">
            <v>404.42400000000004</v>
          </cell>
          <cell r="Q334">
            <v>438.12600000000003</v>
          </cell>
          <cell r="R334">
            <v>512.10599999999999</v>
          </cell>
          <cell r="S334">
            <v>548.68500000000006</v>
          </cell>
          <cell r="T334">
            <v>36.579000000000001</v>
          </cell>
          <cell r="U334">
            <v>36.579000000000001</v>
          </cell>
        </row>
        <row r="335">
          <cell r="A335" t="str">
            <v>PMAS</v>
          </cell>
          <cell r="B335">
            <v>10</v>
          </cell>
          <cell r="C335" t="str">
            <v xml:space="preserve">Seat </v>
          </cell>
          <cell r="D335" t="str">
            <v>Leon ST</v>
          </cell>
          <cell r="E335">
            <v>124.02500000000002</v>
          </cell>
          <cell r="F335">
            <v>138.90800000000002</v>
          </cell>
          <cell r="G335">
            <v>156.27150000000003</v>
          </cell>
          <cell r="H335">
            <v>228.20600000000002</v>
          </cell>
          <cell r="I335">
            <v>272.85500000000008</v>
          </cell>
          <cell r="J335">
            <v>312.54300000000006</v>
          </cell>
          <cell r="K335">
            <v>347.27000000000004</v>
          </cell>
          <cell r="L335">
            <v>355.20760000000007</v>
          </cell>
          <cell r="M335">
            <v>366.12180000000001</v>
          </cell>
          <cell r="N335">
            <v>406.80200000000002</v>
          </cell>
          <cell r="O335">
            <v>447.48219999999998</v>
          </cell>
          <cell r="P335">
            <v>488.16239999999999</v>
          </cell>
          <cell r="Q335">
            <v>528.84260000000006</v>
          </cell>
          <cell r="R335">
            <v>618.14060000000006</v>
          </cell>
          <cell r="S335">
            <v>662.29350000000011</v>
          </cell>
          <cell r="T335">
            <v>44.15290000000001</v>
          </cell>
          <cell r="U335">
            <v>44.15290000000001</v>
          </cell>
        </row>
        <row r="336">
          <cell r="A336" t="str">
            <v>SSAS</v>
          </cell>
          <cell r="B336">
            <v>11</v>
          </cell>
          <cell r="C336" t="str">
            <v>Peugeot</v>
          </cell>
          <cell r="D336" t="str">
            <v>2008 Auto</v>
          </cell>
          <cell r="E336">
            <v>98.39892857142857</v>
          </cell>
          <cell r="F336">
            <v>110.20679999999999</v>
          </cell>
          <cell r="G336">
            <v>123.98265000000001</v>
          </cell>
          <cell r="H336">
            <v>181.05402857142855</v>
          </cell>
          <cell r="I336">
            <v>216.47764285714288</v>
          </cell>
          <cell r="J336">
            <v>247.96530000000001</v>
          </cell>
          <cell r="K336">
            <v>275.517</v>
          </cell>
          <cell r="L336">
            <v>281.81453142857146</v>
          </cell>
          <cell r="M336">
            <v>290.47363714285711</v>
          </cell>
          <cell r="N336">
            <v>322.74848571428566</v>
          </cell>
          <cell r="O336">
            <v>355.02333428571427</v>
          </cell>
          <cell r="P336">
            <v>387.29818285714282</v>
          </cell>
          <cell r="Q336">
            <v>419.57303142857143</v>
          </cell>
          <cell r="R336">
            <v>490.42025999999998</v>
          </cell>
          <cell r="S336">
            <v>525.45027857142861</v>
          </cell>
          <cell r="T336">
            <v>35.030018571428577</v>
          </cell>
          <cell r="U336">
            <v>35.030018571428577</v>
          </cell>
        </row>
        <row r="337">
          <cell r="A337" t="str">
            <v>CMAS</v>
          </cell>
          <cell r="B337">
            <v>12</v>
          </cell>
          <cell r="C337" t="str">
            <v>Peugeot</v>
          </cell>
          <cell r="D337" t="str">
            <v>308 Auto</v>
          </cell>
          <cell r="E337">
            <v>99.275000000000006</v>
          </cell>
          <cell r="F337">
            <v>111.188</v>
          </cell>
          <cell r="G337">
            <v>125.0865</v>
          </cell>
          <cell r="H337">
            <v>182.666</v>
          </cell>
          <cell r="I337">
            <v>218.40500000000003</v>
          </cell>
          <cell r="J337">
            <v>250.173</v>
          </cell>
          <cell r="K337">
            <v>277.97000000000003</v>
          </cell>
          <cell r="L337">
            <v>284.3236</v>
          </cell>
          <cell r="M337">
            <v>293.0598</v>
          </cell>
          <cell r="N337">
            <v>325.62200000000001</v>
          </cell>
          <cell r="O337">
            <v>358.18419999999998</v>
          </cell>
          <cell r="P337">
            <v>390.74639999999994</v>
          </cell>
          <cell r="Q337">
            <v>423.30860000000001</v>
          </cell>
          <cell r="R337">
            <v>494.78660000000008</v>
          </cell>
          <cell r="S337">
            <v>530.12850000000003</v>
          </cell>
          <cell r="T337">
            <v>35.341900000000003</v>
          </cell>
          <cell r="U337">
            <v>35.341900000000003</v>
          </cell>
        </row>
        <row r="338">
          <cell r="A338" t="str">
            <v>PMMS</v>
          </cell>
          <cell r="B338">
            <v>13</v>
          </cell>
          <cell r="C338" t="str">
            <v>Peugeot</v>
          </cell>
          <cell r="D338" t="str">
            <v>Rifter Auto</v>
          </cell>
          <cell r="E338">
            <v>112.75</v>
          </cell>
          <cell r="F338">
            <v>126.28</v>
          </cell>
          <cell r="G338">
            <v>142.06500000000003</v>
          </cell>
          <cell r="H338">
            <v>207.45999999999998</v>
          </cell>
          <cell r="I338">
            <v>248.05</v>
          </cell>
          <cell r="J338">
            <v>284.13000000000005</v>
          </cell>
          <cell r="K338">
            <v>315.7</v>
          </cell>
          <cell r="L338">
            <v>322.916</v>
          </cell>
          <cell r="M338">
            <v>332.83800000000002</v>
          </cell>
          <cell r="N338">
            <v>369.82</v>
          </cell>
          <cell r="O338">
            <v>406.80200000000002</v>
          </cell>
          <cell r="P338">
            <v>443.78399999999999</v>
          </cell>
          <cell r="Q338">
            <v>480.76600000000002</v>
          </cell>
          <cell r="R338">
            <v>561.94600000000003</v>
          </cell>
          <cell r="S338">
            <v>602.08500000000004</v>
          </cell>
          <cell r="T338">
            <v>40.139000000000003</v>
          </cell>
          <cell r="U338">
            <v>40.139000000000003</v>
          </cell>
        </row>
        <row r="339">
          <cell r="A339" t="str">
            <v>WMAS</v>
          </cell>
          <cell r="B339">
            <v>14</v>
          </cell>
          <cell r="C339" t="str">
            <v xml:space="preserve">Seat </v>
          </cell>
          <cell r="D339" t="str">
            <v>Leon ST Auto</v>
          </cell>
          <cell r="E339">
            <v>113.02500000000001</v>
          </cell>
          <cell r="F339">
            <v>126.58799999999999</v>
          </cell>
          <cell r="G339">
            <v>142.41149999999999</v>
          </cell>
          <cell r="H339">
            <v>207.96599999999998</v>
          </cell>
          <cell r="I339">
            <v>248.65500000000003</v>
          </cell>
          <cell r="J339">
            <v>284.82299999999998</v>
          </cell>
          <cell r="K339">
            <v>316.47000000000003</v>
          </cell>
          <cell r="L339">
            <v>323.70359999999999</v>
          </cell>
          <cell r="M339">
            <v>333.64979999999997</v>
          </cell>
          <cell r="N339">
            <v>370.72199999999998</v>
          </cell>
          <cell r="O339">
            <v>407.79419999999999</v>
          </cell>
          <cell r="P339">
            <v>444.86639999999994</v>
          </cell>
          <cell r="Q339">
            <v>481.93860000000001</v>
          </cell>
          <cell r="R339">
            <v>563.31660000000011</v>
          </cell>
          <cell r="S339">
            <v>603.55349999999999</v>
          </cell>
          <cell r="T339">
            <v>40.236899999999999</v>
          </cell>
          <cell r="U339">
            <v>40.236899999999999</v>
          </cell>
        </row>
        <row r="340">
          <cell r="A340" t="str">
            <v>SSAP</v>
          </cell>
          <cell r="B340">
            <v>15</v>
          </cell>
          <cell r="C340" t="str">
            <v>Volkswagen</v>
          </cell>
          <cell r="D340" t="str">
            <v>Passat Variant</v>
          </cell>
          <cell r="E340">
            <v>114.45357142857145</v>
          </cell>
          <cell r="F340">
            <v>128.18800000000002</v>
          </cell>
          <cell r="G340">
            <v>144.2115</v>
          </cell>
          <cell r="H340">
            <v>210.59457142857144</v>
          </cell>
          <cell r="I340">
            <v>251.79785714285723</v>
          </cell>
          <cell r="J340">
            <v>288.423</v>
          </cell>
          <cell r="K340">
            <v>320.47000000000003</v>
          </cell>
          <cell r="L340">
            <v>327.79502857142865</v>
          </cell>
          <cell r="M340">
            <v>337.86694285714287</v>
          </cell>
          <cell r="N340">
            <v>375.40771428571435</v>
          </cell>
          <cell r="O340">
            <v>412.94848571428571</v>
          </cell>
          <cell r="P340">
            <v>450.48925714285713</v>
          </cell>
          <cell r="Q340">
            <v>488.03002857142855</v>
          </cell>
          <cell r="R340">
            <v>570.43660000000011</v>
          </cell>
          <cell r="S340">
            <v>611.18207142857148</v>
          </cell>
          <cell r="T340">
            <v>40.745471428571435</v>
          </cell>
          <cell r="U340">
            <v>40.745471428571435</v>
          </cell>
        </row>
        <row r="341">
          <cell r="A341" t="str">
            <v>SMMS</v>
          </cell>
          <cell r="B341">
            <v>16</v>
          </cell>
          <cell r="C341" t="str">
            <v>Peugeot</v>
          </cell>
          <cell r="D341">
            <v>3008</v>
          </cell>
          <cell r="E341">
            <v>101.95357142857145</v>
          </cell>
          <cell r="F341">
            <v>114.188</v>
          </cell>
          <cell r="G341">
            <v>128.46150000000003</v>
          </cell>
          <cell r="H341">
            <v>187.59457142857144</v>
          </cell>
          <cell r="I341">
            <v>224.2978571428572</v>
          </cell>
          <cell r="J341">
            <v>256.92300000000006</v>
          </cell>
          <cell r="K341">
            <v>285.47000000000003</v>
          </cell>
          <cell r="L341">
            <v>291.99502857142863</v>
          </cell>
          <cell r="M341">
            <v>300.9669428571429</v>
          </cell>
          <cell r="N341">
            <v>334.40771428571435</v>
          </cell>
          <cell r="O341">
            <v>367.84848571428574</v>
          </cell>
          <cell r="P341">
            <v>401.2892571428572</v>
          </cell>
          <cell r="Q341">
            <v>434.73002857142859</v>
          </cell>
          <cell r="R341">
            <v>508.13660000000004</v>
          </cell>
          <cell r="S341">
            <v>544.43207142857148</v>
          </cell>
          <cell r="T341">
            <v>36.295471428571432</v>
          </cell>
          <cell r="U341">
            <v>36.295471428571432</v>
          </cell>
        </row>
        <row r="342">
          <cell r="A342" t="str">
            <v>SMAS</v>
          </cell>
          <cell r="B342">
            <v>17</v>
          </cell>
          <cell r="C342" t="str">
            <v>Peugeot</v>
          </cell>
          <cell r="D342" t="str">
            <v>3008 Auto</v>
          </cell>
          <cell r="E342">
            <v>112.14892857142858</v>
          </cell>
          <cell r="F342">
            <v>125.60680000000001</v>
          </cell>
          <cell r="G342">
            <v>141.30765000000002</v>
          </cell>
          <cell r="H342">
            <v>206.35402857142859</v>
          </cell>
          <cell r="I342">
            <v>246.72764285714291</v>
          </cell>
          <cell r="J342">
            <v>282.61530000000005</v>
          </cell>
          <cell r="K342">
            <v>314.01700000000005</v>
          </cell>
          <cell r="L342">
            <v>321.19453142857151</v>
          </cell>
          <cell r="M342">
            <v>331.06363714285715</v>
          </cell>
          <cell r="N342">
            <v>367.84848571428574</v>
          </cell>
          <cell r="O342">
            <v>404.63333428571428</v>
          </cell>
          <cell r="P342">
            <v>441.41818285714294</v>
          </cell>
          <cell r="Q342">
            <v>478.20303142857142</v>
          </cell>
          <cell r="R342">
            <v>558.95026000000007</v>
          </cell>
          <cell r="S342">
            <v>598.87527857142857</v>
          </cell>
          <cell r="T342">
            <v>39.925018571428573</v>
          </cell>
          <cell r="U342">
            <v>39.925018571428573</v>
          </cell>
        </row>
        <row r="343">
          <cell r="A343" t="str">
            <v>TSMS</v>
          </cell>
          <cell r="B343">
            <v>18</v>
          </cell>
          <cell r="C343" t="str">
            <v>Fiat</v>
          </cell>
          <cell r="D343" t="str">
            <v xml:space="preserve">500 Cabrio </v>
          </cell>
          <cell r="E343">
            <v>128.22857142857143</v>
          </cell>
          <cell r="F343">
            <v>143.61600000000001</v>
          </cell>
          <cell r="G343">
            <v>161.56800000000001</v>
          </cell>
          <cell r="H343">
            <v>235.94057142857142</v>
          </cell>
          <cell r="I343">
            <v>282.10285714285715</v>
          </cell>
          <cell r="J343">
            <v>323.13600000000002</v>
          </cell>
          <cell r="K343">
            <v>359.04</v>
          </cell>
          <cell r="L343">
            <v>367.24662857142863</v>
          </cell>
          <cell r="M343">
            <v>378.53074285714285</v>
          </cell>
          <cell r="N343">
            <v>420.58971428571425</v>
          </cell>
          <cell r="O343">
            <v>462.6486857142857</v>
          </cell>
          <cell r="P343">
            <v>504.7076571428571</v>
          </cell>
          <cell r="Q343">
            <v>546.76662857142856</v>
          </cell>
          <cell r="R343">
            <v>639.09120000000007</v>
          </cell>
          <cell r="S343">
            <v>684.74057142857146</v>
          </cell>
          <cell r="T343">
            <v>45.649371428571428</v>
          </cell>
          <cell r="U343">
            <v>45.649371428571428</v>
          </cell>
        </row>
        <row r="344">
          <cell r="A344" t="str">
            <v>TSAP</v>
          </cell>
          <cell r="B344">
            <v>19</v>
          </cell>
          <cell r="C344" t="str">
            <v>Fiat</v>
          </cell>
          <cell r="D344" t="str">
            <v>500 Cabrio Automático</v>
          </cell>
          <cell r="E344">
            <v>163.94285714285715</v>
          </cell>
          <cell r="F344">
            <v>183.61599999999999</v>
          </cell>
          <cell r="G344">
            <v>206.56800000000001</v>
          </cell>
          <cell r="H344">
            <v>301.65485714285711</v>
          </cell>
          <cell r="I344">
            <v>360.67428571428576</v>
          </cell>
          <cell r="J344">
            <v>413.13600000000002</v>
          </cell>
          <cell r="K344">
            <v>459.04</v>
          </cell>
          <cell r="L344">
            <v>469.53234285714291</v>
          </cell>
          <cell r="M344">
            <v>483.9593142857143</v>
          </cell>
          <cell r="N344">
            <v>537.73257142857142</v>
          </cell>
          <cell r="O344">
            <v>591.50582857142854</v>
          </cell>
          <cell r="P344">
            <v>645.27908571428566</v>
          </cell>
          <cell r="Q344">
            <v>699.05234285714289</v>
          </cell>
          <cell r="R344">
            <v>817.09120000000007</v>
          </cell>
          <cell r="S344">
            <v>875.45485714285712</v>
          </cell>
          <cell r="T344">
            <v>58.363657142857143</v>
          </cell>
          <cell r="U344">
            <v>58.363657142857143</v>
          </cell>
        </row>
        <row r="345">
          <cell r="A345" t="str">
            <v>TMMS</v>
          </cell>
          <cell r="B345">
            <v>20</v>
          </cell>
          <cell r="C345" t="str">
            <v xml:space="preserve">Opel </v>
          </cell>
          <cell r="D345" t="str">
            <v>Cabrio</v>
          </cell>
          <cell r="E345">
            <v>166.96249999999998</v>
          </cell>
          <cell r="F345">
            <v>186.99799999999999</v>
          </cell>
          <cell r="G345">
            <v>210.37275</v>
          </cell>
          <cell r="H345">
            <v>307.21099999999996</v>
          </cell>
          <cell r="I345">
            <v>367.3175</v>
          </cell>
          <cell r="J345">
            <v>420.74549999999999</v>
          </cell>
          <cell r="K345">
            <v>467.495</v>
          </cell>
          <cell r="L345">
            <v>478.18059999999997</v>
          </cell>
          <cell r="M345">
            <v>492.87329999999992</v>
          </cell>
          <cell r="N345">
            <v>547.63699999999994</v>
          </cell>
          <cell r="O345">
            <v>602.40069999999992</v>
          </cell>
          <cell r="P345">
            <v>657.16439999999989</v>
          </cell>
          <cell r="Q345">
            <v>711.92809999999986</v>
          </cell>
          <cell r="R345">
            <v>832.14110000000005</v>
          </cell>
          <cell r="S345">
            <v>891.57974999999999</v>
          </cell>
          <cell r="T345">
            <v>59.438650000000003</v>
          </cell>
          <cell r="U345">
            <v>59.438650000000003</v>
          </cell>
        </row>
        <row r="346">
          <cell r="A346" t="str">
            <v>TMMP</v>
          </cell>
          <cell r="B346">
            <v>21</v>
          </cell>
          <cell r="C346" t="str">
            <v xml:space="preserve">Opel </v>
          </cell>
          <cell r="D346" t="str">
            <v>Cabrio Automático</v>
          </cell>
          <cell r="E346">
            <v>195.53392857142856</v>
          </cell>
          <cell r="F346">
            <v>218.99799999999999</v>
          </cell>
          <cell r="G346">
            <v>246.37275000000002</v>
          </cell>
          <cell r="H346">
            <v>359.78242857142851</v>
          </cell>
          <cell r="I346">
            <v>430.17464285714289</v>
          </cell>
          <cell r="J346">
            <v>492.74550000000005</v>
          </cell>
          <cell r="K346">
            <v>547.495</v>
          </cell>
          <cell r="L346">
            <v>560.00917142857145</v>
          </cell>
          <cell r="M346">
            <v>577.21615714285713</v>
          </cell>
          <cell r="N346">
            <v>641.35128571428561</v>
          </cell>
          <cell r="O346">
            <v>705.4864142857142</v>
          </cell>
          <cell r="P346">
            <v>769.6215428571428</v>
          </cell>
          <cell r="Q346">
            <v>833.75667142857139</v>
          </cell>
          <cell r="R346">
            <v>974.54110000000003</v>
          </cell>
          <cell r="S346">
            <v>1044.1511785714285</v>
          </cell>
          <cell r="T346">
            <v>69.610078571428573</v>
          </cell>
          <cell r="U346">
            <v>69.610078571428573</v>
          </cell>
        </row>
        <row r="347">
          <cell r="A347" t="str">
            <v>FSMS</v>
          </cell>
          <cell r="B347">
            <v>22</v>
          </cell>
          <cell r="C347" t="str">
            <v>Peugeot</v>
          </cell>
          <cell r="D347" t="str">
            <v>Rifter Long</v>
          </cell>
          <cell r="E347">
            <v>123.29999999999998</v>
          </cell>
          <cell r="F347">
            <v>138.09599999999998</v>
          </cell>
          <cell r="G347">
            <v>155.35799999999998</v>
          </cell>
          <cell r="H347">
            <v>226.87199999999996</v>
          </cell>
          <cell r="I347">
            <v>271.26</v>
          </cell>
          <cell r="J347">
            <v>310.71599999999995</v>
          </cell>
          <cell r="K347">
            <v>345.23999999999995</v>
          </cell>
          <cell r="L347">
            <v>353.13119999999998</v>
          </cell>
          <cell r="M347">
            <v>363.9815999999999</v>
          </cell>
          <cell r="N347">
            <v>404.42399999999992</v>
          </cell>
          <cell r="O347">
            <v>444.86639999999994</v>
          </cell>
          <cell r="P347">
            <v>485.30879999999991</v>
          </cell>
          <cell r="Q347">
            <v>525.75119999999981</v>
          </cell>
          <cell r="R347">
            <v>614.52719999999988</v>
          </cell>
          <cell r="S347">
            <v>658.42200000000003</v>
          </cell>
          <cell r="T347">
            <v>43.894800000000004</v>
          </cell>
          <cell r="U347">
            <v>43.894800000000004</v>
          </cell>
        </row>
        <row r="348">
          <cell r="A348" t="str">
            <v>PSAS</v>
          </cell>
          <cell r="B348">
            <v>23</v>
          </cell>
          <cell r="C348" t="str">
            <v>Peugeot</v>
          </cell>
          <cell r="D348" t="str">
            <v>Rifter Long Auto</v>
          </cell>
          <cell r="E348">
            <v>110.96428571428572</v>
          </cell>
          <cell r="F348">
            <v>124.27999999999999</v>
          </cell>
          <cell r="G348">
            <v>139.815</v>
          </cell>
          <cell r="H348">
            <v>204.1742857142857</v>
          </cell>
          <cell r="I348">
            <v>244.12142857142859</v>
          </cell>
          <cell r="J348">
            <v>279.63</v>
          </cell>
          <cell r="K348">
            <v>310.7</v>
          </cell>
          <cell r="L348">
            <v>317.8017142857143</v>
          </cell>
          <cell r="M348">
            <v>327.56657142857142</v>
          </cell>
          <cell r="N348">
            <v>363.96285714285716</v>
          </cell>
          <cell r="O348">
            <v>400.35914285714284</v>
          </cell>
          <cell r="P348">
            <v>436.75542857142852</v>
          </cell>
          <cell r="Q348">
            <v>473.15171428571426</v>
          </cell>
          <cell r="R348">
            <v>553.04599999999994</v>
          </cell>
          <cell r="S348">
            <v>592.54928571428582</v>
          </cell>
          <cell r="T348">
            <v>39.503285714285724</v>
          </cell>
          <cell r="U348">
            <v>39.503285714285724</v>
          </cell>
        </row>
        <row r="349">
          <cell r="A349" t="str">
            <v>PSMS</v>
          </cell>
          <cell r="B349">
            <v>24</v>
          </cell>
          <cell r="C349" t="str">
            <v>Peugeot</v>
          </cell>
          <cell r="D349">
            <v>5008</v>
          </cell>
          <cell r="E349">
            <v>100.25</v>
          </cell>
          <cell r="F349">
            <v>112.28</v>
          </cell>
          <cell r="G349">
            <v>126.31500000000001</v>
          </cell>
          <cell r="H349">
            <v>184.45999999999998</v>
          </cell>
          <cell r="I349">
            <v>220.55</v>
          </cell>
          <cell r="J349">
            <v>252.63000000000002</v>
          </cell>
          <cell r="K349">
            <v>280.7</v>
          </cell>
          <cell r="L349">
            <v>287.11600000000004</v>
          </cell>
          <cell r="M349">
            <v>295.93799999999999</v>
          </cell>
          <cell r="N349">
            <v>328.82</v>
          </cell>
          <cell r="O349">
            <v>361.702</v>
          </cell>
          <cell r="P349">
            <v>394.584</v>
          </cell>
          <cell r="Q349">
            <v>427.46600000000001</v>
          </cell>
          <cell r="R349">
            <v>499.64600000000002</v>
          </cell>
          <cell r="S349">
            <v>535.33500000000004</v>
          </cell>
          <cell r="T349">
            <v>35.689</v>
          </cell>
          <cell r="U349">
            <v>35.689</v>
          </cell>
        </row>
        <row r="350">
          <cell r="A350" t="str">
            <v>FMAS</v>
          </cell>
          <cell r="B350">
            <v>25</v>
          </cell>
          <cell r="C350" t="str">
            <v>Peugeot</v>
          </cell>
          <cell r="D350">
            <v>5008</v>
          </cell>
          <cell r="E350">
            <v>170.15399999999997</v>
          </cell>
          <cell r="F350">
            <v>190.57247999999996</v>
          </cell>
          <cell r="G350">
            <v>214.39403999999993</v>
          </cell>
          <cell r="H350">
            <v>313.08335999999991</v>
          </cell>
          <cell r="I350">
            <v>374.33879999999994</v>
          </cell>
          <cell r="J350">
            <v>428.78807999999987</v>
          </cell>
          <cell r="K350">
            <v>476.43119999999993</v>
          </cell>
          <cell r="L350">
            <v>487.32105599999988</v>
          </cell>
          <cell r="M350">
            <v>502.29460799999987</v>
          </cell>
          <cell r="N350">
            <v>558.10511999999983</v>
          </cell>
          <cell r="O350">
            <v>613.91563199999985</v>
          </cell>
          <cell r="P350">
            <v>669.72614399999975</v>
          </cell>
          <cell r="Q350">
            <v>725.53665599999977</v>
          </cell>
          <cell r="R350">
            <v>848.04753599999981</v>
          </cell>
          <cell r="S350">
            <v>908.62235999999984</v>
          </cell>
          <cell r="T350">
            <v>60.574823999999992</v>
          </cell>
          <cell r="U350">
            <v>60.574823999999992</v>
          </cell>
        </row>
        <row r="351">
          <cell r="A351" t="str">
            <v>FLMS</v>
          </cell>
          <cell r="B351">
            <v>26</v>
          </cell>
          <cell r="C351" t="str">
            <v>Renault</v>
          </cell>
          <cell r="D351" t="str">
            <v xml:space="preserve">Espace </v>
          </cell>
          <cell r="E351">
            <v>237.95999999999998</v>
          </cell>
          <cell r="F351">
            <v>266.51519999999999</v>
          </cell>
          <cell r="G351">
            <v>299.82960000000003</v>
          </cell>
          <cell r="H351">
            <v>437.84639999999996</v>
          </cell>
          <cell r="I351">
            <v>523.51199999999994</v>
          </cell>
          <cell r="J351">
            <v>599.65920000000006</v>
          </cell>
          <cell r="K351">
            <v>666.28800000000001</v>
          </cell>
          <cell r="L351">
            <v>681.51743999999997</v>
          </cell>
          <cell r="M351">
            <v>702.45791999999994</v>
          </cell>
          <cell r="N351">
            <v>780.50879999999984</v>
          </cell>
          <cell r="O351">
            <v>858.55967999999984</v>
          </cell>
          <cell r="P351">
            <v>936.61055999999996</v>
          </cell>
          <cell r="Q351">
            <v>1014.66144</v>
          </cell>
          <cell r="R351">
            <v>1185.9926399999999</v>
          </cell>
          <cell r="S351">
            <v>1270.7064</v>
          </cell>
          <cell r="T351">
            <v>84.713760000000008</v>
          </cell>
          <cell r="U351">
            <v>84.713760000000008</v>
          </cell>
        </row>
        <row r="352">
          <cell r="A352" t="str">
            <v>PLAS</v>
          </cell>
          <cell r="B352">
            <v>27</v>
          </cell>
          <cell r="C352" t="str">
            <v>Renault</v>
          </cell>
          <cell r="D352" t="str">
            <v>Espace Automático</v>
          </cell>
          <cell r="E352">
            <v>136.42750000000004</v>
          </cell>
          <cell r="F352">
            <v>152.79880000000003</v>
          </cell>
          <cell r="G352">
            <v>171.89865000000003</v>
          </cell>
          <cell r="H352">
            <v>251.02660000000003</v>
          </cell>
          <cell r="I352">
            <v>300.14050000000009</v>
          </cell>
          <cell r="J352">
            <v>343.79730000000006</v>
          </cell>
          <cell r="K352">
            <v>381.99700000000007</v>
          </cell>
          <cell r="L352">
            <v>390.72836000000012</v>
          </cell>
          <cell r="M352">
            <v>402.73398000000009</v>
          </cell>
          <cell r="N352">
            <v>447.48220000000009</v>
          </cell>
          <cell r="O352">
            <v>492.23042000000009</v>
          </cell>
          <cell r="P352">
            <v>536.97864000000004</v>
          </cell>
          <cell r="Q352">
            <v>581.7268600000001</v>
          </cell>
          <cell r="R352">
            <v>679.9546600000001</v>
          </cell>
          <cell r="S352">
            <v>728.52285000000018</v>
          </cell>
          <cell r="T352">
            <v>48.568190000000008</v>
          </cell>
          <cell r="U352">
            <v>48.568190000000008</v>
          </cell>
        </row>
        <row r="353">
          <cell r="A353" t="str">
            <v>VMMS</v>
          </cell>
          <cell r="B353">
            <v>28</v>
          </cell>
          <cell r="C353" t="str">
            <v xml:space="preserve">Renault </v>
          </cell>
          <cell r="D353" t="str">
            <v>Trafic 9p</v>
          </cell>
          <cell r="E353">
            <v>187.16939999999997</v>
          </cell>
          <cell r="F353">
            <v>209.62972799999997</v>
          </cell>
          <cell r="G353">
            <v>235.83344399999999</v>
          </cell>
          <cell r="H353">
            <v>344.39169599999991</v>
          </cell>
          <cell r="I353">
            <v>411.77267999999998</v>
          </cell>
          <cell r="J353">
            <v>471.66688799999997</v>
          </cell>
          <cell r="K353">
            <v>524.07431999999994</v>
          </cell>
          <cell r="L353">
            <v>536.05316159999995</v>
          </cell>
          <cell r="M353">
            <v>552.5240687999999</v>
          </cell>
          <cell r="N353">
            <v>613.91563199999985</v>
          </cell>
          <cell r="O353">
            <v>675.3071951999998</v>
          </cell>
          <cell r="P353">
            <v>736.69875839999986</v>
          </cell>
          <cell r="Q353">
            <v>798.09032159999992</v>
          </cell>
          <cell r="R353">
            <v>932.85228959999995</v>
          </cell>
          <cell r="S353">
            <v>999.48459599999978</v>
          </cell>
          <cell r="T353">
            <v>66.94285714285715</v>
          </cell>
          <cell r="U353">
            <v>66.94285714285715</v>
          </cell>
        </row>
        <row r="354">
          <cell r="A354" t="str">
            <v>VMAP</v>
          </cell>
          <cell r="B354">
            <v>29</v>
          </cell>
          <cell r="C354" t="str">
            <v xml:space="preserve">Renault </v>
          </cell>
          <cell r="D354" t="str">
            <v>Trafic 9p Automático</v>
          </cell>
          <cell r="E354">
            <v>276.45511428571427</v>
          </cell>
          <cell r="F354">
            <v>309.629728</v>
          </cell>
          <cell r="G354">
            <v>348.33344400000004</v>
          </cell>
          <cell r="H354">
            <v>508.67741028571425</v>
          </cell>
          <cell r="I354">
            <v>608.20125142857148</v>
          </cell>
          <cell r="J354">
            <v>696.66688800000009</v>
          </cell>
          <cell r="K354">
            <v>774.07431999999994</v>
          </cell>
          <cell r="L354">
            <v>791.76744731428573</v>
          </cell>
          <cell r="M354">
            <v>816.09549737142856</v>
          </cell>
          <cell r="N354">
            <v>906.77277485714274</v>
          </cell>
          <cell r="O354">
            <v>997.45005234285702</v>
          </cell>
          <cell r="P354">
            <v>1088.1273298285714</v>
          </cell>
          <cell r="Q354">
            <v>1178.8046073142857</v>
          </cell>
          <cell r="R354">
            <v>1377.8522895999999</v>
          </cell>
          <cell r="S354">
            <v>1476.2703102857142</v>
          </cell>
          <cell r="T354">
            <v>98.550857142857154</v>
          </cell>
          <cell r="U354">
            <v>98.550857142857154</v>
          </cell>
        </row>
        <row r="365">
          <cell r="A365" t="str">
            <v>ARCO 9</v>
          </cell>
          <cell r="C365">
            <v>45514</v>
          </cell>
          <cell r="D365">
            <v>45521</v>
          </cell>
          <cell r="E365" t="str">
            <v>1-1 fixed</v>
          </cell>
          <cell r="F365" t="str">
            <v>2-2 fixed</v>
          </cell>
          <cell r="G365" t="str">
            <v>3-3 fixed</v>
          </cell>
          <cell r="H365" t="str">
            <v>4-4 fixed</v>
          </cell>
          <cell r="I365" t="str">
            <v>5-5 fixed</v>
          </cell>
          <cell r="J365" t="str">
            <v>6-6 fixed</v>
          </cell>
          <cell r="K365" t="str">
            <v>7-7 fixed</v>
          </cell>
          <cell r="L365" t="str">
            <v>8-8 fixed</v>
          </cell>
          <cell r="M365" t="str">
            <v>9-9 fixed</v>
          </cell>
          <cell r="N365" t="str">
            <v>10-10 fixed</v>
          </cell>
          <cell r="O365" t="str">
            <v>11-11 fixed</v>
          </cell>
          <cell r="P365" t="str">
            <v>12-12 fixed</v>
          </cell>
          <cell r="Q365" t="str">
            <v>13-13 fixed</v>
          </cell>
          <cell r="R365" t="str">
            <v>14-14fixed</v>
          </cell>
          <cell r="S365" t="str">
            <v>15-15 fixed</v>
          </cell>
          <cell r="T365" t="str">
            <v>16-29 daily</v>
          </cell>
          <cell r="U365" t="str">
            <v xml:space="preserve"> + 30 daily</v>
          </cell>
        </row>
        <row r="366">
          <cell r="A366" t="str">
            <v>ESMS</v>
          </cell>
          <cell r="B366">
            <v>1</v>
          </cell>
          <cell r="C366" t="str">
            <v>Peugeot</v>
          </cell>
          <cell r="D366">
            <v>108</v>
          </cell>
          <cell r="E366">
            <v>63.842857142857135</v>
          </cell>
          <cell r="F366">
            <v>65.400000000000006</v>
          </cell>
          <cell r="G366">
            <v>84.085714285714289</v>
          </cell>
          <cell r="H366">
            <v>118.34285714285714</v>
          </cell>
          <cell r="I366">
            <v>147.92857142857142</v>
          </cell>
          <cell r="J366">
            <v>177.51428571428571</v>
          </cell>
          <cell r="K366">
            <v>218</v>
          </cell>
          <cell r="L366">
            <v>222.98285714285714</v>
          </cell>
          <cell r="M366">
            <v>229.8342857142857</v>
          </cell>
          <cell r="N366">
            <v>255.37142857142857</v>
          </cell>
          <cell r="O366">
            <v>280.90857142857141</v>
          </cell>
          <cell r="P366">
            <v>306.44571428571425</v>
          </cell>
          <cell r="Q366">
            <v>331.98285714285709</v>
          </cell>
          <cell r="R366">
            <v>388.04</v>
          </cell>
          <cell r="S366">
            <v>415.75714285714281</v>
          </cell>
          <cell r="T366">
            <v>27.717142857142854</v>
          </cell>
          <cell r="U366">
            <v>27.717142857142854</v>
          </cell>
        </row>
        <row r="367">
          <cell r="A367" t="str">
            <v>MSMS</v>
          </cell>
          <cell r="B367">
            <v>2</v>
          </cell>
          <cell r="C367" t="str">
            <v>Fiat</v>
          </cell>
          <cell r="D367">
            <v>500</v>
          </cell>
          <cell r="E367">
            <v>65.119714285714281</v>
          </cell>
          <cell r="F367">
            <v>66.708000000000013</v>
          </cell>
          <cell r="G367">
            <v>85.767428571428582</v>
          </cell>
          <cell r="H367">
            <v>120.7097142857143</v>
          </cell>
          <cell r="I367">
            <v>150.88714285714286</v>
          </cell>
          <cell r="J367">
            <v>181.06457142857141</v>
          </cell>
          <cell r="K367">
            <v>222.36</v>
          </cell>
          <cell r="L367">
            <v>227.44251428571431</v>
          </cell>
          <cell r="M367">
            <v>234.43097142857144</v>
          </cell>
          <cell r="N367">
            <v>260.47885714285718</v>
          </cell>
          <cell r="O367">
            <v>286.52674285714289</v>
          </cell>
          <cell r="P367">
            <v>312.57462857142855</v>
          </cell>
          <cell r="Q367">
            <v>338.62251428571426</v>
          </cell>
          <cell r="R367">
            <v>395.80080000000004</v>
          </cell>
          <cell r="S367">
            <v>424.07228571428573</v>
          </cell>
          <cell r="T367">
            <v>28.271485714285713</v>
          </cell>
          <cell r="U367">
            <v>28.271485714285713</v>
          </cell>
        </row>
        <row r="368">
          <cell r="A368" t="str">
            <v>EMMS</v>
          </cell>
          <cell r="B368">
            <v>3</v>
          </cell>
          <cell r="C368" t="str">
            <v xml:space="preserve">Citroen </v>
          </cell>
          <cell r="D368" t="str">
            <v>C3</v>
          </cell>
          <cell r="E368">
            <v>66.077357142857139</v>
          </cell>
          <cell r="F368">
            <v>67.689000000000007</v>
          </cell>
          <cell r="G368">
            <v>87.028714285714287</v>
          </cell>
          <cell r="H368">
            <v>122.48485714285714</v>
          </cell>
          <cell r="I368">
            <v>153.10607142857143</v>
          </cell>
          <cell r="J368">
            <v>183.7272857142857</v>
          </cell>
          <cell r="K368">
            <v>225.63</v>
          </cell>
          <cell r="L368">
            <v>230.78725714285713</v>
          </cell>
          <cell r="M368">
            <v>237.87848571428569</v>
          </cell>
          <cell r="N368">
            <v>264.30942857142855</v>
          </cell>
          <cell r="O368">
            <v>290.74037142857139</v>
          </cell>
          <cell r="P368">
            <v>317.17131428571429</v>
          </cell>
          <cell r="Q368">
            <v>343.60225714285713</v>
          </cell>
          <cell r="R368">
            <v>401.62139999999999</v>
          </cell>
          <cell r="S368">
            <v>430.30864285714284</v>
          </cell>
          <cell r="T368">
            <v>28.687242857142856</v>
          </cell>
          <cell r="U368">
            <v>28.687242857142856</v>
          </cell>
        </row>
        <row r="369">
          <cell r="A369" t="str">
            <v>MSAS</v>
          </cell>
          <cell r="B369">
            <v>4</v>
          </cell>
          <cell r="C369" t="str">
            <v>Fiat</v>
          </cell>
          <cell r="D369" t="str">
            <v>500 Automático</v>
          </cell>
          <cell r="E369">
            <v>71.631685714285709</v>
          </cell>
          <cell r="F369">
            <v>73.378800000000012</v>
          </cell>
          <cell r="G369">
            <v>94.344171428571443</v>
          </cell>
          <cell r="H369">
            <v>132.78068571428571</v>
          </cell>
          <cell r="I369">
            <v>165.97585714285717</v>
          </cell>
          <cell r="J369">
            <v>199.17102857142856</v>
          </cell>
          <cell r="K369">
            <v>244.59600000000003</v>
          </cell>
          <cell r="L369">
            <v>250.18676571428574</v>
          </cell>
          <cell r="M369">
            <v>257.87406857142861</v>
          </cell>
          <cell r="N369">
            <v>286.52674285714289</v>
          </cell>
          <cell r="O369">
            <v>315.17941714285712</v>
          </cell>
          <cell r="P369">
            <v>343.83209142857146</v>
          </cell>
          <cell r="Q369">
            <v>372.48476571428574</v>
          </cell>
          <cell r="R369">
            <v>435.38087999999999</v>
          </cell>
          <cell r="S369">
            <v>466.47951428571429</v>
          </cell>
          <cell r="T369">
            <v>31.098634285714287</v>
          </cell>
          <cell r="U369">
            <v>31.098634285714287</v>
          </cell>
        </row>
        <row r="370">
          <cell r="A370" t="str">
            <v>ESAS</v>
          </cell>
          <cell r="B370">
            <v>5</v>
          </cell>
          <cell r="C370" t="str">
            <v>Peugeot</v>
          </cell>
          <cell r="D370" t="str">
            <v>108 Auto</v>
          </cell>
          <cell r="E370">
            <v>70.227142857142852</v>
          </cell>
          <cell r="F370">
            <v>71.940000000000012</v>
          </cell>
          <cell r="G370">
            <v>92.494285714285724</v>
          </cell>
          <cell r="H370">
            <v>130.17714285714285</v>
          </cell>
          <cell r="I370">
            <v>162.72142857142859</v>
          </cell>
          <cell r="J370">
            <v>195.26571428571427</v>
          </cell>
          <cell r="K370">
            <v>239.8</v>
          </cell>
          <cell r="L370">
            <v>245.28114285714287</v>
          </cell>
          <cell r="M370">
            <v>252.81771428571429</v>
          </cell>
          <cell r="N370">
            <v>280.90857142857146</v>
          </cell>
          <cell r="O370">
            <v>308.99942857142861</v>
          </cell>
          <cell r="P370">
            <v>337.0902857142857</v>
          </cell>
          <cell r="Q370">
            <v>365.18114285714285</v>
          </cell>
          <cell r="R370">
            <v>426.84400000000005</v>
          </cell>
          <cell r="S370">
            <v>457.33285714285716</v>
          </cell>
          <cell r="T370">
            <v>30.488857142857146</v>
          </cell>
          <cell r="U370">
            <v>30.488857142857146</v>
          </cell>
        </row>
        <row r="371">
          <cell r="A371" t="str">
            <v>EMAS</v>
          </cell>
          <cell r="B371">
            <v>6</v>
          </cell>
          <cell r="C371" t="str">
            <v>Peugeot</v>
          </cell>
          <cell r="D371" t="str">
            <v>208 Auto</v>
          </cell>
          <cell r="E371">
            <v>72.685092857142848</v>
          </cell>
          <cell r="F371">
            <v>74.457900000000009</v>
          </cell>
          <cell r="G371">
            <v>95.731585714285728</v>
          </cell>
          <cell r="H371">
            <v>134.73334285714284</v>
          </cell>
          <cell r="I371">
            <v>168.41667857142855</v>
          </cell>
          <cell r="J371">
            <v>202.10001428571428</v>
          </cell>
          <cell r="K371">
            <v>248.19300000000001</v>
          </cell>
          <cell r="L371">
            <v>253.86598285714285</v>
          </cell>
          <cell r="M371">
            <v>261.6663342857143</v>
          </cell>
          <cell r="N371">
            <v>290.74037142857139</v>
          </cell>
          <cell r="O371">
            <v>319.81440857142854</v>
          </cell>
          <cell r="P371">
            <v>348.88844571428575</v>
          </cell>
          <cell r="Q371">
            <v>377.96248285714285</v>
          </cell>
          <cell r="R371">
            <v>441.78354000000002</v>
          </cell>
          <cell r="S371">
            <v>473.3395071428572</v>
          </cell>
          <cell r="T371">
            <v>31.555967142857146</v>
          </cell>
          <cell r="U371">
            <v>31.555967142857146</v>
          </cell>
        </row>
        <row r="372">
          <cell r="A372" t="str">
            <v>SSMS</v>
          </cell>
          <cell r="B372">
            <v>7</v>
          </cell>
          <cell r="C372" t="str">
            <v>Peugeot</v>
          </cell>
          <cell r="D372">
            <v>2008</v>
          </cell>
          <cell r="E372">
            <v>72.685092857142848</v>
          </cell>
          <cell r="F372">
            <v>74.457900000000009</v>
          </cell>
          <cell r="G372">
            <v>95.731585714285728</v>
          </cell>
          <cell r="H372">
            <v>134.73334285714284</v>
          </cell>
          <cell r="I372">
            <v>168.41667857142855</v>
          </cell>
          <cell r="J372">
            <v>202.10001428571428</v>
          </cell>
          <cell r="K372">
            <v>248.19300000000001</v>
          </cell>
          <cell r="L372">
            <v>253.86598285714285</v>
          </cell>
          <cell r="M372">
            <v>261.6663342857143</v>
          </cell>
          <cell r="N372">
            <v>290.74037142857139</v>
          </cell>
          <cell r="O372">
            <v>319.81440857142854</v>
          </cell>
          <cell r="P372">
            <v>348.88844571428575</v>
          </cell>
          <cell r="Q372">
            <v>377.96248285714285</v>
          </cell>
          <cell r="R372">
            <v>441.78354000000002</v>
          </cell>
          <cell r="S372">
            <v>473.3395071428572</v>
          </cell>
          <cell r="T372">
            <v>31.555967142857146</v>
          </cell>
          <cell r="U372">
            <v>31.555967142857146</v>
          </cell>
        </row>
        <row r="373">
          <cell r="A373" t="str">
            <v>CMMS</v>
          </cell>
          <cell r="B373">
            <v>8</v>
          </cell>
          <cell r="C373" t="str">
            <v>Peugeot</v>
          </cell>
          <cell r="D373">
            <v>308</v>
          </cell>
          <cell r="E373">
            <v>73.398785714285708</v>
          </cell>
          <cell r="F373">
            <v>75.188999999999993</v>
          </cell>
          <cell r="G373">
            <v>96.671571428571426</v>
          </cell>
          <cell r="H373">
            <v>136.05628571428571</v>
          </cell>
          <cell r="I373">
            <v>170.07035714285712</v>
          </cell>
          <cell r="J373">
            <v>204.08442857142856</v>
          </cell>
          <cell r="K373">
            <v>250.63</v>
          </cell>
          <cell r="L373">
            <v>256.35868571428568</v>
          </cell>
          <cell r="M373">
            <v>264.23562857142855</v>
          </cell>
          <cell r="N373">
            <v>293.59514285714278</v>
          </cell>
          <cell r="O373">
            <v>322.95465714285712</v>
          </cell>
          <cell r="P373">
            <v>352.3141714285714</v>
          </cell>
          <cell r="Q373">
            <v>381.67368571428563</v>
          </cell>
          <cell r="R373">
            <v>446.12139999999999</v>
          </cell>
          <cell r="S373">
            <v>477.98721428571429</v>
          </cell>
          <cell r="T373">
            <v>31.865814285714286</v>
          </cell>
          <cell r="U373">
            <v>31.865814285714286</v>
          </cell>
        </row>
        <row r="374">
          <cell r="A374" t="str">
            <v>CLMS</v>
          </cell>
          <cell r="B374">
            <v>9</v>
          </cell>
          <cell r="C374" t="str">
            <v>Peugeot</v>
          </cell>
          <cell r="D374" t="str">
            <v>Rifter</v>
          </cell>
          <cell r="E374">
            <v>83.648785714285708</v>
          </cell>
          <cell r="F374">
            <v>85.688999999999993</v>
          </cell>
          <cell r="G374">
            <v>110.17157142857143</v>
          </cell>
          <cell r="H374">
            <v>155.05628571428571</v>
          </cell>
          <cell r="I374">
            <v>193.82035714285712</v>
          </cell>
          <cell r="J374">
            <v>232.58442857142853</v>
          </cell>
          <cell r="K374">
            <v>285.63</v>
          </cell>
          <cell r="L374">
            <v>292.1586857142857</v>
          </cell>
          <cell r="M374">
            <v>301.13562857142853</v>
          </cell>
          <cell r="N374">
            <v>334.59514285714278</v>
          </cell>
          <cell r="O374">
            <v>368.05465714285708</v>
          </cell>
          <cell r="P374">
            <v>401.51417142857139</v>
          </cell>
          <cell r="Q374">
            <v>434.97368571428569</v>
          </cell>
          <cell r="R374">
            <v>508.42140000000001</v>
          </cell>
          <cell r="S374">
            <v>544.73721428571423</v>
          </cell>
          <cell r="T374">
            <v>36.315814285714282</v>
          </cell>
          <cell r="U374">
            <v>36.315814285714282</v>
          </cell>
        </row>
        <row r="375">
          <cell r="A375" t="str">
            <v>PMAS</v>
          </cell>
          <cell r="B375">
            <v>10</v>
          </cell>
          <cell r="C375" t="str">
            <v xml:space="preserve">Seat </v>
          </cell>
          <cell r="D375" t="str">
            <v>Leon ST</v>
          </cell>
          <cell r="E375">
            <v>101.03366428571428</v>
          </cell>
          <cell r="F375">
            <v>103.4979</v>
          </cell>
          <cell r="G375">
            <v>133.06872857142858</v>
          </cell>
          <cell r="H375">
            <v>187.28191428571429</v>
          </cell>
          <cell r="I375">
            <v>234.10239285714286</v>
          </cell>
          <cell r="J375">
            <v>280.9228714285714</v>
          </cell>
          <cell r="K375">
            <v>344.99299999999999</v>
          </cell>
          <cell r="L375">
            <v>352.8785542857143</v>
          </cell>
          <cell r="M375">
            <v>363.72119142857144</v>
          </cell>
          <cell r="N375">
            <v>404.13465714285718</v>
          </cell>
          <cell r="O375">
            <v>444.54812285714286</v>
          </cell>
          <cell r="P375">
            <v>484.96158857142854</v>
          </cell>
          <cell r="Q375">
            <v>525.37505428571433</v>
          </cell>
          <cell r="R375">
            <v>614.08753999999999</v>
          </cell>
          <cell r="S375">
            <v>657.95093571428583</v>
          </cell>
          <cell r="T375">
            <v>43.863395714285723</v>
          </cell>
          <cell r="U375">
            <v>43.863395714285723</v>
          </cell>
        </row>
        <row r="376">
          <cell r="A376" t="str">
            <v>SSAS</v>
          </cell>
          <cell r="B376">
            <v>11</v>
          </cell>
          <cell r="C376" t="str">
            <v>Peugeot</v>
          </cell>
          <cell r="D376" t="str">
            <v>2008 Auto</v>
          </cell>
          <cell r="E376">
            <v>79.95360214285715</v>
          </cell>
          <cell r="F376">
            <v>81.903690000000026</v>
          </cell>
          <cell r="G376">
            <v>105.30474428571432</v>
          </cell>
          <cell r="H376">
            <v>148.20667714285716</v>
          </cell>
          <cell r="I376">
            <v>185.25834642857146</v>
          </cell>
          <cell r="J376">
            <v>222.31001571428575</v>
          </cell>
          <cell r="K376">
            <v>273.01230000000004</v>
          </cell>
          <cell r="L376">
            <v>279.2525811428572</v>
          </cell>
          <cell r="M376">
            <v>287.83296771428576</v>
          </cell>
          <cell r="N376">
            <v>319.8144085714286</v>
          </cell>
          <cell r="O376">
            <v>351.7958494285715</v>
          </cell>
          <cell r="P376">
            <v>383.77729028571434</v>
          </cell>
          <cell r="Q376">
            <v>415.75873114285719</v>
          </cell>
          <cell r="R376">
            <v>485.96189400000009</v>
          </cell>
          <cell r="S376">
            <v>520.67345785714292</v>
          </cell>
          <cell r="T376">
            <v>34.711563857142863</v>
          </cell>
          <cell r="U376">
            <v>34.711563857142863</v>
          </cell>
        </row>
        <row r="377">
          <cell r="A377" t="str">
            <v>CMAS</v>
          </cell>
          <cell r="B377">
            <v>12</v>
          </cell>
          <cell r="C377" t="str">
            <v>Peugeot</v>
          </cell>
          <cell r="D377" t="str">
            <v>308 Auto</v>
          </cell>
          <cell r="E377">
            <v>80.738664285714279</v>
          </cell>
          <cell r="F377">
            <v>82.707900000000009</v>
          </cell>
          <cell r="G377">
            <v>106.33872857142858</v>
          </cell>
          <cell r="H377">
            <v>149.66191428571429</v>
          </cell>
          <cell r="I377">
            <v>187.07739285714285</v>
          </cell>
          <cell r="J377">
            <v>224.49287142857142</v>
          </cell>
          <cell r="K377">
            <v>275.69300000000004</v>
          </cell>
          <cell r="L377">
            <v>281.99455428571429</v>
          </cell>
          <cell r="M377">
            <v>290.65919142857143</v>
          </cell>
          <cell r="N377">
            <v>322.95465714285717</v>
          </cell>
          <cell r="O377">
            <v>355.25012285714286</v>
          </cell>
          <cell r="P377">
            <v>387.54558857142854</v>
          </cell>
          <cell r="Q377">
            <v>419.84105428571422</v>
          </cell>
          <cell r="R377">
            <v>490.73354000000006</v>
          </cell>
          <cell r="S377">
            <v>525.78593571428576</v>
          </cell>
          <cell r="T377">
            <v>35.052395714285716</v>
          </cell>
          <cell r="U377">
            <v>35.052395714285716</v>
          </cell>
        </row>
        <row r="378">
          <cell r="A378" t="str">
            <v>PMMS</v>
          </cell>
          <cell r="B378">
            <v>13</v>
          </cell>
          <cell r="C378" t="str">
            <v>Peugeot</v>
          </cell>
          <cell r="D378" t="str">
            <v>Rifter Auto</v>
          </cell>
          <cell r="E378">
            <v>91.848785714285697</v>
          </cell>
          <cell r="F378">
            <v>94.088999999999999</v>
          </cell>
          <cell r="G378">
            <v>120.97157142857144</v>
          </cell>
          <cell r="H378">
            <v>170.2562857142857</v>
          </cell>
          <cell r="I378">
            <v>212.82035714285712</v>
          </cell>
          <cell r="J378">
            <v>255.38442857142857</v>
          </cell>
          <cell r="K378">
            <v>313.63</v>
          </cell>
          <cell r="L378">
            <v>320.79868571428568</v>
          </cell>
          <cell r="M378">
            <v>330.65562857142851</v>
          </cell>
          <cell r="N378">
            <v>367.39514285714279</v>
          </cell>
          <cell r="O378">
            <v>404.13465714285712</v>
          </cell>
          <cell r="P378">
            <v>440.8741714285714</v>
          </cell>
          <cell r="Q378">
            <v>477.61368571428568</v>
          </cell>
          <cell r="R378">
            <v>558.26139999999998</v>
          </cell>
          <cell r="S378">
            <v>598.13721428571432</v>
          </cell>
          <cell r="T378">
            <v>39.875814285714291</v>
          </cell>
          <cell r="U378">
            <v>39.875814285714291</v>
          </cell>
        </row>
        <row r="379">
          <cell r="A379" t="str">
            <v>WMAS</v>
          </cell>
          <cell r="B379">
            <v>14</v>
          </cell>
          <cell r="C379" t="str">
            <v xml:space="preserve">Seat </v>
          </cell>
          <cell r="D379" t="str">
            <v>Leon ST Auto</v>
          </cell>
          <cell r="E379">
            <v>92.013664285714285</v>
          </cell>
          <cell r="F379">
            <v>94.257900000000006</v>
          </cell>
          <cell r="G379">
            <v>121.18872857142857</v>
          </cell>
          <cell r="H379">
            <v>170.56191428571429</v>
          </cell>
          <cell r="I379">
            <v>213.20239285714285</v>
          </cell>
          <cell r="J379">
            <v>255.84287142857141</v>
          </cell>
          <cell r="K379">
            <v>314.19300000000004</v>
          </cell>
          <cell r="L379">
            <v>321.37455428571434</v>
          </cell>
          <cell r="M379">
            <v>331.24919142857141</v>
          </cell>
          <cell r="N379">
            <v>368.05465714285714</v>
          </cell>
          <cell r="O379">
            <v>404.86012285714287</v>
          </cell>
          <cell r="P379">
            <v>441.66558857142854</v>
          </cell>
          <cell r="Q379">
            <v>478.47105428571422</v>
          </cell>
          <cell r="R379">
            <v>559.26354000000003</v>
          </cell>
          <cell r="S379">
            <v>599.21093571428582</v>
          </cell>
          <cell r="T379">
            <v>39.947395714285719</v>
          </cell>
          <cell r="U379">
            <v>39.947395714285719</v>
          </cell>
        </row>
        <row r="380">
          <cell r="A380" t="str">
            <v>SSAP</v>
          </cell>
          <cell r="B380">
            <v>15</v>
          </cell>
          <cell r="C380" t="str">
            <v>Volkswagen</v>
          </cell>
          <cell r="D380" t="str">
            <v>Passat Variant</v>
          </cell>
          <cell r="E380">
            <v>93.185092857142848</v>
          </cell>
          <cell r="F380">
            <v>95.457900000000009</v>
          </cell>
          <cell r="G380">
            <v>122.73158571428573</v>
          </cell>
          <cell r="H380">
            <v>172.73334285714284</v>
          </cell>
          <cell r="I380">
            <v>215.91667857142855</v>
          </cell>
          <cell r="J380">
            <v>259.10001428571428</v>
          </cell>
          <cell r="K380">
            <v>318.19299999999998</v>
          </cell>
          <cell r="L380">
            <v>325.46598285714288</v>
          </cell>
          <cell r="M380">
            <v>335.46633428571431</v>
          </cell>
          <cell r="N380">
            <v>372.74037142857139</v>
          </cell>
          <cell r="O380">
            <v>410.01440857142853</v>
          </cell>
          <cell r="P380">
            <v>447.28844571428573</v>
          </cell>
          <cell r="Q380">
            <v>484.56248285714281</v>
          </cell>
          <cell r="R380">
            <v>566.38353999999993</v>
          </cell>
          <cell r="S380">
            <v>606.8395071428572</v>
          </cell>
          <cell r="T380">
            <v>40.455967142857148</v>
          </cell>
          <cell r="U380">
            <v>40.455967142857148</v>
          </cell>
        </row>
        <row r="381">
          <cell r="A381" t="str">
            <v>SMMS</v>
          </cell>
          <cell r="B381">
            <v>16</v>
          </cell>
          <cell r="C381" t="str">
            <v>Peugeot</v>
          </cell>
          <cell r="D381">
            <v>3008</v>
          </cell>
          <cell r="E381">
            <v>82.935092857142848</v>
          </cell>
          <cell r="F381">
            <v>84.957900000000009</v>
          </cell>
          <cell r="G381">
            <v>109.23158571428573</v>
          </cell>
          <cell r="H381">
            <v>153.73334285714284</v>
          </cell>
          <cell r="I381">
            <v>192.16667857142855</v>
          </cell>
          <cell r="J381">
            <v>230.60001428571428</v>
          </cell>
          <cell r="K381">
            <v>283.19299999999998</v>
          </cell>
          <cell r="L381">
            <v>289.66598285714286</v>
          </cell>
          <cell r="M381">
            <v>298.56633428571428</v>
          </cell>
          <cell r="N381">
            <v>331.74037142857139</v>
          </cell>
          <cell r="O381">
            <v>364.91440857142857</v>
          </cell>
          <cell r="P381">
            <v>398.08844571428574</v>
          </cell>
          <cell r="Q381">
            <v>431.26248285714286</v>
          </cell>
          <cell r="R381">
            <v>504.08353999999997</v>
          </cell>
          <cell r="S381">
            <v>540.0895071428572</v>
          </cell>
          <cell r="T381">
            <v>36.005967142857145</v>
          </cell>
          <cell r="U381">
            <v>36.005967142857145</v>
          </cell>
        </row>
        <row r="382">
          <cell r="A382" t="str">
            <v>SMAS</v>
          </cell>
          <cell r="B382">
            <v>17</v>
          </cell>
          <cell r="C382" t="str">
            <v>Peugeot</v>
          </cell>
          <cell r="D382" t="str">
            <v>3008 Auto</v>
          </cell>
          <cell r="E382">
            <v>91.228602142857127</v>
          </cell>
          <cell r="F382">
            <v>93.453689999999995</v>
          </cell>
          <cell r="G382">
            <v>120.15474428571427</v>
          </cell>
          <cell r="H382">
            <v>169.10667714285711</v>
          </cell>
          <cell r="I382">
            <v>211.3833464285714</v>
          </cell>
          <cell r="J382">
            <v>253.66001571428566</v>
          </cell>
          <cell r="K382">
            <v>311.51229999999998</v>
          </cell>
          <cell r="L382">
            <v>318.63258114285713</v>
          </cell>
          <cell r="M382">
            <v>328.42296771428562</v>
          </cell>
          <cell r="N382">
            <v>364.91440857142851</v>
          </cell>
          <cell r="O382">
            <v>401.40584942857134</v>
          </cell>
          <cell r="P382">
            <v>437.89729028571418</v>
          </cell>
          <cell r="Q382">
            <v>474.38873114285707</v>
          </cell>
          <cell r="R382">
            <v>554.491894</v>
          </cell>
          <cell r="S382">
            <v>594.09845785714276</v>
          </cell>
          <cell r="T382">
            <v>39.606563857142852</v>
          </cell>
          <cell r="U382">
            <v>39.606563857142852</v>
          </cell>
        </row>
        <row r="383">
          <cell r="A383" t="str">
            <v>TSMS</v>
          </cell>
          <cell r="B383">
            <v>18</v>
          </cell>
          <cell r="C383" t="str">
            <v>Fiat</v>
          </cell>
          <cell r="D383" t="str">
            <v xml:space="preserve">500 Cabrio </v>
          </cell>
          <cell r="E383">
            <v>104.19154285714286</v>
          </cell>
          <cell r="F383">
            <v>106.73280000000003</v>
          </cell>
          <cell r="G383">
            <v>137.22788571428575</v>
          </cell>
          <cell r="H383">
            <v>193.13554285714287</v>
          </cell>
          <cell r="I383">
            <v>241.4194285714286</v>
          </cell>
          <cell r="J383">
            <v>289.70331428571433</v>
          </cell>
          <cell r="K383">
            <v>355.77600000000007</v>
          </cell>
          <cell r="L383">
            <v>363.9080228571429</v>
          </cell>
          <cell r="M383">
            <v>375.08955428571431</v>
          </cell>
          <cell r="N383">
            <v>416.76617142857145</v>
          </cell>
          <cell r="O383">
            <v>458.44278857142859</v>
          </cell>
          <cell r="P383">
            <v>500.11940571428579</v>
          </cell>
          <cell r="Q383">
            <v>541.79602285714293</v>
          </cell>
          <cell r="R383">
            <v>633.28128000000015</v>
          </cell>
          <cell r="S383">
            <v>678.51565714285732</v>
          </cell>
          <cell r="T383">
            <v>45.234377142857156</v>
          </cell>
          <cell r="U383">
            <v>45.234377142857156</v>
          </cell>
        </row>
        <row r="384">
          <cell r="A384" t="str">
            <v>TSAP</v>
          </cell>
          <cell r="B384">
            <v>19</v>
          </cell>
          <cell r="C384" t="str">
            <v>Fiat</v>
          </cell>
          <cell r="D384" t="str">
            <v>500 Cabrio Automático</v>
          </cell>
          <cell r="E384">
            <v>133.47725714285716</v>
          </cell>
          <cell r="F384">
            <v>136.73280000000003</v>
          </cell>
          <cell r="G384">
            <v>175.79931428571433</v>
          </cell>
          <cell r="H384">
            <v>247.42125714285717</v>
          </cell>
          <cell r="I384">
            <v>309.27657142857151</v>
          </cell>
          <cell r="J384">
            <v>371.13188571428577</v>
          </cell>
          <cell r="K384">
            <v>455.77600000000007</v>
          </cell>
          <cell r="L384">
            <v>466.19373714285723</v>
          </cell>
          <cell r="M384">
            <v>480.51812571428582</v>
          </cell>
          <cell r="N384">
            <v>533.90902857142873</v>
          </cell>
          <cell r="O384">
            <v>587.29993142857154</v>
          </cell>
          <cell r="P384">
            <v>640.69083428571435</v>
          </cell>
          <cell r="Q384">
            <v>694.08173714285726</v>
          </cell>
          <cell r="R384">
            <v>811.28128000000015</v>
          </cell>
          <cell r="S384">
            <v>869.22994285714299</v>
          </cell>
          <cell r="T384">
            <v>57.948662857142864</v>
          </cell>
          <cell r="U384">
            <v>57.948662857142864</v>
          </cell>
        </row>
        <row r="385">
          <cell r="A385" t="str">
            <v>TMMS</v>
          </cell>
          <cell r="B385">
            <v>20</v>
          </cell>
          <cell r="C385" t="str">
            <v xml:space="preserve">Opel </v>
          </cell>
          <cell r="D385" t="str">
            <v>Cabrio</v>
          </cell>
          <cell r="E385">
            <v>135.78775357142857</v>
          </cell>
          <cell r="F385">
            <v>139.09965</v>
          </cell>
          <cell r="G385">
            <v>178.84240714285713</v>
          </cell>
          <cell r="H385">
            <v>251.70412857142856</v>
          </cell>
          <cell r="I385">
            <v>314.63016071428569</v>
          </cell>
          <cell r="J385">
            <v>377.55619285714283</v>
          </cell>
          <cell r="K385">
            <v>463.66550000000001</v>
          </cell>
          <cell r="L385">
            <v>474.26356857142855</v>
          </cell>
          <cell r="M385">
            <v>488.83591285714283</v>
          </cell>
          <cell r="N385">
            <v>543.15101428571427</v>
          </cell>
          <cell r="O385">
            <v>597.46611571428559</v>
          </cell>
          <cell r="P385">
            <v>651.78121714285703</v>
          </cell>
          <cell r="Q385">
            <v>706.09631857142847</v>
          </cell>
          <cell r="R385">
            <v>825.32458999999994</v>
          </cell>
          <cell r="S385">
            <v>884.2763464285714</v>
          </cell>
          <cell r="T385">
            <v>58.951756428571429</v>
          </cell>
          <cell r="U385">
            <v>58.951756428571429</v>
          </cell>
        </row>
        <row r="386">
          <cell r="A386" t="str">
            <v>TMMP</v>
          </cell>
          <cell r="B386">
            <v>21</v>
          </cell>
          <cell r="C386" t="str">
            <v xml:space="preserve">Opel </v>
          </cell>
          <cell r="D386" t="str">
            <v>Cabrio Automático</v>
          </cell>
          <cell r="E386">
            <v>159.21632500000001</v>
          </cell>
          <cell r="F386">
            <v>163.09965000000003</v>
          </cell>
          <cell r="G386">
            <v>209.69955000000004</v>
          </cell>
          <cell r="H386">
            <v>295.13270000000006</v>
          </cell>
          <cell r="I386">
            <v>368.91587500000009</v>
          </cell>
          <cell r="J386">
            <v>442.69905000000006</v>
          </cell>
          <cell r="K386">
            <v>543.66550000000007</v>
          </cell>
          <cell r="L386">
            <v>556.09214000000009</v>
          </cell>
          <cell r="M386">
            <v>573.1787700000001</v>
          </cell>
          <cell r="N386">
            <v>636.86530000000016</v>
          </cell>
          <cell r="O386">
            <v>700.55183000000011</v>
          </cell>
          <cell r="P386">
            <v>764.23836000000006</v>
          </cell>
          <cell r="Q386">
            <v>827.92489000000012</v>
          </cell>
          <cell r="R386">
            <v>967.72459000000015</v>
          </cell>
          <cell r="S386">
            <v>1036.8477750000002</v>
          </cell>
          <cell r="T386">
            <v>69.123185000000007</v>
          </cell>
          <cell r="U386">
            <v>69.123185000000007</v>
          </cell>
        </row>
        <row r="387">
          <cell r="A387" t="str">
            <v>FSMS</v>
          </cell>
          <cell r="B387">
            <v>22</v>
          </cell>
          <cell r="C387" t="str">
            <v>Peugeot</v>
          </cell>
          <cell r="D387" t="str">
            <v>Rifter Long</v>
          </cell>
          <cell r="E387">
            <v>100.37854285714283</v>
          </cell>
          <cell r="F387">
            <v>102.82679999999999</v>
          </cell>
          <cell r="G387">
            <v>132.20588571428573</v>
          </cell>
          <cell r="H387">
            <v>186.06754285714283</v>
          </cell>
          <cell r="I387">
            <v>232.58442857142853</v>
          </cell>
          <cell r="J387">
            <v>279.10131428571424</v>
          </cell>
          <cell r="K387">
            <v>342.75599999999997</v>
          </cell>
          <cell r="L387">
            <v>350.59042285714281</v>
          </cell>
          <cell r="M387">
            <v>361.36275428571423</v>
          </cell>
          <cell r="N387">
            <v>401.51417142857133</v>
          </cell>
          <cell r="O387">
            <v>441.66558857142843</v>
          </cell>
          <cell r="P387">
            <v>481.8170057142857</v>
          </cell>
          <cell r="Q387">
            <v>521.96842285714274</v>
          </cell>
          <cell r="R387">
            <v>610.10568000000001</v>
          </cell>
          <cell r="S387">
            <v>653.68465714285708</v>
          </cell>
          <cell r="T387">
            <v>43.578977142857141</v>
          </cell>
          <cell r="U387">
            <v>43.578977142857141</v>
          </cell>
        </row>
        <row r="388">
          <cell r="A388" t="str">
            <v>PSAS</v>
          </cell>
          <cell r="B388">
            <v>23</v>
          </cell>
          <cell r="C388" t="str">
            <v>Peugeot</v>
          </cell>
          <cell r="D388" t="str">
            <v>Rifter Long Auto</v>
          </cell>
          <cell r="E388">
            <v>90.384499999999989</v>
          </cell>
          <cell r="F388">
            <v>92.588999999999999</v>
          </cell>
          <cell r="G388">
            <v>119.04299999999999</v>
          </cell>
          <cell r="H388">
            <v>167.54199999999997</v>
          </cell>
          <cell r="I388">
            <v>209.42749999999998</v>
          </cell>
          <cell r="J388">
            <v>251.31299999999996</v>
          </cell>
          <cell r="K388">
            <v>308.63</v>
          </cell>
          <cell r="L388">
            <v>315.68439999999998</v>
          </cell>
          <cell r="M388">
            <v>325.38419999999991</v>
          </cell>
          <cell r="N388">
            <v>361.53799999999995</v>
          </cell>
          <cell r="O388">
            <v>397.69179999999994</v>
          </cell>
          <cell r="P388">
            <v>433.84559999999993</v>
          </cell>
          <cell r="Q388">
            <v>469.99939999999992</v>
          </cell>
          <cell r="R388">
            <v>549.3614</v>
          </cell>
          <cell r="S388">
            <v>588.60149999999987</v>
          </cell>
          <cell r="T388">
            <v>39.240099999999991</v>
          </cell>
          <cell r="U388">
            <v>39.240099999999991</v>
          </cell>
        </row>
        <row r="389">
          <cell r="A389" t="str">
            <v>PSMS</v>
          </cell>
          <cell r="B389">
            <v>24</v>
          </cell>
          <cell r="C389" t="str">
            <v>Peugeot</v>
          </cell>
          <cell r="D389">
            <v>5008</v>
          </cell>
          <cell r="E389">
            <v>81.598785714285697</v>
          </cell>
          <cell r="F389">
            <v>83.588999999999999</v>
          </cell>
          <cell r="G389">
            <v>107.47157142857142</v>
          </cell>
          <cell r="H389">
            <v>151.2562857142857</v>
          </cell>
          <cell r="I389">
            <v>189.07035714285712</v>
          </cell>
          <cell r="J389">
            <v>226.88442857142854</v>
          </cell>
          <cell r="K389">
            <v>278.63</v>
          </cell>
          <cell r="L389">
            <v>284.99868571428573</v>
          </cell>
          <cell r="M389">
            <v>293.75562857142853</v>
          </cell>
          <cell r="N389">
            <v>326.39514285714279</v>
          </cell>
          <cell r="O389">
            <v>359.0346571428571</v>
          </cell>
          <cell r="P389">
            <v>391.67417142857136</v>
          </cell>
          <cell r="Q389">
            <v>424.31368571428567</v>
          </cell>
          <cell r="R389">
            <v>495.96140000000003</v>
          </cell>
          <cell r="S389">
            <v>531.38721428571432</v>
          </cell>
          <cell r="T389">
            <v>35.425814285714289</v>
          </cell>
          <cell r="U389">
            <v>35.425814285714289</v>
          </cell>
        </row>
        <row r="390">
          <cell r="A390" t="str">
            <v>FMAS</v>
          </cell>
          <cell r="B390">
            <v>25</v>
          </cell>
          <cell r="C390" t="str">
            <v>Peugeot</v>
          </cell>
          <cell r="D390">
            <v>5008</v>
          </cell>
          <cell r="E390">
            <v>138.52238914285709</v>
          </cell>
          <cell r="F390">
            <v>141.90098399999997</v>
          </cell>
          <cell r="G390">
            <v>182.44412228571423</v>
          </cell>
          <cell r="H390">
            <v>256.77320914285707</v>
          </cell>
          <cell r="I390">
            <v>320.96651142857132</v>
          </cell>
          <cell r="J390">
            <v>385.15981371428558</v>
          </cell>
          <cell r="K390">
            <v>473.0032799999999</v>
          </cell>
          <cell r="L390">
            <v>483.81478354285701</v>
          </cell>
          <cell r="M390">
            <v>498.68060091428555</v>
          </cell>
          <cell r="N390">
            <v>554.08955657142837</v>
          </cell>
          <cell r="O390">
            <v>609.49851222857126</v>
          </cell>
          <cell r="P390">
            <v>664.90746788571403</v>
          </cell>
          <cell r="Q390">
            <v>720.31642354285691</v>
          </cell>
          <cell r="R390">
            <v>841.94583839999984</v>
          </cell>
          <cell r="S390">
            <v>902.08482685714262</v>
          </cell>
          <cell r="T390">
            <v>60.138988457142844</v>
          </cell>
          <cell r="U390">
            <v>60.138988457142844</v>
          </cell>
        </row>
        <row r="391">
          <cell r="A391" t="str">
            <v>FLMS</v>
          </cell>
          <cell r="B391">
            <v>26</v>
          </cell>
          <cell r="C391" t="str">
            <v>Renault</v>
          </cell>
          <cell r="D391" t="str">
            <v xml:space="preserve">Espace </v>
          </cell>
          <cell r="E391">
            <v>194.25425142857142</v>
          </cell>
          <cell r="F391">
            <v>198.99216000000001</v>
          </cell>
          <cell r="G391">
            <v>255.84706285714287</v>
          </cell>
          <cell r="H391">
            <v>360.08105142857141</v>
          </cell>
          <cell r="I391">
            <v>450.10131428571424</v>
          </cell>
          <cell r="J391">
            <v>540.12157714285718</v>
          </cell>
          <cell r="K391">
            <v>663.30719999999997</v>
          </cell>
          <cell r="L391">
            <v>678.46850742857146</v>
          </cell>
          <cell r="M391">
            <v>699.31530514285714</v>
          </cell>
          <cell r="N391">
            <v>777.01700571428569</v>
          </cell>
          <cell r="O391">
            <v>854.71870628571412</v>
          </cell>
          <cell r="P391">
            <v>932.42040685714289</v>
          </cell>
          <cell r="Q391">
            <v>1010.1221074285713</v>
          </cell>
          <cell r="R391">
            <v>1180.6868159999999</v>
          </cell>
          <cell r="S391">
            <v>1265.0215885714288</v>
          </cell>
          <cell r="T391">
            <v>84.334772571428587</v>
          </cell>
          <cell r="U391">
            <v>84.334772571428587</v>
          </cell>
        </row>
        <row r="392">
          <cell r="A392" t="str">
            <v>PLAS</v>
          </cell>
          <cell r="B392">
            <v>27</v>
          </cell>
          <cell r="C392" t="str">
            <v>Renault</v>
          </cell>
          <cell r="D392" t="str">
            <v>Espace Automático</v>
          </cell>
          <cell r="E392">
            <v>111.1370307142857</v>
          </cell>
          <cell r="F392">
            <v>113.84769</v>
          </cell>
          <cell r="G392">
            <v>146.37560142857143</v>
          </cell>
          <cell r="H392">
            <v>206.01010571428571</v>
          </cell>
          <cell r="I392">
            <v>257.51263214285711</v>
          </cell>
          <cell r="J392">
            <v>309.01515857142857</v>
          </cell>
          <cell r="K392">
            <v>379.4923</v>
          </cell>
          <cell r="L392">
            <v>388.16640971428575</v>
          </cell>
          <cell r="M392">
            <v>400.09331057142856</v>
          </cell>
          <cell r="N392">
            <v>444.54812285714286</v>
          </cell>
          <cell r="O392">
            <v>489.0029351428571</v>
          </cell>
          <cell r="P392">
            <v>533.45774742857145</v>
          </cell>
          <cell r="Q392">
            <v>577.91255971428563</v>
          </cell>
          <cell r="R392">
            <v>675.49629400000003</v>
          </cell>
          <cell r="S392">
            <v>723.74602928571426</v>
          </cell>
          <cell r="T392">
            <v>48.249735285714287</v>
          </cell>
          <cell r="U392">
            <v>48.249735285714287</v>
          </cell>
        </row>
        <row r="393">
          <cell r="A393" t="str">
            <v>VMMS</v>
          </cell>
          <cell r="B393">
            <v>28</v>
          </cell>
          <cell r="C393" t="str">
            <v xml:space="preserve">Renault </v>
          </cell>
          <cell r="D393" t="str">
            <v>Trafic 9p</v>
          </cell>
          <cell r="E393">
            <v>152.37462805714284</v>
          </cell>
          <cell r="F393">
            <v>156.0910824</v>
          </cell>
          <cell r="G393">
            <v>200.68853451428572</v>
          </cell>
          <cell r="H393">
            <v>282.45053005714283</v>
          </cell>
          <cell r="I393">
            <v>353.06316257142851</v>
          </cell>
          <cell r="J393">
            <v>423.6757950857143</v>
          </cell>
          <cell r="K393">
            <v>520.30360799999994</v>
          </cell>
          <cell r="L393">
            <v>532.1962618971429</v>
          </cell>
          <cell r="M393">
            <v>548.54866100571428</v>
          </cell>
          <cell r="N393">
            <v>609.49851222857137</v>
          </cell>
          <cell r="O393">
            <v>670.44836345142858</v>
          </cell>
          <cell r="P393">
            <v>731.39821467428567</v>
          </cell>
          <cell r="Q393">
            <v>792.34806589714276</v>
          </cell>
          <cell r="R393">
            <v>926.14042223999991</v>
          </cell>
          <cell r="S393">
            <v>992.29330954285717</v>
          </cell>
          <cell r="T393">
            <v>66.94285714285715</v>
          </cell>
          <cell r="U393">
            <v>66.94285714285715</v>
          </cell>
        </row>
        <row r="394">
          <cell r="A394" t="str">
            <v>VMAP</v>
          </cell>
          <cell r="B394">
            <v>29</v>
          </cell>
          <cell r="C394" t="str">
            <v xml:space="preserve">Renault </v>
          </cell>
          <cell r="D394" t="str">
            <v>Trafic 9p Automático</v>
          </cell>
          <cell r="E394">
            <v>225.58891377142854</v>
          </cell>
          <cell r="F394">
            <v>231.0910824</v>
          </cell>
          <cell r="G394">
            <v>297.11710594285711</v>
          </cell>
          <cell r="H394">
            <v>418.16481577142849</v>
          </cell>
          <cell r="I394">
            <v>522.70601971428562</v>
          </cell>
          <cell r="J394">
            <v>627.24722365714274</v>
          </cell>
          <cell r="K394">
            <v>770.30360799999994</v>
          </cell>
          <cell r="L394">
            <v>787.91054761142857</v>
          </cell>
          <cell r="M394">
            <v>812.12008957714272</v>
          </cell>
          <cell r="N394">
            <v>902.35565508571415</v>
          </cell>
          <cell r="O394">
            <v>992.59122059428557</v>
          </cell>
          <cell r="P394">
            <v>1082.8267861028569</v>
          </cell>
          <cell r="Q394">
            <v>1173.0623516114283</v>
          </cell>
          <cell r="R394">
            <v>1371.1404222399999</v>
          </cell>
          <cell r="S394">
            <v>1469.0790238285713</v>
          </cell>
          <cell r="T394">
            <v>98.550857142857154</v>
          </cell>
          <cell r="U394">
            <v>98.550857142857154</v>
          </cell>
        </row>
        <row r="405">
          <cell r="A405" t="str">
            <v>ARCO 10</v>
          </cell>
          <cell r="C405">
            <v>45522</v>
          </cell>
          <cell r="D405">
            <v>45529</v>
          </cell>
          <cell r="E405" t="str">
            <v>1-1 fixed</v>
          </cell>
          <cell r="F405" t="str">
            <v>2-2 fixed</v>
          </cell>
          <cell r="G405" t="str">
            <v>3-3 fixed</v>
          </cell>
          <cell r="H405" t="str">
            <v>4-4 fixed</v>
          </cell>
          <cell r="I405" t="str">
            <v>5-5 fixed</v>
          </cell>
          <cell r="J405" t="str">
            <v>6-6 fixed</v>
          </cell>
          <cell r="K405" t="str">
            <v>7-7 fixed</v>
          </cell>
          <cell r="L405" t="str">
            <v>8-8 fixed</v>
          </cell>
          <cell r="M405" t="str">
            <v>9-9 fixed</v>
          </cell>
          <cell r="N405" t="str">
            <v>10-10 fixed</v>
          </cell>
          <cell r="O405" t="str">
            <v>11-11 fixed</v>
          </cell>
          <cell r="P405" t="str">
            <v>12-12 fixed</v>
          </cell>
          <cell r="Q405" t="str">
            <v>13-13 fixed</v>
          </cell>
          <cell r="R405" t="str">
            <v>14-14fixed</v>
          </cell>
          <cell r="S405" t="str">
            <v>15-15 fixed</v>
          </cell>
          <cell r="T405" t="str">
            <v>16-29 daily</v>
          </cell>
          <cell r="U405" t="str">
            <v xml:space="preserve"> + 30 daily</v>
          </cell>
        </row>
        <row r="406">
          <cell r="A406" t="str">
            <v>ESMS</v>
          </cell>
          <cell r="B406">
            <v>1</v>
          </cell>
          <cell r="C406" t="str">
            <v>Peugeot</v>
          </cell>
          <cell r="D406">
            <v>108</v>
          </cell>
          <cell r="E406">
            <v>62.964285714285708</v>
          </cell>
          <cell r="F406">
            <v>64.5</v>
          </cell>
          <cell r="G406">
            <v>82.928571428571431</v>
          </cell>
          <cell r="H406">
            <v>116.71428571428571</v>
          </cell>
          <cell r="I406">
            <v>145.89285714285714</v>
          </cell>
          <cell r="J406">
            <v>175.07142857142856</v>
          </cell>
          <cell r="K406">
            <v>215</v>
          </cell>
          <cell r="L406">
            <v>219.91428571428574</v>
          </cell>
          <cell r="M406">
            <v>226.67142857142858</v>
          </cell>
          <cell r="N406">
            <v>251.85714285714286</v>
          </cell>
          <cell r="O406">
            <v>277.04285714285714</v>
          </cell>
          <cell r="P406">
            <v>302.2285714285714</v>
          </cell>
          <cell r="Q406">
            <v>327.41428571428571</v>
          </cell>
          <cell r="R406">
            <v>382.7</v>
          </cell>
          <cell r="S406">
            <v>410.03571428571428</v>
          </cell>
          <cell r="T406">
            <v>27.335714285714285</v>
          </cell>
          <cell r="U406">
            <v>27.335714285714285</v>
          </cell>
        </row>
        <row r="407">
          <cell r="A407" t="str">
            <v>MSMS</v>
          </cell>
          <cell r="B407">
            <v>2</v>
          </cell>
          <cell r="C407" t="str">
            <v>Fiat</v>
          </cell>
          <cell r="D407">
            <v>500</v>
          </cell>
          <cell r="E407">
            <v>64.223571428571418</v>
          </cell>
          <cell r="F407">
            <v>65.790000000000006</v>
          </cell>
          <cell r="G407">
            <v>84.587142857142865</v>
          </cell>
          <cell r="H407">
            <v>119.04857142857142</v>
          </cell>
          <cell r="I407">
            <v>148.81071428571428</v>
          </cell>
          <cell r="J407">
            <v>178.57285714285715</v>
          </cell>
          <cell r="K407">
            <v>219.3</v>
          </cell>
          <cell r="L407">
            <v>224.31257142857143</v>
          </cell>
          <cell r="M407">
            <v>231.20485714285712</v>
          </cell>
          <cell r="N407">
            <v>256.89428571428567</v>
          </cell>
          <cell r="O407">
            <v>282.58371428571428</v>
          </cell>
          <cell r="P407">
            <v>308.27314285714289</v>
          </cell>
          <cell r="Q407">
            <v>333.96257142857144</v>
          </cell>
          <cell r="R407">
            <v>390.35400000000004</v>
          </cell>
          <cell r="S407">
            <v>418.23642857142858</v>
          </cell>
          <cell r="T407">
            <v>27.882428571428573</v>
          </cell>
          <cell r="U407">
            <v>27.882428571428573</v>
          </cell>
        </row>
        <row r="408">
          <cell r="A408" t="str">
            <v>EMMS</v>
          </cell>
          <cell r="B408">
            <v>3</v>
          </cell>
          <cell r="C408" t="str">
            <v xml:space="preserve">Citroen </v>
          </cell>
          <cell r="D408" t="str">
            <v>C3</v>
          </cell>
          <cell r="E408">
            <v>65.168035714285708</v>
          </cell>
          <cell r="F408">
            <v>66.757499999999993</v>
          </cell>
          <cell r="G408">
            <v>85.83107142857142</v>
          </cell>
          <cell r="H408">
            <v>120.7992857142857</v>
          </cell>
          <cell r="I408">
            <v>150.99910714285713</v>
          </cell>
          <cell r="J408">
            <v>181.19892857142855</v>
          </cell>
          <cell r="K408">
            <v>222.52499999999998</v>
          </cell>
          <cell r="L408">
            <v>227.61128571428569</v>
          </cell>
          <cell r="M408">
            <v>234.60492857142853</v>
          </cell>
          <cell r="N408">
            <v>260.67214285714283</v>
          </cell>
          <cell r="O408">
            <v>286.7393571428571</v>
          </cell>
          <cell r="P408">
            <v>312.80657142857137</v>
          </cell>
          <cell r="Q408">
            <v>338.87378571428565</v>
          </cell>
          <cell r="R408">
            <v>396.09449999999998</v>
          </cell>
          <cell r="S408">
            <v>424.38696428571427</v>
          </cell>
          <cell r="T408">
            <v>28.292464285714285</v>
          </cell>
          <cell r="U408">
            <v>28.292464285714285</v>
          </cell>
        </row>
        <row r="409">
          <cell r="A409" t="str">
            <v>MSAS</v>
          </cell>
          <cell r="B409">
            <v>4</v>
          </cell>
          <cell r="C409" t="str">
            <v>Fiat</v>
          </cell>
          <cell r="D409" t="str">
            <v>500 Automático</v>
          </cell>
          <cell r="E409">
            <v>70.64592857142857</v>
          </cell>
          <cell r="F409">
            <v>72.369000000000014</v>
          </cell>
          <cell r="G409">
            <v>93.045857142857173</v>
          </cell>
          <cell r="H409">
            <v>130.95342857142859</v>
          </cell>
          <cell r="I409">
            <v>163.69178571428571</v>
          </cell>
          <cell r="J409">
            <v>196.4301428571429</v>
          </cell>
          <cell r="K409">
            <v>241.23000000000002</v>
          </cell>
          <cell r="L409">
            <v>246.74382857142862</v>
          </cell>
          <cell r="M409">
            <v>254.32534285714291</v>
          </cell>
          <cell r="N409">
            <v>282.58371428571428</v>
          </cell>
          <cell r="O409">
            <v>310.84208571428576</v>
          </cell>
          <cell r="P409">
            <v>339.10045714285718</v>
          </cell>
          <cell r="Q409">
            <v>367.3588285714286</v>
          </cell>
          <cell r="R409">
            <v>429.38940000000008</v>
          </cell>
          <cell r="S409">
            <v>460.06007142857152</v>
          </cell>
          <cell r="T409">
            <v>30.670671428571435</v>
          </cell>
          <cell r="U409">
            <v>30.670671428571435</v>
          </cell>
        </row>
        <row r="410">
          <cell r="A410" t="str">
            <v>ESAS</v>
          </cell>
          <cell r="B410">
            <v>5</v>
          </cell>
          <cell r="C410" t="str">
            <v>Peugeot</v>
          </cell>
          <cell r="D410" t="str">
            <v>108 Auto</v>
          </cell>
          <cell r="E410">
            <v>69.260714285714286</v>
          </cell>
          <cell r="F410">
            <v>70.950000000000017</v>
          </cell>
          <cell r="G410">
            <v>91.221428571428589</v>
          </cell>
          <cell r="H410">
            <v>128.3857142857143</v>
          </cell>
          <cell r="I410">
            <v>160.48214285714286</v>
          </cell>
          <cell r="J410">
            <v>192.57857142857145</v>
          </cell>
          <cell r="K410">
            <v>236.50000000000003</v>
          </cell>
          <cell r="L410">
            <v>241.90571428571434</v>
          </cell>
          <cell r="M410">
            <v>249.33857142857144</v>
          </cell>
          <cell r="N410">
            <v>277.04285714285714</v>
          </cell>
          <cell r="O410">
            <v>304.74714285714293</v>
          </cell>
          <cell r="P410">
            <v>332.45142857142861</v>
          </cell>
          <cell r="Q410">
            <v>360.15571428571434</v>
          </cell>
          <cell r="R410">
            <v>420.97000000000008</v>
          </cell>
          <cell r="S410">
            <v>451.03928571428582</v>
          </cell>
          <cell r="T410">
            <v>30.069285714285723</v>
          </cell>
          <cell r="U410">
            <v>30.069285714285723</v>
          </cell>
        </row>
        <row r="411">
          <cell r="A411" t="str">
            <v>EMAS</v>
          </cell>
          <cell r="B411">
            <v>6</v>
          </cell>
          <cell r="C411" t="str">
            <v>Peugeot</v>
          </cell>
          <cell r="D411" t="str">
            <v>208 Auto</v>
          </cell>
          <cell r="E411">
            <v>71.68483928571429</v>
          </cell>
          <cell r="F411">
            <v>73.433250000000015</v>
          </cell>
          <cell r="G411">
            <v>94.414178571428593</v>
          </cell>
          <cell r="H411">
            <v>132.87921428571428</v>
          </cell>
          <cell r="I411">
            <v>166.09901785714285</v>
          </cell>
          <cell r="J411">
            <v>199.31882142857145</v>
          </cell>
          <cell r="K411">
            <v>244.7775</v>
          </cell>
          <cell r="L411">
            <v>250.37241428571431</v>
          </cell>
          <cell r="M411">
            <v>258.06542142857143</v>
          </cell>
          <cell r="N411">
            <v>286.73935714285716</v>
          </cell>
          <cell r="O411">
            <v>315.41329285714284</v>
          </cell>
          <cell r="P411">
            <v>344.08722857142862</v>
          </cell>
          <cell r="Q411">
            <v>372.7611642857143</v>
          </cell>
          <cell r="R411">
            <v>435.70395000000008</v>
          </cell>
          <cell r="S411">
            <v>466.82566071428573</v>
          </cell>
          <cell r="T411">
            <v>31.121710714285715</v>
          </cell>
          <cell r="U411">
            <v>31.121710714285715</v>
          </cell>
        </row>
        <row r="412">
          <cell r="A412" t="str">
            <v>SSMS</v>
          </cell>
          <cell r="B412">
            <v>7</v>
          </cell>
          <cell r="C412" t="str">
            <v>Peugeot</v>
          </cell>
          <cell r="D412">
            <v>2008</v>
          </cell>
          <cell r="E412">
            <v>71.68483928571429</v>
          </cell>
          <cell r="F412">
            <v>73.433250000000015</v>
          </cell>
          <cell r="G412">
            <v>94.414178571428593</v>
          </cell>
          <cell r="H412">
            <v>132.87921428571428</v>
          </cell>
          <cell r="I412">
            <v>166.09901785714285</v>
          </cell>
          <cell r="J412">
            <v>199.31882142857145</v>
          </cell>
          <cell r="K412">
            <v>244.7775</v>
          </cell>
          <cell r="L412">
            <v>250.37241428571431</v>
          </cell>
          <cell r="M412">
            <v>258.06542142857143</v>
          </cell>
          <cell r="N412">
            <v>286.73935714285716</v>
          </cell>
          <cell r="O412">
            <v>315.41329285714284</v>
          </cell>
          <cell r="P412">
            <v>344.08722857142862</v>
          </cell>
          <cell r="Q412">
            <v>372.7611642857143</v>
          </cell>
          <cell r="R412">
            <v>435.70395000000008</v>
          </cell>
          <cell r="S412">
            <v>466.82566071428573</v>
          </cell>
          <cell r="T412">
            <v>31.121710714285715</v>
          </cell>
          <cell r="U412">
            <v>31.121710714285715</v>
          </cell>
        </row>
        <row r="413">
          <cell r="A413" t="str">
            <v>CMMS</v>
          </cell>
          <cell r="B413">
            <v>8</v>
          </cell>
          <cell r="C413" t="str">
            <v>Peugeot</v>
          </cell>
          <cell r="D413">
            <v>308</v>
          </cell>
          <cell r="E413">
            <v>72.489464285714263</v>
          </cell>
          <cell r="F413">
            <v>74.257499999999993</v>
          </cell>
          <cell r="G413">
            <v>95.473928571428559</v>
          </cell>
          <cell r="H413">
            <v>134.37071428571426</v>
          </cell>
          <cell r="I413">
            <v>167.96339285714282</v>
          </cell>
          <cell r="J413">
            <v>201.55607142857139</v>
          </cell>
          <cell r="K413">
            <v>247.52499999999998</v>
          </cell>
          <cell r="L413">
            <v>253.18271428571424</v>
          </cell>
          <cell r="M413">
            <v>260.96207142857133</v>
          </cell>
          <cell r="N413">
            <v>289.95785714285705</v>
          </cell>
          <cell r="O413">
            <v>318.95364285714282</v>
          </cell>
          <cell r="P413">
            <v>347.94942857142848</v>
          </cell>
          <cell r="Q413">
            <v>376.9452142857142</v>
          </cell>
          <cell r="R413">
            <v>440.59449999999998</v>
          </cell>
          <cell r="S413">
            <v>472.06553571428566</v>
          </cell>
          <cell r="T413">
            <v>31.471035714285712</v>
          </cell>
          <cell r="U413">
            <v>31.471035714285712</v>
          </cell>
        </row>
        <row r="414">
          <cell r="A414" t="str">
            <v>CLMS</v>
          </cell>
          <cell r="B414">
            <v>9</v>
          </cell>
          <cell r="C414" t="str">
            <v>Peugeot</v>
          </cell>
          <cell r="D414" t="str">
            <v>Rifter</v>
          </cell>
          <cell r="E414">
            <v>82.739464285714263</v>
          </cell>
          <cell r="F414">
            <v>84.757499999999993</v>
          </cell>
          <cell r="G414">
            <v>108.97392857142856</v>
          </cell>
          <cell r="H414">
            <v>153.37071428571426</v>
          </cell>
          <cell r="I414">
            <v>191.71339285714282</v>
          </cell>
          <cell r="J414">
            <v>230.05607142857139</v>
          </cell>
          <cell r="K414">
            <v>282.52499999999998</v>
          </cell>
          <cell r="L414">
            <v>288.98271428571428</v>
          </cell>
          <cell r="M414">
            <v>297.86207142857137</v>
          </cell>
          <cell r="N414">
            <v>330.95785714285705</v>
          </cell>
          <cell r="O414">
            <v>364.05364285714279</v>
          </cell>
          <cell r="P414">
            <v>397.14942857142847</v>
          </cell>
          <cell r="Q414">
            <v>430.24521428571421</v>
          </cell>
          <cell r="R414">
            <v>502.89449999999999</v>
          </cell>
          <cell r="S414">
            <v>538.81553571428572</v>
          </cell>
          <cell r="T414">
            <v>35.921035714285715</v>
          </cell>
          <cell r="U414">
            <v>35.921035714285715</v>
          </cell>
        </row>
        <row r="415">
          <cell r="A415" t="str">
            <v>PMAS</v>
          </cell>
          <cell r="B415">
            <v>10</v>
          </cell>
          <cell r="C415" t="str">
            <v xml:space="preserve">Seat </v>
          </cell>
          <cell r="D415" t="str">
            <v>Leon ST</v>
          </cell>
          <cell r="E415">
            <v>100.03341071428569</v>
          </cell>
          <cell r="F415">
            <v>102.47324999999999</v>
          </cell>
          <cell r="G415">
            <v>131.75132142857143</v>
          </cell>
          <cell r="H415">
            <v>185.4277857142857</v>
          </cell>
          <cell r="I415">
            <v>231.78473214285711</v>
          </cell>
          <cell r="J415">
            <v>278.14167857142854</v>
          </cell>
          <cell r="K415">
            <v>341.57749999999999</v>
          </cell>
          <cell r="L415">
            <v>349.38498571428568</v>
          </cell>
          <cell r="M415">
            <v>360.12027857142851</v>
          </cell>
          <cell r="N415">
            <v>400.13364285714277</v>
          </cell>
          <cell r="O415">
            <v>440.14700714285709</v>
          </cell>
          <cell r="P415">
            <v>480.16037142857141</v>
          </cell>
          <cell r="Q415">
            <v>520.17373571428561</v>
          </cell>
          <cell r="R415">
            <v>608.00794999999994</v>
          </cell>
          <cell r="S415">
            <v>651.43708928571425</v>
          </cell>
          <cell r="T415">
            <v>43.429139285714285</v>
          </cell>
          <cell r="U415">
            <v>43.429139285714285</v>
          </cell>
        </row>
        <row r="416">
          <cell r="A416" t="str">
            <v>SSAS</v>
          </cell>
          <cell r="B416">
            <v>11</v>
          </cell>
          <cell r="C416" t="str">
            <v>Peugeot</v>
          </cell>
          <cell r="D416" t="str">
            <v>2008 Auto</v>
          </cell>
          <cell r="E416">
            <v>78.853323214285723</v>
          </cell>
          <cell r="F416">
            <v>80.776575000000008</v>
          </cell>
          <cell r="G416">
            <v>103.85559642857145</v>
          </cell>
          <cell r="H416">
            <v>146.16713571428573</v>
          </cell>
          <cell r="I416">
            <v>182.70891964285715</v>
          </cell>
          <cell r="J416">
            <v>219.25070357142857</v>
          </cell>
          <cell r="K416">
            <v>269.25525000000005</v>
          </cell>
          <cell r="L416">
            <v>275.40965571428575</v>
          </cell>
          <cell r="M416">
            <v>283.87196357142858</v>
          </cell>
          <cell r="N416">
            <v>315.41329285714284</v>
          </cell>
          <cell r="O416">
            <v>346.95462214285715</v>
          </cell>
          <cell r="P416">
            <v>378.49595142857146</v>
          </cell>
          <cell r="Q416">
            <v>410.03728071428571</v>
          </cell>
          <cell r="R416">
            <v>479.2743450000001</v>
          </cell>
          <cell r="S416">
            <v>513.50822678571433</v>
          </cell>
          <cell r="T416">
            <v>34.233881785714289</v>
          </cell>
          <cell r="U416">
            <v>34.233881785714289</v>
          </cell>
        </row>
        <row r="417">
          <cell r="A417" t="str">
            <v>CMAS</v>
          </cell>
          <cell r="B417">
            <v>12</v>
          </cell>
          <cell r="C417" t="str">
            <v>Peugeot</v>
          </cell>
          <cell r="D417" t="str">
            <v>308 Auto</v>
          </cell>
          <cell r="E417">
            <v>79.738410714285706</v>
          </cell>
          <cell r="F417">
            <v>81.683250000000001</v>
          </cell>
          <cell r="G417">
            <v>105.02132142857143</v>
          </cell>
          <cell r="H417">
            <v>147.8077857142857</v>
          </cell>
          <cell r="I417">
            <v>184.75973214285713</v>
          </cell>
          <cell r="J417">
            <v>221.71167857142856</v>
          </cell>
          <cell r="K417">
            <v>272.27749999999997</v>
          </cell>
          <cell r="L417">
            <v>278.50098571428572</v>
          </cell>
          <cell r="M417">
            <v>287.05827857142856</v>
          </cell>
          <cell r="N417">
            <v>318.95364285714282</v>
          </cell>
          <cell r="O417">
            <v>350.84900714285709</v>
          </cell>
          <cell r="P417">
            <v>382.74437142857141</v>
          </cell>
          <cell r="Q417">
            <v>414.63973571428568</v>
          </cell>
          <cell r="R417">
            <v>484.65394999999995</v>
          </cell>
          <cell r="S417">
            <v>519.27208928571429</v>
          </cell>
          <cell r="T417">
            <v>34.618139285714285</v>
          </cell>
          <cell r="U417">
            <v>34.618139285714285</v>
          </cell>
        </row>
        <row r="418">
          <cell r="A418" t="str">
            <v>PMMS</v>
          </cell>
          <cell r="B418">
            <v>13</v>
          </cell>
          <cell r="C418" t="str">
            <v>Peugeot</v>
          </cell>
          <cell r="D418" t="str">
            <v>Rifter Auto</v>
          </cell>
          <cell r="E418">
            <v>90.939464285714266</v>
          </cell>
          <cell r="F418">
            <v>93.157499999999999</v>
          </cell>
          <cell r="G418">
            <v>119.77392857142857</v>
          </cell>
          <cell r="H418">
            <v>168.57071428571425</v>
          </cell>
          <cell r="I418">
            <v>210.71339285714282</v>
          </cell>
          <cell r="J418">
            <v>252.85607142857143</v>
          </cell>
          <cell r="K418">
            <v>310.52499999999998</v>
          </cell>
          <cell r="L418">
            <v>317.62271428571427</v>
          </cell>
          <cell r="M418">
            <v>327.38207142857135</v>
          </cell>
          <cell r="N418">
            <v>363.75785714285706</v>
          </cell>
          <cell r="O418">
            <v>400.13364285714277</v>
          </cell>
          <cell r="P418">
            <v>436.50942857142854</v>
          </cell>
          <cell r="Q418">
            <v>472.88521428571426</v>
          </cell>
          <cell r="R418">
            <v>552.73449999999991</v>
          </cell>
          <cell r="S418">
            <v>592.21553571428569</v>
          </cell>
          <cell r="T418">
            <v>39.48103571428571</v>
          </cell>
          <cell r="U418">
            <v>39.48103571428571</v>
          </cell>
        </row>
        <row r="419">
          <cell r="A419" t="str">
            <v>WMAS</v>
          </cell>
          <cell r="B419">
            <v>14</v>
          </cell>
          <cell r="C419" t="str">
            <v xml:space="preserve">Seat </v>
          </cell>
          <cell r="D419" t="str">
            <v>Leon ST Auto</v>
          </cell>
          <cell r="E419">
            <v>91.013410714285698</v>
          </cell>
          <cell r="F419">
            <v>93.233249999999998</v>
          </cell>
          <cell r="G419">
            <v>119.87132142857142</v>
          </cell>
          <cell r="H419">
            <v>168.70778571428571</v>
          </cell>
          <cell r="I419">
            <v>210.88473214285713</v>
          </cell>
          <cell r="J419">
            <v>253.06167857142853</v>
          </cell>
          <cell r="K419">
            <v>310.77749999999997</v>
          </cell>
          <cell r="L419">
            <v>317.88098571428571</v>
          </cell>
          <cell r="M419">
            <v>327.64827857142853</v>
          </cell>
          <cell r="N419">
            <v>364.05364285714285</v>
          </cell>
          <cell r="O419">
            <v>400.4590071428571</v>
          </cell>
          <cell r="P419">
            <v>436.86437142857136</v>
          </cell>
          <cell r="Q419">
            <v>473.26973571428567</v>
          </cell>
          <cell r="R419">
            <v>553.18394999999998</v>
          </cell>
          <cell r="S419">
            <v>592.69708928571436</v>
          </cell>
          <cell r="T419">
            <v>39.513139285714288</v>
          </cell>
          <cell r="U419">
            <v>39.513139285714288</v>
          </cell>
        </row>
        <row r="420">
          <cell r="A420" t="str">
            <v>SSAP</v>
          </cell>
          <cell r="B420">
            <v>15</v>
          </cell>
          <cell r="C420" t="str">
            <v>Volkswagen</v>
          </cell>
          <cell r="D420" t="str">
            <v>Passat Variant</v>
          </cell>
          <cell r="E420">
            <v>92.18483928571429</v>
          </cell>
          <cell r="F420">
            <v>94.433250000000015</v>
          </cell>
          <cell r="G420">
            <v>121.41417857142859</v>
          </cell>
          <cell r="H420">
            <v>170.87921428571428</v>
          </cell>
          <cell r="I420">
            <v>213.59901785714285</v>
          </cell>
          <cell r="J420">
            <v>256.31882142857143</v>
          </cell>
          <cell r="K420">
            <v>314.77750000000003</v>
          </cell>
          <cell r="L420">
            <v>321.97241428571431</v>
          </cell>
          <cell r="M420">
            <v>331.86542142857144</v>
          </cell>
          <cell r="N420">
            <v>368.73935714285716</v>
          </cell>
          <cell r="O420">
            <v>405.61329285714282</v>
          </cell>
          <cell r="P420">
            <v>442.4872285714286</v>
          </cell>
          <cell r="Q420">
            <v>479.36116428571427</v>
          </cell>
          <cell r="R420">
            <v>560.3039500000001</v>
          </cell>
          <cell r="S420">
            <v>600.32566071428573</v>
          </cell>
          <cell r="T420">
            <v>40.021710714285717</v>
          </cell>
          <cell r="U420">
            <v>40.021710714285717</v>
          </cell>
        </row>
        <row r="421">
          <cell r="A421" t="str">
            <v>SMMS</v>
          </cell>
          <cell r="B421">
            <v>16</v>
          </cell>
          <cell r="C421" t="str">
            <v>Peugeot</v>
          </cell>
          <cell r="D421">
            <v>3008</v>
          </cell>
          <cell r="E421">
            <v>81.93483928571429</v>
          </cell>
          <cell r="F421">
            <v>83.933250000000015</v>
          </cell>
          <cell r="G421">
            <v>107.91417857142859</v>
          </cell>
          <cell r="H421">
            <v>151.87921428571428</v>
          </cell>
          <cell r="I421">
            <v>189.84901785714285</v>
          </cell>
          <cell r="J421">
            <v>227.81882142857145</v>
          </cell>
          <cell r="K421">
            <v>279.77750000000003</v>
          </cell>
          <cell r="L421">
            <v>286.1724142857143</v>
          </cell>
          <cell r="M421">
            <v>294.9654214285714</v>
          </cell>
          <cell r="N421">
            <v>327.73935714285716</v>
          </cell>
          <cell r="O421">
            <v>360.51329285714286</v>
          </cell>
          <cell r="P421">
            <v>393.28722857142861</v>
          </cell>
          <cell r="Q421">
            <v>426.06116428571426</v>
          </cell>
          <cell r="R421">
            <v>498.00395000000009</v>
          </cell>
          <cell r="S421">
            <v>533.57566071428573</v>
          </cell>
          <cell r="T421">
            <v>35.571710714285715</v>
          </cell>
          <cell r="U421">
            <v>35.571710714285715</v>
          </cell>
        </row>
        <row r="422">
          <cell r="A422" t="str">
            <v>SMAS</v>
          </cell>
          <cell r="B422">
            <v>17</v>
          </cell>
          <cell r="C422" t="str">
            <v>Peugeot</v>
          </cell>
          <cell r="D422" t="str">
            <v>3008 Auto</v>
          </cell>
          <cell r="E422">
            <v>90.128323214285714</v>
          </cell>
          <cell r="F422">
            <v>92.32657500000002</v>
          </cell>
          <cell r="G422">
            <v>118.70559642857145</v>
          </cell>
          <cell r="H422">
            <v>167.06713571428571</v>
          </cell>
          <cell r="I422">
            <v>208.83391964285715</v>
          </cell>
          <cell r="J422">
            <v>250.60070357142862</v>
          </cell>
          <cell r="K422">
            <v>307.75525000000005</v>
          </cell>
          <cell r="L422">
            <v>314.78965571428574</v>
          </cell>
          <cell r="M422">
            <v>324.46196357142856</v>
          </cell>
          <cell r="N422">
            <v>360.51329285714286</v>
          </cell>
          <cell r="O422">
            <v>396.56462214285716</v>
          </cell>
          <cell r="P422">
            <v>432.61595142857152</v>
          </cell>
          <cell r="Q422">
            <v>468.66728071428577</v>
          </cell>
          <cell r="R422">
            <v>547.80434500000013</v>
          </cell>
          <cell r="S422">
            <v>586.9332267857144</v>
          </cell>
          <cell r="T422">
            <v>39.128881785714292</v>
          </cell>
          <cell r="U422">
            <v>39.128881785714292</v>
          </cell>
        </row>
        <row r="423">
          <cell r="A423" t="str">
            <v>TSMS</v>
          </cell>
          <cell r="B423">
            <v>18</v>
          </cell>
          <cell r="C423" t="str">
            <v>Fiat</v>
          </cell>
          <cell r="D423" t="str">
            <v xml:space="preserve">500 Cabrio </v>
          </cell>
          <cell r="E423">
            <v>102.7577142857143</v>
          </cell>
          <cell r="F423">
            <v>105.26400000000002</v>
          </cell>
          <cell r="G423">
            <v>135.33942857142858</v>
          </cell>
          <cell r="H423">
            <v>190.47771428571431</v>
          </cell>
          <cell r="I423">
            <v>238.0971428571429</v>
          </cell>
          <cell r="J423">
            <v>285.71657142857146</v>
          </cell>
          <cell r="K423">
            <v>350.88000000000005</v>
          </cell>
          <cell r="L423">
            <v>358.90011428571438</v>
          </cell>
          <cell r="M423">
            <v>369.92777142857148</v>
          </cell>
          <cell r="N423">
            <v>411.0308571428572</v>
          </cell>
          <cell r="O423">
            <v>452.13394285714293</v>
          </cell>
          <cell r="P423">
            <v>493.2370285714286</v>
          </cell>
          <cell r="Q423">
            <v>534.34011428571432</v>
          </cell>
          <cell r="R423">
            <v>624.56640000000016</v>
          </cell>
          <cell r="S423">
            <v>669.17828571428583</v>
          </cell>
          <cell r="T423">
            <v>44.611885714285719</v>
          </cell>
          <cell r="U423">
            <v>44.611885714285719</v>
          </cell>
        </row>
        <row r="424">
          <cell r="A424" t="str">
            <v>TSAP</v>
          </cell>
          <cell r="B424">
            <v>19</v>
          </cell>
          <cell r="C424" t="str">
            <v>Fiat</v>
          </cell>
          <cell r="D424" t="str">
            <v>500 Cabrio Automático</v>
          </cell>
          <cell r="E424">
            <v>132.04342857142856</v>
          </cell>
          <cell r="F424">
            <v>135.26400000000001</v>
          </cell>
          <cell r="G424">
            <v>173.91085714285714</v>
          </cell>
          <cell r="H424">
            <v>244.76342857142856</v>
          </cell>
          <cell r="I424">
            <v>305.95428571428573</v>
          </cell>
          <cell r="J424">
            <v>367.14514285714284</v>
          </cell>
          <cell r="K424">
            <v>450.88000000000005</v>
          </cell>
          <cell r="L424">
            <v>461.1858285714286</v>
          </cell>
          <cell r="M424">
            <v>475.35634285714286</v>
          </cell>
          <cell r="N424">
            <v>528.17371428571425</v>
          </cell>
          <cell r="O424">
            <v>580.99108571428576</v>
          </cell>
          <cell r="P424">
            <v>633.80845714285704</v>
          </cell>
          <cell r="Q424">
            <v>686.62582857142854</v>
          </cell>
          <cell r="R424">
            <v>802.56640000000004</v>
          </cell>
          <cell r="S424">
            <v>859.8925714285715</v>
          </cell>
          <cell r="T424">
            <v>57.326171428571435</v>
          </cell>
          <cell r="U424">
            <v>57.326171428571435</v>
          </cell>
        </row>
        <row r="425">
          <cell r="A425" t="str">
            <v>TMMS</v>
          </cell>
          <cell r="B425">
            <v>20</v>
          </cell>
          <cell r="C425" t="str">
            <v xml:space="preserve">Opel </v>
          </cell>
          <cell r="D425" t="str">
            <v>Cabrio</v>
          </cell>
          <cell r="E425">
            <v>134.10550892857142</v>
          </cell>
          <cell r="F425">
            <v>137.376375</v>
          </cell>
          <cell r="G425">
            <v>176.62676785714285</v>
          </cell>
          <cell r="H425">
            <v>248.58582142857142</v>
          </cell>
          <cell r="I425">
            <v>310.73227678571425</v>
          </cell>
          <cell r="J425">
            <v>372.87873214285713</v>
          </cell>
          <cell r="K425">
            <v>457.92124999999999</v>
          </cell>
          <cell r="L425">
            <v>468.38802142857145</v>
          </cell>
          <cell r="M425">
            <v>482.77983214285712</v>
          </cell>
          <cell r="N425">
            <v>536.4220357142857</v>
          </cell>
          <cell r="O425">
            <v>590.06423928571428</v>
          </cell>
          <cell r="P425">
            <v>643.70644285714275</v>
          </cell>
          <cell r="Q425">
            <v>697.34864642857133</v>
          </cell>
          <cell r="R425">
            <v>815.09982500000001</v>
          </cell>
          <cell r="S425">
            <v>873.32124107142852</v>
          </cell>
          <cell r="T425">
            <v>58.221416071428571</v>
          </cell>
          <cell r="U425">
            <v>58.221416071428571</v>
          </cell>
        </row>
        <row r="426">
          <cell r="A426" t="str">
            <v>TMMP</v>
          </cell>
          <cell r="B426">
            <v>21</v>
          </cell>
          <cell r="C426" t="str">
            <v xml:space="preserve">Opel </v>
          </cell>
          <cell r="D426" t="str">
            <v>Cabrio Automático</v>
          </cell>
          <cell r="E426">
            <v>157.53408035714284</v>
          </cell>
          <cell r="F426">
            <v>161.376375</v>
          </cell>
          <cell r="G426">
            <v>207.48391071428571</v>
          </cell>
          <cell r="H426">
            <v>292.01439285714287</v>
          </cell>
          <cell r="I426">
            <v>365.01799107142858</v>
          </cell>
          <cell r="J426">
            <v>438.02158928571424</v>
          </cell>
          <cell r="K426">
            <v>537.92124999999999</v>
          </cell>
          <cell r="L426">
            <v>550.21659285714281</v>
          </cell>
          <cell r="M426">
            <v>567.12268928571427</v>
          </cell>
          <cell r="N426">
            <v>630.13632142857136</v>
          </cell>
          <cell r="O426">
            <v>693.14995357142857</v>
          </cell>
          <cell r="P426">
            <v>756.16358571428566</v>
          </cell>
          <cell r="Q426">
            <v>819.17721785714275</v>
          </cell>
          <cell r="R426">
            <v>957.49982499999999</v>
          </cell>
          <cell r="S426">
            <v>1025.8926696428571</v>
          </cell>
          <cell r="T426">
            <v>68.392844642857142</v>
          </cell>
          <cell r="U426">
            <v>68.392844642857142</v>
          </cell>
        </row>
        <row r="427">
          <cell r="A427" t="str">
            <v>FSMS</v>
          </cell>
          <cell r="B427">
            <v>22</v>
          </cell>
          <cell r="C427" t="str">
            <v>Peugeot</v>
          </cell>
          <cell r="D427" t="str">
            <v>Rifter Long</v>
          </cell>
          <cell r="E427">
            <v>99.287357142857118</v>
          </cell>
          <cell r="F427">
            <v>101.70899999999999</v>
          </cell>
          <cell r="G427">
            <v>130.76871428571428</v>
          </cell>
          <cell r="H427">
            <v>184.04485714285713</v>
          </cell>
          <cell r="I427">
            <v>230.05607142857139</v>
          </cell>
          <cell r="J427">
            <v>276.06728571428567</v>
          </cell>
          <cell r="K427">
            <v>339.03</v>
          </cell>
          <cell r="L427">
            <v>346.77925714285709</v>
          </cell>
          <cell r="M427">
            <v>357.43448571428564</v>
          </cell>
          <cell r="N427">
            <v>397.14942857142847</v>
          </cell>
          <cell r="O427">
            <v>436.86437142857136</v>
          </cell>
          <cell r="P427">
            <v>476.57931428571425</v>
          </cell>
          <cell r="Q427">
            <v>516.29425714285708</v>
          </cell>
          <cell r="R427">
            <v>603.47339999999997</v>
          </cell>
          <cell r="S427">
            <v>646.57864285714277</v>
          </cell>
          <cell r="T427">
            <v>43.105242857142848</v>
          </cell>
          <cell r="U427">
            <v>43.105242857142848</v>
          </cell>
        </row>
        <row r="428">
          <cell r="A428" t="str">
            <v>PSAS</v>
          </cell>
          <cell r="B428">
            <v>23</v>
          </cell>
          <cell r="C428" t="str">
            <v>Peugeot</v>
          </cell>
          <cell r="D428" t="str">
            <v>Rifter Long Auto</v>
          </cell>
          <cell r="E428">
            <v>89.475178571428557</v>
          </cell>
          <cell r="F428">
            <v>91.657499999999985</v>
          </cell>
          <cell r="G428">
            <v>117.84535714285713</v>
          </cell>
          <cell r="H428">
            <v>165.85642857142855</v>
          </cell>
          <cell r="I428">
            <v>207.32053571428568</v>
          </cell>
          <cell r="J428">
            <v>248.78464285714279</v>
          </cell>
          <cell r="K428">
            <v>305.52499999999998</v>
          </cell>
          <cell r="L428">
            <v>312.50842857142851</v>
          </cell>
          <cell r="M428">
            <v>322.11064285714275</v>
          </cell>
          <cell r="N428">
            <v>357.90071428571423</v>
          </cell>
          <cell r="O428">
            <v>393.69078571428565</v>
          </cell>
          <cell r="P428">
            <v>429.48085714285702</v>
          </cell>
          <cell r="Q428">
            <v>465.2709285714285</v>
          </cell>
          <cell r="R428">
            <v>543.83449999999993</v>
          </cell>
          <cell r="S428">
            <v>582.67982142857136</v>
          </cell>
          <cell r="T428">
            <v>38.845321428571424</v>
          </cell>
          <cell r="U428">
            <v>38.845321428571424</v>
          </cell>
        </row>
        <row r="429">
          <cell r="A429" t="str">
            <v>PSMS</v>
          </cell>
          <cell r="B429">
            <v>24</v>
          </cell>
          <cell r="C429" t="str">
            <v>Peugeot</v>
          </cell>
          <cell r="D429">
            <v>5008</v>
          </cell>
          <cell r="E429">
            <v>80.689464285714266</v>
          </cell>
          <cell r="F429">
            <v>82.657499999999999</v>
          </cell>
          <cell r="G429">
            <v>106.27392857142856</v>
          </cell>
          <cell r="H429">
            <v>149.57071428571425</v>
          </cell>
          <cell r="I429">
            <v>186.96339285714282</v>
          </cell>
          <cell r="J429">
            <v>224.3560714285714</v>
          </cell>
          <cell r="K429">
            <v>275.52499999999998</v>
          </cell>
          <cell r="L429">
            <v>281.82271428571426</v>
          </cell>
          <cell r="M429">
            <v>290.48207142857137</v>
          </cell>
          <cell r="N429">
            <v>322.75785714285706</v>
          </cell>
          <cell r="O429">
            <v>355.03364285714281</v>
          </cell>
          <cell r="P429">
            <v>387.3094285714285</v>
          </cell>
          <cell r="Q429">
            <v>419.58521428571419</v>
          </cell>
          <cell r="R429">
            <v>490.43449999999996</v>
          </cell>
          <cell r="S429">
            <v>525.46553571428569</v>
          </cell>
          <cell r="T429">
            <v>35.031035714285714</v>
          </cell>
          <cell r="U429">
            <v>35.031035714285714</v>
          </cell>
        </row>
        <row r="430">
          <cell r="A430" t="str">
            <v>FMAS</v>
          </cell>
          <cell r="B430">
            <v>25</v>
          </cell>
          <cell r="C430" t="str">
            <v>Peugeot</v>
          </cell>
          <cell r="D430">
            <v>5008</v>
          </cell>
          <cell r="E430">
            <v>137.01655285714281</v>
          </cell>
          <cell r="F430">
            <v>140.35841999999997</v>
          </cell>
          <cell r="G430">
            <v>180.46082571428568</v>
          </cell>
          <cell r="H430">
            <v>253.98190285714279</v>
          </cell>
          <cell r="I430">
            <v>317.47737857142852</v>
          </cell>
          <cell r="J430">
            <v>380.97285428571416</v>
          </cell>
          <cell r="K430">
            <v>467.86139999999989</v>
          </cell>
          <cell r="L430">
            <v>478.55537485714279</v>
          </cell>
          <cell r="M430">
            <v>493.25959028571418</v>
          </cell>
          <cell r="N430">
            <v>548.06621142857125</v>
          </cell>
          <cell r="O430">
            <v>602.87283257142849</v>
          </cell>
          <cell r="P430">
            <v>657.6794537142855</v>
          </cell>
          <cell r="Q430">
            <v>712.48607485714263</v>
          </cell>
          <cell r="R430">
            <v>832.79329199999984</v>
          </cell>
          <cell r="S430">
            <v>892.278527142857</v>
          </cell>
          <cell r="T430">
            <v>59.485235142857135</v>
          </cell>
          <cell r="U430">
            <v>59.485235142857135</v>
          </cell>
        </row>
        <row r="431">
          <cell r="A431" t="str">
            <v>FLMS</v>
          </cell>
          <cell r="B431">
            <v>26</v>
          </cell>
          <cell r="C431" t="str">
            <v>Renault</v>
          </cell>
          <cell r="D431" t="str">
            <v xml:space="preserve">Espace </v>
          </cell>
          <cell r="E431">
            <v>192.94482857142856</v>
          </cell>
          <cell r="F431">
            <v>197.6508</v>
          </cell>
          <cell r="G431">
            <v>254.12245714285717</v>
          </cell>
          <cell r="H431">
            <v>357.65382857142856</v>
          </cell>
          <cell r="I431">
            <v>447.06728571428567</v>
          </cell>
          <cell r="J431">
            <v>536.4807428571429</v>
          </cell>
          <cell r="K431">
            <v>658.83600000000001</v>
          </cell>
          <cell r="L431">
            <v>673.89510857142864</v>
          </cell>
          <cell r="M431">
            <v>694.60138285714277</v>
          </cell>
          <cell r="N431">
            <v>771.77931428571424</v>
          </cell>
          <cell r="O431">
            <v>848.95724571428559</v>
          </cell>
          <cell r="P431">
            <v>926.13517714285717</v>
          </cell>
          <cell r="Q431">
            <v>1003.3131085714284</v>
          </cell>
          <cell r="R431">
            <v>1172.7280800000001</v>
          </cell>
          <cell r="S431">
            <v>1256.4943714285714</v>
          </cell>
          <cell r="T431">
            <v>83.766291428571421</v>
          </cell>
          <cell r="U431">
            <v>83.766291428571421</v>
          </cell>
        </row>
        <row r="432">
          <cell r="A432" t="str">
            <v>PLAS</v>
          </cell>
          <cell r="B432">
            <v>27</v>
          </cell>
          <cell r="C432" t="str">
            <v>Renault</v>
          </cell>
          <cell r="D432" t="str">
            <v>Espace Automático</v>
          </cell>
          <cell r="E432">
            <v>110.03675178571429</v>
          </cell>
          <cell r="F432">
            <v>112.72057500000001</v>
          </cell>
          <cell r="G432">
            <v>144.92645357142857</v>
          </cell>
          <cell r="H432">
            <v>203.97056428571429</v>
          </cell>
          <cell r="I432">
            <v>254.96320535714287</v>
          </cell>
          <cell r="J432">
            <v>305.95584642857142</v>
          </cell>
          <cell r="K432">
            <v>375.73525000000001</v>
          </cell>
          <cell r="L432">
            <v>384.3234842857143</v>
          </cell>
          <cell r="M432">
            <v>396.13230642857144</v>
          </cell>
          <cell r="N432">
            <v>440.14700714285715</v>
          </cell>
          <cell r="O432">
            <v>484.16170785714286</v>
          </cell>
          <cell r="P432">
            <v>528.17640857142851</v>
          </cell>
          <cell r="Q432">
            <v>572.19110928571433</v>
          </cell>
          <cell r="R432">
            <v>668.80874500000004</v>
          </cell>
          <cell r="S432">
            <v>716.58079821428578</v>
          </cell>
          <cell r="T432">
            <v>47.772053214285719</v>
          </cell>
          <cell r="U432">
            <v>47.772053214285719</v>
          </cell>
        </row>
        <row r="433">
          <cell r="A433" t="str">
            <v>VMMS</v>
          </cell>
          <cell r="B433">
            <v>28</v>
          </cell>
          <cell r="C433" t="str">
            <v xml:space="preserve">Renault </v>
          </cell>
          <cell r="D433" t="str">
            <v>Trafic 9p</v>
          </cell>
          <cell r="E433">
            <v>150.71820814285712</v>
          </cell>
          <cell r="F433">
            <v>154.394262</v>
          </cell>
          <cell r="G433">
            <v>198.50690828571427</v>
          </cell>
          <cell r="H433">
            <v>279.38009314285711</v>
          </cell>
          <cell r="I433">
            <v>349.22511642857143</v>
          </cell>
          <cell r="J433">
            <v>419.07013971428569</v>
          </cell>
          <cell r="K433">
            <v>514.64753999999994</v>
          </cell>
          <cell r="L433">
            <v>526.41091234285716</v>
          </cell>
          <cell r="M433">
            <v>542.58554931428569</v>
          </cell>
          <cell r="N433">
            <v>602.87283257142849</v>
          </cell>
          <cell r="O433">
            <v>663.16011582857129</v>
          </cell>
          <cell r="P433">
            <v>723.44739908571421</v>
          </cell>
          <cell r="Q433">
            <v>783.73468234285701</v>
          </cell>
          <cell r="R433">
            <v>916.07262119999984</v>
          </cell>
          <cell r="S433">
            <v>981.50637985714275</v>
          </cell>
          <cell r="T433">
            <v>66.94285714285715</v>
          </cell>
          <cell r="U433">
            <v>66.94285714285715</v>
          </cell>
        </row>
        <row r="434">
          <cell r="A434" t="str">
            <v>VMAP</v>
          </cell>
          <cell r="B434">
            <v>29</v>
          </cell>
          <cell r="C434" t="str">
            <v xml:space="preserve">Renault </v>
          </cell>
          <cell r="D434" t="str">
            <v>Trafic 9p Automático</v>
          </cell>
          <cell r="E434">
            <v>223.93249385714282</v>
          </cell>
          <cell r="F434">
            <v>229.394262</v>
          </cell>
          <cell r="G434">
            <v>294.93547971428569</v>
          </cell>
          <cell r="H434">
            <v>415.09437885714277</v>
          </cell>
          <cell r="I434">
            <v>518.86797357142848</v>
          </cell>
          <cell r="J434">
            <v>622.64156828571424</v>
          </cell>
          <cell r="K434">
            <v>764.64753999999994</v>
          </cell>
          <cell r="L434">
            <v>782.12519805714282</v>
          </cell>
          <cell r="M434">
            <v>806.15697788571413</v>
          </cell>
          <cell r="N434">
            <v>895.72997542857138</v>
          </cell>
          <cell r="O434">
            <v>985.3029729714284</v>
          </cell>
          <cell r="P434">
            <v>1074.8759705142857</v>
          </cell>
          <cell r="Q434">
            <v>1164.4489680571426</v>
          </cell>
          <cell r="R434">
            <v>1361.0726212</v>
          </cell>
          <cell r="S434">
            <v>1458.292094142857</v>
          </cell>
          <cell r="T434">
            <v>98.550857142857154</v>
          </cell>
          <cell r="U434">
            <v>98.550857142857154</v>
          </cell>
        </row>
        <row r="445">
          <cell r="A445" t="str">
            <v>ARCO 11</v>
          </cell>
          <cell r="C445">
            <v>45530</v>
          </cell>
          <cell r="D445">
            <v>45537</v>
          </cell>
          <cell r="E445" t="str">
            <v>1-1 fixed</v>
          </cell>
          <cell r="F445" t="str">
            <v>2-2 fixed</v>
          </cell>
          <cell r="G445" t="str">
            <v>3-3 fixed</v>
          </cell>
          <cell r="H445" t="str">
            <v>4-4 fixed</v>
          </cell>
          <cell r="I445" t="str">
            <v>5-5 fixed</v>
          </cell>
          <cell r="J445" t="str">
            <v>6-6 fixed</v>
          </cell>
          <cell r="K445" t="str">
            <v>7-7 fixed</v>
          </cell>
          <cell r="L445" t="str">
            <v>8-8 fixed</v>
          </cell>
          <cell r="M445" t="str">
            <v>9-9 fixed</v>
          </cell>
          <cell r="N445" t="str">
            <v>10-10 fixed</v>
          </cell>
          <cell r="O445" t="str">
            <v>11-11 fixed</v>
          </cell>
          <cell r="P445" t="str">
            <v>12-12 fixed</v>
          </cell>
          <cell r="Q445" t="str">
            <v>13-13 fixed</v>
          </cell>
          <cell r="R445" t="str">
            <v>14-14fixed</v>
          </cell>
          <cell r="S445" t="str">
            <v>15-15 fixed</v>
          </cell>
          <cell r="T445" t="str">
            <v>16-29 daily</v>
          </cell>
          <cell r="U445" t="str">
            <v xml:space="preserve"> + 30 daily</v>
          </cell>
        </row>
        <row r="446">
          <cell r="A446" t="str">
            <v>ESMS</v>
          </cell>
          <cell r="B446">
            <v>1</v>
          </cell>
          <cell r="C446" t="str">
            <v>Peugeot</v>
          </cell>
          <cell r="D446">
            <v>108</v>
          </cell>
          <cell r="E446">
            <v>62.378571428571419</v>
          </cell>
          <cell r="F446">
            <v>63.9</v>
          </cell>
          <cell r="G446">
            <v>82.157142857142858</v>
          </cell>
          <cell r="H446">
            <v>115.62857142857142</v>
          </cell>
          <cell r="I446">
            <v>144.53571428571428</v>
          </cell>
          <cell r="J446">
            <v>173.44285714285712</v>
          </cell>
          <cell r="K446">
            <v>213</v>
          </cell>
          <cell r="L446">
            <v>217.86857142857141</v>
          </cell>
          <cell r="M446">
            <v>224.5628571428571</v>
          </cell>
          <cell r="N446">
            <v>249.51428571428571</v>
          </cell>
          <cell r="O446">
            <v>274.46571428571428</v>
          </cell>
          <cell r="P446">
            <v>299.41714285714284</v>
          </cell>
          <cell r="Q446">
            <v>324.36857142857139</v>
          </cell>
          <cell r="R446">
            <v>379.14</v>
          </cell>
          <cell r="S446">
            <v>406.22142857142853</v>
          </cell>
          <cell r="T446">
            <v>27.081428571428567</v>
          </cell>
          <cell r="U446">
            <v>27.081428571428567</v>
          </cell>
        </row>
        <row r="447">
          <cell r="A447" t="str">
            <v>MSMS</v>
          </cell>
          <cell r="B447">
            <v>2</v>
          </cell>
          <cell r="C447" t="str">
            <v>Fiat</v>
          </cell>
          <cell r="D447">
            <v>500</v>
          </cell>
          <cell r="E447">
            <v>63.626142857142852</v>
          </cell>
          <cell r="F447">
            <v>65.177999999999997</v>
          </cell>
          <cell r="G447">
            <v>83.800285714285721</v>
          </cell>
          <cell r="H447">
            <v>117.94114285714285</v>
          </cell>
          <cell r="I447">
            <v>147.42642857142857</v>
          </cell>
          <cell r="J447">
            <v>176.91171428571428</v>
          </cell>
          <cell r="K447">
            <v>217.26</v>
          </cell>
          <cell r="L447">
            <v>222.22594285714285</v>
          </cell>
          <cell r="M447">
            <v>229.05411428571429</v>
          </cell>
          <cell r="N447">
            <v>254.50457142857141</v>
          </cell>
          <cell r="O447">
            <v>279.95502857142856</v>
          </cell>
          <cell r="P447">
            <v>305.4054857142857</v>
          </cell>
          <cell r="Q447">
            <v>330.85594285714285</v>
          </cell>
          <cell r="R447">
            <v>386.72280000000001</v>
          </cell>
          <cell r="S447">
            <v>414.34585714285714</v>
          </cell>
          <cell r="T447">
            <v>27.623057142857142</v>
          </cell>
          <cell r="U447">
            <v>27.623057142857142</v>
          </cell>
        </row>
        <row r="448">
          <cell r="A448" t="str">
            <v>EMMS</v>
          </cell>
          <cell r="B448">
            <v>3</v>
          </cell>
          <cell r="C448" t="str">
            <v xml:space="preserve">Citroen </v>
          </cell>
          <cell r="D448" t="str">
            <v>C3</v>
          </cell>
          <cell r="E448">
            <v>64.56182142857142</v>
          </cell>
          <cell r="F448">
            <v>66.136499999999998</v>
          </cell>
          <cell r="G448">
            <v>85.032642857142847</v>
          </cell>
          <cell r="H448">
            <v>119.6755714285714</v>
          </cell>
          <cell r="I448">
            <v>149.59446428571425</v>
          </cell>
          <cell r="J448">
            <v>179.5133571428571</v>
          </cell>
          <cell r="K448">
            <v>220.45499999999998</v>
          </cell>
          <cell r="L448">
            <v>225.4939714285714</v>
          </cell>
          <cell r="M448">
            <v>232.4225571428571</v>
          </cell>
          <cell r="N448">
            <v>258.24728571428568</v>
          </cell>
          <cell r="O448">
            <v>284.07201428571426</v>
          </cell>
          <cell r="P448">
            <v>309.89674285714278</v>
          </cell>
          <cell r="Q448">
            <v>335.72147142857136</v>
          </cell>
          <cell r="R448">
            <v>392.40989999999999</v>
          </cell>
          <cell r="S448">
            <v>420.4391785714285</v>
          </cell>
          <cell r="T448">
            <v>28.029278571428566</v>
          </cell>
          <cell r="U448">
            <v>28.029278571428566</v>
          </cell>
        </row>
        <row r="449">
          <cell r="A449" t="str">
            <v>MSAS</v>
          </cell>
          <cell r="B449">
            <v>4</v>
          </cell>
          <cell r="C449" t="str">
            <v>Fiat</v>
          </cell>
          <cell r="D449" t="str">
            <v>500 Automático</v>
          </cell>
          <cell r="E449">
            <v>69.988757142857139</v>
          </cell>
          <cell r="F449">
            <v>71.695800000000006</v>
          </cell>
          <cell r="G449">
            <v>92.180314285714289</v>
          </cell>
          <cell r="H449">
            <v>129.73525714285714</v>
          </cell>
          <cell r="I449">
            <v>162.16907142857144</v>
          </cell>
          <cell r="J449">
            <v>194.60288571428572</v>
          </cell>
          <cell r="K449">
            <v>238.98600000000002</v>
          </cell>
          <cell r="L449">
            <v>244.44853714285716</v>
          </cell>
          <cell r="M449">
            <v>251.95952571428572</v>
          </cell>
          <cell r="N449">
            <v>279.95502857142856</v>
          </cell>
          <cell r="O449">
            <v>307.95053142857142</v>
          </cell>
          <cell r="P449">
            <v>335.94603428571429</v>
          </cell>
          <cell r="Q449">
            <v>363.94153714285716</v>
          </cell>
          <cell r="R449">
            <v>425.39508000000001</v>
          </cell>
          <cell r="S449">
            <v>455.78044285714287</v>
          </cell>
          <cell r="T449">
            <v>30.385362857142859</v>
          </cell>
          <cell r="U449">
            <v>30.385362857142859</v>
          </cell>
        </row>
        <row r="450">
          <cell r="A450" t="str">
            <v>ESAS</v>
          </cell>
          <cell r="B450">
            <v>5</v>
          </cell>
          <cell r="C450" t="str">
            <v>Peugeot</v>
          </cell>
          <cell r="D450" t="str">
            <v>108 Auto</v>
          </cell>
          <cell r="E450">
            <v>68.616428571428571</v>
          </cell>
          <cell r="F450">
            <v>70.290000000000006</v>
          </cell>
          <cell r="G450">
            <v>90.372857142857157</v>
          </cell>
          <cell r="H450">
            <v>127.19142857142857</v>
          </cell>
          <cell r="I450">
            <v>158.98928571428573</v>
          </cell>
          <cell r="J450">
            <v>190.78714285714287</v>
          </cell>
          <cell r="K450">
            <v>234.3</v>
          </cell>
          <cell r="L450">
            <v>239.65542857142862</v>
          </cell>
          <cell r="M450">
            <v>247.01914285714287</v>
          </cell>
          <cell r="N450">
            <v>274.46571428571434</v>
          </cell>
          <cell r="O450">
            <v>301.9122857142857</v>
          </cell>
          <cell r="P450">
            <v>329.35885714285718</v>
          </cell>
          <cell r="Q450">
            <v>356.80542857142859</v>
          </cell>
          <cell r="R450">
            <v>417.05400000000003</v>
          </cell>
          <cell r="S450">
            <v>446.84357142857147</v>
          </cell>
          <cell r="T450">
            <v>29.789571428571431</v>
          </cell>
          <cell r="U450">
            <v>29.789571428571431</v>
          </cell>
        </row>
        <row r="451">
          <cell r="A451" t="str">
            <v>EMAS</v>
          </cell>
          <cell r="B451">
            <v>6</v>
          </cell>
          <cell r="C451" t="str">
            <v>Peugeot</v>
          </cell>
          <cell r="D451" t="str">
            <v>208 Auto</v>
          </cell>
          <cell r="E451">
            <v>71.018003571428565</v>
          </cell>
          <cell r="F451">
            <v>72.750150000000005</v>
          </cell>
          <cell r="G451">
            <v>93.535907142857141</v>
          </cell>
          <cell r="H451">
            <v>131.64312857142855</v>
          </cell>
          <cell r="I451">
            <v>164.55391071428571</v>
          </cell>
          <cell r="J451">
            <v>197.46469285714284</v>
          </cell>
          <cell r="K451">
            <v>242.50049999999999</v>
          </cell>
          <cell r="L451">
            <v>248.04336857142857</v>
          </cell>
          <cell r="M451">
            <v>255.66481285714283</v>
          </cell>
          <cell r="N451">
            <v>284.07201428571426</v>
          </cell>
          <cell r="O451">
            <v>312.47921571428566</v>
          </cell>
          <cell r="P451">
            <v>340.88641714285711</v>
          </cell>
          <cell r="Q451">
            <v>369.29361857142851</v>
          </cell>
          <cell r="R451">
            <v>431.65089</v>
          </cell>
          <cell r="S451">
            <v>462.4830964285714</v>
          </cell>
          <cell r="T451">
            <v>30.832206428571428</v>
          </cell>
          <cell r="U451">
            <v>30.832206428571428</v>
          </cell>
        </row>
        <row r="452">
          <cell r="A452" t="str">
            <v>SSMS</v>
          </cell>
          <cell r="B452">
            <v>7</v>
          </cell>
          <cell r="C452" t="str">
            <v>Peugeot</v>
          </cell>
          <cell r="D452">
            <v>2008</v>
          </cell>
          <cell r="E452">
            <v>71.018003571428565</v>
          </cell>
          <cell r="F452">
            <v>72.750150000000005</v>
          </cell>
          <cell r="G452">
            <v>93.535907142857141</v>
          </cell>
          <cell r="H452">
            <v>131.64312857142855</v>
          </cell>
          <cell r="I452">
            <v>164.55391071428571</v>
          </cell>
          <cell r="J452">
            <v>197.46469285714284</v>
          </cell>
          <cell r="K452">
            <v>242.50049999999999</v>
          </cell>
          <cell r="L452">
            <v>248.04336857142857</v>
          </cell>
          <cell r="M452">
            <v>255.66481285714283</v>
          </cell>
          <cell r="N452">
            <v>284.07201428571426</v>
          </cell>
          <cell r="O452">
            <v>312.47921571428566</v>
          </cell>
          <cell r="P452">
            <v>340.88641714285711</v>
          </cell>
          <cell r="Q452">
            <v>369.29361857142851</v>
          </cell>
          <cell r="R452">
            <v>431.65089</v>
          </cell>
          <cell r="S452">
            <v>462.4830964285714</v>
          </cell>
          <cell r="T452">
            <v>30.832206428571428</v>
          </cell>
          <cell r="U452">
            <v>30.832206428571428</v>
          </cell>
        </row>
        <row r="453">
          <cell r="A453" t="str">
            <v>CMMS</v>
          </cell>
          <cell r="B453">
            <v>8</v>
          </cell>
          <cell r="C453" t="str">
            <v>Peugeot</v>
          </cell>
          <cell r="D453">
            <v>308</v>
          </cell>
          <cell r="E453">
            <v>71.88324999999999</v>
          </cell>
          <cell r="F453">
            <v>73.636499999999998</v>
          </cell>
          <cell r="G453">
            <v>94.6755</v>
          </cell>
          <cell r="H453">
            <v>133.24699999999999</v>
          </cell>
          <cell r="I453">
            <v>166.55874999999997</v>
          </cell>
          <cell r="J453">
            <v>199.87049999999996</v>
          </cell>
          <cell r="K453">
            <v>245.45499999999998</v>
          </cell>
          <cell r="L453">
            <v>251.06539999999998</v>
          </cell>
          <cell r="M453">
            <v>258.77969999999999</v>
          </cell>
          <cell r="N453">
            <v>287.53299999999996</v>
          </cell>
          <cell r="O453">
            <v>316.28629999999998</v>
          </cell>
          <cell r="P453">
            <v>345.03959999999995</v>
          </cell>
          <cell r="Q453">
            <v>373.79289999999997</v>
          </cell>
          <cell r="R453">
            <v>436.90989999999999</v>
          </cell>
          <cell r="S453">
            <v>468.11774999999994</v>
          </cell>
          <cell r="T453">
            <v>31.207849999999997</v>
          </cell>
          <cell r="U453">
            <v>31.207849999999997</v>
          </cell>
        </row>
        <row r="454">
          <cell r="A454" t="str">
            <v>CLMS</v>
          </cell>
          <cell r="B454">
            <v>9</v>
          </cell>
          <cell r="C454" t="str">
            <v>Peugeot</v>
          </cell>
          <cell r="D454" t="str">
            <v>Rifter</v>
          </cell>
          <cell r="E454">
            <v>82.13324999999999</v>
          </cell>
          <cell r="F454">
            <v>84.136499999999998</v>
          </cell>
          <cell r="G454">
            <v>108.1755</v>
          </cell>
          <cell r="H454">
            <v>152.24699999999999</v>
          </cell>
          <cell r="I454">
            <v>190.30874999999997</v>
          </cell>
          <cell r="J454">
            <v>228.37049999999996</v>
          </cell>
          <cell r="K454">
            <v>280.45499999999998</v>
          </cell>
          <cell r="L454">
            <v>286.86539999999997</v>
          </cell>
          <cell r="M454">
            <v>295.67969999999997</v>
          </cell>
          <cell r="N454">
            <v>328.53299999999996</v>
          </cell>
          <cell r="O454">
            <v>361.38629999999995</v>
          </cell>
          <cell r="P454">
            <v>394.23959999999994</v>
          </cell>
          <cell r="Q454">
            <v>427.09289999999999</v>
          </cell>
          <cell r="R454">
            <v>499.2099</v>
          </cell>
          <cell r="S454">
            <v>534.86774999999989</v>
          </cell>
          <cell r="T454">
            <v>35.657849999999989</v>
          </cell>
          <cell r="U454">
            <v>35.657849999999989</v>
          </cell>
        </row>
        <row r="455">
          <cell r="A455" t="str">
            <v>PMAS</v>
          </cell>
          <cell r="B455">
            <v>10</v>
          </cell>
          <cell r="C455" t="str">
            <v xml:space="preserve">Seat </v>
          </cell>
          <cell r="D455" t="str">
            <v>Leon ST</v>
          </cell>
          <cell r="E455">
            <v>99.366574999999983</v>
          </cell>
          <cell r="F455">
            <v>101.79015</v>
          </cell>
          <cell r="G455">
            <v>130.87305000000001</v>
          </cell>
          <cell r="H455">
            <v>184.1917</v>
          </cell>
          <cell r="I455">
            <v>230.23962499999999</v>
          </cell>
          <cell r="J455">
            <v>276.28755000000001</v>
          </cell>
          <cell r="K455">
            <v>339.3005</v>
          </cell>
          <cell r="L455">
            <v>347.05594000000002</v>
          </cell>
          <cell r="M455">
            <v>357.71966999999995</v>
          </cell>
          <cell r="N455">
            <v>397.46629999999993</v>
          </cell>
          <cell r="O455">
            <v>437.21292999999997</v>
          </cell>
          <cell r="P455">
            <v>476.95956000000001</v>
          </cell>
          <cell r="Q455">
            <v>516.70618999999999</v>
          </cell>
          <cell r="R455">
            <v>603.95488999999998</v>
          </cell>
          <cell r="S455">
            <v>647.09452499999998</v>
          </cell>
          <cell r="T455">
            <v>43.139634999999998</v>
          </cell>
          <cell r="U455">
            <v>43.139634999999998</v>
          </cell>
        </row>
        <row r="456">
          <cell r="A456" t="str">
            <v>SSAS</v>
          </cell>
          <cell r="B456">
            <v>11</v>
          </cell>
          <cell r="C456" t="str">
            <v>Peugeot</v>
          </cell>
          <cell r="D456" t="str">
            <v>2008 Auto</v>
          </cell>
          <cell r="E456">
            <v>78.119803928571429</v>
          </cell>
          <cell r="F456">
            <v>80.025165000000015</v>
          </cell>
          <cell r="G456">
            <v>102.88949785714287</v>
          </cell>
          <cell r="H456">
            <v>144.80744142857145</v>
          </cell>
          <cell r="I456">
            <v>181.00930178571431</v>
          </cell>
          <cell r="J456">
            <v>217.21116214285718</v>
          </cell>
          <cell r="K456">
            <v>266.75055000000003</v>
          </cell>
          <cell r="L456">
            <v>272.84770542857149</v>
          </cell>
          <cell r="M456">
            <v>281.23129414285717</v>
          </cell>
          <cell r="N456">
            <v>312.47921571428577</v>
          </cell>
          <cell r="O456">
            <v>343.72713728571432</v>
          </cell>
          <cell r="P456">
            <v>374.97505885714293</v>
          </cell>
          <cell r="Q456">
            <v>406.22298042857147</v>
          </cell>
          <cell r="R456">
            <v>474.81597900000008</v>
          </cell>
          <cell r="S456">
            <v>508.73140607142869</v>
          </cell>
          <cell r="T456">
            <v>33.915427071428581</v>
          </cell>
          <cell r="U456">
            <v>33.915427071428581</v>
          </cell>
        </row>
        <row r="457">
          <cell r="A457" t="str">
            <v>CMAS</v>
          </cell>
          <cell r="B457">
            <v>12</v>
          </cell>
          <cell r="C457" t="str">
            <v>Peugeot</v>
          </cell>
          <cell r="D457" t="str">
            <v>308 Auto</v>
          </cell>
          <cell r="E457">
            <v>79.071574999999996</v>
          </cell>
          <cell r="F457">
            <v>81.000150000000005</v>
          </cell>
          <cell r="G457">
            <v>104.14305</v>
          </cell>
          <cell r="H457">
            <v>146.57169999999999</v>
          </cell>
          <cell r="I457">
            <v>183.21462500000001</v>
          </cell>
          <cell r="J457">
            <v>219.85755</v>
          </cell>
          <cell r="K457">
            <v>270.00049999999999</v>
          </cell>
          <cell r="L457">
            <v>276.17194000000001</v>
          </cell>
          <cell r="M457">
            <v>284.65767</v>
          </cell>
          <cell r="N457">
            <v>316.28629999999998</v>
          </cell>
          <cell r="O457">
            <v>347.91492999999997</v>
          </cell>
          <cell r="P457">
            <v>379.54355999999996</v>
          </cell>
          <cell r="Q457">
            <v>411.17219</v>
          </cell>
          <cell r="R457">
            <v>480.60088999999999</v>
          </cell>
          <cell r="S457">
            <v>514.92952500000001</v>
          </cell>
          <cell r="T457">
            <v>34.328634999999998</v>
          </cell>
          <cell r="U457">
            <v>34.328634999999998</v>
          </cell>
        </row>
        <row r="458">
          <cell r="A458" t="str">
            <v>PMMS</v>
          </cell>
          <cell r="B458">
            <v>13</v>
          </cell>
          <cell r="C458" t="str">
            <v>Peugeot</v>
          </cell>
          <cell r="D458" t="str">
            <v>Rifter Auto</v>
          </cell>
          <cell r="E458">
            <v>90.333249999999992</v>
          </cell>
          <cell r="F458">
            <v>92.536500000000004</v>
          </cell>
          <cell r="G458">
            <v>118.9755</v>
          </cell>
          <cell r="H458">
            <v>167.44699999999997</v>
          </cell>
          <cell r="I458">
            <v>209.30874999999997</v>
          </cell>
          <cell r="J458">
            <v>251.17049999999998</v>
          </cell>
          <cell r="K458">
            <v>308.45499999999998</v>
          </cell>
          <cell r="L458">
            <v>315.50540000000001</v>
          </cell>
          <cell r="M458">
            <v>325.19969999999995</v>
          </cell>
          <cell r="N458">
            <v>361.33299999999997</v>
          </cell>
          <cell r="O458">
            <v>397.46629999999993</v>
          </cell>
          <cell r="P458">
            <v>433.59959999999995</v>
          </cell>
          <cell r="Q458">
            <v>469.73289999999997</v>
          </cell>
          <cell r="R458">
            <v>549.04989999999998</v>
          </cell>
          <cell r="S458">
            <v>588.26774999999998</v>
          </cell>
          <cell r="T458">
            <v>39.217849999999999</v>
          </cell>
          <cell r="U458">
            <v>39.217849999999999</v>
          </cell>
        </row>
        <row r="459">
          <cell r="A459" t="str">
            <v>WMAS</v>
          </cell>
          <cell r="B459">
            <v>14</v>
          </cell>
          <cell r="C459" t="str">
            <v xml:space="preserve">Seat </v>
          </cell>
          <cell r="D459" t="str">
            <v>Leon ST Auto</v>
          </cell>
          <cell r="E459">
            <v>90.346574999999987</v>
          </cell>
          <cell r="F459">
            <v>92.550150000000002</v>
          </cell>
          <cell r="G459">
            <v>118.99305</v>
          </cell>
          <cell r="H459">
            <v>167.4717</v>
          </cell>
          <cell r="I459">
            <v>209.33962500000001</v>
          </cell>
          <cell r="J459">
            <v>251.20754999999997</v>
          </cell>
          <cell r="K459">
            <v>308.50049999999999</v>
          </cell>
          <cell r="L459">
            <v>315.55194</v>
          </cell>
          <cell r="M459">
            <v>325.24766999999997</v>
          </cell>
          <cell r="N459">
            <v>361.38630000000001</v>
          </cell>
          <cell r="O459">
            <v>397.52492999999998</v>
          </cell>
          <cell r="P459">
            <v>433.6635599999999</v>
          </cell>
          <cell r="Q459">
            <v>469.80218999999994</v>
          </cell>
          <cell r="R459">
            <v>549.13089000000002</v>
          </cell>
          <cell r="S459">
            <v>588.35452499999997</v>
          </cell>
          <cell r="T459">
            <v>39.223634999999994</v>
          </cell>
          <cell r="U459">
            <v>39.223634999999994</v>
          </cell>
        </row>
        <row r="460">
          <cell r="A460" t="str">
            <v>SSAP</v>
          </cell>
          <cell r="B460">
            <v>15</v>
          </cell>
          <cell r="C460" t="str">
            <v>Volkswagen</v>
          </cell>
          <cell r="D460" t="str">
            <v>Passat Variant</v>
          </cell>
          <cell r="E460">
            <v>91.518003571428565</v>
          </cell>
          <cell r="F460">
            <v>93.750150000000005</v>
          </cell>
          <cell r="G460">
            <v>120.53590714285714</v>
          </cell>
          <cell r="H460">
            <v>169.64312857142855</v>
          </cell>
          <cell r="I460">
            <v>212.05391071428571</v>
          </cell>
          <cell r="J460">
            <v>254.46469285714284</v>
          </cell>
          <cell r="K460">
            <v>312.50049999999999</v>
          </cell>
          <cell r="L460">
            <v>319.64336857142854</v>
          </cell>
          <cell r="M460">
            <v>329.46481285714282</v>
          </cell>
          <cell r="N460">
            <v>366.07201428571426</v>
          </cell>
          <cell r="O460">
            <v>402.67921571428565</v>
          </cell>
          <cell r="P460">
            <v>439.28641714285709</v>
          </cell>
          <cell r="Q460">
            <v>475.89361857142853</v>
          </cell>
          <cell r="R460">
            <v>556.25089000000003</v>
          </cell>
          <cell r="S460">
            <v>595.98309642857146</v>
          </cell>
          <cell r="T460">
            <v>39.73220642857143</v>
          </cell>
          <cell r="U460">
            <v>39.73220642857143</v>
          </cell>
        </row>
        <row r="461">
          <cell r="A461" t="str">
            <v>SMMS</v>
          </cell>
          <cell r="B461">
            <v>16</v>
          </cell>
          <cell r="C461" t="str">
            <v>Peugeot</v>
          </cell>
          <cell r="D461">
            <v>3008</v>
          </cell>
          <cell r="E461">
            <v>81.268003571428565</v>
          </cell>
          <cell r="F461">
            <v>83.250150000000005</v>
          </cell>
          <cell r="G461">
            <v>107.03590714285714</v>
          </cell>
          <cell r="H461">
            <v>150.64312857142855</v>
          </cell>
          <cell r="I461">
            <v>188.30391071428571</v>
          </cell>
          <cell r="J461">
            <v>225.96469285714284</v>
          </cell>
          <cell r="K461">
            <v>277.50049999999999</v>
          </cell>
          <cell r="L461">
            <v>283.84336857142858</v>
          </cell>
          <cell r="M461">
            <v>292.56481285714284</v>
          </cell>
          <cell r="N461">
            <v>325.07201428571426</v>
          </cell>
          <cell r="O461">
            <v>357.57921571428568</v>
          </cell>
          <cell r="P461">
            <v>390.0864171428571</v>
          </cell>
          <cell r="Q461">
            <v>422.59361857142852</v>
          </cell>
          <cell r="R461">
            <v>493.95088999999996</v>
          </cell>
          <cell r="S461">
            <v>529.23309642857146</v>
          </cell>
          <cell r="T461">
            <v>35.282206428571428</v>
          </cell>
          <cell r="U461">
            <v>35.282206428571428</v>
          </cell>
        </row>
        <row r="462">
          <cell r="A462" t="str">
            <v>SMAS</v>
          </cell>
          <cell r="B462">
            <v>17</v>
          </cell>
          <cell r="C462" t="str">
            <v>Peugeot</v>
          </cell>
          <cell r="D462" t="str">
            <v>3008 Auto</v>
          </cell>
          <cell r="E462">
            <v>89.394803928571434</v>
          </cell>
          <cell r="F462">
            <v>91.575165000000013</v>
          </cell>
          <cell r="G462">
            <v>117.73949785714287</v>
          </cell>
          <cell r="H462">
            <v>165.70744142857146</v>
          </cell>
          <cell r="I462">
            <v>207.13430178571431</v>
          </cell>
          <cell r="J462">
            <v>248.56116214285714</v>
          </cell>
          <cell r="K462">
            <v>305.25055000000003</v>
          </cell>
          <cell r="L462">
            <v>312.22770542857148</v>
          </cell>
          <cell r="M462">
            <v>321.8212941428572</v>
          </cell>
          <cell r="N462">
            <v>357.57921571428579</v>
          </cell>
          <cell r="O462">
            <v>393.33713728571433</v>
          </cell>
          <cell r="P462">
            <v>429.09505885714287</v>
          </cell>
          <cell r="Q462">
            <v>464.85298042857147</v>
          </cell>
          <cell r="R462">
            <v>543.34597900000006</v>
          </cell>
          <cell r="S462">
            <v>582.15640607142871</v>
          </cell>
          <cell r="T462">
            <v>38.810427071428578</v>
          </cell>
          <cell r="U462">
            <v>38.810427071428578</v>
          </cell>
        </row>
        <row r="463">
          <cell r="A463" t="str">
            <v>TSMS</v>
          </cell>
          <cell r="B463">
            <v>18</v>
          </cell>
          <cell r="C463" t="str">
            <v>Fiat</v>
          </cell>
          <cell r="D463" t="str">
            <v xml:space="preserve">500 Cabrio </v>
          </cell>
          <cell r="E463">
            <v>101.80182857142856</v>
          </cell>
          <cell r="F463">
            <v>104.2848</v>
          </cell>
          <cell r="G463">
            <v>134.08045714285714</v>
          </cell>
          <cell r="H463">
            <v>188.70582857142855</v>
          </cell>
          <cell r="I463">
            <v>235.8822857142857</v>
          </cell>
          <cell r="J463">
            <v>283.05874285714282</v>
          </cell>
          <cell r="K463">
            <v>347.61599999999999</v>
          </cell>
          <cell r="L463">
            <v>355.56150857142859</v>
          </cell>
          <cell r="M463">
            <v>366.48658285714282</v>
          </cell>
          <cell r="N463">
            <v>407.20731428571429</v>
          </cell>
          <cell r="O463">
            <v>447.9280457142857</v>
          </cell>
          <cell r="P463">
            <v>488.64877714285706</v>
          </cell>
          <cell r="Q463">
            <v>529.36950857142858</v>
          </cell>
          <cell r="R463">
            <v>618.75648000000001</v>
          </cell>
          <cell r="S463">
            <v>662.95337142857147</v>
          </cell>
          <cell r="T463">
            <v>44.196891428571433</v>
          </cell>
          <cell r="U463">
            <v>44.196891428571433</v>
          </cell>
        </row>
        <row r="464">
          <cell r="A464" t="str">
            <v>TSAP</v>
          </cell>
          <cell r="B464">
            <v>19</v>
          </cell>
          <cell r="C464" t="str">
            <v>Fiat</v>
          </cell>
          <cell r="D464" t="str">
            <v>500 Cabrio Automático</v>
          </cell>
          <cell r="E464">
            <v>131.08754285714284</v>
          </cell>
          <cell r="F464">
            <v>134.28479999999999</v>
          </cell>
          <cell r="G464">
            <v>172.65188571428573</v>
          </cell>
          <cell r="H464">
            <v>242.99154285714283</v>
          </cell>
          <cell r="I464">
            <v>303.73942857142856</v>
          </cell>
          <cell r="J464">
            <v>364.48731428571426</v>
          </cell>
          <cell r="K464">
            <v>447.61599999999999</v>
          </cell>
          <cell r="L464">
            <v>457.84722285714287</v>
          </cell>
          <cell r="M464">
            <v>471.91515428571427</v>
          </cell>
          <cell r="N464">
            <v>524.35017142857134</v>
          </cell>
          <cell r="O464">
            <v>576.78518857142853</v>
          </cell>
          <cell r="P464">
            <v>629.22020571428561</v>
          </cell>
          <cell r="Q464">
            <v>681.6552228571428</v>
          </cell>
          <cell r="R464">
            <v>796.75648000000001</v>
          </cell>
          <cell r="S464">
            <v>853.66765714285714</v>
          </cell>
          <cell r="T464">
            <v>56.911177142857142</v>
          </cell>
          <cell r="U464">
            <v>56.911177142857142</v>
          </cell>
        </row>
        <row r="465">
          <cell r="A465" t="str">
            <v>TMMS</v>
          </cell>
          <cell r="B465">
            <v>20</v>
          </cell>
          <cell r="C465" t="str">
            <v xml:space="preserve">Opel </v>
          </cell>
          <cell r="D465" t="str">
            <v>Cabrio</v>
          </cell>
          <cell r="E465">
            <v>132.98401249999998</v>
          </cell>
          <cell r="F465">
            <v>136.22752500000001</v>
          </cell>
          <cell r="G465">
            <v>175.149675</v>
          </cell>
          <cell r="H465">
            <v>246.50694999999999</v>
          </cell>
          <cell r="I465">
            <v>308.13368749999995</v>
          </cell>
          <cell r="J465">
            <v>369.760425</v>
          </cell>
          <cell r="K465">
            <v>454.09174999999999</v>
          </cell>
          <cell r="L465">
            <v>464.47098999999997</v>
          </cell>
          <cell r="M465">
            <v>478.74244499999992</v>
          </cell>
          <cell r="N465">
            <v>531.93604999999991</v>
          </cell>
          <cell r="O465">
            <v>585.12965499999996</v>
          </cell>
          <cell r="P465">
            <v>638.32326</v>
          </cell>
          <cell r="Q465">
            <v>691.51686499999994</v>
          </cell>
          <cell r="R465">
            <v>808.28331500000002</v>
          </cell>
          <cell r="S465">
            <v>866.01783750000004</v>
          </cell>
          <cell r="T465">
            <v>57.734522500000004</v>
          </cell>
          <cell r="U465">
            <v>57.734522500000004</v>
          </cell>
        </row>
        <row r="466">
          <cell r="A466" t="str">
            <v>TMMP</v>
          </cell>
          <cell r="B466">
            <v>21</v>
          </cell>
          <cell r="C466" t="str">
            <v xml:space="preserve">Opel </v>
          </cell>
          <cell r="D466" t="str">
            <v>Cabrio Automático</v>
          </cell>
          <cell r="E466">
            <v>156.41258392857142</v>
          </cell>
          <cell r="F466">
            <v>160.22752500000001</v>
          </cell>
          <cell r="G466">
            <v>206.00681785714286</v>
          </cell>
          <cell r="H466">
            <v>289.93552142857141</v>
          </cell>
          <cell r="I466">
            <v>362.41940178571429</v>
          </cell>
          <cell r="J466">
            <v>434.90328214285711</v>
          </cell>
          <cell r="K466">
            <v>534.09175000000005</v>
          </cell>
          <cell r="L466">
            <v>546.29956142857145</v>
          </cell>
          <cell r="M466">
            <v>563.08530214285713</v>
          </cell>
          <cell r="N466">
            <v>625.65033571428569</v>
          </cell>
          <cell r="O466">
            <v>688.21536928571425</v>
          </cell>
          <cell r="P466">
            <v>750.7804028571428</v>
          </cell>
          <cell r="Q466">
            <v>813.34543642857136</v>
          </cell>
          <cell r="R466">
            <v>950.68331500000011</v>
          </cell>
          <cell r="S466">
            <v>1018.5892660714285</v>
          </cell>
          <cell r="T466">
            <v>67.905951071428561</v>
          </cell>
          <cell r="U466">
            <v>67.905951071428561</v>
          </cell>
        </row>
        <row r="467">
          <cell r="A467" t="str">
            <v>FSMS</v>
          </cell>
          <cell r="B467">
            <v>22</v>
          </cell>
          <cell r="C467" t="str">
            <v>Peugeot</v>
          </cell>
          <cell r="D467" t="str">
            <v>Rifter Long</v>
          </cell>
          <cell r="E467">
            <v>98.559899999999985</v>
          </cell>
          <cell r="F467">
            <v>100.96379999999999</v>
          </cell>
          <cell r="G467">
            <v>129.81059999999999</v>
          </cell>
          <cell r="H467">
            <v>182.69639999999998</v>
          </cell>
          <cell r="I467">
            <v>228.37049999999996</v>
          </cell>
          <cell r="J467">
            <v>274.04459999999995</v>
          </cell>
          <cell r="K467">
            <v>336.54599999999999</v>
          </cell>
          <cell r="L467">
            <v>344.23847999999998</v>
          </cell>
          <cell r="M467">
            <v>354.81563999999992</v>
          </cell>
          <cell r="N467">
            <v>394.23959999999994</v>
          </cell>
          <cell r="O467">
            <v>433.6635599999999</v>
          </cell>
          <cell r="P467">
            <v>473.08751999999993</v>
          </cell>
          <cell r="Q467">
            <v>512.51147999999989</v>
          </cell>
          <cell r="R467">
            <v>599.05187999999998</v>
          </cell>
          <cell r="S467">
            <v>641.84129999999993</v>
          </cell>
          <cell r="T467">
            <v>42.789419999999993</v>
          </cell>
          <cell r="U467">
            <v>42.789419999999993</v>
          </cell>
        </row>
        <row r="468">
          <cell r="A468" t="str">
            <v>PSAS</v>
          </cell>
          <cell r="B468">
            <v>23</v>
          </cell>
          <cell r="C468" t="str">
            <v>Peugeot</v>
          </cell>
          <cell r="D468" t="str">
            <v>Rifter Long Auto</v>
          </cell>
          <cell r="E468">
            <v>88.86896428571427</v>
          </cell>
          <cell r="F468">
            <v>91.036500000000004</v>
          </cell>
          <cell r="G468">
            <v>117.04692857142857</v>
          </cell>
          <cell r="H468">
            <v>164.73271428571425</v>
          </cell>
          <cell r="I468">
            <v>205.91589285714284</v>
          </cell>
          <cell r="J468">
            <v>247.09907142857142</v>
          </cell>
          <cell r="K468">
            <v>303.45499999999998</v>
          </cell>
          <cell r="L468">
            <v>310.39111428571425</v>
          </cell>
          <cell r="M468">
            <v>319.92827142857141</v>
          </cell>
          <cell r="N468">
            <v>355.47585714285708</v>
          </cell>
          <cell r="O468">
            <v>391.02344285714281</v>
          </cell>
          <cell r="P468">
            <v>426.57102857142854</v>
          </cell>
          <cell r="Q468">
            <v>462.11861428571422</v>
          </cell>
          <cell r="R468">
            <v>540.1499</v>
          </cell>
          <cell r="S468">
            <v>578.73203571428564</v>
          </cell>
          <cell r="T468">
            <v>38.582135714285712</v>
          </cell>
          <cell r="U468">
            <v>38.582135714285712</v>
          </cell>
        </row>
        <row r="469">
          <cell r="A469" t="str">
            <v>PSMS</v>
          </cell>
          <cell r="B469">
            <v>24</v>
          </cell>
          <cell r="C469" t="str">
            <v>Peugeot</v>
          </cell>
          <cell r="D469">
            <v>5008</v>
          </cell>
          <cell r="E469">
            <v>80.083249999999992</v>
          </cell>
          <cell r="F469">
            <v>82.036500000000004</v>
          </cell>
          <cell r="G469">
            <v>105.4755</v>
          </cell>
          <cell r="H469">
            <v>148.44699999999997</v>
          </cell>
          <cell r="I469">
            <v>185.55874999999997</v>
          </cell>
          <cell r="J469">
            <v>222.67049999999998</v>
          </cell>
          <cell r="K469">
            <v>273.45499999999998</v>
          </cell>
          <cell r="L469">
            <v>279.7054</v>
          </cell>
          <cell r="M469">
            <v>288.29969999999997</v>
          </cell>
          <cell r="N469">
            <v>320.33299999999997</v>
          </cell>
          <cell r="O469">
            <v>352.36629999999997</v>
          </cell>
          <cell r="P469">
            <v>384.39959999999996</v>
          </cell>
          <cell r="Q469">
            <v>416.43289999999996</v>
          </cell>
          <cell r="R469">
            <v>486.74989999999997</v>
          </cell>
          <cell r="S469">
            <v>521.51774999999998</v>
          </cell>
          <cell r="T469">
            <v>34.767849999999996</v>
          </cell>
          <cell r="U469">
            <v>34.767849999999996</v>
          </cell>
        </row>
        <row r="470">
          <cell r="A470" t="str">
            <v>FMAS</v>
          </cell>
          <cell r="B470">
            <v>25</v>
          </cell>
          <cell r="C470" t="str">
            <v>Peugeot</v>
          </cell>
          <cell r="D470">
            <v>5008</v>
          </cell>
          <cell r="E470">
            <v>136.01266199999995</v>
          </cell>
          <cell r="F470">
            <v>139.33004399999999</v>
          </cell>
          <cell r="G470">
            <v>179.13862799999995</v>
          </cell>
          <cell r="H470">
            <v>252.12103199999993</v>
          </cell>
          <cell r="I470">
            <v>315.1512899999999</v>
          </cell>
          <cell r="J470">
            <v>378.18154799999991</v>
          </cell>
          <cell r="K470">
            <v>464.43347999999992</v>
          </cell>
          <cell r="L470">
            <v>475.04910239999992</v>
          </cell>
          <cell r="M470">
            <v>489.64558319999981</v>
          </cell>
          <cell r="N470">
            <v>544.0506479999998</v>
          </cell>
          <cell r="O470">
            <v>598.4557127999999</v>
          </cell>
          <cell r="P470">
            <v>652.86077759999978</v>
          </cell>
          <cell r="Q470">
            <v>707.26584239999977</v>
          </cell>
          <cell r="R470">
            <v>826.69159439999987</v>
          </cell>
          <cell r="S470">
            <v>885.74099399999977</v>
          </cell>
          <cell r="T470">
            <v>59.049399599999987</v>
          </cell>
          <cell r="U470">
            <v>59.049399599999987</v>
          </cell>
        </row>
        <row r="471">
          <cell r="A471" t="str">
            <v>FLMS</v>
          </cell>
          <cell r="B471">
            <v>26</v>
          </cell>
          <cell r="C471" t="str">
            <v>Renault</v>
          </cell>
          <cell r="D471" t="str">
            <v xml:space="preserve">Espace </v>
          </cell>
          <cell r="E471">
            <v>192.07187999999996</v>
          </cell>
          <cell r="F471">
            <v>196.75655999999998</v>
          </cell>
          <cell r="G471">
            <v>252.97271999999995</v>
          </cell>
          <cell r="H471">
            <v>356.03567999999996</v>
          </cell>
          <cell r="I471">
            <v>445.04459999999995</v>
          </cell>
          <cell r="J471">
            <v>534.05351999999993</v>
          </cell>
          <cell r="K471">
            <v>655.85519999999997</v>
          </cell>
          <cell r="L471">
            <v>670.8461759999999</v>
          </cell>
          <cell r="M471">
            <v>691.45876799999985</v>
          </cell>
          <cell r="N471">
            <v>768.28751999999986</v>
          </cell>
          <cell r="O471">
            <v>845.11627199999998</v>
          </cell>
          <cell r="P471">
            <v>921.94502399999976</v>
          </cell>
          <cell r="Q471">
            <v>998.77377599999988</v>
          </cell>
          <cell r="R471">
            <v>1167.4222560000001</v>
          </cell>
          <cell r="S471">
            <v>1250.8095599999999</v>
          </cell>
          <cell r="T471">
            <v>83.387304</v>
          </cell>
          <cell r="U471">
            <v>83.387304</v>
          </cell>
        </row>
        <row r="472">
          <cell r="A472" t="str">
            <v>PLAS</v>
          </cell>
          <cell r="B472">
            <v>27</v>
          </cell>
          <cell r="C472" t="str">
            <v>Renault</v>
          </cell>
          <cell r="D472" t="str">
            <v>Espace Automático</v>
          </cell>
          <cell r="E472">
            <v>109.30323250000001</v>
          </cell>
          <cell r="F472">
            <v>111.96916500000002</v>
          </cell>
          <cell r="G472">
            <v>143.96035500000002</v>
          </cell>
          <cell r="H472">
            <v>202.61087000000001</v>
          </cell>
          <cell r="I472">
            <v>253.2635875</v>
          </cell>
          <cell r="J472">
            <v>303.91630500000002</v>
          </cell>
          <cell r="K472">
            <v>373.23055000000005</v>
          </cell>
          <cell r="L472">
            <v>381.76153400000004</v>
          </cell>
          <cell r="M472">
            <v>393.49163700000003</v>
          </cell>
          <cell r="N472">
            <v>437.21292999999997</v>
          </cell>
          <cell r="O472">
            <v>480.93422300000003</v>
          </cell>
          <cell r="P472">
            <v>524.65551600000003</v>
          </cell>
          <cell r="Q472">
            <v>568.37680899999998</v>
          </cell>
          <cell r="R472">
            <v>664.35037900000009</v>
          </cell>
          <cell r="S472">
            <v>711.80397750000009</v>
          </cell>
          <cell r="T472">
            <v>47.453598500000005</v>
          </cell>
          <cell r="U472">
            <v>47.453598500000005</v>
          </cell>
        </row>
        <row r="473">
          <cell r="A473" t="str">
            <v>VMMS</v>
          </cell>
          <cell r="B473">
            <v>28</v>
          </cell>
          <cell r="C473" t="str">
            <v xml:space="preserve">Renault </v>
          </cell>
          <cell r="D473" t="str">
            <v>Trafic 9p</v>
          </cell>
          <cell r="E473">
            <v>149.61392819999998</v>
          </cell>
          <cell r="F473">
            <v>153.26304839999997</v>
          </cell>
          <cell r="G473">
            <v>197.05249079999999</v>
          </cell>
          <cell r="H473">
            <v>277.33313519999996</v>
          </cell>
          <cell r="I473">
            <v>346.66641899999991</v>
          </cell>
          <cell r="J473">
            <v>415.99970279999997</v>
          </cell>
          <cell r="K473">
            <v>510.87682799999993</v>
          </cell>
          <cell r="L473">
            <v>522.55401263999988</v>
          </cell>
          <cell r="M473">
            <v>538.61014151999984</v>
          </cell>
          <cell r="N473">
            <v>598.4557127999999</v>
          </cell>
          <cell r="O473">
            <v>658.30128407999985</v>
          </cell>
          <cell r="P473">
            <v>718.1468553599999</v>
          </cell>
          <cell r="Q473">
            <v>777.99242663999985</v>
          </cell>
          <cell r="R473">
            <v>909.36075383999992</v>
          </cell>
          <cell r="S473">
            <v>974.3150933999998</v>
          </cell>
          <cell r="T473">
            <v>66.94285714285715</v>
          </cell>
          <cell r="U473">
            <v>66.94285714285715</v>
          </cell>
        </row>
        <row r="474">
          <cell r="A474" t="str">
            <v>VMAP</v>
          </cell>
          <cell r="B474">
            <v>29</v>
          </cell>
          <cell r="C474" t="str">
            <v xml:space="preserve">Renault </v>
          </cell>
          <cell r="D474" t="str">
            <v>Trafic 9p Automático</v>
          </cell>
          <cell r="E474">
            <v>222.8282139142857</v>
          </cell>
          <cell r="F474">
            <v>228.2630484</v>
          </cell>
          <cell r="G474">
            <v>293.48106222857143</v>
          </cell>
          <cell r="H474">
            <v>413.04742091428568</v>
          </cell>
          <cell r="I474">
            <v>516.30927614285713</v>
          </cell>
          <cell r="J474">
            <v>619.57113137142858</v>
          </cell>
          <cell r="K474">
            <v>760.87682799999993</v>
          </cell>
          <cell r="L474">
            <v>778.26829835428566</v>
          </cell>
          <cell r="M474">
            <v>802.18157009142851</v>
          </cell>
          <cell r="N474">
            <v>891.31285565714279</v>
          </cell>
          <cell r="O474">
            <v>980.44414122285696</v>
          </cell>
          <cell r="P474">
            <v>1069.5754267885713</v>
          </cell>
          <cell r="Q474">
            <v>1158.7067123542856</v>
          </cell>
          <cell r="R474">
            <v>1354.3607538399999</v>
          </cell>
          <cell r="S474">
            <v>1451.1008076857142</v>
          </cell>
          <cell r="T474">
            <v>98.550857142857154</v>
          </cell>
          <cell r="U474">
            <v>98.550857142857154</v>
          </cell>
        </row>
        <row r="485">
          <cell r="A485" t="str">
            <v>ARCO 12</v>
          </cell>
          <cell r="C485">
            <v>45538</v>
          </cell>
          <cell r="D485">
            <v>45565</v>
          </cell>
          <cell r="E485" t="str">
            <v>1-1 fixed</v>
          </cell>
          <cell r="F485" t="str">
            <v>2-2 fixed</v>
          </cell>
          <cell r="G485" t="str">
            <v>3-3 fixed</v>
          </cell>
          <cell r="H485" t="str">
            <v>4-4 fixed</v>
          </cell>
          <cell r="I485" t="str">
            <v>5-5 fixed</v>
          </cell>
          <cell r="J485" t="str">
            <v>6-6 fixed</v>
          </cell>
          <cell r="K485" t="str">
            <v>7-7 fixed</v>
          </cell>
          <cell r="L485" t="str">
            <v>8-8 fixed</v>
          </cell>
          <cell r="M485" t="str">
            <v>9-9 fixed</v>
          </cell>
          <cell r="N485" t="str">
            <v>10-10 fixed</v>
          </cell>
          <cell r="O485" t="str">
            <v>11-11 fixed</v>
          </cell>
          <cell r="P485" t="str">
            <v>12-12 fixed</v>
          </cell>
          <cell r="Q485" t="str">
            <v>13-13 fixed</v>
          </cell>
          <cell r="R485" t="str">
            <v>14-14fixed</v>
          </cell>
          <cell r="S485" t="str">
            <v>15-15 fixed</v>
          </cell>
          <cell r="T485" t="str">
            <v>16-29 daily</v>
          </cell>
          <cell r="U485" t="str">
            <v xml:space="preserve"> + 30 daily</v>
          </cell>
        </row>
        <row r="486">
          <cell r="A486" t="str">
            <v>ESMS</v>
          </cell>
          <cell r="B486">
            <v>1</v>
          </cell>
          <cell r="C486" t="str">
            <v>Peugeot</v>
          </cell>
          <cell r="D486">
            <v>108</v>
          </cell>
          <cell r="E486">
            <v>43.05</v>
          </cell>
          <cell r="F486">
            <v>44.1</v>
          </cell>
          <cell r="G486">
            <v>56.7</v>
          </cell>
          <cell r="H486">
            <v>79.8</v>
          </cell>
          <cell r="I486">
            <v>99.75</v>
          </cell>
          <cell r="J486">
            <v>119.69999999999999</v>
          </cell>
          <cell r="K486">
            <v>147</v>
          </cell>
          <cell r="L486">
            <v>150.36000000000001</v>
          </cell>
          <cell r="M486">
            <v>154.97999999999999</v>
          </cell>
          <cell r="N486">
            <v>172.2</v>
          </cell>
          <cell r="O486">
            <v>189.42</v>
          </cell>
          <cell r="P486">
            <v>206.64</v>
          </cell>
          <cell r="Q486">
            <v>223.85999999999999</v>
          </cell>
          <cell r="R486">
            <v>261.66000000000003</v>
          </cell>
          <cell r="S486">
            <v>280.35000000000002</v>
          </cell>
          <cell r="T486">
            <v>18.690000000000001</v>
          </cell>
          <cell r="U486">
            <v>18.690000000000001</v>
          </cell>
        </row>
        <row r="487">
          <cell r="A487" t="str">
            <v>MSMS</v>
          </cell>
          <cell r="B487">
            <v>2</v>
          </cell>
          <cell r="C487" t="str">
            <v>Fiat</v>
          </cell>
          <cell r="D487">
            <v>500</v>
          </cell>
          <cell r="E487">
            <v>43.910999999999994</v>
          </cell>
          <cell r="F487">
            <v>44.981999999999999</v>
          </cell>
          <cell r="G487">
            <v>57.833999999999996</v>
          </cell>
          <cell r="H487">
            <v>81.395999999999987</v>
          </cell>
          <cell r="I487">
            <v>101.74499999999999</v>
          </cell>
          <cell r="J487">
            <v>122.09399999999998</v>
          </cell>
          <cell r="K487">
            <v>149.94</v>
          </cell>
          <cell r="L487">
            <v>153.3672</v>
          </cell>
          <cell r="M487">
            <v>158.07959999999997</v>
          </cell>
          <cell r="N487">
            <v>175.64399999999998</v>
          </cell>
          <cell r="O487">
            <v>193.20839999999995</v>
          </cell>
          <cell r="P487">
            <v>210.77279999999996</v>
          </cell>
          <cell r="Q487">
            <v>228.33719999999997</v>
          </cell>
          <cell r="R487">
            <v>266.89319999999998</v>
          </cell>
          <cell r="S487">
            <v>285.95699999999994</v>
          </cell>
          <cell r="T487">
            <v>19.063799999999997</v>
          </cell>
          <cell r="U487">
            <v>19.063799999999997</v>
          </cell>
        </row>
        <row r="488">
          <cell r="A488" t="str">
            <v>EMMS</v>
          </cell>
          <cell r="B488">
            <v>3</v>
          </cell>
          <cell r="C488" t="str">
            <v xml:space="preserve">Citroen </v>
          </cell>
          <cell r="D488" t="str">
            <v>C3</v>
          </cell>
          <cell r="E488">
            <v>44.556749999999987</v>
          </cell>
          <cell r="F488">
            <v>45.643499999999996</v>
          </cell>
          <cell r="G488">
            <v>58.684499999999986</v>
          </cell>
          <cell r="H488">
            <v>82.592999999999975</v>
          </cell>
          <cell r="I488">
            <v>103.24124999999998</v>
          </cell>
          <cell r="J488">
            <v>123.88949999999997</v>
          </cell>
          <cell r="K488">
            <v>152.14499999999998</v>
          </cell>
          <cell r="L488">
            <v>155.62259999999998</v>
          </cell>
          <cell r="M488">
            <v>160.40429999999995</v>
          </cell>
          <cell r="N488">
            <v>178.22699999999998</v>
          </cell>
          <cell r="O488">
            <v>196.04969999999994</v>
          </cell>
          <cell r="P488">
            <v>213.87239999999994</v>
          </cell>
          <cell r="Q488">
            <v>231.69509999999994</v>
          </cell>
          <cell r="R488">
            <v>270.81809999999996</v>
          </cell>
          <cell r="S488">
            <v>290.16224999999991</v>
          </cell>
          <cell r="T488">
            <v>19.344149999999996</v>
          </cell>
          <cell r="U488">
            <v>19.344149999999996</v>
          </cell>
        </row>
        <row r="489">
          <cell r="A489" t="str">
            <v>MSAS</v>
          </cell>
          <cell r="B489">
            <v>4</v>
          </cell>
          <cell r="C489" t="str">
            <v>Fiat</v>
          </cell>
          <cell r="D489" t="str">
            <v>500 Automático</v>
          </cell>
          <cell r="E489">
            <v>48.30385714285714</v>
          </cell>
          <cell r="F489">
            <v>49.482000000000006</v>
          </cell>
          <cell r="G489">
            <v>63.619714285714295</v>
          </cell>
          <cell r="H489">
            <v>89.53885714285714</v>
          </cell>
          <cell r="I489">
            <v>111.92357142857142</v>
          </cell>
          <cell r="J489">
            <v>134.30828571428572</v>
          </cell>
          <cell r="K489">
            <v>164.94</v>
          </cell>
          <cell r="L489">
            <v>168.71005714285715</v>
          </cell>
          <cell r="M489">
            <v>173.89388571428572</v>
          </cell>
          <cell r="N489">
            <v>193.21542857142856</v>
          </cell>
          <cell r="O489">
            <v>212.53697142857141</v>
          </cell>
          <cell r="P489">
            <v>231.85851428571431</v>
          </cell>
          <cell r="Q489">
            <v>251.18005714285715</v>
          </cell>
          <cell r="R489">
            <v>293.59320000000002</v>
          </cell>
          <cell r="S489">
            <v>314.56414285714288</v>
          </cell>
          <cell r="T489">
            <v>20.970942857142859</v>
          </cell>
          <cell r="U489">
            <v>20.970942857142859</v>
          </cell>
        </row>
        <row r="490">
          <cell r="A490" t="str">
            <v>ESAS</v>
          </cell>
          <cell r="B490">
            <v>5</v>
          </cell>
          <cell r="C490" t="str">
            <v>Peugeot</v>
          </cell>
          <cell r="D490" t="str">
            <v>108 Auto</v>
          </cell>
          <cell r="E490">
            <v>47.442857142857136</v>
          </cell>
          <cell r="F490">
            <v>48.6</v>
          </cell>
          <cell r="G490">
            <v>62.485714285714288</v>
          </cell>
          <cell r="H490">
            <v>87.942857142857136</v>
          </cell>
          <cell r="I490">
            <v>109.92857142857142</v>
          </cell>
          <cell r="J490">
            <v>131.91428571428571</v>
          </cell>
          <cell r="K490">
            <v>162</v>
          </cell>
          <cell r="L490">
            <v>165.70285714285714</v>
          </cell>
          <cell r="M490">
            <v>170.79428571428571</v>
          </cell>
          <cell r="N490">
            <v>189.77142857142854</v>
          </cell>
          <cell r="O490">
            <v>208.74857142857141</v>
          </cell>
          <cell r="P490">
            <v>227.72571428571428</v>
          </cell>
          <cell r="Q490">
            <v>246.70285714285711</v>
          </cell>
          <cell r="R490">
            <v>288.36</v>
          </cell>
          <cell r="S490">
            <v>308.95714285714286</v>
          </cell>
          <cell r="T490">
            <v>20.597142857142856</v>
          </cell>
          <cell r="U490">
            <v>20.597142857142856</v>
          </cell>
        </row>
        <row r="491">
          <cell r="A491" t="str">
            <v>EMAS</v>
          </cell>
          <cell r="B491">
            <v>6</v>
          </cell>
          <cell r="C491" t="str">
            <v>Peugeot</v>
          </cell>
          <cell r="D491" t="str">
            <v>208 Auto</v>
          </cell>
          <cell r="E491">
            <v>49.012424999999993</v>
          </cell>
          <cell r="F491">
            <v>50.207850000000001</v>
          </cell>
          <cell r="G491">
            <v>64.552949999999996</v>
          </cell>
          <cell r="H491">
            <v>90.8523</v>
          </cell>
          <cell r="I491">
            <v>113.565375</v>
          </cell>
          <cell r="J491">
            <v>136.27844999999999</v>
          </cell>
          <cell r="K491">
            <v>167.3595</v>
          </cell>
          <cell r="L491">
            <v>171.18486000000001</v>
          </cell>
          <cell r="M491">
            <v>176.44472999999999</v>
          </cell>
          <cell r="N491">
            <v>196.0497</v>
          </cell>
          <cell r="O491">
            <v>215.65466999999998</v>
          </cell>
          <cell r="P491">
            <v>235.25963999999996</v>
          </cell>
          <cell r="Q491">
            <v>254.86460999999997</v>
          </cell>
          <cell r="R491">
            <v>297.89990999999998</v>
          </cell>
          <cell r="S491">
            <v>319.17847499999999</v>
          </cell>
          <cell r="T491">
            <v>21.278565</v>
          </cell>
          <cell r="U491">
            <v>21.278565</v>
          </cell>
        </row>
        <row r="492">
          <cell r="A492" t="str">
            <v>SSMS</v>
          </cell>
          <cell r="B492">
            <v>7</v>
          </cell>
          <cell r="C492" t="str">
            <v>Peugeot</v>
          </cell>
          <cell r="D492">
            <v>2008</v>
          </cell>
          <cell r="E492">
            <v>50.999607142857137</v>
          </cell>
          <cell r="F492">
            <v>52.243499999999997</v>
          </cell>
          <cell r="G492">
            <v>67.170214285714295</v>
          </cell>
          <cell r="H492">
            <v>94.535857142857139</v>
          </cell>
          <cell r="I492">
            <v>118.16982142857141</v>
          </cell>
          <cell r="J492">
            <v>141.80378571428571</v>
          </cell>
          <cell r="K492">
            <v>174.14499999999998</v>
          </cell>
          <cell r="L492">
            <v>178.12545714285713</v>
          </cell>
          <cell r="M492">
            <v>183.59858571428569</v>
          </cell>
          <cell r="N492">
            <v>203.99842857142855</v>
          </cell>
          <cell r="O492">
            <v>224.39827142857138</v>
          </cell>
          <cell r="P492">
            <v>244.79811428571426</v>
          </cell>
          <cell r="Q492">
            <v>265.19795714285709</v>
          </cell>
          <cell r="R492">
            <v>309.97809999999998</v>
          </cell>
          <cell r="S492">
            <v>332.11939285714288</v>
          </cell>
          <cell r="T492">
            <v>22.141292857142858</v>
          </cell>
          <cell r="U492">
            <v>22.141292857142858</v>
          </cell>
        </row>
        <row r="493">
          <cell r="A493" t="str">
            <v>CMMS</v>
          </cell>
          <cell r="B493">
            <v>8</v>
          </cell>
          <cell r="C493" t="str">
            <v>Peugeot</v>
          </cell>
          <cell r="D493">
            <v>308</v>
          </cell>
          <cell r="E493">
            <v>51.878178571428563</v>
          </cell>
          <cell r="F493">
            <v>53.143499999999996</v>
          </cell>
          <cell r="G493">
            <v>68.327357142857139</v>
          </cell>
          <cell r="H493">
            <v>96.164428571428559</v>
          </cell>
          <cell r="I493">
            <v>120.2055357142857</v>
          </cell>
          <cell r="J493">
            <v>144.24664285714283</v>
          </cell>
          <cell r="K493">
            <v>177.14499999999998</v>
          </cell>
          <cell r="L493">
            <v>181.19402857142856</v>
          </cell>
          <cell r="M493">
            <v>186.76144285714284</v>
          </cell>
          <cell r="N493">
            <v>207.51271428571425</v>
          </cell>
          <cell r="O493">
            <v>228.26398571428567</v>
          </cell>
          <cell r="P493">
            <v>249.01525714285711</v>
          </cell>
          <cell r="Q493">
            <v>269.76652857142852</v>
          </cell>
          <cell r="R493">
            <v>315.31809999999996</v>
          </cell>
          <cell r="S493">
            <v>337.84082142857142</v>
          </cell>
          <cell r="T493">
            <v>22.522721428571426</v>
          </cell>
          <cell r="U493">
            <v>22.522721428571426</v>
          </cell>
        </row>
        <row r="494">
          <cell r="A494" t="str">
            <v>CLMS</v>
          </cell>
          <cell r="B494">
            <v>9</v>
          </cell>
          <cell r="C494" t="str">
            <v>Peugeot</v>
          </cell>
          <cell r="D494" t="str">
            <v>Rifter</v>
          </cell>
          <cell r="E494">
            <v>62.128178571428563</v>
          </cell>
          <cell r="F494">
            <v>63.643499999999996</v>
          </cell>
          <cell r="G494">
            <v>81.827357142857139</v>
          </cell>
          <cell r="H494">
            <v>115.16442857142856</v>
          </cell>
          <cell r="I494">
            <v>143.9555357142857</v>
          </cell>
          <cell r="J494">
            <v>172.74664285714283</v>
          </cell>
          <cell r="K494">
            <v>212.14499999999998</v>
          </cell>
          <cell r="L494">
            <v>216.99402857142854</v>
          </cell>
          <cell r="M494">
            <v>223.66144285714282</v>
          </cell>
          <cell r="N494">
            <v>248.51271428571425</v>
          </cell>
          <cell r="O494">
            <v>273.36398571428566</v>
          </cell>
          <cell r="P494">
            <v>298.21525714285713</v>
          </cell>
          <cell r="Q494">
            <v>323.06652857142853</v>
          </cell>
          <cell r="R494">
            <v>377.61809999999997</v>
          </cell>
          <cell r="S494">
            <v>404.59082142857142</v>
          </cell>
          <cell r="T494">
            <v>26.972721428571429</v>
          </cell>
          <cell r="U494">
            <v>26.972721428571429</v>
          </cell>
        </row>
        <row r="495">
          <cell r="A495" t="str">
            <v>PMAS</v>
          </cell>
          <cell r="B495">
            <v>10</v>
          </cell>
          <cell r="C495" t="str">
            <v xml:space="preserve">Seat </v>
          </cell>
          <cell r="D495" t="str">
            <v>Leon ST</v>
          </cell>
          <cell r="E495">
            <v>79.113892857142844</v>
          </cell>
          <cell r="F495">
            <v>81.043499999999995</v>
          </cell>
          <cell r="G495">
            <v>104.19878571428572</v>
          </cell>
          <cell r="H495">
            <v>146.65014285714284</v>
          </cell>
          <cell r="I495">
            <v>183.31267857142853</v>
          </cell>
          <cell r="J495">
            <v>219.97521428571426</v>
          </cell>
          <cell r="K495">
            <v>270.14499999999998</v>
          </cell>
          <cell r="L495">
            <v>276.31974285714284</v>
          </cell>
          <cell r="M495">
            <v>284.81001428571426</v>
          </cell>
          <cell r="N495">
            <v>316.45557142857137</v>
          </cell>
          <cell r="O495">
            <v>348.10112857142849</v>
          </cell>
          <cell r="P495">
            <v>379.74668571428566</v>
          </cell>
          <cell r="Q495">
            <v>411.39224285714283</v>
          </cell>
          <cell r="R495">
            <v>480.85809999999998</v>
          </cell>
          <cell r="S495">
            <v>515.20510714285706</v>
          </cell>
          <cell r="T495">
            <v>34.347007142857137</v>
          </cell>
          <cell r="U495">
            <v>34.347007142857137</v>
          </cell>
        </row>
        <row r="496">
          <cell r="A496" t="str">
            <v>SSAS</v>
          </cell>
          <cell r="B496">
            <v>11</v>
          </cell>
          <cell r="C496" t="str">
            <v>Peugeot</v>
          </cell>
          <cell r="D496" t="str">
            <v>2008 Auto</v>
          </cell>
          <cell r="E496">
            <v>56.856749999999984</v>
          </cell>
          <cell r="F496">
            <v>58.24349999999999</v>
          </cell>
          <cell r="G496">
            <v>74.884499999999989</v>
          </cell>
          <cell r="H496">
            <v>105.39299999999999</v>
          </cell>
          <cell r="I496">
            <v>131.74124999999998</v>
          </cell>
          <cell r="J496">
            <v>158.08949999999996</v>
          </cell>
          <cell r="K496">
            <v>194.14499999999998</v>
          </cell>
          <cell r="L496">
            <v>198.58259999999999</v>
          </cell>
          <cell r="M496">
            <v>204.68429999999995</v>
          </cell>
          <cell r="N496">
            <v>227.42699999999996</v>
          </cell>
          <cell r="O496">
            <v>250.16969999999998</v>
          </cell>
          <cell r="P496">
            <v>272.91239999999993</v>
          </cell>
          <cell r="Q496">
            <v>295.65509999999995</v>
          </cell>
          <cell r="R496">
            <v>345.57809999999995</v>
          </cell>
          <cell r="S496">
            <v>370.26224999999994</v>
          </cell>
          <cell r="T496">
            <v>24.684149999999995</v>
          </cell>
          <cell r="U496">
            <v>24.684149999999995</v>
          </cell>
        </row>
        <row r="497">
          <cell r="A497" t="str">
            <v>CMAS</v>
          </cell>
          <cell r="B497">
            <v>12</v>
          </cell>
          <cell r="C497" t="str">
            <v>Peugeot</v>
          </cell>
          <cell r="D497" t="str">
            <v>308 Auto</v>
          </cell>
          <cell r="E497">
            <v>57.735321428571417</v>
          </cell>
          <cell r="F497">
            <v>59.143499999999996</v>
          </cell>
          <cell r="G497">
            <v>76.041642857142847</v>
          </cell>
          <cell r="H497">
            <v>107.02157142857142</v>
          </cell>
          <cell r="I497">
            <v>133.77696428571426</v>
          </cell>
          <cell r="J497">
            <v>160.53235714285711</v>
          </cell>
          <cell r="K497">
            <v>197.14499999999998</v>
          </cell>
          <cell r="L497">
            <v>201.65117142857142</v>
          </cell>
          <cell r="M497">
            <v>207.84715714285713</v>
          </cell>
          <cell r="N497">
            <v>230.94128571428567</v>
          </cell>
          <cell r="O497">
            <v>254.03541428571427</v>
          </cell>
          <cell r="P497">
            <v>277.12954285714278</v>
          </cell>
          <cell r="Q497">
            <v>300.22367142857138</v>
          </cell>
          <cell r="R497">
            <v>350.91809999999998</v>
          </cell>
          <cell r="S497">
            <v>375.98367857142858</v>
          </cell>
          <cell r="T497">
            <v>25.065578571428571</v>
          </cell>
          <cell r="U497">
            <v>25.065578571428571</v>
          </cell>
        </row>
        <row r="498">
          <cell r="A498" t="str">
            <v>PMMS</v>
          </cell>
          <cell r="B498">
            <v>13</v>
          </cell>
          <cell r="C498" t="str">
            <v>Peugeot</v>
          </cell>
          <cell r="D498" t="str">
            <v>Rifter Auto</v>
          </cell>
          <cell r="E498">
            <v>70.328178571428566</v>
          </cell>
          <cell r="F498">
            <v>72.043499999999995</v>
          </cell>
          <cell r="G498">
            <v>92.627357142857136</v>
          </cell>
          <cell r="H498">
            <v>130.36442857142856</v>
          </cell>
          <cell r="I498">
            <v>162.9555357142857</v>
          </cell>
          <cell r="J498">
            <v>195.54664285714284</v>
          </cell>
          <cell r="K498">
            <v>240.14499999999998</v>
          </cell>
          <cell r="L498">
            <v>245.63402857142856</v>
          </cell>
          <cell r="M498">
            <v>253.18144285714283</v>
          </cell>
          <cell r="N498">
            <v>281.31271428571426</v>
          </cell>
          <cell r="O498">
            <v>309.44398571428565</v>
          </cell>
          <cell r="P498">
            <v>337.57525714285708</v>
          </cell>
          <cell r="Q498">
            <v>365.70652857142852</v>
          </cell>
          <cell r="R498">
            <v>427.4581</v>
          </cell>
          <cell r="S498">
            <v>457.99082142857139</v>
          </cell>
          <cell r="T498">
            <v>30.532721428571428</v>
          </cell>
          <cell r="U498">
            <v>30.532721428571428</v>
          </cell>
        </row>
        <row r="499">
          <cell r="A499" t="str">
            <v>WMAS</v>
          </cell>
          <cell r="B499">
            <v>14</v>
          </cell>
          <cell r="C499" t="str">
            <v xml:space="preserve">Seat </v>
          </cell>
          <cell r="D499" t="str">
            <v>Leon ST Auto</v>
          </cell>
          <cell r="E499">
            <v>68.340996428571415</v>
          </cell>
          <cell r="F499">
            <v>70.007850000000005</v>
          </cell>
          <cell r="G499">
            <v>90.010092857142865</v>
          </cell>
          <cell r="H499">
            <v>126.68087142857142</v>
          </cell>
          <cell r="I499">
            <v>158.35108928571427</v>
          </cell>
          <cell r="J499">
            <v>190.02130714285713</v>
          </cell>
          <cell r="K499">
            <v>233.3595</v>
          </cell>
          <cell r="L499">
            <v>238.69343142857142</v>
          </cell>
          <cell r="M499">
            <v>246.02758714285713</v>
          </cell>
          <cell r="N499">
            <v>273.36398571428566</v>
          </cell>
          <cell r="O499">
            <v>300.70038428571428</v>
          </cell>
          <cell r="P499">
            <v>328.03678285714284</v>
          </cell>
          <cell r="Q499">
            <v>355.3731814285714</v>
          </cell>
          <cell r="R499">
            <v>415.37991</v>
          </cell>
          <cell r="S499">
            <v>445.04990357142856</v>
          </cell>
          <cell r="T499">
            <v>29.66999357142857</v>
          </cell>
          <cell r="U499">
            <v>29.66999357142857</v>
          </cell>
        </row>
        <row r="500">
          <cell r="A500" t="str">
            <v>SSAP</v>
          </cell>
          <cell r="B500">
            <v>15</v>
          </cell>
          <cell r="C500" t="str">
            <v>Volkswagen</v>
          </cell>
          <cell r="D500" t="str">
            <v>Passat Variant</v>
          </cell>
          <cell r="E500">
            <v>71.49960714285713</v>
          </cell>
          <cell r="F500">
            <v>73.243499999999997</v>
          </cell>
          <cell r="G500">
            <v>94.17021428571428</v>
          </cell>
          <cell r="H500">
            <v>132.53585714285711</v>
          </cell>
          <cell r="I500">
            <v>165.6698214285714</v>
          </cell>
          <cell r="J500">
            <v>198.80378571428568</v>
          </cell>
          <cell r="K500">
            <v>244.14499999999998</v>
          </cell>
          <cell r="L500">
            <v>249.72545714285712</v>
          </cell>
          <cell r="M500">
            <v>257.39858571428567</v>
          </cell>
          <cell r="N500">
            <v>285.99842857142852</v>
          </cell>
          <cell r="O500">
            <v>314.59827142857137</v>
          </cell>
          <cell r="P500">
            <v>343.19811428571421</v>
          </cell>
          <cell r="Q500">
            <v>371.79795714285706</v>
          </cell>
          <cell r="R500">
            <v>434.57809999999995</v>
          </cell>
          <cell r="S500">
            <v>465.61939285714283</v>
          </cell>
          <cell r="T500">
            <v>31.041292857142857</v>
          </cell>
          <cell r="U500">
            <v>31.041292857142857</v>
          </cell>
        </row>
        <row r="501">
          <cell r="A501" t="str">
            <v>SMMS</v>
          </cell>
          <cell r="B501">
            <v>16</v>
          </cell>
          <cell r="C501" t="str">
            <v>Peugeot</v>
          </cell>
          <cell r="D501">
            <v>3008</v>
          </cell>
          <cell r="E501">
            <v>61.249607142857137</v>
          </cell>
          <cell r="F501">
            <v>62.743499999999997</v>
          </cell>
          <cell r="G501">
            <v>80.670214285714295</v>
          </cell>
          <cell r="H501">
            <v>113.53585714285714</v>
          </cell>
          <cell r="I501">
            <v>141.91982142857142</v>
          </cell>
          <cell r="J501">
            <v>170.30378571428571</v>
          </cell>
          <cell r="K501">
            <v>209.14499999999998</v>
          </cell>
          <cell r="L501">
            <v>213.92545714285714</v>
          </cell>
          <cell r="M501">
            <v>220.4985857142857</v>
          </cell>
          <cell r="N501">
            <v>244.99842857142855</v>
          </cell>
          <cell r="O501">
            <v>269.4982714285714</v>
          </cell>
          <cell r="P501">
            <v>293.99811428571428</v>
          </cell>
          <cell r="Q501">
            <v>318.4979571428571</v>
          </cell>
          <cell r="R501">
            <v>372.27809999999999</v>
          </cell>
          <cell r="S501">
            <v>398.86939285714288</v>
          </cell>
          <cell r="T501">
            <v>26.591292857142857</v>
          </cell>
          <cell r="U501">
            <v>26.591292857142857</v>
          </cell>
        </row>
        <row r="502">
          <cell r="A502" t="str">
            <v>SMAS</v>
          </cell>
          <cell r="B502">
            <v>17</v>
          </cell>
          <cell r="C502" t="str">
            <v>Peugeot</v>
          </cell>
          <cell r="D502" t="str">
            <v>3008 Auto</v>
          </cell>
          <cell r="E502">
            <v>67.374567857142836</v>
          </cell>
          <cell r="F502">
            <v>69.017849999999996</v>
          </cell>
          <cell r="G502">
            <v>88.737235714285703</v>
          </cell>
          <cell r="H502">
            <v>124.88944285714283</v>
          </cell>
          <cell r="I502">
            <v>156.11180357142854</v>
          </cell>
          <cell r="J502">
            <v>187.33416428571422</v>
          </cell>
          <cell r="K502">
            <v>230.05949999999999</v>
          </cell>
          <cell r="L502">
            <v>235.31800285714283</v>
          </cell>
          <cell r="M502">
            <v>242.54844428571423</v>
          </cell>
          <cell r="N502">
            <v>269.4982714285714</v>
          </cell>
          <cell r="O502">
            <v>296.44809857142855</v>
          </cell>
          <cell r="P502">
            <v>323.39792571428563</v>
          </cell>
          <cell r="Q502">
            <v>350.34775285714278</v>
          </cell>
          <cell r="R502">
            <v>409.50590999999991</v>
          </cell>
          <cell r="S502">
            <v>438.75633214285705</v>
          </cell>
          <cell r="T502">
            <v>29.250422142857136</v>
          </cell>
          <cell r="U502">
            <v>29.250422142857136</v>
          </cell>
        </row>
        <row r="503">
          <cell r="A503" t="str">
            <v>TSMS</v>
          </cell>
          <cell r="B503">
            <v>18</v>
          </cell>
          <cell r="C503" t="str">
            <v>Fiat</v>
          </cell>
          <cell r="D503" t="str">
            <v xml:space="preserve">500 Cabrio </v>
          </cell>
          <cell r="E503">
            <v>70.257599999999996</v>
          </cell>
          <cell r="F503">
            <v>71.971199999999996</v>
          </cell>
          <cell r="G503">
            <v>92.534400000000005</v>
          </cell>
          <cell r="H503">
            <v>130.2336</v>
          </cell>
          <cell r="I503">
            <v>162.79199999999997</v>
          </cell>
          <cell r="J503">
            <v>195.35040000000001</v>
          </cell>
          <cell r="K503">
            <v>239.904</v>
          </cell>
          <cell r="L503">
            <v>245.38751999999999</v>
          </cell>
          <cell r="M503">
            <v>252.92735999999996</v>
          </cell>
          <cell r="N503">
            <v>281.03039999999999</v>
          </cell>
          <cell r="O503">
            <v>309.13343999999995</v>
          </cell>
          <cell r="P503">
            <v>337.23647999999997</v>
          </cell>
          <cell r="Q503">
            <v>365.33951999999999</v>
          </cell>
          <cell r="R503">
            <v>427.02911999999998</v>
          </cell>
          <cell r="S503">
            <v>457.53119999999996</v>
          </cell>
          <cell r="T503">
            <v>30.502079999999996</v>
          </cell>
          <cell r="U503">
            <v>30.502079999999996</v>
          </cell>
        </row>
        <row r="504">
          <cell r="A504" t="str">
            <v>TSAP</v>
          </cell>
          <cell r="B504">
            <v>19</v>
          </cell>
          <cell r="C504" t="str">
            <v>Fiat</v>
          </cell>
          <cell r="D504" t="str">
            <v>500 Cabrio Automático</v>
          </cell>
          <cell r="E504">
            <v>99.543314285714274</v>
          </cell>
          <cell r="F504">
            <v>101.9712</v>
          </cell>
          <cell r="G504">
            <v>131.10582857142859</v>
          </cell>
          <cell r="H504">
            <v>184.51931428571427</v>
          </cell>
          <cell r="I504">
            <v>230.64914285714283</v>
          </cell>
          <cell r="J504">
            <v>276.77897142857142</v>
          </cell>
          <cell r="K504">
            <v>339.904</v>
          </cell>
          <cell r="L504">
            <v>347.67323428571427</v>
          </cell>
          <cell r="M504">
            <v>358.35593142857135</v>
          </cell>
          <cell r="N504">
            <v>398.1732571428571</v>
          </cell>
          <cell r="O504">
            <v>437.99058285714278</v>
          </cell>
          <cell r="P504">
            <v>477.80790857142858</v>
          </cell>
          <cell r="Q504">
            <v>517.62523428571421</v>
          </cell>
          <cell r="R504">
            <v>605.02912000000003</v>
          </cell>
          <cell r="S504">
            <v>648.24548571428568</v>
          </cell>
          <cell r="T504">
            <v>43.216365714285715</v>
          </cell>
          <cell r="U504">
            <v>43.216365714285715</v>
          </cell>
        </row>
        <row r="505">
          <cell r="A505" t="str">
            <v>TMMS</v>
          </cell>
          <cell r="B505">
            <v>20</v>
          </cell>
          <cell r="C505" t="str">
            <v xml:space="preserve">Opel </v>
          </cell>
          <cell r="D505" t="str">
            <v>Cabrio</v>
          </cell>
          <cell r="E505">
            <v>95.974630357142843</v>
          </cell>
          <cell r="F505">
            <v>98.315474999999992</v>
          </cell>
          <cell r="G505">
            <v>126.40561071428571</v>
          </cell>
          <cell r="H505">
            <v>177.90419285714285</v>
          </cell>
          <cell r="I505">
            <v>222.38024107142854</v>
          </cell>
          <cell r="J505">
            <v>266.85628928571424</v>
          </cell>
          <cell r="K505">
            <v>327.71824999999995</v>
          </cell>
          <cell r="L505">
            <v>335.20895285714283</v>
          </cell>
          <cell r="M505">
            <v>345.50866928571423</v>
          </cell>
          <cell r="N505">
            <v>383.89852142857137</v>
          </cell>
          <cell r="O505">
            <v>422.28837357142851</v>
          </cell>
          <cell r="P505">
            <v>460.6782257142857</v>
          </cell>
          <cell r="Q505">
            <v>499.06807785714284</v>
          </cell>
          <cell r="R505">
            <v>583.33848499999988</v>
          </cell>
          <cell r="S505">
            <v>625.00551964285705</v>
          </cell>
          <cell r="T505">
            <v>41.667034642857139</v>
          </cell>
          <cell r="U505">
            <v>41.667034642857139</v>
          </cell>
        </row>
        <row r="506">
          <cell r="A506" t="str">
            <v>TMMP</v>
          </cell>
          <cell r="B506">
            <v>21</v>
          </cell>
          <cell r="C506" t="str">
            <v xml:space="preserve">Opel </v>
          </cell>
          <cell r="D506" t="str">
            <v>Cabrio Automático</v>
          </cell>
          <cell r="E506">
            <v>119.40320178571426</v>
          </cell>
          <cell r="F506">
            <v>122.31547499999999</v>
          </cell>
          <cell r="G506">
            <v>157.26275357142856</v>
          </cell>
          <cell r="H506">
            <v>221.33276428571423</v>
          </cell>
          <cell r="I506">
            <v>276.66595535714276</v>
          </cell>
          <cell r="J506">
            <v>331.99914642857141</v>
          </cell>
          <cell r="K506">
            <v>407.71824999999995</v>
          </cell>
          <cell r="L506">
            <v>417.03752428571426</v>
          </cell>
          <cell r="M506">
            <v>429.85152642857139</v>
          </cell>
          <cell r="N506">
            <v>477.61280714285704</v>
          </cell>
          <cell r="O506">
            <v>525.37408785714274</v>
          </cell>
          <cell r="P506">
            <v>573.13536857142844</v>
          </cell>
          <cell r="Q506">
            <v>620.89664928571415</v>
          </cell>
          <cell r="R506">
            <v>725.73848499999997</v>
          </cell>
          <cell r="S506">
            <v>777.57694821428561</v>
          </cell>
          <cell r="T506">
            <v>51.83846321428571</v>
          </cell>
          <cell r="U506">
            <v>51.83846321428571</v>
          </cell>
        </row>
        <row r="507">
          <cell r="A507" t="str">
            <v>FSMS</v>
          </cell>
          <cell r="B507">
            <v>22</v>
          </cell>
          <cell r="C507" t="str">
            <v>Peugeot</v>
          </cell>
          <cell r="D507" t="str">
            <v>Rifter Long</v>
          </cell>
          <cell r="E507">
            <v>74.553814285714267</v>
          </cell>
          <cell r="F507">
            <v>76.372199999999992</v>
          </cell>
          <cell r="G507">
            <v>98.192828571428564</v>
          </cell>
          <cell r="H507">
            <v>138.19731428571424</v>
          </cell>
          <cell r="I507">
            <v>172.7466428571428</v>
          </cell>
          <cell r="J507">
            <v>207.29597142857139</v>
          </cell>
          <cell r="K507">
            <v>254.57399999999996</v>
          </cell>
          <cell r="L507">
            <v>260.39283428571423</v>
          </cell>
          <cell r="M507">
            <v>268.39373142857136</v>
          </cell>
          <cell r="N507">
            <v>298.21525714285707</v>
          </cell>
          <cell r="O507">
            <v>328.03678285714273</v>
          </cell>
          <cell r="P507">
            <v>357.85830857142849</v>
          </cell>
          <cell r="Q507">
            <v>387.67983428571421</v>
          </cell>
          <cell r="R507">
            <v>453.14171999999991</v>
          </cell>
          <cell r="S507">
            <v>485.50898571428559</v>
          </cell>
          <cell r="T507">
            <v>32.367265714285708</v>
          </cell>
          <cell r="U507">
            <v>32.367265714285708</v>
          </cell>
        </row>
        <row r="508">
          <cell r="A508" t="str">
            <v>PSAS</v>
          </cell>
          <cell r="B508">
            <v>23</v>
          </cell>
          <cell r="C508" t="str">
            <v>Peugeot</v>
          </cell>
          <cell r="D508" t="str">
            <v>Rifter Long Auto</v>
          </cell>
          <cell r="E508">
            <v>68.863892857142844</v>
          </cell>
          <cell r="F508">
            <v>70.543499999999995</v>
          </cell>
          <cell r="G508">
            <v>90.698785714285719</v>
          </cell>
          <cell r="H508">
            <v>127.65014285714284</v>
          </cell>
          <cell r="I508">
            <v>159.56267857142853</v>
          </cell>
          <cell r="J508">
            <v>191.47521428571426</v>
          </cell>
          <cell r="K508">
            <v>235.14499999999998</v>
          </cell>
          <cell r="L508">
            <v>240.51974285714283</v>
          </cell>
          <cell r="M508">
            <v>247.91001428571423</v>
          </cell>
          <cell r="N508">
            <v>275.45557142857137</v>
          </cell>
          <cell r="O508">
            <v>303.00112857142852</v>
          </cell>
          <cell r="P508">
            <v>330.54668571428567</v>
          </cell>
          <cell r="Q508">
            <v>358.09224285714282</v>
          </cell>
          <cell r="R508">
            <v>418.55809999999997</v>
          </cell>
          <cell r="S508">
            <v>448.45510714285712</v>
          </cell>
          <cell r="T508">
            <v>29.897007142857142</v>
          </cell>
          <cell r="U508">
            <v>29.897007142857142</v>
          </cell>
        </row>
        <row r="509">
          <cell r="A509" t="str">
            <v>PSMS</v>
          </cell>
          <cell r="B509">
            <v>24</v>
          </cell>
          <cell r="C509" t="str">
            <v>Peugeot</v>
          </cell>
          <cell r="D509">
            <v>5008</v>
          </cell>
          <cell r="E509">
            <v>60.078178571428559</v>
          </cell>
          <cell r="F509">
            <v>61.543499999999995</v>
          </cell>
          <cell r="G509">
            <v>79.127357142857136</v>
          </cell>
          <cell r="H509">
            <v>111.36442857142856</v>
          </cell>
          <cell r="I509">
            <v>139.2055357142857</v>
          </cell>
          <cell r="J509">
            <v>167.04664285714284</v>
          </cell>
          <cell r="K509">
            <v>205.14499999999998</v>
          </cell>
          <cell r="L509">
            <v>209.83402857142855</v>
          </cell>
          <cell r="M509">
            <v>216.28144285714282</v>
          </cell>
          <cell r="N509">
            <v>240.31271428571424</v>
          </cell>
          <cell r="O509">
            <v>264.34398571428568</v>
          </cell>
          <cell r="P509">
            <v>288.37525714285709</v>
          </cell>
          <cell r="Q509">
            <v>312.40652857142851</v>
          </cell>
          <cell r="R509">
            <v>365.15809999999999</v>
          </cell>
          <cell r="S509">
            <v>391.24082142857139</v>
          </cell>
          <cell r="T509">
            <v>26.082721428571425</v>
          </cell>
          <cell r="U509">
            <v>26.082721428571425</v>
          </cell>
        </row>
        <row r="510">
          <cell r="A510" t="str">
            <v>FMAS</v>
          </cell>
          <cell r="B510">
            <v>25</v>
          </cell>
          <cell r="C510" t="str">
            <v>Peugeot</v>
          </cell>
          <cell r="D510">
            <v>5008</v>
          </cell>
          <cell r="E510">
            <v>102.88426371428567</v>
          </cell>
          <cell r="F510">
            <v>105.39363599999996</v>
          </cell>
          <cell r="G510">
            <v>135.50610342857138</v>
          </cell>
          <cell r="H510">
            <v>190.71229371428564</v>
          </cell>
          <cell r="I510">
            <v>238.39036714285703</v>
          </cell>
          <cell r="J510">
            <v>286.06844057142843</v>
          </cell>
          <cell r="K510">
            <v>351.31211999999988</v>
          </cell>
          <cell r="L510">
            <v>359.3421113142856</v>
          </cell>
          <cell r="M510">
            <v>370.38334937142838</v>
          </cell>
          <cell r="N510">
            <v>411.53705485714266</v>
          </cell>
          <cell r="O510">
            <v>452.69076034285695</v>
          </cell>
          <cell r="P510">
            <v>493.84446582857117</v>
          </cell>
          <cell r="Q510">
            <v>534.9981713142854</v>
          </cell>
          <cell r="R510">
            <v>625.33557359999975</v>
          </cell>
          <cell r="S510">
            <v>670.00240028571409</v>
          </cell>
          <cell r="T510">
            <v>44.66682668571427</v>
          </cell>
          <cell r="U510">
            <v>44.66682668571427</v>
          </cell>
        </row>
        <row r="511">
          <cell r="A511" t="str">
            <v>FLMS</v>
          </cell>
          <cell r="B511">
            <v>26</v>
          </cell>
          <cell r="C511" t="str">
            <v>Renault</v>
          </cell>
          <cell r="D511" t="str">
            <v xml:space="preserve">Espace </v>
          </cell>
          <cell r="E511">
            <v>163.26457714285709</v>
          </cell>
          <cell r="F511">
            <v>167.24663999999999</v>
          </cell>
          <cell r="G511">
            <v>215.03139428571427</v>
          </cell>
          <cell r="H511">
            <v>302.63677714285706</v>
          </cell>
          <cell r="I511">
            <v>378.29597142857131</v>
          </cell>
          <cell r="J511">
            <v>453.95516571428561</v>
          </cell>
          <cell r="K511">
            <v>557.48879999999986</v>
          </cell>
          <cell r="L511">
            <v>570.23140114285707</v>
          </cell>
          <cell r="M511">
            <v>587.75247771428565</v>
          </cell>
          <cell r="N511">
            <v>653.05830857142837</v>
          </cell>
          <cell r="O511">
            <v>718.36413942857132</v>
          </cell>
          <cell r="P511">
            <v>783.66997028571416</v>
          </cell>
          <cell r="Q511">
            <v>848.97580114285688</v>
          </cell>
          <cell r="R511">
            <v>992.33006399999977</v>
          </cell>
          <cell r="S511">
            <v>1063.2107828571427</v>
          </cell>
          <cell r="T511">
            <v>70.880718857142853</v>
          </cell>
          <cell r="U511">
            <v>70.880718857142853</v>
          </cell>
        </row>
        <row r="512">
          <cell r="A512" t="str">
            <v>PLAS</v>
          </cell>
          <cell r="B512">
            <v>27</v>
          </cell>
          <cell r="C512" t="str">
            <v>Renault</v>
          </cell>
          <cell r="D512" t="str">
            <v>Espace Automático</v>
          </cell>
          <cell r="E512">
            <v>87.899607142857121</v>
          </cell>
          <cell r="F512">
            <v>90.043499999999995</v>
          </cell>
          <cell r="G512">
            <v>115.77021428571429</v>
          </cell>
          <cell r="H512">
            <v>162.93585714285712</v>
          </cell>
          <cell r="I512">
            <v>203.6698214285714</v>
          </cell>
          <cell r="J512">
            <v>244.4037857142857</v>
          </cell>
          <cell r="K512">
            <v>300.14499999999998</v>
          </cell>
          <cell r="L512">
            <v>307.0054571428571</v>
          </cell>
          <cell r="M512">
            <v>316.43858571428564</v>
          </cell>
          <cell r="N512">
            <v>351.59842857142849</v>
          </cell>
          <cell r="O512">
            <v>386.75827142857139</v>
          </cell>
          <cell r="P512">
            <v>421.91811428571424</v>
          </cell>
          <cell r="Q512">
            <v>457.07795714285709</v>
          </cell>
          <cell r="R512">
            <v>534.25810000000001</v>
          </cell>
          <cell r="S512">
            <v>572.41939285714284</v>
          </cell>
          <cell r="T512">
            <v>38.161292857142854</v>
          </cell>
          <cell r="U512">
            <v>38.161292857142854</v>
          </cell>
        </row>
        <row r="513">
          <cell r="A513" t="str">
            <v>VMMS</v>
          </cell>
          <cell r="B513">
            <v>28</v>
          </cell>
          <cell r="C513" t="str">
            <v xml:space="preserve">Renault </v>
          </cell>
          <cell r="D513" t="str">
            <v>Trafic 9p</v>
          </cell>
          <cell r="E513">
            <v>113.17269008571425</v>
          </cell>
          <cell r="F513">
            <v>115.93299959999997</v>
          </cell>
          <cell r="G513">
            <v>149.05671377142852</v>
          </cell>
          <cell r="H513">
            <v>209.78352308571422</v>
          </cell>
          <cell r="I513">
            <v>262.22940385714281</v>
          </cell>
          <cell r="J513">
            <v>314.67528462857132</v>
          </cell>
          <cell r="K513">
            <v>386.44333199999988</v>
          </cell>
          <cell r="L513">
            <v>395.27632244571419</v>
          </cell>
          <cell r="M513">
            <v>407.42168430857129</v>
          </cell>
          <cell r="N513">
            <v>452.690760342857</v>
          </cell>
          <cell r="O513">
            <v>497.95983637714266</v>
          </cell>
          <cell r="P513">
            <v>543.22891241142838</v>
          </cell>
          <cell r="Q513">
            <v>588.4979884457141</v>
          </cell>
          <cell r="R513">
            <v>687.86913095999978</v>
          </cell>
          <cell r="S513">
            <v>737.0026403142856</v>
          </cell>
          <cell r="T513">
            <v>66.94285714285715</v>
          </cell>
          <cell r="U513">
            <v>66.94285714285715</v>
          </cell>
        </row>
        <row r="514">
          <cell r="A514" t="str">
            <v>VMAP</v>
          </cell>
          <cell r="B514">
            <v>29</v>
          </cell>
          <cell r="C514" t="str">
            <v xml:space="preserve">Renault </v>
          </cell>
          <cell r="D514" t="str">
            <v>Trafic 9p Automático</v>
          </cell>
          <cell r="E514">
            <v>186.38697579999993</v>
          </cell>
          <cell r="F514">
            <v>190.93299959999996</v>
          </cell>
          <cell r="G514">
            <v>245.48528519999994</v>
          </cell>
          <cell r="H514">
            <v>345.49780879999992</v>
          </cell>
          <cell r="I514">
            <v>431.87226099999992</v>
          </cell>
          <cell r="J514">
            <v>518.24671319999982</v>
          </cell>
          <cell r="K514">
            <v>636.44333199999983</v>
          </cell>
          <cell r="L514">
            <v>650.99060815999985</v>
          </cell>
          <cell r="M514">
            <v>670.99311287999979</v>
          </cell>
          <cell r="N514">
            <v>745.54790319999984</v>
          </cell>
          <cell r="O514">
            <v>820.10269351999978</v>
          </cell>
          <cell r="P514">
            <v>894.6574838399996</v>
          </cell>
          <cell r="Q514">
            <v>969.21227415999965</v>
          </cell>
          <cell r="R514">
            <v>1132.8691309599997</v>
          </cell>
          <cell r="S514">
            <v>1213.7883545999998</v>
          </cell>
          <cell r="T514">
            <v>98.550857142857154</v>
          </cell>
          <cell r="U514">
            <v>98.550857142857154</v>
          </cell>
        </row>
        <row r="525">
          <cell r="A525" t="str">
            <v>ARCO 13</v>
          </cell>
          <cell r="C525">
            <v>45566</v>
          </cell>
          <cell r="D525">
            <v>45596</v>
          </cell>
          <cell r="E525" t="str">
            <v>1-1 fixed</v>
          </cell>
          <cell r="F525" t="str">
            <v>2-2 fixed</v>
          </cell>
          <cell r="G525" t="str">
            <v>3-3 fixed</v>
          </cell>
          <cell r="H525" t="str">
            <v>4-4 fixed</v>
          </cell>
          <cell r="I525" t="str">
            <v>5-5 fixed</v>
          </cell>
          <cell r="J525" t="str">
            <v>6-6 fixed</v>
          </cell>
          <cell r="K525" t="str">
            <v>7-7 fixed</v>
          </cell>
          <cell r="L525" t="str">
            <v>8-8 fixed</v>
          </cell>
          <cell r="M525" t="str">
            <v>9-9 fixed</v>
          </cell>
          <cell r="N525" t="str">
            <v>10-10 fixed</v>
          </cell>
          <cell r="O525" t="str">
            <v>11-11 fixed</v>
          </cell>
          <cell r="P525" t="str">
            <v>12-12 fixed</v>
          </cell>
          <cell r="Q525" t="str">
            <v>13-13 fixed</v>
          </cell>
          <cell r="R525" t="str">
            <v>14-14fixed</v>
          </cell>
          <cell r="S525" t="str">
            <v>15-15 fixed</v>
          </cell>
          <cell r="T525" t="str">
            <v>16-29 daily</v>
          </cell>
          <cell r="U525" t="str">
            <v xml:space="preserve"> + 30 daily</v>
          </cell>
        </row>
        <row r="526">
          <cell r="A526" t="str">
            <v>ESMS</v>
          </cell>
          <cell r="B526">
            <v>1</v>
          </cell>
          <cell r="C526" t="str">
            <v>Peugeot</v>
          </cell>
          <cell r="D526">
            <v>108</v>
          </cell>
          <cell r="E526">
            <v>23.028571428571432</v>
          </cell>
          <cell r="F526">
            <v>24.8</v>
          </cell>
          <cell r="G526">
            <v>39.857142857142861</v>
          </cell>
          <cell r="H526">
            <v>63.771428571428579</v>
          </cell>
          <cell r="I526">
            <v>81.928571428571445</v>
          </cell>
          <cell r="J526">
            <v>90.342857142857142</v>
          </cell>
          <cell r="K526">
            <v>124</v>
          </cell>
          <cell r="L526">
            <v>127.54285714285716</v>
          </cell>
          <cell r="M526">
            <v>143.48571428571429</v>
          </cell>
          <cell r="N526">
            <v>158.54285714285717</v>
          </cell>
          <cell r="O526">
            <v>173.81257142857143</v>
          </cell>
          <cell r="P526">
            <v>189.61371428571431</v>
          </cell>
          <cell r="Q526">
            <v>206.1057142857143</v>
          </cell>
          <cell r="R526">
            <v>264.12</v>
          </cell>
          <cell r="S526">
            <v>282.98571428571427</v>
          </cell>
          <cell r="T526">
            <v>18.865714285714283</v>
          </cell>
          <cell r="U526">
            <v>18.865714285714283</v>
          </cell>
        </row>
        <row r="527">
          <cell r="A527" t="str">
            <v>MSMS</v>
          </cell>
          <cell r="B527">
            <v>2</v>
          </cell>
          <cell r="C527" t="str">
            <v>Fiat</v>
          </cell>
          <cell r="D527">
            <v>500</v>
          </cell>
          <cell r="E527">
            <v>23.489142857142856</v>
          </cell>
          <cell r="F527">
            <v>25.295999999999996</v>
          </cell>
          <cell r="G527">
            <v>40.654285714285706</v>
          </cell>
          <cell r="H527">
            <v>65.046857142857135</v>
          </cell>
          <cell r="I527">
            <v>83.567142857142855</v>
          </cell>
          <cell r="J527">
            <v>92.149714285714268</v>
          </cell>
          <cell r="K527">
            <v>126.48</v>
          </cell>
          <cell r="L527">
            <v>130.09371428571427</v>
          </cell>
          <cell r="M527">
            <v>146.35542857142858</v>
          </cell>
          <cell r="N527">
            <v>161.71371428571427</v>
          </cell>
          <cell r="O527">
            <v>177.28882285714286</v>
          </cell>
          <cell r="P527">
            <v>193.40598857142857</v>
          </cell>
          <cell r="Q527">
            <v>210.22782857142855</v>
          </cell>
          <cell r="R527">
            <v>269.40239999999994</v>
          </cell>
          <cell r="S527">
            <v>288.64542857142851</v>
          </cell>
          <cell r="T527">
            <v>19.243028571428567</v>
          </cell>
          <cell r="U527">
            <v>19.243028571428567</v>
          </cell>
        </row>
        <row r="528">
          <cell r="A528" t="str">
            <v>EMMS</v>
          </cell>
          <cell r="B528">
            <v>3</v>
          </cell>
          <cell r="C528" t="str">
            <v xml:space="preserve">Citroen </v>
          </cell>
          <cell r="D528" t="str">
            <v>C3</v>
          </cell>
          <cell r="E528">
            <v>23.834571428571433</v>
          </cell>
          <cell r="F528">
            <v>25.668000000000003</v>
          </cell>
          <cell r="G528">
            <v>41.252142857142864</v>
          </cell>
          <cell r="H528">
            <v>66.003428571428586</v>
          </cell>
          <cell r="I528">
            <v>84.796071428571437</v>
          </cell>
          <cell r="J528">
            <v>93.504857142857162</v>
          </cell>
          <cell r="K528">
            <v>128.34</v>
          </cell>
          <cell r="L528">
            <v>132.00685714285717</v>
          </cell>
          <cell r="M528">
            <v>148.50771428571431</v>
          </cell>
          <cell r="N528">
            <v>164.09185714285715</v>
          </cell>
          <cell r="O528">
            <v>179.89601142857146</v>
          </cell>
          <cell r="P528">
            <v>196.25019428571431</v>
          </cell>
          <cell r="Q528">
            <v>213.31941428571432</v>
          </cell>
          <cell r="R528">
            <v>273.36419999999998</v>
          </cell>
          <cell r="S528">
            <v>292.89021428571431</v>
          </cell>
          <cell r="T528">
            <v>19.526014285714286</v>
          </cell>
          <cell r="U528">
            <v>19.526014285714286</v>
          </cell>
        </row>
        <row r="529">
          <cell r="A529" t="str">
            <v>MSAS</v>
          </cell>
          <cell r="B529">
            <v>4</v>
          </cell>
          <cell r="C529" t="str">
            <v>Fiat</v>
          </cell>
          <cell r="D529" t="str">
            <v>500 Automático</v>
          </cell>
          <cell r="E529">
            <v>26.274857142857147</v>
          </cell>
          <cell r="F529">
            <v>28.295999999999999</v>
          </cell>
          <cell r="G529">
            <v>45.47571428571429</v>
          </cell>
          <cell r="H529">
            <v>72.761142857142872</v>
          </cell>
          <cell r="I529">
            <v>93.477857142857147</v>
          </cell>
          <cell r="J529">
            <v>103.07828571428573</v>
          </cell>
          <cell r="K529">
            <v>141.48000000000002</v>
          </cell>
          <cell r="L529">
            <v>145.52228571428574</v>
          </cell>
          <cell r="M529">
            <v>163.71257142857144</v>
          </cell>
          <cell r="N529">
            <v>180.89228571428572</v>
          </cell>
          <cell r="O529">
            <v>198.31453714285715</v>
          </cell>
          <cell r="P529">
            <v>216.34313142857147</v>
          </cell>
          <cell r="Q529">
            <v>235.15997142857145</v>
          </cell>
          <cell r="R529">
            <v>301.35240000000005</v>
          </cell>
          <cell r="S529">
            <v>322.8775714285714</v>
          </cell>
          <cell r="T529">
            <v>21.525171428571426</v>
          </cell>
          <cell r="U529">
            <v>21.525171428571426</v>
          </cell>
        </row>
        <row r="530">
          <cell r="A530" t="str">
            <v>ESAS</v>
          </cell>
          <cell r="B530">
            <v>5</v>
          </cell>
          <cell r="C530" t="str">
            <v>Peugeot</v>
          </cell>
          <cell r="D530" t="str">
            <v>108 Auto</v>
          </cell>
          <cell r="E530">
            <v>25.814285714285717</v>
          </cell>
          <cell r="F530">
            <v>27.8</v>
          </cell>
          <cell r="G530">
            <v>44.678571428571431</v>
          </cell>
          <cell r="H530">
            <v>71.485714285714295</v>
          </cell>
          <cell r="I530">
            <v>91.839285714285722</v>
          </cell>
          <cell r="J530">
            <v>101.27142857142857</v>
          </cell>
          <cell r="K530">
            <v>139</v>
          </cell>
          <cell r="L530">
            <v>142.97142857142859</v>
          </cell>
          <cell r="M530">
            <v>160.84285714285716</v>
          </cell>
          <cell r="N530">
            <v>177.72142857142859</v>
          </cell>
          <cell r="O530">
            <v>194.83828571428575</v>
          </cell>
          <cell r="P530">
            <v>212.55085714285713</v>
          </cell>
          <cell r="Q530">
            <v>231.03785714285718</v>
          </cell>
          <cell r="R530">
            <v>296.07</v>
          </cell>
          <cell r="S530">
            <v>317.21785714285716</v>
          </cell>
          <cell r="T530">
            <v>21.147857142857145</v>
          </cell>
          <cell r="U530">
            <v>21.147857142857145</v>
          </cell>
        </row>
        <row r="531">
          <cell r="A531" t="str">
            <v>EMAS</v>
          </cell>
          <cell r="B531">
            <v>6</v>
          </cell>
          <cell r="C531" t="str">
            <v>Peugeot</v>
          </cell>
          <cell r="D531" t="str">
            <v>208 Auto</v>
          </cell>
          <cell r="E531">
            <v>26.620285714285718</v>
          </cell>
          <cell r="F531">
            <v>28.667999999999999</v>
          </cell>
          <cell r="G531">
            <v>46.073571428571434</v>
          </cell>
          <cell r="H531">
            <v>73.717714285714294</v>
          </cell>
          <cell r="I531">
            <v>94.706785714285729</v>
          </cell>
          <cell r="J531">
            <v>104.43342857142858</v>
          </cell>
          <cell r="K531">
            <v>143.34</v>
          </cell>
          <cell r="L531">
            <v>147.43542857142859</v>
          </cell>
          <cell r="M531">
            <v>165.86485714285718</v>
          </cell>
          <cell r="N531">
            <v>183.2704285714286</v>
          </cell>
          <cell r="O531">
            <v>200.92172571428571</v>
          </cell>
          <cell r="P531">
            <v>219.18733714285716</v>
          </cell>
          <cell r="Q531">
            <v>238.25155714285717</v>
          </cell>
          <cell r="R531">
            <v>305.31419999999997</v>
          </cell>
          <cell r="S531">
            <v>327.1223571428572</v>
          </cell>
          <cell r="T531">
            <v>21.808157142857148</v>
          </cell>
          <cell r="U531">
            <v>21.808157142857148</v>
          </cell>
        </row>
        <row r="532">
          <cell r="A532" t="str">
            <v>SSMS</v>
          </cell>
          <cell r="B532">
            <v>7</v>
          </cell>
          <cell r="C532" t="str">
            <v>Peugeot</v>
          </cell>
          <cell r="D532">
            <v>2008</v>
          </cell>
          <cell r="E532">
            <v>27.920285714285718</v>
          </cell>
          <cell r="F532">
            <v>30.068000000000001</v>
          </cell>
          <cell r="G532">
            <v>48.323571428571427</v>
          </cell>
          <cell r="H532">
            <v>77.317714285714288</v>
          </cell>
          <cell r="I532">
            <v>99.331785714285729</v>
          </cell>
          <cell r="J532">
            <v>109.53342857142856</v>
          </cell>
          <cell r="K532">
            <v>150.34</v>
          </cell>
          <cell r="L532">
            <v>154.63542857142858</v>
          </cell>
          <cell r="M532">
            <v>173.96485714285717</v>
          </cell>
          <cell r="N532">
            <v>192.22042857142861</v>
          </cell>
          <cell r="O532">
            <v>210.73372571428573</v>
          </cell>
          <cell r="P532">
            <v>229.89133714285714</v>
          </cell>
          <cell r="Q532">
            <v>249.88655714285719</v>
          </cell>
          <cell r="R532">
            <v>320.2242</v>
          </cell>
          <cell r="S532">
            <v>343.09735714285716</v>
          </cell>
          <cell r="T532">
            <v>22.873157142857146</v>
          </cell>
          <cell r="U532">
            <v>22.873157142857146</v>
          </cell>
        </row>
        <row r="533">
          <cell r="A533" t="str">
            <v>CMMS</v>
          </cell>
          <cell r="B533">
            <v>8</v>
          </cell>
          <cell r="C533" t="str">
            <v>Peugeot</v>
          </cell>
          <cell r="D533">
            <v>308</v>
          </cell>
          <cell r="E533">
            <v>28.477428571428572</v>
          </cell>
          <cell r="F533">
            <v>30.667999999999999</v>
          </cell>
          <cell r="G533">
            <v>49.287857142857149</v>
          </cell>
          <cell r="H533">
            <v>78.860571428571433</v>
          </cell>
          <cell r="I533">
            <v>101.31392857142858</v>
          </cell>
          <cell r="J533">
            <v>111.71914285714286</v>
          </cell>
          <cell r="K533">
            <v>153.34</v>
          </cell>
          <cell r="L533">
            <v>157.72114285714287</v>
          </cell>
          <cell r="M533">
            <v>177.4362857142857</v>
          </cell>
          <cell r="N533">
            <v>196.05614285714285</v>
          </cell>
          <cell r="O533">
            <v>214.93886857142857</v>
          </cell>
          <cell r="P533">
            <v>234.47876571428574</v>
          </cell>
          <cell r="Q533">
            <v>254.87298571428573</v>
          </cell>
          <cell r="R533">
            <v>326.61419999999998</v>
          </cell>
          <cell r="S533">
            <v>349.9437857142857</v>
          </cell>
          <cell r="T533">
            <v>23.329585714285713</v>
          </cell>
          <cell r="U533">
            <v>23.329585714285713</v>
          </cell>
        </row>
        <row r="534">
          <cell r="A534" t="str">
            <v>CLMS</v>
          </cell>
          <cell r="B534">
            <v>9</v>
          </cell>
          <cell r="C534" t="str">
            <v>Peugeot</v>
          </cell>
          <cell r="D534" t="str">
            <v>Rifter</v>
          </cell>
          <cell r="E534">
            <v>34.977428571428575</v>
          </cell>
          <cell r="F534">
            <v>37.667999999999999</v>
          </cell>
          <cell r="G534">
            <v>60.537857142857149</v>
          </cell>
          <cell r="H534">
            <v>96.860571428571433</v>
          </cell>
          <cell r="I534">
            <v>124.43892857142859</v>
          </cell>
          <cell r="J534">
            <v>137.21914285714286</v>
          </cell>
          <cell r="K534">
            <v>188.34</v>
          </cell>
          <cell r="L534">
            <v>193.72114285714287</v>
          </cell>
          <cell r="M534">
            <v>217.9362857142857</v>
          </cell>
          <cell r="N534">
            <v>240.80614285714287</v>
          </cell>
          <cell r="O534">
            <v>263.9988685714286</v>
          </cell>
          <cell r="P534">
            <v>287.99876571428575</v>
          </cell>
          <cell r="Q534">
            <v>313.04798571428574</v>
          </cell>
          <cell r="R534">
            <v>401.16419999999999</v>
          </cell>
          <cell r="S534">
            <v>429.8187857142857</v>
          </cell>
          <cell r="T534">
            <v>28.654585714285712</v>
          </cell>
          <cell r="U534">
            <v>28.654585714285712</v>
          </cell>
        </row>
        <row r="535">
          <cell r="A535" t="str">
            <v>PMAS</v>
          </cell>
          <cell r="B535">
            <v>10</v>
          </cell>
          <cell r="C535" t="str">
            <v xml:space="preserve">Seat </v>
          </cell>
          <cell r="D535" t="str">
            <v>Leon ST</v>
          </cell>
          <cell r="E535">
            <v>45.748857142857148</v>
          </cell>
          <cell r="F535">
            <v>49.268000000000001</v>
          </cell>
          <cell r="G535">
            <v>79.180714285714288</v>
          </cell>
          <cell r="H535">
            <v>126.68914285714287</v>
          </cell>
          <cell r="I535">
            <v>162.76035714285715</v>
          </cell>
          <cell r="J535">
            <v>179.47628571428572</v>
          </cell>
          <cell r="K535">
            <v>246.34</v>
          </cell>
          <cell r="L535">
            <v>253.37828571428574</v>
          </cell>
          <cell r="M535">
            <v>285.05057142857146</v>
          </cell>
          <cell r="N535">
            <v>314.96328571428569</v>
          </cell>
          <cell r="O535">
            <v>345.29829714285717</v>
          </cell>
          <cell r="P535">
            <v>376.68905142857147</v>
          </cell>
          <cell r="Q535">
            <v>409.45227142857146</v>
          </cell>
          <cell r="R535">
            <v>524.70420000000001</v>
          </cell>
          <cell r="S535">
            <v>562.18307142857145</v>
          </cell>
          <cell r="T535">
            <v>37.478871428571431</v>
          </cell>
          <cell r="U535">
            <v>37.478871428571431</v>
          </cell>
        </row>
        <row r="536">
          <cell r="A536" t="str">
            <v>SSAS</v>
          </cell>
          <cell r="B536">
            <v>11</v>
          </cell>
          <cell r="C536" t="str">
            <v>Peugeot</v>
          </cell>
          <cell r="D536" t="str">
            <v>2008 Auto</v>
          </cell>
          <cell r="E536">
            <v>31.634571428571434</v>
          </cell>
          <cell r="F536">
            <v>34.067999999999998</v>
          </cell>
          <cell r="G536">
            <v>54.752142857142864</v>
          </cell>
          <cell r="H536">
            <v>87.60342857142858</v>
          </cell>
          <cell r="I536">
            <v>112.54607142857144</v>
          </cell>
          <cell r="J536">
            <v>124.10485714285716</v>
          </cell>
          <cell r="K536">
            <v>170.34</v>
          </cell>
          <cell r="L536">
            <v>175.20685714285716</v>
          </cell>
          <cell r="M536">
            <v>197.10771428571431</v>
          </cell>
          <cell r="N536">
            <v>217.79185714285717</v>
          </cell>
          <cell r="O536">
            <v>238.76801142857147</v>
          </cell>
          <cell r="P536">
            <v>260.4741942857143</v>
          </cell>
          <cell r="Q536">
            <v>283.12941428571435</v>
          </cell>
          <cell r="R536">
            <v>362.82419999999996</v>
          </cell>
          <cell r="S536">
            <v>388.74021428571427</v>
          </cell>
          <cell r="T536">
            <v>25.916014285714287</v>
          </cell>
          <cell r="U536">
            <v>25.916014285714287</v>
          </cell>
        </row>
        <row r="537">
          <cell r="A537" t="str">
            <v>CMAS</v>
          </cell>
          <cell r="B537">
            <v>12</v>
          </cell>
          <cell r="C537" t="str">
            <v>Peugeot</v>
          </cell>
          <cell r="D537" t="str">
            <v>308 Auto</v>
          </cell>
          <cell r="E537">
            <v>32.191714285714291</v>
          </cell>
          <cell r="F537">
            <v>34.667999999999999</v>
          </cell>
          <cell r="G537">
            <v>55.716428571428573</v>
          </cell>
          <cell r="H537">
            <v>89.146285714285725</v>
          </cell>
          <cell r="I537">
            <v>114.5282142857143</v>
          </cell>
          <cell r="J537">
            <v>126.29057142857143</v>
          </cell>
          <cell r="K537">
            <v>173.34</v>
          </cell>
          <cell r="L537">
            <v>178.29257142857145</v>
          </cell>
          <cell r="M537">
            <v>200.57914285714287</v>
          </cell>
          <cell r="N537">
            <v>221.62757142857143</v>
          </cell>
          <cell r="O537">
            <v>242.97315428571432</v>
          </cell>
          <cell r="P537">
            <v>265.06162285714288</v>
          </cell>
          <cell r="Q537">
            <v>288.11584285714287</v>
          </cell>
          <cell r="R537">
            <v>369.21420000000001</v>
          </cell>
          <cell r="S537">
            <v>395.58664285714286</v>
          </cell>
          <cell r="T537">
            <v>26.372442857142858</v>
          </cell>
          <cell r="U537">
            <v>26.372442857142858</v>
          </cell>
        </row>
        <row r="538">
          <cell r="A538" t="str">
            <v>PMMS</v>
          </cell>
          <cell r="B538">
            <v>13</v>
          </cell>
          <cell r="C538" t="str">
            <v>Peugeot</v>
          </cell>
          <cell r="D538" t="str">
            <v>Rifter Auto</v>
          </cell>
          <cell r="E538">
            <v>40.177428571428571</v>
          </cell>
          <cell r="F538">
            <v>43.268000000000001</v>
          </cell>
          <cell r="G538">
            <v>69.537857142857149</v>
          </cell>
          <cell r="H538">
            <v>111.26057142857142</v>
          </cell>
          <cell r="I538">
            <v>142.93892857142859</v>
          </cell>
          <cell r="J538">
            <v>157.61914285714286</v>
          </cell>
          <cell r="K538">
            <v>216.34</v>
          </cell>
          <cell r="L538">
            <v>222.52114285714285</v>
          </cell>
          <cell r="M538">
            <v>250.33628571428574</v>
          </cell>
          <cell r="N538">
            <v>276.60614285714286</v>
          </cell>
          <cell r="O538">
            <v>303.24686857142859</v>
          </cell>
          <cell r="P538">
            <v>330.81476571428573</v>
          </cell>
          <cell r="Q538">
            <v>359.58798571428571</v>
          </cell>
          <cell r="R538">
            <v>460.80419999999998</v>
          </cell>
          <cell r="S538">
            <v>493.71878571428567</v>
          </cell>
          <cell r="T538">
            <v>32.914585714285714</v>
          </cell>
          <cell r="U538">
            <v>32.914585714285714</v>
          </cell>
        </row>
        <row r="539">
          <cell r="A539" t="str">
            <v>WMAS</v>
          </cell>
          <cell r="B539">
            <v>14</v>
          </cell>
          <cell r="C539" t="str">
            <v xml:space="preserve">Seat </v>
          </cell>
          <cell r="D539" t="str">
            <v>Leon ST Auto</v>
          </cell>
          <cell r="E539">
            <v>38.691714285714291</v>
          </cell>
          <cell r="F539">
            <v>41.667999999999999</v>
          </cell>
          <cell r="G539">
            <v>66.966428571428565</v>
          </cell>
          <cell r="H539">
            <v>107.14628571428572</v>
          </cell>
          <cell r="I539">
            <v>137.65321428571428</v>
          </cell>
          <cell r="J539">
            <v>151.79057142857144</v>
          </cell>
          <cell r="K539">
            <v>208.34</v>
          </cell>
          <cell r="L539">
            <v>214.29257142857145</v>
          </cell>
          <cell r="M539">
            <v>241.07914285714284</v>
          </cell>
          <cell r="N539">
            <v>266.37757142857146</v>
          </cell>
          <cell r="O539">
            <v>292.03315428571432</v>
          </cell>
          <cell r="P539">
            <v>318.58162285714286</v>
          </cell>
          <cell r="Q539">
            <v>346.29084285714282</v>
          </cell>
          <cell r="R539">
            <v>443.76419999999996</v>
          </cell>
          <cell r="S539">
            <v>475.46164285714286</v>
          </cell>
          <cell r="T539">
            <v>31.697442857142857</v>
          </cell>
          <cell r="U539">
            <v>31.697442857142857</v>
          </cell>
        </row>
        <row r="540">
          <cell r="A540" t="str">
            <v>SSAP</v>
          </cell>
          <cell r="B540">
            <v>15</v>
          </cell>
          <cell r="C540" t="str">
            <v>Volkswagen</v>
          </cell>
          <cell r="D540" t="str">
            <v>Passat Variant</v>
          </cell>
          <cell r="E540">
            <v>40.920285714285718</v>
          </cell>
          <cell r="F540">
            <v>44.067999999999998</v>
          </cell>
          <cell r="G540">
            <v>70.823571428571427</v>
          </cell>
          <cell r="H540">
            <v>113.31771428571429</v>
          </cell>
          <cell r="I540">
            <v>145.58178571428573</v>
          </cell>
          <cell r="J540">
            <v>160.53342857142857</v>
          </cell>
          <cell r="K540">
            <v>220.34</v>
          </cell>
          <cell r="L540">
            <v>226.63542857142858</v>
          </cell>
          <cell r="M540">
            <v>254.96485714285714</v>
          </cell>
          <cell r="N540">
            <v>281.72042857142861</v>
          </cell>
          <cell r="O540">
            <v>308.8537257142857</v>
          </cell>
          <cell r="P540">
            <v>336.93133714285716</v>
          </cell>
          <cell r="Q540">
            <v>366.23655714285718</v>
          </cell>
          <cell r="R540">
            <v>469.32419999999996</v>
          </cell>
          <cell r="S540">
            <v>502.84735714285716</v>
          </cell>
          <cell r="T540">
            <v>33.523157142857144</v>
          </cell>
          <cell r="U540">
            <v>33.523157142857144</v>
          </cell>
        </row>
        <row r="541">
          <cell r="A541" t="str">
            <v>SMMS</v>
          </cell>
          <cell r="B541">
            <v>16</v>
          </cell>
          <cell r="C541" t="str">
            <v>Peugeot</v>
          </cell>
          <cell r="D541">
            <v>3008</v>
          </cell>
          <cell r="E541">
            <v>34.420285714285718</v>
          </cell>
          <cell r="F541">
            <v>37.067999999999998</v>
          </cell>
          <cell r="G541">
            <v>59.573571428571427</v>
          </cell>
          <cell r="H541">
            <v>95.317714285714288</v>
          </cell>
          <cell r="I541">
            <v>122.45678571428573</v>
          </cell>
          <cell r="J541">
            <v>135.03342857142857</v>
          </cell>
          <cell r="K541">
            <v>185.34</v>
          </cell>
          <cell r="L541">
            <v>190.63542857142858</v>
          </cell>
          <cell r="M541">
            <v>214.46485714285717</v>
          </cell>
          <cell r="N541">
            <v>236.97042857142861</v>
          </cell>
          <cell r="O541">
            <v>259.7937257142857</v>
          </cell>
          <cell r="P541">
            <v>283.41133714285712</v>
          </cell>
          <cell r="Q541">
            <v>308.06155714285717</v>
          </cell>
          <cell r="R541">
            <v>394.77420000000001</v>
          </cell>
          <cell r="S541">
            <v>422.97235714285716</v>
          </cell>
          <cell r="T541">
            <v>28.198157142857145</v>
          </cell>
          <cell r="U541">
            <v>28.198157142857145</v>
          </cell>
        </row>
        <row r="542">
          <cell r="A542" t="str">
            <v>SMAS</v>
          </cell>
          <cell r="B542">
            <v>17</v>
          </cell>
          <cell r="C542" t="str">
            <v>Peugeot</v>
          </cell>
          <cell r="D542" t="str">
            <v>3008 Auto</v>
          </cell>
          <cell r="E542">
            <v>38.134571428571434</v>
          </cell>
          <cell r="F542">
            <v>41.067999999999998</v>
          </cell>
          <cell r="G542">
            <v>66.002142857142871</v>
          </cell>
          <cell r="H542">
            <v>105.60342857142858</v>
          </cell>
          <cell r="I542">
            <v>135.67107142857145</v>
          </cell>
          <cell r="J542">
            <v>149.60485714285716</v>
          </cell>
          <cell r="K542">
            <v>205.34</v>
          </cell>
          <cell r="L542">
            <v>211.20685714285716</v>
          </cell>
          <cell r="M542">
            <v>237.60771428571428</v>
          </cell>
          <cell r="N542">
            <v>262.54185714285717</v>
          </cell>
          <cell r="O542">
            <v>287.82801142857147</v>
          </cell>
          <cell r="P542">
            <v>313.99419428571434</v>
          </cell>
          <cell r="Q542">
            <v>341.30441428571436</v>
          </cell>
          <cell r="R542">
            <v>437.37419999999997</v>
          </cell>
          <cell r="S542">
            <v>468.61521428571427</v>
          </cell>
          <cell r="T542">
            <v>31.241014285714286</v>
          </cell>
          <cell r="U542">
            <v>31.241014285714286</v>
          </cell>
        </row>
        <row r="543">
          <cell r="A543" t="str">
            <v>TSMS</v>
          </cell>
          <cell r="B543">
            <v>18</v>
          </cell>
          <cell r="C543" t="str">
            <v>Fiat</v>
          </cell>
          <cell r="D543" t="str">
            <v xml:space="preserve">500 Cabrio </v>
          </cell>
          <cell r="E543">
            <v>37.582628571428579</v>
          </cell>
          <cell r="F543">
            <v>40.473600000000005</v>
          </cell>
          <cell r="G543">
            <v>65.046857142857164</v>
          </cell>
          <cell r="H543">
            <v>104.07497142857144</v>
          </cell>
          <cell r="I543">
            <v>133.70742857142861</v>
          </cell>
          <cell r="J543">
            <v>147.4395428571429</v>
          </cell>
          <cell r="K543">
            <v>202.36800000000002</v>
          </cell>
          <cell r="L543">
            <v>208.14994285714289</v>
          </cell>
          <cell r="M543">
            <v>234.16868571428574</v>
          </cell>
          <cell r="N543">
            <v>258.74194285714287</v>
          </cell>
          <cell r="O543">
            <v>283.66211657142861</v>
          </cell>
          <cell r="P543">
            <v>309.44958171428578</v>
          </cell>
          <cell r="Q543">
            <v>336.36452571428578</v>
          </cell>
          <cell r="R543">
            <v>431.04384000000005</v>
          </cell>
          <cell r="S543">
            <v>461.83268571428573</v>
          </cell>
          <cell r="T543">
            <v>30.788845714285717</v>
          </cell>
          <cell r="U543">
            <v>30.788845714285717</v>
          </cell>
        </row>
        <row r="544">
          <cell r="A544" t="str">
            <v>TSAP</v>
          </cell>
          <cell r="B544">
            <v>19</v>
          </cell>
          <cell r="C544" t="str">
            <v>Fiat</v>
          </cell>
          <cell r="D544" t="str">
            <v>500 Cabrio Automático</v>
          </cell>
          <cell r="E544">
            <v>56.154057142857155</v>
          </cell>
          <cell r="F544">
            <v>60.473600000000005</v>
          </cell>
          <cell r="G544">
            <v>97.189714285714302</v>
          </cell>
          <cell r="H544">
            <v>155.50354285714289</v>
          </cell>
          <cell r="I544">
            <v>199.77885714285719</v>
          </cell>
          <cell r="J544">
            <v>220.29668571428576</v>
          </cell>
          <cell r="K544">
            <v>302.36800000000005</v>
          </cell>
          <cell r="L544">
            <v>311.00708571428578</v>
          </cell>
          <cell r="M544">
            <v>349.88297142857152</v>
          </cell>
          <cell r="N544">
            <v>386.59908571428576</v>
          </cell>
          <cell r="O544">
            <v>423.83354514285725</v>
          </cell>
          <cell r="P544">
            <v>462.3638674285715</v>
          </cell>
          <cell r="Q544">
            <v>502.5788114285715</v>
          </cell>
          <cell r="R544">
            <v>644.04384000000005</v>
          </cell>
          <cell r="S544">
            <v>690.04697142857151</v>
          </cell>
          <cell r="T544">
            <v>46.003131428571436</v>
          </cell>
          <cell r="U544">
            <v>46.003131428571436</v>
          </cell>
        </row>
        <row r="545">
          <cell r="A545" t="str">
            <v>TMMS</v>
          </cell>
          <cell r="B545">
            <v>20</v>
          </cell>
          <cell r="C545" t="str">
            <v xml:space="preserve">Opel </v>
          </cell>
          <cell r="D545" t="str">
            <v>Cabrio</v>
          </cell>
          <cell r="E545">
            <v>52.683242857142865</v>
          </cell>
          <cell r="F545">
            <v>56.735799999999998</v>
          </cell>
          <cell r="G545">
            <v>91.182535714285734</v>
          </cell>
          <cell r="H545">
            <v>145.89205714285717</v>
          </cell>
          <cell r="I545">
            <v>187.43076785714288</v>
          </cell>
          <cell r="J545">
            <v>206.68041428571431</v>
          </cell>
          <cell r="K545">
            <v>283.67900000000003</v>
          </cell>
          <cell r="L545">
            <v>291.78411428571434</v>
          </cell>
          <cell r="M545">
            <v>328.25712857142861</v>
          </cell>
          <cell r="N545">
            <v>362.7038642857143</v>
          </cell>
          <cell r="O545">
            <v>397.63690685714289</v>
          </cell>
          <cell r="P545">
            <v>433.78571657142862</v>
          </cell>
          <cell r="Q545">
            <v>471.51502357142863</v>
          </cell>
          <cell r="R545">
            <v>604.23626999999999</v>
          </cell>
          <cell r="S545">
            <v>647.39600357142865</v>
          </cell>
          <cell r="T545">
            <v>43.159733571428575</v>
          </cell>
          <cell r="U545">
            <v>43.159733571428575</v>
          </cell>
        </row>
        <row r="546">
          <cell r="A546" t="str">
            <v>TMMP</v>
          </cell>
          <cell r="B546">
            <v>21</v>
          </cell>
          <cell r="C546" t="str">
            <v xml:space="preserve">Opel </v>
          </cell>
          <cell r="D546" t="str">
            <v>Cabrio Automático</v>
          </cell>
          <cell r="E546">
            <v>67.540385714285719</v>
          </cell>
          <cell r="F546">
            <v>72.735799999999998</v>
          </cell>
          <cell r="G546">
            <v>116.89682142857143</v>
          </cell>
          <cell r="H546">
            <v>187.03491428571431</v>
          </cell>
          <cell r="I546">
            <v>240.28791071428574</v>
          </cell>
          <cell r="J546">
            <v>264.96612857142856</v>
          </cell>
          <cell r="K546">
            <v>363.67900000000003</v>
          </cell>
          <cell r="L546">
            <v>374.06982857142862</v>
          </cell>
          <cell r="M546">
            <v>420.82855714285722</v>
          </cell>
          <cell r="N546">
            <v>464.98957857142858</v>
          </cell>
          <cell r="O546">
            <v>509.77404971428575</v>
          </cell>
          <cell r="P546">
            <v>556.11714514285723</v>
          </cell>
          <cell r="Q546">
            <v>604.48645214285716</v>
          </cell>
          <cell r="R546">
            <v>774.63627000000008</v>
          </cell>
          <cell r="S546">
            <v>829.96743214285721</v>
          </cell>
          <cell r="T546">
            <v>55.331162142857146</v>
          </cell>
          <cell r="U546">
            <v>55.331162142857146</v>
          </cell>
        </row>
        <row r="547">
          <cell r="A547" t="str">
            <v>FSMS</v>
          </cell>
          <cell r="B547">
            <v>22</v>
          </cell>
          <cell r="C547" t="str">
            <v>Peugeot</v>
          </cell>
          <cell r="D547" t="str">
            <v>Rifter Long</v>
          </cell>
          <cell r="E547">
            <v>41.972914285714289</v>
          </cell>
          <cell r="F547">
            <v>45.201599999999999</v>
          </cell>
          <cell r="G547">
            <v>72.645428571428567</v>
          </cell>
          <cell r="H547">
            <v>116.23268571428572</v>
          </cell>
          <cell r="I547">
            <v>149.3267142857143</v>
          </cell>
          <cell r="J547">
            <v>164.66297142857144</v>
          </cell>
          <cell r="K547">
            <v>226.00800000000001</v>
          </cell>
          <cell r="L547">
            <v>232.46537142857144</v>
          </cell>
          <cell r="M547">
            <v>261.52354285714284</v>
          </cell>
          <cell r="N547">
            <v>288.96737142857143</v>
          </cell>
          <cell r="O547">
            <v>316.79864228571432</v>
          </cell>
          <cell r="P547">
            <v>345.59851885714289</v>
          </cell>
          <cell r="Q547">
            <v>375.65758285714287</v>
          </cell>
          <cell r="R547">
            <v>481.39704</v>
          </cell>
          <cell r="S547">
            <v>515.78254285714286</v>
          </cell>
          <cell r="T547">
            <v>34.38550285714286</v>
          </cell>
          <cell r="U547">
            <v>34.38550285714286</v>
          </cell>
        </row>
        <row r="548">
          <cell r="A548" t="str">
            <v>PSAS</v>
          </cell>
          <cell r="B548">
            <v>23</v>
          </cell>
          <cell r="C548" t="str">
            <v>Peugeot</v>
          </cell>
          <cell r="D548" t="str">
            <v>Rifter Long Auto</v>
          </cell>
          <cell r="E548">
            <v>39.24885714285714</v>
          </cell>
          <cell r="F548">
            <v>42.267999999999994</v>
          </cell>
          <cell r="G548">
            <v>67.930714285714288</v>
          </cell>
          <cell r="H548">
            <v>108.68914285714285</v>
          </cell>
          <cell r="I548">
            <v>139.63535714285715</v>
          </cell>
          <cell r="J548">
            <v>153.97628571428569</v>
          </cell>
          <cell r="K548">
            <v>211.34</v>
          </cell>
          <cell r="L548">
            <v>217.37828571428571</v>
          </cell>
          <cell r="M548">
            <v>244.55057142857143</v>
          </cell>
          <cell r="N548">
            <v>270.21328571428569</v>
          </cell>
          <cell r="O548">
            <v>296.23829714285711</v>
          </cell>
          <cell r="P548">
            <v>323.16905142857144</v>
          </cell>
          <cell r="Q548">
            <v>351.2772714285714</v>
          </cell>
          <cell r="R548">
            <v>450.1542</v>
          </cell>
          <cell r="S548">
            <v>482.3080714285714</v>
          </cell>
          <cell r="T548">
            <v>32.153871428571428</v>
          </cell>
          <cell r="U548">
            <v>32.153871428571428</v>
          </cell>
        </row>
        <row r="549">
          <cell r="A549" t="str">
            <v>PSMS</v>
          </cell>
          <cell r="B549">
            <v>24</v>
          </cell>
          <cell r="C549" t="str">
            <v>Peugeot</v>
          </cell>
          <cell r="D549">
            <v>5008</v>
          </cell>
          <cell r="E549">
            <v>33.677428571428571</v>
          </cell>
          <cell r="F549">
            <v>36.268000000000001</v>
          </cell>
          <cell r="G549">
            <v>58.287857142857149</v>
          </cell>
          <cell r="H549">
            <v>93.260571428571424</v>
          </cell>
          <cell r="I549">
            <v>119.81392857142859</v>
          </cell>
          <cell r="J549">
            <v>132.11914285714286</v>
          </cell>
          <cell r="K549">
            <v>181.34</v>
          </cell>
          <cell r="L549">
            <v>186.52114285714285</v>
          </cell>
          <cell r="M549">
            <v>209.83628571428571</v>
          </cell>
          <cell r="N549">
            <v>231.85614285714288</v>
          </cell>
          <cell r="O549">
            <v>254.18686857142859</v>
          </cell>
          <cell r="P549">
            <v>277.29476571428575</v>
          </cell>
          <cell r="Q549">
            <v>301.41298571428575</v>
          </cell>
          <cell r="R549">
            <v>386.25419999999997</v>
          </cell>
          <cell r="S549">
            <v>413.84378571428567</v>
          </cell>
          <cell r="T549">
            <v>27.589585714285711</v>
          </cell>
          <cell r="U549">
            <v>27.589585714285711</v>
          </cell>
        </row>
        <row r="550">
          <cell r="A550" t="str">
            <v>FMAS</v>
          </cell>
          <cell r="B550">
            <v>25</v>
          </cell>
          <cell r="C550" t="str">
            <v>Peugeot</v>
          </cell>
          <cell r="D550">
            <v>5008</v>
          </cell>
          <cell r="E550">
            <v>57.922621714285711</v>
          </cell>
          <cell r="F550">
            <v>62.378207999999994</v>
          </cell>
          <cell r="G550">
            <v>100.25069142857141</v>
          </cell>
          <cell r="H550">
            <v>160.40110628571429</v>
          </cell>
          <cell r="I550">
            <v>206.07086571428573</v>
          </cell>
          <cell r="J550">
            <v>227.23490057142854</v>
          </cell>
          <cell r="K550">
            <v>311.89103999999998</v>
          </cell>
          <cell r="L550">
            <v>320.80221257142858</v>
          </cell>
          <cell r="M550">
            <v>360.90248914285718</v>
          </cell>
          <cell r="N550">
            <v>398.77497257142858</v>
          </cell>
          <cell r="O550">
            <v>437.18212635428569</v>
          </cell>
          <cell r="P550">
            <v>476.92595602285706</v>
          </cell>
          <cell r="Q550">
            <v>518.40746434285711</v>
          </cell>
          <cell r="R550">
            <v>664.32791519999989</v>
          </cell>
          <cell r="S550">
            <v>711.77990914285704</v>
          </cell>
          <cell r="T550">
            <v>47.451993942857136</v>
          </cell>
          <cell r="U550">
            <v>47.451993942857136</v>
          </cell>
        </row>
        <row r="551">
          <cell r="A551" t="str">
            <v>FLMS</v>
          </cell>
          <cell r="B551">
            <v>26</v>
          </cell>
          <cell r="C551" t="str">
            <v>Renault</v>
          </cell>
          <cell r="D551" t="str">
            <v xml:space="preserve">Espace </v>
          </cell>
          <cell r="E551">
            <v>97.167497142857158</v>
          </cell>
          <cell r="F551">
            <v>104.64192</v>
          </cell>
          <cell r="G551">
            <v>168.17451428571431</v>
          </cell>
          <cell r="H551">
            <v>269.0792228571429</v>
          </cell>
          <cell r="I551">
            <v>345.69205714285721</v>
          </cell>
          <cell r="J551">
            <v>381.19556571428575</v>
          </cell>
          <cell r="K551">
            <v>523.20960000000002</v>
          </cell>
          <cell r="L551">
            <v>538.15844571428579</v>
          </cell>
          <cell r="M551">
            <v>605.42825142857157</v>
          </cell>
          <cell r="N551">
            <v>668.96084571428582</v>
          </cell>
          <cell r="O551">
            <v>733.39037074285716</v>
          </cell>
          <cell r="P551">
            <v>800.06222262857148</v>
          </cell>
          <cell r="Q551">
            <v>869.6490994285715</v>
          </cell>
          <cell r="R551">
            <v>1114.4364479999999</v>
          </cell>
          <cell r="S551">
            <v>1194.0390514285716</v>
          </cell>
          <cell r="T551">
            <v>79.602603428571442</v>
          </cell>
          <cell r="U551">
            <v>79.602603428571442</v>
          </cell>
        </row>
        <row r="552">
          <cell r="A552" t="str">
            <v>PLAS</v>
          </cell>
          <cell r="B552">
            <v>27</v>
          </cell>
          <cell r="C552" t="str">
            <v>Renault</v>
          </cell>
          <cell r="D552" t="str">
            <v>Espace Automático</v>
          </cell>
          <cell r="E552">
            <v>51.320285714285717</v>
          </cell>
          <cell r="F552">
            <v>55.268000000000001</v>
          </cell>
          <cell r="G552">
            <v>88.823571428571427</v>
          </cell>
          <cell r="H552">
            <v>142.1177142857143</v>
          </cell>
          <cell r="I552">
            <v>182.58178571428573</v>
          </cell>
          <cell r="J552">
            <v>201.33342857142856</v>
          </cell>
          <cell r="K552">
            <v>276.34000000000003</v>
          </cell>
          <cell r="L552">
            <v>284.2354285714286</v>
          </cell>
          <cell r="M552">
            <v>319.76485714285712</v>
          </cell>
          <cell r="N552">
            <v>353.32042857142858</v>
          </cell>
          <cell r="O552">
            <v>387.34972571428574</v>
          </cell>
          <cell r="P552">
            <v>422.56333714285716</v>
          </cell>
          <cell r="Q552">
            <v>459.31655714285716</v>
          </cell>
          <cell r="R552">
            <v>588.60419999999999</v>
          </cell>
          <cell r="S552">
            <v>630.64735714285712</v>
          </cell>
          <cell r="T552">
            <v>42.04315714285714</v>
          </cell>
          <cell r="U552">
            <v>42.04315714285714</v>
          </cell>
        </row>
        <row r="553">
          <cell r="A553" t="str">
            <v>VMMS</v>
          </cell>
          <cell r="B553">
            <v>28</v>
          </cell>
          <cell r="C553" t="str">
            <v xml:space="preserve">Renault </v>
          </cell>
          <cell r="D553" t="str">
            <v>Trafic 9p</v>
          </cell>
          <cell r="E553">
            <v>63.714883885714293</v>
          </cell>
          <cell r="F553">
            <v>68.616028799999995</v>
          </cell>
          <cell r="G553">
            <v>110.27576057142858</v>
          </cell>
          <cell r="H553">
            <v>176.44121691428572</v>
          </cell>
          <cell r="I553">
            <v>226.6779522857143</v>
          </cell>
          <cell r="J553">
            <v>249.95839062857144</v>
          </cell>
          <cell r="K553">
            <v>343.08014400000002</v>
          </cell>
          <cell r="L553">
            <v>352.88243382857144</v>
          </cell>
          <cell r="M553">
            <v>396.9927380571429</v>
          </cell>
          <cell r="N553">
            <v>438.65246982857144</v>
          </cell>
          <cell r="O553">
            <v>480.90033898971433</v>
          </cell>
          <cell r="P553">
            <v>524.61855162514291</v>
          </cell>
          <cell r="Q553">
            <v>570.24821077714284</v>
          </cell>
          <cell r="R553">
            <v>730.76070672000003</v>
          </cell>
          <cell r="S553">
            <v>782.95790005714287</v>
          </cell>
          <cell r="T553">
            <v>66.94285714285715</v>
          </cell>
          <cell r="U553">
            <v>66.94285714285715</v>
          </cell>
        </row>
        <row r="554">
          <cell r="A554" t="str">
            <v>VMAP</v>
          </cell>
          <cell r="B554">
            <v>29</v>
          </cell>
          <cell r="C554" t="str">
            <v xml:space="preserve">Renault </v>
          </cell>
          <cell r="D554" t="str">
            <v>Trafic 9p Automático</v>
          </cell>
          <cell r="E554">
            <v>110.14345531428572</v>
          </cell>
          <cell r="F554">
            <v>118.61602879999998</v>
          </cell>
          <cell r="G554">
            <v>190.63290342857141</v>
          </cell>
          <cell r="H554">
            <v>305.0126454857143</v>
          </cell>
          <cell r="I554">
            <v>391.85652371428574</v>
          </cell>
          <cell r="J554">
            <v>432.10124777142852</v>
          </cell>
          <cell r="K554">
            <v>593.08014400000002</v>
          </cell>
          <cell r="L554">
            <v>610.0252909714286</v>
          </cell>
          <cell r="M554">
            <v>686.27845234285712</v>
          </cell>
          <cell r="N554">
            <v>758.29532697142861</v>
          </cell>
          <cell r="O554">
            <v>831.32891041828566</v>
          </cell>
          <cell r="P554">
            <v>906.90426591085702</v>
          </cell>
          <cell r="Q554">
            <v>985.78392506285718</v>
          </cell>
          <cell r="R554">
            <v>1263.2607067199999</v>
          </cell>
          <cell r="S554">
            <v>1353.493614342857</v>
          </cell>
          <cell r="T554">
            <v>98.550857142857154</v>
          </cell>
          <cell r="U554">
            <v>98.550857142857154</v>
          </cell>
        </row>
        <row r="565">
          <cell r="A565" t="str">
            <v>ARCO 14</v>
          </cell>
          <cell r="C565">
            <v>45597</v>
          </cell>
          <cell r="D565">
            <v>45626</v>
          </cell>
          <cell r="E565" t="str">
            <v>1-1 fixed</v>
          </cell>
          <cell r="F565" t="str">
            <v>2-2 fixed</v>
          </cell>
          <cell r="G565" t="str">
            <v>3-3 fixed</v>
          </cell>
          <cell r="H565" t="str">
            <v>4-4 fixed</v>
          </cell>
          <cell r="I565" t="str">
            <v>5-5 fixed</v>
          </cell>
          <cell r="J565" t="str">
            <v>6-6 fixed</v>
          </cell>
          <cell r="K565" t="str">
            <v>7-7 fixed</v>
          </cell>
          <cell r="L565" t="str">
            <v>8-8 fixed</v>
          </cell>
          <cell r="M565" t="str">
            <v>9-9 fixed</v>
          </cell>
          <cell r="N565" t="str">
            <v>10-10 fixed</v>
          </cell>
          <cell r="O565" t="str">
            <v>11-11 fixed</v>
          </cell>
          <cell r="P565" t="str">
            <v>12-12 fixed</v>
          </cell>
          <cell r="Q565" t="str">
            <v>13-13 fixed</v>
          </cell>
          <cell r="R565" t="str">
            <v>14-14fixed</v>
          </cell>
          <cell r="S565" t="str">
            <v>15-15 fixed</v>
          </cell>
          <cell r="T565" t="str">
            <v>16-29 daily</v>
          </cell>
          <cell r="U565" t="str">
            <v xml:space="preserve"> + 30 daily</v>
          </cell>
        </row>
        <row r="566">
          <cell r="A566" t="str">
            <v>ESMS</v>
          </cell>
          <cell r="B566">
            <v>1</v>
          </cell>
          <cell r="C566" t="str">
            <v>Peugeot</v>
          </cell>
          <cell r="D566">
            <v>108</v>
          </cell>
          <cell r="E566">
            <v>22.1</v>
          </cell>
          <cell r="F566">
            <v>23.799999999999997</v>
          </cell>
          <cell r="G566">
            <v>38.25</v>
          </cell>
          <cell r="H566">
            <v>61.2</v>
          </cell>
          <cell r="I566">
            <v>78.625</v>
          </cell>
          <cell r="J566">
            <v>86.7</v>
          </cell>
          <cell r="K566">
            <v>119</v>
          </cell>
          <cell r="L566">
            <v>122.4</v>
          </cell>
          <cell r="M566">
            <v>137.70000000000002</v>
          </cell>
          <cell r="N566">
            <v>152.15</v>
          </cell>
          <cell r="O566">
            <v>166.804</v>
          </cell>
          <cell r="P566">
            <v>181.96799999999999</v>
          </cell>
          <cell r="Q566">
            <v>197.79500000000002</v>
          </cell>
          <cell r="R566">
            <v>253.47</v>
          </cell>
          <cell r="S566">
            <v>271.57499999999999</v>
          </cell>
          <cell r="T566">
            <v>18.105</v>
          </cell>
          <cell r="U566">
            <v>18.105</v>
          </cell>
        </row>
        <row r="567">
          <cell r="A567" t="str">
            <v>MSMS</v>
          </cell>
          <cell r="B567">
            <v>2</v>
          </cell>
          <cell r="C567" t="str">
            <v>Fiat</v>
          </cell>
          <cell r="D567">
            <v>500</v>
          </cell>
          <cell r="E567">
            <v>22.542000000000002</v>
          </cell>
          <cell r="F567">
            <v>24.276</v>
          </cell>
          <cell r="G567">
            <v>39.015000000000001</v>
          </cell>
          <cell r="H567">
            <v>62.423999999999999</v>
          </cell>
          <cell r="I567">
            <v>80.197500000000005</v>
          </cell>
          <cell r="J567">
            <v>88.433999999999997</v>
          </cell>
          <cell r="K567">
            <v>121.38</v>
          </cell>
          <cell r="L567">
            <v>124.848</v>
          </cell>
          <cell r="M567">
            <v>140.45400000000001</v>
          </cell>
          <cell r="N567">
            <v>155.19300000000001</v>
          </cell>
          <cell r="O567">
            <v>170.14008000000001</v>
          </cell>
          <cell r="P567">
            <v>185.60736</v>
          </cell>
          <cell r="Q567">
            <v>201.7509</v>
          </cell>
          <cell r="R567">
            <v>258.5394</v>
          </cell>
          <cell r="S567">
            <v>277.00650000000002</v>
          </cell>
          <cell r="T567">
            <v>18.467100000000002</v>
          </cell>
          <cell r="U567">
            <v>18.467100000000002</v>
          </cell>
        </row>
        <row r="568">
          <cell r="A568" t="str">
            <v>EMMS</v>
          </cell>
          <cell r="B568">
            <v>3</v>
          </cell>
          <cell r="C568" t="str">
            <v xml:space="preserve">Citroen </v>
          </cell>
          <cell r="D568" t="str">
            <v>C3</v>
          </cell>
          <cell r="E568">
            <v>22.8735</v>
          </cell>
          <cell r="F568">
            <v>24.632999999999996</v>
          </cell>
          <cell r="G568">
            <v>39.588749999999997</v>
          </cell>
          <cell r="H568">
            <v>63.341999999999999</v>
          </cell>
          <cell r="I568">
            <v>81.376874999999998</v>
          </cell>
          <cell r="J568">
            <v>89.734499999999997</v>
          </cell>
          <cell r="K568">
            <v>123.16499999999999</v>
          </cell>
          <cell r="L568">
            <v>126.684</v>
          </cell>
          <cell r="M568">
            <v>142.51949999999999</v>
          </cell>
          <cell r="N568">
            <v>157.47524999999999</v>
          </cell>
          <cell r="O568">
            <v>172.64213999999998</v>
          </cell>
          <cell r="P568">
            <v>188.33687999999998</v>
          </cell>
          <cell r="Q568">
            <v>204.717825</v>
          </cell>
          <cell r="R568">
            <v>262.34144999999995</v>
          </cell>
          <cell r="S568">
            <v>281.08012499999995</v>
          </cell>
          <cell r="T568">
            <v>18.738674999999997</v>
          </cell>
          <cell r="U568">
            <v>18.738674999999997</v>
          </cell>
        </row>
        <row r="569">
          <cell r="A569" t="str">
            <v>MSAS</v>
          </cell>
          <cell r="B569">
            <v>4</v>
          </cell>
          <cell r="C569" t="str">
            <v>Fiat</v>
          </cell>
          <cell r="D569" t="str">
            <v>500 Automático</v>
          </cell>
          <cell r="E569">
            <v>25.327714285714286</v>
          </cell>
          <cell r="F569">
            <v>27.275999999999996</v>
          </cell>
          <cell r="G569">
            <v>43.83642857142857</v>
          </cell>
          <cell r="H569">
            <v>70.138285714285715</v>
          </cell>
          <cell r="I569">
            <v>90.108214285714283</v>
          </cell>
          <cell r="J569">
            <v>99.362571428571428</v>
          </cell>
          <cell r="K569">
            <v>136.38</v>
          </cell>
          <cell r="L569">
            <v>140.27657142857143</v>
          </cell>
          <cell r="M569">
            <v>157.81114285714287</v>
          </cell>
          <cell r="N569">
            <v>174.37157142857143</v>
          </cell>
          <cell r="O569">
            <v>191.16579428571427</v>
          </cell>
          <cell r="P569">
            <v>208.54450285714285</v>
          </cell>
          <cell r="Q569">
            <v>226.68304285714285</v>
          </cell>
          <cell r="R569">
            <v>290.48939999999999</v>
          </cell>
          <cell r="S569">
            <v>311.23864285714285</v>
          </cell>
          <cell r="T569">
            <v>20.749242857142857</v>
          </cell>
          <cell r="U569">
            <v>20.749242857142857</v>
          </cell>
        </row>
        <row r="570">
          <cell r="A570" t="str">
            <v>ESAS</v>
          </cell>
          <cell r="B570">
            <v>5</v>
          </cell>
          <cell r="C570" t="str">
            <v>Peugeot</v>
          </cell>
          <cell r="D570" t="str">
            <v>108 Auto</v>
          </cell>
          <cell r="E570">
            <v>24.885714285714286</v>
          </cell>
          <cell r="F570">
            <v>26.799999999999997</v>
          </cell>
          <cell r="G570">
            <v>43.071428571428569</v>
          </cell>
          <cell r="H570">
            <v>68.914285714285711</v>
          </cell>
          <cell r="I570">
            <v>88.535714285714278</v>
          </cell>
          <cell r="J570">
            <v>97.628571428571433</v>
          </cell>
          <cell r="K570">
            <v>134</v>
          </cell>
          <cell r="L570">
            <v>137.82857142857142</v>
          </cell>
          <cell r="M570">
            <v>155.05714285714285</v>
          </cell>
          <cell r="N570">
            <v>171.32857142857142</v>
          </cell>
          <cell r="O570">
            <v>187.82971428571426</v>
          </cell>
          <cell r="P570">
            <v>204.90514285714286</v>
          </cell>
          <cell r="Q570">
            <v>222.72714285714287</v>
          </cell>
          <cell r="R570">
            <v>285.41999999999996</v>
          </cell>
          <cell r="S570">
            <v>305.80714285714282</v>
          </cell>
          <cell r="T570">
            <v>20.387142857142855</v>
          </cell>
          <cell r="U570">
            <v>20.387142857142855</v>
          </cell>
        </row>
        <row r="571">
          <cell r="A571" t="str">
            <v>EMAS</v>
          </cell>
          <cell r="B571">
            <v>6</v>
          </cell>
          <cell r="C571" t="str">
            <v>Peugeot</v>
          </cell>
          <cell r="D571" t="str">
            <v>208 Auto</v>
          </cell>
          <cell r="E571">
            <v>25.659214285714285</v>
          </cell>
          <cell r="F571">
            <v>27.632999999999996</v>
          </cell>
          <cell r="G571">
            <v>44.410178571428574</v>
          </cell>
          <cell r="H571">
            <v>71.056285714285707</v>
          </cell>
          <cell r="I571">
            <v>91.287589285714276</v>
          </cell>
          <cell r="J571">
            <v>100.66307142857143</v>
          </cell>
          <cell r="K571">
            <v>138.16499999999999</v>
          </cell>
          <cell r="L571">
            <v>142.11257142857141</v>
          </cell>
          <cell r="M571">
            <v>159.87664285714285</v>
          </cell>
          <cell r="N571">
            <v>176.6538214285714</v>
          </cell>
          <cell r="O571">
            <v>193.66785428571427</v>
          </cell>
          <cell r="P571">
            <v>211.27402285714285</v>
          </cell>
          <cell r="Q571">
            <v>229.64996785714285</v>
          </cell>
          <cell r="R571">
            <v>294.29144999999994</v>
          </cell>
          <cell r="S571">
            <v>315.31226785714284</v>
          </cell>
          <cell r="T571">
            <v>21.020817857142855</v>
          </cell>
          <cell r="U571">
            <v>21.020817857142855</v>
          </cell>
        </row>
        <row r="572">
          <cell r="A572" t="str">
            <v>SSMS</v>
          </cell>
          <cell r="B572">
            <v>7</v>
          </cell>
          <cell r="C572" t="str">
            <v>Peugeot</v>
          </cell>
          <cell r="D572">
            <v>2008</v>
          </cell>
          <cell r="E572">
            <v>26.959214285714285</v>
          </cell>
          <cell r="F572">
            <v>29.032999999999994</v>
          </cell>
          <cell r="G572">
            <v>46.660178571428574</v>
          </cell>
          <cell r="H572">
            <v>74.656285714285715</v>
          </cell>
          <cell r="I572">
            <v>95.912589285714276</v>
          </cell>
          <cell r="J572">
            <v>105.76307142857142</v>
          </cell>
          <cell r="K572">
            <v>145.16499999999999</v>
          </cell>
          <cell r="L572">
            <v>149.31257142857143</v>
          </cell>
          <cell r="M572">
            <v>167.97664285714285</v>
          </cell>
          <cell r="N572">
            <v>185.60382142857142</v>
          </cell>
          <cell r="O572">
            <v>203.47985428571425</v>
          </cell>
          <cell r="P572">
            <v>221.97802285714286</v>
          </cell>
          <cell r="Q572">
            <v>241.28496785714285</v>
          </cell>
          <cell r="R572">
            <v>309.20144999999997</v>
          </cell>
          <cell r="S572">
            <v>331.28726785714281</v>
          </cell>
          <cell r="T572">
            <v>22.085817857142853</v>
          </cell>
          <cell r="U572">
            <v>22.085817857142853</v>
          </cell>
        </row>
        <row r="573">
          <cell r="A573" t="str">
            <v>CMMS</v>
          </cell>
          <cell r="B573">
            <v>8</v>
          </cell>
          <cell r="C573" t="str">
            <v>Peugeot</v>
          </cell>
          <cell r="D573">
            <v>308</v>
          </cell>
          <cell r="E573">
            <v>27.516357142857146</v>
          </cell>
          <cell r="F573">
            <v>29.632999999999999</v>
          </cell>
          <cell r="G573">
            <v>47.624464285714289</v>
          </cell>
          <cell r="H573">
            <v>76.19914285714286</v>
          </cell>
          <cell r="I573">
            <v>97.894732142857151</v>
          </cell>
          <cell r="J573">
            <v>107.94878571428572</v>
          </cell>
          <cell r="K573">
            <v>148.16499999999999</v>
          </cell>
          <cell r="L573">
            <v>152.39828571428572</v>
          </cell>
          <cell r="M573">
            <v>171.44807142857144</v>
          </cell>
          <cell r="N573">
            <v>189.43953571428571</v>
          </cell>
          <cell r="O573">
            <v>207.68499714285716</v>
          </cell>
          <cell r="P573">
            <v>226.56545142857144</v>
          </cell>
          <cell r="Q573">
            <v>246.27139642857145</v>
          </cell>
          <cell r="R573">
            <v>315.59144999999995</v>
          </cell>
          <cell r="S573">
            <v>338.1336964285714</v>
          </cell>
          <cell r="T573">
            <v>22.542246428571428</v>
          </cell>
          <cell r="U573">
            <v>22.542246428571428</v>
          </cell>
        </row>
        <row r="574">
          <cell r="A574" t="str">
            <v>CLMS</v>
          </cell>
          <cell r="B574">
            <v>9</v>
          </cell>
          <cell r="C574" t="str">
            <v>Peugeot</v>
          </cell>
          <cell r="D574" t="str">
            <v>Rifter</v>
          </cell>
          <cell r="E574">
            <v>34.016357142857146</v>
          </cell>
          <cell r="F574">
            <v>36.632999999999996</v>
          </cell>
          <cell r="G574">
            <v>58.874464285714289</v>
          </cell>
          <cell r="H574">
            <v>94.19914285714286</v>
          </cell>
          <cell r="I574">
            <v>121.01973214285715</v>
          </cell>
          <cell r="J574">
            <v>133.44878571428572</v>
          </cell>
          <cell r="K574">
            <v>183.16499999999999</v>
          </cell>
          <cell r="L574">
            <v>188.39828571428572</v>
          </cell>
          <cell r="M574">
            <v>211.94807142857144</v>
          </cell>
          <cell r="N574">
            <v>234.18953571428571</v>
          </cell>
          <cell r="O574">
            <v>256.74499714285713</v>
          </cell>
          <cell r="P574">
            <v>280.08545142857145</v>
          </cell>
          <cell r="Q574">
            <v>304.44639642857146</v>
          </cell>
          <cell r="R574">
            <v>390.14144999999996</v>
          </cell>
          <cell r="S574">
            <v>418.0086964285714</v>
          </cell>
          <cell r="T574">
            <v>27.867246428571427</v>
          </cell>
          <cell r="U574">
            <v>27.867246428571427</v>
          </cell>
        </row>
        <row r="575">
          <cell r="A575" t="str">
            <v>PMAS</v>
          </cell>
          <cell r="B575">
            <v>10</v>
          </cell>
          <cell r="C575" t="str">
            <v xml:space="preserve">Seat </v>
          </cell>
          <cell r="D575" t="str">
            <v>Leon ST</v>
          </cell>
          <cell r="E575">
            <v>44.787785714285711</v>
          </cell>
          <cell r="F575">
            <v>48.23299999999999</v>
          </cell>
          <cell r="G575">
            <v>77.517321428571421</v>
          </cell>
          <cell r="H575">
            <v>124.02771428571427</v>
          </cell>
          <cell r="I575">
            <v>159.34116071428571</v>
          </cell>
          <cell r="J575">
            <v>175.70592857142853</v>
          </cell>
          <cell r="K575">
            <v>241.16499999999999</v>
          </cell>
          <cell r="L575">
            <v>248.05542857142854</v>
          </cell>
          <cell r="M575">
            <v>279.06235714285714</v>
          </cell>
          <cell r="N575">
            <v>308.34667857142853</v>
          </cell>
          <cell r="O575">
            <v>338.04442571428569</v>
          </cell>
          <cell r="P575">
            <v>368.77573714285705</v>
          </cell>
          <cell r="Q575">
            <v>400.85068214285707</v>
          </cell>
          <cell r="R575">
            <v>513.68144999999993</v>
          </cell>
          <cell r="S575">
            <v>550.37298214285715</v>
          </cell>
          <cell r="T575">
            <v>36.691532142857142</v>
          </cell>
          <cell r="U575">
            <v>36.691532142857142</v>
          </cell>
        </row>
        <row r="576">
          <cell r="A576" t="str">
            <v>SSAS</v>
          </cell>
          <cell r="B576">
            <v>11</v>
          </cell>
          <cell r="C576" t="str">
            <v>Peugeot</v>
          </cell>
          <cell r="D576" t="str">
            <v>2008 Auto</v>
          </cell>
          <cell r="E576">
            <v>30.673500000000001</v>
          </cell>
          <cell r="F576">
            <v>33.032999999999994</v>
          </cell>
          <cell r="G576">
            <v>53.088749999999997</v>
          </cell>
          <cell r="H576">
            <v>84.941999999999993</v>
          </cell>
          <cell r="I576">
            <v>109.126875</v>
          </cell>
          <cell r="J576">
            <v>120.33449999999999</v>
          </cell>
          <cell r="K576">
            <v>165.16499999999999</v>
          </cell>
          <cell r="L576">
            <v>169.88399999999999</v>
          </cell>
          <cell r="M576">
            <v>191.11949999999999</v>
          </cell>
          <cell r="N576">
            <v>211.17525000000001</v>
          </cell>
          <cell r="O576">
            <v>231.51413999999997</v>
          </cell>
          <cell r="P576">
            <v>252.56088</v>
          </cell>
          <cell r="Q576">
            <v>274.52782500000001</v>
          </cell>
          <cell r="R576">
            <v>351.80144999999999</v>
          </cell>
          <cell r="S576">
            <v>376.93012499999992</v>
          </cell>
          <cell r="T576">
            <v>25.128674999999994</v>
          </cell>
          <cell r="U576">
            <v>25.128674999999994</v>
          </cell>
        </row>
        <row r="577">
          <cell r="A577" t="str">
            <v>CMAS</v>
          </cell>
          <cell r="B577">
            <v>12</v>
          </cell>
          <cell r="C577" t="str">
            <v>Peugeot</v>
          </cell>
          <cell r="D577" t="str">
            <v>308 Auto</v>
          </cell>
          <cell r="E577">
            <v>31.230642857142854</v>
          </cell>
          <cell r="F577">
            <v>33.632999999999996</v>
          </cell>
          <cell r="G577">
            <v>54.053035714285706</v>
          </cell>
          <cell r="H577">
            <v>86.484857142857138</v>
          </cell>
          <cell r="I577">
            <v>111.10901785714286</v>
          </cell>
          <cell r="J577">
            <v>122.52021428571426</v>
          </cell>
          <cell r="K577">
            <v>168.16499999999999</v>
          </cell>
          <cell r="L577">
            <v>172.96971428571428</v>
          </cell>
          <cell r="M577">
            <v>194.59092857142855</v>
          </cell>
          <cell r="N577">
            <v>215.01096428571427</v>
          </cell>
          <cell r="O577">
            <v>235.71928285714284</v>
          </cell>
          <cell r="P577">
            <v>257.14830857142852</v>
          </cell>
          <cell r="Q577">
            <v>279.51425357142853</v>
          </cell>
          <cell r="R577">
            <v>358.19144999999997</v>
          </cell>
          <cell r="S577">
            <v>383.77655357142851</v>
          </cell>
          <cell r="T577">
            <v>25.585103571428569</v>
          </cell>
          <cell r="U577">
            <v>25.585103571428569</v>
          </cell>
        </row>
        <row r="578">
          <cell r="A578" t="str">
            <v>PMMS</v>
          </cell>
          <cell r="B578">
            <v>13</v>
          </cell>
          <cell r="C578" t="str">
            <v>Peugeot</v>
          </cell>
          <cell r="D578" t="str">
            <v>Rifter Auto</v>
          </cell>
          <cell r="E578">
            <v>39.216357142857142</v>
          </cell>
          <cell r="F578">
            <v>42.232999999999997</v>
          </cell>
          <cell r="G578">
            <v>67.874464285714282</v>
          </cell>
          <cell r="H578">
            <v>108.59914285714287</v>
          </cell>
          <cell r="I578">
            <v>139.51973214285715</v>
          </cell>
          <cell r="J578">
            <v>153.84878571428573</v>
          </cell>
          <cell r="K578">
            <v>211.16499999999999</v>
          </cell>
          <cell r="L578">
            <v>217.19828571428573</v>
          </cell>
          <cell r="M578">
            <v>244.34807142857142</v>
          </cell>
          <cell r="N578">
            <v>269.98953571428569</v>
          </cell>
          <cell r="O578">
            <v>295.99299714285718</v>
          </cell>
          <cell r="P578">
            <v>322.90145142857148</v>
          </cell>
          <cell r="Q578">
            <v>350.98639642857148</v>
          </cell>
          <cell r="R578">
            <v>449.78144999999995</v>
          </cell>
          <cell r="S578">
            <v>481.90869642857137</v>
          </cell>
          <cell r="T578">
            <v>32.127246428571425</v>
          </cell>
          <cell r="U578">
            <v>32.127246428571425</v>
          </cell>
        </row>
        <row r="579">
          <cell r="A579" t="str">
            <v>WMAS</v>
          </cell>
          <cell r="B579">
            <v>14</v>
          </cell>
          <cell r="C579" t="str">
            <v xml:space="preserve">Seat </v>
          </cell>
          <cell r="D579" t="str">
            <v>Leon ST Auto</v>
          </cell>
          <cell r="E579">
            <v>37.730642857142854</v>
          </cell>
          <cell r="F579">
            <v>40.632999999999996</v>
          </cell>
          <cell r="G579">
            <v>65.303035714285699</v>
          </cell>
          <cell r="H579">
            <v>104.48485714285714</v>
          </cell>
          <cell r="I579">
            <v>134.23401785714285</v>
          </cell>
          <cell r="J579">
            <v>148.02021428571427</v>
          </cell>
          <cell r="K579">
            <v>203.16499999999999</v>
          </cell>
          <cell r="L579">
            <v>208.96971428571428</v>
          </cell>
          <cell r="M579">
            <v>235.09092857142858</v>
          </cell>
          <cell r="N579">
            <v>259.76096428571429</v>
          </cell>
          <cell r="O579">
            <v>284.77928285714285</v>
          </cell>
          <cell r="P579">
            <v>310.66830857142855</v>
          </cell>
          <cell r="Q579">
            <v>337.68925357142854</v>
          </cell>
          <cell r="R579">
            <v>432.74144999999999</v>
          </cell>
          <cell r="S579">
            <v>463.65155357142851</v>
          </cell>
          <cell r="T579">
            <v>30.910103571428568</v>
          </cell>
          <cell r="U579">
            <v>30.910103571428568</v>
          </cell>
        </row>
        <row r="580">
          <cell r="A580" t="str">
            <v>SSAP</v>
          </cell>
          <cell r="B580">
            <v>15</v>
          </cell>
          <cell r="C580" t="str">
            <v>Volkswagen</v>
          </cell>
          <cell r="D580" t="str">
            <v>Passat Variant</v>
          </cell>
          <cell r="E580">
            <v>39.959214285714282</v>
          </cell>
          <cell r="F580">
            <v>43.032999999999994</v>
          </cell>
          <cell r="G580">
            <v>69.160178571428574</v>
          </cell>
          <cell r="H580">
            <v>110.65628571428572</v>
          </cell>
          <cell r="I580">
            <v>142.16258928571429</v>
          </cell>
          <cell r="J580">
            <v>156.76307142857144</v>
          </cell>
          <cell r="K580">
            <v>215.16499999999999</v>
          </cell>
          <cell r="L580">
            <v>221.31257142857143</v>
          </cell>
          <cell r="M580">
            <v>248.97664285714288</v>
          </cell>
          <cell r="N580">
            <v>275.10382142857145</v>
          </cell>
          <cell r="O580">
            <v>301.59985428571429</v>
          </cell>
          <cell r="P580">
            <v>329.01802285714285</v>
          </cell>
          <cell r="Q580">
            <v>357.63496785714284</v>
          </cell>
          <cell r="R580">
            <v>458.30144999999999</v>
          </cell>
          <cell r="S580">
            <v>491.03726785714281</v>
          </cell>
          <cell r="T580">
            <v>32.735817857142855</v>
          </cell>
          <cell r="U580">
            <v>32.735817857142855</v>
          </cell>
        </row>
        <row r="581">
          <cell r="A581" t="str">
            <v>SMMS</v>
          </cell>
          <cell r="B581">
            <v>16</v>
          </cell>
          <cell r="C581" t="str">
            <v>Peugeot</v>
          </cell>
          <cell r="D581">
            <v>3008</v>
          </cell>
          <cell r="E581">
            <v>33.459214285714282</v>
          </cell>
          <cell r="F581">
            <v>36.032999999999994</v>
          </cell>
          <cell r="G581">
            <v>57.910178571428574</v>
          </cell>
          <cell r="H581">
            <v>92.656285714285715</v>
          </cell>
          <cell r="I581">
            <v>119.03758928571429</v>
          </cell>
          <cell r="J581">
            <v>131.26307142857144</v>
          </cell>
          <cell r="K581">
            <v>180.16499999999999</v>
          </cell>
          <cell r="L581">
            <v>185.31257142857143</v>
          </cell>
          <cell r="M581">
            <v>208.47664285714285</v>
          </cell>
          <cell r="N581">
            <v>230.35382142857145</v>
          </cell>
          <cell r="O581">
            <v>252.53985428571428</v>
          </cell>
          <cell r="P581">
            <v>275.49802285714287</v>
          </cell>
          <cell r="Q581">
            <v>299.45996785714283</v>
          </cell>
          <cell r="R581">
            <v>383.75144999999998</v>
          </cell>
          <cell r="S581">
            <v>411.16226785714281</v>
          </cell>
          <cell r="T581">
            <v>27.410817857142852</v>
          </cell>
          <cell r="U581">
            <v>27.410817857142852</v>
          </cell>
        </row>
        <row r="582">
          <cell r="A582" t="str">
            <v>SMAS</v>
          </cell>
          <cell r="B582">
            <v>17</v>
          </cell>
          <cell r="C582" t="str">
            <v>Peugeot</v>
          </cell>
          <cell r="D582" t="str">
            <v>3008 Auto</v>
          </cell>
          <cell r="E582">
            <v>37.173499999999997</v>
          </cell>
          <cell r="F582">
            <v>40.032999999999994</v>
          </cell>
          <cell r="G582">
            <v>64.338750000000005</v>
          </cell>
          <cell r="H582">
            <v>102.94199999999999</v>
          </cell>
          <cell r="I582">
            <v>132.25187500000001</v>
          </cell>
          <cell r="J582">
            <v>145.83449999999999</v>
          </cell>
          <cell r="K582">
            <v>200.16499999999999</v>
          </cell>
          <cell r="L582">
            <v>205.88399999999999</v>
          </cell>
          <cell r="M582">
            <v>231.61950000000002</v>
          </cell>
          <cell r="N582">
            <v>255.92525000000001</v>
          </cell>
          <cell r="O582">
            <v>280.57413999999994</v>
          </cell>
          <cell r="P582">
            <v>306.08087999999998</v>
          </cell>
          <cell r="Q582">
            <v>332.70282500000002</v>
          </cell>
          <cell r="R582">
            <v>426.35144999999994</v>
          </cell>
          <cell r="S582">
            <v>456.80512499999992</v>
          </cell>
          <cell r="T582">
            <v>30.453674999999993</v>
          </cell>
          <cell r="U582">
            <v>30.453674999999993</v>
          </cell>
        </row>
        <row r="583">
          <cell r="A583" t="str">
            <v>TSMS</v>
          </cell>
          <cell r="B583">
            <v>18</v>
          </cell>
          <cell r="C583" t="str">
            <v>Fiat</v>
          </cell>
          <cell r="D583" t="str">
            <v xml:space="preserve">500 Cabrio </v>
          </cell>
          <cell r="E583">
            <v>36.0672</v>
          </cell>
          <cell r="F583">
            <v>38.8416</v>
          </cell>
          <cell r="G583">
            <v>62.423999999999999</v>
          </cell>
          <cell r="H583">
            <v>99.878399999999999</v>
          </cell>
          <cell r="I583">
            <v>128.316</v>
          </cell>
          <cell r="J583">
            <v>141.49439999999998</v>
          </cell>
          <cell r="K583">
            <v>194.208</v>
          </cell>
          <cell r="L583">
            <v>199.7568</v>
          </cell>
          <cell r="M583">
            <v>224.72640000000001</v>
          </cell>
          <cell r="N583">
            <v>248.30879999999999</v>
          </cell>
          <cell r="O583">
            <v>272.22412799999995</v>
          </cell>
          <cell r="P583">
            <v>296.97177599999998</v>
          </cell>
          <cell r="Q583">
            <v>322.80144000000001</v>
          </cell>
          <cell r="R583">
            <v>413.66303999999997</v>
          </cell>
          <cell r="S583">
            <v>443.21039999999994</v>
          </cell>
          <cell r="T583">
            <v>29.547359999999994</v>
          </cell>
          <cell r="U583">
            <v>29.547359999999994</v>
          </cell>
        </row>
        <row r="584">
          <cell r="A584" t="str">
            <v>TSAP</v>
          </cell>
          <cell r="B584">
            <v>19</v>
          </cell>
          <cell r="C584" t="str">
            <v>Fiat</v>
          </cell>
          <cell r="D584" t="str">
            <v>500 Cabrio Automático</v>
          </cell>
          <cell r="E584">
            <v>54.638628571428569</v>
          </cell>
          <cell r="F584">
            <v>58.841599999999993</v>
          </cell>
          <cell r="G584">
            <v>94.566857142857145</v>
          </cell>
          <cell r="H584">
            <v>151.30697142857142</v>
          </cell>
          <cell r="I584">
            <v>194.38742857142856</v>
          </cell>
          <cell r="J584">
            <v>214.35154285714285</v>
          </cell>
          <cell r="K584">
            <v>294.20799999999997</v>
          </cell>
          <cell r="L584">
            <v>302.61394285714283</v>
          </cell>
          <cell r="M584">
            <v>340.44068571428573</v>
          </cell>
          <cell r="N584">
            <v>376.16594285714285</v>
          </cell>
          <cell r="O584">
            <v>412.39555657142859</v>
          </cell>
          <cell r="P584">
            <v>449.88606171428574</v>
          </cell>
          <cell r="Q584">
            <v>489.01572571428568</v>
          </cell>
          <cell r="R584">
            <v>626.66303999999991</v>
          </cell>
          <cell r="S584">
            <v>671.42468571428572</v>
          </cell>
          <cell r="T584">
            <v>44.761645714285713</v>
          </cell>
          <cell r="U584">
            <v>44.761645714285713</v>
          </cell>
        </row>
        <row r="585">
          <cell r="A585" t="str">
            <v>TMMS</v>
          </cell>
          <cell r="B585">
            <v>20</v>
          </cell>
          <cell r="C585" t="str">
            <v xml:space="preserve">Opel </v>
          </cell>
          <cell r="D585" t="str">
            <v>Cabrio</v>
          </cell>
          <cell r="E585">
            <v>50.905260714285724</v>
          </cell>
          <cell r="F585">
            <v>54.821050000000007</v>
          </cell>
          <cell r="G585">
            <v>88.105258928571445</v>
          </cell>
          <cell r="H585">
            <v>140.96841428571432</v>
          </cell>
          <cell r="I585">
            <v>181.10525446428574</v>
          </cell>
          <cell r="J585">
            <v>199.70525357142861</v>
          </cell>
          <cell r="K585">
            <v>274.10525000000001</v>
          </cell>
          <cell r="L585">
            <v>281.93682857142863</v>
          </cell>
          <cell r="M585">
            <v>317.17893214285721</v>
          </cell>
          <cell r="N585">
            <v>350.46314107142859</v>
          </cell>
          <cell r="O585">
            <v>384.21724471428575</v>
          </cell>
          <cell r="P585">
            <v>419.1460851428572</v>
          </cell>
          <cell r="Q585">
            <v>455.6020833928572</v>
          </cell>
          <cell r="R585">
            <v>583.84418249999999</v>
          </cell>
          <cell r="S585">
            <v>625.54733839285711</v>
          </cell>
          <cell r="T585">
            <v>41.70315589285714</v>
          </cell>
          <cell r="U585">
            <v>41.70315589285714</v>
          </cell>
        </row>
        <row r="586">
          <cell r="A586" t="str">
            <v>TMMP</v>
          </cell>
          <cell r="B586">
            <v>21</v>
          </cell>
          <cell r="C586" t="str">
            <v xml:space="preserve">Opel </v>
          </cell>
          <cell r="D586" t="str">
            <v>Cabrio Automático</v>
          </cell>
          <cell r="E586">
            <v>65.762403571428578</v>
          </cell>
          <cell r="F586">
            <v>70.82105</v>
          </cell>
          <cell r="G586">
            <v>113.81954464285715</v>
          </cell>
          <cell r="H586">
            <v>182.11127142857143</v>
          </cell>
          <cell r="I586">
            <v>233.96239732142857</v>
          </cell>
          <cell r="J586">
            <v>257.99096785714289</v>
          </cell>
          <cell r="K586">
            <v>354.10525000000001</v>
          </cell>
          <cell r="L586">
            <v>364.22254285714286</v>
          </cell>
          <cell r="M586">
            <v>409.7503607142857</v>
          </cell>
          <cell r="N586">
            <v>452.74885535714282</v>
          </cell>
          <cell r="O586">
            <v>496.35438757142862</v>
          </cell>
          <cell r="P586">
            <v>541.47751371428581</v>
          </cell>
          <cell r="Q586">
            <v>588.57351196428567</v>
          </cell>
          <cell r="R586">
            <v>754.24418249999997</v>
          </cell>
          <cell r="S586">
            <v>808.11876696428567</v>
          </cell>
          <cell r="T586">
            <v>53.874584464285711</v>
          </cell>
          <cell r="U586">
            <v>53.874584464285711</v>
          </cell>
        </row>
        <row r="587">
          <cell r="A587" t="str">
            <v>FSMS</v>
          </cell>
          <cell r="B587">
            <v>22</v>
          </cell>
          <cell r="C587" t="str">
            <v>Peugeot</v>
          </cell>
          <cell r="D587" t="str">
            <v>Rifter Long</v>
          </cell>
          <cell r="E587">
            <v>40.819628571428566</v>
          </cell>
          <cell r="F587">
            <v>43.959599999999995</v>
          </cell>
          <cell r="G587">
            <v>70.649357142857127</v>
          </cell>
          <cell r="H587">
            <v>113.03897142857141</v>
          </cell>
          <cell r="I587">
            <v>145.22367857142856</v>
          </cell>
          <cell r="J587">
            <v>160.13854285714282</v>
          </cell>
          <cell r="K587">
            <v>219.79799999999997</v>
          </cell>
          <cell r="L587">
            <v>226.07794285714283</v>
          </cell>
          <cell r="M587">
            <v>254.33768571428567</v>
          </cell>
          <cell r="N587">
            <v>281.02744285714283</v>
          </cell>
          <cell r="O587">
            <v>308.09399657142859</v>
          </cell>
          <cell r="P587">
            <v>336.10254171428568</v>
          </cell>
          <cell r="Q587">
            <v>365.33567571428563</v>
          </cell>
          <cell r="R587">
            <v>468.16973999999993</v>
          </cell>
          <cell r="S587">
            <v>501.61043571428564</v>
          </cell>
          <cell r="T587">
            <v>33.44069571428571</v>
          </cell>
          <cell r="U587">
            <v>33.44069571428571</v>
          </cell>
        </row>
        <row r="588">
          <cell r="A588" t="str">
            <v>PSAS</v>
          </cell>
          <cell r="B588">
            <v>23</v>
          </cell>
          <cell r="C588" t="str">
            <v>Peugeot</v>
          </cell>
          <cell r="D588" t="str">
            <v>Rifter Long Auto</v>
          </cell>
          <cell r="E588">
            <v>38.287785714285718</v>
          </cell>
          <cell r="F588">
            <v>41.232999999999997</v>
          </cell>
          <cell r="G588">
            <v>66.267321428571421</v>
          </cell>
          <cell r="H588">
            <v>106.02771428571428</v>
          </cell>
          <cell r="I588">
            <v>136.21616071428571</v>
          </cell>
          <cell r="J588">
            <v>150.20592857142856</v>
          </cell>
          <cell r="K588">
            <v>206.16499999999999</v>
          </cell>
          <cell r="L588">
            <v>212.05542857142856</v>
          </cell>
          <cell r="M588">
            <v>238.56235714285711</v>
          </cell>
          <cell r="N588">
            <v>263.59667857142853</v>
          </cell>
          <cell r="O588">
            <v>288.98442571428569</v>
          </cell>
          <cell r="P588">
            <v>315.25573714285713</v>
          </cell>
          <cell r="Q588">
            <v>342.67568214285711</v>
          </cell>
          <cell r="R588">
            <v>439.13144999999997</v>
          </cell>
          <cell r="S588">
            <v>470.4979821428571</v>
          </cell>
          <cell r="T588">
            <v>31.366532142857139</v>
          </cell>
          <cell r="U588">
            <v>31.366532142857139</v>
          </cell>
        </row>
        <row r="589">
          <cell r="A589" t="str">
            <v>PSMS</v>
          </cell>
          <cell r="B589">
            <v>24</v>
          </cell>
          <cell r="C589" t="str">
            <v>Peugeot</v>
          </cell>
          <cell r="D589">
            <v>5008</v>
          </cell>
          <cell r="E589">
            <v>32.716357142857142</v>
          </cell>
          <cell r="F589">
            <v>35.232999999999997</v>
          </cell>
          <cell r="G589">
            <v>56.624464285714289</v>
          </cell>
          <cell r="H589">
            <v>90.599142857142866</v>
          </cell>
          <cell r="I589">
            <v>116.39473214285715</v>
          </cell>
          <cell r="J589">
            <v>128.34878571428573</v>
          </cell>
          <cell r="K589">
            <v>176.16499999999999</v>
          </cell>
          <cell r="L589">
            <v>181.19828571428573</v>
          </cell>
          <cell r="M589">
            <v>203.84807142857144</v>
          </cell>
          <cell r="N589">
            <v>225.23953571428572</v>
          </cell>
          <cell r="O589">
            <v>246.93299714285715</v>
          </cell>
          <cell r="P589">
            <v>269.38145142857144</v>
          </cell>
          <cell r="Q589">
            <v>292.81139642857147</v>
          </cell>
          <cell r="R589">
            <v>375.23144999999994</v>
          </cell>
          <cell r="S589">
            <v>402.03369642857143</v>
          </cell>
          <cell r="T589">
            <v>26.802246428571429</v>
          </cell>
          <cell r="U589">
            <v>26.802246428571429</v>
          </cell>
        </row>
        <row r="590">
          <cell r="A590" t="str">
            <v>FMAS</v>
          </cell>
          <cell r="B590">
            <v>25</v>
          </cell>
          <cell r="C590" t="str">
            <v>Peugeot</v>
          </cell>
          <cell r="D590">
            <v>5008</v>
          </cell>
          <cell r="E590">
            <v>56.331087428571422</v>
          </cell>
          <cell r="F590">
            <v>60.664247999999986</v>
          </cell>
          <cell r="G590">
            <v>97.496112857142847</v>
          </cell>
          <cell r="H590">
            <v>155.99378057142854</v>
          </cell>
          <cell r="I590">
            <v>200.4086764285714</v>
          </cell>
          <cell r="J590">
            <v>220.99118914285711</v>
          </cell>
          <cell r="K590">
            <v>303.32123999999993</v>
          </cell>
          <cell r="L590">
            <v>311.98756114285709</v>
          </cell>
          <cell r="M590">
            <v>350.98600628571427</v>
          </cell>
          <cell r="N590">
            <v>387.81787114285709</v>
          </cell>
          <cell r="O590">
            <v>425.16971526857139</v>
          </cell>
          <cell r="P590">
            <v>463.82150756571423</v>
          </cell>
          <cell r="Q590">
            <v>504.16323248571427</v>
          </cell>
          <cell r="R590">
            <v>646.07424119999985</v>
          </cell>
          <cell r="S590">
            <v>692.22240128571411</v>
          </cell>
          <cell r="T590">
            <v>46.148160085714274</v>
          </cell>
          <cell r="U590">
            <v>46.148160085714274</v>
          </cell>
        </row>
        <row r="591">
          <cell r="A591" t="str">
            <v>FLMS</v>
          </cell>
          <cell r="B591">
            <v>26</v>
          </cell>
          <cell r="C591" t="str">
            <v>Renault</v>
          </cell>
          <cell r="D591" t="str">
            <v xml:space="preserve">Espace </v>
          </cell>
          <cell r="E591">
            <v>95.78355428571426</v>
          </cell>
          <cell r="F591">
            <v>103.15151999999996</v>
          </cell>
          <cell r="G591">
            <v>165.77922857142852</v>
          </cell>
          <cell r="H591">
            <v>265.24676571428563</v>
          </cell>
          <cell r="I591">
            <v>340.76841428571424</v>
          </cell>
          <cell r="J591">
            <v>375.76625142857131</v>
          </cell>
          <cell r="K591">
            <v>515.75759999999991</v>
          </cell>
          <cell r="L591">
            <v>530.49353142857126</v>
          </cell>
          <cell r="M591">
            <v>596.80522285714267</v>
          </cell>
          <cell r="N591">
            <v>659.43293142857135</v>
          </cell>
          <cell r="O591">
            <v>722.94479588571414</v>
          </cell>
          <cell r="P591">
            <v>788.66705005714266</v>
          </cell>
          <cell r="Q591">
            <v>857.26281085714265</v>
          </cell>
          <cell r="R591">
            <v>1098.5636879999997</v>
          </cell>
          <cell r="S591">
            <v>1177.0325228571423</v>
          </cell>
          <cell r="T591">
            <v>78.468834857142824</v>
          </cell>
          <cell r="U591">
            <v>78.468834857142824</v>
          </cell>
        </row>
        <row r="592">
          <cell r="A592" t="str">
            <v>PLAS</v>
          </cell>
          <cell r="B592">
            <v>27</v>
          </cell>
          <cell r="C592" t="str">
            <v>Renault</v>
          </cell>
          <cell r="D592" t="str">
            <v>Espace Automático</v>
          </cell>
          <cell r="E592">
            <v>50.35921428571428</v>
          </cell>
          <cell r="F592">
            <v>54.23299999999999</v>
          </cell>
          <cell r="G592">
            <v>87.16017857142856</v>
          </cell>
          <cell r="H592">
            <v>139.45628571428571</v>
          </cell>
          <cell r="I592">
            <v>179.16258928571426</v>
          </cell>
          <cell r="J592">
            <v>197.56307142857139</v>
          </cell>
          <cell r="K592">
            <v>271.16499999999996</v>
          </cell>
          <cell r="L592">
            <v>278.91257142857143</v>
          </cell>
          <cell r="M592">
            <v>313.7766428571428</v>
          </cell>
          <cell r="N592">
            <v>346.70382142857142</v>
          </cell>
          <cell r="O592">
            <v>380.09585428571427</v>
          </cell>
          <cell r="P592">
            <v>414.6500228571428</v>
          </cell>
          <cell r="Q592">
            <v>450.71496785714282</v>
          </cell>
          <cell r="R592">
            <v>577.5814499999999</v>
          </cell>
          <cell r="S592">
            <v>618.83726785714271</v>
          </cell>
          <cell r="T592">
            <v>41.255817857142844</v>
          </cell>
          <cell r="U592">
            <v>41.255817857142844</v>
          </cell>
        </row>
        <row r="593">
          <cell r="A593" t="str">
            <v>VMMS</v>
          </cell>
          <cell r="B593">
            <v>28</v>
          </cell>
          <cell r="C593" t="str">
            <v xml:space="preserve">Renault </v>
          </cell>
          <cell r="D593" t="str">
            <v>Trafic 9p</v>
          </cell>
          <cell r="E593">
            <v>61.964196171428561</v>
          </cell>
          <cell r="F593">
            <v>66.730672799999994</v>
          </cell>
          <cell r="G593">
            <v>107.24572414285713</v>
          </cell>
          <cell r="H593">
            <v>171.59315862857142</v>
          </cell>
          <cell r="I593">
            <v>220.44954407142856</v>
          </cell>
          <cell r="J593">
            <v>243.09030805714281</v>
          </cell>
          <cell r="K593">
            <v>333.65336399999995</v>
          </cell>
          <cell r="L593">
            <v>343.18631725714283</v>
          </cell>
          <cell r="M593">
            <v>386.08460691428564</v>
          </cell>
          <cell r="N593">
            <v>426.59965825714278</v>
          </cell>
          <cell r="O593">
            <v>467.68668679542856</v>
          </cell>
          <cell r="P593">
            <v>510.20365832228566</v>
          </cell>
          <cell r="Q593">
            <v>554.57955573428558</v>
          </cell>
          <cell r="R593">
            <v>710.68166531999987</v>
          </cell>
          <cell r="S593">
            <v>761.44464141428568</v>
          </cell>
          <cell r="T593">
            <v>66.94285714285715</v>
          </cell>
          <cell r="U593">
            <v>66.94285714285715</v>
          </cell>
        </row>
        <row r="594">
          <cell r="A594" t="str">
            <v>VMAP</v>
          </cell>
          <cell r="B594">
            <v>29</v>
          </cell>
          <cell r="C594" t="str">
            <v xml:space="preserve">Renault </v>
          </cell>
          <cell r="D594" t="str">
            <v>Trafic 9p Automático</v>
          </cell>
          <cell r="E594">
            <v>108.3927676</v>
          </cell>
          <cell r="F594">
            <v>116.73067279999999</v>
          </cell>
          <cell r="G594">
            <v>187.602867</v>
          </cell>
          <cell r="H594">
            <v>300.16458720000003</v>
          </cell>
          <cell r="I594">
            <v>385.62811550000004</v>
          </cell>
          <cell r="J594">
            <v>425.23316519999997</v>
          </cell>
          <cell r="K594">
            <v>583.65336400000001</v>
          </cell>
          <cell r="L594">
            <v>600.32917440000006</v>
          </cell>
          <cell r="M594">
            <v>675.37032120000003</v>
          </cell>
          <cell r="N594">
            <v>746.2425154</v>
          </cell>
          <cell r="O594">
            <v>818.11525822400006</v>
          </cell>
          <cell r="P594">
            <v>892.48937260800005</v>
          </cell>
          <cell r="Q594">
            <v>970.11527002000003</v>
          </cell>
          <cell r="R594">
            <v>1243.1816653199999</v>
          </cell>
          <cell r="S594">
            <v>1331.9803557</v>
          </cell>
          <cell r="T594">
            <v>98.550857142857154</v>
          </cell>
          <cell r="U594">
            <v>98.550857142857154</v>
          </cell>
        </row>
        <row r="605">
          <cell r="A605" t="str">
            <v>ARCO 15</v>
          </cell>
          <cell r="C605">
            <v>45627</v>
          </cell>
          <cell r="D605">
            <v>45641</v>
          </cell>
          <cell r="E605" t="str">
            <v>1-1 fixed</v>
          </cell>
          <cell r="F605" t="str">
            <v>2-2 fixed</v>
          </cell>
          <cell r="G605" t="str">
            <v>3-3 fixed</v>
          </cell>
          <cell r="H605" t="str">
            <v>4-4 fixed</v>
          </cell>
          <cell r="I605" t="str">
            <v>5-5 fixed</v>
          </cell>
          <cell r="J605" t="str">
            <v>6-6 fixed</v>
          </cell>
          <cell r="K605" t="str">
            <v>7-7 fixed</v>
          </cell>
          <cell r="L605" t="str">
            <v>8-8 fixed</v>
          </cell>
          <cell r="M605" t="str">
            <v>9-9 fixed</v>
          </cell>
          <cell r="N605" t="str">
            <v>10-10 fixed</v>
          </cell>
          <cell r="O605" t="str">
            <v>11-11 fixed</v>
          </cell>
          <cell r="P605" t="str">
            <v>12-12 fixed</v>
          </cell>
          <cell r="Q605" t="str">
            <v>13-13 fixed</v>
          </cell>
          <cell r="R605" t="str">
            <v>14-14fixed</v>
          </cell>
          <cell r="S605" t="str">
            <v>15-15 fixed</v>
          </cell>
          <cell r="T605" t="str">
            <v>16-29 daily</v>
          </cell>
          <cell r="U605" t="str">
            <v xml:space="preserve"> + 30 daily</v>
          </cell>
        </row>
        <row r="606">
          <cell r="A606" t="str">
            <v>ESMS</v>
          </cell>
          <cell r="B606">
            <v>1</v>
          </cell>
          <cell r="C606" t="str">
            <v>Peugeot</v>
          </cell>
          <cell r="D606">
            <v>108</v>
          </cell>
          <cell r="E606">
            <v>23.028571428571432</v>
          </cell>
          <cell r="F606">
            <v>24.8</v>
          </cell>
          <cell r="G606">
            <v>39.857142857142861</v>
          </cell>
          <cell r="H606">
            <v>63.771428571428579</v>
          </cell>
          <cell r="I606">
            <v>81.928571428571445</v>
          </cell>
          <cell r="J606">
            <v>90.342857142857142</v>
          </cell>
          <cell r="K606">
            <v>124</v>
          </cell>
          <cell r="L606">
            <v>127.54285714285716</v>
          </cell>
          <cell r="M606">
            <v>143.48571428571429</v>
          </cell>
          <cell r="N606">
            <v>158.54285714285717</v>
          </cell>
          <cell r="O606">
            <v>173.81257142857143</v>
          </cell>
          <cell r="P606">
            <v>189.61371428571431</v>
          </cell>
          <cell r="Q606">
            <v>206.1057142857143</v>
          </cell>
          <cell r="R606">
            <v>264.12</v>
          </cell>
          <cell r="S606">
            <v>282.98571428571427</v>
          </cell>
          <cell r="T606">
            <v>18.865714285714283</v>
          </cell>
          <cell r="U606">
            <v>18.865714285714283</v>
          </cell>
        </row>
        <row r="607">
          <cell r="A607" t="str">
            <v>MSMS</v>
          </cell>
          <cell r="B607">
            <v>2</v>
          </cell>
          <cell r="C607" t="str">
            <v>Fiat</v>
          </cell>
          <cell r="D607">
            <v>500</v>
          </cell>
          <cell r="E607">
            <v>23.489142857142856</v>
          </cell>
          <cell r="F607">
            <v>25.295999999999996</v>
          </cell>
          <cell r="G607">
            <v>40.654285714285706</v>
          </cell>
          <cell r="H607">
            <v>65.046857142857135</v>
          </cell>
          <cell r="I607">
            <v>83.567142857142855</v>
          </cell>
          <cell r="J607">
            <v>92.149714285714268</v>
          </cell>
          <cell r="K607">
            <v>126.48</v>
          </cell>
          <cell r="L607">
            <v>130.09371428571427</v>
          </cell>
          <cell r="M607">
            <v>146.35542857142858</v>
          </cell>
          <cell r="N607">
            <v>161.71371428571427</v>
          </cell>
          <cell r="O607">
            <v>177.28882285714286</v>
          </cell>
          <cell r="P607">
            <v>193.40598857142857</v>
          </cell>
          <cell r="Q607">
            <v>210.22782857142855</v>
          </cell>
          <cell r="R607">
            <v>269.40239999999994</v>
          </cell>
          <cell r="S607">
            <v>288.64542857142851</v>
          </cell>
          <cell r="T607">
            <v>19.243028571428567</v>
          </cell>
          <cell r="U607">
            <v>19.243028571428567</v>
          </cell>
        </row>
        <row r="608">
          <cell r="A608" t="str">
            <v>EMMS</v>
          </cell>
          <cell r="B608">
            <v>3</v>
          </cell>
          <cell r="C608" t="str">
            <v xml:space="preserve">Citroen </v>
          </cell>
          <cell r="D608" t="str">
            <v>C3</v>
          </cell>
          <cell r="E608">
            <v>23.834571428571433</v>
          </cell>
          <cell r="F608">
            <v>25.668000000000003</v>
          </cell>
          <cell r="G608">
            <v>41.252142857142864</v>
          </cell>
          <cell r="H608">
            <v>66.003428571428586</v>
          </cell>
          <cell r="I608">
            <v>84.796071428571437</v>
          </cell>
          <cell r="J608">
            <v>93.504857142857162</v>
          </cell>
          <cell r="K608">
            <v>128.34</v>
          </cell>
          <cell r="L608">
            <v>132.00685714285717</v>
          </cell>
          <cell r="M608">
            <v>148.50771428571431</v>
          </cell>
          <cell r="N608">
            <v>164.09185714285715</v>
          </cell>
          <cell r="O608">
            <v>179.89601142857146</v>
          </cell>
          <cell r="P608">
            <v>196.25019428571431</v>
          </cell>
          <cell r="Q608">
            <v>213.31941428571432</v>
          </cell>
          <cell r="R608">
            <v>273.36419999999998</v>
          </cell>
          <cell r="S608">
            <v>292.89021428571431</v>
          </cell>
          <cell r="T608">
            <v>19.526014285714286</v>
          </cell>
          <cell r="U608">
            <v>19.526014285714286</v>
          </cell>
        </row>
        <row r="609">
          <cell r="A609" t="str">
            <v>MSAS</v>
          </cell>
          <cell r="B609">
            <v>4</v>
          </cell>
          <cell r="C609" t="str">
            <v>Fiat</v>
          </cell>
          <cell r="D609" t="str">
            <v>500 Automático</v>
          </cell>
          <cell r="E609">
            <v>26.274857142857147</v>
          </cell>
          <cell r="F609">
            <v>28.295999999999999</v>
          </cell>
          <cell r="G609">
            <v>45.47571428571429</v>
          </cell>
          <cell r="H609">
            <v>72.761142857142872</v>
          </cell>
          <cell r="I609">
            <v>93.477857142857147</v>
          </cell>
          <cell r="J609">
            <v>103.07828571428573</v>
          </cell>
          <cell r="K609">
            <v>141.48000000000002</v>
          </cell>
          <cell r="L609">
            <v>145.52228571428574</v>
          </cell>
          <cell r="M609">
            <v>163.71257142857144</v>
          </cell>
          <cell r="N609">
            <v>180.89228571428572</v>
          </cell>
          <cell r="O609">
            <v>198.31453714285715</v>
          </cell>
          <cell r="P609">
            <v>216.34313142857147</v>
          </cell>
          <cell r="Q609">
            <v>235.15997142857145</v>
          </cell>
          <cell r="R609">
            <v>301.35240000000005</v>
          </cell>
          <cell r="S609">
            <v>322.8775714285714</v>
          </cell>
          <cell r="T609">
            <v>21.525171428571426</v>
          </cell>
          <cell r="U609">
            <v>21.525171428571426</v>
          </cell>
        </row>
        <row r="610">
          <cell r="A610" t="str">
            <v>ESAS</v>
          </cell>
          <cell r="B610">
            <v>5</v>
          </cell>
          <cell r="C610" t="str">
            <v>Peugeot</v>
          </cell>
          <cell r="D610" t="str">
            <v>108 Auto</v>
          </cell>
          <cell r="E610">
            <v>25.814285714285717</v>
          </cell>
          <cell r="F610">
            <v>27.8</v>
          </cell>
          <cell r="G610">
            <v>44.678571428571431</v>
          </cell>
          <cell r="H610">
            <v>71.485714285714295</v>
          </cell>
          <cell r="I610">
            <v>91.839285714285722</v>
          </cell>
          <cell r="J610">
            <v>101.27142857142857</v>
          </cell>
          <cell r="K610">
            <v>139</v>
          </cell>
          <cell r="L610">
            <v>142.97142857142859</v>
          </cell>
          <cell r="M610">
            <v>160.84285714285716</v>
          </cell>
          <cell r="N610">
            <v>177.72142857142859</v>
          </cell>
          <cell r="O610">
            <v>194.83828571428575</v>
          </cell>
          <cell r="P610">
            <v>212.55085714285713</v>
          </cell>
          <cell r="Q610">
            <v>231.03785714285718</v>
          </cell>
          <cell r="R610">
            <v>296.07</v>
          </cell>
          <cell r="S610">
            <v>317.21785714285716</v>
          </cell>
          <cell r="T610">
            <v>21.147857142857145</v>
          </cell>
          <cell r="U610">
            <v>21.147857142857145</v>
          </cell>
        </row>
        <row r="611">
          <cell r="A611" t="str">
            <v>EMAS</v>
          </cell>
          <cell r="B611">
            <v>6</v>
          </cell>
          <cell r="C611" t="str">
            <v>Peugeot</v>
          </cell>
          <cell r="D611" t="str">
            <v>208 Auto</v>
          </cell>
          <cell r="E611">
            <v>26.620285714285718</v>
          </cell>
          <cell r="F611">
            <v>28.667999999999999</v>
          </cell>
          <cell r="G611">
            <v>46.073571428571434</v>
          </cell>
          <cell r="H611">
            <v>73.717714285714294</v>
          </cell>
          <cell r="I611">
            <v>94.706785714285729</v>
          </cell>
          <cell r="J611">
            <v>104.43342857142858</v>
          </cell>
          <cell r="K611">
            <v>143.34</v>
          </cell>
          <cell r="L611">
            <v>147.43542857142859</v>
          </cell>
          <cell r="M611">
            <v>165.86485714285718</v>
          </cell>
          <cell r="N611">
            <v>183.2704285714286</v>
          </cell>
          <cell r="O611">
            <v>200.92172571428571</v>
          </cell>
          <cell r="P611">
            <v>219.18733714285716</v>
          </cell>
          <cell r="Q611">
            <v>238.25155714285717</v>
          </cell>
          <cell r="R611">
            <v>305.31419999999997</v>
          </cell>
          <cell r="S611">
            <v>327.1223571428572</v>
          </cell>
          <cell r="T611">
            <v>21.808157142857148</v>
          </cell>
          <cell r="U611">
            <v>21.808157142857148</v>
          </cell>
        </row>
        <row r="612">
          <cell r="A612" t="str">
            <v>SSMS</v>
          </cell>
          <cell r="B612">
            <v>7</v>
          </cell>
          <cell r="C612" t="str">
            <v>Peugeot</v>
          </cell>
          <cell r="D612">
            <v>2008</v>
          </cell>
          <cell r="E612">
            <v>27.920285714285718</v>
          </cell>
          <cell r="F612">
            <v>30.068000000000001</v>
          </cell>
          <cell r="G612">
            <v>48.323571428571427</v>
          </cell>
          <cell r="H612">
            <v>77.317714285714288</v>
          </cell>
          <cell r="I612">
            <v>99.331785714285729</v>
          </cell>
          <cell r="J612">
            <v>109.53342857142856</v>
          </cell>
          <cell r="K612">
            <v>150.34</v>
          </cell>
          <cell r="L612">
            <v>154.63542857142858</v>
          </cell>
          <cell r="M612">
            <v>173.96485714285717</v>
          </cell>
          <cell r="N612">
            <v>192.22042857142861</v>
          </cell>
          <cell r="O612">
            <v>210.73372571428573</v>
          </cell>
          <cell r="P612">
            <v>229.89133714285714</v>
          </cell>
          <cell r="Q612">
            <v>249.88655714285719</v>
          </cell>
          <cell r="R612">
            <v>320.2242</v>
          </cell>
          <cell r="S612">
            <v>343.09735714285716</v>
          </cell>
          <cell r="T612">
            <v>22.873157142857146</v>
          </cell>
          <cell r="U612">
            <v>22.873157142857146</v>
          </cell>
        </row>
        <row r="613">
          <cell r="A613" t="str">
            <v>CMMS</v>
          </cell>
          <cell r="B613">
            <v>8</v>
          </cell>
          <cell r="C613" t="str">
            <v>Peugeot</v>
          </cell>
          <cell r="D613">
            <v>308</v>
          </cell>
          <cell r="E613">
            <v>28.477428571428572</v>
          </cell>
          <cell r="F613">
            <v>30.667999999999999</v>
          </cell>
          <cell r="G613">
            <v>49.287857142857149</v>
          </cell>
          <cell r="H613">
            <v>78.860571428571433</v>
          </cell>
          <cell r="I613">
            <v>101.31392857142858</v>
          </cell>
          <cell r="J613">
            <v>111.71914285714286</v>
          </cell>
          <cell r="K613">
            <v>153.34</v>
          </cell>
          <cell r="L613">
            <v>157.72114285714287</v>
          </cell>
          <cell r="M613">
            <v>177.4362857142857</v>
          </cell>
          <cell r="N613">
            <v>196.05614285714285</v>
          </cell>
          <cell r="O613">
            <v>214.93886857142857</v>
          </cell>
          <cell r="P613">
            <v>234.47876571428574</v>
          </cell>
          <cell r="Q613">
            <v>254.87298571428573</v>
          </cell>
          <cell r="R613">
            <v>326.61419999999998</v>
          </cell>
          <cell r="S613">
            <v>349.9437857142857</v>
          </cell>
          <cell r="T613">
            <v>23.329585714285713</v>
          </cell>
          <cell r="U613">
            <v>23.329585714285713</v>
          </cell>
        </row>
        <row r="614">
          <cell r="A614" t="str">
            <v>CLMS</v>
          </cell>
          <cell r="B614">
            <v>9</v>
          </cell>
          <cell r="C614" t="str">
            <v>Peugeot</v>
          </cell>
          <cell r="D614" t="str">
            <v>Rifter</v>
          </cell>
          <cell r="E614">
            <v>34.977428571428575</v>
          </cell>
          <cell r="F614">
            <v>37.667999999999999</v>
          </cell>
          <cell r="G614">
            <v>60.537857142857149</v>
          </cell>
          <cell r="H614">
            <v>96.860571428571433</v>
          </cell>
          <cell r="I614">
            <v>124.43892857142859</v>
          </cell>
          <cell r="J614">
            <v>137.21914285714286</v>
          </cell>
          <cell r="K614">
            <v>188.34</v>
          </cell>
          <cell r="L614">
            <v>193.72114285714287</v>
          </cell>
          <cell r="M614">
            <v>217.9362857142857</v>
          </cell>
          <cell r="N614">
            <v>240.80614285714287</v>
          </cell>
          <cell r="O614">
            <v>263.9988685714286</v>
          </cell>
          <cell r="P614">
            <v>287.99876571428575</v>
          </cell>
          <cell r="Q614">
            <v>313.04798571428574</v>
          </cell>
          <cell r="R614">
            <v>401.16419999999999</v>
          </cell>
          <cell r="S614">
            <v>429.8187857142857</v>
          </cell>
          <cell r="T614">
            <v>28.654585714285712</v>
          </cell>
          <cell r="U614">
            <v>28.654585714285712</v>
          </cell>
        </row>
        <row r="615">
          <cell r="A615" t="str">
            <v>PMAS</v>
          </cell>
          <cell r="B615">
            <v>10</v>
          </cell>
          <cell r="C615" t="str">
            <v xml:space="preserve">Seat </v>
          </cell>
          <cell r="D615" t="str">
            <v>Leon ST</v>
          </cell>
          <cell r="E615">
            <v>45.748857142857148</v>
          </cell>
          <cell r="F615">
            <v>49.268000000000001</v>
          </cell>
          <cell r="G615">
            <v>79.180714285714288</v>
          </cell>
          <cell r="H615">
            <v>126.68914285714287</v>
          </cell>
          <cell r="I615">
            <v>162.76035714285715</v>
          </cell>
          <cell r="J615">
            <v>179.47628571428572</v>
          </cell>
          <cell r="K615">
            <v>246.34</v>
          </cell>
          <cell r="L615">
            <v>253.37828571428574</v>
          </cell>
          <cell r="M615">
            <v>285.05057142857146</v>
          </cell>
          <cell r="N615">
            <v>314.96328571428569</v>
          </cell>
          <cell r="O615">
            <v>345.29829714285717</v>
          </cell>
          <cell r="P615">
            <v>376.68905142857147</v>
          </cell>
          <cell r="Q615">
            <v>409.45227142857146</v>
          </cell>
          <cell r="R615">
            <v>524.70420000000001</v>
          </cell>
          <cell r="S615">
            <v>562.18307142857145</v>
          </cell>
          <cell r="T615">
            <v>37.478871428571431</v>
          </cell>
          <cell r="U615">
            <v>37.478871428571431</v>
          </cell>
        </row>
        <row r="616">
          <cell r="A616" t="str">
            <v>SSAS</v>
          </cell>
          <cell r="B616">
            <v>11</v>
          </cell>
          <cell r="C616" t="str">
            <v>Peugeot</v>
          </cell>
          <cell r="D616" t="str">
            <v>2008 Auto</v>
          </cell>
          <cell r="E616">
            <v>31.634571428571434</v>
          </cell>
          <cell r="F616">
            <v>34.067999999999998</v>
          </cell>
          <cell r="G616">
            <v>54.752142857142864</v>
          </cell>
          <cell r="H616">
            <v>87.60342857142858</v>
          </cell>
          <cell r="I616">
            <v>112.54607142857144</v>
          </cell>
          <cell r="J616">
            <v>124.10485714285716</v>
          </cell>
          <cell r="K616">
            <v>170.34</v>
          </cell>
          <cell r="L616">
            <v>175.20685714285716</v>
          </cell>
          <cell r="M616">
            <v>197.10771428571431</v>
          </cell>
          <cell r="N616">
            <v>217.79185714285717</v>
          </cell>
          <cell r="O616">
            <v>238.76801142857147</v>
          </cell>
          <cell r="P616">
            <v>260.4741942857143</v>
          </cell>
          <cell r="Q616">
            <v>283.12941428571435</v>
          </cell>
          <cell r="R616">
            <v>362.82419999999996</v>
          </cell>
          <cell r="S616">
            <v>388.74021428571427</v>
          </cell>
          <cell r="T616">
            <v>25.916014285714287</v>
          </cell>
          <cell r="U616">
            <v>25.916014285714287</v>
          </cell>
        </row>
        <row r="617">
          <cell r="A617" t="str">
            <v>CMAS</v>
          </cell>
          <cell r="B617">
            <v>12</v>
          </cell>
          <cell r="C617" t="str">
            <v>Peugeot</v>
          </cell>
          <cell r="D617" t="str">
            <v>308 Auto</v>
          </cell>
          <cell r="E617">
            <v>32.191714285714291</v>
          </cell>
          <cell r="F617">
            <v>34.667999999999999</v>
          </cell>
          <cell r="G617">
            <v>55.716428571428573</v>
          </cell>
          <cell r="H617">
            <v>89.146285714285725</v>
          </cell>
          <cell r="I617">
            <v>114.5282142857143</v>
          </cell>
          <cell r="J617">
            <v>126.29057142857143</v>
          </cell>
          <cell r="K617">
            <v>173.34</v>
          </cell>
          <cell r="L617">
            <v>178.29257142857145</v>
          </cell>
          <cell r="M617">
            <v>200.57914285714287</v>
          </cell>
          <cell r="N617">
            <v>221.62757142857143</v>
          </cell>
          <cell r="O617">
            <v>242.97315428571432</v>
          </cell>
          <cell r="P617">
            <v>265.06162285714288</v>
          </cell>
          <cell r="Q617">
            <v>288.11584285714287</v>
          </cell>
          <cell r="R617">
            <v>369.21420000000001</v>
          </cell>
          <cell r="S617">
            <v>395.58664285714286</v>
          </cell>
          <cell r="T617">
            <v>26.372442857142858</v>
          </cell>
          <cell r="U617">
            <v>26.372442857142858</v>
          </cell>
        </row>
        <row r="618">
          <cell r="A618" t="str">
            <v>PMMS</v>
          </cell>
          <cell r="B618">
            <v>13</v>
          </cell>
          <cell r="C618" t="str">
            <v>Peugeot</v>
          </cell>
          <cell r="D618" t="str">
            <v>Rifter Auto</v>
          </cell>
          <cell r="E618">
            <v>40.177428571428571</v>
          </cell>
          <cell r="F618">
            <v>43.268000000000001</v>
          </cell>
          <cell r="G618">
            <v>69.537857142857149</v>
          </cell>
          <cell r="H618">
            <v>111.26057142857142</v>
          </cell>
          <cell r="I618">
            <v>142.93892857142859</v>
          </cell>
          <cell r="J618">
            <v>157.61914285714286</v>
          </cell>
          <cell r="K618">
            <v>216.34</v>
          </cell>
          <cell r="L618">
            <v>222.52114285714285</v>
          </cell>
          <cell r="M618">
            <v>250.33628571428574</v>
          </cell>
          <cell r="N618">
            <v>276.60614285714286</v>
          </cell>
          <cell r="O618">
            <v>303.24686857142859</v>
          </cell>
          <cell r="P618">
            <v>330.81476571428573</v>
          </cell>
          <cell r="Q618">
            <v>359.58798571428571</v>
          </cell>
          <cell r="R618">
            <v>460.80419999999998</v>
          </cell>
          <cell r="S618">
            <v>493.71878571428567</v>
          </cell>
          <cell r="T618">
            <v>32.914585714285714</v>
          </cell>
          <cell r="U618">
            <v>32.914585714285714</v>
          </cell>
        </row>
        <row r="619">
          <cell r="A619" t="str">
            <v>WMAS</v>
          </cell>
          <cell r="B619">
            <v>14</v>
          </cell>
          <cell r="C619" t="str">
            <v xml:space="preserve">Seat </v>
          </cell>
          <cell r="D619" t="str">
            <v>Leon ST Auto</v>
          </cell>
          <cell r="E619">
            <v>38.691714285714291</v>
          </cell>
          <cell r="F619">
            <v>41.667999999999999</v>
          </cell>
          <cell r="G619">
            <v>66.966428571428565</v>
          </cell>
          <cell r="H619">
            <v>107.14628571428572</v>
          </cell>
          <cell r="I619">
            <v>137.65321428571428</v>
          </cell>
          <cell r="J619">
            <v>151.79057142857144</v>
          </cell>
          <cell r="K619">
            <v>208.34</v>
          </cell>
          <cell r="L619">
            <v>214.29257142857145</v>
          </cell>
          <cell r="M619">
            <v>241.07914285714284</v>
          </cell>
          <cell r="N619">
            <v>266.37757142857146</v>
          </cell>
          <cell r="O619">
            <v>292.03315428571432</v>
          </cell>
          <cell r="P619">
            <v>318.58162285714286</v>
          </cell>
          <cell r="Q619">
            <v>346.29084285714282</v>
          </cell>
          <cell r="R619">
            <v>443.76419999999996</v>
          </cell>
          <cell r="S619">
            <v>475.46164285714286</v>
          </cell>
          <cell r="T619">
            <v>31.697442857142857</v>
          </cell>
          <cell r="U619">
            <v>31.697442857142857</v>
          </cell>
        </row>
        <row r="620">
          <cell r="A620" t="str">
            <v>SSAP</v>
          </cell>
          <cell r="B620">
            <v>15</v>
          </cell>
          <cell r="C620" t="str">
            <v>Volkswagen</v>
          </cell>
          <cell r="D620" t="str">
            <v>Passat Variant</v>
          </cell>
          <cell r="E620">
            <v>40.920285714285718</v>
          </cell>
          <cell r="F620">
            <v>44.067999999999998</v>
          </cell>
          <cell r="G620">
            <v>70.823571428571427</v>
          </cell>
          <cell r="H620">
            <v>113.31771428571429</v>
          </cell>
          <cell r="I620">
            <v>145.58178571428573</v>
          </cell>
          <cell r="J620">
            <v>160.53342857142857</v>
          </cell>
          <cell r="K620">
            <v>220.34</v>
          </cell>
          <cell r="L620">
            <v>226.63542857142858</v>
          </cell>
          <cell r="M620">
            <v>254.96485714285714</v>
          </cell>
          <cell r="N620">
            <v>281.72042857142861</v>
          </cell>
          <cell r="O620">
            <v>308.8537257142857</v>
          </cell>
          <cell r="P620">
            <v>336.93133714285716</v>
          </cell>
          <cell r="Q620">
            <v>366.23655714285718</v>
          </cell>
          <cell r="R620">
            <v>469.32419999999996</v>
          </cell>
          <cell r="S620">
            <v>502.84735714285716</v>
          </cell>
          <cell r="T620">
            <v>33.523157142857144</v>
          </cell>
          <cell r="U620">
            <v>33.523157142857144</v>
          </cell>
        </row>
        <row r="621">
          <cell r="A621" t="str">
            <v>SMMS</v>
          </cell>
          <cell r="B621">
            <v>16</v>
          </cell>
          <cell r="C621" t="str">
            <v>Peugeot</v>
          </cell>
          <cell r="D621">
            <v>3008</v>
          </cell>
          <cell r="E621">
            <v>34.420285714285718</v>
          </cell>
          <cell r="F621">
            <v>37.067999999999998</v>
          </cell>
          <cell r="G621">
            <v>59.573571428571427</v>
          </cell>
          <cell r="H621">
            <v>95.317714285714288</v>
          </cell>
          <cell r="I621">
            <v>122.45678571428573</v>
          </cell>
          <cell r="J621">
            <v>135.03342857142857</v>
          </cell>
          <cell r="K621">
            <v>185.34</v>
          </cell>
          <cell r="L621">
            <v>190.63542857142858</v>
          </cell>
          <cell r="M621">
            <v>214.46485714285717</v>
          </cell>
          <cell r="N621">
            <v>236.97042857142861</v>
          </cell>
          <cell r="O621">
            <v>259.7937257142857</v>
          </cell>
          <cell r="P621">
            <v>283.41133714285712</v>
          </cell>
          <cell r="Q621">
            <v>308.06155714285717</v>
          </cell>
          <cell r="R621">
            <v>394.77420000000001</v>
          </cell>
          <cell r="S621">
            <v>422.97235714285716</v>
          </cell>
          <cell r="T621">
            <v>28.198157142857145</v>
          </cell>
          <cell r="U621">
            <v>28.198157142857145</v>
          </cell>
        </row>
        <row r="622">
          <cell r="A622" t="str">
            <v>SMAS</v>
          </cell>
          <cell r="B622">
            <v>17</v>
          </cell>
          <cell r="C622" t="str">
            <v>Peugeot</v>
          </cell>
          <cell r="D622" t="str">
            <v>3008 Auto</v>
          </cell>
          <cell r="E622">
            <v>38.134571428571434</v>
          </cell>
          <cell r="F622">
            <v>41.067999999999998</v>
          </cell>
          <cell r="G622">
            <v>66.002142857142871</v>
          </cell>
          <cell r="H622">
            <v>105.60342857142858</v>
          </cell>
          <cell r="I622">
            <v>135.67107142857145</v>
          </cell>
          <cell r="J622">
            <v>149.60485714285716</v>
          </cell>
          <cell r="K622">
            <v>205.34</v>
          </cell>
          <cell r="L622">
            <v>211.20685714285716</v>
          </cell>
          <cell r="M622">
            <v>237.60771428571428</v>
          </cell>
          <cell r="N622">
            <v>262.54185714285717</v>
          </cell>
          <cell r="O622">
            <v>287.82801142857147</v>
          </cell>
          <cell r="P622">
            <v>313.99419428571434</v>
          </cell>
          <cell r="Q622">
            <v>341.30441428571436</v>
          </cell>
          <cell r="R622">
            <v>437.37419999999997</v>
          </cell>
          <cell r="S622">
            <v>468.61521428571427</v>
          </cell>
          <cell r="T622">
            <v>31.241014285714286</v>
          </cell>
          <cell r="U622">
            <v>31.241014285714286</v>
          </cell>
        </row>
        <row r="623">
          <cell r="A623" t="str">
            <v>TSMS</v>
          </cell>
          <cell r="B623">
            <v>18</v>
          </cell>
          <cell r="C623" t="str">
            <v>Fiat</v>
          </cell>
          <cell r="D623" t="str">
            <v xml:space="preserve">500 Cabrio </v>
          </cell>
          <cell r="E623">
            <v>37.582628571428579</v>
          </cell>
          <cell r="F623">
            <v>40.473600000000005</v>
          </cell>
          <cell r="G623">
            <v>65.046857142857164</v>
          </cell>
          <cell r="H623">
            <v>104.07497142857144</v>
          </cell>
          <cell r="I623">
            <v>133.70742857142861</v>
          </cell>
          <cell r="J623">
            <v>147.4395428571429</v>
          </cell>
          <cell r="K623">
            <v>202.36800000000002</v>
          </cell>
          <cell r="L623">
            <v>208.14994285714289</v>
          </cell>
          <cell r="M623">
            <v>234.16868571428574</v>
          </cell>
          <cell r="N623">
            <v>258.74194285714287</v>
          </cell>
          <cell r="O623">
            <v>283.66211657142861</v>
          </cell>
          <cell r="P623">
            <v>309.44958171428578</v>
          </cell>
          <cell r="Q623">
            <v>336.36452571428578</v>
          </cell>
          <cell r="R623">
            <v>431.04384000000005</v>
          </cell>
          <cell r="S623">
            <v>461.83268571428573</v>
          </cell>
          <cell r="T623">
            <v>30.788845714285717</v>
          </cell>
          <cell r="U623">
            <v>30.788845714285717</v>
          </cell>
        </row>
        <row r="624">
          <cell r="A624" t="str">
            <v>TSAP</v>
          </cell>
          <cell r="B624">
            <v>19</v>
          </cell>
          <cell r="C624" t="str">
            <v>Fiat</v>
          </cell>
          <cell r="D624" t="str">
            <v>500 Cabrio Automático</v>
          </cell>
          <cell r="E624">
            <v>56.154057142857155</v>
          </cell>
          <cell r="F624">
            <v>60.473600000000005</v>
          </cell>
          <cell r="G624">
            <v>97.189714285714302</v>
          </cell>
          <cell r="H624">
            <v>155.50354285714289</v>
          </cell>
          <cell r="I624">
            <v>199.77885714285719</v>
          </cell>
          <cell r="J624">
            <v>220.29668571428576</v>
          </cell>
          <cell r="K624">
            <v>302.36800000000005</v>
          </cell>
          <cell r="L624">
            <v>311.00708571428578</v>
          </cell>
          <cell r="M624">
            <v>349.88297142857152</v>
          </cell>
          <cell r="N624">
            <v>386.59908571428576</v>
          </cell>
          <cell r="O624">
            <v>423.83354514285725</v>
          </cell>
          <cell r="P624">
            <v>462.3638674285715</v>
          </cell>
          <cell r="Q624">
            <v>502.5788114285715</v>
          </cell>
          <cell r="R624">
            <v>644.04384000000005</v>
          </cell>
          <cell r="S624">
            <v>690.04697142857151</v>
          </cell>
          <cell r="T624">
            <v>46.003131428571436</v>
          </cell>
          <cell r="U624">
            <v>46.003131428571436</v>
          </cell>
        </row>
        <row r="625">
          <cell r="A625" t="str">
            <v>TMMS</v>
          </cell>
          <cell r="B625">
            <v>20</v>
          </cell>
          <cell r="C625" t="str">
            <v xml:space="preserve">Opel </v>
          </cell>
          <cell r="D625" t="str">
            <v>Cabrio</v>
          </cell>
          <cell r="E625">
            <v>52.683242857142865</v>
          </cell>
          <cell r="F625">
            <v>56.735799999999998</v>
          </cell>
          <cell r="G625">
            <v>91.182535714285734</v>
          </cell>
          <cell r="H625">
            <v>145.89205714285717</v>
          </cell>
          <cell r="I625">
            <v>187.43076785714288</v>
          </cell>
          <cell r="J625">
            <v>206.68041428571431</v>
          </cell>
          <cell r="K625">
            <v>283.67900000000003</v>
          </cell>
          <cell r="L625">
            <v>291.78411428571434</v>
          </cell>
          <cell r="M625">
            <v>328.25712857142861</v>
          </cell>
          <cell r="N625">
            <v>362.7038642857143</v>
          </cell>
          <cell r="O625">
            <v>397.63690685714289</v>
          </cell>
          <cell r="P625">
            <v>433.78571657142862</v>
          </cell>
          <cell r="Q625">
            <v>471.51502357142863</v>
          </cell>
          <cell r="R625">
            <v>604.23626999999999</v>
          </cell>
          <cell r="S625">
            <v>647.39600357142865</v>
          </cell>
          <cell r="T625">
            <v>43.159733571428575</v>
          </cell>
          <cell r="U625">
            <v>43.159733571428575</v>
          </cell>
        </row>
        <row r="626">
          <cell r="A626" t="str">
            <v>TMMP</v>
          </cell>
          <cell r="B626">
            <v>21</v>
          </cell>
          <cell r="C626" t="str">
            <v xml:space="preserve">Opel </v>
          </cell>
          <cell r="D626" t="str">
            <v>Cabrio Automático</v>
          </cell>
          <cell r="E626">
            <v>67.540385714285719</v>
          </cell>
          <cell r="F626">
            <v>72.735799999999998</v>
          </cell>
          <cell r="G626">
            <v>116.89682142857143</v>
          </cell>
          <cell r="H626">
            <v>187.03491428571431</v>
          </cell>
          <cell r="I626">
            <v>240.28791071428574</v>
          </cell>
          <cell r="J626">
            <v>264.96612857142856</v>
          </cell>
          <cell r="K626">
            <v>363.67900000000003</v>
          </cell>
          <cell r="L626">
            <v>374.06982857142862</v>
          </cell>
          <cell r="M626">
            <v>420.82855714285722</v>
          </cell>
          <cell r="N626">
            <v>464.98957857142858</v>
          </cell>
          <cell r="O626">
            <v>509.77404971428575</v>
          </cell>
          <cell r="P626">
            <v>556.11714514285723</v>
          </cell>
          <cell r="Q626">
            <v>604.48645214285716</v>
          </cell>
          <cell r="R626">
            <v>774.63627000000008</v>
          </cell>
          <cell r="S626">
            <v>829.96743214285721</v>
          </cell>
          <cell r="T626">
            <v>55.331162142857146</v>
          </cell>
          <cell r="U626">
            <v>55.331162142857146</v>
          </cell>
        </row>
        <row r="627">
          <cell r="A627" t="str">
            <v>FSMS</v>
          </cell>
          <cell r="B627">
            <v>22</v>
          </cell>
          <cell r="C627" t="str">
            <v>Peugeot</v>
          </cell>
          <cell r="D627" t="str">
            <v>Rifter Long</v>
          </cell>
          <cell r="E627">
            <v>41.972914285714289</v>
          </cell>
          <cell r="F627">
            <v>45.201599999999999</v>
          </cell>
          <cell r="G627">
            <v>72.645428571428567</v>
          </cell>
          <cell r="H627">
            <v>116.23268571428572</v>
          </cell>
          <cell r="I627">
            <v>149.3267142857143</v>
          </cell>
          <cell r="J627">
            <v>164.66297142857144</v>
          </cell>
          <cell r="K627">
            <v>226.00800000000001</v>
          </cell>
          <cell r="L627">
            <v>232.46537142857144</v>
          </cell>
          <cell r="M627">
            <v>261.52354285714284</v>
          </cell>
          <cell r="N627">
            <v>288.96737142857143</v>
          </cell>
          <cell r="O627">
            <v>316.79864228571432</v>
          </cell>
          <cell r="P627">
            <v>345.59851885714289</v>
          </cell>
          <cell r="Q627">
            <v>375.65758285714287</v>
          </cell>
          <cell r="R627">
            <v>481.39704</v>
          </cell>
          <cell r="S627">
            <v>515.78254285714286</v>
          </cell>
          <cell r="T627">
            <v>34.38550285714286</v>
          </cell>
          <cell r="U627">
            <v>34.38550285714286</v>
          </cell>
        </row>
        <row r="628">
          <cell r="A628" t="str">
            <v>PSAS</v>
          </cell>
          <cell r="B628">
            <v>23</v>
          </cell>
          <cell r="C628" t="str">
            <v>Peugeot</v>
          </cell>
          <cell r="D628" t="str">
            <v>Rifter Long Auto</v>
          </cell>
          <cell r="E628">
            <v>39.24885714285714</v>
          </cell>
          <cell r="F628">
            <v>42.267999999999994</v>
          </cell>
          <cell r="G628">
            <v>67.930714285714288</v>
          </cell>
          <cell r="H628">
            <v>108.68914285714285</v>
          </cell>
          <cell r="I628">
            <v>139.63535714285715</v>
          </cell>
          <cell r="J628">
            <v>153.97628571428569</v>
          </cell>
          <cell r="K628">
            <v>211.34</v>
          </cell>
          <cell r="L628">
            <v>217.37828571428571</v>
          </cell>
          <cell r="M628">
            <v>244.55057142857143</v>
          </cell>
          <cell r="N628">
            <v>270.21328571428569</v>
          </cell>
          <cell r="O628">
            <v>296.23829714285711</v>
          </cell>
          <cell r="P628">
            <v>323.16905142857144</v>
          </cell>
          <cell r="Q628">
            <v>351.2772714285714</v>
          </cell>
          <cell r="R628">
            <v>450.1542</v>
          </cell>
          <cell r="S628">
            <v>482.3080714285714</v>
          </cell>
          <cell r="T628">
            <v>32.153871428571428</v>
          </cell>
          <cell r="U628">
            <v>32.153871428571428</v>
          </cell>
        </row>
        <row r="629">
          <cell r="A629" t="str">
            <v>PSMS</v>
          </cell>
          <cell r="B629">
            <v>24</v>
          </cell>
          <cell r="C629" t="str">
            <v>Peugeot</v>
          </cell>
          <cell r="D629">
            <v>5008</v>
          </cell>
          <cell r="E629">
            <v>33.677428571428571</v>
          </cell>
          <cell r="F629">
            <v>36.268000000000001</v>
          </cell>
          <cell r="G629">
            <v>58.287857142857149</v>
          </cell>
          <cell r="H629">
            <v>93.260571428571424</v>
          </cell>
          <cell r="I629">
            <v>119.81392857142859</v>
          </cell>
          <cell r="J629">
            <v>132.11914285714286</v>
          </cell>
          <cell r="K629">
            <v>181.34</v>
          </cell>
          <cell r="L629">
            <v>186.52114285714285</v>
          </cell>
          <cell r="M629">
            <v>209.83628571428571</v>
          </cell>
          <cell r="N629">
            <v>231.85614285714288</v>
          </cell>
          <cell r="O629">
            <v>254.18686857142859</v>
          </cell>
          <cell r="P629">
            <v>277.29476571428575</v>
          </cell>
          <cell r="Q629">
            <v>301.41298571428575</v>
          </cell>
          <cell r="R629">
            <v>386.25419999999997</v>
          </cell>
          <cell r="S629">
            <v>413.84378571428567</v>
          </cell>
          <cell r="T629">
            <v>27.589585714285711</v>
          </cell>
          <cell r="U629">
            <v>27.589585714285711</v>
          </cell>
        </row>
        <row r="630">
          <cell r="A630" t="str">
            <v>FMAS</v>
          </cell>
          <cell r="B630">
            <v>25</v>
          </cell>
          <cell r="C630" t="str">
            <v>Peugeot</v>
          </cell>
          <cell r="D630">
            <v>5008</v>
          </cell>
          <cell r="E630">
            <v>57.922621714285711</v>
          </cell>
          <cell r="F630">
            <v>62.378207999999994</v>
          </cell>
          <cell r="G630">
            <v>100.25069142857141</v>
          </cell>
          <cell r="H630">
            <v>160.40110628571429</v>
          </cell>
          <cell r="I630">
            <v>206.07086571428573</v>
          </cell>
          <cell r="J630">
            <v>227.23490057142854</v>
          </cell>
          <cell r="K630">
            <v>311.89103999999998</v>
          </cell>
          <cell r="L630">
            <v>320.80221257142858</v>
          </cell>
          <cell r="M630">
            <v>360.90248914285718</v>
          </cell>
          <cell r="N630">
            <v>398.77497257142858</v>
          </cell>
          <cell r="O630">
            <v>437.18212635428569</v>
          </cell>
          <cell r="P630">
            <v>476.92595602285706</v>
          </cell>
          <cell r="Q630">
            <v>518.40746434285711</v>
          </cell>
          <cell r="R630">
            <v>664.32791519999989</v>
          </cell>
          <cell r="S630">
            <v>711.77990914285704</v>
          </cell>
          <cell r="T630">
            <v>47.451993942857136</v>
          </cell>
          <cell r="U630">
            <v>47.451993942857136</v>
          </cell>
        </row>
        <row r="631">
          <cell r="A631" t="str">
            <v>FLMS</v>
          </cell>
          <cell r="B631">
            <v>26</v>
          </cell>
          <cell r="C631" t="str">
            <v>Renault</v>
          </cell>
          <cell r="D631" t="str">
            <v xml:space="preserve">Espace </v>
          </cell>
          <cell r="E631">
            <v>97.167497142857158</v>
          </cell>
          <cell r="F631">
            <v>104.64192</v>
          </cell>
          <cell r="G631">
            <v>168.17451428571431</v>
          </cell>
          <cell r="H631">
            <v>269.0792228571429</v>
          </cell>
          <cell r="I631">
            <v>345.69205714285721</v>
          </cell>
          <cell r="J631">
            <v>381.19556571428575</v>
          </cell>
          <cell r="K631">
            <v>523.20960000000002</v>
          </cell>
          <cell r="L631">
            <v>538.15844571428579</v>
          </cell>
          <cell r="M631">
            <v>605.42825142857157</v>
          </cell>
          <cell r="N631">
            <v>668.96084571428582</v>
          </cell>
          <cell r="O631">
            <v>733.39037074285716</v>
          </cell>
          <cell r="P631">
            <v>800.06222262857148</v>
          </cell>
          <cell r="Q631">
            <v>869.6490994285715</v>
          </cell>
          <cell r="R631">
            <v>1114.4364479999999</v>
          </cell>
          <cell r="S631">
            <v>1194.0390514285716</v>
          </cell>
          <cell r="T631">
            <v>79.602603428571442</v>
          </cell>
          <cell r="U631">
            <v>79.602603428571442</v>
          </cell>
        </row>
        <row r="632">
          <cell r="A632" t="str">
            <v>PLAS</v>
          </cell>
          <cell r="B632">
            <v>27</v>
          </cell>
          <cell r="C632" t="str">
            <v>Renault</v>
          </cell>
          <cell r="D632" t="str">
            <v>Espace Automático</v>
          </cell>
          <cell r="E632">
            <v>51.320285714285717</v>
          </cell>
          <cell r="F632">
            <v>55.268000000000001</v>
          </cell>
          <cell r="G632">
            <v>88.823571428571427</v>
          </cell>
          <cell r="H632">
            <v>142.1177142857143</v>
          </cell>
          <cell r="I632">
            <v>182.58178571428573</v>
          </cell>
          <cell r="J632">
            <v>201.33342857142856</v>
          </cell>
          <cell r="K632">
            <v>276.34000000000003</v>
          </cell>
          <cell r="L632">
            <v>284.2354285714286</v>
          </cell>
          <cell r="M632">
            <v>319.76485714285712</v>
          </cell>
          <cell r="N632">
            <v>353.32042857142858</v>
          </cell>
          <cell r="O632">
            <v>387.34972571428574</v>
          </cell>
          <cell r="P632">
            <v>422.56333714285716</v>
          </cell>
          <cell r="Q632">
            <v>459.31655714285716</v>
          </cell>
          <cell r="R632">
            <v>588.60419999999999</v>
          </cell>
          <cell r="S632">
            <v>630.64735714285712</v>
          </cell>
          <cell r="T632">
            <v>42.04315714285714</v>
          </cell>
          <cell r="U632">
            <v>42.04315714285714</v>
          </cell>
        </row>
        <row r="633">
          <cell r="A633" t="str">
            <v>VMMS</v>
          </cell>
          <cell r="B633">
            <v>28</v>
          </cell>
          <cell r="C633" t="str">
            <v xml:space="preserve">Renault </v>
          </cell>
          <cell r="D633" t="str">
            <v>Trafic 9p</v>
          </cell>
          <cell r="E633">
            <v>63.714883885714293</v>
          </cell>
          <cell r="F633">
            <v>68.616028799999995</v>
          </cell>
          <cell r="G633">
            <v>110.27576057142858</v>
          </cell>
          <cell r="H633">
            <v>176.44121691428572</v>
          </cell>
          <cell r="I633">
            <v>226.6779522857143</v>
          </cell>
          <cell r="J633">
            <v>249.95839062857144</v>
          </cell>
          <cell r="K633">
            <v>343.08014400000002</v>
          </cell>
          <cell r="L633">
            <v>352.88243382857144</v>
          </cell>
          <cell r="M633">
            <v>396.9927380571429</v>
          </cell>
          <cell r="N633">
            <v>438.65246982857144</v>
          </cell>
          <cell r="O633">
            <v>480.90033898971433</v>
          </cell>
          <cell r="P633">
            <v>524.61855162514291</v>
          </cell>
          <cell r="Q633">
            <v>570.24821077714284</v>
          </cell>
          <cell r="R633">
            <v>730.76070672000003</v>
          </cell>
          <cell r="S633">
            <v>782.95790005714287</v>
          </cell>
          <cell r="T633">
            <v>66.94285714285715</v>
          </cell>
          <cell r="U633">
            <v>66.94285714285715</v>
          </cell>
        </row>
        <row r="634">
          <cell r="A634" t="str">
            <v>VMAP</v>
          </cell>
          <cell r="B634">
            <v>29</v>
          </cell>
          <cell r="C634" t="str">
            <v xml:space="preserve">Renault </v>
          </cell>
          <cell r="D634" t="str">
            <v>Trafic 9p Automático</v>
          </cell>
          <cell r="E634">
            <v>110.14345531428572</v>
          </cell>
          <cell r="F634">
            <v>118.61602879999998</v>
          </cell>
          <cell r="G634">
            <v>190.63290342857141</v>
          </cell>
          <cell r="H634">
            <v>305.0126454857143</v>
          </cell>
          <cell r="I634">
            <v>391.85652371428574</v>
          </cell>
          <cell r="J634">
            <v>432.10124777142852</v>
          </cell>
          <cell r="K634">
            <v>593.08014400000002</v>
          </cell>
          <cell r="L634">
            <v>610.0252909714286</v>
          </cell>
          <cell r="M634">
            <v>686.27845234285712</v>
          </cell>
          <cell r="N634">
            <v>758.29532697142861</v>
          </cell>
          <cell r="O634">
            <v>831.32891041828566</v>
          </cell>
          <cell r="P634">
            <v>906.90426591085702</v>
          </cell>
          <cell r="Q634">
            <v>985.78392506285718</v>
          </cell>
          <cell r="R634">
            <v>1263.2607067199999</v>
          </cell>
          <cell r="S634">
            <v>1353.493614342857</v>
          </cell>
          <cell r="T634">
            <v>98.550857142857154</v>
          </cell>
          <cell r="U634">
            <v>98.550857142857154</v>
          </cell>
        </row>
        <row r="645">
          <cell r="A645" t="str">
            <v>ARCO 16</v>
          </cell>
          <cell r="C645">
            <v>45642</v>
          </cell>
          <cell r="D645">
            <v>45657</v>
          </cell>
          <cell r="E645" t="str">
            <v>1-1 fixed</v>
          </cell>
          <cell r="F645" t="str">
            <v>2-2 fixed</v>
          </cell>
          <cell r="G645" t="str">
            <v>3-3 fixed</v>
          </cell>
          <cell r="H645" t="str">
            <v>4-4 fixed</v>
          </cell>
          <cell r="I645" t="str">
            <v>5-5 fixed</v>
          </cell>
          <cell r="J645" t="str">
            <v>6-6 fixed</v>
          </cell>
          <cell r="K645" t="str">
            <v>7-7 fixed</v>
          </cell>
          <cell r="L645" t="str">
            <v>8-8 fixed</v>
          </cell>
          <cell r="M645" t="str">
            <v>9-9 fixed</v>
          </cell>
          <cell r="N645" t="str">
            <v>10-10 fixed</v>
          </cell>
          <cell r="O645" t="str">
            <v>11-11 fixed</v>
          </cell>
          <cell r="P645" t="str">
            <v>12-12 fixed</v>
          </cell>
          <cell r="Q645" t="str">
            <v>13-13 fixed</v>
          </cell>
          <cell r="R645" t="str">
            <v>14-14fixed</v>
          </cell>
          <cell r="S645" t="str">
            <v>15-15 fixed</v>
          </cell>
          <cell r="T645" t="str">
            <v>16-29 daily</v>
          </cell>
          <cell r="U645" t="str">
            <v xml:space="preserve"> + 30 daily</v>
          </cell>
        </row>
        <row r="646">
          <cell r="A646" t="str">
            <v>ESMS</v>
          </cell>
          <cell r="B646">
            <v>1</v>
          </cell>
          <cell r="C646" t="str">
            <v>Peugeot</v>
          </cell>
          <cell r="D646">
            <v>108</v>
          </cell>
          <cell r="E646">
            <v>30.457142857142856</v>
          </cell>
          <cell r="F646">
            <v>32.799999999999997</v>
          </cell>
          <cell r="G646">
            <v>52.714285714285708</v>
          </cell>
          <cell r="H646">
            <v>84.342857142857142</v>
          </cell>
          <cell r="I646">
            <v>108.35714285714286</v>
          </cell>
          <cell r="J646">
            <v>119.48571428571427</v>
          </cell>
          <cell r="K646">
            <v>164</v>
          </cell>
          <cell r="L646">
            <v>168.68571428571428</v>
          </cell>
          <cell r="M646">
            <v>189.77142857142854</v>
          </cell>
          <cell r="N646">
            <v>209.68571428571428</v>
          </cell>
          <cell r="O646">
            <v>229.88114285714286</v>
          </cell>
          <cell r="P646">
            <v>250.77942857142855</v>
          </cell>
          <cell r="Q646">
            <v>272.59142857142854</v>
          </cell>
          <cell r="R646">
            <v>349.32</v>
          </cell>
          <cell r="S646">
            <v>374.27142857142849</v>
          </cell>
          <cell r="T646">
            <v>24.951428571428565</v>
          </cell>
          <cell r="U646">
            <v>24.951428571428565</v>
          </cell>
        </row>
        <row r="647">
          <cell r="A647" t="str">
            <v>MSMS</v>
          </cell>
          <cell r="B647">
            <v>2</v>
          </cell>
          <cell r="C647" t="str">
            <v>Fiat</v>
          </cell>
          <cell r="D647">
            <v>500</v>
          </cell>
          <cell r="E647">
            <v>31.066285714285716</v>
          </cell>
          <cell r="F647">
            <v>33.455999999999996</v>
          </cell>
          <cell r="G647">
            <v>53.768571428571434</v>
          </cell>
          <cell r="H647">
            <v>86.029714285714292</v>
          </cell>
          <cell r="I647">
            <v>110.52428571428571</v>
          </cell>
          <cell r="J647">
            <v>121.87542857142857</v>
          </cell>
          <cell r="K647">
            <v>167.28</v>
          </cell>
          <cell r="L647">
            <v>172.05942857142858</v>
          </cell>
          <cell r="M647">
            <v>193.56685714285715</v>
          </cell>
          <cell r="N647">
            <v>213.87942857142858</v>
          </cell>
          <cell r="O647">
            <v>234.47876571428574</v>
          </cell>
          <cell r="P647">
            <v>255.79501714285715</v>
          </cell>
          <cell r="Q647">
            <v>278.04325714285716</v>
          </cell>
          <cell r="R647">
            <v>356.3064</v>
          </cell>
          <cell r="S647">
            <v>381.75685714285714</v>
          </cell>
          <cell r="T647">
            <v>25.450457142857143</v>
          </cell>
          <cell r="U647">
            <v>25.450457142857143</v>
          </cell>
        </row>
        <row r="648">
          <cell r="A648" t="str">
            <v>EMMS</v>
          </cell>
          <cell r="B648">
            <v>3</v>
          </cell>
          <cell r="C648" t="str">
            <v xml:space="preserve">Citroen </v>
          </cell>
          <cell r="D648" t="str">
            <v>C3</v>
          </cell>
          <cell r="E648">
            <v>31.523142857142858</v>
          </cell>
          <cell r="F648">
            <v>33.947999999999993</v>
          </cell>
          <cell r="G648">
            <v>54.559285714285714</v>
          </cell>
          <cell r="H648">
            <v>87.29485714285714</v>
          </cell>
          <cell r="I648">
            <v>112.14964285714285</v>
          </cell>
          <cell r="J648">
            <v>123.66771428571428</v>
          </cell>
          <cell r="K648">
            <v>169.73999999999998</v>
          </cell>
          <cell r="L648">
            <v>174.58971428571428</v>
          </cell>
          <cell r="M648">
            <v>196.41342857142857</v>
          </cell>
          <cell r="N648">
            <v>217.02471428571428</v>
          </cell>
          <cell r="O648">
            <v>237.92698285714286</v>
          </cell>
          <cell r="P648">
            <v>259.5567085714286</v>
          </cell>
          <cell r="Q648">
            <v>282.13212857142861</v>
          </cell>
          <cell r="R648">
            <v>361.54619999999994</v>
          </cell>
          <cell r="S648">
            <v>387.37092857142852</v>
          </cell>
          <cell r="T648">
            <v>25.824728571428569</v>
          </cell>
          <cell r="U648">
            <v>25.824728571428569</v>
          </cell>
        </row>
        <row r="649">
          <cell r="A649" t="str">
            <v>MSAS</v>
          </cell>
          <cell r="B649">
            <v>4</v>
          </cell>
          <cell r="C649" t="str">
            <v>Fiat</v>
          </cell>
          <cell r="D649" t="str">
            <v>500 Automático</v>
          </cell>
          <cell r="E649">
            <v>34.172914285714292</v>
          </cell>
          <cell r="F649">
            <v>36.801600000000001</v>
          </cell>
          <cell r="G649">
            <v>59.145428571428575</v>
          </cell>
          <cell r="H649">
            <v>94.632685714285728</v>
          </cell>
          <cell r="I649">
            <v>121.5767142857143</v>
          </cell>
          <cell r="J649">
            <v>134.06297142857144</v>
          </cell>
          <cell r="K649">
            <v>184.00800000000001</v>
          </cell>
          <cell r="L649">
            <v>189.26537142857146</v>
          </cell>
          <cell r="M649">
            <v>212.92354285714288</v>
          </cell>
          <cell r="N649">
            <v>235.26737142857144</v>
          </cell>
          <cell r="O649">
            <v>257.92664228571431</v>
          </cell>
          <cell r="P649">
            <v>281.3745188571429</v>
          </cell>
          <cell r="Q649">
            <v>305.84758285714287</v>
          </cell>
          <cell r="R649">
            <v>391.93704000000002</v>
          </cell>
          <cell r="S649">
            <v>419.93254285714289</v>
          </cell>
          <cell r="T649">
            <v>27.99550285714286</v>
          </cell>
          <cell r="U649">
            <v>27.99550285714286</v>
          </cell>
        </row>
        <row r="650">
          <cell r="A650" t="str">
            <v>ESAS</v>
          </cell>
          <cell r="B650">
            <v>5</v>
          </cell>
          <cell r="C650" t="str">
            <v>Peugeot</v>
          </cell>
          <cell r="D650" t="str">
            <v>108 Auto</v>
          </cell>
          <cell r="E650">
            <v>33.502857142857145</v>
          </cell>
          <cell r="F650">
            <v>36.08</v>
          </cell>
          <cell r="G650">
            <v>57.985714285714288</v>
          </cell>
          <cell r="H650">
            <v>92.777142857142863</v>
          </cell>
          <cell r="I650">
            <v>119.19285714285715</v>
          </cell>
          <cell r="J650">
            <v>131.43428571428572</v>
          </cell>
          <cell r="K650">
            <v>180.4</v>
          </cell>
          <cell r="L650">
            <v>185.55428571428573</v>
          </cell>
          <cell r="M650">
            <v>208.74857142857144</v>
          </cell>
          <cell r="N650">
            <v>230.65428571428572</v>
          </cell>
          <cell r="O650">
            <v>252.86925714285712</v>
          </cell>
          <cell r="P650">
            <v>275.85737142857147</v>
          </cell>
          <cell r="Q650">
            <v>299.85057142857147</v>
          </cell>
          <cell r="R650">
            <v>384.25200000000001</v>
          </cell>
          <cell r="S650">
            <v>411.69857142857137</v>
          </cell>
          <cell r="T650">
            <v>27.446571428571424</v>
          </cell>
          <cell r="U650">
            <v>27.446571428571424</v>
          </cell>
        </row>
        <row r="651">
          <cell r="A651" t="str">
            <v>EMAS</v>
          </cell>
          <cell r="B651">
            <v>6</v>
          </cell>
          <cell r="C651" t="str">
            <v>Peugeot</v>
          </cell>
          <cell r="D651" t="str">
            <v>208 Auto</v>
          </cell>
          <cell r="E651">
            <v>34.675457142857141</v>
          </cell>
          <cell r="F651">
            <v>37.342799999999997</v>
          </cell>
          <cell r="G651">
            <v>60.015214285714279</v>
          </cell>
          <cell r="H651">
            <v>96.024342857142855</v>
          </cell>
          <cell r="I651">
            <v>123.36460714285714</v>
          </cell>
          <cell r="J651">
            <v>136.03448571428569</v>
          </cell>
          <cell r="K651">
            <v>186.714</v>
          </cell>
          <cell r="L651">
            <v>192.04868571428571</v>
          </cell>
          <cell r="M651">
            <v>216.0547714285714</v>
          </cell>
          <cell r="N651">
            <v>238.7271857142857</v>
          </cell>
          <cell r="O651">
            <v>261.71968114285716</v>
          </cell>
          <cell r="P651">
            <v>285.51237942857142</v>
          </cell>
          <cell r="Q651">
            <v>310.34534142857143</v>
          </cell>
          <cell r="R651">
            <v>397.70081999999996</v>
          </cell>
          <cell r="S651">
            <v>426.10802142857136</v>
          </cell>
          <cell r="T651">
            <v>28.407201428571422</v>
          </cell>
          <cell r="U651">
            <v>28.407201428571422</v>
          </cell>
        </row>
        <row r="652">
          <cell r="A652" t="str">
            <v>SSMS</v>
          </cell>
          <cell r="B652">
            <v>7</v>
          </cell>
          <cell r="C652" t="str">
            <v>Peugeot</v>
          </cell>
          <cell r="D652">
            <v>2008</v>
          </cell>
          <cell r="E652">
            <v>35.60885714285714</v>
          </cell>
          <cell r="F652">
            <v>38.347999999999992</v>
          </cell>
          <cell r="G652">
            <v>61.630714285714276</v>
          </cell>
          <cell r="H652">
            <v>98.609142857142857</v>
          </cell>
          <cell r="I652">
            <v>126.68535714285714</v>
          </cell>
          <cell r="J652">
            <v>139.69628571428569</v>
          </cell>
          <cell r="K652">
            <v>191.73999999999998</v>
          </cell>
          <cell r="L652">
            <v>197.21828571428571</v>
          </cell>
          <cell r="M652">
            <v>221.87057142857142</v>
          </cell>
          <cell r="N652">
            <v>245.15328571428572</v>
          </cell>
          <cell r="O652">
            <v>268.76469714285713</v>
          </cell>
          <cell r="P652">
            <v>293.19785142857137</v>
          </cell>
          <cell r="Q652">
            <v>318.69927142857142</v>
          </cell>
          <cell r="R652">
            <v>408.40619999999996</v>
          </cell>
          <cell r="S652">
            <v>437.57807142857138</v>
          </cell>
          <cell r="T652">
            <v>29.171871428571425</v>
          </cell>
          <cell r="U652">
            <v>29.171871428571425</v>
          </cell>
        </row>
        <row r="653">
          <cell r="A653" t="str">
            <v>CMMS</v>
          </cell>
          <cell r="B653">
            <v>8</v>
          </cell>
          <cell r="C653" t="str">
            <v>Peugeot</v>
          </cell>
          <cell r="D653">
            <v>308</v>
          </cell>
          <cell r="E653">
            <v>36.165999999999997</v>
          </cell>
          <cell r="F653">
            <v>38.947999999999993</v>
          </cell>
          <cell r="G653">
            <v>62.594999999999999</v>
          </cell>
          <cell r="H653">
            <v>100.15199999999999</v>
          </cell>
          <cell r="I653">
            <v>128.66749999999999</v>
          </cell>
          <cell r="J653">
            <v>141.88199999999998</v>
          </cell>
          <cell r="K653">
            <v>194.73999999999998</v>
          </cell>
          <cell r="L653">
            <v>200.30399999999997</v>
          </cell>
          <cell r="M653">
            <v>225.34199999999998</v>
          </cell>
          <cell r="N653">
            <v>248.989</v>
          </cell>
          <cell r="O653">
            <v>272.96983999999998</v>
          </cell>
          <cell r="P653">
            <v>297.78528</v>
          </cell>
          <cell r="Q653">
            <v>323.6857</v>
          </cell>
          <cell r="R653">
            <v>414.79619999999994</v>
          </cell>
          <cell r="S653">
            <v>444.42449999999991</v>
          </cell>
          <cell r="T653">
            <v>29.628299999999992</v>
          </cell>
          <cell r="U653">
            <v>29.628299999999992</v>
          </cell>
        </row>
        <row r="654">
          <cell r="A654" t="str">
            <v>CLMS</v>
          </cell>
          <cell r="B654">
            <v>9</v>
          </cell>
          <cell r="C654" t="str">
            <v>Peugeot</v>
          </cell>
          <cell r="D654" t="str">
            <v>Rifter</v>
          </cell>
          <cell r="E654">
            <v>42.666000000000004</v>
          </cell>
          <cell r="F654">
            <v>45.948</v>
          </cell>
          <cell r="G654">
            <v>73.844999999999999</v>
          </cell>
          <cell r="H654">
            <v>118.152</v>
          </cell>
          <cell r="I654">
            <v>151.79249999999999</v>
          </cell>
          <cell r="J654">
            <v>167.38200000000001</v>
          </cell>
          <cell r="K654">
            <v>229.73999999999998</v>
          </cell>
          <cell r="L654">
            <v>236.304</v>
          </cell>
          <cell r="M654">
            <v>265.84199999999998</v>
          </cell>
          <cell r="N654">
            <v>293.73899999999998</v>
          </cell>
          <cell r="O654">
            <v>322.02983999999998</v>
          </cell>
          <cell r="P654">
            <v>351.30528000000004</v>
          </cell>
          <cell r="Q654">
            <v>381.86070000000001</v>
          </cell>
          <cell r="R654">
            <v>489.34620000000001</v>
          </cell>
          <cell r="S654">
            <v>524.29949999999997</v>
          </cell>
          <cell r="T654">
            <v>34.953299999999999</v>
          </cell>
          <cell r="U654">
            <v>34.953299999999999</v>
          </cell>
        </row>
        <row r="655">
          <cell r="A655" t="str">
            <v>PMAS</v>
          </cell>
          <cell r="B655">
            <v>10</v>
          </cell>
          <cell r="C655" t="str">
            <v xml:space="preserve">Seat </v>
          </cell>
          <cell r="D655" t="str">
            <v>Leon ST</v>
          </cell>
          <cell r="E655">
            <v>53.437428571428569</v>
          </cell>
          <cell r="F655">
            <v>57.547999999999995</v>
          </cell>
          <cell r="G655">
            <v>92.487857142857138</v>
          </cell>
          <cell r="H655">
            <v>147.98057142857144</v>
          </cell>
          <cell r="I655">
            <v>190.11392857142857</v>
          </cell>
          <cell r="J655">
            <v>209.63914285714284</v>
          </cell>
          <cell r="K655">
            <v>287.74</v>
          </cell>
          <cell r="L655">
            <v>295.96114285714287</v>
          </cell>
          <cell r="M655">
            <v>332.95628571428568</v>
          </cell>
          <cell r="N655">
            <v>367.89614285714282</v>
          </cell>
          <cell r="O655">
            <v>403.3292685714286</v>
          </cell>
          <cell r="P655">
            <v>439.9955657142857</v>
          </cell>
          <cell r="Q655">
            <v>478.26498571428573</v>
          </cell>
          <cell r="R655">
            <v>612.88620000000003</v>
          </cell>
          <cell r="S655">
            <v>656.66378571428572</v>
          </cell>
          <cell r="T655">
            <v>43.777585714285713</v>
          </cell>
          <cell r="U655">
            <v>43.777585714285713</v>
          </cell>
        </row>
        <row r="656">
          <cell r="A656" t="str">
            <v>SSAS</v>
          </cell>
          <cell r="B656">
            <v>11</v>
          </cell>
          <cell r="C656" t="str">
            <v>Peugeot</v>
          </cell>
          <cell r="D656" t="str">
            <v>2008 Auto</v>
          </cell>
          <cell r="E656">
            <v>39.323142857142855</v>
          </cell>
          <cell r="F656">
            <v>42.347999999999999</v>
          </cell>
          <cell r="G656">
            <v>68.059285714285721</v>
          </cell>
          <cell r="H656">
            <v>108.89485714285713</v>
          </cell>
          <cell r="I656">
            <v>139.89964285714285</v>
          </cell>
          <cell r="J656">
            <v>154.26771428571428</v>
          </cell>
          <cell r="K656">
            <v>211.73999999999998</v>
          </cell>
          <cell r="L656">
            <v>217.78971428571427</v>
          </cell>
          <cell r="M656">
            <v>245.01342857142856</v>
          </cell>
          <cell r="N656">
            <v>270.7247142857143</v>
          </cell>
          <cell r="O656">
            <v>296.79898285714285</v>
          </cell>
          <cell r="P656">
            <v>323.78070857142859</v>
          </cell>
          <cell r="Q656">
            <v>351.94212857142861</v>
          </cell>
          <cell r="R656">
            <v>451.00619999999992</v>
          </cell>
          <cell r="S656">
            <v>483.22092857142854</v>
          </cell>
          <cell r="T656">
            <v>32.214728571428573</v>
          </cell>
          <cell r="U656">
            <v>32.214728571428573</v>
          </cell>
        </row>
        <row r="657">
          <cell r="A657" t="str">
            <v>CMAS</v>
          </cell>
          <cell r="B657">
            <v>12</v>
          </cell>
          <cell r="C657" t="str">
            <v>Peugeot</v>
          </cell>
          <cell r="D657" t="str">
            <v>308 Auto</v>
          </cell>
          <cell r="E657">
            <v>39.880285714285712</v>
          </cell>
          <cell r="F657">
            <v>42.947999999999993</v>
          </cell>
          <cell r="G657">
            <v>69.023571428571415</v>
          </cell>
          <cell r="H657">
            <v>110.43771428571428</v>
          </cell>
          <cell r="I657">
            <v>141.88178571428571</v>
          </cell>
          <cell r="J657">
            <v>156.45342857142856</v>
          </cell>
          <cell r="K657">
            <v>214.73999999999998</v>
          </cell>
          <cell r="L657">
            <v>220.87542857142856</v>
          </cell>
          <cell r="M657">
            <v>248.48485714285709</v>
          </cell>
          <cell r="N657">
            <v>274.56042857142853</v>
          </cell>
          <cell r="O657">
            <v>301.00412571428569</v>
          </cell>
          <cell r="P657">
            <v>328.36813714285711</v>
          </cell>
          <cell r="Q657">
            <v>356.92855714285707</v>
          </cell>
          <cell r="R657">
            <v>457.39619999999991</v>
          </cell>
          <cell r="S657">
            <v>490.06735714285708</v>
          </cell>
          <cell r="T657">
            <v>32.67115714285714</v>
          </cell>
          <cell r="U657">
            <v>32.67115714285714</v>
          </cell>
        </row>
        <row r="658">
          <cell r="A658" t="str">
            <v>PMMS</v>
          </cell>
          <cell r="B658">
            <v>13</v>
          </cell>
          <cell r="C658" t="str">
            <v>Peugeot</v>
          </cell>
          <cell r="D658" t="str">
            <v>Rifter Auto</v>
          </cell>
          <cell r="E658">
            <v>47.866</v>
          </cell>
          <cell r="F658">
            <v>51.547999999999995</v>
          </cell>
          <cell r="G658">
            <v>82.844999999999999</v>
          </cell>
          <cell r="H658">
            <v>132.55199999999999</v>
          </cell>
          <cell r="I658">
            <v>170.29249999999999</v>
          </cell>
          <cell r="J658">
            <v>187.78200000000001</v>
          </cell>
          <cell r="K658">
            <v>257.74</v>
          </cell>
          <cell r="L658">
            <v>265.10399999999998</v>
          </cell>
          <cell r="M658">
            <v>298.24200000000002</v>
          </cell>
          <cell r="N658">
            <v>329.53899999999999</v>
          </cell>
          <cell r="O658">
            <v>361.27783999999997</v>
          </cell>
          <cell r="P658">
            <v>394.12128000000001</v>
          </cell>
          <cell r="Q658">
            <v>428.40070000000003</v>
          </cell>
          <cell r="R658">
            <v>548.98619999999994</v>
          </cell>
          <cell r="S658">
            <v>588.19949999999994</v>
          </cell>
          <cell r="T658">
            <v>39.213299999999997</v>
          </cell>
          <cell r="U658">
            <v>39.213299999999997</v>
          </cell>
        </row>
        <row r="659">
          <cell r="A659" t="str">
            <v>WMAS</v>
          </cell>
          <cell r="B659">
            <v>14</v>
          </cell>
          <cell r="C659" t="str">
            <v xml:space="preserve">Seat </v>
          </cell>
          <cell r="D659" t="str">
            <v>Leon ST Auto</v>
          </cell>
          <cell r="E659">
            <v>46.932600000000001</v>
          </cell>
          <cell r="F659">
            <v>50.542799999999993</v>
          </cell>
          <cell r="G659">
            <v>81.229499999999987</v>
          </cell>
          <cell r="H659">
            <v>129.96719999999999</v>
          </cell>
          <cell r="I659">
            <v>166.97174999999999</v>
          </cell>
          <cell r="J659">
            <v>184.12019999999995</v>
          </cell>
          <cell r="K659">
            <v>252.714</v>
          </cell>
          <cell r="L659">
            <v>259.93439999999998</v>
          </cell>
          <cell r="M659">
            <v>292.42619999999994</v>
          </cell>
          <cell r="N659">
            <v>323.11289999999997</v>
          </cell>
          <cell r="O659">
            <v>354.23282399999999</v>
          </cell>
          <cell r="P659">
            <v>386.43580799999995</v>
          </cell>
          <cell r="Q659">
            <v>420.04676999999998</v>
          </cell>
          <cell r="R659">
            <v>538.28081999999995</v>
          </cell>
          <cell r="S659">
            <v>576.72944999999993</v>
          </cell>
          <cell r="T659">
            <v>38.448629999999994</v>
          </cell>
          <cell r="U659">
            <v>38.448629999999994</v>
          </cell>
        </row>
        <row r="660">
          <cell r="A660" t="str">
            <v>SSAP</v>
          </cell>
          <cell r="B660">
            <v>15</v>
          </cell>
          <cell r="C660" t="str">
            <v>Volkswagen</v>
          </cell>
          <cell r="D660" t="str">
            <v>Passat Variant</v>
          </cell>
          <cell r="E660">
            <v>48.60885714285714</v>
          </cell>
          <cell r="F660">
            <v>52.347999999999992</v>
          </cell>
          <cell r="G660">
            <v>84.130714285714276</v>
          </cell>
          <cell r="H660">
            <v>134.60914285714284</v>
          </cell>
          <cell r="I660">
            <v>172.93535714285716</v>
          </cell>
          <cell r="J660">
            <v>190.69628571428569</v>
          </cell>
          <cell r="K660">
            <v>261.74</v>
          </cell>
          <cell r="L660">
            <v>269.21828571428568</v>
          </cell>
          <cell r="M660">
            <v>302.8705714285714</v>
          </cell>
          <cell r="N660">
            <v>334.65328571428574</v>
          </cell>
          <cell r="O660">
            <v>366.88469714285714</v>
          </cell>
          <cell r="P660">
            <v>400.23785142857139</v>
          </cell>
          <cell r="Q660">
            <v>435.04927142857144</v>
          </cell>
          <cell r="R660">
            <v>557.50620000000004</v>
          </cell>
          <cell r="S660">
            <v>597.32807142857132</v>
          </cell>
          <cell r="T660">
            <v>39.82187142857142</v>
          </cell>
          <cell r="U660">
            <v>39.82187142857142</v>
          </cell>
        </row>
        <row r="661">
          <cell r="A661" t="str">
            <v>SMMS</v>
          </cell>
          <cell r="B661">
            <v>16</v>
          </cell>
          <cell r="C661" t="str">
            <v>Peugeot</v>
          </cell>
          <cell r="D661">
            <v>3008</v>
          </cell>
          <cell r="E661">
            <v>42.10885714285714</v>
          </cell>
          <cell r="F661">
            <v>45.347999999999992</v>
          </cell>
          <cell r="G661">
            <v>72.880714285714276</v>
          </cell>
          <cell r="H661">
            <v>116.60914285714286</v>
          </cell>
          <cell r="I661">
            <v>149.81035714285716</v>
          </cell>
          <cell r="J661">
            <v>165.19628571428569</v>
          </cell>
          <cell r="K661">
            <v>226.73999999999998</v>
          </cell>
          <cell r="L661">
            <v>233.21828571428571</v>
          </cell>
          <cell r="M661">
            <v>262.3705714285714</v>
          </cell>
          <cell r="N661">
            <v>289.90328571428574</v>
          </cell>
          <cell r="O661">
            <v>317.82469714285713</v>
          </cell>
          <cell r="P661">
            <v>346.71785142857141</v>
          </cell>
          <cell r="Q661">
            <v>376.87427142857143</v>
          </cell>
          <cell r="R661">
            <v>482.95619999999991</v>
          </cell>
          <cell r="S661">
            <v>517.45307142857143</v>
          </cell>
          <cell r="T661">
            <v>34.496871428571431</v>
          </cell>
          <cell r="U661">
            <v>34.496871428571431</v>
          </cell>
        </row>
        <row r="662">
          <cell r="A662" t="str">
            <v>SMAS</v>
          </cell>
          <cell r="B662">
            <v>17</v>
          </cell>
          <cell r="C662" t="str">
            <v>Peugeot</v>
          </cell>
          <cell r="D662" t="str">
            <v>3008 Auto</v>
          </cell>
          <cell r="E662">
            <v>46.319742857142856</v>
          </cell>
          <cell r="F662">
            <v>49.882799999999996</v>
          </cell>
          <cell r="G662">
            <v>80.168785714285718</v>
          </cell>
          <cell r="H662">
            <v>128.27005714285715</v>
          </cell>
          <cell r="I662">
            <v>164.79139285714288</v>
          </cell>
          <cell r="J662">
            <v>181.71591428571429</v>
          </cell>
          <cell r="K662">
            <v>249.41399999999999</v>
          </cell>
          <cell r="L662">
            <v>256.54011428571431</v>
          </cell>
          <cell r="M662">
            <v>288.60762857142862</v>
          </cell>
          <cell r="N662">
            <v>318.89361428571431</v>
          </cell>
          <cell r="O662">
            <v>349.60716685714283</v>
          </cell>
          <cell r="P662">
            <v>381.38963657142858</v>
          </cell>
          <cell r="Q662">
            <v>414.56169857142862</v>
          </cell>
          <cell r="R662">
            <v>531.25181999999995</v>
          </cell>
          <cell r="S662">
            <v>569.19837857142852</v>
          </cell>
          <cell r="T662">
            <v>37.946558571428568</v>
          </cell>
          <cell r="U662">
            <v>37.946558571428568</v>
          </cell>
        </row>
        <row r="663">
          <cell r="A663" t="str">
            <v>TSMS</v>
          </cell>
          <cell r="B663">
            <v>18</v>
          </cell>
          <cell r="C663" t="str">
            <v>Fiat</v>
          </cell>
          <cell r="D663" t="str">
            <v xml:space="preserve">500 Cabrio </v>
          </cell>
          <cell r="E663">
            <v>49.706057142857155</v>
          </cell>
          <cell r="F663">
            <v>53.529600000000009</v>
          </cell>
          <cell r="G663">
            <v>86.029714285714306</v>
          </cell>
          <cell r="H663">
            <v>137.64754285714289</v>
          </cell>
          <cell r="I663">
            <v>176.83885714285717</v>
          </cell>
          <cell r="J663">
            <v>195.00068571428577</v>
          </cell>
          <cell r="K663">
            <v>267.64800000000002</v>
          </cell>
          <cell r="L663">
            <v>275.29508571428579</v>
          </cell>
          <cell r="M663">
            <v>309.70697142857153</v>
          </cell>
          <cell r="N663">
            <v>342.20708571428577</v>
          </cell>
          <cell r="O663">
            <v>375.16602514285722</v>
          </cell>
          <cell r="P663">
            <v>409.2720274285715</v>
          </cell>
          <cell r="Q663">
            <v>444.86921142857153</v>
          </cell>
          <cell r="R663">
            <v>570.09023999999999</v>
          </cell>
          <cell r="S663">
            <v>610.81097142857152</v>
          </cell>
          <cell r="T663">
            <v>40.720731428571433</v>
          </cell>
          <cell r="U663">
            <v>40.720731428571433</v>
          </cell>
        </row>
        <row r="664">
          <cell r="A664" t="str">
            <v>TSAP</v>
          </cell>
          <cell r="B664">
            <v>19</v>
          </cell>
          <cell r="C664" t="str">
            <v>Fiat</v>
          </cell>
          <cell r="D664" t="str">
            <v>500 Cabrio Automático</v>
          </cell>
          <cell r="E664">
            <v>68.277485714285717</v>
          </cell>
          <cell r="F664">
            <v>73.529600000000002</v>
          </cell>
          <cell r="G664">
            <v>118.17257142857143</v>
          </cell>
          <cell r="H664">
            <v>189.07611428571431</v>
          </cell>
          <cell r="I664">
            <v>242.91028571428578</v>
          </cell>
          <cell r="J664">
            <v>267.85782857142857</v>
          </cell>
          <cell r="K664">
            <v>367.64800000000002</v>
          </cell>
          <cell r="L664">
            <v>378.15222857142862</v>
          </cell>
          <cell r="M664">
            <v>425.4212571428572</v>
          </cell>
          <cell r="N664">
            <v>470.06422857142866</v>
          </cell>
          <cell r="O664">
            <v>515.33745371428586</v>
          </cell>
          <cell r="P664">
            <v>562.18631314285722</v>
          </cell>
          <cell r="Q664">
            <v>611.08349714285714</v>
          </cell>
          <cell r="R664">
            <v>783.09023999999999</v>
          </cell>
          <cell r="S664">
            <v>839.02525714285719</v>
          </cell>
          <cell r="T664">
            <v>55.935017142857149</v>
          </cell>
          <cell r="U664">
            <v>55.935017142857149</v>
          </cell>
        </row>
        <row r="665">
          <cell r="A665" t="str">
            <v>TMMS</v>
          </cell>
          <cell r="B665">
            <v>20</v>
          </cell>
          <cell r="C665" t="str">
            <v xml:space="preserve">Opel </v>
          </cell>
          <cell r="D665" t="str">
            <v>Cabrio</v>
          </cell>
          <cell r="E665">
            <v>66.9071</v>
          </cell>
          <cell r="F665">
            <v>72.053799999999995</v>
          </cell>
          <cell r="G665">
            <v>115.80075000000001</v>
          </cell>
          <cell r="H665">
            <v>185.28120000000001</v>
          </cell>
          <cell r="I665">
            <v>238.034875</v>
          </cell>
          <cell r="J665">
            <v>262.48169999999999</v>
          </cell>
          <cell r="K665">
            <v>360.26900000000001</v>
          </cell>
          <cell r="L665">
            <v>370.56240000000003</v>
          </cell>
          <cell r="M665">
            <v>416.8827</v>
          </cell>
          <cell r="N665">
            <v>460.62964999999997</v>
          </cell>
          <cell r="O665">
            <v>504.99420399999997</v>
          </cell>
          <cell r="P665">
            <v>550.90276800000004</v>
          </cell>
          <cell r="Q665">
            <v>598.81854500000009</v>
          </cell>
          <cell r="R665">
            <v>767.37297000000001</v>
          </cell>
          <cell r="S665">
            <v>822.18532499999992</v>
          </cell>
          <cell r="T665">
            <v>54.812354999999997</v>
          </cell>
          <cell r="U665">
            <v>54.812354999999997</v>
          </cell>
        </row>
        <row r="666">
          <cell r="A666" t="str">
            <v>TMMP</v>
          </cell>
          <cell r="B666">
            <v>21</v>
          </cell>
          <cell r="C666" t="str">
            <v xml:space="preserve">Opel </v>
          </cell>
          <cell r="D666" t="str">
            <v>Cabrio Automático</v>
          </cell>
          <cell r="E666">
            <v>81.764242857142861</v>
          </cell>
          <cell r="F666">
            <v>88.053799999999995</v>
          </cell>
          <cell r="G666">
            <v>141.51503571428572</v>
          </cell>
          <cell r="H666">
            <v>226.42405714285715</v>
          </cell>
          <cell r="I666">
            <v>290.89201785714289</v>
          </cell>
          <cell r="J666">
            <v>320.76741428571427</v>
          </cell>
          <cell r="K666">
            <v>440.26900000000001</v>
          </cell>
          <cell r="L666">
            <v>452.8481142857143</v>
          </cell>
          <cell r="M666">
            <v>509.45412857142861</v>
          </cell>
          <cell r="N666">
            <v>562.9153642857143</v>
          </cell>
          <cell r="O666">
            <v>617.13134685714283</v>
          </cell>
          <cell r="P666">
            <v>673.23419657142858</v>
          </cell>
          <cell r="Q666">
            <v>731.78997357142862</v>
          </cell>
          <cell r="R666">
            <v>937.77296999999999</v>
          </cell>
          <cell r="S666">
            <v>1004.7567535714286</v>
          </cell>
          <cell r="T666">
            <v>66.983783571428575</v>
          </cell>
          <cell r="U666">
            <v>66.983783571428575</v>
          </cell>
        </row>
        <row r="667">
          <cell r="A667" t="str">
            <v>FSMS</v>
          </cell>
          <cell r="B667">
            <v>22</v>
          </cell>
          <cell r="C667" t="str">
            <v>Peugeot</v>
          </cell>
          <cell r="D667" t="str">
            <v>Rifter Long</v>
          </cell>
          <cell r="E667">
            <v>51.199200000000005</v>
          </cell>
          <cell r="F667">
            <v>55.137599999999999</v>
          </cell>
          <cell r="G667">
            <v>88.614000000000004</v>
          </cell>
          <cell r="H667">
            <v>141.7824</v>
          </cell>
          <cell r="I667">
            <v>182.15100000000001</v>
          </cell>
          <cell r="J667">
            <v>200.85839999999999</v>
          </cell>
          <cell r="K667">
            <v>275.68799999999999</v>
          </cell>
          <cell r="L667">
            <v>283.56479999999999</v>
          </cell>
          <cell r="M667">
            <v>319.0104</v>
          </cell>
          <cell r="N667">
            <v>352.48680000000002</v>
          </cell>
          <cell r="O667">
            <v>386.43580800000001</v>
          </cell>
          <cell r="P667">
            <v>421.56633600000004</v>
          </cell>
          <cell r="Q667">
            <v>458.23284000000001</v>
          </cell>
          <cell r="R667">
            <v>587.21543999999994</v>
          </cell>
          <cell r="S667">
            <v>629.15940000000001</v>
          </cell>
          <cell r="T667">
            <v>41.943959999999997</v>
          </cell>
          <cell r="U667">
            <v>41.943959999999997</v>
          </cell>
        </row>
        <row r="668">
          <cell r="A668" t="str">
            <v>PSAS</v>
          </cell>
          <cell r="B668">
            <v>23</v>
          </cell>
          <cell r="C668" t="str">
            <v>Peugeot</v>
          </cell>
          <cell r="D668" t="str">
            <v>Rifter Long Auto</v>
          </cell>
          <cell r="E668">
            <v>46.937428571428569</v>
          </cell>
          <cell r="F668">
            <v>50.547999999999995</v>
          </cell>
          <cell r="G668">
            <v>81.237857142857138</v>
          </cell>
          <cell r="H668">
            <v>129.98057142857144</v>
          </cell>
          <cell r="I668">
            <v>166.98892857142857</v>
          </cell>
          <cell r="J668">
            <v>184.13914285714284</v>
          </cell>
          <cell r="K668">
            <v>252.73999999999998</v>
          </cell>
          <cell r="L668">
            <v>259.96114285714287</v>
          </cell>
          <cell r="M668">
            <v>292.45628571428568</v>
          </cell>
          <cell r="N668">
            <v>323.14614285714282</v>
          </cell>
          <cell r="O668">
            <v>354.2692685714286</v>
          </cell>
          <cell r="P668">
            <v>386.47556571428572</v>
          </cell>
          <cell r="Q668">
            <v>420.08998571428572</v>
          </cell>
          <cell r="R668">
            <v>538.33619999999996</v>
          </cell>
          <cell r="S668">
            <v>576.78878571428572</v>
          </cell>
          <cell r="T668">
            <v>38.452585714285718</v>
          </cell>
          <cell r="U668">
            <v>38.452585714285718</v>
          </cell>
        </row>
        <row r="669">
          <cell r="A669" t="str">
            <v>PSMS</v>
          </cell>
          <cell r="B669">
            <v>24</v>
          </cell>
          <cell r="C669" t="str">
            <v>Peugeot</v>
          </cell>
          <cell r="D669">
            <v>5008</v>
          </cell>
          <cell r="E669">
            <v>41.366</v>
          </cell>
          <cell r="F669">
            <v>44.547999999999995</v>
          </cell>
          <cell r="G669">
            <v>71.594999999999999</v>
          </cell>
          <cell r="H669">
            <v>114.55199999999999</v>
          </cell>
          <cell r="I669">
            <v>147.16749999999999</v>
          </cell>
          <cell r="J669">
            <v>162.28199999999998</v>
          </cell>
          <cell r="K669">
            <v>222.73999999999998</v>
          </cell>
          <cell r="L669">
            <v>229.10399999999998</v>
          </cell>
          <cell r="M669">
            <v>257.74200000000002</v>
          </cell>
          <cell r="N669">
            <v>284.78899999999999</v>
          </cell>
          <cell r="O669">
            <v>312.21783999999997</v>
          </cell>
          <cell r="P669">
            <v>340.60127999999997</v>
          </cell>
          <cell r="Q669">
            <v>370.22569999999996</v>
          </cell>
          <cell r="R669">
            <v>474.43619999999993</v>
          </cell>
          <cell r="S669">
            <v>508.32449999999994</v>
          </cell>
          <cell r="T669">
            <v>33.888299999999994</v>
          </cell>
          <cell r="U669">
            <v>33.888299999999994</v>
          </cell>
        </row>
        <row r="670">
          <cell r="A670" t="str">
            <v>FMAS</v>
          </cell>
          <cell r="B670">
            <v>25</v>
          </cell>
          <cell r="C670" t="str">
            <v>Peugeot</v>
          </cell>
          <cell r="D670">
            <v>5008</v>
          </cell>
          <cell r="E670">
            <v>70.654895999999994</v>
          </cell>
          <cell r="F670">
            <v>76.089887999999988</v>
          </cell>
          <cell r="G670">
            <v>122.28731999999997</v>
          </cell>
          <cell r="H670">
            <v>195.65971199999996</v>
          </cell>
          <cell r="I670">
            <v>251.36837999999995</v>
          </cell>
          <cell r="J670">
            <v>277.18459199999995</v>
          </cell>
          <cell r="K670">
            <v>380.44943999999992</v>
          </cell>
          <cell r="L670">
            <v>391.31942399999991</v>
          </cell>
          <cell r="M670">
            <v>440.23435199999994</v>
          </cell>
          <cell r="N670">
            <v>486.43178399999988</v>
          </cell>
          <cell r="O670">
            <v>533.28141503999984</v>
          </cell>
          <cell r="P670">
            <v>581.76154367999993</v>
          </cell>
          <cell r="Q670">
            <v>632.36131919999991</v>
          </cell>
          <cell r="R670">
            <v>810.35730719999981</v>
          </cell>
          <cell r="S670">
            <v>868.23997199999974</v>
          </cell>
          <cell r="T670">
            <v>57.882664799999979</v>
          </cell>
          <cell r="U670">
            <v>57.882664799999979</v>
          </cell>
        </row>
        <row r="671">
          <cell r="A671" t="str">
            <v>FLMS</v>
          </cell>
          <cell r="B671">
            <v>26</v>
          </cell>
          <cell r="C671" t="str">
            <v>Renault</v>
          </cell>
          <cell r="D671" t="str">
            <v xml:space="preserve">Espace </v>
          </cell>
          <cell r="E671">
            <v>108.23903999999999</v>
          </cell>
          <cell r="F671">
            <v>116.56511999999998</v>
          </cell>
          <cell r="G671">
            <v>187.33679999999998</v>
          </cell>
          <cell r="H671">
            <v>299.73887999999999</v>
          </cell>
          <cell r="I671">
            <v>385.08119999999997</v>
          </cell>
          <cell r="J671">
            <v>424.63007999999991</v>
          </cell>
          <cell r="K671">
            <v>582.82559999999989</v>
          </cell>
          <cell r="L671">
            <v>599.47775999999999</v>
          </cell>
          <cell r="M671">
            <v>674.41247999999996</v>
          </cell>
          <cell r="N671">
            <v>745.18416000000002</v>
          </cell>
          <cell r="O671">
            <v>816.95496959999991</v>
          </cell>
          <cell r="P671">
            <v>891.22360319999984</v>
          </cell>
          <cell r="Q671">
            <v>968.7394079999998</v>
          </cell>
          <cell r="R671">
            <v>1241.4185279999997</v>
          </cell>
          <cell r="S671">
            <v>1330.0912799999996</v>
          </cell>
          <cell r="T671">
            <v>88.672751999999974</v>
          </cell>
          <cell r="U671">
            <v>88.672751999999974</v>
          </cell>
        </row>
        <row r="672">
          <cell r="A672" t="str">
            <v>PLAS</v>
          </cell>
          <cell r="B672">
            <v>27</v>
          </cell>
          <cell r="C672" t="str">
            <v>Renault</v>
          </cell>
          <cell r="D672" t="str">
            <v>Espace Automático</v>
          </cell>
          <cell r="E672">
            <v>59.008857142857146</v>
          </cell>
          <cell r="F672">
            <v>63.547999999999995</v>
          </cell>
          <cell r="G672">
            <v>102.13071428571428</v>
          </cell>
          <cell r="H672">
            <v>163.40914285714285</v>
          </cell>
          <cell r="I672">
            <v>209.93535714285716</v>
          </cell>
          <cell r="J672">
            <v>231.49628571428568</v>
          </cell>
          <cell r="K672">
            <v>317.74</v>
          </cell>
          <cell r="L672">
            <v>326.81828571428571</v>
          </cell>
          <cell r="M672">
            <v>367.67057142857141</v>
          </cell>
          <cell r="N672">
            <v>406.25328571428571</v>
          </cell>
          <cell r="O672">
            <v>445.38069714285712</v>
          </cell>
          <cell r="P672">
            <v>485.86985142857139</v>
          </cell>
          <cell r="Q672">
            <v>528.12927142857143</v>
          </cell>
          <cell r="R672">
            <v>676.78620000000001</v>
          </cell>
          <cell r="S672">
            <v>725.12807142857127</v>
          </cell>
          <cell r="T672">
            <v>48.341871428571416</v>
          </cell>
          <cell r="U672">
            <v>48.341871428571416</v>
          </cell>
        </row>
        <row r="673">
          <cell r="A673" t="str">
            <v>VMMS</v>
          </cell>
          <cell r="B673">
            <v>28</v>
          </cell>
          <cell r="C673" t="str">
            <v xml:space="preserve">Renault </v>
          </cell>
          <cell r="D673" t="str">
            <v>Trafic 9p</v>
          </cell>
          <cell r="E673">
            <v>77.7203856</v>
          </cell>
          <cell r="F673">
            <v>83.698876799999994</v>
          </cell>
          <cell r="G673">
            <v>134.516052</v>
          </cell>
          <cell r="H673">
            <v>215.22568319999999</v>
          </cell>
          <cell r="I673">
            <v>276.50521800000001</v>
          </cell>
          <cell r="J673">
            <v>304.90305119999999</v>
          </cell>
          <cell r="K673">
            <v>418.49438399999997</v>
          </cell>
          <cell r="L673">
            <v>430.45136639999998</v>
          </cell>
          <cell r="M673">
            <v>484.2577872</v>
          </cell>
          <cell r="N673">
            <v>535.0749624</v>
          </cell>
          <cell r="O673">
            <v>586.60955654399993</v>
          </cell>
          <cell r="P673">
            <v>639.93769804800002</v>
          </cell>
          <cell r="Q673">
            <v>695.59745111999996</v>
          </cell>
          <cell r="R673">
            <v>891.39303791999987</v>
          </cell>
          <cell r="S673">
            <v>955.06396919999997</v>
          </cell>
          <cell r="T673">
            <v>66.94285714285715</v>
          </cell>
          <cell r="U673">
            <v>66.94285714285715</v>
          </cell>
        </row>
        <row r="674">
          <cell r="A674" t="str">
            <v>VMAP</v>
          </cell>
          <cell r="B674">
            <v>29</v>
          </cell>
          <cell r="C674" t="str">
            <v xml:space="preserve">Renault </v>
          </cell>
          <cell r="D674" t="str">
            <v>Trafic 9p Automático</v>
          </cell>
          <cell r="E674">
            <v>124.14895702857143</v>
          </cell>
          <cell r="F674">
            <v>133.69887679999999</v>
          </cell>
          <cell r="G674">
            <v>214.87319485714283</v>
          </cell>
          <cell r="H674">
            <v>343.7971117714286</v>
          </cell>
          <cell r="I674">
            <v>441.68378942857146</v>
          </cell>
          <cell r="J674">
            <v>487.0459083428571</v>
          </cell>
          <cell r="K674">
            <v>668.49438399999997</v>
          </cell>
          <cell r="L674">
            <v>687.59422354285721</v>
          </cell>
          <cell r="M674">
            <v>773.54350148571427</v>
          </cell>
          <cell r="N674">
            <v>854.71781954285723</v>
          </cell>
          <cell r="O674">
            <v>937.03812797257137</v>
          </cell>
          <cell r="P674">
            <v>1022.2234123337142</v>
          </cell>
          <cell r="Q674">
            <v>1111.1331654057144</v>
          </cell>
          <cell r="R674">
            <v>1423.8930379199999</v>
          </cell>
          <cell r="S674">
            <v>1525.5996834857142</v>
          </cell>
          <cell r="T674">
            <v>101.70664556571428</v>
          </cell>
          <cell r="U674">
            <v>101.70664556571428</v>
          </cell>
        </row>
        <row r="685">
          <cell r="A685" t="str">
            <v>ARCO 17</v>
          </cell>
          <cell r="C685" t="str">
            <v>00/01/1900</v>
          </cell>
          <cell r="D685" t="str">
            <v>00/01/1900</v>
          </cell>
          <cell r="E685" t="str">
            <v>1-1 fixed</v>
          </cell>
          <cell r="F685" t="str">
            <v>2-2 fixed</v>
          </cell>
          <cell r="G685" t="str">
            <v>3-3 fixed</v>
          </cell>
          <cell r="H685" t="str">
            <v>4-4 fixed</v>
          </cell>
          <cell r="I685" t="str">
            <v>5-5 fixed</v>
          </cell>
          <cell r="J685" t="str">
            <v>6-6 fixed</v>
          </cell>
          <cell r="K685" t="str">
            <v>7-7 fixed</v>
          </cell>
          <cell r="L685" t="str">
            <v>8-8 fixed</v>
          </cell>
          <cell r="M685" t="str">
            <v>9-9 fixed</v>
          </cell>
          <cell r="N685" t="str">
            <v>10-10 fixed</v>
          </cell>
          <cell r="O685" t="str">
            <v>11-11 fixed</v>
          </cell>
          <cell r="P685" t="str">
            <v>12-12 fixed</v>
          </cell>
          <cell r="Q685" t="str">
            <v>13-13 fixed</v>
          </cell>
          <cell r="R685" t="str">
            <v>14-14fixed</v>
          </cell>
          <cell r="S685" t="str">
            <v>15-15 fixed</v>
          </cell>
          <cell r="T685" t="str">
            <v>16-29 daily</v>
          </cell>
          <cell r="U685" t="str">
            <v xml:space="preserve"> + 30 daily</v>
          </cell>
        </row>
        <row r="686">
          <cell r="A686" t="str">
            <v>ESMS</v>
          </cell>
          <cell r="B686">
            <v>1</v>
          </cell>
          <cell r="C686" t="str">
            <v>Peugeot</v>
          </cell>
          <cell r="D686">
            <v>108</v>
          </cell>
          <cell r="E686">
            <v>0</v>
          </cell>
          <cell r="F686">
            <v>0</v>
          </cell>
          <cell r="G686">
            <v>0</v>
          </cell>
          <cell r="H686">
            <v>0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>
            <v>0</v>
          </cell>
          <cell r="S686">
            <v>0</v>
          </cell>
          <cell r="T686">
            <v>0</v>
          </cell>
          <cell r="U686">
            <v>0</v>
          </cell>
        </row>
        <row r="687">
          <cell r="A687" t="str">
            <v>MSMS</v>
          </cell>
          <cell r="B687">
            <v>2</v>
          </cell>
          <cell r="C687" t="str">
            <v>Fiat</v>
          </cell>
          <cell r="D687">
            <v>500</v>
          </cell>
          <cell r="E687">
            <v>0</v>
          </cell>
          <cell r="F687">
            <v>0</v>
          </cell>
          <cell r="G687">
            <v>0</v>
          </cell>
          <cell r="H687">
            <v>0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>
            <v>0</v>
          </cell>
          <cell r="S687">
            <v>0</v>
          </cell>
          <cell r="T687">
            <v>0</v>
          </cell>
          <cell r="U687">
            <v>0</v>
          </cell>
        </row>
        <row r="688">
          <cell r="A688" t="str">
            <v>EMMS</v>
          </cell>
          <cell r="B688">
            <v>3</v>
          </cell>
          <cell r="C688" t="str">
            <v xml:space="preserve">Citroen </v>
          </cell>
          <cell r="D688" t="str">
            <v>C3</v>
          </cell>
          <cell r="E688">
            <v>0</v>
          </cell>
          <cell r="F688">
            <v>0</v>
          </cell>
          <cell r="G688">
            <v>0</v>
          </cell>
          <cell r="H688">
            <v>0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>
            <v>0</v>
          </cell>
          <cell r="S688">
            <v>0</v>
          </cell>
          <cell r="T688">
            <v>0</v>
          </cell>
          <cell r="U688">
            <v>0</v>
          </cell>
        </row>
        <row r="689">
          <cell r="A689" t="str">
            <v>MSAS</v>
          </cell>
          <cell r="B689">
            <v>4</v>
          </cell>
          <cell r="C689" t="str">
            <v>Fiat</v>
          </cell>
          <cell r="D689" t="str">
            <v>500 Automático</v>
          </cell>
          <cell r="E689">
            <v>0</v>
          </cell>
          <cell r="F689">
            <v>0</v>
          </cell>
          <cell r="G689">
            <v>0</v>
          </cell>
          <cell r="H689">
            <v>0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>
            <v>0</v>
          </cell>
          <cell r="S689">
            <v>0</v>
          </cell>
          <cell r="T689">
            <v>0</v>
          </cell>
          <cell r="U689">
            <v>0</v>
          </cell>
        </row>
        <row r="690">
          <cell r="A690" t="str">
            <v>ESAS</v>
          </cell>
          <cell r="B690">
            <v>5</v>
          </cell>
          <cell r="C690" t="str">
            <v>Peugeot</v>
          </cell>
          <cell r="D690" t="str">
            <v>108 Auto</v>
          </cell>
          <cell r="E690">
            <v>0</v>
          </cell>
          <cell r="F690">
            <v>0</v>
          </cell>
          <cell r="G690">
            <v>0</v>
          </cell>
          <cell r="H690">
            <v>0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>
            <v>0</v>
          </cell>
          <cell r="S690">
            <v>0</v>
          </cell>
          <cell r="T690">
            <v>0</v>
          </cell>
          <cell r="U690">
            <v>0</v>
          </cell>
        </row>
        <row r="691">
          <cell r="A691" t="str">
            <v>EMAS</v>
          </cell>
          <cell r="B691">
            <v>6</v>
          </cell>
          <cell r="C691" t="str">
            <v>Peugeot</v>
          </cell>
          <cell r="D691" t="str">
            <v>208 Auto</v>
          </cell>
          <cell r="E691">
            <v>0</v>
          </cell>
          <cell r="F691">
            <v>0</v>
          </cell>
          <cell r="G691">
            <v>0</v>
          </cell>
          <cell r="H691">
            <v>0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>
            <v>0</v>
          </cell>
          <cell r="S691">
            <v>0</v>
          </cell>
          <cell r="T691">
            <v>0</v>
          </cell>
          <cell r="U691">
            <v>0</v>
          </cell>
        </row>
        <row r="692">
          <cell r="A692" t="str">
            <v>SSMS</v>
          </cell>
          <cell r="B692">
            <v>7</v>
          </cell>
          <cell r="C692" t="str">
            <v>Peugeot</v>
          </cell>
          <cell r="D692">
            <v>2008</v>
          </cell>
          <cell r="E692">
            <v>0</v>
          </cell>
          <cell r="F692">
            <v>0</v>
          </cell>
          <cell r="G692">
            <v>0</v>
          </cell>
          <cell r="H692">
            <v>0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>
            <v>0</v>
          </cell>
          <cell r="S692">
            <v>0</v>
          </cell>
          <cell r="T692">
            <v>0</v>
          </cell>
          <cell r="U692">
            <v>0</v>
          </cell>
        </row>
        <row r="693">
          <cell r="A693" t="str">
            <v>CMMS</v>
          </cell>
          <cell r="B693">
            <v>8</v>
          </cell>
          <cell r="C693" t="str">
            <v>Peugeot</v>
          </cell>
          <cell r="D693">
            <v>308</v>
          </cell>
          <cell r="E693">
            <v>0</v>
          </cell>
          <cell r="F693">
            <v>0</v>
          </cell>
          <cell r="G693">
            <v>0</v>
          </cell>
          <cell r="H693">
            <v>0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>
            <v>0</v>
          </cell>
          <cell r="S693">
            <v>0</v>
          </cell>
          <cell r="T693">
            <v>0</v>
          </cell>
          <cell r="U693">
            <v>0</v>
          </cell>
        </row>
        <row r="694">
          <cell r="A694" t="str">
            <v>CLMS</v>
          </cell>
          <cell r="B694">
            <v>9</v>
          </cell>
          <cell r="C694" t="str">
            <v>Peugeot</v>
          </cell>
          <cell r="D694" t="str">
            <v>Rifter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>
            <v>0</v>
          </cell>
          <cell r="S694">
            <v>0</v>
          </cell>
          <cell r="T694">
            <v>0</v>
          </cell>
          <cell r="U694">
            <v>0</v>
          </cell>
        </row>
        <row r="695">
          <cell r="A695" t="str">
            <v>PMAS</v>
          </cell>
          <cell r="B695">
            <v>10</v>
          </cell>
          <cell r="C695" t="str">
            <v xml:space="preserve">Seat </v>
          </cell>
          <cell r="D695" t="str">
            <v>Leon ST</v>
          </cell>
          <cell r="E695">
            <v>0</v>
          </cell>
          <cell r="F695">
            <v>0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>
            <v>0</v>
          </cell>
          <cell r="S695">
            <v>0</v>
          </cell>
          <cell r="T695">
            <v>0</v>
          </cell>
          <cell r="U695">
            <v>0</v>
          </cell>
        </row>
        <row r="696">
          <cell r="A696" t="str">
            <v>SSAS</v>
          </cell>
          <cell r="B696">
            <v>11</v>
          </cell>
          <cell r="C696" t="str">
            <v>Peugeot</v>
          </cell>
          <cell r="D696" t="str">
            <v>2008 Auto</v>
          </cell>
          <cell r="E696">
            <v>0</v>
          </cell>
          <cell r="F696">
            <v>0</v>
          </cell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>
            <v>0</v>
          </cell>
          <cell r="S696">
            <v>0</v>
          </cell>
          <cell r="T696">
            <v>0</v>
          </cell>
          <cell r="U696">
            <v>0</v>
          </cell>
        </row>
        <row r="697">
          <cell r="A697" t="str">
            <v>CMAS</v>
          </cell>
          <cell r="B697">
            <v>12</v>
          </cell>
          <cell r="C697" t="str">
            <v>Peugeot</v>
          </cell>
          <cell r="D697" t="str">
            <v>308 Auto</v>
          </cell>
          <cell r="E697">
            <v>0</v>
          </cell>
          <cell r="F697">
            <v>0</v>
          </cell>
          <cell r="G697">
            <v>0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>
            <v>0</v>
          </cell>
          <cell r="S697">
            <v>0</v>
          </cell>
          <cell r="T697">
            <v>0</v>
          </cell>
          <cell r="U697">
            <v>0</v>
          </cell>
        </row>
        <row r="698">
          <cell r="A698" t="str">
            <v>PMMS</v>
          </cell>
          <cell r="B698">
            <v>13</v>
          </cell>
          <cell r="C698" t="str">
            <v>Peugeot</v>
          </cell>
          <cell r="D698" t="str">
            <v>Rifter Auto</v>
          </cell>
          <cell r="E698">
            <v>0</v>
          </cell>
          <cell r="F698">
            <v>0</v>
          </cell>
          <cell r="G698">
            <v>0</v>
          </cell>
          <cell r="H698">
            <v>0</v>
          </cell>
          <cell r="I698">
            <v>0</v>
          </cell>
          <cell r="J698">
            <v>0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>
            <v>0</v>
          </cell>
          <cell r="S698">
            <v>0</v>
          </cell>
          <cell r="T698">
            <v>0</v>
          </cell>
          <cell r="U698">
            <v>0</v>
          </cell>
        </row>
        <row r="699">
          <cell r="A699" t="str">
            <v>WMAS</v>
          </cell>
          <cell r="B699">
            <v>14</v>
          </cell>
          <cell r="C699" t="str">
            <v xml:space="preserve">Seat </v>
          </cell>
          <cell r="D699" t="str">
            <v>Leon ST Auto</v>
          </cell>
          <cell r="E699">
            <v>0</v>
          </cell>
          <cell r="F699">
            <v>0</v>
          </cell>
          <cell r="G699">
            <v>0</v>
          </cell>
          <cell r="H699">
            <v>0</v>
          </cell>
          <cell r="I699">
            <v>0</v>
          </cell>
          <cell r="J699">
            <v>0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>
            <v>0</v>
          </cell>
          <cell r="S699">
            <v>0</v>
          </cell>
          <cell r="T699">
            <v>0</v>
          </cell>
          <cell r="U699">
            <v>0</v>
          </cell>
        </row>
        <row r="700">
          <cell r="A700" t="str">
            <v>SSAP</v>
          </cell>
          <cell r="B700">
            <v>15</v>
          </cell>
          <cell r="C700" t="str">
            <v>Volkswagen</v>
          </cell>
          <cell r="D700" t="str">
            <v>Passat Variant</v>
          </cell>
          <cell r="E700">
            <v>0</v>
          </cell>
          <cell r="F700">
            <v>0</v>
          </cell>
          <cell r="G700">
            <v>0</v>
          </cell>
          <cell r="H700">
            <v>0</v>
          </cell>
          <cell r="I700">
            <v>0</v>
          </cell>
          <cell r="J700">
            <v>0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>
            <v>0</v>
          </cell>
          <cell r="S700">
            <v>0</v>
          </cell>
          <cell r="T700">
            <v>0</v>
          </cell>
          <cell r="U700">
            <v>0</v>
          </cell>
        </row>
        <row r="701">
          <cell r="A701" t="str">
            <v>SMMS</v>
          </cell>
          <cell r="B701">
            <v>16</v>
          </cell>
          <cell r="C701" t="str">
            <v>Peugeot</v>
          </cell>
          <cell r="D701">
            <v>3008</v>
          </cell>
          <cell r="E701">
            <v>0</v>
          </cell>
          <cell r="F701">
            <v>0</v>
          </cell>
          <cell r="G701">
            <v>0</v>
          </cell>
          <cell r="H701">
            <v>0</v>
          </cell>
          <cell r="I701">
            <v>0</v>
          </cell>
          <cell r="J701">
            <v>0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>
            <v>0</v>
          </cell>
          <cell r="S701">
            <v>0</v>
          </cell>
          <cell r="T701">
            <v>0</v>
          </cell>
          <cell r="U701">
            <v>0</v>
          </cell>
        </row>
        <row r="702">
          <cell r="A702" t="str">
            <v>SMAS</v>
          </cell>
          <cell r="B702">
            <v>17</v>
          </cell>
          <cell r="C702" t="str">
            <v>Peugeot</v>
          </cell>
          <cell r="D702" t="str">
            <v>3008 Auto</v>
          </cell>
          <cell r="E702">
            <v>0</v>
          </cell>
          <cell r="F702">
            <v>0</v>
          </cell>
          <cell r="G702">
            <v>0</v>
          </cell>
          <cell r="H702">
            <v>0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>
            <v>0</v>
          </cell>
          <cell r="S702">
            <v>0</v>
          </cell>
          <cell r="T702">
            <v>0</v>
          </cell>
          <cell r="U702">
            <v>0</v>
          </cell>
        </row>
        <row r="703">
          <cell r="A703" t="str">
            <v>TSMS</v>
          </cell>
          <cell r="B703">
            <v>18</v>
          </cell>
          <cell r="C703" t="str">
            <v>Fiat</v>
          </cell>
          <cell r="D703" t="str">
            <v xml:space="preserve">500 Cabrio </v>
          </cell>
          <cell r="E703">
            <v>0</v>
          </cell>
          <cell r="F703">
            <v>0</v>
          </cell>
          <cell r="G703">
            <v>0</v>
          </cell>
          <cell r="H703">
            <v>0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>
            <v>0</v>
          </cell>
          <cell r="S703">
            <v>0</v>
          </cell>
          <cell r="T703">
            <v>0</v>
          </cell>
          <cell r="U703">
            <v>0</v>
          </cell>
        </row>
        <row r="704">
          <cell r="A704" t="str">
            <v>TSAP</v>
          </cell>
          <cell r="B704">
            <v>19</v>
          </cell>
          <cell r="C704" t="str">
            <v>Fiat</v>
          </cell>
          <cell r="D704" t="str">
            <v>500 Cabrio Automático</v>
          </cell>
          <cell r="E704">
            <v>0</v>
          </cell>
          <cell r="F704">
            <v>0</v>
          </cell>
          <cell r="G704">
            <v>0</v>
          </cell>
          <cell r="H704">
            <v>0</v>
          </cell>
          <cell r="I704">
            <v>0</v>
          </cell>
          <cell r="J704">
            <v>0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>
            <v>0</v>
          </cell>
          <cell r="S704">
            <v>0</v>
          </cell>
          <cell r="T704">
            <v>0</v>
          </cell>
          <cell r="U704">
            <v>0</v>
          </cell>
        </row>
        <row r="705">
          <cell r="A705" t="str">
            <v>TMMS</v>
          </cell>
          <cell r="B705">
            <v>20</v>
          </cell>
          <cell r="C705" t="str">
            <v xml:space="preserve">Opel </v>
          </cell>
          <cell r="D705" t="str">
            <v>Cabrio</v>
          </cell>
          <cell r="E705">
            <v>0</v>
          </cell>
          <cell r="F705">
            <v>0</v>
          </cell>
          <cell r="G705">
            <v>0</v>
          </cell>
          <cell r="H705">
            <v>0</v>
          </cell>
          <cell r="I705">
            <v>0</v>
          </cell>
          <cell r="J705">
            <v>0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>
            <v>0</v>
          </cell>
          <cell r="S705">
            <v>0</v>
          </cell>
          <cell r="T705">
            <v>0</v>
          </cell>
          <cell r="U705">
            <v>0</v>
          </cell>
        </row>
        <row r="706">
          <cell r="A706" t="str">
            <v>TMMP</v>
          </cell>
          <cell r="B706">
            <v>21</v>
          </cell>
          <cell r="C706" t="str">
            <v xml:space="preserve">Opel </v>
          </cell>
          <cell r="D706" t="str">
            <v>Cabrio Automático</v>
          </cell>
          <cell r="E706">
            <v>0</v>
          </cell>
          <cell r="F706">
            <v>0</v>
          </cell>
          <cell r="G706">
            <v>0</v>
          </cell>
          <cell r="H706">
            <v>0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>
            <v>0</v>
          </cell>
          <cell r="S706">
            <v>0</v>
          </cell>
          <cell r="T706">
            <v>0</v>
          </cell>
          <cell r="U706">
            <v>0</v>
          </cell>
        </row>
        <row r="707">
          <cell r="A707" t="str">
            <v>FSMS</v>
          </cell>
          <cell r="B707">
            <v>22</v>
          </cell>
          <cell r="C707" t="str">
            <v>Peugeot</v>
          </cell>
          <cell r="D707" t="str">
            <v>Rifter Long</v>
          </cell>
          <cell r="E707">
            <v>0</v>
          </cell>
          <cell r="F707">
            <v>0</v>
          </cell>
          <cell r="G707">
            <v>0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>
            <v>0</v>
          </cell>
          <cell r="S707">
            <v>0</v>
          </cell>
          <cell r="T707">
            <v>0</v>
          </cell>
          <cell r="U707">
            <v>0</v>
          </cell>
        </row>
        <row r="708">
          <cell r="A708" t="str">
            <v>PSAS</v>
          </cell>
          <cell r="B708">
            <v>23</v>
          </cell>
          <cell r="C708" t="str">
            <v>Peugeot</v>
          </cell>
          <cell r="D708" t="str">
            <v>Rifter Long Auto</v>
          </cell>
          <cell r="E708">
            <v>0</v>
          </cell>
          <cell r="F708">
            <v>0</v>
          </cell>
          <cell r="G708">
            <v>0</v>
          </cell>
          <cell r="H708">
            <v>0</v>
          </cell>
          <cell r="I708">
            <v>0</v>
          </cell>
          <cell r="J708">
            <v>0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>
            <v>0</v>
          </cell>
          <cell r="S708">
            <v>0</v>
          </cell>
          <cell r="T708">
            <v>0</v>
          </cell>
          <cell r="U708">
            <v>0</v>
          </cell>
        </row>
        <row r="709">
          <cell r="A709" t="str">
            <v>PSMS</v>
          </cell>
          <cell r="B709">
            <v>24</v>
          </cell>
          <cell r="C709" t="str">
            <v>Peugeot</v>
          </cell>
          <cell r="D709">
            <v>5008</v>
          </cell>
          <cell r="E709">
            <v>0</v>
          </cell>
          <cell r="F709">
            <v>0</v>
          </cell>
          <cell r="G709">
            <v>0</v>
          </cell>
          <cell r="H709">
            <v>0</v>
          </cell>
          <cell r="I709">
            <v>0</v>
          </cell>
          <cell r="J709">
            <v>0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>
            <v>0</v>
          </cell>
          <cell r="S709">
            <v>0</v>
          </cell>
          <cell r="T709">
            <v>0</v>
          </cell>
          <cell r="U709">
            <v>0</v>
          </cell>
        </row>
        <row r="710">
          <cell r="A710" t="str">
            <v>FMAS</v>
          </cell>
          <cell r="B710">
            <v>25</v>
          </cell>
          <cell r="C710" t="str">
            <v>Peugeot</v>
          </cell>
          <cell r="D710">
            <v>5008</v>
          </cell>
          <cell r="E710">
            <v>0</v>
          </cell>
          <cell r="F710">
            <v>0</v>
          </cell>
          <cell r="G710">
            <v>0</v>
          </cell>
          <cell r="H710">
            <v>0</v>
          </cell>
          <cell r="I710">
            <v>0</v>
          </cell>
          <cell r="J710">
            <v>0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>
            <v>0</v>
          </cell>
          <cell r="S710">
            <v>0</v>
          </cell>
          <cell r="T710">
            <v>0</v>
          </cell>
          <cell r="U710">
            <v>0</v>
          </cell>
        </row>
        <row r="711">
          <cell r="A711" t="str">
            <v>FLMS</v>
          </cell>
          <cell r="B711">
            <v>26</v>
          </cell>
          <cell r="C711" t="str">
            <v>Renault</v>
          </cell>
          <cell r="D711" t="str">
            <v xml:space="preserve">Espace </v>
          </cell>
          <cell r="E711">
            <v>0</v>
          </cell>
          <cell r="F711">
            <v>0</v>
          </cell>
          <cell r="G711">
            <v>0</v>
          </cell>
          <cell r="H711">
            <v>0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>
            <v>0</v>
          </cell>
          <cell r="S711">
            <v>0</v>
          </cell>
          <cell r="T711">
            <v>0</v>
          </cell>
          <cell r="U711">
            <v>0</v>
          </cell>
        </row>
        <row r="712">
          <cell r="A712" t="str">
            <v>PLAS</v>
          </cell>
          <cell r="B712">
            <v>27</v>
          </cell>
          <cell r="C712" t="str">
            <v>Renault</v>
          </cell>
          <cell r="D712" t="str">
            <v>Espace Automático</v>
          </cell>
          <cell r="E712">
            <v>0</v>
          </cell>
          <cell r="F712">
            <v>0</v>
          </cell>
          <cell r="G712">
            <v>0</v>
          </cell>
          <cell r="H712">
            <v>0</v>
          </cell>
          <cell r="I712">
            <v>0</v>
          </cell>
          <cell r="J712">
            <v>0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>
            <v>0</v>
          </cell>
          <cell r="S712">
            <v>0</v>
          </cell>
          <cell r="T712">
            <v>0</v>
          </cell>
          <cell r="U712">
            <v>0</v>
          </cell>
        </row>
        <row r="713">
          <cell r="A713" t="str">
            <v>VMMS</v>
          </cell>
          <cell r="B713">
            <v>28</v>
          </cell>
          <cell r="C713" t="str">
            <v xml:space="preserve">Renault </v>
          </cell>
          <cell r="D713" t="str">
            <v>Trafic 9p</v>
          </cell>
          <cell r="E713">
            <v>0</v>
          </cell>
          <cell r="F713">
            <v>0</v>
          </cell>
          <cell r="G713">
            <v>0</v>
          </cell>
          <cell r="H713">
            <v>0</v>
          </cell>
          <cell r="I713">
            <v>0</v>
          </cell>
          <cell r="J713">
            <v>0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>
            <v>0</v>
          </cell>
          <cell r="S713">
            <v>0</v>
          </cell>
          <cell r="T713">
            <v>0</v>
          </cell>
          <cell r="U713">
            <v>0</v>
          </cell>
        </row>
        <row r="714">
          <cell r="A714" t="str">
            <v>VMAP</v>
          </cell>
          <cell r="B714">
            <v>29</v>
          </cell>
          <cell r="C714" t="str">
            <v xml:space="preserve">Renault </v>
          </cell>
          <cell r="D714" t="str">
            <v>Trafic 9p Automático</v>
          </cell>
          <cell r="E714">
            <v>0</v>
          </cell>
          <cell r="F714">
            <v>0</v>
          </cell>
          <cell r="G714">
            <v>0</v>
          </cell>
          <cell r="H714">
            <v>0</v>
          </cell>
          <cell r="I714">
            <v>0</v>
          </cell>
          <cell r="J714">
            <v>0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>
            <v>0</v>
          </cell>
          <cell r="S714">
            <v>0</v>
          </cell>
          <cell r="T714">
            <v>0</v>
          </cell>
          <cell r="U714">
            <v>0</v>
          </cell>
        </row>
        <row r="725">
          <cell r="A725" t="str">
            <v>ARCO 18</v>
          </cell>
          <cell r="C725" t="str">
            <v>00/01/1900</v>
          </cell>
          <cell r="D725" t="str">
            <v>00/01/1900</v>
          </cell>
          <cell r="E725" t="str">
            <v>1-1 fixed</v>
          </cell>
          <cell r="F725" t="str">
            <v>2-2 fixed</v>
          </cell>
          <cell r="G725" t="str">
            <v>3-3 fixed</v>
          </cell>
          <cell r="H725" t="str">
            <v>4-4 fixed</v>
          </cell>
          <cell r="I725" t="str">
            <v>5-5 fixed</v>
          </cell>
          <cell r="J725" t="str">
            <v>6-6 fixed</v>
          </cell>
          <cell r="K725" t="str">
            <v>7-7 fixed</v>
          </cell>
          <cell r="L725" t="str">
            <v>8-8 fixed</v>
          </cell>
          <cell r="M725" t="str">
            <v>9-9 fixed</v>
          </cell>
          <cell r="N725" t="str">
            <v>10-10 fixed</v>
          </cell>
          <cell r="O725" t="str">
            <v>11-11 fixed</v>
          </cell>
          <cell r="P725" t="str">
            <v>12-12 fixed</v>
          </cell>
          <cell r="Q725" t="str">
            <v>13-13 fixed</v>
          </cell>
          <cell r="R725" t="str">
            <v>14-14fixed</v>
          </cell>
          <cell r="S725" t="str">
            <v>15-15 fixed</v>
          </cell>
          <cell r="T725" t="str">
            <v>16-29 daily</v>
          </cell>
          <cell r="U725" t="str">
            <v xml:space="preserve"> + 30 daily</v>
          </cell>
        </row>
        <row r="726">
          <cell r="A726" t="str">
            <v>ESMS</v>
          </cell>
          <cell r="B726">
            <v>1</v>
          </cell>
          <cell r="C726" t="str">
            <v>Peugeot</v>
          </cell>
          <cell r="D726">
            <v>108</v>
          </cell>
          <cell r="E726">
            <v>0</v>
          </cell>
          <cell r="F726">
            <v>0</v>
          </cell>
          <cell r="G726">
            <v>0</v>
          </cell>
          <cell r="H726">
            <v>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>
            <v>0</v>
          </cell>
          <cell r="S726">
            <v>0</v>
          </cell>
          <cell r="T726">
            <v>0</v>
          </cell>
          <cell r="U726">
            <v>0</v>
          </cell>
        </row>
        <row r="727">
          <cell r="A727" t="str">
            <v>MSMS</v>
          </cell>
          <cell r="B727">
            <v>2</v>
          </cell>
          <cell r="C727" t="str">
            <v>Fiat</v>
          </cell>
          <cell r="D727">
            <v>500</v>
          </cell>
          <cell r="E727">
            <v>0</v>
          </cell>
          <cell r="F727">
            <v>0</v>
          </cell>
          <cell r="G727">
            <v>0</v>
          </cell>
          <cell r="H727">
            <v>0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>
            <v>0</v>
          </cell>
          <cell r="S727">
            <v>0</v>
          </cell>
          <cell r="T727">
            <v>0</v>
          </cell>
          <cell r="U727">
            <v>0</v>
          </cell>
        </row>
        <row r="728">
          <cell r="A728" t="str">
            <v>EMMS</v>
          </cell>
          <cell r="B728">
            <v>3</v>
          </cell>
          <cell r="C728" t="str">
            <v xml:space="preserve">Citroen </v>
          </cell>
          <cell r="D728" t="str">
            <v>C3</v>
          </cell>
          <cell r="E728">
            <v>0</v>
          </cell>
          <cell r="F728">
            <v>0</v>
          </cell>
          <cell r="G728">
            <v>0</v>
          </cell>
          <cell r="H728">
            <v>0</v>
          </cell>
          <cell r="I728">
            <v>0</v>
          </cell>
          <cell r="J728">
            <v>0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>
            <v>0</v>
          </cell>
          <cell r="S728">
            <v>0</v>
          </cell>
          <cell r="T728">
            <v>0</v>
          </cell>
          <cell r="U728">
            <v>0</v>
          </cell>
        </row>
        <row r="729">
          <cell r="A729" t="str">
            <v>MSAS</v>
          </cell>
          <cell r="B729">
            <v>4</v>
          </cell>
          <cell r="C729" t="str">
            <v>Fiat</v>
          </cell>
          <cell r="D729" t="str">
            <v>500 Automático</v>
          </cell>
          <cell r="E729">
            <v>0</v>
          </cell>
          <cell r="F729">
            <v>0</v>
          </cell>
          <cell r="G729">
            <v>0</v>
          </cell>
          <cell r="H729">
            <v>0</v>
          </cell>
          <cell r="I729">
            <v>0</v>
          </cell>
          <cell r="J729">
            <v>0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>
            <v>0</v>
          </cell>
          <cell r="S729">
            <v>0</v>
          </cell>
          <cell r="T729">
            <v>0</v>
          </cell>
          <cell r="U729">
            <v>0</v>
          </cell>
        </row>
        <row r="730">
          <cell r="A730" t="str">
            <v>ESAS</v>
          </cell>
          <cell r="B730">
            <v>5</v>
          </cell>
          <cell r="C730" t="str">
            <v>Peugeot</v>
          </cell>
          <cell r="D730" t="str">
            <v>108 Auto</v>
          </cell>
          <cell r="E730">
            <v>0</v>
          </cell>
          <cell r="F730">
            <v>0</v>
          </cell>
          <cell r="G730">
            <v>0</v>
          </cell>
          <cell r="H730">
            <v>0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>
            <v>0</v>
          </cell>
          <cell r="S730">
            <v>0</v>
          </cell>
          <cell r="T730">
            <v>0</v>
          </cell>
          <cell r="U730">
            <v>0</v>
          </cell>
        </row>
        <row r="731">
          <cell r="A731" t="str">
            <v>EMAS</v>
          </cell>
          <cell r="B731">
            <v>6</v>
          </cell>
          <cell r="C731" t="str">
            <v>Peugeot</v>
          </cell>
          <cell r="D731" t="str">
            <v>208 Auto</v>
          </cell>
          <cell r="E731">
            <v>0</v>
          </cell>
          <cell r="F731">
            <v>0</v>
          </cell>
          <cell r="G731">
            <v>0</v>
          </cell>
          <cell r="H731">
            <v>0</v>
          </cell>
          <cell r="I731">
            <v>0</v>
          </cell>
          <cell r="J731">
            <v>0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>
            <v>0</v>
          </cell>
          <cell r="S731">
            <v>0</v>
          </cell>
          <cell r="T731">
            <v>0</v>
          </cell>
          <cell r="U731">
            <v>0</v>
          </cell>
        </row>
        <row r="732">
          <cell r="A732" t="str">
            <v>SSMS</v>
          </cell>
          <cell r="B732">
            <v>7</v>
          </cell>
          <cell r="C732" t="str">
            <v>Peugeot</v>
          </cell>
          <cell r="D732">
            <v>2008</v>
          </cell>
          <cell r="E732">
            <v>0</v>
          </cell>
          <cell r="F732">
            <v>0</v>
          </cell>
          <cell r="G732">
            <v>0</v>
          </cell>
          <cell r="H732">
            <v>0</v>
          </cell>
          <cell r="I732">
            <v>0</v>
          </cell>
          <cell r="J732">
            <v>0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>
            <v>0</v>
          </cell>
          <cell r="S732">
            <v>0</v>
          </cell>
          <cell r="T732">
            <v>0</v>
          </cell>
          <cell r="U732">
            <v>0</v>
          </cell>
        </row>
        <row r="733">
          <cell r="A733" t="str">
            <v>CMMS</v>
          </cell>
          <cell r="B733">
            <v>8</v>
          </cell>
          <cell r="C733" t="str">
            <v>Peugeot</v>
          </cell>
          <cell r="D733">
            <v>308</v>
          </cell>
          <cell r="E733">
            <v>0</v>
          </cell>
          <cell r="F733">
            <v>0</v>
          </cell>
          <cell r="G733">
            <v>0</v>
          </cell>
          <cell r="H733">
            <v>0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>
            <v>0</v>
          </cell>
          <cell r="S733">
            <v>0</v>
          </cell>
          <cell r="T733">
            <v>0</v>
          </cell>
          <cell r="U733">
            <v>0</v>
          </cell>
        </row>
        <row r="734">
          <cell r="A734" t="str">
            <v>CLMS</v>
          </cell>
          <cell r="B734">
            <v>9</v>
          </cell>
          <cell r="C734" t="str">
            <v>Peugeot</v>
          </cell>
          <cell r="D734" t="str">
            <v>Rifter</v>
          </cell>
          <cell r="E734">
            <v>0</v>
          </cell>
          <cell r="F734">
            <v>0</v>
          </cell>
          <cell r="G734">
            <v>0</v>
          </cell>
          <cell r="H734">
            <v>0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>
            <v>0</v>
          </cell>
          <cell r="S734">
            <v>0</v>
          </cell>
          <cell r="T734">
            <v>0</v>
          </cell>
          <cell r="U734">
            <v>0</v>
          </cell>
        </row>
        <row r="735">
          <cell r="A735" t="str">
            <v>PMAS</v>
          </cell>
          <cell r="B735">
            <v>10</v>
          </cell>
          <cell r="C735" t="str">
            <v xml:space="preserve">Seat </v>
          </cell>
          <cell r="D735" t="str">
            <v>Leon ST</v>
          </cell>
          <cell r="E735">
            <v>0</v>
          </cell>
          <cell r="F735">
            <v>0</v>
          </cell>
          <cell r="G735">
            <v>0</v>
          </cell>
          <cell r="H735">
            <v>0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>
            <v>0</v>
          </cell>
          <cell r="S735">
            <v>0</v>
          </cell>
          <cell r="T735">
            <v>0</v>
          </cell>
          <cell r="U735">
            <v>0</v>
          </cell>
        </row>
        <row r="736">
          <cell r="A736" t="str">
            <v>SSAS</v>
          </cell>
          <cell r="B736">
            <v>11</v>
          </cell>
          <cell r="C736" t="str">
            <v>Peugeot</v>
          </cell>
          <cell r="D736" t="str">
            <v>2008 Auto</v>
          </cell>
          <cell r="E736">
            <v>0</v>
          </cell>
          <cell r="F736">
            <v>0</v>
          </cell>
          <cell r="G736">
            <v>0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>
            <v>0</v>
          </cell>
          <cell r="S736">
            <v>0</v>
          </cell>
          <cell r="T736">
            <v>0</v>
          </cell>
          <cell r="U736">
            <v>0</v>
          </cell>
        </row>
        <row r="737">
          <cell r="A737" t="str">
            <v>CMAS</v>
          </cell>
          <cell r="B737">
            <v>12</v>
          </cell>
          <cell r="C737" t="str">
            <v>Peugeot</v>
          </cell>
          <cell r="D737" t="str">
            <v>308 Auto</v>
          </cell>
          <cell r="E737">
            <v>0</v>
          </cell>
          <cell r="F737">
            <v>0</v>
          </cell>
          <cell r="G737">
            <v>0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>
            <v>0</v>
          </cell>
          <cell r="S737">
            <v>0</v>
          </cell>
          <cell r="T737">
            <v>0</v>
          </cell>
          <cell r="U737">
            <v>0</v>
          </cell>
        </row>
        <row r="738">
          <cell r="A738" t="str">
            <v>PMMS</v>
          </cell>
          <cell r="B738">
            <v>13</v>
          </cell>
          <cell r="C738" t="str">
            <v>Peugeot</v>
          </cell>
          <cell r="D738" t="str">
            <v>Rifter Auto</v>
          </cell>
          <cell r="E738">
            <v>0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>
            <v>0</v>
          </cell>
          <cell r="S738">
            <v>0</v>
          </cell>
          <cell r="T738">
            <v>0</v>
          </cell>
          <cell r="U738">
            <v>0</v>
          </cell>
        </row>
        <row r="739">
          <cell r="A739" t="str">
            <v>WMAS</v>
          </cell>
          <cell r="B739">
            <v>14</v>
          </cell>
          <cell r="C739" t="str">
            <v xml:space="preserve">Seat </v>
          </cell>
          <cell r="D739" t="str">
            <v>Leon ST Auto</v>
          </cell>
          <cell r="E739">
            <v>0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>
            <v>0</v>
          </cell>
          <cell r="S739">
            <v>0</v>
          </cell>
          <cell r="T739">
            <v>0</v>
          </cell>
          <cell r="U739">
            <v>0</v>
          </cell>
        </row>
        <row r="740">
          <cell r="A740" t="str">
            <v>SSAP</v>
          </cell>
          <cell r="B740">
            <v>15</v>
          </cell>
          <cell r="C740" t="str">
            <v>Volkswagen</v>
          </cell>
          <cell r="D740" t="str">
            <v>Passat Variant</v>
          </cell>
          <cell r="E740">
            <v>0</v>
          </cell>
          <cell r="F740">
            <v>0</v>
          </cell>
          <cell r="G740">
            <v>0</v>
          </cell>
          <cell r="H740">
            <v>0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>
            <v>0</v>
          </cell>
          <cell r="S740">
            <v>0</v>
          </cell>
          <cell r="T740">
            <v>0</v>
          </cell>
          <cell r="U740">
            <v>0</v>
          </cell>
        </row>
        <row r="741">
          <cell r="A741" t="str">
            <v>SMMS</v>
          </cell>
          <cell r="B741">
            <v>16</v>
          </cell>
          <cell r="C741" t="str">
            <v>Peugeot</v>
          </cell>
          <cell r="D741">
            <v>3008</v>
          </cell>
          <cell r="E741">
            <v>0</v>
          </cell>
          <cell r="F741">
            <v>0</v>
          </cell>
          <cell r="G741">
            <v>0</v>
          </cell>
          <cell r="H741">
            <v>0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>
            <v>0</v>
          </cell>
          <cell r="S741">
            <v>0</v>
          </cell>
          <cell r="T741">
            <v>0</v>
          </cell>
          <cell r="U741">
            <v>0</v>
          </cell>
        </row>
        <row r="742">
          <cell r="A742" t="str">
            <v>SMAS</v>
          </cell>
          <cell r="B742">
            <v>17</v>
          </cell>
          <cell r="C742" t="str">
            <v>Peugeot</v>
          </cell>
          <cell r="D742" t="str">
            <v>3008 Auto</v>
          </cell>
          <cell r="E742">
            <v>0</v>
          </cell>
          <cell r="F742">
            <v>0</v>
          </cell>
          <cell r="G742">
            <v>0</v>
          </cell>
          <cell r="H742">
            <v>0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>
            <v>0</v>
          </cell>
          <cell r="S742">
            <v>0</v>
          </cell>
          <cell r="T742">
            <v>0</v>
          </cell>
          <cell r="U742">
            <v>0</v>
          </cell>
        </row>
        <row r="743">
          <cell r="A743" t="str">
            <v>TSMS</v>
          </cell>
          <cell r="B743">
            <v>18</v>
          </cell>
          <cell r="C743" t="str">
            <v>Fiat</v>
          </cell>
          <cell r="D743" t="str">
            <v xml:space="preserve">500 Cabrio </v>
          </cell>
          <cell r="E743">
            <v>0</v>
          </cell>
          <cell r="F743">
            <v>0</v>
          </cell>
          <cell r="G743">
            <v>0</v>
          </cell>
          <cell r="H743">
            <v>0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>
            <v>0</v>
          </cell>
          <cell r="S743">
            <v>0</v>
          </cell>
          <cell r="T743">
            <v>0</v>
          </cell>
          <cell r="U743">
            <v>0</v>
          </cell>
        </row>
        <row r="744">
          <cell r="A744" t="str">
            <v>TSAP</v>
          </cell>
          <cell r="B744">
            <v>19</v>
          </cell>
          <cell r="C744" t="str">
            <v>Fiat</v>
          </cell>
          <cell r="D744" t="str">
            <v>500 Cabrio Automático</v>
          </cell>
          <cell r="E744">
            <v>0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>
            <v>0</v>
          </cell>
          <cell r="S744">
            <v>0</v>
          </cell>
          <cell r="T744">
            <v>0</v>
          </cell>
          <cell r="U744">
            <v>0</v>
          </cell>
        </row>
        <row r="745">
          <cell r="A745" t="str">
            <v>TMMS</v>
          </cell>
          <cell r="B745">
            <v>20</v>
          </cell>
          <cell r="C745" t="str">
            <v xml:space="preserve">Opel </v>
          </cell>
          <cell r="D745" t="str">
            <v>Cabrio</v>
          </cell>
          <cell r="E745">
            <v>0</v>
          </cell>
          <cell r="F745">
            <v>0</v>
          </cell>
          <cell r="G745">
            <v>0</v>
          </cell>
          <cell r="H745">
            <v>0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>
            <v>0</v>
          </cell>
          <cell r="S745">
            <v>0</v>
          </cell>
          <cell r="T745">
            <v>0</v>
          </cell>
          <cell r="U745">
            <v>0</v>
          </cell>
        </row>
        <row r="746">
          <cell r="A746" t="str">
            <v>TMMP</v>
          </cell>
          <cell r="B746">
            <v>21</v>
          </cell>
          <cell r="C746" t="str">
            <v xml:space="preserve">Opel </v>
          </cell>
          <cell r="D746" t="str">
            <v>Cabrio Automático</v>
          </cell>
          <cell r="E746">
            <v>0</v>
          </cell>
          <cell r="F746">
            <v>0</v>
          </cell>
          <cell r="G746">
            <v>0</v>
          </cell>
          <cell r="H746">
            <v>0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>
            <v>0</v>
          </cell>
          <cell r="S746">
            <v>0</v>
          </cell>
          <cell r="T746">
            <v>0</v>
          </cell>
          <cell r="U746">
            <v>0</v>
          </cell>
        </row>
        <row r="747">
          <cell r="A747" t="str">
            <v>FSMS</v>
          </cell>
          <cell r="B747">
            <v>22</v>
          </cell>
          <cell r="C747" t="str">
            <v>Peugeot</v>
          </cell>
          <cell r="D747" t="str">
            <v>Rifter Long</v>
          </cell>
          <cell r="E747">
            <v>0</v>
          </cell>
          <cell r="F747">
            <v>0</v>
          </cell>
          <cell r="G747">
            <v>0</v>
          </cell>
          <cell r="H747">
            <v>0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>
            <v>0</v>
          </cell>
          <cell r="S747">
            <v>0</v>
          </cell>
          <cell r="T747">
            <v>0</v>
          </cell>
          <cell r="U747">
            <v>0</v>
          </cell>
        </row>
        <row r="748">
          <cell r="A748" t="str">
            <v>PSAS</v>
          </cell>
          <cell r="B748">
            <v>23</v>
          </cell>
          <cell r="C748" t="str">
            <v>Peugeot</v>
          </cell>
          <cell r="D748" t="str">
            <v>Rifter Long Auto</v>
          </cell>
          <cell r="E748">
            <v>0</v>
          </cell>
          <cell r="F748">
            <v>0</v>
          </cell>
          <cell r="G748">
            <v>0</v>
          </cell>
          <cell r="H748">
            <v>0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>
            <v>0</v>
          </cell>
          <cell r="S748">
            <v>0</v>
          </cell>
          <cell r="T748">
            <v>0</v>
          </cell>
          <cell r="U748">
            <v>0</v>
          </cell>
        </row>
        <row r="749">
          <cell r="A749" t="str">
            <v>PSMS</v>
          </cell>
          <cell r="B749">
            <v>24</v>
          </cell>
          <cell r="C749" t="str">
            <v>Peugeot</v>
          </cell>
          <cell r="D749">
            <v>5008</v>
          </cell>
          <cell r="E749">
            <v>0</v>
          </cell>
          <cell r="F749">
            <v>0</v>
          </cell>
          <cell r="G749">
            <v>0</v>
          </cell>
          <cell r="H749">
            <v>0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>
            <v>0</v>
          </cell>
          <cell r="S749">
            <v>0</v>
          </cell>
          <cell r="T749">
            <v>0</v>
          </cell>
          <cell r="U749">
            <v>0</v>
          </cell>
        </row>
        <row r="750">
          <cell r="A750" t="str">
            <v>FMAS</v>
          </cell>
          <cell r="B750">
            <v>25</v>
          </cell>
          <cell r="C750" t="str">
            <v>Peugeot</v>
          </cell>
          <cell r="D750">
            <v>5008</v>
          </cell>
          <cell r="E750">
            <v>0</v>
          </cell>
          <cell r="F750">
            <v>0</v>
          </cell>
          <cell r="G750">
            <v>0</v>
          </cell>
          <cell r="H750">
            <v>0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>
            <v>0</v>
          </cell>
          <cell r="S750">
            <v>0</v>
          </cell>
          <cell r="T750">
            <v>0</v>
          </cell>
          <cell r="U750">
            <v>0</v>
          </cell>
        </row>
        <row r="751">
          <cell r="A751" t="str">
            <v>FLMS</v>
          </cell>
          <cell r="B751">
            <v>26</v>
          </cell>
          <cell r="C751" t="str">
            <v>Renault</v>
          </cell>
          <cell r="D751" t="str">
            <v xml:space="preserve">Espace </v>
          </cell>
          <cell r="E751">
            <v>0</v>
          </cell>
          <cell r="F751">
            <v>0</v>
          </cell>
          <cell r="G751">
            <v>0</v>
          </cell>
          <cell r="H751">
            <v>0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>
            <v>0</v>
          </cell>
          <cell r="S751">
            <v>0</v>
          </cell>
          <cell r="T751">
            <v>0</v>
          </cell>
          <cell r="U751">
            <v>0</v>
          </cell>
        </row>
        <row r="752">
          <cell r="A752" t="str">
            <v>PLAS</v>
          </cell>
          <cell r="B752">
            <v>27</v>
          </cell>
          <cell r="C752" t="str">
            <v>Renault</v>
          </cell>
          <cell r="D752" t="str">
            <v>Espace Automático</v>
          </cell>
          <cell r="E752">
            <v>0</v>
          </cell>
          <cell r="F752">
            <v>0</v>
          </cell>
          <cell r="G752">
            <v>0</v>
          </cell>
          <cell r="H752">
            <v>0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>
            <v>0</v>
          </cell>
          <cell r="S752">
            <v>0</v>
          </cell>
          <cell r="T752">
            <v>0</v>
          </cell>
          <cell r="U752">
            <v>0</v>
          </cell>
        </row>
        <row r="753">
          <cell r="A753" t="str">
            <v>VMMS</v>
          </cell>
          <cell r="B753">
            <v>28</v>
          </cell>
          <cell r="C753" t="str">
            <v xml:space="preserve">Renault </v>
          </cell>
          <cell r="D753" t="str">
            <v>Trafic 9p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>
            <v>0</v>
          </cell>
          <cell r="S753">
            <v>0</v>
          </cell>
          <cell r="T753">
            <v>0</v>
          </cell>
          <cell r="U753">
            <v>0</v>
          </cell>
        </row>
        <row r="754">
          <cell r="A754" t="str">
            <v>VMAP</v>
          </cell>
          <cell r="B754">
            <v>29</v>
          </cell>
          <cell r="C754" t="str">
            <v xml:space="preserve">Renault </v>
          </cell>
          <cell r="D754" t="str">
            <v>Trafic 9p Automático</v>
          </cell>
          <cell r="E754">
            <v>0</v>
          </cell>
          <cell r="F754">
            <v>0</v>
          </cell>
          <cell r="G754">
            <v>0</v>
          </cell>
          <cell r="H754">
            <v>0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>
            <v>0</v>
          </cell>
          <cell r="S754">
            <v>0</v>
          </cell>
          <cell r="T754">
            <v>0</v>
          </cell>
          <cell r="U754">
            <v>0</v>
          </cell>
        </row>
      </sheetData>
      <sheetData sheetId="14" refreshError="1"/>
      <sheetData sheetId="15" refreshError="1"/>
      <sheetData sheetId="16">
        <row r="4">
          <cell r="A4" t="str">
            <v>ESMS</v>
          </cell>
          <cell r="B4">
            <v>1</v>
          </cell>
        </row>
        <row r="5">
          <cell r="A5" t="str">
            <v>MSMS</v>
          </cell>
          <cell r="B5">
            <v>2</v>
          </cell>
        </row>
        <row r="6">
          <cell r="A6" t="str">
            <v>EMMS</v>
          </cell>
          <cell r="B6">
            <v>3</v>
          </cell>
        </row>
        <row r="7">
          <cell r="A7" t="str">
            <v>MSAS</v>
          </cell>
          <cell r="B7">
            <v>4</v>
          </cell>
        </row>
        <row r="8">
          <cell r="A8" t="str">
            <v>ESAS</v>
          </cell>
          <cell r="B8">
            <v>5</v>
          </cell>
        </row>
        <row r="9">
          <cell r="A9" t="str">
            <v>EMAS</v>
          </cell>
          <cell r="B9">
            <v>6</v>
          </cell>
        </row>
        <row r="10">
          <cell r="A10" t="str">
            <v>EMAH</v>
          </cell>
          <cell r="B10">
            <v>7</v>
          </cell>
        </row>
        <row r="11">
          <cell r="A11" t="str">
            <v>CSMS</v>
          </cell>
          <cell r="B11">
            <v>8</v>
          </cell>
        </row>
        <row r="12">
          <cell r="A12" t="str">
            <v>SSMS</v>
          </cell>
          <cell r="B12">
            <v>9</v>
          </cell>
        </row>
        <row r="13">
          <cell r="A13" t="str">
            <v>CMMS</v>
          </cell>
          <cell r="B13">
            <v>10</v>
          </cell>
        </row>
        <row r="14">
          <cell r="A14" t="str">
            <v>CLMS</v>
          </cell>
          <cell r="B14">
            <v>11</v>
          </cell>
        </row>
        <row r="15">
          <cell r="A15" t="str">
            <v>CLMH</v>
          </cell>
          <cell r="B15">
            <v>12</v>
          </cell>
        </row>
        <row r="16">
          <cell r="A16" t="str">
            <v>WMMS</v>
          </cell>
          <cell r="B16">
            <v>13</v>
          </cell>
        </row>
        <row r="17">
          <cell r="A17" t="str">
            <v>SSAS</v>
          </cell>
          <cell r="B17">
            <v>14</v>
          </cell>
        </row>
        <row r="18">
          <cell r="A18" t="str">
            <v>SSAH</v>
          </cell>
          <cell r="B18">
            <v>15</v>
          </cell>
        </row>
        <row r="19">
          <cell r="A19" t="str">
            <v>CMAS</v>
          </cell>
          <cell r="B19">
            <v>16</v>
          </cell>
        </row>
        <row r="20">
          <cell r="A20" t="str">
            <v>CMAH</v>
          </cell>
          <cell r="B20">
            <v>17</v>
          </cell>
        </row>
        <row r="21">
          <cell r="A21" t="str">
            <v>CLAS</v>
          </cell>
          <cell r="B21">
            <v>18</v>
          </cell>
        </row>
        <row r="22">
          <cell r="A22" t="str">
            <v>WMAS</v>
          </cell>
          <cell r="B22">
            <v>19</v>
          </cell>
        </row>
        <row r="23">
          <cell r="A23" t="str">
            <v>UMAS</v>
          </cell>
          <cell r="B23">
            <v>20</v>
          </cell>
        </row>
        <row r="24">
          <cell r="A24" t="str">
            <v>SMMS</v>
          </cell>
          <cell r="B24">
            <v>21</v>
          </cell>
        </row>
        <row r="25">
          <cell r="A25" t="str">
            <v>SMAS</v>
          </cell>
          <cell r="B25">
            <v>22</v>
          </cell>
        </row>
        <row r="26">
          <cell r="A26" t="str">
            <v>TSMS</v>
          </cell>
          <cell r="B26">
            <v>23</v>
          </cell>
        </row>
        <row r="27">
          <cell r="A27" t="str">
            <v>TSAS</v>
          </cell>
          <cell r="B27">
            <v>24</v>
          </cell>
        </row>
        <row r="28">
          <cell r="A28" t="str">
            <v>TMMS</v>
          </cell>
          <cell r="B28">
            <v>25</v>
          </cell>
        </row>
        <row r="29">
          <cell r="A29" t="str">
            <v>TMAS</v>
          </cell>
          <cell r="B29">
            <v>26</v>
          </cell>
        </row>
        <row r="30">
          <cell r="A30" t="str">
            <v>FSMS</v>
          </cell>
          <cell r="B30">
            <v>27</v>
          </cell>
        </row>
        <row r="31">
          <cell r="A31" t="str">
            <v>FSAS</v>
          </cell>
          <cell r="B31">
            <v>28</v>
          </cell>
        </row>
        <row r="32">
          <cell r="A32" t="str">
            <v>FMMS</v>
          </cell>
          <cell r="B32">
            <v>29</v>
          </cell>
        </row>
        <row r="33">
          <cell r="A33" t="str">
            <v>FMAS</v>
          </cell>
          <cell r="B33">
            <v>30</v>
          </cell>
        </row>
        <row r="34">
          <cell r="A34" t="str">
            <v>FLMS</v>
          </cell>
          <cell r="B34">
            <v>31</v>
          </cell>
        </row>
        <row r="35">
          <cell r="A35" t="str">
            <v>FLMH</v>
          </cell>
          <cell r="B35">
            <v>32</v>
          </cell>
        </row>
        <row r="36">
          <cell r="A36" t="str">
            <v>FLAS</v>
          </cell>
          <cell r="B36">
            <v>33</v>
          </cell>
        </row>
        <row r="37">
          <cell r="A37" t="str">
            <v>VMMS</v>
          </cell>
          <cell r="B37">
            <v>34</v>
          </cell>
        </row>
        <row r="38">
          <cell r="A38" t="str">
            <v>VMAS</v>
          </cell>
          <cell r="B38">
            <v>35</v>
          </cell>
        </row>
        <row r="39">
          <cell r="A39" t="str">
            <v>SMMP</v>
          </cell>
          <cell r="B39">
            <v>36</v>
          </cell>
        </row>
        <row r="40">
          <cell r="A40" t="str">
            <v>SMAP</v>
          </cell>
          <cell r="B40">
            <v>37</v>
          </cell>
        </row>
        <row r="41">
          <cell r="A41" t="str">
            <v>MSMP</v>
          </cell>
          <cell r="B41">
            <v>38</v>
          </cell>
        </row>
        <row r="42">
          <cell r="A42" t="str">
            <v>MSAP</v>
          </cell>
          <cell r="B42">
            <v>39</v>
          </cell>
        </row>
        <row r="43">
          <cell r="A43" t="str">
            <v>EMMP</v>
          </cell>
          <cell r="B43">
            <v>40</v>
          </cell>
        </row>
        <row r="44">
          <cell r="A44" t="str">
            <v>EMES</v>
          </cell>
          <cell r="B44">
            <v>41</v>
          </cell>
        </row>
        <row r="45">
          <cell r="A45" t="str">
            <v>EMAP</v>
          </cell>
          <cell r="B45">
            <v>42</v>
          </cell>
        </row>
        <row r="46">
          <cell r="A46" t="str">
            <v>EMEP</v>
          </cell>
          <cell r="B46">
            <v>43</v>
          </cell>
        </row>
        <row r="47">
          <cell r="A47" t="str">
            <v>SMHP</v>
          </cell>
          <cell r="B47">
            <v>44</v>
          </cell>
        </row>
        <row r="48">
          <cell r="A48" t="str">
            <v>SLMS</v>
          </cell>
          <cell r="B48">
            <v>45</v>
          </cell>
        </row>
        <row r="49">
          <cell r="A49" t="str">
            <v>SLAS</v>
          </cell>
          <cell r="B49">
            <v>46</v>
          </cell>
        </row>
        <row r="50">
          <cell r="A50" t="str">
            <v>SLES</v>
          </cell>
          <cell r="B50">
            <v>47</v>
          </cell>
        </row>
        <row r="51">
          <cell r="A51" t="str">
            <v>SSMP</v>
          </cell>
          <cell r="B51">
            <v>48</v>
          </cell>
        </row>
        <row r="52">
          <cell r="A52" t="str">
            <v>SSAP</v>
          </cell>
          <cell r="B52">
            <v>49</v>
          </cell>
        </row>
        <row r="53">
          <cell r="A53" t="str">
            <v>SSEP</v>
          </cell>
          <cell r="B53">
            <v>50</v>
          </cell>
        </row>
        <row r="54">
          <cell r="A54" t="str">
            <v>SSEL</v>
          </cell>
          <cell r="B54">
            <v>51</v>
          </cell>
        </row>
        <row r="55">
          <cell r="A55" t="str">
            <v>CMMP</v>
          </cell>
          <cell r="B55">
            <v>52</v>
          </cell>
        </row>
        <row r="56">
          <cell r="A56" t="str">
            <v>CMAP</v>
          </cell>
          <cell r="B56">
            <v>53</v>
          </cell>
        </row>
        <row r="57">
          <cell r="A57" t="str">
            <v>CMEP</v>
          </cell>
          <cell r="B57">
            <v>54</v>
          </cell>
        </row>
        <row r="58">
          <cell r="A58" t="str">
            <v>CLMP</v>
          </cell>
          <cell r="B58">
            <v>55</v>
          </cell>
        </row>
        <row r="59">
          <cell r="A59" t="str">
            <v>CLAP</v>
          </cell>
          <cell r="B59">
            <v>56</v>
          </cell>
        </row>
        <row r="60">
          <cell r="A60" t="str">
            <v>WMMP</v>
          </cell>
          <cell r="B60">
            <v>57</v>
          </cell>
        </row>
        <row r="61">
          <cell r="A61" t="str">
            <v>WMAP</v>
          </cell>
          <cell r="B61">
            <v>58</v>
          </cell>
        </row>
        <row r="62">
          <cell r="A62" t="str">
            <v>WLAP</v>
          </cell>
          <cell r="B62">
            <v>59</v>
          </cell>
        </row>
        <row r="63">
          <cell r="A63" t="str">
            <v>SLMP</v>
          </cell>
          <cell r="B63">
            <v>60</v>
          </cell>
        </row>
        <row r="64">
          <cell r="A64" t="str">
            <v>SLAP</v>
          </cell>
          <cell r="B64">
            <v>61</v>
          </cell>
        </row>
        <row r="65">
          <cell r="A65" t="str">
            <v>PSMS</v>
          </cell>
          <cell r="B65">
            <v>62</v>
          </cell>
        </row>
        <row r="66">
          <cell r="A66" t="str">
            <v>PSAS</v>
          </cell>
          <cell r="B66">
            <v>63</v>
          </cell>
        </row>
        <row r="67">
          <cell r="A67" t="str">
            <v>PMMS</v>
          </cell>
          <cell r="B67">
            <v>64</v>
          </cell>
        </row>
        <row r="68">
          <cell r="A68" t="str">
            <v>PMAS</v>
          </cell>
          <cell r="B68">
            <v>65</v>
          </cell>
        </row>
        <row r="69">
          <cell r="A69" t="str">
            <v>PMEP</v>
          </cell>
          <cell r="B69">
            <v>66</v>
          </cell>
        </row>
        <row r="70">
          <cell r="A70" t="str">
            <v>PLAS</v>
          </cell>
          <cell r="B70">
            <v>67</v>
          </cell>
        </row>
        <row r="71">
          <cell r="A71" t="str">
            <v>PSMP</v>
          </cell>
          <cell r="B71">
            <v>68</v>
          </cell>
        </row>
        <row r="72">
          <cell r="A72" t="str">
            <v>PSAP</v>
          </cell>
          <cell r="B72">
            <v>69</v>
          </cell>
        </row>
        <row r="73">
          <cell r="A73" t="str">
            <v>PMMP</v>
          </cell>
          <cell r="B73">
            <v>70</v>
          </cell>
        </row>
        <row r="74">
          <cell r="A74" t="str">
            <v>PMAP</v>
          </cell>
          <cell r="B74">
            <v>71</v>
          </cell>
        </row>
        <row r="75">
          <cell r="A75" t="str">
            <v>SMPP</v>
          </cell>
          <cell r="B75">
            <v>72</v>
          </cell>
        </row>
        <row r="76">
          <cell r="A76" t="str">
            <v>PLAP</v>
          </cell>
          <cell r="B76">
            <v>73</v>
          </cell>
        </row>
        <row r="77">
          <cell r="A77" t="str">
            <v>SLAL</v>
          </cell>
          <cell r="B77">
            <v>74</v>
          </cell>
        </row>
        <row r="78">
          <cell r="A78" t="str">
            <v>TLAS</v>
          </cell>
          <cell r="B78">
            <v>75</v>
          </cell>
        </row>
        <row r="79">
          <cell r="A79" t="str">
            <v>TSMP</v>
          </cell>
          <cell r="B79">
            <v>76</v>
          </cell>
        </row>
        <row r="80">
          <cell r="A80" t="str">
            <v>TSAP</v>
          </cell>
          <cell r="B80">
            <v>77</v>
          </cell>
        </row>
        <row r="81">
          <cell r="A81" t="str">
            <v>TMMP</v>
          </cell>
          <cell r="B81">
            <v>78</v>
          </cell>
        </row>
        <row r="82">
          <cell r="A82" t="str">
            <v>TMAP</v>
          </cell>
          <cell r="B82">
            <v>79</v>
          </cell>
        </row>
        <row r="83">
          <cell r="A83" t="str">
            <v>TLMP</v>
          </cell>
          <cell r="B83">
            <v>80</v>
          </cell>
        </row>
        <row r="84">
          <cell r="A84" t="str">
            <v>TLAP</v>
          </cell>
          <cell r="B84">
            <v>81</v>
          </cell>
        </row>
        <row r="85">
          <cell r="A85" t="str">
            <v>FSMP</v>
          </cell>
          <cell r="B85">
            <v>82</v>
          </cell>
        </row>
        <row r="86">
          <cell r="A86" t="str">
            <v>FSAP</v>
          </cell>
          <cell r="B86">
            <v>83</v>
          </cell>
        </row>
        <row r="87">
          <cell r="A87" t="str">
            <v>VMMP</v>
          </cell>
          <cell r="B87">
            <v>84</v>
          </cell>
        </row>
        <row r="88">
          <cell r="A88" t="str">
            <v>VMAP</v>
          </cell>
          <cell r="B88">
            <v>85</v>
          </cell>
        </row>
        <row r="89">
          <cell r="A89" t="str">
            <v>CMES</v>
          </cell>
          <cell r="B89">
            <v>86</v>
          </cell>
        </row>
        <row r="90">
          <cell r="A90" t="str">
            <v>SSES</v>
          </cell>
          <cell r="B90">
            <v>87</v>
          </cell>
        </row>
        <row r="91">
          <cell r="A91" t="str">
            <v>SSAX</v>
          </cell>
          <cell r="B91">
            <v>88</v>
          </cell>
        </row>
        <row r="92">
          <cell r="A92" t="str">
            <v>MTES</v>
          </cell>
          <cell r="B92">
            <v>89</v>
          </cell>
        </row>
        <row r="93">
          <cell r="A93" t="str">
            <v>MSES</v>
          </cell>
          <cell r="B93">
            <v>90</v>
          </cell>
        </row>
        <row r="94">
          <cell r="A94" t="str">
            <v>NSES</v>
          </cell>
          <cell r="B94">
            <v>91</v>
          </cell>
        </row>
        <row r="95">
          <cell r="A95" t="str">
            <v>STMP</v>
          </cell>
          <cell r="B95">
            <v>92</v>
          </cell>
        </row>
        <row r="96">
          <cell r="A96" t="str">
            <v>STAP</v>
          </cell>
          <cell r="B96">
            <v>93</v>
          </cell>
        </row>
      </sheetData>
      <sheetData sheetId="17" refreshError="1"/>
      <sheetData sheetId="18">
        <row r="1">
          <cell r="B1" t="str">
            <v>Sipp Code</v>
          </cell>
          <cell r="C1" t="str">
            <v>Car Type or Similar</v>
          </cell>
          <cell r="D1">
            <v>1</v>
          </cell>
          <cell r="E1" t="str">
            <v>TO</v>
          </cell>
          <cell r="F1">
            <v>1</v>
          </cell>
          <cell r="G1">
            <v>2</v>
          </cell>
          <cell r="H1" t="str">
            <v>TO</v>
          </cell>
          <cell r="I1">
            <v>2</v>
          </cell>
          <cell r="J1">
            <v>3</v>
          </cell>
          <cell r="K1" t="str">
            <v>TO</v>
          </cell>
          <cell r="L1">
            <v>3</v>
          </cell>
          <cell r="M1">
            <v>4</v>
          </cell>
          <cell r="N1" t="str">
            <v>TO</v>
          </cell>
          <cell r="O1">
            <v>4</v>
          </cell>
          <cell r="P1">
            <v>5</v>
          </cell>
          <cell r="Q1" t="str">
            <v>TO</v>
          </cell>
          <cell r="R1">
            <v>5</v>
          </cell>
          <cell r="S1">
            <v>6</v>
          </cell>
          <cell r="T1" t="str">
            <v>TO</v>
          </cell>
          <cell r="U1">
            <v>6</v>
          </cell>
          <cell r="V1">
            <v>7</v>
          </cell>
          <cell r="W1" t="str">
            <v>TO</v>
          </cell>
          <cell r="X1">
            <v>7</v>
          </cell>
          <cell r="Y1">
            <v>8</v>
          </cell>
          <cell r="Z1" t="str">
            <v>TO</v>
          </cell>
          <cell r="AA1">
            <v>8</v>
          </cell>
          <cell r="AB1">
            <v>9</v>
          </cell>
          <cell r="AC1" t="str">
            <v>TO</v>
          </cell>
          <cell r="AD1">
            <v>9</v>
          </cell>
          <cell r="AE1">
            <v>10</v>
          </cell>
          <cell r="AF1" t="str">
            <v>TO</v>
          </cell>
          <cell r="AG1">
            <v>10</v>
          </cell>
          <cell r="AH1">
            <v>11</v>
          </cell>
          <cell r="AI1" t="str">
            <v>TO</v>
          </cell>
          <cell r="AJ1">
            <v>11</v>
          </cell>
          <cell r="AK1">
            <v>12</v>
          </cell>
          <cell r="AL1" t="str">
            <v>TO</v>
          </cell>
          <cell r="AM1">
            <v>12</v>
          </cell>
          <cell r="AN1">
            <v>13</v>
          </cell>
          <cell r="AO1" t="str">
            <v>TO</v>
          </cell>
          <cell r="AP1">
            <v>13</v>
          </cell>
          <cell r="AQ1">
            <v>14</v>
          </cell>
          <cell r="AR1" t="str">
            <v>TO</v>
          </cell>
          <cell r="AS1">
            <v>14</v>
          </cell>
          <cell r="AT1">
            <v>15</v>
          </cell>
          <cell r="AU1" t="str">
            <v>TO</v>
          </cell>
          <cell r="AV1">
            <v>15</v>
          </cell>
          <cell r="AW1">
            <v>16</v>
          </cell>
          <cell r="AX1" t="str">
            <v>TO</v>
          </cell>
          <cell r="AY1">
            <v>29</v>
          </cell>
          <cell r="AZ1">
            <v>30</v>
          </cell>
          <cell r="BA1" t="str">
            <v>TO</v>
          </cell>
          <cell r="BB1">
            <v>89</v>
          </cell>
        </row>
        <row r="2">
          <cell r="B2" t="str">
            <v>ESMS</v>
          </cell>
          <cell r="D2">
            <v>13.020000000000001</v>
          </cell>
          <cell r="E2">
            <v>0</v>
          </cell>
          <cell r="F2">
            <v>0</v>
          </cell>
          <cell r="G2">
            <v>15.624000000000001</v>
          </cell>
          <cell r="H2">
            <v>0</v>
          </cell>
          <cell r="I2">
            <v>0</v>
          </cell>
          <cell r="J2">
            <v>11.718</v>
          </cell>
          <cell r="K2">
            <v>0</v>
          </cell>
          <cell r="L2">
            <v>0</v>
          </cell>
          <cell r="M2">
            <v>19.53</v>
          </cell>
          <cell r="N2">
            <v>0</v>
          </cell>
          <cell r="O2">
            <v>0</v>
          </cell>
          <cell r="P2">
            <v>16.274999999999999</v>
          </cell>
          <cell r="Q2">
            <v>0</v>
          </cell>
          <cell r="R2">
            <v>0</v>
          </cell>
          <cell r="S2">
            <v>14.322000000000001</v>
          </cell>
          <cell r="T2">
            <v>0</v>
          </cell>
          <cell r="U2">
            <v>0</v>
          </cell>
          <cell r="V2">
            <v>13.020000000000001</v>
          </cell>
          <cell r="W2">
            <v>0</v>
          </cell>
          <cell r="X2">
            <v>0</v>
          </cell>
          <cell r="Y2">
            <v>11.652900000000001</v>
          </cell>
          <cell r="Z2">
            <v>0</v>
          </cell>
          <cell r="AA2">
            <v>0</v>
          </cell>
          <cell r="AB2">
            <v>10.676400000000001</v>
          </cell>
          <cell r="AC2">
            <v>0</v>
          </cell>
          <cell r="AD2">
            <v>0</v>
          </cell>
          <cell r="AE2">
            <v>10.676399999999999</v>
          </cell>
          <cell r="AF2">
            <v>0</v>
          </cell>
          <cell r="AG2">
            <v>0</v>
          </cell>
          <cell r="AH2">
            <v>10.676399999999999</v>
          </cell>
          <cell r="AI2">
            <v>0</v>
          </cell>
          <cell r="AJ2">
            <v>0</v>
          </cell>
          <cell r="AK2">
            <v>10.676400000000001</v>
          </cell>
          <cell r="AL2">
            <v>0</v>
          </cell>
          <cell r="AM2">
            <v>0</v>
          </cell>
          <cell r="AN2">
            <v>10.676399999999999</v>
          </cell>
          <cell r="AO2">
            <v>0</v>
          </cell>
          <cell r="AP2">
            <v>0</v>
          </cell>
          <cell r="AQ2">
            <v>11.587799999999998</v>
          </cell>
          <cell r="AR2">
            <v>0</v>
          </cell>
          <cell r="AS2">
            <v>0</v>
          </cell>
          <cell r="AT2">
            <v>19.53</v>
          </cell>
          <cell r="AU2">
            <v>0</v>
          </cell>
          <cell r="AV2">
            <v>0</v>
          </cell>
          <cell r="AW2">
            <v>19.53</v>
          </cell>
          <cell r="AX2">
            <v>0</v>
          </cell>
          <cell r="AY2">
            <v>0</v>
          </cell>
          <cell r="AZ2">
            <v>19.53</v>
          </cell>
          <cell r="BA2">
            <v>0</v>
          </cell>
          <cell r="BB2">
            <v>0</v>
          </cell>
        </row>
        <row r="3">
          <cell r="B3" t="str">
            <v>MSMS</v>
          </cell>
          <cell r="D3">
            <v>13.2804</v>
          </cell>
          <cell r="E3">
            <v>0</v>
          </cell>
          <cell r="F3">
            <v>0</v>
          </cell>
          <cell r="G3">
            <v>15.936479999999998</v>
          </cell>
          <cell r="H3">
            <v>0</v>
          </cell>
          <cell r="I3">
            <v>0</v>
          </cell>
          <cell r="J3">
            <v>11.952360000000001</v>
          </cell>
          <cell r="K3">
            <v>0</v>
          </cell>
          <cell r="L3">
            <v>0</v>
          </cell>
          <cell r="M3">
            <v>19.9206</v>
          </cell>
          <cell r="N3">
            <v>0</v>
          </cell>
          <cell r="O3">
            <v>0</v>
          </cell>
          <cell r="P3">
            <v>16.6005</v>
          </cell>
          <cell r="Q3">
            <v>0</v>
          </cell>
          <cell r="R3">
            <v>0</v>
          </cell>
          <cell r="S3">
            <v>14.608440000000002</v>
          </cell>
          <cell r="T3">
            <v>0</v>
          </cell>
          <cell r="U3">
            <v>0</v>
          </cell>
          <cell r="V3">
            <v>13.2804</v>
          </cell>
          <cell r="W3">
            <v>0</v>
          </cell>
          <cell r="X3">
            <v>0</v>
          </cell>
          <cell r="Y3">
            <v>11.885958</v>
          </cell>
          <cell r="Z3">
            <v>0</v>
          </cell>
          <cell r="AA3">
            <v>0</v>
          </cell>
          <cell r="AB3">
            <v>10.889927999999999</v>
          </cell>
          <cell r="AC3">
            <v>0</v>
          </cell>
          <cell r="AD3">
            <v>0</v>
          </cell>
          <cell r="AE3">
            <v>10.889927999999999</v>
          </cell>
          <cell r="AF3">
            <v>0</v>
          </cell>
          <cell r="AG3">
            <v>0</v>
          </cell>
          <cell r="AH3">
            <v>10.889927999999999</v>
          </cell>
          <cell r="AI3">
            <v>0</v>
          </cell>
          <cell r="AJ3">
            <v>0</v>
          </cell>
          <cell r="AK3">
            <v>10.889927999999999</v>
          </cell>
          <cell r="AL3">
            <v>0</v>
          </cell>
          <cell r="AM3">
            <v>0</v>
          </cell>
          <cell r="AN3">
            <v>10.889927999999999</v>
          </cell>
          <cell r="AO3">
            <v>0</v>
          </cell>
          <cell r="AP3">
            <v>0</v>
          </cell>
          <cell r="AQ3">
            <v>11.819555999999999</v>
          </cell>
          <cell r="AR3">
            <v>0</v>
          </cell>
          <cell r="AS3">
            <v>0</v>
          </cell>
          <cell r="AT3">
            <v>19.9206</v>
          </cell>
          <cell r="AU3">
            <v>0</v>
          </cell>
          <cell r="AV3">
            <v>0</v>
          </cell>
          <cell r="AW3">
            <v>19.9206</v>
          </cell>
          <cell r="AX3">
            <v>0</v>
          </cell>
          <cell r="AY3">
            <v>0</v>
          </cell>
          <cell r="AZ3">
            <v>19.9206</v>
          </cell>
          <cell r="BA3">
            <v>0</v>
          </cell>
          <cell r="BB3">
            <v>0</v>
          </cell>
        </row>
        <row r="4">
          <cell r="B4" t="str">
            <v>EMMS</v>
          </cell>
          <cell r="D4">
            <v>13.58</v>
          </cell>
          <cell r="E4">
            <v>0</v>
          </cell>
          <cell r="F4">
            <v>0</v>
          </cell>
          <cell r="G4">
            <v>16.295999999999999</v>
          </cell>
          <cell r="H4">
            <v>0</v>
          </cell>
          <cell r="I4">
            <v>0</v>
          </cell>
          <cell r="J4">
            <v>12.221999999999998</v>
          </cell>
          <cell r="K4">
            <v>0</v>
          </cell>
          <cell r="L4">
            <v>0</v>
          </cell>
          <cell r="M4">
            <v>20.369999999999997</v>
          </cell>
          <cell r="N4">
            <v>0</v>
          </cell>
          <cell r="O4">
            <v>0</v>
          </cell>
          <cell r="P4">
            <v>16.975000000000001</v>
          </cell>
          <cell r="Q4">
            <v>0</v>
          </cell>
          <cell r="R4">
            <v>0</v>
          </cell>
          <cell r="S4">
            <v>14.937999999999999</v>
          </cell>
          <cell r="T4">
            <v>0</v>
          </cell>
          <cell r="U4">
            <v>0</v>
          </cell>
          <cell r="V4">
            <v>13.58</v>
          </cell>
          <cell r="W4">
            <v>0</v>
          </cell>
          <cell r="X4">
            <v>0</v>
          </cell>
          <cell r="Y4">
            <v>12.1541</v>
          </cell>
          <cell r="Z4">
            <v>0</v>
          </cell>
          <cell r="AA4">
            <v>0</v>
          </cell>
          <cell r="AB4">
            <v>11.1356</v>
          </cell>
          <cell r="AC4">
            <v>0</v>
          </cell>
          <cell r="AD4">
            <v>0</v>
          </cell>
          <cell r="AE4">
            <v>11.1356</v>
          </cell>
          <cell r="AF4">
            <v>0</v>
          </cell>
          <cell r="AG4">
            <v>0</v>
          </cell>
          <cell r="AH4">
            <v>11.1356</v>
          </cell>
          <cell r="AI4">
            <v>0</v>
          </cell>
          <cell r="AJ4">
            <v>0</v>
          </cell>
          <cell r="AK4">
            <v>11.1356</v>
          </cell>
          <cell r="AL4">
            <v>0</v>
          </cell>
          <cell r="AM4">
            <v>0</v>
          </cell>
          <cell r="AN4">
            <v>11.135599999999998</v>
          </cell>
          <cell r="AO4">
            <v>0</v>
          </cell>
          <cell r="AP4">
            <v>0</v>
          </cell>
          <cell r="AQ4">
            <v>12.086199999999998</v>
          </cell>
          <cell r="AR4">
            <v>0</v>
          </cell>
          <cell r="AS4">
            <v>0</v>
          </cell>
          <cell r="AT4">
            <v>20.369999999999997</v>
          </cell>
          <cell r="AU4">
            <v>0</v>
          </cell>
          <cell r="AV4">
            <v>0</v>
          </cell>
          <cell r="AW4">
            <v>20.369999999999997</v>
          </cell>
          <cell r="AX4">
            <v>0</v>
          </cell>
          <cell r="AY4">
            <v>0</v>
          </cell>
          <cell r="AZ4">
            <v>20.369999999999997</v>
          </cell>
          <cell r="BA4">
            <v>0</v>
          </cell>
          <cell r="BB4">
            <v>0</v>
          </cell>
        </row>
        <row r="5">
          <cell r="B5" t="str">
            <v>MSAS</v>
          </cell>
          <cell r="D5">
            <v>15.3804</v>
          </cell>
          <cell r="E5">
            <v>0</v>
          </cell>
          <cell r="F5">
            <v>0</v>
          </cell>
          <cell r="G5">
            <v>18.456479999999999</v>
          </cell>
          <cell r="H5">
            <v>0</v>
          </cell>
          <cell r="I5">
            <v>0</v>
          </cell>
          <cell r="J5">
            <v>13.842360000000001</v>
          </cell>
          <cell r="K5">
            <v>0</v>
          </cell>
          <cell r="L5">
            <v>0</v>
          </cell>
          <cell r="M5">
            <v>23.070599999999999</v>
          </cell>
          <cell r="N5">
            <v>0</v>
          </cell>
          <cell r="O5">
            <v>0</v>
          </cell>
          <cell r="P5">
            <v>19.2255</v>
          </cell>
          <cell r="Q5">
            <v>0</v>
          </cell>
          <cell r="R5">
            <v>0</v>
          </cell>
          <cell r="S5">
            <v>16.91844</v>
          </cell>
          <cell r="T5">
            <v>0</v>
          </cell>
          <cell r="U5">
            <v>0</v>
          </cell>
          <cell r="V5">
            <v>15.3804</v>
          </cell>
          <cell r="W5">
            <v>0</v>
          </cell>
          <cell r="X5">
            <v>0</v>
          </cell>
          <cell r="Y5">
            <v>13.765457999999999</v>
          </cell>
          <cell r="Z5">
            <v>0</v>
          </cell>
          <cell r="AA5">
            <v>0</v>
          </cell>
          <cell r="AB5">
            <v>12.611928000000001</v>
          </cell>
          <cell r="AC5">
            <v>0</v>
          </cell>
          <cell r="AD5">
            <v>0</v>
          </cell>
          <cell r="AE5">
            <v>12.611927999999999</v>
          </cell>
          <cell r="AF5">
            <v>0</v>
          </cell>
          <cell r="AG5">
            <v>0</v>
          </cell>
          <cell r="AH5">
            <v>12.611927999999999</v>
          </cell>
          <cell r="AI5">
            <v>0</v>
          </cell>
          <cell r="AJ5">
            <v>0</v>
          </cell>
          <cell r="AK5">
            <v>12.611927999999997</v>
          </cell>
          <cell r="AL5">
            <v>0</v>
          </cell>
          <cell r="AM5">
            <v>0</v>
          </cell>
          <cell r="AN5">
            <v>12.611927999999999</v>
          </cell>
          <cell r="AO5">
            <v>0</v>
          </cell>
          <cell r="AP5">
            <v>0</v>
          </cell>
          <cell r="AQ5">
            <v>13.688556</v>
          </cell>
          <cell r="AR5">
            <v>0</v>
          </cell>
          <cell r="AS5">
            <v>0</v>
          </cell>
          <cell r="AT5">
            <v>23.070599999999999</v>
          </cell>
          <cell r="AU5">
            <v>0</v>
          </cell>
          <cell r="AV5">
            <v>0</v>
          </cell>
          <cell r="AW5">
            <v>23.070599999999999</v>
          </cell>
          <cell r="AX5">
            <v>0</v>
          </cell>
          <cell r="AY5">
            <v>0</v>
          </cell>
          <cell r="AZ5">
            <v>23.070599999999999</v>
          </cell>
          <cell r="BA5">
            <v>0</v>
          </cell>
          <cell r="BB5">
            <v>0</v>
          </cell>
        </row>
        <row r="6">
          <cell r="B6" t="str">
            <v>ESAS</v>
          </cell>
          <cell r="D6">
            <v>15.12</v>
          </cell>
          <cell r="E6">
            <v>0</v>
          </cell>
          <cell r="F6">
            <v>0</v>
          </cell>
          <cell r="G6">
            <v>18.143999999999998</v>
          </cell>
          <cell r="H6">
            <v>0</v>
          </cell>
          <cell r="I6">
            <v>0</v>
          </cell>
          <cell r="J6">
            <v>13.608000000000001</v>
          </cell>
          <cell r="K6">
            <v>0</v>
          </cell>
          <cell r="L6">
            <v>0</v>
          </cell>
          <cell r="M6">
            <v>22.68</v>
          </cell>
          <cell r="N6">
            <v>0</v>
          </cell>
          <cell r="O6">
            <v>0</v>
          </cell>
          <cell r="P6">
            <v>18.899999999999999</v>
          </cell>
          <cell r="Q6">
            <v>0</v>
          </cell>
          <cell r="R6">
            <v>0</v>
          </cell>
          <cell r="S6">
            <v>16.632000000000001</v>
          </cell>
          <cell r="T6">
            <v>0</v>
          </cell>
          <cell r="U6">
            <v>0</v>
          </cell>
          <cell r="V6">
            <v>15.12</v>
          </cell>
          <cell r="W6">
            <v>0</v>
          </cell>
          <cell r="X6">
            <v>0</v>
          </cell>
          <cell r="Y6">
            <v>13.532400000000001</v>
          </cell>
          <cell r="Z6">
            <v>0</v>
          </cell>
          <cell r="AA6">
            <v>0</v>
          </cell>
          <cell r="AB6">
            <v>12.398399999999999</v>
          </cell>
          <cell r="AC6">
            <v>0</v>
          </cell>
          <cell r="AD6">
            <v>0</v>
          </cell>
          <cell r="AE6">
            <v>12.398399999999999</v>
          </cell>
          <cell r="AF6">
            <v>0</v>
          </cell>
          <cell r="AG6">
            <v>0</v>
          </cell>
          <cell r="AH6">
            <v>12.398399999999997</v>
          </cell>
          <cell r="AI6">
            <v>0</v>
          </cell>
          <cell r="AJ6">
            <v>0</v>
          </cell>
          <cell r="AK6">
            <v>12.398399999999997</v>
          </cell>
          <cell r="AL6">
            <v>0</v>
          </cell>
          <cell r="AM6">
            <v>0</v>
          </cell>
          <cell r="AN6">
            <v>12.398399999999999</v>
          </cell>
          <cell r="AO6">
            <v>0</v>
          </cell>
          <cell r="AP6">
            <v>0</v>
          </cell>
          <cell r="AQ6">
            <v>13.456799999999999</v>
          </cell>
          <cell r="AR6">
            <v>0</v>
          </cell>
          <cell r="AS6">
            <v>0</v>
          </cell>
          <cell r="AT6">
            <v>22.680000000000003</v>
          </cell>
          <cell r="AU6">
            <v>0</v>
          </cell>
          <cell r="AV6">
            <v>0</v>
          </cell>
          <cell r="AW6">
            <v>22.680000000000003</v>
          </cell>
          <cell r="AX6">
            <v>0</v>
          </cell>
          <cell r="AY6">
            <v>0</v>
          </cell>
          <cell r="AZ6">
            <v>22.680000000000003</v>
          </cell>
          <cell r="BA6">
            <v>0</v>
          </cell>
          <cell r="BB6">
            <v>0</v>
          </cell>
        </row>
        <row r="7">
          <cell r="B7" t="str">
            <v>EMAS</v>
          </cell>
          <cell r="D7">
            <v>15.68</v>
          </cell>
          <cell r="E7">
            <v>0</v>
          </cell>
          <cell r="F7">
            <v>0</v>
          </cell>
          <cell r="G7">
            <v>18.815999999999999</v>
          </cell>
          <cell r="H7">
            <v>0</v>
          </cell>
          <cell r="I7">
            <v>0</v>
          </cell>
          <cell r="J7">
            <v>14.112</v>
          </cell>
          <cell r="K7">
            <v>0</v>
          </cell>
          <cell r="L7">
            <v>0</v>
          </cell>
          <cell r="M7">
            <v>23.52</v>
          </cell>
          <cell r="N7">
            <v>0</v>
          </cell>
          <cell r="O7">
            <v>0</v>
          </cell>
          <cell r="P7">
            <v>19.600000000000001</v>
          </cell>
          <cell r="Q7">
            <v>0</v>
          </cell>
          <cell r="R7">
            <v>0</v>
          </cell>
          <cell r="S7">
            <v>17.248000000000001</v>
          </cell>
          <cell r="T7">
            <v>0</v>
          </cell>
          <cell r="U7">
            <v>0</v>
          </cell>
          <cell r="V7">
            <v>15.68</v>
          </cell>
          <cell r="W7">
            <v>0</v>
          </cell>
          <cell r="X7">
            <v>0</v>
          </cell>
          <cell r="Y7">
            <v>14.0336</v>
          </cell>
          <cell r="Z7">
            <v>0</v>
          </cell>
          <cell r="AA7">
            <v>0</v>
          </cell>
          <cell r="AB7">
            <v>12.8576</v>
          </cell>
          <cell r="AC7">
            <v>0</v>
          </cell>
          <cell r="AD7">
            <v>0</v>
          </cell>
          <cell r="AE7">
            <v>12.8576</v>
          </cell>
          <cell r="AF7">
            <v>0</v>
          </cell>
          <cell r="AG7">
            <v>0</v>
          </cell>
          <cell r="AH7">
            <v>12.8576</v>
          </cell>
          <cell r="AI7">
            <v>0</v>
          </cell>
          <cell r="AJ7">
            <v>0</v>
          </cell>
          <cell r="AK7">
            <v>12.8576</v>
          </cell>
          <cell r="AL7">
            <v>0</v>
          </cell>
          <cell r="AM7">
            <v>0</v>
          </cell>
          <cell r="AN7">
            <v>12.857600000000001</v>
          </cell>
          <cell r="AO7">
            <v>0</v>
          </cell>
          <cell r="AP7">
            <v>0</v>
          </cell>
          <cell r="AQ7">
            <v>13.9552</v>
          </cell>
          <cell r="AR7">
            <v>0</v>
          </cell>
          <cell r="AS7">
            <v>0</v>
          </cell>
          <cell r="AT7">
            <v>23.52</v>
          </cell>
          <cell r="AU7">
            <v>0</v>
          </cell>
          <cell r="AV7">
            <v>0</v>
          </cell>
          <cell r="AW7">
            <v>23.52</v>
          </cell>
          <cell r="AX7">
            <v>0</v>
          </cell>
          <cell r="AY7">
            <v>0</v>
          </cell>
          <cell r="AZ7">
            <v>23.52</v>
          </cell>
          <cell r="BA7">
            <v>0</v>
          </cell>
          <cell r="BB7">
            <v>0</v>
          </cell>
        </row>
        <row r="8">
          <cell r="B8" t="str">
            <v>EMAH</v>
          </cell>
          <cell r="D8">
            <v>15.68</v>
          </cell>
          <cell r="E8">
            <v>0</v>
          </cell>
          <cell r="F8">
            <v>0</v>
          </cell>
          <cell r="G8">
            <v>18.815999999999999</v>
          </cell>
          <cell r="H8">
            <v>0</v>
          </cell>
          <cell r="I8">
            <v>0</v>
          </cell>
          <cell r="J8">
            <v>14.112</v>
          </cell>
          <cell r="K8">
            <v>0</v>
          </cell>
          <cell r="L8">
            <v>0</v>
          </cell>
          <cell r="M8">
            <v>23.52</v>
          </cell>
          <cell r="N8">
            <v>0</v>
          </cell>
          <cell r="O8">
            <v>0</v>
          </cell>
          <cell r="P8">
            <v>19.600000000000001</v>
          </cell>
          <cell r="Q8">
            <v>0</v>
          </cell>
          <cell r="R8">
            <v>0</v>
          </cell>
          <cell r="S8">
            <v>17.248000000000001</v>
          </cell>
          <cell r="T8">
            <v>0</v>
          </cell>
          <cell r="U8">
            <v>0</v>
          </cell>
          <cell r="V8">
            <v>15.68</v>
          </cell>
          <cell r="W8">
            <v>0</v>
          </cell>
          <cell r="X8">
            <v>0</v>
          </cell>
          <cell r="Y8">
            <v>14.0336</v>
          </cell>
          <cell r="Z8">
            <v>0</v>
          </cell>
          <cell r="AA8">
            <v>0</v>
          </cell>
          <cell r="AB8">
            <v>12.8576</v>
          </cell>
          <cell r="AC8">
            <v>0</v>
          </cell>
          <cell r="AD8">
            <v>0</v>
          </cell>
          <cell r="AE8">
            <v>12.8576</v>
          </cell>
          <cell r="AF8">
            <v>0</v>
          </cell>
          <cell r="AG8">
            <v>0</v>
          </cell>
          <cell r="AH8">
            <v>12.8576</v>
          </cell>
          <cell r="AI8">
            <v>0</v>
          </cell>
          <cell r="AJ8">
            <v>0</v>
          </cell>
          <cell r="AK8">
            <v>12.8576</v>
          </cell>
          <cell r="AL8">
            <v>0</v>
          </cell>
          <cell r="AM8">
            <v>0</v>
          </cell>
          <cell r="AN8">
            <v>12.857600000000001</v>
          </cell>
          <cell r="AO8">
            <v>0</v>
          </cell>
          <cell r="AP8">
            <v>0</v>
          </cell>
          <cell r="AQ8">
            <v>13.9552</v>
          </cell>
          <cell r="AR8">
            <v>0</v>
          </cell>
          <cell r="AS8">
            <v>0</v>
          </cell>
          <cell r="AT8">
            <v>23.52</v>
          </cell>
          <cell r="AU8">
            <v>0</v>
          </cell>
          <cell r="AV8">
            <v>0</v>
          </cell>
          <cell r="AW8">
            <v>23.52</v>
          </cell>
          <cell r="AX8">
            <v>0</v>
          </cell>
          <cell r="AY8">
            <v>0</v>
          </cell>
          <cell r="AZ8">
            <v>23.52</v>
          </cell>
          <cell r="BA8">
            <v>0</v>
          </cell>
          <cell r="BB8">
            <v>0</v>
          </cell>
        </row>
        <row r="9">
          <cell r="B9" t="str">
            <v>CSMS</v>
          </cell>
          <cell r="D9">
            <v>14.56</v>
          </cell>
          <cell r="E9">
            <v>0</v>
          </cell>
          <cell r="F9">
            <v>0</v>
          </cell>
          <cell r="G9">
            <v>17.472000000000001</v>
          </cell>
          <cell r="H9">
            <v>0</v>
          </cell>
          <cell r="I9">
            <v>0</v>
          </cell>
          <cell r="J9">
            <v>13.104000000000001</v>
          </cell>
          <cell r="K9">
            <v>0</v>
          </cell>
          <cell r="L9">
            <v>0</v>
          </cell>
          <cell r="M9">
            <v>21.84</v>
          </cell>
          <cell r="N9">
            <v>0</v>
          </cell>
          <cell r="O9">
            <v>0</v>
          </cell>
          <cell r="P9">
            <v>18.200000000000003</v>
          </cell>
          <cell r="Q9">
            <v>0</v>
          </cell>
          <cell r="R9">
            <v>0</v>
          </cell>
          <cell r="S9">
            <v>16.016000000000002</v>
          </cell>
          <cell r="T9">
            <v>0</v>
          </cell>
          <cell r="U9">
            <v>0</v>
          </cell>
          <cell r="V9">
            <v>14.56</v>
          </cell>
          <cell r="W9">
            <v>0</v>
          </cell>
          <cell r="X9">
            <v>0</v>
          </cell>
          <cell r="Y9">
            <v>13.0312</v>
          </cell>
          <cell r="Z9">
            <v>0</v>
          </cell>
          <cell r="AA9">
            <v>0</v>
          </cell>
          <cell r="AB9">
            <v>11.9392</v>
          </cell>
          <cell r="AC9">
            <v>0</v>
          </cell>
          <cell r="AD9">
            <v>0</v>
          </cell>
          <cell r="AE9">
            <v>11.9392</v>
          </cell>
          <cell r="AF9">
            <v>0</v>
          </cell>
          <cell r="AG9">
            <v>0</v>
          </cell>
          <cell r="AH9">
            <v>11.9392</v>
          </cell>
          <cell r="AI9">
            <v>0</v>
          </cell>
          <cell r="AJ9">
            <v>0</v>
          </cell>
          <cell r="AK9">
            <v>11.9392</v>
          </cell>
          <cell r="AL9">
            <v>0</v>
          </cell>
          <cell r="AM9">
            <v>0</v>
          </cell>
          <cell r="AN9">
            <v>11.939199999999998</v>
          </cell>
          <cell r="AO9">
            <v>0</v>
          </cell>
          <cell r="AP9">
            <v>0</v>
          </cell>
          <cell r="AQ9">
            <v>12.958399999999999</v>
          </cell>
          <cell r="AR9">
            <v>0</v>
          </cell>
          <cell r="AS9">
            <v>0</v>
          </cell>
          <cell r="AT9">
            <v>21.84</v>
          </cell>
          <cell r="AU9">
            <v>0</v>
          </cell>
          <cell r="AV9">
            <v>0</v>
          </cell>
          <cell r="AW9">
            <v>21.84</v>
          </cell>
          <cell r="AX9">
            <v>0</v>
          </cell>
          <cell r="AY9">
            <v>0</v>
          </cell>
          <cell r="AZ9">
            <v>21.84</v>
          </cell>
          <cell r="BA9">
            <v>0</v>
          </cell>
          <cell r="BB9">
            <v>0</v>
          </cell>
        </row>
        <row r="10">
          <cell r="B10" t="str">
            <v>SSMS</v>
          </cell>
          <cell r="D10">
            <v>16.66</v>
          </cell>
          <cell r="E10">
            <v>0</v>
          </cell>
          <cell r="F10">
            <v>0</v>
          </cell>
          <cell r="G10">
            <v>19.991999999999997</v>
          </cell>
          <cell r="H10">
            <v>0</v>
          </cell>
          <cell r="I10">
            <v>0</v>
          </cell>
          <cell r="J10">
            <v>14.993999999999998</v>
          </cell>
          <cell r="K10">
            <v>0</v>
          </cell>
          <cell r="L10">
            <v>0</v>
          </cell>
          <cell r="M10">
            <v>24.99</v>
          </cell>
          <cell r="N10">
            <v>0</v>
          </cell>
          <cell r="O10">
            <v>0</v>
          </cell>
          <cell r="P10">
            <v>20.824999999999999</v>
          </cell>
          <cell r="Q10">
            <v>0</v>
          </cell>
          <cell r="R10">
            <v>0</v>
          </cell>
          <cell r="S10">
            <v>18.326000000000001</v>
          </cell>
          <cell r="T10">
            <v>0</v>
          </cell>
          <cell r="U10">
            <v>0</v>
          </cell>
          <cell r="V10">
            <v>16.66</v>
          </cell>
          <cell r="W10">
            <v>0</v>
          </cell>
          <cell r="X10">
            <v>0</v>
          </cell>
          <cell r="Y10">
            <v>14.9107</v>
          </cell>
          <cell r="Z10">
            <v>0</v>
          </cell>
          <cell r="AA10">
            <v>0</v>
          </cell>
          <cell r="AB10">
            <v>13.661199999999999</v>
          </cell>
          <cell r="AC10">
            <v>0</v>
          </cell>
          <cell r="AD10">
            <v>0</v>
          </cell>
          <cell r="AE10">
            <v>13.661200000000001</v>
          </cell>
          <cell r="AF10">
            <v>0</v>
          </cell>
          <cell r="AG10">
            <v>0</v>
          </cell>
          <cell r="AH10">
            <v>13.661199999999999</v>
          </cell>
          <cell r="AI10">
            <v>0</v>
          </cell>
          <cell r="AJ10">
            <v>0</v>
          </cell>
          <cell r="AK10">
            <v>13.661199999999999</v>
          </cell>
          <cell r="AL10">
            <v>0</v>
          </cell>
          <cell r="AM10">
            <v>0</v>
          </cell>
          <cell r="AN10">
            <v>13.661199999999999</v>
          </cell>
          <cell r="AO10">
            <v>0</v>
          </cell>
          <cell r="AP10">
            <v>0</v>
          </cell>
          <cell r="AQ10">
            <v>14.827399999999999</v>
          </cell>
          <cell r="AR10">
            <v>0</v>
          </cell>
          <cell r="AS10">
            <v>0</v>
          </cell>
          <cell r="AT10">
            <v>24.99</v>
          </cell>
          <cell r="AU10">
            <v>0</v>
          </cell>
          <cell r="AV10">
            <v>0</v>
          </cell>
          <cell r="AW10">
            <v>24.99</v>
          </cell>
          <cell r="AX10">
            <v>0</v>
          </cell>
          <cell r="AY10">
            <v>0</v>
          </cell>
          <cell r="AZ10">
            <v>24.99</v>
          </cell>
          <cell r="BA10">
            <v>0</v>
          </cell>
          <cell r="BB10">
            <v>0</v>
          </cell>
        </row>
        <row r="11">
          <cell r="B11" t="str">
            <v>CMMS</v>
          </cell>
          <cell r="D11">
            <v>17.079999999999998</v>
          </cell>
          <cell r="E11">
            <v>0</v>
          </cell>
          <cell r="F11">
            <v>0</v>
          </cell>
          <cell r="G11">
            <v>20.495999999999995</v>
          </cell>
          <cell r="H11">
            <v>0</v>
          </cell>
          <cell r="I11">
            <v>0</v>
          </cell>
          <cell r="J11">
            <v>15.371999999999998</v>
          </cell>
          <cell r="K11">
            <v>0</v>
          </cell>
          <cell r="L11">
            <v>0</v>
          </cell>
          <cell r="M11">
            <v>25.619999999999994</v>
          </cell>
          <cell r="N11">
            <v>0</v>
          </cell>
          <cell r="O11">
            <v>0</v>
          </cell>
          <cell r="P11">
            <v>21.349999999999998</v>
          </cell>
          <cell r="Q11">
            <v>0</v>
          </cell>
          <cell r="R11">
            <v>0</v>
          </cell>
          <cell r="S11">
            <v>18.788</v>
          </cell>
          <cell r="T11">
            <v>0</v>
          </cell>
          <cell r="U11">
            <v>0</v>
          </cell>
          <cell r="V11">
            <v>17.079999999999998</v>
          </cell>
          <cell r="W11">
            <v>0</v>
          </cell>
          <cell r="X11">
            <v>0</v>
          </cell>
          <cell r="Y11">
            <v>15.286599999999998</v>
          </cell>
          <cell r="Z11">
            <v>0</v>
          </cell>
          <cell r="AA11">
            <v>0</v>
          </cell>
          <cell r="AB11">
            <v>14.005599999999998</v>
          </cell>
          <cell r="AC11">
            <v>0</v>
          </cell>
          <cell r="AD11">
            <v>0</v>
          </cell>
          <cell r="AE11">
            <v>14.005599999999999</v>
          </cell>
          <cell r="AF11">
            <v>0</v>
          </cell>
          <cell r="AG11">
            <v>0</v>
          </cell>
          <cell r="AH11">
            <v>14.005599999999998</v>
          </cell>
          <cell r="AI11">
            <v>0</v>
          </cell>
          <cell r="AJ11">
            <v>0</v>
          </cell>
          <cell r="AK11">
            <v>14.005599999999996</v>
          </cell>
          <cell r="AL11">
            <v>0</v>
          </cell>
          <cell r="AM11">
            <v>0</v>
          </cell>
          <cell r="AN11">
            <v>14.005599999999998</v>
          </cell>
          <cell r="AO11">
            <v>0</v>
          </cell>
          <cell r="AP11">
            <v>0</v>
          </cell>
          <cell r="AQ11">
            <v>15.201199999999996</v>
          </cell>
          <cell r="AR11">
            <v>0</v>
          </cell>
          <cell r="AS11">
            <v>0</v>
          </cell>
          <cell r="AT11">
            <v>25.619999999999997</v>
          </cell>
          <cell r="AU11">
            <v>0</v>
          </cell>
          <cell r="AV11">
            <v>0</v>
          </cell>
          <cell r="AW11">
            <v>25.619999999999997</v>
          </cell>
          <cell r="AX11">
            <v>0</v>
          </cell>
          <cell r="AY11">
            <v>0</v>
          </cell>
          <cell r="AZ11">
            <v>25.619999999999997</v>
          </cell>
          <cell r="BA11">
            <v>0</v>
          </cell>
          <cell r="BB11">
            <v>0</v>
          </cell>
        </row>
        <row r="12">
          <cell r="B12" t="str">
            <v>CLMS</v>
          </cell>
          <cell r="D12">
            <v>21.979999999999997</v>
          </cell>
          <cell r="E12">
            <v>0</v>
          </cell>
          <cell r="F12">
            <v>0</v>
          </cell>
          <cell r="G12">
            <v>26.375999999999998</v>
          </cell>
          <cell r="H12">
            <v>0</v>
          </cell>
          <cell r="I12">
            <v>0</v>
          </cell>
          <cell r="J12">
            <v>19.781999999999996</v>
          </cell>
          <cell r="K12">
            <v>0</v>
          </cell>
          <cell r="L12">
            <v>0</v>
          </cell>
          <cell r="M12">
            <v>32.97</v>
          </cell>
          <cell r="N12">
            <v>0</v>
          </cell>
          <cell r="O12">
            <v>0</v>
          </cell>
          <cell r="P12">
            <v>27.474999999999998</v>
          </cell>
          <cell r="Q12">
            <v>0</v>
          </cell>
          <cell r="R12">
            <v>0</v>
          </cell>
          <cell r="S12">
            <v>24.177999999999994</v>
          </cell>
          <cell r="T12">
            <v>0</v>
          </cell>
          <cell r="U12">
            <v>0</v>
          </cell>
          <cell r="V12">
            <v>21.979999999999997</v>
          </cell>
          <cell r="W12">
            <v>0</v>
          </cell>
          <cell r="X12">
            <v>0</v>
          </cell>
          <cell r="Y12">
            <v>19.672099999999997</v>
          </cell>
          <cell r="Z12">
            <v>0</v>
          </cell>
          <cell r="AA12">
            <v>0</v>
          </cell>
          <cell r="AB12">
            <v>18.023599999999995</v>
          </cell>
          <cell r="AC12">
            <v>0</v>
          </cell>
          <cell r="AD12">
            <v>0</v>
          </cell>
          <cell r="AE12">
            <v>18.023599999999998</v>
          </cell>
          <cell r="AF12">
            <v>0</v>
          </cell>
          <cell r="AG12">
            <v>0</v>
          </cell>
          <cell r="AH12">
            <v>18.023599999999998</v>
          </cell>
          <cell r="AI12">
            <v>0</v>
          </cell>
          <cell r="AJ12">
            <v>0</v>
          </cell>
          <cell r="AK12">
            <v>18.023599999999995</v>
          </cell>
          <cell r="AL12">
            <v>0</v>
          </cell>
          <cell r="AM12">
            <v>0</v>
          </cell>
          <cell r="AN12">
            <v>18.023599999999998</v>
          </cell>
          <cell r="AO12">
            <v>0</v>
          </cell>
          <cell r="AP12">
            <v>0</v>
          </cell>
          <cell r="AQ12">
            <v>19.562199999999997</v>
          </cell>
          <cell r="AR12">
            <v>0</v>
          </cell>
          <cell r="AS12">
            <v>0</v>
          </cell>
          <cell r="AT12">
            <v>32.97</v>
          </cell>
          <cell r="AU12">
            <v>0</v>
          </cell>
          <cell r="AV12">
            <v>0</v>
          </cell>
          <cell r="AW12">
            <v>32.97</v>
          </cell>
          <cell r="AX12">
            <v>0</v>
          </cell>
          <cell r="AY12">
            <v>0</v>
          </cell>
          <cell r="AZ12">
            <v>32.97</v>
          </cell>
          <cell r="BA12">
            <v>0</v>
          </cell>
          <cell r="BB12">
            <v>0</v>
          </cell>
        </row>
        <row r="13">
          <cell r="B13" t="str">
            <v>CLMH</v>
          </cell>
          <cell r="D13">
            <v>21.979999999999997</v>
          </cell>
          <cell r="E13">
            <v>0</v>
          </cell>
          <cell r="F13">
            <v>0</v>
          </cell>
          <cell r="G13">
            <v>26.375999999999998</v>
          </cell>
          <cell r="H13">
            <v>0</v>
          </cell>
          <cell r="I13">
            <v>0</v>
          </cell>
          <cell r="J13">
            <v>19.781999999999996</v>
          </cell>
          <cell r="K13">
            <v>0</v>
          </cell>
          <cell r="L13">
            <v>0</v>
          </cell>
          <cell r="M13">
            <v>32.97</v>
          </cell>
          <cell r="N13">
            <v>0</v>
          </cell>
          <cell r="O13">
            <v>0</v>
          </cell>
          <cell r="P13">
            <v>27.474999999999998</v>
          </cell>
          <cell r="Q13">
            <v>0</v>
          </cell>
          <cell r="R13">
            <v>0</v>
          </cell>
          <cell r="S13">
            <v>24.177999999999994</v>
          </cell>
          <cell r="T13">
            <v>0</v>
          </cell>
          <cell r="U13">
            <v>0</v>
          </cell>
          <cell r="V13">
            <v>21.979999999999997</v>
          </cell>
          <cell r="W13">
            <v>0</v>
          </cell>
          <cell r="X13">
            <v>0</v>
          </cell>
          <cell r="Y13">
            <v>19.672099999999997</v>
          </cell>
          <cell r="Z13">
            <v>0</v>
          </cell>
          <cell r="AA13">
            <v>0</v>
          </cell>
          <cell r="AB13">
            <v>18.023599999999995</v>
          </cell>
          <cell r="AC13">
            <v>0</v>
          </cell>
          <cell r="AD13">
            <v>0</v>
          </cell>
          <cell r="AE13">
            <v>18.023599999999998</v>
          </cell>
          <cell r="AF13">
            <v>0</v>
          </cell>
          <cell r="AG13">
            <v>0</v>
          </cell>
          <cell r="AH13">
            <v>18.023599999999998</v>
          </cell>
          <cell r="AI13">
            <v>0</v>
          </cell>
          <cell r="AJ13">
            <v>0</v>
          </cell>
          <cell r="AK13">
            <v>18.023599999999995</v>
          </cell>
          <cell r="AL13">
            <v>0</v>
          </cell>
          <cell r="AM13">
            <v>0</v>
          </cell>
          <cell r="AN13">
            <v>18.023599999999998</v>
          </cell>
          <cell r="AO13">
            <v>0</v>
          </cell>
          <cell r="AP13">
            <v>0</v>
          </cell>
          <cell r="AQ13">
            <v>19.562199999999997</v>
          </cell>
          <cell r="AR13">
            <v>0</v>
          </cell>
          <cell r="AS13">
            <v>0</v>
          </cell>
          <cell r="AT13">
            <v>32.97</v>
          </cell>
          <cell r="AU13">
            <v>0</v>
          </cell>
          <cell r="AV13">
            <v>0</v>
          </cell>
          <cell r="AW13">
            <v>32.97</v>
          </cell>
          <cell r="AX13">
            <v>0</v>
          </cell>
          <cell r="AY13">
            <v>0</v>
          </cell>
          <cell r="AZ13">
            <v>32.97</v>
          </cell>
          <cell r="BA13">
            <v>0</v>
          </cell>
          <cell r="BB13">
            <v>0</v>
          </cell>
        </row>
        <row r="14">
          <cell r="B14" t="str">
            <v>WMMS</v>
          </cell>
          <cell r="D14">
            <v>21.979999999999997</v>
          </cell>
          <cell r="E14">
            <v>0</v>
          </cell>
          <cell r="F14">
            <v>0</v>
          </cell>
          <cell r="G14">
            <v>26.375999999999998</v>
          </cell>
          <cell r="H14">
            <v>0</v>
          </cell>
          <cell r="I14">
            <v>0</v>
          </cell>
          <cell r="J14">
            <v>19.781999999999996</v>
          </cell>
          <cell r="K14">
            <v>0</v>
          </cell>
          <cell r="L14">
            <v>0</v>
          </cell>
          <cell r="M14">
            <v>32.97</v>
          </cell>
          <cell r="N14">
            <v>0</v>
          </cell>
          <cell r="O14">
            <v>0</v>
          </cell>
          <cell r="P14">
            <v>27.474999999999998</v>
          </cell>
          <cell r="Q14">
            <v>0</v>
          </cell>
          <cell r="R14">
            <v>0</v>
          </cell>
          <cell r="S14">
            <v>24.177999999999994</v>
          </cell>
          <cell r="T14">
            <v>0</v>
          </cell>
          <cell r="U14">
            <v>0</v>
          </cell>
          <cell r="V14">
            <v>21.979999999999997</v>
          </cell>
          <cell r="W14">
            <v>0</v>
          </cell>
          <cell r="X14">
            <v>0</v>
          </cell>
          <cell r="Y14">
            <v>19.672099999999997</v>
          </cell>
          <cell r="Z14">
            <v>0</v>
          </cell>
          <cell r="AA14">
            <v>0</v>
          </cell>
          <cell r="AB14">
            <v>18.023599999999995</v>
          </cell>
          <cell r="AC14">
            <v>0</v>
          </cell>
          <cell r="AD14">
            <v>0</v>
          </cell>
          <cell r="AE14">
            <v>18.023599999999998</v>
          </cell>
          <cell r="AF14">
            <v>0</v>
          </cell>
          <cell r="AG14">
            <v>0</v>
          </cell>
          <cell r="AH14">
            <v>18.023599999999998</v>
          </cell>
          <cell r="AI14">
            <v>0</v>
          </cell>
          <cell r="AJ14">
            <v>0</v>
          </cell>
          <cell r="AK14">
            <v>18.023599999999995</v>
          </cell>
          <cell r="AL14">
            <v>0</v>
          </cell>
          <cell r="AM14">
            <v>0</v>
          </cell>
          <cell r="AN14">
            <v>18.023599999999998</v>
          </cell>
          <cell r="AO14">
            <v>0</v>
          </cell>
          <cell r="AP14">
            <v>0</v>
          </cell>
          <cell r="AQ14">
            <v>19.562199999999997</v>
          </cell>
          <cell r="AR14">
            <v>0</v>
          </cell>
          <cell r="AS14">
            <v>0</v>
          </cell>
          <cell r="AT14">
            <v>32.97</v>
          </cell>
          <cell r="AU14">
            <v>0</v>
          </cell>
          <cell r="AV14">
            <v>0</v>
          </cell>
          <cell r="AW14">
            <v>32.97</v>
          </cell>
          <cell r="AX14">
            <v>0</v>
          </cell>
          <cell r="AY14">
            <v>0</v>
          </cell>
          <cell r="AZ14">
            <v>32.97</v>
          </cell>
          <cell r="BA14">
            <v>0</v>
          </cell>
          <cell r="BB14">
            <v>0</v>
          </cell>
        </row>
        <row r="15">
          <cell r="B15" t="str">
            <v>SSAS</v>
          </cell>
          <cell r="D15">
            <v>19.46</v>
          </cell>
          <cell r="E15">
            <v>0</v>
          </cell>
          <cell r="F15">
            <v>0</v>
          </cell>
          <cell r="G15">
            <v>23.352</v>
          </cell>
          <cell r="H15">
            <v>0</v>
          </cell>
          <cell r="I15">
            <v>0</v>
          </cell>
          <cell r="J15">
            <v>17.513999999999999</v>
          </cell>
          <cell r="K15">
            <v>0</v>
          </cell>
          <cell r="L15">
            <v>0</v>
          </cell>
          <cell r="M15">
            <v>29.189999999999998</v>
          </cell>
          <cell r="N15">
            <v>0</v>
          </cell>
          <cell r="O15">
            <v>0</v>
          </cell>
          <cell r="P15">
            <v>24.324999999999999</v>
          </cell>
          <cell r="Q15">
            <v>0</v>
          </cell>
          <cell r="R15">
            <v>0</v>
          </cell>
          <cell r="S15">
            <v>21.405999999999999</v>
          </cell>
          <cell r="T15">
            <v>0</v>
          </cell>
          <cell r="U15">
            <v>0</v>
          </cell>
          <cell r="V15">
            <v>19.46</v>
          </cell>
          <cell r="W15">
            <v>0</v>
          </cell>
          <cell r="X15">
            <v>0</v>
          </cell>
          <cell r="Y15">
            <v>17.416699999999999</v>
          </cell>
          <cell r="Z15">
            <v>0</v>
          </cell>
          <cell r="AA15">
            <v>0</v>
          </cell>
          <cell r="AB15">
            <v>15.9572</v>
          </cell>
          <cell r="AC15">
            <v>0</v>
          </cell>
          <cell r="AD15">
            <v>0</v>
          </cell>
          <cell r="AE15">
            <v>15.9572</v>
          </cell>
          <cell r="AF15">
            <v>0</v>
          </cell>
          <cell r="AG15">
            <v>0</v>
          </cell>
          <cell r="AH15">
            <v>15.9572</v>
          </cell>
          <cell r="AI15">
            <v>0</v>
          </cell>
          <cell r="AJ15">
            <v>0</v>
          </cell>
          <cell r="AK15">
            <v>15.9572</v>
          </cell>
          <cell r="AL15">
            <v>0</v>
          </cell>
          <cell r="AM15">
            <v>0</v>
          </cell>
          <cell r="AN15">
            <v>15.9572</v>
          </cell>
          <cell r="AO15">
            <v>0</v>
          </cell>
          <cell r="AP15">
            <v>0</v>
          </cell>
          <cell r="AQ15">
            <v>17.319400000000002</v>
          </cell>
          <cell r="AR15">
            <v>0</v>
          </cell>
          <cell r="AS15">
            <v>0</v>
          </cell>
          <cell r="AT15">
            <v>29.19</v>
          </cell>
          <cell r="AU15">
            <v>0</v>
          </cell>
          <cell r="AV15">
            <v>0</v>
          </cell>
          <cell r="AW15">
            <v>29.19</v>
          </cell>
          <cell r="AX15">
            <v>0</v>
          </cell>
          <cell r="AY15">
            <v>0</v>
          </cell>
          <cell r="AZ15">
            <v>29.19</v>
          </cell>
          <cell r="BA15">
            <v>0</v>
          </cell>
          <cell r="BB15">
            <v>0</v>
          </cell>
        </row>
        <row r="16">
          <cell r="B16" t="str">
            <v>SSAH</v>
          </cell>
          <cell r="D16">
            <v>19.46</v>
          </cell>
          <cell r="E16">
            <v>0</v>
          </cell>
          <cell r="F16">
            <v>0</v>
          </cell>
          <cell r="G16">
            <v>23.352</v>
          </cell>
          <cell r="H16">
            <v>0</v>
          </cell>
          <cell r="I16">
            <v>0</v>
          </cell>
          <cell r="J16">
            <v>17.513999999999999</v>
          </cell>
          <cell r="K16">
            <v>0</v>
          </cell>
          <cell r="L16">
            <v>0</v>
          </cell>
          <cell r="M16">
            <v>29.189999999999998</v>
          </cell>
          <cell r="N16">
            <v>0</v>
          </cell>
          <cell r="O16">
            <v>0</v>
          </cell>
          <cell r="P16">
            <v>24.324999999999999</v>
          </cell>
          <cell r="Q16">
            <v>0</v>
          </cell>
          <cell r="R16">
            <v>0</v>
          </cell>
          <cell r="S16">
            <v>21.405999999999999</v>
          </cell>
          <cell r="T16">
            <v>0</v>
          </cell>
          <cell r="U16">
            <v>0</v>
          </cell>
          <cell r="V16">
            <v>19.46</v>
          </cell>
          <cell r="W16">
            <v>0</v>
          </cell>
          <cell r="X16">
            <v>0</v>
          </cell>
          <cell r="Y16">
            <v>17.416699999999999</v>
          </cell>
          <cell r="Z16">
            <v>0</v>
          </cell>
          <cell r="AA16">
            <v>0</v>
          </cell>
          <cell r="AB16">
            <v>15.9572</v>
          </cell>
          <cell r="AC16">
            <v>0</v>
          </cell>
          <cell r="AD16">
            <v>0</v>
          </cell>
          <cell r="AE16">
            <v>15.9572</v>
          </cell>
          <cell r="AF16">
            <v>0</v>
          </cell>
          <cell r="AG16">
            <v>0</v>
          </cell>
          <cell r="AH16">
            <v>15.9572</v>
          </cell>
          <cell r="AI16">
            <v>0</v>
          </cell>
          <cell r="AJ16">
            <v>0</v>
          </cell>
          <cell r="AK16">
            <v>15.9572</v>
          </cell>
          <cell r="AL16">
            <v>0</v>
          </cell>
          <cell r="AM16">
            <v>0</v>
          </cell>
          <cell r="AN16">
            <v>15.9572</v>
          </cell>
          <cell r="AO16">
            <v>0</v>
          </cell>
          <cell r="AP16">
            <v>0</v>
          </cell>
          <cell r="AQ16">
            <v>17.319400000000002</v>
          </cell>
          <cell r="AR16">
            <v>0</v>
          </cell>
          <cell r="AS16">
            <v>0</v>
          </cell>
          <cell r="AT16">
            <v>29.19</v>
          </cell>
          <cell r="AU16">
            <v>0</v>
          </cell>
          <cell r="AV16">
            <v>0</v>
          </cell>
          <cell r="AW16">
            <v>29.19</v>
          </cell>
          <cell r="AX16">
            <v>0</v>
          </cell>
          <cell r="AY16">
            <v>0</v>
          </cell>
          <cell r="AZ16">
            <v>29.19</v>
          </cell>
          <cell r="BA16">
            <v>0</v>
          </cell>
          <cell r="BB16">
            <v>0</v>
          </cell>
        </row>
        <row r="17">
          <cell r="B17" t="str">
            <v>CMAS</v>
          </cell>
          <cell r="D17">
            <v>19.88</v>
          </cell>
          <cell r="E17">
            <v>0</v>
          </cell>
          <cell r="F17">
            <v>0</v>
          </cell>
          <cell r="G17">
            <v>23.855999999999998</v>
          </cell>
          <cell r="H17">
            <v>0</v>
          </cell>
          <cell r="I17">
            <v>0</v>
          </cell>
          <cell r="J17">
            <v>17.891999999999999</v>
          </cell>
          <cell r="K17">
            <v>0</v>
          </cell>
          <cell r="L17">
            <v>0</v>
          </cell>
          <cell r="M17">
            <v>29.819999999999997</v>
          </cell>
          <cell r="N17">
            <v>0</v>
          </cell>
          <cell r="O17">
            <v>0</v>
          </cell>
          <cell r="P17">
            <v>24.849999999999998</v>
          </cell>
          <cell r="Q17">
            <v>0</v>
          </cell>
          <cell r="R17">
            <v>0</v>
          </cell>
          <cell r="S17">
            <v>21.868000000000002</v>
          </cell>
          <cell r="T17">
            <v>0</v>
          </cell>
          <cell r="U17">
            <v>0</v>
          </cell>
          <cell r="V17">
            <v>19.88</v>
          </cell>
          <cell r="W17">
            <v>0</v>
          </cell>
          <cell r="X17">
            <v>0</v>
          </cell>
          <cell r="Y17">
            <v>17.7926</v>
          </cell>
          <cell r="Z17">
            <v>0</v>
          </cell>
          <cell r="AA17">
            <v>0</v>
          </cell>
          <cell r="AB17">
            <v>16.301600000000001</v>
          </cell>
          <cell r="AC17">
            <v>0</v>
          </cell>
          <cell r="AD17">
            <v>0</v>
          </cell>
          <cell r="AE17">
            <v>16.301599999999997</v>
          </cell>
          <cell r="AF17">
            <v>0</v>
          </cell>
          <cell r="AG17">
            <v>0</v>
          </cell>
          <cell r="AH17">
            <v>16.301600000000001</v>
          </cell>
          <cell r="AI17">
            <v>0</v>
          </cell>
          <cell r="AJ17">
            <v>0</v>
          </cell>
          <cell r="AK17">
            <v>16.301600000000001</v>
          </cell>
          <cell r="AL17">
            <v>0</v>
          </cell>
          <cell r="AM17">
            <v>0</v>
          </cell>
          <cell r="AN17">
            <v>16.301600000000001</v>
          </cell>
          <cell r="AO17">
            <v>0</v>
          </cell>
          <cell r="AP17">
            <v>0</v>
          </cell>
          <cell r="AQ17">
            <v>17.693200000000001</v>
          </cell>
          <cell r="AR17">
            <v>0</v>
          </cell>
          <cell r="AS17">
            <v>0</v>
          </cell>
          <cell r="AT17">
            <v>29.82</v>
          </cell>
          <cell r="AU17">
            <v>0</v>
          </cell>
          <cell r="AV17">
            <v>0</v>
          </cell>
          <cell r="AW17">
            <v>29.82</v>
          </cell>
          <cell r="AX17">
            <v>0</v>
          </cell>
          <cell r="AY17">
            <v>0</v>
          </cell>
          <cell r="AZ17">
            <v>29.82</v>
          </cell>
          <cell r="BA17">
            <v>0</v>
          </cell>
          <cell r="BB17">
            <v>0</v>
          </cell>
        </row>
        <row r="18">
          <cell r="B18" t="str">
            <v>CMAH</v>
          </cell>
          <cell r="D18">
            <v>19.88</v>
          </cell>
          <cell r="E18">
            <v>0</v>
          </cell>
          <cell r="F18">
            <v>0</v>
          </cell>
          <cell r="G18">
            <v>23.855999999999998</v>
          </cell>
          <cell r="H18">
            <v>0</v>
          </cell>
          <cell r="I18">
            <v>0</v>
          </cell>
          <cell r="J18">
            <v>17.891999999999999</v>
          </cell>
          <cell r="K18">
            <v>0</v>
          </cell>
          <cell r="L18">
            <v>0</v>
          </cell>
          <cell r="M18">
            <v>29.819999999999997</v>
          </cell>
          <cell r="N18">
            <v>0</v>
          </cell>
          <cell r="O18">
            <v>0</v>
          </cell>
          <cell r="P18">
            <v>24.849999999999998</v>
          </cell>
          <cell r="Q18">
            <v>0</v>
          </cell>
          <cell r="R18">
            <v>0</v>
          </cell>
          <cell r="S18">
            <v>21.868000000000002</v>
          </cell>
          <cell r="T18">
            <v>0</v>
          </cell>
          <cell r="U18">
            <v>0</v>
          </cell>
          <cell r="V18">
            <v>19.88</v>
          </cell>
          <cell r="W18">
            <v>0</v>
          </cell>
          <cell r="X18">
            <v>0</v>
          </cell>
          <cell r="Y18">
            <v>17.7926</v>
          </cell>
          <cell r="Z18">
            <v>0</v>
          </cell>
          <cell r="AA18">
            <v>0</v>
          </cell>
          <cell r="AB18">
            <v>16.301600000000001</v>
          </cell>
          <cell r="AC18">
            <v>0</v>
          </cell>
          <cell r="AD18">
            <v>0</v>
          </cell>
          <cell r="AE18">
            <v>16.301599999999997</v>
          </cell>
          <cell r="AF18">
            <v>0</v>
          </cell>
          <cell r="AG18">
            <v>0</v>
          </cell>
          <cell r="AH18">
            <v>16.301600000000001</v>
          </cell>
          <cell r="AI18">
            <v>0</v>
          </cell>
          <cell r="AJ18">
            <v>0</v>
          </cell>
          <cell r="AK18">
            <v>16.301600000000001</v>
          </cell>
          <cell r="AL18">
            <v>0</v>
          </cell>
          <cell r="AM18">
            <v>0</v>
          </cell>
          <cell r="AN18">
            <v>16.301600000000001</v>
          </cell>
          <cell r="AO18">
            <v>0</v>
          </cell>
          <cell r="AP18">
            <v>0</v>
          </cell>
          <cell r="AQ18">
            <v>17.693200000000001</v>
          </cell>
          <cell r="AR18">
            <v>0</v>
          </cell>
          <cell r="AS18">
            <v>0</v>
          </cell>
          <cell r="AT18">
            <v>29.82</v>
          </cell>
          <cell r="AU18">
            <v>0</v>
          </cell>
          <cell r="AV18">
            <v>0</v>
          </cell>
          <cell r="AW18">
            <v>29.82</v>
          </cell>
          <cell r="AX18">
            <v>0</v>
          </cell>
          <cell r="AY18">
            <v>0</v>
          </cell>
          <cell r="AZ18">
            <v>29.82</v>
          </cell>
          <cell r="BA18">
            <v>0</v>
          </cell>
          <cell r="BB18">
            <v>0</v>
          </cell>
        </row>
        <row r="19">
          <cell r="B19" t="str">
            <v>CLAS</v>
          </cell>
          <cell r="D19">
            <v>24.779999999999998</v>
          </cell>
          <cell r="E19">
            <v>0</v>
          </cell>
          <cell r="F19">
            <v>0</v>
          </cell>
          <cell r="G19">
            <v>29.735999999999997</v>
          </cell>
          <cell r="H19">
            <v>0</v>
          </cell>
          <cell r="I19">
            <v>0</v>
          </cell>
          <cell r="J19">
            <v>22.302</v>
          </cell>
          <cell r="K19">
            <v>0</v>
          </cell>
          <cell r="L19">
            <v>0</v>
          </cell>
          <cell r="M19">
            <v>37.17</v>
          </cell>
          <cell r="N19">
            <v>0</v>
          </cell>
          <cell r="O19">
            <v>0</v>
          </cell>
          <cell r="P19">
            <v>30.974999999999998</v>
          </cell>
          <cell r="Q19">
            <v>0</v>
          </cell>
          <cell r="R19">
            <v>0</v>
          </cell>
          <cell r="S19">
            <v>27.258000000000003</v>
          </cell>
          <cell r="T19">
            <v>0</v>
          </cell>
          <cell r="U19">
            <v>0</v>
          </cell>
          <cell r="V19">
            <v>24.779999999999998</v>
          </cell>
          <cell r="W19">
            <v>0</v>
          </cell>
          <cell r="X19">
            <v>0</v>
          </cell>
          <cell r="Y19">
            <v>22.178099999999997</v>
          </cell>
          <cell r="Z19">
            <v>0</v>
          </cell>
          <cell r="AA19">
            <v>0</v>
          </cell>
          <cell r="AB19">
            <v>20.319599999999998</v>
          </cell>
          <cell r="AC19">
            <v>0</v>
          </cell>
          <cell r="AD19">
            <v>0</v>
          </cell>
          <cell r="AE19">
            <v>20.319599999999998</v>
          </cell>
          <cell r="AF19">
            <v>0</v>
          </cell>
          <cell r="AG19">
            <v>0</v>
          </cell>
          <cell r="AH19">
            <v>20.319599999999994</v>
          </cell>
          <cell r="AI19">
            <v>0</v>
          </cell>
          <cell r="AJ19">
            <v>0</v>
          </cell>
          <cell r="AK19">
            <v>20.319600000000001</v>
          </cell>
          <cell r="AL19">
            <v>0</v>
          </cell>
          <cell r="AM19">
            <v>0</v>
          </cell>
          <cell r="AN19">
            <v>20.319599999999998</v>
          </cell>
          <cell r="AO19">
            <v>0</v>
          </cell>
          <cell r="AP19">
            <v>0</v>
          </cell>
          <cell r="AQ19">
            <v>22.054199999999998</v>
          </cell>
          <cell r="AR19">
            <v>0</v>
          </cell>
          <cell r="AS19">
            <v>0</v>
          </cell>
          <cell r="AT19">
            <v>37.17</v>
          </cell>
          <cell r="AU19">
            <v>0</v>
          </cell>
          <cell r="AV19">
            <v>0</v>
          </cell>
          <cell r="AW19">
            <v>37.17</v>
          </cell>
          <cell r="AX19">
            <v>0</v>
          </cell>
          <cell r="AY19">
            <v>0</v>
          </cell>
          <cell r="AZ19">
            <v>37.17</v>
          </cell>
          <cell r="BA19">
            <v>0</v>
          </cell>
          <cell r="BB19">
            <v>0</v>
          </cell>
        </row>
        <row r="20">
          <cell r="B20" t="str">
            <v>WMAS</v>
          </cell>
          <cell r="D20">
            <v>24.779999999999998</v>
          </cell>
          <cell r="E20">
            <v>0</v>
          </cell>
          <cell r="F20">
            <v>0</v>
          </cell>
          <cell r="G20">
            <v>29.735999999999997</v>
          </cell>
          <cell r="H20">
            <v>0</v>
          </cell>
          <cell r="I20">
            <v>0</v>
          </cell>
          <cell r="J20">
            <v>22.302</v>
          </cell>
          <cell r="K20">
            <v>0</v>
          </cell>
          <cell r="L20">
            <v>0</v>
          </cell>
          <cell r="M20">
            <v>37.17</v>
          </cell>
          <cell r="N20">
            <v>0</v>
          </cell>
          <cell r="O20">
            <v>0</v>
          </cell>
          <cell r="P20">
            <v>30.974999999999998</v>
          </cell>
          <cell r="Q20">
            <v>0</v>
          </cell>
          <cell r="R20">
            <v>0</v>
          </cell>
          <cell r="S20">
            <v>27.258000000000003</v>
          </cell>
          <cell r="T20">
            <v>0</v>
          </cell>
          <cell r="U20">
            <v>0</v>
          </cell>
          <cell r="V20">
            <v>24.779999999999998</v>
          </cell>
          <cell r="W20">
            <v>0</v>
          </cell>
          <cell r="X20">
            <v>0</v>
          </cell>
          <cell r="Y20">
            <v>22.178099999999997</v>
          </cell>
          <cell r="Z20">
            <v>0</v>
          </cell>
          <cell r="AA20">
            <v>0</v>
          </cell>
          <cell r="AB20">
            <v>20.319599999999998</v>
          </cell>
          <cell r="AC20">
            <v>0</v>
          </cell>
          <cell r="AD20">
            <v>0</v>
          </cell>
          <cell r="AE20">
            <v>20.319599999999998</v>
          </cell>
          <cell r="AF20">
            <v>0</v>
          </cell>
          <cell r="AG20">
            <v>0</v>
          </cell>
          <cell r="AH20">
            <v>20.319599999999994</v>
          </cell>
          <cell r="AI20">
            <v>0</v>
          </cell>
          <cell r="AJ20">
            <v>0</v>
          </cell>
          <cell r="AK20">
            <v>20.319600000000001</v>
          </cell>
          <cell r="AL20">
            <v>0</v>
          </cell>
          <cell r="AM20">
            <v>0</v>
          </cell>
          <cell r="AN20">
            <v>20.319599999999998</v>
          </cell>
          <cell r="AO20">
            <v>0</v>
          </cell>
          <cell r="AP20">
            <v>0</v>
          </cell>
          <cell r="AQ20">
            <v>22.054199999999998</v>
          </cell>
          <cell r="AR20">
            <v>0</v>
          </cell>
          <cell r="AS20">
            <v>0</v>
          </cell>
          <cell r="AT20">
            <v>37.17</v>
          </cell>
          <cell r="AU20">
            <v>0</v>
          </cell>
          <cell r="AV20">
            <v>0</v>
          </cell>
          <cell r="AW20">
            <v>37.17</v>
          </cell>
          <cell r="AX20">
            <v>0</v>
          </cell>
          <cell r="AY20">
            <v>0</v>
          </cell>
          <cell r="AZ20">
            <v>37.17</v>
          </cell>
          <cell r="BA20">
            <v>0</v>
          </cell>
          <cell r="BB20">
            <v>0</v>
          </cell>
        </row>
        <row r="21">
          <cell r="B21" t="str">
            <v>UMAS</v>
          </cell>
          <cell r="D21">
            <v>29.26</v>
          </cell>
          <cell r="E21">
            <v>0</v>
          </cell>
          <cell r="F21">
            <v>0</v>
          </cell>
          <cell r="G21">
            <v>35.112000000000002</v>
          </cell>
          <cell r="H21">
            <v>0</v>
          </cell>
          <cell r="I21">
            <v>0</v>
          </cell>
          <cell r="J21">
            <v>26.334</v>
          </cell>
          <cell r="K21">
            <v>0</v>
          </cell>
          <cell r="L21">
            <v>0</v>
          </cell>
          <cell r="M21">
            <v>43.89</v>
          </cell>
          <cell r="N21">
            <v>0</v>
          </cell>
          <cell r="O21">
            <v>0</v>
          </cell>
          <cell r="P21">
            <v>36.574999999999996</v>
          </cell>
          <cell r="Q21">
            <v>0</v>
          </cell>
          <cell r="R21">
            <v>0</v>
          </cell>
          <cell r="S21">
            <v>32.186000000000007</v>
          </cell>
          <cell r="T21">
            <v>0</v>
          </cell>
          <cell r="U21">
            <v>0</v>
          </cell>
          <cell r="V21">
            <v>29.26</v>
          </cell>
          <cell r="W21">
            <v>0</v>
          </cell>
          <cell r="X21">
            <v>0</v>
          </cell>
          <cell r="Y21">
            <v>26.187700000000003</v>
          </cell>
          <cell r="Z21">
            <v>0</v>
          </cell>
          <cell r="AA21">
            <v>0</v>
          </cell>
          <cell r="AB21">
            <v>23.993199999999998</v>
          </cell>
          <cell r="AC21">
            <v>0</v>
          </cell>
          <cell r="AD21">
            <v>0</v>
          </cell>
          <cell r="AE21">
            <v>23.993199999999995</v>
          </cell>
          <cell r="AF21">
            <v>0</v>
          </cell>
          <cell r="AG21">
            <v>0</v>
          </cell>
          <cell r="AH21">
            <v>23.993199999999998</v>
          </cell>
          <cell r="AI21">
            <v>0</v>
          </cell>
          <cell r="AJ21">
            <v>0</v>
          </cell>
          <cell r="AK21">
            <v>23.993199999999998</v>
          </cell>
          <cell r="AL21">
            <v>0</v>
          </cell>
          <cell r="AM21">
            <v>0</v>
          </cell>
          <cell r="AN21">
            <v>23.993199999999998</v>
          </cell>
          <cell r="AO21">
            <v>0</v>
          </cell>
          <cell r="AP21">
            <v>0</v>
          </cell>
          <cell r="AQ21">
            <v>26.041399999999999</v>
          </cell>
          <cell r="AR21">
            <v>0</v>
          </cell>
          <cell r="AS21">
            <v>0</v>
          </cell>
          <cell r="AT21">
            <v>43.890000000000008</v>
          </cell>
          <cell r="AU21">
            <v>0</v>
          </cell>
          <cell r="AV21">
            <v>0</v>
          </cell>
          <cell r="AW21">
            <v>43.890000000000008</v>
          </cell>
          <cell r="AX21">
            <v>0</v>
          </cell>
          <cell r="AY21">
            <v>0</v>
          </cell>
          <cell r="AZ21">
            <v>43.890000000000008</v>
          </cell>
          <cell r="BA21">
            <v>0</v>
          </cell>
          <cell r="BB21">
            <v>0</v>
          </cell>
        </row>
        <row r="22">
          <cell r="B22" t="str">
            <v>SMMS</v>
          </cell>
          <cell r="D22">
            <v>21.56</v>
          </cell>
          <cell r="E22">
            <v>0</v>
          </cell>
          <cell r="F22">
            <v>0</v>
          </cell>
          <cell r="G22">
            <v>25.872</v>
          </cell>
          <cell r="H22">
            <v>0</v>
          </cell>
          <cell r="I22">
            <v>0</v>
          </cell>
          <cell r="J22">
            <v>19.404</v>
          </cell>
          <cell r="K22">
            <v>0</v>
          </cell>
          <cell r="L22">
            <v>0</v>
          </cell>
          <cell r="M22">
            <v>32.339999999999996</v>
          </cell>
          <cell r="N22">
            <v>0</v>
          </cell>
          <cell r="O22">
            <v>0</v>
          </cell>
          <cell r="P22">
            <v>26.95</v>
          </cell>
          <cell r="Q22">
            <v>0</v>
          </cell>
          <cell r="R22">
            <v>0</v>
          </cell>
          <cell r="S22">
            <v>23.716000000000001</v>
          </cell>
          <cell r="T22">
            <v>0</v>
          </cell>
          <cell r="U22">
            <v>0</v>
          </cell>
          <cell r="V22">
            <v>21.56</v>
          </cell>
          <cell r="W22">
            <v>0</v>
          </cell>
          <cell r="X22">
            <v>0</v>
          </cell>
          <cell r="Y22">
            <v>19.296200000000002</v>
          </cell>
          <cell r="Z22">
            <v>0</v>
          </cell>
          <cell r="AA22">
            <v>0</v>
          </cell>
          <cell r="AB22">
            <v>17.679199999999998</v>
          </cell>
          <cell r="AC22">
            <v>0</v>
          </cell>
          <cell r="AD22">
            <v>0</v>
          </cell>
          <cell r="AE22">
            <v>17.679199999999998</v>
          </cell>
          <cell r="AF22">
            <v>0</v>
          </cell>
          <cell r="AG22">
            <v>0</v>
          </cell>
          <cell r="AH22">
            <v>17.679199999999998</v>
          </cell>
          <cell r="AI22">
            <v>0</v>
          </cell>
          <cell r="AJ22">
            <v>0</v>
          </cell>
          <cell r="AK22">
            <v>17.679199999999998</v>
          </cell>
          <cell r="AL22">
            <v>0</v>
          </cell>
          <cell r="AM22">
            <v>0</v>
          </cell>
          <cell r="AN22">
            <v>17.679199999999998</v>
          </cell>
          <cell r="AO22">
            <v>0</v>
          </cell>
          <cell r="AP22">
            <v>0</v>
          </cell>
          <cell r="AQ22">
            <v>19.188400000000001</v>
          </cell>
          <cell r="AR22">
            <v>0</v>
          </cell>
          <cell r="AS22">
            <v>0</v>
          </cell>
          <cell r="AT22">
            <v>32.339999999999996</v>
          </cell>
          <cell r="AU22">
            <v>0</v>
          </cell>
          <cell r="AV22">
            <v>0</v>
          </cell>
          <cell r="AW22">
            <v>32.339999999999996</v>
          </cell>
          <cell r="AX22">
            <v>0</v>
          </cell>
          <cell r="AY22">
            <v>0</v>
          </cell>
          <cell r="AZ22">
            <v>32.339999999999996</v>
          </cell>
          <cell r="BA22">
            <v>0</v>
          </cell>
          <cell r="BB22">
            <v>0</v>
          </cell>
        </row>
        <row r="23">
          <cell r="B23" t="str">
            <v>SMAS</v>
          </cell>
          <cell r="D23">
            <v>24.36</v>
          </cell>
          <cell r="E23">
            <v>0</v>
          </cell>
          <cell r="F23">
            <v>0</v>
          </cell>
          <cell r="G23">
            <v>29.231999999999999</v>
          </cell>
          <cell r="H23">
            <v>0</v>
          </cell>
          <cell r="I23">
            <v>0</v>
          </cell>
          <cell r="J23">
            <v>21.923999999999999</v>
          </cell>
          <cell r="K23">
            <v>0</v>
          </cell>
          <cell r="L23">
            <v>0</v>
          </cell>
          <cell r="M23">
            <v>36.54</v>
          </cell>
          <cell r="N23">
            <v>0</v>
          </cell>
          <cell r="O23">
            <v>0</v>
          </cell>
          <cell r="P23">
            <v>30.45</v>
          </cell>
          <cell r="Q23">
            <v>0</v>
          </cell>
          <cell r="R23">
            <v>0</v>
          </cell>
          <cell r="S23">
            <v>26.796000000000003</v>
          </cell>
          <cell r="T23">
            <v>0</v>
          </cell>
          <cell r="U23">
            <v>0</v>
          </cell>
          <cell r="V23">
            <v>24.36</v>
          </cell>
          <cell r="W23">
            <v>0</v>
          </cell>
          <cell r="X23">
            <v>0</v>
          </cell>
          <cell r="Y23">
            <v>21.802199999999999</v>
          </cell>
          <cell r="Z23">
            <v>0</v>
          </cell>
          <cell r="AA23">
            <v>0</v>
          </cell>
          <cell r="AB23">
            <v>19.975199999999997</v>
          </cell>
          <cell r="AC23">
            <v>0</v>
          </cell>
          <cell r="AD23">
            <v>0</v>
          </cell>
          <cell r="AE23">
            <v>19.975199999999997</v>
          </cell>
          <cell r="AF23">
            <v>0</v>
          </cell>
          <cell r="AG23">
            <v>0</v>
          </cell>
          <cell r="AH23">
            <v>19.975200000000001</v>
          </cell>
          <cell r="AI23">
            <v>0</v>
          </cell>
          <cell r="AJ23">
            <v>0</v>
          </cell>
          <cell r="AK23">
            <v>19.975199999999997</v>
          </cell>
          <cell r="AL23">
            <v>0</v>
          </cell>
          <cell r="AM23">
            <v>0</v>
          </cell>
          <cell r="AN23">
            <v>19.975199999999997</v>
          </cell>
          <cell r="AO23">
            <v>0</v>
          </cell>
          <cell r="AP23">
            <v>0</v>
          </cell>
          <cell r="AQ23">
            <v>21.680400000000002</v>
          </cell>
          <cell r="AR23">
            <v>0</v>
          </cell>
          <cell r="AS23">
            <v>0</v>
          </cell>
          <cell r="AT23">
            <v>36.540000000000006</v>
          </cell>
          <cell r="AU23">
            <v>0</v>
          </cell>
          <cell r="AV23">
            <v>0</v>
          </cell>
          <cell r="AW23">
            <v>36.540000000000006</v>
          </cell>
          <cell r="AX23">
            <v>0</v>
          </cell>
          <cell r="AY23">
            <v>0</v>
          </cell>
          <cell r="AZ23">
            <v>36.540000000000006</v>
          </cell>
          <cell r="BA23">
            <v>0</v>
          </cell>
          <cell r="BB23">
            <v>0</v>
          </cell>
        </row>
        <row r="24">
          <cell r="B24" t="str">
            <v>TSMS</v>
          </cell>
          <cell r="D24">
            <v>21.248640000000002</v>
          </cell>
          <cell r="E24">
            <v>0</v>
          </cell>
          <cell r="F24">
            <v>0</v>
          </cell>
          <cell r="G24">
            <v>25.498367999999999</v>
          </cell>
          <cell r="H24">
            <v>0</v>
          </cell>
          <cell r="I24">
            <v>0</v>
          </cell>
          <cell r="J24">
            <v>19.123775999999999</v>
          </cell>
          <cell r="K24">
            <v>0</v>
          </cell>
          <cell r="L24">
            <v>0</v>
          </cell>
          <cell r="M24">
            <v>31.872960000000003</v>
          </cell>
          <cell r="N24">
            <v>0</v>
          </cell>
          <cell r="O24">
            <v>0</v>
          </cell>
          <cell r="P24">
            <v>26.560799999999997</v>
          </cell>
          <cell r="Q24">
            <v>0</v>
          </cell>
          <cell r="R24">
            <v>0</v>
          </cell>
          <cell r="S24">
            <v>23.373504000000008</v>
          </cell>
          <cell r="T24">
            <v>0</v>
          </cell>
          <cell r="U24">
            <v>0</v>
          </cell>
          <cell r="V24">
            <v>21.248640000000002</v>
          </cell>
          <cell r="W24">
            <v>0</v>
          </cell>
          <cell r="X24">
            <v>0</v>
          </cell>
          <cell r="Y24">
            <v>19.017532800000001</v>
          </cell>
          <cell r="Z24">
            <v>0</v>
          </cell>
          <cell r="AA24">
            <v>0</v>
          </cell>
          <cell r="AB24">
            <v>17.4238848</v>
          </cell>
          <cell r="AC24">
            <v>0</v>
          </cell>
          <cell r="AD24">
            <v>0</v>
          </cell>
          <cell r="AE24">
            <v>17.423884799999996</v>
          </cell>
          <cell r="AF24">
            <v>0</v>
          </cell>
          <cell r="AG24">
            <v>0</v>
          </cell>
          <cell r="AH24">
            <v>17.423884799999996</v>
          </cell>
          <cell r="AI24">
            <v>0</v>
          </cell>
          <cell r="AJ24">
            <v>0</v>
          </cell>
          <cell r="AK24">
            <v>17.4238848</v>
          </cell>
          <cell r="AL24">
            <v>0</v>
          </cell>
          <cell r="AM24">
            <v>0</v>
          </cell>
          <cell r="AN24">
            <v>17.423884799999996</v>
          </cell>
          <cell r="AO24">
            <v>0</v>
          </cell>
          <cell r="AP24">
            <v>0</v>
          </cell>
          <cell r="AQ24">
            <v>18.911289600000003</v>
          </cell>
          <cell r="AR24">
            <v>0</v>
          </cell>
          <cell r="AS24">
            <v>0</v>
          </cell>
          <cell r="AT24">
            <v>31.872959999999996</v>
          </cell>
          <cell r="AU24">
            <v>0</v>
          </cell>
          <cell r="AV24">
            <v>0</v>
          </cell>
          <cell r="AW24">
            <v>31.872959999999996</v>
          </cell>
          <cell r="AX24">
            <v>0</v>
          </cell>
          <cell r="AY24">
            <v>0</v>
          </cell>
          <cell r="AZ24">
            <v>31.872959999999996</v>
          </cell>
          <cell r="BA24">
            <v>0</v>
          </cell>
          <cell r="BB24">
            <v>0</v>
          </cell>
        </row>
        <row r="25">
          <cell r="B25" t="str">
            <v>TSAS</v>
          </cell>
          <cell r="D25">
            <v>26.848640000000003</v>
          </cell>
          <cell r="E25">
            <v>0</v>
          </cell>
          <cell r="F25">
            <v>0</v>
          </cell>
          <cell r="G25">
            <v>32.218367999999998</v>
          </cell>
          <cell r="H25">
            <v>0</v>
          </cell>
          <cell r="I25">
            <v>0</v>
          </cell>
          <cell r="J25">
            <v>24.163776000000002</v>
          </cell>
          <cell r="K25">
            <v>0</v>
          </cell>
          <cell r="L25">
            <v>0</v>
          </cell>
          <cell r="M25">
            <v>40.272959999999998</v>
          </cell>
          <cell r="N25">
            <v>0</v>
          </cell>
          <cell r="O25">
            <v>0</v>
          </cell>
          <cell r="P25">
            <v>33.5608</v>
          </cell>
          <cell r="Q25">
            <v>0</v>
          </cell>
          <cell r="R25">
            <v>0</v>
          </cell>
          <cell r="S25">
            <v>29.533504000000004</v>
          </cell>
          <cell r="T25">
            <v>0</v>
          </cell>
          <cell r="U25">
            <v>0</v>
          </cell>
          <cell r="V25">
            <v>26.848640000000003</v>
          </cell>
          <cell r="W25">
            <v>0</v>
          </cell>
          <cell r="X25">
            <v>0</v>
          </cell>
          <cell r="Y25">
            <v>24.029532800000002</v>
          </cell>
          <cell r="Z25">
            <v>0</v>
          </cell>
          <cell r="AA25">
            <v>0</v>
          </cell>
          <cell r="AB25">
            <v>22.015884800000002</v>
          </cell>
          <cell r="AC25">
            <v>0</v>
          </cell>
          <cell r="AD25">
            <v>0</v>
          </cell>
          <cell r="AE25">
            <v>22.015884799999998</v>
          </cell>
          <cell r="AF25">
            <v>0</v>
          </cell>
          <cell r="AG25">
            <v>0</v>
          </cell>
          <cell r="AH25">
            <v>22.015884800000002</v>
          </cell>
          <cell r="AI25">
            <v>0</v>
          </cell>
          <cell r="AJ25">
            <v>0</v>
          </cell>
          <cell r="AK25">
            <v>22.015884799999998</v>
          </cell>
          <cell r="AL25">
            <v>0</v>
          </cell>
          <cell r="AM25">
            <v>0</v>
          </cell>
          <cell r="AN25">
            <v>22.015884800000002</v>
          </cell>
          <cell r="AO25">
            <v>0</v>
          </cell>
          <cell r="AP25">
            <v>0</v>
          </cell>
          <cell r="AQ25">
            <v>23.895289600000002</v>
          </cell>
          <cell r="AR25">
            <v>0</v>
          </cell>
          <cell r="AS25">
            <v>0</v>
          </cell>
          <cell r="AT25">
            <v>40.272959999999998</v>
          </cell>
          <cell r="AU25">
            <v>0</v>
          </cell>
          <cell r="AV25">
            <v>0</v>
          </cell>
          <cell r="AW25">
            <v>40.272959999999998</v>
          </cell>
          <cell r="AX25">
            <v>0</v>
          </cell>
          <cell r="AY25">
            <v>0</v>
          </cell>
          <cell r="AZ25">
            <v>40.272959999999998</v>
          </cell>
          <cell r="BA25">
            <v>0</v>
          </cell>
          <cell r="BB25">
            <v>0</v>
          </cell>
        </row>
        <row r="26">
          <cell r="B26" t="str">
            <v>TMMS</v>
          </cell>
          <cell r="D26">
            <v>31.598000000000003</v>
          </cell>
          <cell r="E26">
            <v>0</v>
          </cell>
          <cell r="F26">
            <v>0</v>
          </cell>
          <cell r="G26">
            <v>37.9176</v>
          </cell>
          <cell r="H26">
            <v>0</v>
          </cell>
          <cell r="I26">
            <v>0</v>
          </cell>
          <cell r="J26">
            <v>28.438200000000005</v>
          </cell>
          <cell r="K26">
            <v>0</v>
          </cell>
          <cell r="L26">
            <v>0</v>
          </cell>
          <cell r="M26">
            <v>47.397000000000006</v>
          </cell>
          <cell r="N26">
            <v>0</v>
          </cell>
          <cell r="O26">
            <v>0</v>
          </cell>
          <cell r="P26">
            <v>39.497500000000002</v>
          </cell>
          <cell r="Q26">
            <v>0</v>
          </cell>
          <cell r="R26">
            <v>0</v>
          </cell>
          <cell r="S26">
            <v>34.75780000000001</v>
          </cell>
          <cell r="T26">
            <v>0</v>
          </cell>
          <cell r="U26">
            <v>0</v>
          </cell>
          <cell r="V26">
            <v>31.598000000000003</v>
          </cell>
          <cell r="W26">
            <v>0</v>
          </cell>
          <cell r="X26">
            <v>0</v>
          </cell>
          <cell r="Y26">
            <v>28.280210000000004</v>
          </cell>
          <cell r="Z26">
            <v>0</v>
          </cell>
          <cell r="AA26">
            <v>0</v>
          </cell>
          <cell r="AB26">
            <v>25.910360000000001</v>
          </cell>
          <cell r="AC26">
            <v>0</v>
          </cell>
          <cell r="AD26">
            <v>0</v>
          </cell>
          <cell r="AE26">
            <v>25.910359999999997</v>
          </cell>
          <cell r="AF26">
            <v>0</v>
          </cell>
          <cell r="AG26">
            <v>0</v>
          </cell>
          <cell r="AH26">
            <v>25.910360000000004</v>
          </cell>
          <cell r="AI26">
            <v>0</v>
          </cell>
          <cell r="AJ26">
            <v>0</v>
          </cell>
          <cell r="AK26">
            <v>25.910360000000001</v>
          </cell>
          <cell r="AL26">
            <v>0</v>
          </cell>
          <cell r="AM26">
            <v>0</v>
          </cell>
          <cell r="AN26">
            <v>25.910360000000001</v>
          </cell>
          <cell r="AO26">
            <v>0</v>
          </cell>
          <cell r="AP26">
            <v>0</v>
          </cell>
          <cell r="AQ26">
            <v>28.122220000000006</v>
          </cell>
          <cell r="AR26">
            <v>0</v>
          </cell>
          <cell r="AS26">
            <v>0</v>
          </cell>
          <cell r="AT26">
            <v>47.397000000000006</v>
          </cell>
          <cell r="AU26">
            <v>0</v>
          </cell>
          <cell r="AV26">
            <v>0</v>
          </cell>
          <cell r="AW26">
            <v>47.397000000000006</v>
          </cell>
          <cell r="AX26">
            <v>0</v>
          </cell>
          <cell r="AY26">
            <v>0</v>
          </cell>
          <cell r="AZ26">
            <v>47.397000000000006</v>
          </cell>
          <cell r="BA26">
            <v>0</v>
          </cell>
          <cell r="BB26">
            <v>0</v>
          </cell>
        </row>
        <row r="27">
          <cell r="B27" t="str">
            <v>TMAS</v>
          </cell>
          <cell r="D27">
            <v>37.198000000000008</v>
          </cell>
          <cell r="E27">
            <v>0</v>
          </cell>
          <cell r="F27">
            <v>0</v>
          </cell>
          <cell r="G27">
            <v>44.637600000000006</v>
          </cell>
          <cell r="H27">
            <v>0</v>
          </cell>
          <cell r="I27">
            <v>0</v>
          </cell>
          <cell r="J27">
            <v>33.478200000000008</v>
          </cell>
          <cell r="K27">
            <v>0</v>
          </cell>
          <cell r="L27">
            <v>0</v>
          </cell>
          <cell r="M27">
            <v>55.797000000000011</v>
          </cell>
          <cell r="N27">
            <v>0</v>
          </cell>
          <cell r="O27">
            <v>0</v>
          </cell>
          <cell r="P27">
            <v>46.497500000000002</v>
          </cell>
          <cell r="Q27">
            <v>0</v>
          </cell>
          <cell r="R27">
            <v>0</v>
          </cell>
          <cell r="S27">
            <v>40.917800000000014</v>
          </cell>
          <cell r="T27">
            <v>0</v>
          </cell>
          <cell r="U27">
            <v>0</v>
          </cell>
          <cell r="V27">
            <v>37.198000000000008</v>
          </cell>
          <cell r="W27">
            <v>0</v>
          </cell>
          <cell r="X27">
            <v>0</v>
          </cell>
          <cell r="Y27">
            <v>33.292210000000004</v>
          </cell>
          <cell r="Z27">
            <v>0</v>
          </cell>
          <cell r="AA27">
            <v>0</v>
          </cell>
          <cell r="AB27">
            <v>30.502360000000003</v>
          </cell>
          <cell r="AC27">
            <v>0</v>
          </cell>
          <cell r="AD27">
            <v>0</v>
          </cell>
          <cell r="AE27">
            <v>30.502360000000003</v>
          </cell>
          <cell r="AF27">
            <v>0</v>
          </cell>
          <cell r="AG27">
            <v>0</v>
          </cell>
          <cell r="AH27">
            <v>30.502359999999999</v>
          </cell>
          <cell r="AI27">
            <v>0</v>
          </cell>
          <cell r="AJ27">
            <v>0</v>
          </cell>
          <cell r="AK27">
            <v>30.502360000000007</v>
          </cell>
          <cell r="AL27">
            <v>0</v>
          </cell>
          <cell r="AM27">
            <v>0</v>
          </cell>
          <cell r="AN27">
            <v>30.502360000000003</v>
          </cell>
          <cell r="AO27">
            <v>0</v>
          </cell>
          <cell r="AP27">
            <v>0</v>
          </cell>
          <cell r="AQ27">
            <v>33.106220000000008</v>
          </cell>
          <cell r="AR27">
            <v>0</v>
          </cell>
          <cell r="AS27">
            <v>0</v>
          </cell>
          <cell r="AT27">
            <v>55.797000000000004</v>
          </cell>
          <cell r="AU27">
            <v>0</v>
          </cell>
          <cell r="AV27">
            <v>0</v>
          </cell>
          <cell r="AW27">
            <v>55.797000000000004</v>
          </cell>
          <cell r="AX27">
            <v>0</v>
          </cell>
          <cell r="AY27">
            <v>0</v>
          </cell>
          <cell r="AZ27">
            <v>55.797000000000004</v>
          </cell>
          <cell r="BA27">
            <v>0</v>
          </cell>
          <cell r="BB27">
            <v>0</v>
          </cell>
        </row>
        <row r="28">
          <cell r="B28" t="str">
            <v>FSMS</v>
          </cell>
          <cell r="D28">
            <v>26.88</v>
          </cell>
          <cell r="E28">
            <v>0</v>
          </cell>
          <cell r="F28">
            <v>0</v>
          </cell>
          <cell r="G28">
            <v>32.255999999999993</v>
          </cell>
          <cell r="H28">
            <v>0</v>
          </cell>
          <cell r="I28">
            <v>0</v>
          </cell>
          <cell r="J28">
            <v>24.191999999999997</v>
          </cell>
          <cell r="K28">
            <v>0</v>
          </cell>
          <cell r="L28">
            <v>0</v>
          </cell>
          <cell r="M28">
            <v>40.319999999999993</v>
          </cell>
          <cell r="N28">
            <v>0</v>
          </cell>
          <cell r="O28">
            <v>0</v>
          </cell>
          <cell r="P28">
            <v>33.6</v>
          </cell>
          <cell r="Q28">
            <v>0</v>
          </cell>
          <cell r="R28">
            <v>0</v>
          </cell>
          <cell r="S28">
            <v>29.568000000000001</v>
          </cell>
          <cell r="T28">
            <v>0</v>
          </cell>
          <cell r="U28">
            <v>0</v>
          </cell>
          <cell r="V28">
            <v>26.88</v>
          </cell>
          <cell r="W28">
            <v>0</v>
          </cell>
          <cell r="X28">
            <v>0</v>
          </cell>
          <cell r="Y28">
            <v>24.057600000000001</v>
          </cell>
          <cell r="Z28">
            <v>0</v>
          </cell>
          <cell r="AA28">
            <v>0</v>
          </cell>
          <cell r="AB28">
            <v>22.041599999999995</v>
          </cell>
          <cell r="AC28">
            <v>0</v>
          </cell>
          <cell r="AD28">
            <v>0</v>
          </cell>
          <cell r="AE28">
            <v>22.041599999999995</v>
          </cell>
          <cell r="AF28">
            <v>0</v>
          </cell>
          <cell r="AG28">
            <v>0</v>
          </cell>
          <cell r="AH28">
            <v>22.041599999999999</v>
          </cell>
          <cell r="AI28">
            <v>0</v>
          </cell>
          <cell r="AJ28">
            <v>0</v>
          </cell>
          <cell r="AK28">
            <v>22.041599999999995</v>
          </cell>
          <cell r="AL28">
            <v>0</v>
          </cell>
          <cell r="AM28">
            <v>0</v>
          </cell>
          <cell r="AN28">
            <v>22.041599999999999</v>
          </cell>
          <cell r="AO28">
            <v>0</v>
          </cell>
          <cell r="AP28">
            <v>0</v>
          </cell>
          <cell r="AQ28">
            <v>23.923199999999998</v>
          </cell>
          <cell r="AR28">
            <v>0</v>
          </cell>
          <cell r="AS28">
            <v>0</v>
          </cell>
          <cell r="AT28">
            <v>40.319999999999993</v>
          </cell>
          <cell r="AU28">
            <v>0</v>
          </cell>
          <cell r="AV28">
            <v>0</v>
          </cell>
          <cell r="AW28">
            <v>40.319999999999993</v>
          </cell>
          <cell r="AX28">
            <v>0</v>
          </cell>
          <cell r="AY28">
            <v>0</v>
          </cell>
          <cell r="AZ28">
            <v>40.319999999999993</v>
          </cell>
          <cell r="BA28">
            <v>0</v>
          </cell>
          <cell r="BB28">
            <v>0</v>
          </cell>
        </row>
        <row r="29">
          <cell r="B29" t="str">
            <v>FSAS</v>
          </cell>
          <cell r="D29">
            <v>31.080000000000002</v>
          </cell>
          <cell r="E29">
            <v>0</v>
          </cell>
          <cell r="F29">
            <v>0</v>
          </cell>
          <cell r="G29">
            <v>37.295999999999999</v>
          </cell>
          <cell r="H29">
            <v>0</v>
          </cell>
          <cell r="I29">
            <v>0</v>
          </cell>
          <cell r="J29">
            <v>27.972000000000001</v>
          </cell>
          <cell r="K29">
            <v>0</v>
          </cell>
          <cell r="L29">
            <v>0</v>
          </cell>
          <cell r="M29">
            <v>46.62</v>
          </cell>
          <cell r="N29">
            <v>0</v>
          </cell>
          <cell r="O29">
            <v>0</v>
          </cell>
          <cell r="P29">
            <v>38.85</v>
          </cell>
          <cell r="Q29">
            <v>0</v>
          </cell>
          <cell r="R29">
            <v>0</v>
          </cell>
          <cell r="S29">
            <v>34.188000000000002</v>
          </cell>
          <cell r="T29">
            <v>0</v>
          </cell>
          <cell r="U29">
            <v>0</v>
          </cell>
          <cell r="V29">
            <v>31.080000000000002</v>
          </cell>
          <cell r="W29">
            <v>0</v>
          </cell>
          <cell r="X29">
            <v>0</v>
          </cell>
          <cell r="Y29">
            <v>27.816600000000001</v>
          </cell>
          <cell r="Z29">
            <v>0</v>
          </cell>
          <cell r="AA29">
            <v>0</v>
          </cell>
          <cell r="AB29">
            <v>25.485600000000002</v>
          </cell>
          <cell r="AC29">
            <v>0</v>
          </cell>
          <cell r="AD29">
            <v>0</v>
          </cell>
          <cell r="AE29">
            <v>25.485600000000002</v>
          </cell>
          <cell r="AF29">
            <v>0</v>
          </cell>
          <cell r="AG29">
            <v>0</v>
          </cell>
          <cell r="AH29">
            <v>25.485599999999998</v>
          </cell>
          <cell r="AI29">
            <v>0</v>
          </cell>
          <cell r="AJ29">
            <v>0</v>
          </cell>
          <cell r="AK29">
            <v>25.485599999999994</v>
          </cell>
          <cell r="AL29">
            <v>0</v>
          </cell>
          <cell r="AM29">
            <v>0</v>
          </cell>
          <cell r="AN29">
            <v>25.485599999999998</v>
          </cell>
          <cell r="AO29">
            <v>0</v>
          </cell>
          <cell r="AP29">
            <v>0</v>
          </cell>
          <cell r="AQ29">
            <v>27.661200000000001</v>
          </cell>
          <cell r="AR29">
            <v>0</v>
          </cell>
          <cell r="AS29">
            <v>0</v>
          </cell>
          <cell r="AT29">
            <v>46.62</v>
          </cell>
          <cell r="AU29">
            <v>0</v>
          </cell>
          <cell r="AV29">
            <v>0</v>
          </cell>
          <cell r="AW29">
            <v>46.62</v>
          </cell>
          <cell r="AX29">
            <v>0</v>
          </cell>
          <cell r="AY29">
            <v>0</v>
          </cell>
          <cell r="AZ29">
            <v>46.62</v>
          </cell>
          <cell r="BA29">
            <v>0</v>
          </cell>
          <cell r="BB29">
            <v>0</v>
          </cell>
        </row>
        <row r="30">
          <cell r="B30" t="str">
            <v>FMMS</v>
          </cell>
          <cell r="D30">
            <v>32.255999999999993</v>
          </cell>
          <cell r="E30">
            <v>0</v>
          </cell>
          <cell r="F30">
            <v>0</v>
          </cell>
          <cell r="G30">
            <v>38.7072</v>
          </cell>
          <cell r="H30">
            <v>0</v>
          </cell>
          <cell r="I30">
            <v>0</v>
          </cell>
          <cell r="J30">
            <v>29.0304</v>
          </cell>
          <cell r="K30">
            <v>0</v>
          </cell>
          <cell r="L30">
            <v>0</v>
          </cell>
          <cell r="M30">
            <v>48.383999999999993</v>
          </cell>
          <cell r="N30">
            <v>0</v>
          </cell>
          <cell r="O30">
            <v>0</v>
          </cell>
          <cell r="P30">
            <v>40.319999999999993</v>
          </cell>
          <cell r="Q30">
            <v>0</v>
          </cell>
          <cell r="R30">
            <v>0</v>
          </cell>
          <cell r="S30">
            <v>35.4816</v>
          </cell>
          <cell r="T30">
            <v>0</v>
          </cell>
          <cell r="U30">
            <v>0</v>
          </cell>
          <cell r="V30">
            <v>32.255999999999993</v>
          </cell>
          <cell r="W30">
            <v>0</v>
          </cell>
          <cell r="X30">
            <v>0</v>
          </cell>
          <cell r="Y30">
            <v>28.869119999999995</v>
          </cell>
          <cell r="Z30">
            <v>0</v>
          </cell>
          <cell r="AA30">
            <v>0</v>
          </cell>
          <cell r="AB30">
            <v>26.449919999999995</v>
          </cell>
          <cell r="AC30">
            <v>0</v>
          </cell>
          <cell r="AD30">
            <v>0</v>
          </cell>
          <cell r="AE30">
            <v>26.449919999999992</v>
          </cell>
          <cell r="AF30">
            <v>0</v>
          </cell>
          <cell r="AG30">
            <v>0</v>
          </cell>
          <cell r="AH30">
            <v>26.449919999999995</v>
          </cell>
          <cell r="AI30">
            <v>0</v>
          </cell>
          <cell r="AJ30">
            <v>0</v>
          </cell>
          <cell r="AK30">
            <v>26.449919999999995</v>
          </cell>
          <cell r="AL30">
            <v>0</v>
          </cell>
          <cell r="AM30">
            <v>0</v>
          </cell>
          <cell r="AN30">
            <v>26.449919999999995</v>
          </cell>
          <cell r="AO30">
            <v>0</v>
          </cell>
          <cell r="AP30">
            <v>0</v>
          </cell>
          <cell r="AQ30">
            <v>28.707839999999997</v>
          </cell>
          <cell r="AR30">
            <v>0</v>
          </cell>
          <cell r="AS30">
            <v>0</v>
          </cell>
          <cell r="AT30">
            <v>48.383999999999986</v>
          </cell>
          <cell r="AU30">
            <v>0</v>
          </cell>
          <cell r="AV30">
            <v>0</v>
          </cell>
          <cell r="AW30">
            <v>48.383999999999986</v>
          </cell>
          <cell r="AX30">
            <v>0</v>
          </cell>
          <cell r="AY30">
            <v>0</v>
          </cell>
          <cell r="AZ30">
            <v>48.383999999999986</v>
          </cell>
          <cell r="BA30">
            <v>0</v>
          </cell>
          <cell r="BB30">
            <v>0</v>
          </cell>
        </row>
        <row r="31">
          <cell r="B31" t="str">
            <v>FMAS</v>
          </cell>
          <cell r="D31">
            <v>37.0944</v>
          </cell>
          <cell r="E31">
            <v>0</v>
          </cell>
          <cell r="F31">
            <v>0</v>
          </cell>
          <cell r="G31">
            <v>44.513279999999995</v>
          </cell>
          <cell r="H31">
            <v>0</v>
          </cell>
          <cell r="I31">
            <v>0</v>
          </cell>
          <cell r="J31">
            <v>33.38496</v>
          </cell>
          <cell r="K31">
            <v>0</v>
          </cell>
          <cell r="L31">
            <v>0</v>
          </cell>
          <cell r="M31">
            <v>55.641599999999997</v>
          </cell>
          <cell r="N31">
            <v>0</v>
          </cell>
          <cell r="O31">
            <v>0</v>
          </cell>
          <cell r="P31">
            <v>46.368000000000002</v>
          </cell>
          <cell r="Q31">
            <v>0</v>
          </cell>
          <cell r="R31">
            <v>0</v>
          </cell>
          <cell r="S31">
            <v>40.803840000000001</v>
          </cell>
          <cell r="T31">
            <v>0</v>
          </cell>
          <cell r="U31">
            <v>0</v>
          </cell>
          <cell r="V31">
            <v>37.0944</v>
          </cell>
          <cell r="W31">
            <v>0</v>
          </cell>
          <cell r="X31">
            <v>0</v>
          </cell>
          <cell r="Y31">
            <v>33.199488000000002</v>
          </cell>
          <cell r="Z31">
            <v>0</v>
          </cell>
          <cell r="AA31">
            <v>0</v>
          </cell>
          <cell r="AB31">
            <v>30.417407999999998</v>
          </cell>
          <cell r="AC31">
            <v>0</v>
          </cell>
          <cell r="AD31">
            <v>0</v>
          </cell>
          <cell r="AE31">
            <v>30.417407999999998</v>
          </cell>
          <cell r="AF31">
            <v>0</v>
          </cell>
          <cell r="AG31">
            <v>0</v>
          </cell>
          <cell r="AH31">
            <v>30.417407999999995</v>
          </cell>
          <cell r="AI31">
            <v>0</v>
          </cell>
          <cell r="AJ31">
            <v>0</v>
          </cell>
          <cell r="AK31">
            <v>30.417407999999998</v>
          </cell>
          <cell r="AL31">
            <v>0</v>
          </cell>
          <cell r="AM31">
            <v>0</v>
          </cell>
          <cell r="AN31">
            <v>30.417407999999998</v>
          </cell>
          <cell r="AO31">
            <v>0</v>
          </cell>
          <cell r="AP31">
            <v>0</v>
          </cell>
          <cell r="AQ31">
            <v>33.014015999999991</v>
          </cell>
          <cell r="AR31">
            <v>0</v>
          </cell>
          <cell r="AS31">
            <v>0</v>
          </cell>
          <cell r="AT31">
            <v>55.641599999999997</v>
          </cell>
          <cell r="AU31">
            <v>0</v>
          </cell>
          <cell r="AV31">
            <v>0</v>
          </cell>
          <cell r="AW31">
            <v>55.641599999999997</v>
          </cell>
          <cell r="AX31">
            <v>0</v>
          </cell>
          <cell r="AY31">
            <v>0</v>
          </cell>
          <cell r="AZ31">
            <v>55.641599999999997</v>
          </cell>
          <cell r="BA31">
            <v>0</v>
          </cell>
          <cell r="BB31">
            <v>0</v>
          </cell>
        </row>
        <row r="32">
          <cell r="B32" t="str">
            <v>FLMS</v>
          </cell>
          <cell r="D32">
            <v>67.536000000000001</v>
          </cell>
          <cell r="E32">
            <v>0</v>
          </cell>
          <cell r="F32">
            <v>0</v>
          </cell>
          <cell r="G32">
            <v>81.043199999999999</v>
          </cell>
          <cell r="H32">
            <v>0</v>
          </cell>
          <cell r="I32">
            <v>0</v>
          </cell>
          <cell r="J32">
            <v>60.782399999999996</v>
          </cell>
          <cell r="K32">
            <v>0</v>
          </cell>
          <cell r="L32">
            <v>0</v>
          </cell>
          <cell r="M32">
            <v>101.30399999999999</v>
          </cell>
          <cell r="N32">
            <v>0</v>
          </cell>
          <cell r="O32">
            <v>0</v>
          </cell>
          <cell r="P32">
            <v>84.419999999999987</v>
          </cell>
          <cell r="Q32">
            <v>0</v>
          </cell>
          <cell r="R32">
            <v>0</v>
          </cell>
          <cell r="S32">
            <v>74.289600000000007</v>
          </cell>
          <cell r="T32">
            <v>0</v>
          </cell>
          <cell r="U32">
            <v>0</v>
          </cell>
          <cell r="V32">
            <v>67.536000000000001</v>
          </cell>
          <cell r="W32">
            <v>0</v>
          </cell>
          <cell r="X32">
            <v>0</v>
          </cell>
          <cell r="Y32">
            <v>60.444719999999997</v>
          </cell>
          <cell r="Z32">
            <v>0</v>
          </cell>
          <cell r="AA32">
            <v>0</v>
          </cell>
          <cell r="AB32">
            <v>55.379519999999992</v>
          </cell>
          <cell r="AC32">
            <v>0</v>
          </cell>
          <cell r="AD32">
            <v>0</v>
          </cell>
          <cell r="AE32">
            <v>55.379519999999992</v>
          </cell>
          <cell r="AF32">
            <v>0</v>
          </cell>
          <cell r="AG32">
            <v>0</v>
          </cell>
          <cell r="AH32">
            <v>55.379519999999985</v>
          </cell>
          <cell r="AI32">
            <v>0</v>
          </cell>
          <cell r="AJ32">
            <v>0</v>
          </cell>
          <cell r="AK32">
            <v>55.379519999999985</v>
          </cell>
          <cell r="AL32">
            <v>0</v>
          </cell>
          <cell r="AM32">
            <v>0</v>
          </cell>
          <cell r="AN32">
            <v>55.379519999999985</v>
          </cell>
          <cell r="AO32">
            <v>0</v>
          </cell>
          <cell r="AP32">
            <v>0</v>
          </cell>
          <cell r="AQ32">
            <v>60.107039999999998</v>
          </cell>
          <cell r="AR32">
            <v>0</v>
          </cell>
          <cell r="AS32">
            <v>0</v>
          </cell>
          <cell r="AT32">
            <v>101.304</v>
          </cell>
          <cell r="AU32">
            <v>0</v>
          </cell>
          <cell r="AV32">
            <v>0</v>
          </cell>
          <cell r="AW32">
            <v>101.304</v>
          </cell>
          <cell r="AX32">
            <v>0</v>
          </cell>
          <cell r="AY32">
            <v>0</v>
          </cell>
          <cell r="AZ32">
            <v>101.304</v>
          </cell>
          <cell r="BA32">
            <v>0</v>
          </cell>
          <cell r="BB32">
            <v>0</v>
          </cell>
        </row>
        <row r="33">
          <cell r="B33" t="str">
            <v>FLMH</v>
          </cell>
          <cell r="D33">
            <v>58.856000000000002</v>
          </cell>
          <cell r="E33">
            <v>0</v>
          </cell>
          <cell r="F33">
            <v>0</v>
          </cell>
          <cell r="G33">
            <v>70.627200000000002</v>
          </cell>
          <cell r="H33">
            <v>0</v>
          </cell>
          <cell r="I33">
            <v>0</v>
          </cell>
          <cell r="J33">
            <v>52.970399999999998</v>
          </cell>
          <cell r="K33">
            <v>0</v>
          </cell>
          <cell r="L33">
            <v>0</v>
          </cell>
          <cell r="M33">
            <v>88.284000000000006</v>
          </cell>
          <cell r="N33">
            <v>0</v>
          </cell>
          <cell r="O33">
            <v>0</v>
          </cell>
          <cell r="P33">
            <v>73.569999999999993</v>
          </cell>
          <cell r="Q33">
            <v>0</v>
          </cell>
          <cell r="R33">
            <v>0</v>
          </cell>
          <cell r="S33">
            <v>64.741600000000005</v>
          </cell>
          <cell r="T33">
            <v>0</v>
          </cell>
          <cell r="U33">
            <v>0</v>
          </cell>
          <cell r="V33">
            <v>58.856000000000002</v>
          </cell>
          <cell r="W33">
            <v>0</v>
          </cell>
          <cell r="X33">
            <v>0</v>
          </cell>
          <cell r="Y33">
            <v>52.676120000000004</v>
          </cell>
          <cell r="Z33">
            <v>0</v>
          </cell>
          <cell r="AA33">
            <v>0</v>
          </cell>
          <cell r="AB33">
            <v>48.261919999999996</v>
          </cell>
          <cell r="AC33">
            <v>0</v>
          </cell>
          <cell r="AD33">
            <v>0</v>
          </cell>
          <cell r="AE33">
            <v>48.261919999999996</v>
          </cell>
          <cell r="AF33">
            <v>0</v>
          </cell>
          <cell r="AG33">
            <v>0</v>
          </cell>
          <cell r="AH33">
            <v>48.261919999999989</v>
          </cell>
          <cell r="AI33">
            <v>0</v>
          </cell>
          <cell r="AJ33">
            <v>0</v>
          </cell>
          <cell r="AK33">
            <v>48.261920000000003</v>
          </cell>
          <cell r="AL33">
            <v>0</v>
          </cell>
          <cell r="AM33">
            <v>0</v>
          </cell>
          <cell r="AN33">
            <v>48.261920000000003</v>
          </cell>
          <cell r="AO33">
            <v>0</v>
          </cell>
          <cell r="AP33">
            <v>0</v>
          </cell>
          <cell r="AQ33">
            <v>52.381840000000004</v>
          </cell>
          <cell r="AR33">
            <v>0</v>
          </cell>
          <cell r="AS33">
            <v>0</v>
          </cell>
          <cell r="AT33">
            <v>88.283999999999992</v>
          </cell>
          <cell r="AU33">
            <v>0</v>
          </cell>
          <cell r="AV33">
            <v>0</v>
          </cell>
          <cell r="AW33">
            <v>88.283999999999992</v>
          </cell>
          <cell r="AX33">
            <v>0</v>
          </cell>
          <cell r="AY33">
            <v>0</v>
          </cell>
          <cell r="AZ33">
            <v>88.283999999999992</v>
          </cell>
          <cell r="BA33">
            <v>0</v>
          </cell>
          <cell r="BB33">
            <v>0</v>
          </cell>
        </row>
        <row r="34">
          <cell r="B34" t="str">
            <v>FLAS</v>
          </cell>
          <cell r="D34">
            <v>77.666399999999982</v>
          </cell>
          <cell r="E34">
            <v>0</v>
          </cell>
          <cell r="F34">
            <v>0</v>
          </cell>
          <cell r="G34">
            <v>93.199679999999958</v>
          </cell>
          <cell r="H34">
            <v>0</v>
          </cell>
          <cell r="I34">
            <v>0</v>
          </cell>
          <cell r="J34">
            <v>69.899759999999972</v>
          </cell>
          <cell r="K34">
            <v>0</v>
          </cell>
          <cell r="L34">
            <v>0</v>
          </cell>
          <cell r="M34">
            <v>116.49959999999996</v>
          </cell>
          <cell r="N34">
            <v>0</v>
          </cell>
          <cell r="O34">
            <v>0</v>
          </cell>
          <cell r="P34">
            <v>97.08299999999997</v>
          </cell>
          <cell r="Q34">
            <v>0</v>
          </cell>
          <cell r="R34">
            <v>0</v>
          </cell>
          <cell r="S34">
            <v>85.433039999999963</v>
          </cell>
          <cell r="T34">
            <v>0</v>
          </cell>
          <cell r="U34">
            <v>0</v>
          </cell>
          <cell r="V34">
            <v>77.666399999999982</v>
          </cell>
          <cell r="W34">
            <v>0</v>
          </cell>
          <cell r="X34">
            <v>0</v>
          </cell>
          <cell r="Y34">
            <v>69.511427999999981</v>
          </cell>
          <cell r="Z34">
            <v>0</v>
          </cell>
          <cell r="AA34">
            <v>0</v>
          </cell>
          <cell r="AB34">
            <v>63.68644799999997</v>
          </cell>
          <cell r="AC34">
            <v>0</v>
          </cell>
          <cell r="AD34">
            <v>0</v>
          </cell>
          <cell r="AE34">
            <v>63.686447999999977</v>
          </cell>
          <cell r="AF34">
            <v>0</v>
          </cell>
          <cell r="AG34">
            <v>0</v>
          </cell>
          <cell r="AH34">
            <v>63.686447999999977</v>
          </cell>
          <cell r="AI34">
            <v>0</v>
          </cell>
          <cell r="AJ34">
            <v>0</v>
          </cell>
          <cell r="AK34">
            <v>63.686447999999977</v>
          </cell>
          <cell r="AL34">
            <v>0</v>
          </cell>
          <cell r="AM34">
            <v>0</v>
          </cell>
          <cell r="AN34">
            <v>63.68644799999997</v>
          </cell>
          <cell r="AO34">
            <v>0</v>
          </cell>
          <cell r="AP34">
            <v>0</v>
          </cell>
          <cell r="AQ34">
            <v>69.12309599999999</v>
          </cell>
          <cell r="AR34">
            <v>0</v>
          </cell>
          <cell r="AS34">
            <v>0</v>
          </cell>
          <cell r="AT34">
            <v>116.49959999999997</v>
          </cell>
          <cell r="AU34">
            <v>0</v>
          </cell>
          <cell r="AV34">
            <v>0</v>
          </cell>
          <cell r="AW34">
            <v>116.49959999999997</v>
          </cell>
          <cell r="AX34">
            <v>0</v>
          </cell>
          <cell r="AY34">
            <v>0</v>
          </cell>
          <cell r="AZ34">
            <v>116.49959999999997</v>
          </cell>
          <cell r="BA34">
            <v>0</v>
          </cell>
          <cell r="BB34">
            <v>0</v>
          </cell>
        </row>
        <row r="35">
          <cell r="B35" t="str">
            <v>VMMS</v>
          </cell>
          <cell r="D35">
            <v>40.803840000000001</v>
          </cell>
          <cell r="E35">
            <v>0</v>
          </cell>
          <cell r="F35">
            <v>0</v>
          </cell>
          <cell r="G35">
            <v>48.964607999999998</v>
          </cell>
          <cell r="H35">
            <v>0</v>
          </cell>
          <cell r="I35">
            <v>0</v>
          </cell>
          <cell r="J35">
            <v>36.723456000000006</v>
          </cell>
          <cell r="K35">
            <v>0</v>
          </cell>
          <cell r="L35">
            <v>0</v>
          </cell>
          <cell r="M35">
            <v>61.205759999999998</v>
          </cell>
          <cell r="N35">
            <v>0</v>
          </cell>
          <cell r="O35">
            <v>0</v>
          </cell>
          <cell r="P35">
            <v>51.004799999999996</v>
          </cell>
          <cell r="Q35">
            <v>0</v>
          </cell>
          <cell r="R35">
            <v>0</v>
          </cell>
          <cell r="S35">
            <v>44.884223999999996</v>
          </cell>
          <cell r="T35">
            <v>0</v>
          </cell>
          <cell r="U35">
            <v>0</v>
          </cell>
          <cell r="V35">
            <v>40.803840000000001</v>
          </cell>
          <cell r="W35">
            <v>0</v>
          </cell>
          <cell r="X35">
            <v>0</v>
          </cell>
          <cell r="Y35">
            <v>36.519436800000001</v>
          </cell>
          <cell r="Z35">
            <v>0</v>
          </cell>
          <cell r="AA35">
            <v>0</v>
          </cell>
          <cell r="AB35">
            <v>33.459148800000001</v>
          </cell>
          <cell r="AC35">
            <v>0</v>
          </cell>
          <cell r="AD35">
            <v>0</v>
          </cell>
          <cell r="AE35">
            <v>33.459148800000001</v>
          </cell>
          <cell r="AF35">
            <v>0</v>
          </cell>
          <cell r="AG35">
            <v>0</v>
          </cell>
          <cell r="AH35">
            <v>33.459148800000001</v>
          </cell>
          <cell r="AI35">
            <v>0</v>
          </cell>
          <cell r="AJ35">
            <v>0</v>
          </cell>
          <cell r="AK35">
            <v>33.459148800000001</v>
          </cell>
          <cell r="AL35">
            <v>0</v>
          </cell>
          <cell r="AM35">
            <v>0</v>
          </cell>
          <cell r="AN35">
            <v>33.459148800000001</v>
          </cell>
          <cell r="AO35">
            <v>0</v>
          </cell>
          <cell r="AP35">
            <v>0</v>
          </cell>
          <cell r="AQ35">
            <v>36.315417599999996</v>
          </cell>
          <cell r="AR35">
            <v>0</v>
          </cell>
          <cell r="AS35">
            <v>0</v>
          </cell>
          <cell r="AT35">
            <v>61.205759999999998</v>
          </cell>
          <cell r="AU35">
            <v>0</v>
          </cell>
          <cell r="AV35">
            <v>0</v>
          </cell>
          <cell r="AW35">
            <v>65.603999999999999</v>
          </cell>
          <cell r="AX35">
            <v>0</v>
          </cell>
          <cell r="AY35">
            <v>0</v>
          </cell>
          <cell r="AZ35">
            <v>65.603999999999999</v>
          </cell>
          <cell r="BA35">
            <v>0</v>
          </cell>
          <cell r="BB35">
            <v>0</v>
          </cell>
        </row>
        <row r="36">
          <cell r="B36" t="str">
            <v>VMAS</v>
          </cell>
          <cell r="D36">
            <v>46.924416000000001</v>
          </cell>
          <cell r="E36">
            <v>0</v>
          </cell>
          <cell r="F36">
            <v>0</v>
          </cell>
          <cell r="G36">
            <v>56.309299199999998</v>
          </cell>
          <cell r="H36">
            <v>0</v>
          </cell>
          <cell r="I36">
            <v>0</v>
          </cell>
          <cell r="J36">
            <v>42.231974400000006</v>
          </cell>
          <cell r="K36">
            <v>0</v>
          </cell>
          <cell r="L36">
            <v>0</v>
          </cell>
          <cell r="M36">
            <v>70.386623999999998</v>
          </cell>
          <cell r="N36">
            <v>0</v>
          </cell>
          <cell r="O36">
            <v>0</v>
          </cell>
          <cell r="P36">
            <v>58.65552000000001</v>
          </cell>
          <cell r="Q36">
            <v>0</v>
          </cell>
          <cell r="R36">
            <v>0</v>
          </cell>
          <cell r="S36">
            <v>51.616857600000003</v>
          </cell>
          <cell r="T36">
            <v>0</v>
          </cell>
          <cell r="U36">
            <v>0</v>
          </cell>
          <cell r="V36">
            <v>46.924416000000001</v>
          </cell>
          <cell r="W36">
            <v>0</v>
          </cell>
          <cell r="X36">
            <v>0</v>
          </cell>
          <cell r="Y36">
            <v>41.997352319999997</v>
          </cell>
          <cell r="Z36">
            <v>0</v>
          </cell>
          <cell r="AA36">
            <v>0</v>
          </cell>
          <cell r="AB36">
            <v>38.478021119999994</v>
          </cell>
          <cell r="AC36">
            <v>0</v>
          </cell>
          <cell r="AD36">
            <v>0</v>
          </cell>
          <cell r="AE36">
            <v>38.478021120000001</v>
          </cell>
          <cell r="AF36">
            <v>0</v>
          </cell>
          <cell r="AG36">
            <v>0</v>
          </cell>
          <cell r="AH36">
            <v>38.478021120000001</v>
          </cell>
          <cell r="AI36">
            <v>0</v>
          </cell>
          <cell r="AJ36">
            <v>0</v>
          </cell>
          <cell r="AK36">
            <v>38.478021119999994</v>
          </cell>
          <cell r="AL36">
            <v>0</v>
          </cell>
          <cell r="AM36">
            <v>0</v>
          </cell>
          <cell r="AN36">
            <v>38.478021120000001</v>
          </cell>
          <cell r="AO36">
            <v>0</v>
          </cell>
          <cell r="AP36">
            <v>0</v>
          </cell>
          <cell r="AQ36">
            <v>41.762730239999996</v>
          </cell>
          <cell r="AR36">
            <v>0</v>
          </cell>
          <cell r="AS36">
            <v>0</v>
          </cell>
          <cell r="AT36">
            <v>70.386624000000012</v>
          </cell>
          <cell r="AU36">
            <v>0</v>
          </cell>
          <cell r="AV36">
            <v>0</v>
          </cell>
          <cell r="AW36">
            <v>79.216830000000016</v>
          </cell>
          <cell r="AX36">
            <v>0</v>
          </cell>
          <cell r="AY36">
            <v>0</v>
          </cell>
          <cell r="AZ36">
            <v>79.216830000000016</v>
          </cell>
          <cell r="BA36">
            <v>0</v>
          </cell>
          <cell r="BB36">
            <v>0</v>
          </cell>
        </row>
        <row r="37">
          <cell r="B37" t="str">
            <v>SMMP</v>
          </cell>
          <cell r="D37">
            <v>31.36</v>
          </cell>
          <cell r="E37">
            <v>0</v>
          </cell>
          <cell r="F37">
            <v>0</v>
          </cell>
          <cell r="G37">
            <v>37.631999999999998</v>
          </cell>
          <cell r="H37">
            <v>0</v>
          </cell>
          <cell r="I37">
            <v>0</v>
          </cell>
          <cell r="J37">
            <v>28.224</v>
          </cell>
          <cell r="K37">
            <v>0</v>
          </cell>
          <cell r="L37">
            <v>0</v>
          </cell>
          <cell r="M37">
            <v>47.04</v>
          </cell>
          <cell r="N37">
            <v>0</v>
          </cell>
          <cell r="O37">
            <v>0</v>
          </cell>
          <cell r="P37">
            <v>39.200000000000003</v>
          </cell>
          <cell r="Q37">
            <v>0</v>
          </cell>
          <cell r="R37">
            <v>0</v>
          </cell>
          <cell r="S37">
            <v>34.496000000000002</v>
          </cell>
          <cell r="T37">
            <v>0</v>
          </cell>
          <cell r="U37">
            <v>0</v>
          </cell>
          <cell r="V37">
            <v>31.36</v>
          </cell>
          <cell r="W37">
            <v>0</v>
          </cell>
          <cell r="X37">
            <v>0</v>
          </cell>
          <cell r="Y37">
            <v>28.0672</v>
          </cell>
          <cell r="Z37">
            <v>0</v>
          </cell>
          <cell r="AA37">
            <v>0</v>
          </cell>
          <cell r="AB37">
            <v>25.715199999999999</v>
          </cell>
          <cell r="AC37">
            <v>0</v>
          </cell>
          <cell r="AD37">
            <v>0</v>
          </cell>
          <cell r="AE37">
            <v>25.715199999999999</v>
          </cell>
          <cell r="AF37">
            <v>0</v>
          </cell>
          <cell r="AG37">
            <v>0</v>
          </cell>
          <cell r="AH37">
            <v>25.715199999999999</v>
          </cell>
          <cell r="AI37">
            <v>0</v>
          </cell>
          <cell r="AJ37">
            <v>0</v>
          </cell>
          <cell r="AK37">
            <v>25.715199999999999</v>
          </cell>
          <cell r="AL37">
            <v>0</v>
          </cell>
          <cell r="AM37">
            <v>0</v>
          </cell>
          <cell r="AN37">
            <v>25.715200000000003</v>
          </cell>
          <cell r="AO37">
            <v>0</v>
          </cell>
          <cell r="AP37">
            <v>0</v>
          </cell>
          <cell r="AQ37">
            <v>27.910399999999999</v>
          </cell>
          <cell r="AR37">
            <v>0</v>
          </cell>
          <cell r="AS37">
            <v>0</v>
          </cell>
          <cell r="AT37">
            <v>47.04</v>
          </cell>
          <cell r="AU37">
            <v>0</v>
          </cell>
          <cell r="AV37">
            <v>0</v>
          </cell>
          <cell r="AW37">
            <v>47.04</v>
          </cell>
          <cell r="AX37">
            <v>0</v>
          </cell>
          <cell r="AY37">
            <v>0</v>
          </cell>
          <cell r="AZ37">
            <v>47.04</v>
          </cell>
          <cell r="BA37">
            <v>0</v>
          </cell>
          <cell r="BB37">
            <v>0</v>
          </cell>
        </row>
        <row r="38">
          <cell r="B38" t="str">
            <v>SMAP</v>
          </cell>
          <cell r="D38">
            <v>36.26</v>
          </cell>
          <cell r="E38">
            <v>0</v>
          </cell>
          <cell r="F38">
            <v>0</v>
          </cell>
          <cell r="G38">
            <v>43.512</v>
          </cell>
          <cell r="H38">
            <v>0</v>
          </cell>
          <cell r="I38">
            <v>0</v>
          </cell>
          <cell r="J38">
            <v>32.634</v>
          </cell>
          <cell r="K38">
            <v>0</v>
          </cell>
          <cell r="L38">
            <v>0</v>
          </cell>
          <cell r="M38">
            <v>54.39</v>
          </cell>
          <cell r="N38">
            <v>0</v>
          </cell>
          <cell r="O38">
            <v>0</v>
          </cell>
          <cell r="P38">
            <v>45.324999999999996</v>
          </cell>
          <cell r="Q38">
            <v>0</v>
          </cell>
          <cell r="R38">
            <v>0</v>
          </cell>
          <cell r="S38">
            <v>39.886000000000003</v>
          </cell>
          <cell r="T38">
            <v>0</v>
          </cell>
          <cell r="U38">
            <v>0</v>
          </cell>
          <cell r="V38">
            <v>36.26</v>
          </cell>
          <cell r="W38">
            <v>0</v>
          </cell>
          <cell r="X38">
            <v>0</v>
          </cell>
          <cell r="Y38">
            <v>32.4527</v>
          </cell>
          <cell r="Z38">
            <v>0</v>
          </cell>
          <cell r="AA38">
            <v>0</v>
          </cell>
          <cell r="AB38">
            <v>29.7332</v>
          </cell>
          <cell r="AC38">
            <v>0</v>
          </cell>
          <cell r="AD38">
            <v>0</v>
          </cell>
          <cell r="AE38">
            <v>29.733199999999997</v>
          </cell>
          <cell r="AF38">
            <v>0</v>
          </cell>
          <cell r="AG38">
            <v>0</v>
          </cell>
          <cell r="AH38">
            <v>29.733199999999997</v>
          </cell>
          <cell r="AI38">
            <v>0</v>
          </cell>
          <cell r="AJ38">
            <v>0</v>
          </cell>
          <cell r="AK38">
            <v>29.7332</v>
          </cell>
          <cell r="AL38">
            <v>0</v>
          </cell>
          <cell r="AM38">
            <v>0</v>
          </cell>
          <cell r="AN38">
            <v>29.733199999999997</v>
          </cell>
          <cell r="AO38">
            <v>0</v>
          </cell>
          <cell r="AP38">
            <v>0</v>
          </cell>
          <cell r="AQ38">
            <v>32.2714</v>
          </cell>
          <cell r="AR38">
            <v>0</v>
          </cell>
          <cell r="AS38">
            <v>0</v>
          </cell>
          <cell r="AT38">
            <v>54.39</v>
          </cell>
          <cell r="AU38">
            <v>0</v>
          </cell>
          <cell r="AV38">
            <v>0</v>
          </cell>
          <cell r="AW38">
            <v>54.39</v>
          </cell>
          <cell r="AX38">
            <v>0</v>
          </cell>
          <cell r="AY38">
            <v>0</v>
          </cell>
          <cell r="AZ38">
            <v>54.39</v>
          </cell>
          <cell r="BA38">
            <v>0</v>
          </cell>
          <cell r="BB38">
            <v>0</v>
          </cell>
        </row>
        <row r="39">
          <cell r="B39" t="str">
            <v>MSMP</v>
          </cell>
          <cell r="D39">
            <v>16.7804</v>
          </cell>
          <cell r="E39">
            <v>0</v>
          </cell>
          <cell r="F39">
            <v>0</v>
          </cell>
          <cell r="G39">
            <v>20.136479999999999</v>
          </cell>
          <cell r="H39">
            <v>0</v>
          </cell>
          <cell r="I39">
            <v>0</v>
          </cell>
          <cell r="J39">
            <v>15.102360000000001</v>
          </cell>
          <cell r="K39">
            <v>0</v>
          </cell>
          <cell r="L39">
            <v>0</v>
          </cell>
          <cell r="M39">
            <v>25.1706</v>
          </cell>
          <cell r="N39">
            <v>0</v>
          </cell>
          <cell r="O39">
            <v>0</v>
          </cell>
          <cell r="P39">
            <v>20.9755</v>
          </cell>
          <cell r="Q39">
            <v>0</v>
          </cell>
          <cell r="R39">
            <v>0</v>
          </cell>
          <cell r="S39">
            <v>18.458440000000003</v>
          </cell>
          <cell r="T39">
            <v>0</v>
          </cell>
          <cell r="U39">
            <v>0</v>
          </cell>
          <cell r="V39">
            <v>16.7804</v>
          </cell>
          <cell r="W39">
            <v>0</v>
          </cell>
          <cell r="X39">
            <v>0</v>
          </cell>
          <cell r="Y39">
            <v>15.018457999999999</v>
          </cell>
          <cell r="Z39">
            <v>0</v>
          </cell>
          <cell r="AA39">
            <v>0</v>
          </cell>
          <cell r="AB39">
            <v>13.759927999999997</v>
          </cell>
          <cell r="AC39">
            <v>0</v>
          </cell>
          <cell r="AD39">
            <v>0</v>
          </cell>
          <cell r="AE39">
            <v>13.759927999999999</v>
          </cell>
          <cell r="AF39">
            <v>0</v>
          </cell>
          <cell r="AG39">
            <v>0</v>
          </cell>
          <cell r="AH39">
            <v>13.759928</v>
          </cell>
          <cell r="AI39">
            <v>0</v>
          </cell>
          <cell r="AJ39">
            <v>0</v>
          </cell>
          <cell r="AK39">
            <v>13.759928</v>
          </cell>
          <cell r="AL39">
            <v>0</v>
          </cell>
          <cell r="AM39">
            <v>0</v>
          </cell>
          <cell r="AN39">
            <v>13.759927999999999</v>
          </cell>
          <cell r="AO39">
            <v>0</v>
          </cell>
          <cell r="AP39">
            <v>0</v>
          </cell>
          <cell r="AQ39">
            <v>14.934555999999999</v>
          </cell>
          <cell r="AR39">
            <v>0</v>
          </cell>
          <cell r="AS39">
            <v>0</v>
          </cell>
          <cell r="AT39">
            <v>25.1706</v>
          </cell>
          <cell r="AU39">
            <v>0</v>
          </cell>
          <cell r="AV39">
            <v>0</v>
          </cell>
          <cell r="AW39">
            <v>25.1706</v>
          </cell>
          <cell r="AX39">
            <v>0</v>
          </cell>
          <cell r="AY39">
            <v>0</v>
          </cell>
          <cell r="AZ39">
            <v>25.1706</v>
          </cell>
          <cell r="BA39">
            <v>0</v>
          </cell>
          <cell r="BB39">
            <v>0</v>
          </cell>
        </row>
        <row r="40">
          <cell r="B40" t="str">
            <v>MSAP</v>
          </cell>
          <cell r="D40">
            <v>21.680400000000002</v>
          </cell>
          <cell r="E40">
            <v>0</v>
          </cell>
          <cell r="F40">
            <v>0</v>
          </cell>
          <cell r="G40">
            <v>26.016480000000005</v>
          </cell>
          <cell r="H40">
            <v>0</v>
          </cell>
          <cell r="I40">
            <v>0</v>
          </cell>
          <cell r="J40">
            <v>19.512360000000005</v>
          </cell>
          <cell r="K40">
            <v>0</v>
          </cell>
          <cell r="L40">
            <v>0</v>
          </cell>
          <cell r="M40">
            <v>32.520600000000009</v>
          </cell>
          <cell r="N40">
            <v>0</v>
          </cell>
          <cell r="O40">
            <v>0</v>
          </cell>
          <cell r="P40">
            <v>27.100500000000004</v>
          </cell>
          <cell r="Q40">
            <v>0</v>
          </cell>
          <cell r="R40">
            <v>0</v>
          </cell>
          <cell r="S40">
            <v>23.848440000000007</v>
          </cell>
          <cell r="T40">
            <v>0</v>
          </cell>
          <cell r="U40">
            <v>0</v>
          </cell>
          <cell r="V40">
            <v>21.680400000000002</v>
          </cell>
          <cell r="W40">
            <v>0</v>
          </cell>
          <cell r="X40">
            <v>0</v>
          </cell>
          <cell r="Y40">
            <v>19.403958000000003</v>
          </cell>
          <cell r="Z40">
            <v>0</v>
          </cell>
          <cell r="AA40">
            <v>0</v>
          </cell>
          <cell r="AB40">
            <v>17.777927999999999</v>
          </cell>
          <cell r="AC40">
            <v>0</v>
          </cell>
          <cell r="AD40">
            <v>0</v>
          </cell>
          <cell r="AE40">
            <v>17.777928000000003</v>
          </cell>
          <cell r="AF40">
            <v>0</v>
          </cell>
          <cell r="AG40">
            <v>0</v>
          </cell>
          <cell r="AH40">
            <v>17.777928000000003</v>
          </cell>
          <cell r="AI40">
            <v>0</v>
          </cell>
          <cell r="AJ40">
            <v>0</v>
          </cell>
          <cell r="AK40">
            <v>17.777928000000003</v>
          </cell>
          <cell r="AL40">
            <v>0</v>
          </cell>
          <cell r="AM40">
            <v>0</v>
          </cell>
          <cell r="AN40">
            <v>17.777928000000003</v>
          </cell>
          <cell r="AO40">
            <v>0</v>
          </cell>
          <cell r="AP40">
            <v>0</v>
          </cell>
          <cell r="AQ40">
            <v>19.295556000000001</v>
          </cell>
          <cell r="AR40">
            <v>0</v>
          </cell>
          <cell r="AS40">
            <v>0</v>
          </cell>
          <cell r="AT40">
            <v>32.520600000000009</v>
          </cell>
          <cell r="AU40">
            <v>0</v>
          </cell>
          <cell r="AV40">
            <v>0</v>
          </cell>
          <cell r="AW40">
            <v>32.520600000000009</v>
          </cell>
          <cell r="AX40">
            <v>0</v>
          </cell>
          <cell r="AY40">
            <v>0</v>
          </cell>
          <cell r="AZ40">
            <v>32.520600000000009</v>
          </cell>
          <cell r="BA40">
            <v>0</v>
          </cell>
          <cell r="BB40">
            <v>0</v>
          </cell>
        </row>
        <row r="41">
          <cell r="B41" t="str">
            <v>EMMP</v>
          </cell>
          <cell r="D41">
            <v>17.079999999999998</v>
          </cell>
          <cell r="E41">
            <v>0</v>
          </cell>
          <cell r="F41">
            <v>0</v>
          </cell>
          <cell r="G41">
            <v>20.495999999999995</v>
          </cell>
          <cell r="H41">
            <v>0</v>
          </cell>
          <cell r="I41">
            <v>0</v>
          </cell>
          <cell r="J41">
            <v>15.371999999999998</v>
          </cell>
          <cell r="K41">
            <v>0</v>
          </cell>
          <cell r="L41">
            <v>0</v>
          </cell>
          <cell r="M41">
            <v>25.619999999999994</v>
          </cell>
          <cell r="N41">
            <v>0</v>
          </cell>
          <cell r="O41">
            <v>0</v>
          </cell>
          <cell r="P41">
            <v>21.349999999999998</v>
          </cell>
          <cell r="Q41">
            <v>0</v>
          </cell>
          <cell r="R41">
            <v>0</v>
          </cell>
          <cell r="S41">
            <v>18.788</v>
          </cell>
          <cell r="T41">
            <v>0</v>
          </cell>
          <cell r="U41">
            <v>0</v>
          </cell>
          <cell r="V41">
            <v>17.079999999999998</v>
          </cell>
          <cell r="W41">
            <v>0</v>
          </cell>
          <cell r="X41">
            <v>0</v>
          </cell>
          <cell r="Y41">
            <v>15.286599999999998</v>
          </cell>
          <cell r="Z41">
            <v>0</v>
          </cell>
          <cell r="AA41">
            <v>0</v>
          </cell>
          <cell r="AB41">
            <v>14.005599999999998</v>
          </cell>
          <cell r="AC41">
            <v>0</v>
          </cell>
          <cell r="AD41">
            <v>0</v>
          </cell>
          <cell r="AE41">
            <v>14.005599999999999</v>
          </cell>
          <cell r="AF41">
            <v>0</v>
          </cell>
          <cell r="AG41">
            <v>0</v>
          </cell>
          <cell r="AH41">
            <v>14.005599999999998</v>
          </cell>
          <cell r="AI41">
            <v>0</v>
          </cell>
          <cell r="AJ41">
            <v>0</v>
          </cell>
          <cell r="AK41">
            <v>14.005599999999996</v>
          </cell>
          <cell r="AL41">
            <v>0</v>
          </cell>
          <cell r="AM41">
            <v>0</v>
          </cell>
          <cell r="AN41">
            <v>14.005599999999998</v>
          </cell>
          <cell r="AO41">
            <v>0</v>
          </cell>
          <cell r="AP41">
            <v>0</v>
          </cell>
          <cell r="AQ41">
            <v>15.201199999999996</v>
          </cell>
          <cell r="AR41">
            <v>0</v>
          </cell>
          <cell r="AS41">
            <v>0</v>
          </cell>
          <cell r="AT41">
            <v>25.619999999999997</v>
          </cell>
          <cell r="AU41">
            <v>0</v>
          </cell>
          <cell r="AV41">
            <v>0</v>
          </cell>
          <cell r="AW41">
            <v>25.619999999999997</v>
          </cell>
          <cell r="AX41">
            <v>0</v>
          </cell>
          <cell r="AY41">
            <v>0</v>
          </cell>
          <cell r="AZ41">
            <v>25.619999999999997</v>
          </cell>
          <cell r="BA41">
            <v>0</v>
          </cell>
          <cell r="BB41">
            <v>0</v>
          </cell>
        </row>
        <row r="42">
          <cell r="B42" t="str">
            <v>EMES</v>
          </cell>
          <cell r="D42">
            <v>13.58</v>
          </cell>
          <cell r="E42">
            <v>0</v>
          </cell>
          <cell r="F42">
            <v>0</v>
          </cell>
          <cell r="G42">
            <v>16.295999999999999</v>
          </cell>
          <cell r="H42">
            <v>0</v>
          </cell>
          <cell r="I42">
            <v>0</v>
          </cell>
          <cell r="J42">
            <v>12.221999999999998</v>
          </cell>
          <cell r="K42">
            <v>0</v>
          </cell>
          <cell r="L42">
            <v>0</v>
          </cell>
          <cell r="M42">
            <v>20.369999999999997</v>
          </cell>
          <cell r="N42">
            <v>0</v>
          </cell>
          <cell r="O42">
            <v>0</v>
          </cell>
          <cell r="P42">
            <v>16.975000000000001</v>
          </cell>
          <cell r="Q42">
            <v>0</v>
          </cell>
          <cell r="R42">
            <v>0</v>
          </cell>
          <cell r="S42">
            <v>14.937999999999999</v>
          </cell>
          <cell r="T42">
            <v>0</v>
          </cell>
          <cell r="U42">
            <v>0</v>
          </cell>
          <cell r="V42">
            <v>13.58</v>
          </cell>
          <cell r="W42">
            <v>0</v>
          </cell>
          <cell r="X42">
            <v>0</v>
          </cell>
          <cell r="Y42">
            <v>12.1541</v>
          </cell>
          <cell r="Z42">
            <v>0</v>
          </cell>
          <cell r="AA42">
            <v>0</v>
          </cell>
          <cell r="AB42">
            <v>11.1356</v>
          </cell>
          <cell r="AC42">
            <v>0</v>
          </cell>
          <cell r="AD42">
            <v>0</v>
          </cell>
          <cell r="AE42">
            <v>11.1356</v>
          </cell>
          <cell r="AF42">
            <v>0</v>
          </cell>
          <cell r="AG42">
            <v>0</v>
          </cell>
          <cell r="AH42">
            <v>11.1356</v>
          </cell>
          <cell r="AI42">
            <v>0</v>
          </cell>
          <cell r="AJ42">
            <v>0</v>
          </cell>
          <cell r="AK42">
            <v>11.1356</v>
          </cell>
          <cell r="AL42">
            <v>0</v>
          </cell>
          <cell r="AM42">
            <v>0</v>
          </cell>
          <cell r="AN42">
            <v>11.135599999999998</v>
          </cell>
          <cell r="AO42">
            <v>0</v>
          </cell>
          <cell r="AP42">
            <v>0</v>
          </cell>
          <cell r="AQ42">
            <v>12.086199999999998</v>
          </cell>
          <cell r="AR42">
            <v>0</v>
          </cell>
          <cell r="AS42">
            <v>0</v>
          </cell>
          <cell r="AT42">
            <v>20.369999999999997</v>
          </cell>
          <cell r="AU42">
            <v>0</v>
          </cell>
          <cell r="AV42">
            <v>0</v>
          </cell>
          <cell r="AW42">
            <v>20.369999999999997</v>
          </cell>
          <cell r="AX42">
            <v>0</v>
          </cell>
          <cell r="AY42">
            <v>0</v>
          </cell>
          <cell r="AZ42">
            <v>20.369999999999997</v>
          </cell>
          <cell r="BA42">
            <v>0</v>
          </cell>
          <cell r="BB42">
            <v>0</v>
          </cell>
        </row>
        <row r="43">
          <cell r="B43" t="str">
            <v>EMAP</v>
          </cell>
          <cell r="D43">
            <v>21.979999999999997</v>
          </cell>
          <cell r="E43">
            <v>0</v>
          </cell>
          <cell r="F43">
            <v>0</v>
          </cell>
          <cell r="G43">
            <v>26.375999999999998</v>
          </cell>
          <cell r="H43">
            <v>0</v>
          </cell>
          <cell r="I43">
            <v>0</v>
          </cell>
          <cell r="J43">
            <v>19.781999999999996</v>
          </cell>
          <cell r="K43">
            <v>0</v>
          </cell>
          <cell r="L43">
            <v>0</v>
          </cell>
          <cell r="M43">
            <v>32.97</v>
          </cell>
          <cell r="N43">
            <v>0</v>
          </cell>
          <cell r="O43">
            <v>0</v>
          </cell>
          <cell r="P43">
            <v>27.474999999999998</v>
          </cell>
          <cell r="Q43">
            <v>0</v>
          </cell>
          <cell r="R43">
            <v>0</v>
          </cell>
          <cell r="S43">
            <v>24.177999999999994</v>
          </cell>
          <cell r="T43">
            <v>0</v>
          </cell>
          <cell r="U43">
            <v>0</v>
          </cell>
          <cell r="V43">
            <v>21.979999999999997</v>
          </cell>
          <cell r="W43">
            <v>0</v>
          </cell>
          <cell r="X43">
            <v>0</v>
          </cell>
          <cell r="Y43">
            <v>19.672099999999997</v>
          </cell>
          <cell r="Z43">
            <v>0</v>
          </cell>
          <cell r="AA43">
            <v>0</v>
          </cell>
          <cell r="AB43">
            <v>18.023599999999995</v>
          </cell>
          <cell r="AC43">
            <v>0</v>
          </cell>
          <cell r="AD43">
            <v>0</v>
          </cell>
          <cell r="AE43">
            <v>18.023599999999998</v>
          </cell>
          <cell r="AF43">
            <v>0</v>
          </cell>
          <cell r="AG43">
            <v>0</v>
          </cell>
          <cell r="AH43">
            <v>18.023599999999998</v>
          </cell>
          <cell r="AI43">
            <v>0</v>
          </cell>
          <cell r="AJ43">
            <v>0</v>
          </cell>
          <cell r="AK43">
            <v>18.023599999999995</v>
          </cell>
          <cell r="AL43">
            <v>0</v>
          </cell>
          <cell r="AM43">
            <v>0</v>
          </cell>
          <cell r="AN43">
            <v>18.023599999999998</v>
          </cell>
          <cell r="AO43">
            <v>0</v>
          </cell>
          <cell r="AP43">
            <v>0</v>
          </cell>
          <cell r="AQ43">
            <v>19.562199999999997</v>
          </cell>
          <cell r="AR43">
            <v>0</v>
          </cell>
          <cell r="AS43">
            <v>0</v>
          </cell>
          <cell r="AT43">
            <v>32.97</v>
          </cell>
          <cell r="AU43">
            <v>0</v>
          </cell>
          <cell r="AV43">
            <v>0</v>
          </cell>
          <cell r="AW43">
            <v>32.97</v>
          </cell>
          <cell r="AX43">
            <v>0</v>
          </cell>
          <cell r="AY43">
            <v>0</v>
          </cell>
          <cell r="AZ43">
            <v>32.97</v>
          </cell>
          <cell r="BA43">
            <v>0</v>
          </cell>
          <cell r="BB43">
            <v>0</v>
          </cell>
        </row>
        <row r="44">
          <cell r="B44" t="str">
            <v>EMEP</v>
          </cell>
          <cell r="D44">
            <v>26.88</v>
          </cell>
          <cell r="E44">
            <v>0</v>
          </cell>
          <cell r="F44">
            <v>0</v>
          </cell>
          <cell r="G44">
            <v>32.255999999999993</v>
          </cell>
          <cell r="H44">
            <v>0</v>
          </cell>
          <cell r="I44">
            <v>0</v>
          </cell>
          <cell r="J44">
            <v>24.191999999999997</v>
          </cell>
          <cell r="K44">
            <v>0</v>
          </cell>
          <cell r="L44">
            <v>0</v>
          </cell>
          <cell r="M44">
            <v>40.319999999999993</v>
          </cell>
          <cell r="N44">
            <v>0</v>
          </cell>
          <cell r="O44">
            <v>0</v>
          </cell>
          <cell r="P44">
            <v>33.6</v>
          </cell>
          <cell r="Q44">
            <v>0</v>
          </cell>
          <cell r="R44">
            <v>0</v>
          </cell>
          <cell r="S44">
            <v>29.568000000000001</v>
          </cell>
          <cell r="T44">
            <v>0</v>
          </cell>
          <cell r="U44">
            <v>0</v>
          </cell>
          <cell r="V44">
            <v>26.88</v>
          </cell>
          <cell r="W44">
            <v>0</v>
          </cell>
          <cell r="X44">
            <v>0</v>
          </cell>
          <cell r="Y44">
            <v>24.057600000000001</v>
          </cell>
          <cell r="Z44">
            <v>0</v>
          </cell>
          <cell r="AA44">
            <v>0</v>
          </cell>
          <cell r="AB44">
            <v>22.041599999999995</v>
          </cell>
          <cell r="AC44">
            <v>0</v>
          </cell>
          <cell r="AD44">
            <v>0</v>
          </cell>
          <cell r="AE44">
            <v>22.041599999999995</v>
          </cell>
          <cell r="AF44">
            <v>0</v>
          </cell>
          <cell r="AG44">
            <v>0</v>
          </cell>
          <cell r="AH44">
            <v>22.041599999999999</v>
          </cell>
          <cell r="AI44">
            <v>0</v>
          </cell>
          <cell r="AJ44">
            <v>0</v>
          </cell>
          <cell r="AK44">
            <v>22.041599999999995</v>
          </cell>
          <cell r="AL44">
            <v>0</v>
          </cell>
          <cell r="AM44">
            <v>0</v>
          </cell>
          <cell r="AN44">
            <v>22.041599999999999</v>
          </cell>
          <cell r="AO44">
            <v>0</v>
          </cell>
          <cell r="AP44">
            <v>0</v>
          </cell>
          <cell r="AQ44">
            <v>23.923199999999998</v>
          </cell>
          <cell r="AR44">
            <v>0</v>
          </cell>
          <cell r="AS44">
            <v>0</v>
          </cell>
          <cell r="AT44">
            <v>40.319999999999993</v>
          </cell>
          <cell r="AU44">
            <v>0</v>
          </cell>
          <cell r="AV44">
            <v>0</v>
          </cell>
          <cell r="AW44">
            <v>40.319999999999993</v>
          </cell>
          <cell r="AX44">
            <v>0</v>
          </cell>
          <cell r="AY44">
            <v>0</v>
          </cell>
          <cell r="AZ44">
            <v>40.319999999999993</v>
          </cell>
          <cell r="BA44">
            <v>0</v>
          </cell>
          <cell r="BB44">
            <v>0</v>
          </cell>
        </row>
        <row r="45">
          <cell r="B45" t="str">
            <v>SMHP</v>
          </cell>
          <cell r="D45">
            <v>31.36</v>
          </cell>
          <cell r="E45">
            <v>0</v>
          </cell>
          <cell r="F45">
            <v>0</v>
          </cell>
          <cell r="G45">
            <v>37.631999999999998</v>
          </cell>
          <cell r="H45">
            <v>0</v>
          </cell>
          <cell r="I45">
            <v>0</v>
          </cell>
          <cell r="J45">
            <v>28.224</v>
          </cell>
          <cell r="K45">
            <v>0</v>
          </cell>
          <cell r="L45">
            <v>0</v>
          </cell>
          <cell r="M45">
            <v>47.04</v>
          </cell>
          <cell r="N45">
            <v>0</v>
          </cell>
          <cell r="O45">
            <v>0</v>
          </cell>
          <cell r="P45">
            <v>39.200000000000003</v>
          </cell>
          <cell r="Q45">
            <v>0</v>
          </cell>
          <cell r="R45">
            <v>0</v>
          </cell>
          <cell r="S45">
            <v>34.496000000000002</v>
          </cell>
          <cell r="T45">
            <v>0</v>
          </cell>
          <cell r="U45">
            <v>0</v>
          </cell>
          <cell r="V45">
            <v>31.36</v>
          </cell>
          <cell r="W45">
            <v>0</v>
          </cell>
          <cell r="X45">
            <v>0</v>
          </cell>
          <cell r="Y45">
            <v>28.0672</v>
          </cell>
          <cell r="Z45">
            <v>0</v>
          </cell>
          <cell r="AA45">
            <v>0</v>
          </cell>
          <cell r="AB45">
            <v>25.715199999999999</v>
          </cell>
          <cell r="AC45">
            <v>0</v>
          </cell>
          <cell r="AD45">
            <v>0</v>
          </cell>
          <cell r="AE45">
            <v>25.715199999999999</v>
          </cell>
          <cell r="AF45">
            <v>0</v>
          </cell>
          <cell r="AG45">
            <v>0</v>
          </cell>
          <cell r="AH45">
            <v>25.715199999999999</v>
          </cell>
          <cell r="AI45">
            <v>0</v>
          </cell>
          <cell r="AJ45">
            <v>0</v>
          </cell>
          <cell r="AK45">
            <v>25.715199999999999</v>
          </cell>
          <cell r="AL45">
            <v>0</v>
          </cell>
          <cell r="AM45">
            <v>0</v>
          </cell>
          <cell r="AN45">
            <v>25.715200000000003</v>
          </cell>
          <cell r="AO45">
            <v>0</v>
          </cell>
          <cell r="AP45">
            <v>0</v>
          </cell>
          <cell r="AQ45">
            <v>27.910399999999999</v>
          </cell>
          <cell r="AR45">
            <v>0</v>
          </cell>
          <cell r="AS45">
            <v>0</v>
          </cell>
          <cell r="AT45">
            <v>47.04</v>
          </cell>
          <cell r="AU45">
            <v>0</v>
          </cell>
          <cell r="AV45">
            <v>0</v>
          </cell>
          <cell r="AW45">
            <v>47.04</v>
          </cell>
          <cell r="AX45">
            <v>0</v>
          </cell>
          <cell r="AY45">
            <v>0</v>
          </cell>
          <cell r="AZ45">
            <v>47.04</v>
          </cell>
          <cell r="BA45">
            <v>0</v>
          </cell>
          <cell r="BB45">
            <v>0</v>
          </cell>
        </row>
        <row r="46">
          <cell r="B46" t="str">
            <v>SLMS</v>
          </cell>
          <cell r="D46">
            <v>26.46</v>
          </cell>
          <cell r="E46">
            <v>0</v>
          </cell>
          <cell r="F46">
            <v>0</v>
          </cell>
          <cell r="G46">
            <v>31.751999999999999</v>
          </cell>
          <cell r="H46">
            <v>0</v>
          </cell>
          <cell r="I46">
            <v>0</v>
          </cell>
          <cell r="J46">
            <v>23.814</v>
          </cell>
          <cell r="K46">
            <v>0</v>
          </cell>
          <cell r="L46">
            <v>0</v>
          </cell>
          <cell r="M46">
            <v>39.69</v>
          </cell>
          <cell r="N46">
            <v>0</v>
          </cell>
          <cell r="O46">
            <v>0</v>
          </cell>
          <cell r="P46">
            <v>33.075000000000003</v>
          </cell>
          <cell r="Q46">
            <v>0</v>
          </cell>
          <cell r="R46">
            <v>0</v>
          </cell>
          <cell r="S46">
            <v>29.106000000000002</v>
          </cell>
          <cell r="T46">
            <v>0</v>
          </cell>
          <cell r="U46">
            <v>0</v>
          </cell>
          <cell r="V46">
            <v>26.46</v>
          </cell>
          <cell r="W46">
            <v>0</v>
          </cell>
          <cell r="X46">
            <v>0</v>
          </cell>
          <cell r="Y46">
            <v>23.681699999999999</v>
          </cell>
          <cell r="Z46">
            <v>0</v>
          </cell>
          <cell r="AA46">
            <v>0</v>
          </cell>
          <cell r="AB46">
            <v>21.697199999999999</v>
          </cell>
          <cell r="AC46">
            <v>0</v>
          </cell>
          <cell r="AD46">
            <v>0</v>
          </cell>
          <cell r="AE46">
            <v>21.697199999999995</v>
          </cell>
          <cell r="AF46">
            <v>0</v>
          </cell>
          <cell r="AG46">
            <v>0</v>
          </cell>
          <cell r="AH46">
            <v>21.697199999999999</v>
          </cell>
          <cell r="AI46">
            <v>0</v>
          </cell>
          <cell r="AJ46">
            <v>0</v>
          </cell>
          <cell r="AK46">
            <v>21.697199999999999</v>
          </cell>
          <cell r="AL46">
            <v>0</v>
          </cell>
          <cell r="AM46">
            <v>0</v>
          </cell>
          <cell r="AN46">
            <v>21.697199999999999</v>
          </cell>
          <cell r="AO46">
            <v>0</v>
          </cell>
          <cell r="AP46">
            <v>0</v>
          </cell>
          <cell r="AQ46">
            <v>23.549400000000002</v>
          </cell>
          <cell r="AR46">
            <v>0</v>
          </cell>
          <cell r="AS46">
            <v>0</v>
          </cell>
          <cell r="AT46">
            <v>39.69</v>
          </cell>
          <cell r="AU46">
            <v>0</v>
          </cell>
          <cell r="AV46">
            <v>0</v>
          </cell>
          <cell r="AW46">
            <v>39.69</v>
          </cell>
          <cell r="AX46">
            <v>0</v>
          </cell>
          <cell r="AY46">
            <v>0</v>
          </cell>
          <cell r="AZ46">
            <v>39.69</v>
          </cell>
          <cell r="BA46">
            <v>0</v>
          </cell>
          <cell r="BB46">
            <v>0</v>
          </cell>
        </row>
        <row r="47">
          <cell r="B47" t="str">
            <v>SLAS</v>
          </cell>
          <cell r="D47">
            <v>29.26</v>
          </cell>
          <cell r="E47">
            <v>0</v>
          </cell>
          <cell r="F47">
            <v>0</v>
          </cell>
          <cell r="G47">
            <v>35.112000000000002</v>
          </cell>
          <cell r="H47">
            <v>0</v>
          </cell>
          <cell r="I47">
            <v>0</v>
          </cell>
          <cell r="J47">
            <v>26.334</v>
          </cell>
          <cell r="K47">
            <v>0</v>
          </cell>
          <cell r="L47">
            <v>0</v>
          </cell>
          <cell r="M47">
            <v>43.89</v>
          </cell>
          <cell r="N47">
            <v>0</v>
          </cell>
          <cell r="O47">
            <v>0</v>
          </cell>
          <cell r="P47">
            <v>36.574999999999996</v>
          </cell>
          <cell r="Q47">
            <v>0</v>
          </cell>
          <cell r="R47">
            <v>0</v>
          </cell>
          <cell r="S47">
            <v>32.186000000000007</v>
          </cell>
          <cell r="T47">
            <v>0</v>
          </cell>
          <cell r="U47">
            <v>0</v>
          </cell>
          <cell r="V47">
            <v>29.26</v>
          </cell>
          <cell r="W47">
            <v>0</v>
          </cell>
          <cell r="X47">
            <v>0</v>
          </cell>
          <cell r="Y47">
            <v>26.187700000000003</v>
          </cell>
          <cell r="Z47">
            <v>0</v>
          </cell>
          <cell r="AA47">
            <v>0</v>
          </cell>
          <cell r="AB47">
            <v>23.993199999999998</v>
          </cell>
          <cell r="AC47">
            <v>0</v>
          </cell>
          <cell r="AD47">
            <v>0</v>
          </cell>
          <cell r="AE47">
            <v>23.993199999999995</v>
          </cell>
          <cell r="AF47">
            <v>0</v>
          </cell>
          <cell r="AG47">
            <v>0</v>
          </cell>
          <cell r="AH47">
            <v>23.993199999999998</v>
          </cell>
          <cell r="AI47">
            <v>0</v>
          </cell>
          <cell r="AJ47">
            <v>0</v>
          </cell>
          <cell r="AK47">
            <v>23.993199999999998</v>
          </cell>
          <cell r="AL47">
            <v>0</v>
          </cell>
          <cell r="AM47">
            <v>0</v>
          </cell>
          <cell r="AN47">
            <v>23.993199999999998</v>
          </cell>
          <cell r="AO47">
            <v>0</v>
          </cell>
          <cell r="AP47">
            <v>0</v>
          </cell>
          <cell r="AQ47">
            <v>26.041399999999999</v>
          </cell>
          <cell r="AR47">
            <v>0</v>
          </cell>
          <cell r="AS47">
            <v>0</v>
          </cell>
          <cell r="AT47">
            <v>43.890000000000008</v>
          </cell>
          <cell r="AU47">
            <v>0</v>
          </cell>
          <cell r="AV47">
            <v>0</v>
          </cell>
          <cell r="AW47">
            <v>43.890000000000008</v>
          </cell>
          <cell r="AX47">
            <v>0</v>
          </cell>
          <cell r="AY47">
            <v>0</v>
          </cell>
          <cell r="AZ47">
            <v>43.890000000000008</v>
          </cell>
          <cell r="BA47">
            <v>0</v>
          </cell>
          <cell r="BB47">
            <v>0</v>
          </cell>
        </row>
        <row r="48">
          <cell r="B48" t="str">
            <v>SLES</v>
          </cell>
          <cell r="D48">
            <v>29.26</v>
          </cell>
          <cell r="E48">
            <v>0</v>
          </cell>
          <cell r="F48">
            <v>0</v>
          </cell>
          <cell r="G48">
            <v>35.112000000000002</v>
          </cell>
          <cell r="H48">
            <v>0</v>
          </cell>
          <cell r="I48">
            <v>0</v>
          </cell>
          <cell r="J48">
            <v>26.334</v>
          </cell>
          <cell r="K48">
            <v>0</v>
          </cell>
          <cell r="L48">
            <v>0</v>
          </cell>
          <cell r="M48">
            <v>43.89</v>
          </cell>
          <cell r="N48">
            <v>0</v>
          </cell>
          <cell r="O48">
            <v>0</v>
          </cell>
          <cell r="P48">
            <v>36.574999999999996</v>
          </cell>
          <cell r="Q48">
            <v>0</v>
          </cell>
          <cell r="R48">
            <v>0</v>
          </cell>
          <cell r="S48">
            <v>32.186000000000007</v>
          </cell>
          <cell r="T48">
            <v>0</v>
          </cell>
          <cell r="U48">
            <v>0</v>
          </cell>
          <cell r="V48">
            <v>29.26</v>
          </cell>
          <cell r="W48">
            <v>0</v>
          </cell>
          <cell r="X48">
            <v>0</v>
          </cell>
          <cell r="Y48">
            <v>26.187700000000003</v>
          </cell>
          <cell r="Z48">
            <v>0</v>
          </cell>
          <cell r="AA48">
            <v>0</v>
          </cell>
          <cell r="AB48">
            <v>23.993199999999998</v>
          </cell>
          <cell r="AC48">
            <v>0</v>
          </cell>
          <cell r="AD48">
            <v>0</v>
          </cell>
          <cell r="AE48">
            <v>23.993199999999995</v>
          </cell>
          <cell r="AF48">
            <v>0</v>
          </cell>
          <cell r="AG48">
            <v>0</v>
          </cell>
          <cell r="AH48">
            <v>23.993199999999998</v>
          </cell>
          <cell r="AI48">
            <v>0</v>
          </cell>
          <cell r="AJ48">
            <v>0</v>
          </cell>
          <cell r="AK48">
            <v>23.993199999999998</v>
          </cell>
          <cell r="AL48">
            <v>0</v>
          </cell>
          <cell r="AM48">
            <v>0</v>
          </cell>
          <cell r="AN48">
            <v>23.993199999999998</v>
          </cell>
          <cell r="AO48">
            <v>0</v>
          </cell>
          <cell r="AP48">
            <v>0</v>
          </cell>
          <cell r="AQ48">
            <v>26.041399999999999</v>
          </cell>
          <cell r="AR48">
            <v>0</v>
          </cell>
          <cell r="AS48">
            <v>0</v>
          </cell>
          <cell r="AT48">
            <v>43.890000000000008</v>
          </cell>
          <cell r="AU48">
            <v>0</v>
          </cell>
          <cell r="AV48">
            <v>0</v>
          </cell>
          <cell r="AW48">
            <v>43.890000000000008</v>
          </cell>
          <cell r="AX48">
            <v>0</v>
          </cell>
          <cell r="AY48">
            <v>0</v>
          </cell>
          <cell r="AZ48">
            <v>43.890000000000008</v>
          </cell>
          <cell r="BA48">
            <v>0</v>
          </cell>
          <cell r="BB48">
            <v>0</v>
          </cell>
        </row>
        <row r="49">
          <cell r="B49" t="str">
            <v>SSMP</v>
          </cell>
          <cell r="D49">
            <v>21.56</v>
          </cell>
          <cell r="E49">
            <v>0</v>
          </cell>
          <cell r="F49">
            <v>0</v>
          </cell>
          <cell r="G49">
            <v>25.872</v>
          </cell>
          <cell r="H49">
            <v>0</v>
          </cell>
          <cell r="I49">
            <v>0</v>
          </cell>
          <cell r="J49">
            <v>19.404</v>
          </cell>
          <cell r="K49">
            <v>0</v>
          </cell>
          <cell r="L49">
            <v>0</v>
          </cell>
          <cell r="M49">
            <v>32.339999999999996</v>
          </cell>
          <cell r="N49">
            <v>0</v>
          </cell>
          <cell r="O49">
            <v>0</v>
          </cell>
          <cell r="P49">
            <v>26.95</v>
          </cell>
          <cell r="Q49">
            <v>0</v>
          </cell>
          <cell r="R49">
            <v>0</v>
          </cell>
          <cell r="S49">
            <v>23.716000000000001</v>
          </cell>
          <cell r="T49">
            <v>0</v>
          </cell>
          <cell r="U49">
            <v>0</v>
          </cell>
          <cell r="V49">
            <v>21.56</v>
          </cell>
          <cell r="W49">
            <v>0</v>
          </cell>
          <cell r="X49">
            <v>0</v>
          </cell>
          <cell r="Y49">
            <v>19.296200000000002</v>
          </cell>
          <cell r="Z49">
            <v>0</v>
          </cell>
          <cell r="AA49">
            <v>0</v>
          </cell>
          <cell r="AB49">
            <v>17.679199999999998</v>
          </cell>
          <cell r="AC49">
            <v>0</v>
          </cell>
          <cell r="AD49">
            <v>0</v>
          </cell>
          <cell r="AE49">
            <v>17.679199999999998</v>
          </cell>
          <cell r="AF49">
            <v>0</v>
          </cell>
          <cell r="AG49">
            <v>0</v>
          </cell>
          <cell r="AH49">
            <v>17.679199999999998</v>
          </cell>
          <cell r="AI49">
            <v>0</v>
          </cell>
          <cell r="AJ49">
            <v>0</v>
          </cell>
          <cell r="AK49">
            <v>17.679199999999998</v>
          </cell>
          <cell r="AL49">
            <v>0</v>
          </cell>
          <cell r="AM49">
            <v>0</v>
          </cell>
          <cell r="AN49">
            <v>17.679199999999998</v>
          </cell>
          <cell r="AO49">
            <v>0</v>
          </cell>
          <cell r="AP49">
            <v>0</v>
          </cell>
          <cell r="AQ49">
            <v>19.188400000000001</v>
          </cell>
          <cell r="AR49">
            <v>0</v>
          </cell>
          <cell r="AS49">
            <v>0</v>
          </cell>
          <cell r="AT49">
            <v>32.339999999999996</v>
          </cell>
          <cell r="AU49">
            <v>0</v>
          </cell>
          <cell r="AV49">
            <v>0</v>
          </cell>
          <cell r="AW49">
            <v>32.339999999999996</v>
          </cell>
          <cell r="AX49">
            <v>0</v>
          </cell>
          <cell r="AY49">
            <v>0</v>
          </cell>
          <cell r="AZ49">
            <v>32.339999999999996</v>
          </cell>
          <cell r="BA49">
            <v>0</v>
          </cell>
          <cell r="BB49">
            <v>0</v>
          </cell>
        </row>
        <row r="50">
          <cell r="B50" t="str">
            <v>SSAP</v>
          </cell>
          <cell r="D50">
            <v>26.46</v>
          </cell>
          <cell r="E50">
            <v>0</v>
          </cell>
          <cell r="F50">
            <v>0</v>
          </cell>
          <cell r="G50">
            <v>31.751999999999999</v>
          </cell>
          <cell r="H50">
            <v>0</v>
          </cell>
          <cell r="I50">
            <v>0</v>
          </cell>
          <cell r="J50">
            <v>23.814</v>
          </cell>
          <cell r="K50">
            <v>0</v>
          </cell>
          <cell r="L50">
            <v>0</v>
          </cell>
          <cell r="M50">
            <v>39.69</v>
          </cell>
          <cell r="N50">
            <v>0</v>
          </cell>
          <cell r="O50">
            <v>0</v>
          </cell>
          <cell r="P50">
            <v>33.075000000000003</v>
          </cell>
          <cell r="Q50">
            <v>0</v>
          </cell>
          <cell r="R50">
            <v>0</v>
          </cell>
          <cell r="S50">
            <v>29.106000000000002</v>
          </cell>
          <cell r="T50">
            <v>0</v>
          </cell>
          <cell r="U50">
            <v>0</v>
          </cell>
          <cell r="V50">
            <v>26.46</v>
          </cell>
          <cell r="W50">
            <v>0</v>
          </cell>
          <cell r="X50">
            <v>0</v>
          </cell>
          <cell r="Y50">
            <v>23.681699999999999</v>
          </cell>
          <cell r="Z50">
            <v>0</v>
          </cell>
          <cell r="AA50">
            <v>0</v>
          </cell>
          <cell r="AB50">
            <v>21.697199999999999</v>
          </cell>
          <cell r="AC50">
            <v>0</v>
          </cell>
          <cell r="AD50">
            <v>0</v>
          </cell>
          <cell r="AE50">
            <v>21.697199999999995</v>
          </cell>
          <cell r="AF50">
            <v>0</v>
          </cell>
          <cell r="AG50">
            <v>0</v>
          </cell>
          <cell r="AH50">
            <v>21.697199999999999</v>
          </cell>
          <cell r="AI50">
            <v>0</v>
          </cell>
          <cell r="AJ50">
            <v>0</v>
          </cell>
          <cell r="AK50">
            <v>21.697199999999999</v>
          </cell>
          <cell r="AL50">
            <v>0</v>
          </cell>
          <cell r="AM50">
            <v>0</v>
          </cell>
          <cell r="AN50">
            <v>21.697199999999999</v>
          </cell>
          <cell r="AO50">
            <v>0</v>
          </cell>
          <cell r="AP50">
            <v>0</v>
          </cell>
          <cell r="AQ50">
            <v>23.549400000000002</v>
          </cell>
          <cell r="AR50">
            <v>0</v>
          </cell>
          <cell r="AS50">
            <v>0</v>
          </cell>
          <cell r="AT50">
            <v>39.69</v>
          </cell>
          <cell r="AU50">
            <v>0</v>
          </cell>
          <cell r="AV50">
            <v>0</v>
          </cell>
          <cell r="AW50">
            <v>39.69</v>
          </cell>
          <cell r="AX50">
            <v>0</v>
          </cell>
          <cell r="AY50">
            <v>0</v>
          </cell>
          <cell r="AZ50">
            <v>39.69</v>
          </cell>
          <cell r="BA50">
            <v>0</v>
          </cell>
          <cell r="BB50">
            <v>0</v>
          </cell>
        </row>
        <row r="51">
          <cell r="B51" t="str">
            <v>SSEP</v>
          </cell>
          <cell r="D51">
            <v>26.46</v>
          </cell>
          <cell r="E51">
            <v>0</v>
          </cell>
          <cell r="F51">
            <v>0</v>
          </cell>
          <cell r="G51">
            <v>31.751999999999999</v>
          </cell>
          <cell r="H51">
            <v>0</v>
          </cell>
          <cell r="I51">
            <v>0</v>
          </cell>
          <cell r="J51">
            <v>23.814</v>
          </cell>
          <cell r="K51">
            <v>0</v>
          </cell>
          <cell r="L51">
            <v>0</v>
          </cell>
          <cell r="M51">
            <v>39.69</v>
          </cell>
          <cell r="N51">
            <v>0</v>
          </cell>
          <cell r="O51">
            <v>0</v>
          </cell>
          <cell r="P51">
            <v>33.075000000000003</v>
          </cell>
          <cell r="Q51">
            <v>0</v>
          </cell>
          <cell r="R51">
            <v>0</v>
          </cell>
          <cell r="S51">
            <v>29.106000000000002</v>
          </cell>
          <cell r="T51">
            <v>0</v>
          </cell>
          <cell r="U51">
            <v>0</v>
          </cell>
          <cell r="V51">
            <v>26.46</v>
          </cell>
          <cell r="W51">
            <v>0</v>
          </cell>
          <cell r="X51">
            <v>0</v>
          </cell>
          <cell r="Y51">
            <v>23.681699999999999</v>
          </cell>
          <cell r="Z51">
            <v>0</v>
          </cell>
          <cell r="AA51">
            <v>0</v>
          </cell>
          <cell r="AB51">
            <v>21.697199999999999</v>
          </cell>
          <cell r="AC51">
            <v>0</v>
          </cell>
          <cell r="AD51">
            <v>0</v>
          </cell>
          <cell r="AE51">
            <v>21.697199999999995</v>
          </cell>
          <cell r="AF51">
            <v>0</v>
          </cell>
          <cell r="AG51">
            <v>0</v>
          </cell>
          <cell r="AH51">
            <v>21.697199999999999</v>
          </cell>
          <cell r="AI51">
            <v>0</v>
          </cell>
          <cell r="AJ51">
            <v>0</v>
          </cell>
          <cell r="AK51">
            <v>21.697199999999999</v>
          </cell>
          <cell r="AL51">
            <v>0</v>
          </cell>
          <cell r="AM51">
            <v>0</v>
          </cell>
          <cell r="AN51">
            <v>21.697199999999999</v>
          </cell>
          <cell r="AO51">
            <v>0</v>
          </cell>
          <cell r="AP51">
            <v>0</v>
          </cell>
          <cell r="AQ51">
            <v>23.549400000000002</v>
          </cell>
          <cell r="AR51">
            <v>0</v>
          </cell>
          <cell r="AS51">
            <v>0</v>
          </cell>
          <cell r="AT51">
            <v>39.69</v>
          </cell>
          <cell r="AU51">
            <v>0</v>
          </cell>
          <cell r="AV51">
            <v>0</v>
          </cell>
          <cell r="AW51">
            <v>39.984000000000002</v>
          </cell>
          <cell r="AX51">
            <v>0</v>
          </cell>
          <cell r="AY51">
            <v>0</v>
          </cell>
          <cell r="AZ51">
            <v>39.984000000000002</v>
          </cell>
          <cell r="BA51">
            <v>0</v>
          </cell>
          <cell r="BB51">
            <v>0</v>
          </cell>
        </row>
        <row r="52">
          <cell r="B52" t="str">
            <v>SSEL</v>
          </cell>
          <cell r="D52">
            <v>31.78</v>
          </cell>
          <cell r="E52">
            <v>0</v>
          </cell>
          <cell r="F52">
            <v>0</v>
          </cell>
          <cell r="G52">
            <v>38.136000000000003</v>
          </cell>
          <cell r="H52">
            <v>0</v>
          </cell>
          <cell r="I52">
            <v>0</v>
          </cell>
          <cell r="J52">
            <v>28.602</v>
          </cell>
          <cell r="K52">
            <v>0</v>
          </cell>
          <cell r="L52">
            <v>0</v>
          </cell>
          <cell r="M52">
            <v>47.67</v>
          </cell>
          <cell r="N52">
            <v>0</v>
          </cell>
          <cell r="O52">
            <v>0</v>
          </cell>
          <cell r="P52">
            <v>39.725000000000009</v>
          </cell>
          <cell r="Q52">
            <v>0</v>
          </cell>
          <cell r="R52">
            <v>0</v>
          </cell>
          <cell r="S52">
            <v>34.958000000000006</v>
          </cell>
          <cell r="T52">
            <v>0</v>
          </cell>
          <cell r="U52">
            <v>0</v>
          </cell>
          <cell r="V52">
            <v>31.78</v>
          </cell>
          <cell r="W52">
            <v>0</v>
          </cell>
          <cell r="X52">
            <v>0</v>
          </cell>
          <cell r="Y52">
            <v>28.443100000000001</v>
          </cell>
          <cell r="Z52">
            <v>0</v>
          </cell>
          <cell r="AA52">
            <v>0</v>
          </cell>
          <cell r="AB52">
            <v>26.0596</v>
          </cell>
          <cell r="AC52">
            <v>0</v>
          </cell>
          <cell r="AD52">
            <v>0</v>
          </cell>
          <cell r="AE52">
            <v>26.0596</v>
          </cell>
          <cell r="AF52">
            <v>0</v>
          </cell>
          <cell r="AG52">
            <v>0</v>
          </cell>
          <cell r="AH52">
            <v>26.059599999999996</v>
          </cell>
          <cell r="AI52">
            <v>0</v>
          </cell>
          <cell r="AJ52">
            <v>0</v>
          </cell>
          <cell r="AK52">
            <v>26.059599999999996</v>
          </cell>
          <cell r="AL52">
            <v>0</v>
          </cell>
          <cell r="AM52">
            <v>0</v>
          </cell>
          <cell r="AN52">
            <v>26.0596</v>
          </cell>
          <cell r="AO52">
            <v>0</v>
          </cell>
          <cell r="AP52">
            <v>0</v>
          </cell>
          <cell r="AQ52">
            <v>28.284199999999998</v>
          </cell>
          <cell r="AR52">
            <v>0</v>
          </cell>
          <cell r="AS52">
            <v>0</v>
          </cell>
          <cell r="AT52">
            <v>47.669999999999995</v>
          </cell>
          <cell r="AU52">
            <v>0</v>
          </cell>
          <cell r="AV52">
            <v>0</v>
          </cell>
          <cell r="AW52">
            <v>51.155999999999999</v>
          </cell>
          <cell r="AX52">
            <v>0</v>
          </cell>
          <cell r="AY52">
            <v>0</v>
          </cell>
          <cell r="AZ52">
            <v>51.155999999999999</v>
          </cell>
          <cell r="BA52">
            <v>0</v>
          </cell>
          <cell r="BB52">
            <v>0</v>
          </cell>
        </row>
        <row r="53">
          <cell r="B53" t="str">
            <v>CMMP</v>
          </cell>
          <cell r="D53">
            <v>21.979999999999997</v>
          </cell>
          <cell r="E53">
            <v>0</v>
          </cell>
          <cell r="F53">
            <v>0</v>
          </cell>
          <cell r="G53">
            <v>26.375999999999998</v>
          </cell>
          <cell r="H53">
            <v>0</v>
          </cell>
          <cell r="I53">
            <v>0</v>
          </cell>
          <cell r="J53">
            <v>19.781999999999996</v>
          </cell>
          <cell r="K53">
            <v>0</v>
          </cell>
          <cell r="L53">
            <v>0</v>
          </cell>
          <cell r="M53">
            <v>32.97</v>
          </cell>
          <cell r="N53">
            <v>0</v>
          </cell>
          <cell r="O53">
            <v>0</v>
          </cell>
          <cell r="P53">
            <v>27.474999999999998</v>
          </cell>
          <cell r="Q53">
            <v>0</v>
          </cell>
          <cell r="R53">
            <v>0</v>
          </cell>
          <cell r="S53">
            <v>24.177999999999994</v>
          </cell>
          <cell r="T53">
            <v>0</v>
          </cell>
          <cell r="U53">
            <v>0</v>
          </cell>
          <cell r="V53">
            <v>21.979999999999997</v>
          </cell>
          <cell r="W53">
            <v>0</v>
          </cell>
          <cell r="X53">
            <v>0</v>
          </cell>
          <cell r="Y53">
            <v>19.672099999999997</v>
          </cell>
          <cell r="Z53">
            <v>0</v>
          </cell>
          <cell r="AA53">
            <v>0</v>
          </cell>
          <cell r="AB53">
            <v>18.023599999999995</v>
          </cell>
          <cell r="AC53">
            <v>0</v>
          </cell>
          <cell r="AD53">
            <v>0</v>
          </cell>
          <cell r="AE53">
            <v>18.023599999999998</v>
          </cell>
          <cell r="AF53">
            <v>0</v>
          </cell>
          <cell r="AG53">
            <v>0</v>
          </cell>
          <cell r="AH53">
            <v>18.023599999999998</v>
          </cell>
          <cell r="AI53">
            <v>0</v>
          </cell>
          <cell r="AJ53">
            <v>0</v>
          </cell>
          <cell r="AK53">
            <v>18.023599999999995</v>
          </cell>
          <cell r="AL53">
            <v>0</v>
          </cell>
          <cell r="AM53">
            <v>0</v>
          </cell>
          <cell r="AN53">
            <v>18.023599999999998</v>
          </cell>
          <cell r="AO53">
            <v>0</v>
          </cell>
          <cell r="AP53">
            <v>0</v>
          </cell>
          <cell r="AQ53">
            <v>19.562199999999997</v>
          </cell>
          <cell r="AR53">
            <v>0</v>
          </cell>
          <cell r="AS53">
            <v>0</v>
          </cell>
          <cell r="AT53">
            <v>32.97</v>
          </cell>
          <cell r="AU53">
            <v>0</v>
          </cell>
          <cell r="AV53">
            <v>0</v>
          </cell>
          <cell r="AW53">
            <v>32.97</v>
          </cell>
          <cell r="AX53">
            <v>0</v>
          </cell>
          <cell r="AY53">
            <v>0</v>
          </cell>
          <cell r="AZ53">
            <v>32.97</v>
          </cell>
          <cell r="BA53">
            <v>0</v>
          </cell>
          <cell r="BB53">
            <v>0</v>
          </cell>
        </row>
        <row r="54">
          <cell r="B54" t="str">
            <v>CMAP</v>
          </cell>
          <cell r="D54">
            <v>26.88</v>
          </cell>
          <cell r="E54">
            <v>0</v>
          </cell>
          <cell r="F54">
            <v>0</v>
          </cell>
          <cell r="G54">
            <v>32.255999999999993</v>
          </cell>
          <cell r="H54">
            <v>0</v>
          </cell>
          <cell r="I54">
            <v>0</v>
          </cell>
          <cell r="J54">
            <v>24.191999999999997</v>
          </cell>
          <cell r="K54">
            <v>0</v>
          </cell>
          <cell r="L54">
            <v>0</v>
          </cell>
          <cell r="M54">
            <v>40.319999999999993</v>
          </cell>
          <cell r="N54">
            <v>0</v>
          </cell>
          <cell r="O54">
            <v>0</v>
          </cell>
          <cell r="P54">
            <v>33.6</v>
          </cell>
          <cell r="Q54">
            <v>0</v>
          </cell>
          <cell r="R54">
            <v>0</v>
          </cell>
          <cell r="S54">
            <v>29.568000000000001</v>
          </cell>
          <cell r="T54">
            <v>0</v>
          </cell>
          <cell r="U54">
            <v>0</v>
          </cell>
          <cell r="V54">
            <v>26.88</v>
          </cell>
          <cell r="W54">
            <v>0</v>
          </cell>
          <cell r="X54">
            <v>0</v>
          </cell>
          <cell r="Y54">
            <v>24.057600000000001</v>
          </cell>
          <cell r="Z54">
            <v>0</v>
          </cell>
          <cell r="AA54">
            <v>0</v>
          </cell>
          <cell r="AB54">
            <v>22.041599999999995</v>
          </cell>
          <cell r="AC54">
            <v>0</v>
          </cell>
          <cell r="AD54">
            <v>0</v>
          </cell>
          <cell r="AE54">
            <v>22.041599999999995</v>
          </cell>
          <cell r="AF54">
            <v>0</v>
          </cell>
          <cell r="AG54">
            <v>0</v>
          </cell>
          <cell r="AH54">
            <v>22.041599999999999</v>
          </cell>
          <cell r="AI54">
            <v>0</v>
          </cell>
          <cell r="AJ54">
            <v>0</v>
          </cell>
          <cell r="AK54">
            <v>22.041599999999995</v>
          </cell>
          <cell r="AL54">
            <v>0</v>
          </cell>
          <cell r="AM54">
            <v>0</v>
          </cell>
          <cell r="AN54">
            <v>22.041599999999999</v>
          </cell>
          <cell r="AO54">
            <v>0</v>
          </cell>
          <cell r="AP54">
            <v>0</v>
          </cell>
          <cell r="AQ54">
            <v>23.923199999999998</v>
          </cell>
          <cell r="AR54">
            <v>0</v>
          </cell>
          <cell r="AS54">
            <v>0</v>
          </cell>
          <cell r="AT54">
            <v>40.319999999999993</v>
          </cell>
          <cell r="AU54">
            <v>0</v>
          </cell>
          <cell r="AV54">
            <v>0</v>
          </cell>
          <cell r="AW54">
            <v>40.319999999999993</v>
          </cell>
          <cell r="AX54">
            <v>0</v>
          </cell>
          <cell r="AY54">
            <v>0</v>
          </cell>
          <cell r="AZ54">
            <v>40.319999999999993</v>
          </cell>
          <cell r="BA54">
            <v>0</v>
          </cell>
          <cell r="BB54">
            <v>0</v>
          </cell>
        </row>
        <row r="55">
          <cell r="B55" t="str">
            <v>CMEP</v>
          </cell>
          <cell r="D55">
            <v>26.88</v>
          </cell>
          <cell r="E55">
            <v>0</v>
          </cell>
          <cell r="F55">
            <v>0</v>
          </cell>
          <cell r="G55">
            <v>32.255999999999993</v>
          </cell>
          <cell r="H55">
            <v>0</v>
          </cell>
          <cell r="I55">
            <v>0</v>
          </cell>
          <cell r="J55">
            <v>24.191999999999997</v>
          </cell>
          <cell r="K55">
            <v>0</v>
          </cell>
          <cell r="L55">
            <v>0</v>
          </cell>
          <cell r="M55">
            <v>40.319999999999993</v>
          </cell>
          <cell r="N55">
            <v>0</v>
          </cell>
          <cell r="O55">
            <v>0</v>
          </cell>
          <cell r="P55">
            <v>33.6</v>
          </cell>
          <cell r="Q55">
            <v>0</v>
          </cell>
          <cell r="R55">
            <v>0</v>
          </cell>
          <cell r="S55">
            <v>29.568000000000001</v>
          </cell>
          <cell r="T55">
            <v>0</v>
          </cell>
          <cell r="U55">
            <v>0</v>
          </cell>
          <cell r="V55">
            <v>26.88</v>
          </cell>
          <cell r="W55">
            <v>0</v>
          </cell>
          <cell r="X55">
            <v>0</v>
          </cell>
          <cell r="Y55">
            <v>24.057600000000001</v>
          </cell>
          <cell r="Z55">
            <v>0</v>
          </cell>
          <cell r="AA55">
            <v>0</v>
          </cell>
          <cell r="AB55">
            <v>22.041599999999995</v>
          </cell>
          <cell r="AC55">
            <v>0</v>
          </cell>
          <cell r="AD55">
            <v>0</v>
          </cell>
          <cell r="AE55">
            <v>22.041599999999995</v>
          </cell>
          <cell r="AF55">
            <v>0</v>
          </cell>
          <cell r="AG55">
            <v>0</v>
          </cell>
          <cell r="AH55">
            <v>22.041599999999999</v>
          </cell>
          <cell r="AI55">
            <v>0</v>
          </cell>
          <cell r="AJ55">
            <v>0</v>
          </cell>
          <cell r="AK55">
            <v>22.041599999999995</v>
          </cell>
          <cell r="AL55">
            <v>0</v>
          </cell>
          <cell r="AM55">
            <v>0</v>
          </cell>
          <cell r="AN55">
            <v>22.041599999999999</v>
          </cell>
          <cell r="AO55">
            <v>0</v>
          </cell>
          <cell r="AP55">
            <v>0</v>
          </cell>
          <cell r="AQ55">
            <v>23.923199999999998</v>
          </cell>
          <cell r="AR55">
            <v>0</v>
          </cell>
          <cell r="AS55">
            <v>0</v>
          </cell>
          <cell r="AT55">
            <v>40.319999999999993</v>
          </cell>
          <cell r="AU55">
            <v>0</v>
          </cell>
          <cell r="AV55">
            <v>0</v>
          </cell>
          <cell r="AW55">
            <v>40.319999999999993</v>
          </cell>
          <cell r="AX55">
            <v>0</v>
          </cell>
          <cell r="AY55">
            <v>0</v>
          </cell>
          <cell r="AZ55">
            <v>40.319999999999993</v>
          </cell>
          <cell r="BA55">
            <v>0</v>
          </cell>
          <cell r="BB55">
            <v>0</v>
          </cell>
        </row>
        <row r="56">
          <cell r="B56" t="str">
            <v>CLMP</v>
          </cell>
          <cell r="D56">
            <v>34.159999999999997</v>
          </cell>
          <cell r="E56">
            <v>0</v>
          </cell>
          <cell r="F56">
            <v>0</v>
          </cell>
          <cell r="G56">
            <v>40.99199999999999</v>
          </cell>
          <cell r="H56">
            <v>0</v>
          </cell>
          <cell r="I56">
            <v>0</v>
          </cell>
          <cell r="J56">
            <v>30.743999999999996</v>
          </cell>
          <cell r="K56">
            <v>0</v>
          </cell>
          <cell r="L56">
            <v>0</v>
          </cell>
          <cell r="M56">
            <v>51.239999999999988</v>
          </cell>
          <cell r="N56">
            <v>0</v>
          </cell>
          <cell r="O56">
            <v>0</v>
          </cell>
          <cell r="P56">
            <v>42.699999999999996</v>
          </cell>
          <cell r="Q56">
            <v>0</v>
          </cell>
          <cell r="R56">
            <v>0</v>
          </cell>
          <cell r="S56">
            <v>37.576000000000001</v>
          </cell>
          <cell r="T56">
            <v>0</v>
          </cell>
          <cell r="U56">
            <v>0</v>
          </cell>
          <cell r="V56">
            <v>34.159999999999997</v>
          </cell>
          <cell r="W56">
            <v>0</v>
          </cell>
          <cell r="X56">
            <v>0</v>
          </cell>
          <cell r="Y56">
            <v>30.573199999999996</v>
          </cell>
          <cell r="Z56">
            <v>0</v>
          </cell>
          <cell r="AA56">
            <v>0</v>
          </cell>
          <cell r="AB56">
            <v>28.011199999999995</v>
          </cell>
          <cell r="AC56">
            <v>0</v>
          </cell>
          <cell r="AD56">
            <v>0</v>
          </cell>
          <cell r="AE56">
            <v>28.011199999999999</v>
          </cell>
          <cell r="AF56">
            <v>0</v>
          </cell>
          <cell r="AG56">
            <v>0</v>
          </cell>
          <cell r="AH56">
            <v>28.011199999999995</v>
          </cell>
          <cell r="AI56">
            <v>0</v>
          </cell>
          <cell r="AJ56">
            <v>0</v>
          </cell>
          <cell r="AK56">
            <v>28.011199999999992</v>
          </cell>
          <cell r="AL56">
            <v>0</v>
          </cell>
          <cell r="AM56">
            <v>0</v>
          </cell>
          <cell r="AN56">
            <v>28.011199999999995</v>
          </cell>
          <cell r="AO56">
            <v>0</v>
          </cell>
          <cell r="AP56">
            <v>0</v>
          </cell>
          <cell r="AQ56">
            <v>30.402399999999993</v>
          </cell>
          <cell r="AR56">
            <v>0</v>
          </cell>
          <cell r="AS56">
            <v>0</v>
          </cell>
          <cell r="AT56">
            <v>51.239999999999995</v>
          </cell>
          <cell r="AU56">
            <v>0</v>
          </cell>
          <cell r="AV56">
            <v>0</v>
          </cell>
          <cell r="AW56">
            <v>51.239999999999995</v>
          </cell>
          <cell r="AX56">
            <v>0</v>
          </cell>
          <cell r="AY56">
            <v>0</v>
          </cell>
          <cell r="AZ56">
            <v>51.239999999999995</v>
          </cell>
          <cell r="BA56">
            <v>0</v>
          </cell>
          <cell r="BB56">
            <v>0</v>
          </cell>
        </row>
        <row r="57">
          <cell r="B57" t="str">
            <v>CLAP</v>
          </cell>
          <cell r="D57">
            <v>39.059999999999995</v>
          </cell>
          <cell r="E57">
            <v>0</v>
          </cell>
          <cell r="F57">
            <v>0</v>
          </cell>
          <cell r="G57">
            <v>46.871999999999993</v>
          </cell>
          <cell r="H57">
            <v>0</v>
          </cell>
          <cell r="I57">
            <v>0</v>
          </cell>
          <cell r="J57">
            <v>35.153999999999996</v>
          </cell>
          <cell r="K57">
            <v>0</v>
          </cell>
          <cell r="L57">
            <v>0</v>
          </cell>
          <cell r="M57">
            <v>58.589999999999989</v>
          </cell>
          <cell r="N57">
            <v>0</v>
          </cell>
          <cell r="O57">
            <v>0</v>
          </cell>
          <cell r="P57">
            <v>48.824999999999996</v>
          </cell>
          <cell r="Q57">
            <v>0</v>
          </cell>
          <cell r="R57">
            <v>0</v>
          </cell>
          <cell r="S57">
            <v>42.965999999999994</v>
          </cell>
          <cell r="T57">
            <v>0</v>
          </cell>
          <cell r="U57">
            <v>0</v>
          </cell>
          <cell r="V57">
            <v>39.059999999999995</v>
          </cell>
          <cell r="W57">
            <v>0</v>
          </cell>
          <cell r="X57">
            <v>0</v>
          </cell>
          <cell r="Y57">
            <v>34.958699999999993</v>
          </cell>
          <cell r="Z57">
            <v>0</v>
          </cell>
          <cell r="AA57">
            <v>0</v>
          </cell>
          <cell r="AB57">
            <v>32.029199999999996</v>
          </cell>
          <cell r="AC57">
            <v>0</v>
          </cell>
          <cell r="AD57">
            <v>0</v>
          </cell>
          <cell r="AE57">
            <v>32.029200000000003</v>
          </cell>
          <cell r="AF57">
            <v>0</v>
          </cell>
          <cell r="AG57">
            <v>0</v>
          </cell>
          <cell r="AH57">
            <v>32.029199999999996</v>
          </cell>
          <cell r="AI57">
            <v>0</v>
          </cell>
          <cell r="AJ57">
            <v>0</v>
          </cell>
          <cell r="AK57">
            <v>32.029199999999996</v>
          </cell>
          <cell r="AL57">
            <v>0</v>
          </cell>
          <cell r="AM57">
            <v>0</v>
          </cell>
          <cell r="AN57">
            <v>32.029199999999996</v>
          </cell>
          <cell r="AO57">
            <v>0</v>
          </cell>
          <cell r="AP57">
            <v>0</v>
          </cell>
          <cell r="AQ57">
            <v>34.763399999999997</v>
          </cell>
          <cell r="AR57">
            <v>0</v>
          </cell>
          <cell r="AS57">
            <v>0</v>
          </cell>
          <cell r="AT57">
            <v>58.589999999999996</v>
          </cell>
          <cell r="AU57">
            <v>0</v>
          </cell>
          <cell r="AV57">
            <v>0</v>
          </cell>
          <cell r="AW57">
            <v>58.589999999999996</v>
          </cell>
          <cell r="AX57">
            <v>0</v>
          </cell>
          <cell r="AY57">
            <v>0</v>
          </cell>
          <cell r="AZ57">
            <v>58.589999999999996</v>
          </cell>
          <cell r="BA57">
            <v>0</v>
          </cell>
          <cell r="BB57">
            <v>0</v>
          </cell>
        </row>
        <row r="58">
          <cell r="B58" t="str">
            <v>WMMP</v>
          </cell>
          <cell r="D58">
            <v>34.159999999999997</v>
          </cell>
          <cell r="E58">
            <v>0</v>
          </cell>
          <cell r="F58">
            <v>0</v>
          </cell>
          <cell r="G58">
            <v>40.99199999999999</v>
          </cell>
          <cell r="H58">
            <v>0</v>
          </cell>
          <cell r="I58">
            <v>0</v>
          </cell>
          <cell r="J58">
            <v>30.743999999999996</v>
          </cell>
          <cell r="K58">
            <v>0</v>
          </cell>
          <cell r="L58">
            <v>0</v>
          </cell>
          <cell r="M58">
            <v>51.239999999999988</v>
          </cell>
          <cell r="N58">
            <v>0</v>
          </cell>
          <cell r="O58">
            <v>0</v>
          </cell>
          <cell r="P58">
            <v>42.699999999999996</v>
          </cell>
          <cell r="Q58">
            <v>0</v>
          </cell>
          <cell r="R58">
            <v>0</v>
          </cell>
          <cell r="S58">
            <v>37.576000000000001</v>
          </cell>
          <cell r="T58">
            <v>0</v>
          </cell>
          <cell r="U58">
            <v>0</v>
          </cell>
          <cell r="V58">
            <v>34.159999999999997</v>
          </cell>
          <cell r="W58">
            <v>0</v>
          </cell>
          <cell r="X58">
            <v>0</v>
          </cell>
          <cell r="Y58">
            <v>30.573199999999996</v>
          </cell>
          <cell r="Z58">
            <v>0</v>
          </cell>
          <cell r="AA58">
            <v>0</v>
          </cell>
          <cell r="AB58">
            <v>28.011199999999995</v>
          </cell>
          <cell r="AC58">
            <v>0</v>
          </cell>
          <cell r="AD58">
            <v>0</v>
          </cell>
          <cell r="AE58">
            <v>28.011199999999999</v>
          </cell>
          <cell r="AF58">
            <v>0</v>
          </cell>
          <cell r="AG58">
            <v>0</v>
          </cell>
          <cell r="AH58">
            <v>28.011199999999995</v>
          </cell>
          <cell r="AI58">
            <v>0</v>
          </cell>
          <cell r="AJ58">
            <v>0</v>
          </cell>
          <cell r="AK58">
            <v>28.011199999999992</v>
          </cell>
          <cell r="AL58">
            <v>0</v>
          </cell>
          <cell r="AM58">
            <v>0</v>
          </cell>
          <cell r="AN58">
            <v>28.011199999999995</v>
          </cell>
          <cell r="AO58">
            <v>0</v>
          </cell>
          <cell r="AP58">
            <v>0</v>
          </cell>
          <cell r="AQ58">
            <v>30.402399999999993</v>
          </cell>
          <cell r="AR58">
            <v>0</v>
          </cell>
          <cell r="AS58">
            <v>0</v>
          </cell>
          <cell r="AT58">
            <v>51.239999999999995</v>
          </cell>
          <cell r="AU58">
            <v>0</v>
          </cell>
          <cell r="AV58">
            <v>0</v>
          </cell>
          <cell r="AW58">
            <v>51.239999999999995</v>
          </cell>
          <cell r="AX58">
            <v>0</v>
          </cell>
          <cell r="AY58">
            <v>0</v>
          </cell>
          <cell r="AZ58">
            <v>51.239999999999995</v>
          </cell>
          <cell r="BA58">
            <v>0</v>
          </cell>
          <cell r="BB58">
            <v>0</v>
          </cell>
        </row>
        <row r="59">
          <cell r="B59" t="str">
            <v>WMAP</v>
          </cell>
          <cell r="D59">
            <v>39.059999999999995</v>
          </cell>
          <cell r="E59">
            <v>0</v>
          </cell>
          <cell r="F59">
            <v>0</v>
          </cell>
          <cell r="G59">
            <v>46.871999999999993</v>
          </cell>
          <cell r="H59">
            <v>0</v>
          </cell>
          <cell r="I59">
            <v>0</v>
          </cell>
          <cell r="J59">
            <v>35.153999999999996</v>
          </cell>
          <cell r="K59">
            <v>0</v>
          </cell>
          <cell r="L59">
            <v>0</v>
          </cell>
          <cell r="M59">
            <v>58.589999999999989</v>
          </cell>
          <cell r="N59">
            <v>0</v>
          </cell>
          <cell r="O59">
            <v>0</v>
          </cell>
          <cell r="P59">
            <v>48.824999999999996</v>
          </cell>
          <cell r="Q59">
            <v>0</v>
          </cell>
          <cell r="R59">
            <v>0</v>
          </cell>
          <cell r="S59">
            <v>42.965999999999994</v>
          </cell>
          <cell r="T59">
            <v>0</v>
          </cell>
          <cell r="U59">
            <v>0</v>
          </cell>
          <cell r="V59">
            <v>39.059999999999995</v>
          </cell>
          <cell r="W59">
            <v>0</v>
          </cell>
          <cell r="X59">
            <v>0</v>
          </cell>
          <cell r="Y59">
            <v>34.958699999999993</v>
          </cell>
          <cell r="Z59">
            <v>0</v>
          </cell>
          <cell r="AA59">
            <v>0</v>
          </cell>
          <cell r="AB59">
            <v>32.029199999999996</v>
          </cell>
          <cell r="AC59">
            <v>0</v>
          </cell>
          <cell r="AD59">
            <v>0</v>
          </cell>
          <cell r="AE59">
            <v>32.029200000000003</v>
          </cell>
          <cell r="AF59">
            <v>0</v>
          </cell>
          <cell r="AG59">
            <v>0</v>
          </cell>
          <cell r="AH59">
            <v>32.029199999999996</v>
          </cell>
          <cell r="AI59">
            <v>0</v>
          </cell>
          <cell r="AJ59">
            <v>0</v>
          </cell>
          <cell r="AK59">
            <v>32.029199999999996</v>
          </cell>
          <cell r="AL59">
            <v>0</v>
          </cell>
          <cell r="AM59">
            <v>0</v>
          </cell>
          <cell r="AN59">
            <v>32.029199999999996</v>
          </cell>
          <cell r="AO59">
            <v>0</v>
          </cell>
          <cell r="AP59">
            <v>0</v>
          </cell>
          <cell r="AQ59">
            <v>34.763399999999997</v>
          </cell>
          <cell r="AR59">
            <v>0</v>
          </cell>
          <cell r="AS59">
            <v>0</v>
          </cell>
          <cell r="AT59">
            <v>58.589999999999996</v>
          </cell>
          <cell r="AU59">
            <v>0</v>
          </cell>
          <cell r="AV59">
            <v>0</v>
          </cell>
          <cell r="AW59">
            <v>58.589999999999996</v>
          </cell>
          <cell r="AX59">
            <v>0</v>
          </cell>
          <cell r="AY59">
            <v>0</v>
          </cell>
          <cell r="AZ59">
            <v>58.589999999999996</v>
          </cell>
          <cell r="BA59">
            <v>0</v>
          </cell>
          <cell r="BB59">
            <v>0</v>
          </cell>
        </row>
        <row r="60">
          <cell r="B60" t="str">
            <v>WLAP</v>
          </cell>
          <cell r="D60">
            <v>43.959999999999994</v>
          </cell>
          <cell r="E60">
            <v>0</v>
          </cell>
          <cell r="F60">
            <v>0</v>
          </cell>
          <cell r="G60">
            <v>52.751999999999995</v>
          </cell>
          <cell r="H60">
            <v>0</v>
          </cell>
          <cell r="I60">
            <v>0</v>
          </cell>
          <cell r="J60">
            <v>39.563999999999993</v>
          </cell>
          <cell r="K60">
            <v>0</v>
          </cell>
          <cell r="L60">
            <v>0</v>
          </cell>
          <cell r="M60">
            <v>65.94</v>
          </cell>
          <cell r="N60">
            <v>0</v>
          </cell>
          <cell r="O60">
            <v>0</v>
          </cell>
          <cell r="P60">
            <v>54.949999999999996</v>
          </cell>
          <cell r="Q60">
            <v>0</v>
          </cell>
          <cell r="R60">
            <v>0</v>
          </cell>
          <cell r="S60">
            <v>48.355999999999987</v>
          </cell>
          <cell r="T60">
            <v>0</v>
          </cell>
          <cell r="U60">
            <v>0</v>
          </cell>
          <cell r="V60">
            <v>43.959999999999994</v>
          </cell>
          <cell r="W60">
            <v>0</v>
          </cell>
          <cell r="X60">
            <v>0</v>
          </cell>
          <cell r="Y60">
            <v>39.344199999999994</v>
          </cell>
          <cell r="Z60">
            <v>0</v>
          </cell>
          <cell r="AA60">
            <v>0</v>
          </cell>
          <cell r="AB60">
            <v>36.047199999999989</v>
          </cell>
          <cell r="AC60">
            <v>0</v>
          </cell>
          <cell r="AD60">
            <v>0</v>
          </cell>
          <cell r="AE60">
            <v>36.047199999999997</v>
          </cell>
          <cell r="AF60">
            <v>0</v>
          </cell>
          <cell r="AG60">
            <v>0</v>
          </cell>
          <cell r="AH60">
            <v>36.047199999999997</v>
          </cell>
          <cell r="AI60">
            <v>0</v>
          </cell>
          <cell r="AJ60">
            <v>0</v>
          </cell>
          <cell r="AK60">
            <v>36.047199999999989</v>
          </cell>
          <cell r="AL60">
            <v>0</v>
          </cell>
          <cell r="AM60">
            <v>0</v>
          </cell>
          <cell r="AN60">
            <v>36.047199999999997</v>
          </cell>
          <cell r="AO60">
            <v>0</v>
          </cell>
          <cell r="AP60">
            <v>0</v>
          </cell>
          <cell r="AQ60">
            <v>39.124399999999994</v>
          </cell>
          <cell r="AR60">
            <v>0</v>
          </cell>
          <cell r="AS60">
            <v>0</v>
          </cell>
          <cell r="AT60">
            <v>65.94</v>
          </cell>
          <cell r="AU60">
            <v>0</v>
          </cell>
          <cell r="AV60">
            <v>0</v>
          </cell>
          <cell r="AW60">
            <v>65.94</v>
          </cell>
          <cell r="AX60">
            <v>0</v>
          </cell>
          <cell r="AY60">
            <v>0</v>
          </cell>
          <cell r="AZ60">
            <v>65.94</v>
          </cell>
          <cell r="BA60">
            <v>0</v>
          </cell>
          <cell r="BB60">
            <v>0</v>
          </cell>
        </row>
        <row r="61">
          <cell r="B61" t="str">
            <v>SLMP</v>
          </cell>
          <cell r="D61">
            <v>38.073</v>
          </cell>
          <cell r="E61">
            <v>0</v>
          </cell>
          <cell r="F61">
            <v>0</v>
          </cell>
          <cell r="G61">
            <v>45.687599999999996</v>
          </cell>
          <cell r="H61">
            <v>0</v>
          </cell>
          <cell r="I61">
            <v>0</v>
          </cell>
          <cell r="J61">
            <v>34.265700000000002</v>
          </cell>
          <cell r="K61">
            <v>0</v>
          </cell>
          <cell r="L61">
            <v>0</v>
          </cell>
          <cell r="M61">
            <v>57.109500000000004</v>
          </cell>
          <cell r="N61">
            <v>0</v>
          </cell>
          <cell r="O61">
            <v>0</v>
          </cell>
          <cell r="P61">
            <v>47.591250000000002</v>
          </cell>
          <cell r="Q61">
            <v>0</v>
          </cell>
          <cell r="R61">
            <v>0</v>
          </cell>
          <cell r="S61">
            <v>41.880300000000005</v>
          </cell>
          <cell r="T61">
            <v>0</v>
          </cell>
          <cell r="U61">
            <v>0</v>
          </cell>
          <cell r="V61">
            <v>38.073</v>
          </cell>
          <cell r="W61">
            <v>0</v>
          </cell>
          <cell r="X61">
            <v>0</v>
          </cell>
          <cell r="Y61">
            <v>34.075334999999995</v>
          </cell>
          <cell r="Z61">
            <v>0</v>
          </cell>
          <cell r="AA61">
            <v>0</v>
          </cell>
          <cell r="AB61">
            <v>31.219860000000001</v>
          </cell>
          <cell r="AC61">
            <v>0</v>
          </cell>
          <cell r="AD61">
            <v>0</v>
          </cell>
          <cell r="AE61">
            <v>31.219859999999997</v>
          </cell>
          <cell r="AF61">
            <v>0</v>
          </cell>
          <cell r="AG61">
            <v>0</v>
          </cell>
          <cell r="AH61">
            <v>31.219860000000001</v>
          </cell>
          <cell r="AI61">
            <v>0</v>
          </cell>
          <cell r="AJ61">
            <v>0</v>
          </cell>
          <cell r="AK61">
            <v>31.219859999999997</v>
          </cell>
          <cell r="AL61">
            <v>0</v>
          </cell>
          <cell r="AM61">
            <v>0</v>
          </cell>
          <cell r="AN61">
            <v>31.219859999999997</v>
          </cell>
          <cell r="AO61">
            <v>0</v>
          </cell>
          <cell r="AP61">
            <v>0</v>
          </cell>
          <cell r="AQ61">
            <v>33.884969999999996</v>
          </cell>
          <cell r="AR61">
            <v>0</v>
          </cell>
          <cell r="AS61">
            <v>0</v>
          </cell>
          <cell r="AT61">
            <v>57.109499999999997</v>
          </cell>
          <cell r="AU61">
            <v>0</v>
          </cell>
          <cell r="AV61">
            <v>0</v>
          </cell>
          <cell r="AW61">
            <v>57.109499999999997</v>
          </cell>
          <cell r="AX61">
            <v>0</v>
          </cell>
          <cell r="AY61">
            <v>0</v>
          </cell>
          <cell r="AZ61">
            <v>57.109499999999997</v>
          </cell>
          <cell r="BA61">
            <v>0</v>
          </cell>
          <cell r="BB61">
            <v>0</v>
          </cell>
        </row>
        <row r="62">
          <cell r="B62" t="str">
            <v>SLAP</v>
          </cell>
          <cell r="D62">
            <v>39.976650000000006</v>
          </cell>
          <cell r="E62">
            <v>0</v>
          </cell>
          <cell r="F62">
            <v>0</v>
          </cell>
          <cell r="G62">
            <v>47.971980000000002</v>
          </cell>
          <cell r="H62">
            <v>0</v>
          </cell>
          <cell r="I62">
            <v>0</v>
          </cell>
          <cell r="J62">
            <v>35.978985000000002</v>
          </cell>
          <cell r="K62">
            <v>0</v>
          </cell>
          <cell r="L62">
            <v>0</v>
          </cell>
          <cell r="M62">
            <v>59.964975000000003</v>
          </cell>
          <cell r="N62">
            <v>0</v>
          </cell>
          <cell r="O62">
            <v>0</v>
          </cell>
          <cell r="P62">
            <v>49.970812500000008</v>
          </cell>
          <cell r="Q62">
            <v>0</v>
          </cell>
          <cell r="R62">
            <v>0</v>
          </cell>
          <cell r="S62">
            <v>43.974315000000011</v>
          </cell>
          <cell r="T62">
            <v>0</v>
          </cell>
          <cell r="U62">
            <v>0</v>
          </cell>
          <cell r="V62">
            <v>39.976650000000006</v>
          </cell>
          <cell r="W62">
            <v>0</v>
          </cell>
          <cell r="X62">
            <v>0</v>
          </cell>
          <cell r="Y62">
            <v>35.779101750000002</v>
          </cell>
          <cell r="Z62">
            <v>0</v>
          </cell>
          <cell r="AA62">
            <v>0</v>
          </cell>
          <cell r="AB62">
            <v>32.780853</v>
          </cell>
          <cell r="AC62">
            <v>0</v>
          </cell>
          <cell r="AD62">
            <v>0</v>
          </cell>
          <cell r="AE62">
            <v>32.780853000000008</v>
          </cell>
          <cell r="AF62">
            <v>0</v>
          </cell>
          <cell r="AG62">
            <v>0</v>
          </cell>
          <cell r="AH62">
            <v>32.780853</v>
          </cell>
          <cell r="AI62">
            <v>0</v>
          </cell>
          <cell r="AJ62">
            <v>0</v>
          </cell>
          <cell r="AK62">
            <v>32.780853000000008</v>
          </cell>
          <cell r="AL62">
            <v>0</v>
          </cell>
          <cell r="AM62">
            <v>0</v>
          </cell>
          <cell r="AN62">
            <v>32.780853</v>
          </cell>
          <cell r="AO62">
            <v>0</v>
          </cell>
          <cell r="AP62">
            <v>0</v>
          </cell>
          <cell r="AQ62">
            <v>35.579218500000003</v>
          </cell>
          <cell r="AR62">
            <v>0</v>
          </cell>
          <cell r="AS62">
            <v>0</v>
          </cell>
          <cell r="AT62">
            <v>59.964975000000003</v>
          </cell>
          <cell r="AU62">
            <v>0</v>
          </cell>
          <cell r="AV62">
            <v>0</v>
          </cell>
          <cell r="AW62">
            <v>59.964975000000003</v>
          </cell>
          <cell r="AX62">
            <v>0</v>
          </cell>
          <cell r="AY62">
            <v>0</v>
          </cell>
          <cell r="AZ62">
            <v>59.964975000000003</v>
          </cell>
          <cell r="BA62">
            <v>0</v>
          </cell>
          <cell r="BB62">
            <v>0</v>
          </cell>
        </row>
        <row r="63">
          <cell r="B63" t="str">
            <v>PSMS</v>
          </cell>
          <cell r="D63">
            <v>20.999999999999996</v>
          </cell>
          <cell r="E63">
            <v>0</v>
          </cell>
          <cell r="F63">
            <v>0</v>
          </cell>
          <cell r="G63">
            <v>25.199999999999996</v>
          </cell>
          <cell r="H63">
            <v>0</v>
          </cell>
          <cell r="I63">
            <v>0</v>
          </cell>
          <cell r="J63">
            <v>18.899999999999999</v>
          </cell>
          <cell r="K63">
            <v>0</v>
          </cell>
          <cell r="L63">
            <v>0</v>
          </cell>
          <cell r="M63">
            <v>31.499999999999996</v>
          </cell>
          <cell r="N63">
            <v>0</v>
          </cell>
          <cell r="O63">
            <v>0</v>
          </cell>
          <cell r="P63">
            <v>26.25</v>
          </cell>
          <cell r="Q63">
            <v>0</v>
          </cell>
          <cell r="R63">
            <v>0</v>
          </cell>
          <cell r="S63">
            <v>23.099999999999998</v>
          </cell>
          <cell r="T63">
            <v>0</v>
          </cell>
          <cell r="U63">
            <v>0</v>
          </cell>
          <cell r="V63">
            <v>20.999999999999996</v>
          </cell>
          <cell r="W63">
            <v>0</v>
          </cell>
          <cell r="X63">
            <v>0</v>
          </cell>
          <cell r="Y63">
            <v>18.794999999999998</v>
          </cell>
          <cell r="Z63">
            <v>0</v>
          </cell>
          <cell r="AA63">
            <v>0</v>
          </cell>
          <cell r="AB63">
            <v>17.22</v>
          </cell>
          <cell r="AC63">
            <v>0</v>
          </cell>
          <cell r="AD63">
            <v>0</v>
          </cell>
          <cell r="AE63">
            <v>17.22</v>
          </cell>
          <cell r="AF63">
            <v>0</v>
          </cell>
          <cell r="AG63">
            <v>0</v>
          </cell>
          <cell r="AH63">
            <v>17.22</v>
          </cell>
          <cell r="AI63">
            <v>0</v>
          </cell>
          <cell r="AJ63">
            <v>0</v>
          </cell>
          <cell r="AK63">
            <v>17.219999999999995</v>
          </cell>
          <cell r="AL63">
            <v>0</v>
          </cell>
          <cell r="AM63">
            <v>0</v>
          </cell>
          <cell r="AN63">
            <v>17.22</v>
          </cell>
          <cell r="AO63">
            <v>0</v>
          </cell>
          <cell r="AP63">
            <v>0</v>
          </cell>
          <cell r="AQ63">
            <v>18.690000000000001</v>
          </cell>
          <cell r="AR63">
            <v>0</v>
          </cell>
          <cell r="AS63">
            <v>0</v>
          </cell>
          <cell r="AT63">
            <v>31.499999999999996</v>
          </cell>
          <cell r="AU63">
            <v>0</v>
          </cell>
          <cell r="AV63">
            <v>0</v>
          </cell>
          <cell r="AW63">
            <v>31.499999999999996</v>
          </cell>
          <cell r="AX63">
            <v>0</v>
          </cell>
          <cell r="AY63">
            <v>0</v>
          </cell>
          <cell r="AZ63">
            <v>31.499999999999996</v>
          </cell>
          <cell r="BA63">
            <v>0</v>
          </cell>
          <cell r="BB63">
            <v>0</v>
          </cell>
        </row>
        <row r="64">
          <cell r="B64" t="str">
            <v>PSAS</v>
          </cell>
          <cell r="D64">
            <v>25.2</v>
          </cell>
          <cell r="E64">
            <v>0</v>
          </cell>
          <cell r="F64">
            <v>0</v>
          </cell>
          <cell r="G64">
            <v>30.24</v>
          </cell>
          <cell r="H64">
            <v>0</v>
          </cell>
          <cell r="I64">
            <v>0</v>
          </cell>
          <cell r="J64">
            <v>22.68</v>
          </cell>
          <cell r="K64">
            <v>0</v>
          </cell>
          <cell r="L64">
            <v>0</v>
          </cell>
          <cell r="M64">
            <v>37.799999999999997</v>
          </cell>
          <cell r="N64">
            <v>0</v>
          </cell>
          <cell r="O64">
            <v>0</v>
          </cell>
          <cell r="P64">
            <v>31.500000000000004</v>
          </cell>
          <cell r="Q64">
            <v>0</v>
          </cell>
          <cell r="R64">
            <v>0</v>
          </cell>
          <cell r="S64">
            <v>27.720000000000002</v>
          </cell>
          <cell r="T64">
            <v>0</v>
          </cell>
          <cell r="U64">
            <v>0</v>
          </cell>
          <cell r="V64">
            <v>25.2</v>
          </cell>
          <cell r="W64">
            <v>0</v>
          </cell>
          <cell r="X64">
            <v>0</v>
          </cell>
          <cell r="Y64">
            <v>22.554000000000002</v>
          </cell>
          <cell r="Z64">
            <v>0</v>
          </cell>
          <cell r="AA64">
            <v>0</v>
          </cell>
          <cell r="AB64">
            <v>20.663999999999998</v>
          </cell>
          <cell r="AC64">
            <v>0</v>
          </cell>
          <cell r="AD64">
            <v>0</v>
          </cell>
          <cell r="AE64">
            <v>20.663999999999998</v>
          </cell>
          <cell r="AF64">
            <v>0</v>
          </cell>
          <cell r="AG64">
            <v>0</v>
          </cell>
          <cell r="AH64">
            <v>20.663999999999998</v>
          </cell>
          <cell r="AI64">
            <v>0</v>
          </cell>
          <cell r="AJ64">
            <v>0</v>
          </cell>
          <cell r="AK64">
            <v>20.663999999999998</v>
          </cell>
          <cell r="AL64">
            <v>0</v>
          </cell>
          <cell r="AM64">
            <v>0</v>
          </cell>
          <cell r="AN64">
            <v>20.663999999999998</v>
          </cell>
          <cell r="AO64">
            <v>0</v>
          </cell>
          <cell r="AP64">
            <v>0</v>
          </cell>
          <cell r="AQ64">
            <v>22.427999999999997</v>
          </cell>
          <cell r="AR64">
            <v>0</v>
          </cell>
          <cell r="AS64">
            <v>0</v>
          </cell>
          <cell r="AT64">
            <v>37.799999999999997</v>
          </cell>
          <cell r="AU64">
            <v>0</v>
          </cell>
          <cell r="AV64">
            <v>0</v>
          </cell>
          <cell r="AW64">
            <v>37.799999999999997</v>
          </cell>
          <cell r="AX64">
            <v>0</v>
          </cell>
          <cell r="AY64">
            <v>0</v>
          </cell>
          <cell r="AZ64">
            <v>37.799999999999997</v>
          </cell>
          <cell r="BA64">
            <v>0</v>
          </cell>
          <cell r="BB64">
            <v>0</v>
          </cell>
        </row>
        <row r="65">
          <cell r="B65" t="str">
            <v>PMMS</v>
          </cell>
          <cell r="D65">
            <v>25.9</v>
          </cell>
          <cell r="E65">
            <v>0</v>
          </cell>
          <cell r="F65">
            <v>0</v>
          </cell>
          <cell r="G65">
            <v>31.08</v>
          </cell>
          <cell r="H65">
            <v>0</v>
          </cell>
          <cell r="I65">
            <v>0</v>
          </cell>
          <cell r="J65">
            <v>23.309999999999995</v>
          </cell>
          <cell r="K65">
            <v>0</v>
          </cell>
          <cell r="L65">
            <v>0</v>
          </cell>
          <cell r="M65">
            <v>38.849999999999994</v>
          </cell>
          <cell r="N65">
            <v>0</v>
          </cell>
          <cell r="O65">
            <v>0</v>
          </cell>
          <cell r="P65">
            <v>32.375</v>
          </cell>
          <cell r="Q65">
            <v>0</v>
          </cell>
          <cell r="R65">
            <v>0</v>
          </cell>
          <cell r="S65">
            <v>28.49</v>
          </cell>
          <cell r="T65">
            <v>0</v>
          </cell>
          <cell r="U65">
            <v>0</v>
          </cell>
          <cell r="V65">
            <v>25.9</v>
          </cell>
          <cell r="W65">
            <v>0</v>
          </cell>
          <cell r="X65">
            <v>0</v>
          </cell>
          <cell r="Y65">
            <v>23.180499999999999</v>
          </cell>
          <cell r="Z65">
            <v>0</v>
          </cell>
          <cell r="AA65">
            <v>0</v>
          </cell>
          <cell r="AB65">
            <v>21.237999999999996</v>
          </cell>
          <cell r="AC65">
            <v>0</v>
          </cell>
          <cell r="AD65">
            <v>0</v>
          </cell>
          <cell r="AE65">
            <v>21.238</v>
          </cell>
          <cell r="AF65">
            <v>0</v>
          </cell>
          <cell r="AG65">
            <v>0</v>
          </cell>
          <cell r="AH65">
            <v>21.238</v>
          </cell>
          <cell r="AI65">
            <v>0</v>
          </cell>
          <cell r="AJ65">
            <v>0</v>
          </cell>
          <cell r="AK65">
            <v>21.237999999999996</v>
          </cell>
          <cell r="AL65">
            <v>0</v>
          </cell>
          <cell r="AM65">
            <v>0</v>
          </cell>
          <cell r="AN65">
            <v>21.238</v>
          </cell>
          <cell r="AO65">
            <v>0</v>
          </cell>
          <cell r="AP65">
            <v>0</v>
          </cell>
          <cell r="AQ65">
            <v>23.051000000000002</v>
          </cell>
          <cell r="AR65">
            <v>0</v>
          </cell>
          <cell r="AS65">
            <v>0</v>
          </cell>
          <cell r="AT65">
            <v>38.849999999999994</v>
          </cell>
          <cell r="AU65">
            <v>0</v>
          </cell>
          <cell r="AV65">
            <v>0</v>
          </cell>
          <cell r="AW65">
            <v>38.849999999999994</v>
          </cell>
          <cell r="AX65">
            <v>0</v>
          </cell>
          <cell r="AY65">
            <v>0</v>
          </cell>
          <cell r="AZ65">
            <v>38.849999999999994</v>
          </cell>
          <cell r="BA65">
            <v>0</v>
          </cell>
          <cell r="BB65">
            <v>0</v>
          </cell>
        </row>
        <row r="66">
          <cell r="B66" t="str">
            <v>PMAS</v>
          </cell>
          <cell r="D66">
            <v>30.1</v>
          </cell>
          <cell r="E66">
            <v>0</v>
          </cell>
          <cell r="F66">
            <v>0</v>
          </cell>
          <cell r="G66">
            <v>36.119999999999997</v>
          </cell>
          <cell r="H66">
            <v>0</v>
          </cell>
          <cell r="I66">
            <v>0</v>
          </cell>
          <cell r="J66">
            <v>27.09</v>
          </cell>
          <cell r="K66">
            <v>0</v>
          </cell>
          <cell r="L66">
            <v>0</v>
          </cell>
          <cell r="M66">
            <v>45.15</v>
          </cell>
          <cell r="N66">
            <v>0</v>
          </cell>
          <cell r="O66">
            <v>0</v>
          </cell>
          <cell r="P66">
            <v>37.625</v>
          </cell>
          <cell r="Q66">
            <v>0</v>
          </cell>
          <cell r="R66">
            <v>0</v>
          </cell>
          <cell r="S66">
            <v>33.11</v>
          </cell>
          <cell r="T66">
            <v>0</v>
          </cell>
          <cell r="U66">
            <v>0</v>
          </cell>
          <cell r="V66">
            <v>30.1</v>
          </cell>
          <cell r="W66">
            <v>0</v>
          </cell>
          <cell r="X66">
            <v>0</v>
          </cell>
          <cell r="Y66">
            <v>26.939500000000002</v>
          </cell>
          <cell r="Z66">
            <v>0</v>
          </cell>
          <cell r="AA66">
            <v>0</v>
          </cell>
          <cell r="AB66">
            <v>24.682000000000002</v>
          </cell>
          <cell r="AC66">
            <v>0</v>
          </cell>
          <cell r="AD66">
            <v>0</v>
          </cell>
          <cell r="AE66">
            <v>24.682000000000002</v>
          </cell>
          <cell r="AF66">
            <v>0</v>
          </cell>
          <cell r="AG66">
            <v>0</v>
          </cell>
          <cell r="AH66">
            <v>24.682000000000002</v>
          </cell>
          <cell r="AI66">
            <v>0</v>
          </cell>
          <cell r="AJ66">
            <v>0</v>
          </cell>
          <cell r="AK66">
            <v>24.681999999999999</v>
          </cell>
          <cell r="AL66">
            <v>0</v>
          </cell>
          <cell r="AM66">
            <v>0</v>
          </cell>
          <cell r="AN66">
            <v>24.682000000000002</v>
          </cell>
          <cell r="AO66">
            <v>0</v>
          </cell>
          <cell r="AP66">
            <v>0</v>
          </cell>
          <cell r="AQ66">
            <v>26.788999999999998</v>
          </cell>
          <cell r="AR66">
            <v>0</v>
          </cell>
          <cell r="AS66">
            <v>0</v>
          </cell>
          <cell r="AT66">
            <v>45.15</v>
          </cell>
          <cell r="AU66">
            <v>0</v>
          </cell>
          <cell r="AV66">
            <v>0</v>
          </cell>
          <cell r="AW66">
            <v>45.15</v>
          </cell>
          <cell r="AX66">
            <v>0</v>
          </cell>
          <cell r="AY66">
            <v>0</v>
          </cell>
          <cell r="AZ66">
            <v>45.15</v>
          </cell>
          <cell r="BA66">
            <v>0</v>
          </cell>
          <cell r="BB66">
            <v>0</v>
          </cell>
        </row>
        <row r="67">
          <cell r="B67" t="str">
            <v>PMEP</v>
          </cell>
          <cell r="D67">
            <v>35</v>
          </cell>
          <cell r="E67">
            <v>0</v>
          </cell>
          <cell r="F67">
            <v>0</v>
          </cell>
          <cell r="G67">
            <v>41.999999999999993</v>
          </cell>
          <cell r="H67">
            <v>0</v>
          </cell>
          <cell r="I67">
            <v>0</v>
          </cell>
          <cell r="J67">
            <v>31.500000000000004</v>
          </cell>
          <cell r="K67">
            <v>0</v>
          </cell>
          <cell r="L67">
            <v>0</v>
          </cell>
          <cell r="M67">
            <v>52.5</v>
          </cell>
          <cell r="N67">
            <v>0</v>
          </cell>
          <cell r="O67">
            <v>0</v>
          </cell>
          <cell r="P67">
            <v>43.75</v>
          </cell>
          <cell r="Q67">
            <v>0</v>
          </cell>
          <cell r="R67">
            <v>0</v>
          </cell>
          <cell r="S67">
            <v>38.5</v>
          </cell>
          <cell r="T67">
            <v>0</v>
          </cell>
          <cell r="U67">
            <v>0</v>
          </cell>
          <cell r="V67">
            <v>35</v>
          </cell>
          <cell r="W67">
            <v>0</v>
          </cell>
          <cell r="X67">
            <v>0</v>
          </cell>
          <cell r="Y67">
            <v>31.324999999999999</v>
          </cell>
          <cell r="Z67">
            <v>0</v>
          </cell>
          <cell r="AA67">
            <v>0</v>
          </cell>
          <cell r="AB67">
            <v>28.7</v>
          </cell>
          <cell r="AC67">
            <v>0</v>
          </cell>
          <cell r="AD67">
            <v>0</v>
          </cell>
          <cell r="AE67">
            <v>28.7</v>
          </cell>
          <cell r="AF67">
            <v>0</v>
          </cell>
          <cell r="AG67">
            <v>0</v>
          </cell>
          <cell r="AH67">
            <v>28.700000000000003</v>
          </cell>
          <cell r="AI67">
            <v>0</v>
          </cell>
          <cell r="AJ67">
            <v>0</v>
          </cell>
          <cell r="AK67">
            <v>28.699999999999996</v>
          </cell>
          <cell r="AL67">
            <v>0</v>
          </cell>
          <cell r="AM67">
            <v>0</v>
          </cell>
          <cell r="AN67">
            <v>28.699999999999996</v>
          </cell>
          <cell r="AO67">
            <v>0</v>
          </cell>
          <cell r="AP67">
            <v>0</v>
          </cell>
          <cell r="AQ67">
            <v>31.15</v>
          </cell>
          <cell r="AR67">
            <v>0</v>
          </cell>
          <cell r="AS67">
            <v>0</v>
          </cell>
          <cell r="AT67">
            <v>52.500000000000007</v>
          </cell>
          <cell r="AU67">
            <v>0</v>
          </cell>
          <cell r="AV67">
            <v>0</v>
          </cell>
          <cell r="AW67">
            <v>52.500000000000007</v>
          </cell>
          <cell r="AX67">
            <v>0</v>
          </cell>
          <cell r="AY67">
            <v>0</v>
          </cell>
          <cell r="AZ67">
            <v>52.500000000000007</v>
          </cell>
          <cell r="BA67">
            <v>0</v>
          </cell>
          <cell r="BB67">
            <v>0</v>
          </cell>
        </row>
        <row r="68">
          <cell r="B68" t="str">
            <v>PLAS</v>
          </cell>
          <cell r="D68">
            <v>34.299999999999997</v>
          </cell>
          <cell r="E68">
            <v>0</v>
          </cell>
          <cell r="F68">
            <v>0</v>
          </cell>
          <cell r="G68">
            <v>41.16</v>
          </cell>
          <cell r="H68">
            <v>0</v>
          </cell>
          <cell r="I68">
            <v>0</v>
          </cell>
          <cell r="J68">
            <v>30.87</v>
          </cell>
          <cell r="K68">
            <v>0</v>
          </cell>
          <cell r="L68">
            <v>0</v>
          </cell>
          <cell r="M68">
            <v>51.449999999999996</v>
          </cell>
          <cell r="N68">
            <v>0</v>
          </cell>
          <cell r="O68">
            <v>0</v>
          </cell>
          <cell r="P68">
            <v>42.875</v>
          </cell>
          <cell r="Q68">
            <v>0</v>
          </cell>
          <cell r="R68">
            <v>0</v>
          </cell>
          <cell r="S68">
            <v>37.730000000000004</v>
          </cell>
          <cell r="T68">
            <v>0</v>
          </cell>
          <cell r="U68">
            <v>0</v>
          </cell>
          <cell r="V68">
            <v>34.299999999999997</v>
          </cell>
          <cell r="W68">
            <v>0</v>
          </cell>
          <cell r="X68">
            <v>0</v>
          </cell>
          <cell r="Y68">
            <v>30.698499999999999</v>
          </cell>
          <cell r="Z68">
            <v>0</v>
          </cell>
          <cell r="AA68">
            <v>0</v>
          </cell>
          <cell r="AB68">
            <v>28.126000000000001</v>
          </cell>
          <cell r="AC68">
            <v>0</v>
          </cell>
          <cell r="AD68">
            <v>0</v>
          </cell>
          <cell r="AE68">
            <v>28.125999999999998</v>
          </cell>
          <cell r="AF68">
            <v>0</v>
          </cell>
          <cell r="AG68">
            <v>0</v>
          </cell>
          <cell r="AH68">
            <v>28.125999999999998</v>
          </cell>
          <cell r="AI68">
            <v>0</v>
          </cell>
          <cell r="AJ68">
            <v>0</v>
          </cell>
          <cell r="AK68">
            <v>28.125999999999998</v>
          </cell>
          <cell r="AL68">
            <v>0</v>
          </cell>
          <cell r="AM68">
            <v>0</v>
          </cell>
          <cell r="AN68">
            <v>28.125999999999994</v>
          </cell>
          <cell r="AO68">
            <v>0</v>
          </cell>
          <cell r="AP68">
            <v>0</v>
          </cell>
          <cell r="AQ68">
            <v>30.527000000000001</v>
          </cell>
          <cell r="AR68">
            <v>0</v>
          </cell>
          <cell r="AS68">
            <v>0</v>
          </cell>
          <cell r="AT68">
            <v>51.449999999999996</v>
          </cell>
          <cell r="AU68">
            <v>0</v>
          </cell>
          <cell r="AV68">
            <v>0</v>
          </cell>
          <cell r="AW68">
            <v>51.449999999999996</v>
          </cell>
          <cell r="AX68">
            <v>0</v>
          </cell>
          <cell r="AY68">
            <v>0</v>
          </cell>
          <cell r="AZ68">
            <v>51.449999999999996</v>
          </cell>
          <cell r="BA68">
            <v>0</v>
          </cell>
          <cell r="BB68">
            <v>0</v>
          </cell>
        </row>
        <row r="69">
          <cell r="B69" t="str">
            <v>PSMP</v>
          </cell>
          <cell r="D69">
            <v>24.919999999999998</v>
          </cell>
          <cell r="E69">
            <v>0</v>
          </cell>
          <cell r="F69">
            <v>0</v>
          </cell>
          <cell r="G69">
            <v>29.903999999999996</v>
          </cell>
          <cell r="H69">
            <v>0</v>
          </cell>
          <cell r="I69">
            <v>0</v>
          </cell>
          <cell r="J69">
            <v>22.428000000000001</v>
          </cell>
          <cell r="K69">
            <v>0</v>
          </cell>
          <cell r="L69">
            <v>0</v>
          </cell>
          <cell r="M69">
            <v>37.379999999999995</v>
          </cell>
          <cell r="N69">
            <v>0</v>
          </cell>
          <cell r="O69">
            <v>0</v>
          </cell>
          <cell r="P69">
            <v>31.15</v>
          </cell>
          <cell r="Q69">
            <v>0</v>
          </cell>
          <cell r="R69">
            <v>0</v>
          </cell>
          <cell r="S69">
            <v>27.411999999999999</v>
          </cell>
          <cell r="T69">
            <v>0</v>
          </cell>
          <cell r="U69">
            <v>0</v>
          </cell>
          <cell r="V69">
            <v>24.919999999999998</v>
          </cell>
          <cell r="W69">
            <v>0</v>
          </cell>
          <cell r="X69">
            <v>0</v>
          </cell>
          <cell r="Y69">
            <v>22.3034</v>
          </cell>
          <cell r="Z69">
            <v>0</v>
          </cell>
          <cell r="AA69">
            <v>0</v>
          </cell>
          <cell r="AB69">
            <v>20.4344</v>
          </cell>
          <cell r="AC69">
            <v>0</v>
          </cell>
          <cell r="AD69">
            <v>0</v>
          </cell>
          <cell r="AE69">
            <v>20.4344</v>
          </cell>
          <cell r="AF69">
            <v>0</v>
          </cell>
          <cell r="AG69">
            <v>0</v>
          </cell>
          <cell r="AH69">
            <v>20.4344</v>
          </cell>
          <cell r="AI69">
            <v>0</v>
          </cell>
          <cell r="AJ69">
            <v>0</v>
          </cell>
          <cell r="AK69">
            <v>20.434399999999997</v>
          </cell>
          <cell r="AL69">
            <v>0</v>
          </cell>
          <cell r="AM69">
            <v>0</v>
          </cell>
          <cell r="AN69">
            <v>20.434399999999997</v>
          </cell>
          <cell r="AO69">
            <v>0</v>
          </cell>
          <cell r="AP69">
            <v>0</v>
          </cell>
          <cell r="AQ69">
            <v>22.178800000000003</v>
          </cell>
          <cell r="AR69">
            <v>0</v>
          </cell>
          <cell r="AS69">
            <v>0</v>
          </cell>
          <cell r="AT69">
            <v>37.379999999999995</v>
          </cell>
          <cell r="AU69">
            <v>0</v>
          </cell>
          <cell r="AV69">
            <v>0</v>
          </cell>
          <cell r="AW69">
            <v>37.379999999999995</v>
          </cell>
          <cell r="AX69">
            <v>0</v>
          </cell>
          <cell r="AY69">
            <v>0</v>
          </cell>
          <cell r="AZ69">
            <v>37.379999999999995</v>
          </cell>
          <cell r="BA69">
            <v>0</v>
          </cell>
          <cell r="BB69">
            <v>0</v>
          </cell>
        </row>
        <row r="70">
          <cell r="B70" t="str">
            <v>PSAP</v>
          </cell>
          <cell r="D70">
            <v>29.12</v>
          </cell>
          <cell r="E70">
            <v>0</v>
          </cell>
          <cell r="F70">
            <v>0</v>
          </cell>
          <cell r="G70">
            <v>34.944000000000003</v>
          </cell>
          <cell r="H70">
            <v>0</v>
          </cell>
          <cell r="I70">
            <v>0</v>
          </cell>
          <cell r="J70">
            <v>26.208000000000002</v>
          </cell>
          <cell r="K70">
            <v>0</v>
          </cell>
          <cell r="L70">
            <v>0</v>
          </cell>
          <cell r="M70">
            <v>43.68</v>
          </cell>
          <cell r="N70">
            <v>0</v>
          </cell>
          <cell r="O70">
            <v>0</v>
          </cell>
          <cell r="P70">
            <v>36.400000000000006</v>
          </cell>
          <cell r="Q70">
            <v>0</v>
          </cell>
          <cell r="R70">
            <v>0</v>
          </cell>
          <cell r="S70">
            <v>32.032000000000004</v>
          </cell>
          <cell r="T70">
            <v>0</v>
          </cell>
          <cell r="U70">
            <v>0</v>
          </cell>
          <cell r="V70">
            <v>29.12</v>
          </cell>
          <cell r="W70">
            <v>0</v>
          </cell>
          <cell r="X70">
            <v>0</v>
          </cell>
          <cell r="Y70">
            <v>26.0624</v>
          </cell>
          <cell r="Z70">
            <v>0</v>
          </cell>
          <cell r="AA70">
            <v>0</v>
          </cell>
          <cell r="AB70">
            <v>23.878399999999999</v>
          </cell>
          <cell r="AC70">
            <v>0</v>
          </cell>
          <cell r="AD70">
            <v>0</v>
          </cell>
          <cell r="AE70">
            <v>23.878399999999999</v>
          </cell>
          <cell r="AF70">
            <v>0</v>
          </cell>
          <cell r="AG70">
            <v>0</v>
          </cell>
          <cell r="AH70">
            <v>23.878399999999999</v>
          </cell>
          <cell r="AI70">
            <v>0</v>
          </cell>
          <cell r="AJ70">
            <v>0</v>
          </cell>
          <cell r="AK70">
            <v>23.878399999999999</v>
          </cell>
          <cell r="AL70">
            <v>0</v>
          </cell>
          <cell r="AM70">
            <v>0</v>
          </cell>
          <cell r="AN70">
            <v>23.878399999999996</v>
          </cell>
          <cell r="AO70">
            <v>0</v>
          </cell>
          <cell r="AP70">
            <v>0</v>
          </cell>
          <cell r="AQ70">
            <v>25.916799999999999</v>
          </cell>
          <cell r="AR70">
            <v>0</v>
          </cell>
          <cell r="AS70">
            <v>0</v>
          </cell>
          <cell r="AT70">
            <v>43.68</v>
          </cell>
          <cell r="AU70">
            <v>0</v>
          </cell>
          <cell r="AV70">
            <v>0</v>
          </cell>
          <cell r="AW70">
            <v>43.68</v>
          </cell>
          <cell r="AX70">
            <v>0</v>
          </cell>
          <cell r="AY70">
            <v>0</v>
          </cell>
          <cell r="AZ70">
            <v>43.68</v>
          </cell>
          <cell r="BA70">
            <v>0</v>
          </cell>
          <cell r="BB70">
            <v>0</v>
          </cell>
        </row>
        <row r="71">
          <cell r="B71" t="str">
            <v>PMMP</v>
          </cell>
          <cell r="D71">
            <v>30.799999999999997</v>
          </cell>
          <cell r="E71">
            <v>0</v>
          </cell>
          <cell r="F71">
            <v>0</v>
          </cell>
          <cell r="G71">
            <v>36.959999999999994</v>
          </cell>
          <cell r="H71">
            <v>0</v>
          </cell>
          <cell r="I71">
            <v>0</v>
          </cell>
          <cell r="J71">
            <v>27.719999999999995</v>
          </cell>
          <cell r="K71">
            <v>0</v>
          </cell>
          <cell r="L71">
            <v>0</v>
          </cell>
          <cell r="M71">
            <v>46.199999999999996</v>
          </cell>
          <cell r="N71">
            <v>0</v>
          </cell>
          <cell r="O71">
            <v>0</v>
          </cell>
          <cell r="P71">
            <v>38.5</v>
          </cell>
          <cell r="Q71">
            <v>0</v>
          </cell>
          <cell r="R71">
            <v>0</v>
          </cell>
          <cell r="S71">
            <v>33.879999999999995</v>
          </cell>
          <cell r="T71">
            <v>0</v>
          </cell>
          <cell r="U71">
            <v>0</v>
          </cell>
          <cell r="V71">
            <v>30.799999999999997</v>
          </cell>
          <cell r="W71">
            <v>0</v>
          </cell>
          <cell r="X71">
            <v>0</v>
          </cell>
          <cell r="Y71">
            <v>27.565999999999999</v>
          </cell>
          <cell r="Z71">
            <v>0</v>
          </cell>
          <cell r="AA71">
            <v>0</v>
          </cell>
          <cell r="AB71">
            <v>25.255999999999997</v>
          </cell>
          <cell r="AC71">
            <v>0</v>
          </cell>
          <cell r="AD71">
            <v>0</v>
          </cell>
          <cell r="AE71">
            <v>25.255999999999993</v>
          </cell>
          <cell r="AF71">
            <v>0</v>
          </cell>
          <cell r="AG71">
            <v>0</v>
          </cell>
          <cell r="AH71">
            <v>25.255999999999997</v>
          </cell>
          <cell r="AI71">
            <v>0</v>
          </cell>
          <cell r="AJ71">
            <v>0</v>
          </cell>
          <cell r="AK71">
            <v>25.255999999999997</v>
          </cell>
          <cell r="AL71">
            <v>0</v>
          </cell>
          <cell r="AM71">
            <v>0</v>
          </cell>
          <cell r="AN71">
            <v>25.255999999999997</v>
          </cell>
          <cell r="AO71">
            <v>0</v>
          </cell>
          <cell r="AP71">
            <v>0</v>
          </cell>
          <cell r="AQ71">
            <v>27.411999999999999</v>
          </cell>
          <cell r="AR71">
            <v>0</v>
          </cell>
          <cell r="AS71">
            <v>0</v>
          </cell>
          <cell r="AT71">
            <v>46.199999999999996</v>
          </cell>
          <cell r="AU71">
            <v>0</v>
          </cell>
          <cell r="AV71">
            <v>0</v>
          </cell>
          <cell r="AW71">
            <v>46.199999999999996</v>
          </cell>
          <cell r="AX71">
            <v>0</v>
          </cell>
          <cell r="AY71">
            <v>0</v>
          </cell>
          <cell r="AZ71">
            <v>46.199999999999996</v>
          </cell>
          <cell r="BA71">
            <v>0</v>
          </cell>
          <cell r="BB71">
            <v>0</v>
          </cell>
        </row>
        <row r="72">
          <cell r="B72" t="str">
            <v>PMAP</v>
          </cell>
          <cell r="D72">
            <v>35</v>
          </cell>
          <cell r="E72">
            <v>0</v>
          </cell>
          <cell r="F72">
            <v>0</v>
          </cell>
          <cell r="G72">
            <v>41.999999999999993</v>
          </cell>
          <cell r="H72">
            <v>0</v>
          </cell>
          <cell r="I72">
            <v>0</v>
          </cell>
          <cell r="J72">
            <v>31.500000000000004</v>
          </cell>
          <cell r="K72">
            <v>0</v>
          </cell>
          <cell r="L72">
            <v>0</v>
          </cell>
          <cell r="M72">
            <v>52.5</v>
          </cell>
          <cell r="N72">
            <v>0</v>
          </cell>
          <cell r="O72">
            <v>0</v>
          </cell>
          <cell r="P72">
            <v>43.75</v>
          </cell>
          <cell r="Q72">
            <v>0</v>
          </cell>
          <cell r="R72">
            <v>0</v>
          </cell>
          <cell r="S72">
            <v>38.5</v>
          </cell>
          <cell r="T72">
            <v>0</v>
          </cell>
          <cell r="U72">
            <v>0</v>
          </cell>
          <cell r="V72">
            <v>35</v>
          </cell>
          <cell r="W72">
            <v>0</v>
          </cell>
          <cell r="X72">
            <v>0</v>
          </cell>
          <cell r="Y72">
            <v>31.324999999999999</v>
          </cell>
          <cell r="Z72">
            <v>0</v>
          </cell>
          <cell r="AA72">
            <v>0</v>
          </cell>
          <cell r="AB72">
            <v>28.7</v>
          </cell>
          <cell r="AC72">
            <v>0</v>
          </cell>
          <cell r="AD72">
            <v>0</v>
          </cell>
          <cell r="AE72">
            <v>28.7</v>
          </cell>
          <cell r="AF72">
            <v>0</v>
          </cell>
          <cell r="AG72">
            <v>0</v>
          </cell>
          <cell r="AH72">
            <v>28.700000000000003</v>
          </cell>
          <cell r="AI72">
            <v>0</v>
          </cell>
          <cell r="AJ72">
            <v>0</v>
          </cell>
          <cell r="AK72">
            <v>28.699999999999996</v>
          </cell>
          <cell r="AL72">
            <v>0</v>
          </cell>
          <cell r="AM72">
            <v>0</v>
          </cell>
          <cell r="AN72">
            <v>28.699999999999996</v>
          </cell>
          <cell r="AO72">
            <v>0</v>
          </cell>
          <cell r="AP72">
            <v>0</v>
          </cell>
          <cell r="AQ72">
            <v>31.15</v>
          </cell>
          <cell r="AR72">
            <v>0</v>
          </cell>
          <cell r="AS72">
            <v>0</v>
          </cell>
          <cell r="AT72">
            <v>52.500000000000007</v>
          </cell>
          <cell r="AU72">
            <v>0</v>
          </cell>
          <cell r="AV72">
            <v>0</v>
          </cell>
          <cell r="AW72">
            <v>52.500000000000007</v>
          </cell>
          <cell r="AX72">
            <v>0</v>
          </cell>
          <cell r="AY72">
            <v>0</v>
          </cell>
          <cell r="AZ72">
            <v>52.500000000000007</v>
          </cell>
          <cell r="BA72">
            <v>0</v>
          </cell>
          <cell r="BB72">
            <v>0</v>
          </cell>
        </row>
        <row r="73">
          <cell r="B73" t="str">
            <v>SMPP</v>
          </cell>
          <cell r="D73">
            <v>31.36</v>
          </cell>
          <cell r="E73">
            <v>0</v>
          </cell>
          <cell r="F73">
            <v>0</v>
          </cell>
          <cell r="G73">
            <v>37.631999999999998</v>
          </cell>
          <cell r="H73">
            <v>0</v>
          </cell>
          <cell r="I73">
            <v>0</v>
          </cell>
          <cell r="J73">
            <v>28.224</v>
          </cell>
          <cell r="K73">
            <v>0</v>
          </cell>
          <cell r="L73">
            <v>0</v>
          </cell>
          <cell r="M73">
            <v>47.04</v>
          </cell>
          <cell r="N73">
            <v>0</v>
          </cell>
          <cell r="O73">
            <v>0</v>
          </cell>
          <cell r="P73">
            <v>39.200000000000003</v>
          </cell>
          <cell r="Q73">
            <v>0</v>
          </cell>
          <cell r="R73">
            <v>0</v>
          </cell>
          <cell r="S73">
            <v>34.496000000000002</v>
          </cell>
          <cell r="T73">
            <v>0</v>
          </cell>
          <cell r="U73">
            <v>0</v>
          </cell>
          <cell r="V73">
            <v>31.36</v>
          </cell>
          <cell r="W73">
            <v>0</v>
          </cell>
          <cell r="X73">
            <v>0</v>
          </cell>
          <cell r="Y73">
            <v>28.0672</v>
          </cell>
          <cell r="Z73">
            <v>0</v>
          </cell>
          <cell r="AA73">
            <v>0</v>
          </cell>
          <cell r="AB73">
            <v>25.715199999999999</v>
          </cell>
          <cell r="AC73">
            <v>0</v>
          </cell>
          <cell r="AD73">
            <v>0</v>
          </cell>
          <cell r="AE73">
            <v>25.715199999999999</v>
          </cell>
          <cell r="AF73">
            <v>0</v>
          </cell>
          <cell r="AG73">
            <v>0</v>
          </cell>
          <cell r="AH73">
            <v>25.715199999999999</v>
          </cell>
          <cell r="AI73">
            <v>0</v>
          </cell>
          <cell r="AJ73">
            <v>0</v>
          </cell>
          <cell r="AK73">
            <v>25.715199999999999</v>
          </cell>
          <cell r="AL73">
            <v>0</v>
          </cell>
          <cell r="AM73">
            <v>0</v>
          </cell>
          <cell r="AN73">
            <v>25.715200000000003</v>
          </cell>
          <cell r="AO73">
            <v>0</v>
          </cell>
          <cell r="AP73">
            <v>0</v>
          </cell>
          <cell r="AQ73">
            <v>27.910399999999999</v>
          </cell>
          <cell r="AR73">
            <v>0</v>
          </cell>
          <cell r="AS73">
            <v>0</v>
          </cell>
          <cell r="AT73">
            <v>47.04</v>
          </cell>
          <cell r="AU73">
            <v>0</v>
          </cell>
          <cell r="AV73">
            <v>0</v>
          </cell>
          <cell r="AW73">
            <v>47.04</v>
          </cell>
          <cell r="AX73">
            <v>0</v>
          </cell>
          <cell r="AY73">
            <v>0</v>
          </cell>
          <cell r="AZ73">
            <v>47.04</v>
          </cell>
          <cell r="BA73">
            <v>0</v>
          </cell>
          <cell r="BB73">
            <v>0</v>
          </cell>
        </row>
        <row r="74">
          <cell r="B74" t="str">
            <v>PLAP</v>
          </cell>
          <cell r="D74">
            <v>39.200000000000003</v>
          </cell>
          <cell r="E74">
            <v>0</v>
          </cell>
          <cell r="F74">
            <v>0</v>
          </cell>
          <cell r="G74">
            <v>47.04</v>
          </cell>
          <cell r="H74">
            <v>0</v>
          </cell>
          <cell r="I74">
            <v>0</v>
          </cell>
          <cell r="J74">
            <v>35.28</v>
          </cell>
          <cell r="K74">
            <v>0</v>
          </cell>
          <cell r="L74">
            <v>0</v>
          </cell>
          <cell r="M74">
            <v>58.8</v>
          </cell>
          <cell r="N74">
            <v>0</v>
          </cell>
          <cell r="O74">
            <v>0</v>
          </cell>
          <cell r="P74">
            <v>49</v>
          </cell>
          <cell r="Q74">
            <v>0</v>
          </cell>
          <cell r="R74">
            <v>0</v>
          </cell>
          <cell r="S74">
            <v>43.12</v>
          </cell>
          <cell r="T74">
            <v>0</v>
          </cell>
          <cell r="U74">
            <v>0</v>
          </cell>
          <cell r="V74">
            <v>39.200000000000003</v>
          </cell>
          <cell r="W74">
            <v>0</v>
          </cell>
          <cell r="X74">
            <v>0</v>
          </cell>
          <cell r="Y74">
            <v>35.083999999999996</v>
          </cell>
          <cell r="Z74">
            <v>0</v>
          </cell>
          <cell r="AA74">
            <v>0</v>
          </cell>
          <cell r="AB74">
            <v>32.143999999999998</v>
          </cell>
          <cell r="AC74">
            <v>0</v>
          </cell>
          <cell r="AD74">
            <v>0</v>
          </cell>
          <cell r="AE74">
            <v>32.143999999999998</v>
          </cell>
          <cell r="AF74">
            <v>0</v>
          </cell>
          <cell r="AG74">
            <v>0</v>
          </cell>
          <cell r="AH74">
            <v>32.143999999999998</v>
          </cell>
          <cell r="AI74">
            <v>0</v>
          </cell>
          <cell r="AJ74">
            <v>0</v>
          </cell>
          <cell r="AK74">
            <v>32.143999999999998</v>
          </cell>
          <cell r="AL74">
            <v>0</v>
          </cell>
          <cell r="AM74">
            <v>0</v>
          </cell>
          <cell r="AN74">
            <v>32.143999999999998</v>
          </cell>
          <cell r="AO74">
            <v>0</v>
          </cell>
          <cell r="AP74">
            <v>0</v>
          </cell>
          <cell r="AQ74">
            <v>34.887999999999998</v>
          </cell>
          <cell r="AR74">
            <v>0</v>
          </cell>
          <cell r="AS74">
            <v>0</v>
          </cell>
          <cell r="AT74">
            <v>58.8</v>
          </cell>
          <cell r="AU74">
            <v>0</v>
          </cell>
          <cell r="AV74">
            <v>0</v>
          </cell>
          <cell r="AW74">
            <v>58.8</v>
          </cell>
          <cell r="AX74">
            <v>0</v>
          </cell>
          <cell r="AY74">
            <v>0</v>
          </cell>
          <cell r="AZ74">
            <v>58.8</v>
          </cell>
          <cell r="BA74">
            <v>0</v>
          </cell>
          <cell r="BB74">
            <v>0</v>
          </cell>
        </row>
        <row r="75">
          <cell r="B75" t="str">
            <v>SLAL</v>
          </cell>
          <cell r="D75">
            <v>26.308800000000002</v>
          </cell>
          <cell r="E75">
            <v>0</v>
          </cell>
          <cell r="F75">
            <v>0</v>
          </cell>
          <cell r="G75">
            <v>31.570559999999997</v>
          </cell>
          <cell r="H75">
            <v>0</v>
          </cell>
          <cell r="I75">
            <v>0</v>
          </cell>
          <cell r="J75">
            <v>23.677920000000004</v>
          </cell>
          <cell r="K75">
            <v>0</v>
          </cell>
          <cell r="L75">
            <v>0</v>
          </cell>
          <cell r="M75">
            <v>39.463200000000008</v>
          </cell>
          <cell r="N75">
            <v>0</v>
          </cell>
          <cell r="O75">
            <v>0</v>
          </cell>
          <cell r="P75">
            <v>32.885999999999996</v>
          </cell>
          <cell r="Q75">
            <v>0</v>
          </cell>
          <cell r="R75">
            <v>0</v>
          </cell>
          <cell r="S75">
            <v>28.939680000000006</v>
          </cell>
          <cell r="T75">
            <v>0</v>
          </cell>
          <cell r="U75">
            <v>0</v>
          </cell>
          <cell r="V75">
            <v>26.308800000000002</v>
          </cell>
          <cell r="W75">
            <v>0</v>
          </cell>
          <cell r="X75">
            <v>0</v>
          </cell>
          <cell r="Y75">
            <v>23.546376000000002</v>
          </cell>
          <cell r="Z75">
            <v>0</v>
          </cell>
          <cell r="AA75">
            <v>0</v>
          </cell>
          <cell r="AB75">
            <v>21.573215999999999</v>
          </cell>
          <cell r="AC75">
            <v>0</v>
          </cell>
          <cell r="AD75">
            <v>0</v>
          </cell>
          <cell r="AE75">
            <v>21.573215999999999</v>
          </cell>
          <cell r="AF75">
            <v>0</v>
          </cell>
          <cell r="AG75">
            <v>0</v>
          </cell>
          <cell r="AH75">
            <v>21.573215999999995</v>
          </cell>
          <cell r="AI75">
            <v>0</v>
          </cell>
          <cell r="AJ75">
            <v>0</v>
          </cell>
          <cell r="AK75">
            <v>21.573216000000002</v>
          </cell>
          <cell r="AL75">
            <v>0</v>
          </cell>
          <cell r="AM75">
            <v>0</v>
          </cell>
          <cell r="AN75">
            <v>21.573215999999999</v>
          </cell>
          <cell r="AO75">
            <v>0</v>
          </cell>
          <cell r="AP75">
            <v>0</v>
          </cell>
          <cell r="AQ75">
            <v>23.414832000000001</v>
          </cell>
          <cell r="AR75">
            <v>0</v>
          </cell>
          <cell r="AS75">
            <v>0</v>
          </cell>
          <cell r="AT75">
            <v>39.463200000000008</v>
          </cell>
          <cell r="AU75">
            <v>0</v>
          </cell>
          <cell r="AV75">
            <v>0</v>
          </cell>
          <cell r="AW75">
            <v>182.4408510638298</v>
          </cell>
          <cell r="AX75">
            <v>0</v>
          </cell>
          <cell r="AY75">
            <v>0</v>
          </cell>
          <cell r="AZ75">
            <v>182.4408510638298</v>
          </cell>
          <cell r="BA75">
            <v>0</v>
          </cell>
          <cell r="BB75">
            <v>0</v>
          </cell>
        </row>
        <row r="76">
          <cell r="B76" t="str">
            <v>TLAS</v>
          </cell>
          <cell r="D76">
            <v>45.598000000000006</v>
          </cell>
          <cell r="E76">
            <v>0</v>
          </cell>
          <cell r="F76">
            <v>0</v>
          </cell>
          <cell r="G76">
            <v>54.717600000000004</v>
          </cell>
          <cell r="H76">
            <v>0</v>
          </cell>
          <cell r="I76">
            <v>0</v>
          </cell>
          <cell r="J76">
            <v>41.038200000000003</v>
          </cell>
          <cell r="K76">
            <v>0</v>
          </cell>
          <cell r="L76">
            <v>0</v>
          </cell>
          <cell r="M76">
            <v>68.397000000000006</v>
          </cell>
          <cell r="N76">
            <v>0</v>
          </cell>
          <cell r="O76">
            <v>0</v>
          </cell>
          <cell r="P76">
            <v>56.997500000000002</v>
          </cell>
          <cell r="Q76">
            <v>0</v>
          </cell>
          <cell r="R76">
            <v>0</v>
          </cell>
          <cell r="S76">
            <v>50.157800000000002</v>
          </cell>
          <cell r="T76">
            <v>0</v>
          </cell>
          <cell r="U76">
            <v>0</v>
          </cell>
          <cell r="V76">
            <v>45.598000000000006</v>
          </cell>
          <cell r="W76">
            <v>0</v>
          </cell>
          <cell r="X76">
            <v>0</v>
          </cell>
          <cell r="Y76">
            <v>40.810210000000005</v>
          </cell>
          <cell r="Z76">
            <v>0</v>
          </cell>
          <cell r="AA76">
            <v>0</v>
          </cell>
          <cell r="AB76">
            <v>37.390360000000001</v>
          </cell>
          <cell r="AC76">
            <v>0</v>
          </cell>
          <cell r="AD76">
            <v>0</v>
          </cell>
          <cell r="AE76">
            <v>37.390360000000001</v>
          </cell>
          <cell r="AF76">
            <v>0</v>
          </cell>
          <cell r="AG76">
            <v>0</v>
          </cell>
          <cell r="AH76">
            <v>37.390360000000001</v>
          </cell>
          <cell r="AI76">
            <v>0</v>
          </cell>
          <cell r="AJ76">
            <v>0</v>
          </cell>
          <cell r="AK76">
            <v>37.390360000000001</v>
          </cell>
          <cell r="AL76">
            <v>0</v>
          </cell>
          <cell r="AM76">
            <v>0</v>
          </cell>
          <cell r="AN76">
            <v>37.390360000000001</v>
          </cell>
          <cell r="AO76">
            <v>0</v>
          </cell>
          <cell r="AP76">
            <v>0</v>
          </cell>
          <cell r="AQ76">
            <v>40.58222</v>
          </cell>
          <cell r="AR76">
            <v>0</v>
          </cell>
          <cell r="AS76">
            <v>0</v>
          </cell>
          <cell r="AT76">
            <v>68.397000000000006</v>
          </cell>
          <cell r="AU76">
            <v>0</v>
          </cell>
          <cell r="AV76">
            <v>0</v>
          </cell>
          <cell r="AW76">
            <v>68.397000000000006</v>
          </cell>
          <cell r="AX76">
            <v>0</v>
          </cell>
          <cell r="AY76">
            <v>0</v>
          </cell>
          <cell r="AZ76">
            <v>68.397000000000006</v>
          </cell>
          <cell r="BA76">
            <v>0</v>
          </cell>
          <cell r="BB76">
            <v>0</v>
          </cell>
        </row>
        <row r="77">
          <cell r="B77" t="str">
            <v>TSMP</v>
          </cell>
          <cell r="D77">
            <v>29.64864</v>
          </cell>
          <cell r="E77">
            <v>0</v>
          </cell>
          <cell r="F77">
            <v>0</v>
          </cell>
          <cell r="G77">
            <v>35.578368000000005</v>
          </cell>
          <cell r="H77">
            <v>0</v>
          </cell>
          <cell r="I77">
            <v>0</v>
          </cell>
          <cell r="J77">
            <v>26.683776000000002</v>
          </cell>
          <cell r="K77">
            <v>0</v>
          </cell>
          <cell r="L77">
            <v>0</v>
          </cell>
          <cell r="M77">
            <v>44.47296</v>
          </cell>
          <cell r="N77">
            <v>0</v>
          </cell>
          <cell r="O77">
            <v>0</v>
          </cell>
          <cell r="P77">
            <v>37.060800000000008</v>
          </cell>
          <cell r="Q77">
            <v>0</v>
          </cell>
          <cell r="R77">
            <v>0</v>
          </cell>
          <cell r="S77">
            <v>32.613504000000006</v>
          </cell>
          <cell r="T77">
            <v>0</v>
          </cell>
          <cell r="U77">
            <v>0</v>
          </cell>
          <cell r="V77">
            <v>29.64864</v>
          </cell>
          <cell r="W77">
            <v>0</v>
          </cell>
          <cell r="X77">
            <v>0</v>
          </cell>
          <cell r="Y77">
            <v>26.535532800000002</v>
          </cell>
          <cell r="Z77">
            <v>0</v>
          </cell>
          <cell r="AA77">
            <v>0</v>
          </cell>
          <cell r="AB77">
            <v>24.311884800000001</v>
          </cell>
          <cell r="AC77">
            <v>0</v>
          </cell>
          <cell r="AD77">
            <v>0</v>
          </cell>
          <cell r="AE77">
            <v>24.311884800000005</v>
          </cell>
          <cell r="AF77">
            <v>0</v>
          </cell>
          <cell r="AG77">
            <v>0</v>
          </cell>
          <cell r="AH77">
            <v>24.311884800000005</v>
          </cell>
          <cell r="AI77">
            <v>0</v>
          </cell>
          <cell r="AJ77">
            <v>0</v>
          </cell>
          <cell r="AK77">
            <v>24.311884799999998</v>
          </cell>
          <cell r="AL77">
            <v>0</v>
          </cell>
          <cell r="AM77">
            <v>0</v>
          </cell>
          <cell r="AN77">
            <v>24.311884800000001</v>
          </cell>
          <cell r="AO77">
            <v>0</v>
          </cell>
          <cell r="AP77">
            <v>0</v>
          </cell>
          <cell r="AQ77">
            <v>26.387289600000003</v>
          </cell>
          <cell r="AR77">
            <v>0</v>
          </cell>
          <cell r="AS77">
            <v>0</v>
          </cell>
          <cell r="AT77">
            <v>44.472960000000008</v>
          </cell>
          <cell r="AU77">
            <v>0</v>
          </cell>
          <cell r="AV77">
            <v>0</v>
          </cell>
          <cell r="AW77">
            <v>44.472960000000008</v>
          </cell>
          <cell r="AX77">
            <v>0</v>
          </cell>
          <cell r="AY77">
            <v>0</v>
          </cell>
          <cell r="AZ77">
            <v>44.472960000000008</v>
          </cell>
          <cell r="BA77">
            <v>0</v>
          </cell>
          <cell r="BB77">
            <v>0</v>
          </cell>
        </row>
        <row r="78">
          <cell r="B78" t="str">
            <v>TSAP</v>
          </cell>
          <cell r="D78">
            <v>35.248640000000002</v>
          </cell>
          <cell r="E78">
            <v>0</v>
          </cell>
          <cell r="F78">
            <v>0</v>
          </cell>
          <cell r="G78">
            <v>42.298367999999996</v>
          </cell>
          <cell r="H78">
            <v>0</v>
          </cell>
          <cell r="I78">
            <v>0</v>
          </cell>
          <cell r="J78">
            <v>31.723776000000001</v>
          </cell>
          <cell r="K78">
            <v>0</v>
          </cell>
          <cell r="L78">
            <v>0</v>
          </cell>
          <cell r="M78">
            <v>52.872960000000006</v>
          </cell>
          <cell r="N78">
            <v>0</v>
          </cell>
          <cell r="O78">
            <v>0</v>
          </cell>
          <cell r="P78">
            <v>44.060800000000008</v>
          </cell>
          <cell r="Q78">
            <v>0</v>
          </cell>
          <cell r="R78">
            <v>0</v>
          </cell>
          <cell r="S78">
            <v>38.773504000000003</v>
          </cell>
          <cell r="T78">
            <v>0</v>
          </cell>
          <cell r="U78">
            <v>0</v>
          </cell>
          <cell r="V78">
            <v>35.248640000000002</v>
          </cell>
          <cell r="W78">
            <v>0</v>
          </cell>
          <cell r="X78">
            <v>0</v>
          </cell>
          <cell r="Y78">
            <v>31.547532800000003</v>
          </cell>
          <cell r="Z78">
            <v>0</v>
          </cell>
          <cell r="AA78">
            <v>0</v>
          </cell>
          <cell r="AB78">
            <v>28.9038848</v>
          </cell>
          <cell r="AC78">
            <v>0</v>
          </cell>
          <cell r="AD78">
            <v>0</v>
          </cell>
          <cell r="AE78">
            <v>28.9038848</v>
          </cell>
          <cell r="AF78">
            <v>0</v>
          </cell>
          <cell r="AG78">
            <v>0</v>
          </cell>
          <cell r="AH78">
            <v>28.903884799999997</v>
          </cell>
          <cell r="AI78">
            <v>0</v>
          </cell>
          <cell r="AJ78">
            <v>0</v>
          </cell>
          <cell r="AK78">
            <v>28.903884799999997</v>
          </cell>
          <cell r="AL78">
            <v>0</v>
          </cell>
          <cell r="AM78">
            <v>0</v>
          </cell>
          <cell r="AN78">
            <v>28.9038848</v>
          </cell>
          <cell r="AO78">
            <v>0</v>
          </cell>
          <cell r="AP78">
            <v>0</v>
          </cell>
          <cell r="AQ78">
            <v>31.371289600000004</v>
          </cell>
          <cell r="AR78">
            <v>0</v>
          </cell>
          <cell r="AS78">
            <v>0</v>
          </cell>
          <cell r="AT78">
            <v>52.872960000000013</v>
          </cell>
          <cell r="AU78">
            <v>0</v>
          </cell>
          <cell r="AV78">
            <v>0</v>
          </cell>
          <cell r="AW78">
            <v>52.872960000000013</v>
          </cell>
          <cell r="AX78">
            <v>0</v>
          </cell>
          <cell r="AY78">
            <v>0</v>
          </cell>
          <cell r="AZ78">
            <v>52.872960000000013</v>
          </cell>
          <cell r="BA78">
            <v>0</v>
          </cell>
          <cell r="BB78">
            <v>0</v>
          </cell>
        </row>
        <row r="79">
          <cell r="B79" t="str">
            <v>TMMP</v>
          </cell>
          <cell r="D79">
            <v>42.798000000000009</v>
          </cell>
          <cell r="E79">
            <v>0</v>
          </cell>
          <cell r="F79">
            <v>0</v>
          </cell>
          <cell r="G79">
            <v>51.357600000000005</v>
          </cell>
          <cell r="H79">
            <v>0</v>
          </cell>
          <cell r="I79">
            <v>0</v>
          </cell>
          <cell r="J79">
            <v>38.5182</v>
          </cell>
          <cell r="K79">
            <v>0</v>
          </cell>
          <cell r="L79">
            <v>0</v>
          </cell>
          <cell r="M79">
            <v>64.197000000000003</v>
          </cell>
          <cell r="N79">
            <v>0</v>
          </cell>
          <cell r="O79">
            <v>0</v>
          </cell>
          <cell r="P79">
            <v>53.497500000000009</v>
          </cell>
          <cell r="Q79">
            <v>0</v>
          </cell>
          <cell r="R79">
            <v>0</v>
          </cell>
          <cell r="S79">
            <v>47.077800000000011</v>
          </cell>
          <cell r="T79">
            <v>0</v>
          </cell>
          <cell r="U79">
            <v>0</v>
          </cell>
          <cell r="V79">
            <v>42.798000000000009</v>
          </cell>
          <cell r="W79">
            <v>0</v>
          </cell>
          <cell r="X79">
            <v>0</v>
          </cell>
          <cell r="Y79">
            <v>38.304210000000005</v>
          </cell>
          <cell r="Z79">
            <v>0</v>
          </cell>
          <cell r="AA79">
            <v>0</v>
          </cell>
          <cell r="AB79">
            <v>35.094360000000002</v>
          </cell>
          <cell r="AC79">
            <v>0</v>
          </cell>
          <cell r="AD79">
            <v>0</v>
          </cell>
          <cell r="AE79">
            <v>35.094360000000009</v>
          </cell>
          <cell r="AF79">
            <v>0</v>
          </cell>
          <cell r="AG79">
            <v>0</v>
          </cell>
          <cell r="AH79">
            <v>35.094360000000009</v>
          </cell>
          <cell r="AI79">
            <v>0</v>
          </cell>
          <cell r="AJ79">
            <v>0</v>
          </cell>
          <cell r="AK79">
            <v>35.094360000000002</v>
          </cell>
          <cell r="AL79">
            <v>0</v>
          </cell>
          <cell r="AM79">
            <v>0</v>
          </cell>
          <cell r="AN79">
            <v>35.094360000000009</v>
          </cell>
          <cell r="AO79">
            <v>0</v>
          </cell>
          <cell r="AP79">
            <v>0</v>
          </cell>
          <cell r="AQ79">
            <v>38.090220000000002</v>
          </cell>
          <cell r="AR79">
            <v>0</v>
          </cell>
          <cell r="AS79">
            <v>0</v>
          </cell>
          <cell r="AT79">
            <v>64.197000000000003</v>
          </cell>
          <cell r="AU79">
            <v>0</v>
          </cell>
          <cell r="AV79">
            <v>0</v>
          </cell>
          <cell r="AW79">
            <v>64.197000000000003</v>
          </cell>
          <cell r="AX79">
            <v>0</v>
          </cell>
          <cell r="AY79">
            <v>0</v>
          </cell>
          <cell r="AZ79">
            <v>64.197000000000003</v>
          </cell>
          <cell r="BA79">
            <v>0</v>
          </cell>
          <cell r="BB79">
            <v>0</v>
          </cell>
        </row>
        <row r="80">
          <cell r="B80" t="str">
            <v>TMAP</v>
          </cell>
          <cell r="D80">
            <v>49.798000000000009</v>
          </cell>
          <cell r="E80">
            <v>0</v>
          </cell>
          <cell r="F80">
            <v>0</v>
          </cell>
          <cell r="G80">
            <v>59.757600000000011</v>
          </cell>
          <cell r="H80">
            <v>0</v>
          </cell>
          <cell r="I80">
            <v>0</v>
          </cell>
          <cell r="J80">
            <v>44.818200000000004</v>
          </cell>
          <cell r="K80">
            <v>0</v>
          </cell>
          <cell r="L80">
            <v>0</v>
          </cell>
          <cell r="M80">
            <v>74.697000000000017</v>
          </cell>
          <cell r="N80">
            <v>0</v>
          </cell>
          <cell r="O80">
            <v>0</v>
          </cell>
          <cell r="P80">
            <v>62.247500000000009</v>
          </cell>
          <cell r="Q80">
            <v>0</v>
          </cell>
          <cell r="R80">
            <v>0</v>
          </cell>
          <cell r="S80">
            <v>54.777800000000013</v>
          </cell>
          <cell r="T80">
            <v>0</v>
          </cell>
          <cell r="U80">
            <v>0</v>
          </cell>
          <cell r="V80">
            <v>49.798000000000009</v>
          </cell>
          <cell r="W80">
            <v>0</v>
          </cell>
          <cell r="X80">
            <v>0</v>
          </cell>
          <cell r="Y80">
            <v>44.569210000000005</v>
          </cell>
          <cell r="Z80">
            <v>0</v>
          </cell>
          <cell r="AA80">
            <v>0</v>
          </cell>
          <cell r="AB80">
            <v>40.834360000000011</v>
          </cell>
          <cell r="AC80">
            <v>0</v>
          </cell>
          <cell r="AD80">
            <v>0</v>
          </cell>
          <cell r="AE80">
            <v>40.834360000000004</v>
          </cell>
          <cell r="AF80">
            <v>0</v>
          </cell>
          <cell r="AG80">
            <v>0</v>
          </cell>
          <cell r="AH80">
            <v>40.834360000000004</v>
          </cell>
          <cell r="AI80">
            <v>0</v>
          </cell>
          <cell r="AJ80">
            <v>0</v>
          </cell>
          <cell r="AK80">
            <v>40.834360000000004</v>
          </cell>
          <cell r="AL80">
            <v>0</v>
          </cell>
          <cell r="AM80">
            <v>0</v>
          </cell>
          <cell r="AN80">
            <v>40.834360000000004</v>
          </cell>
          <cell r="AO80">
            <v>0</v>
          </cell>
          <cell r="AP80">
            <v>0</v>
          </cell>
          <cell r="AQ80">
            <v>44.320220000000006</v>
          </cell>
          <cell r="AR80">
            <v>0</v>
          </cell>
          <cell r="AS80">
            <v>0</v>
          </cell>
          <cell r="AT80">
            <v>74.697000000000017</v>
          </cell>
          <cell r="AU80">
            <v>0</v>
          </cell>
          <cell r="AV80">
            <v>0</v>
          </cell>
          <cell r="AW80">
            <v>74.697000000000017</v>
          </cell>
          <cell r="AX80">
            <v>0</v>
          </cell>
          <cell r="AY80">
            <v>0</v>
          </cell>
          <cell r="AZ80">
            <v>74.697000000000017</v>
          </cell>
          <cell r="BA80">
            <v>0</v>
          </cell>
          <cell r="BB80">
            <v>0</v>
          </cell>
        </row>
        <row r="81">
          <cell r="B81" t="str">
            <v>TLMP</v>
          </cell>
          <cell r="D81">
            <v>56.798000000000002</v>
          </cell>
          <cell r="E81">
            <v>0</v>
          </cell>
          <cell r="F81">
            <v>0</v>
          </cell>
          <cell r="G81">
            <v>68.157600000000002</v>
          </cell>
          <cell r="H81">
            <v>0</v>
          </cell>
          <cell r="I81">
            <v>0</v>
          </cell>
          <cell r="J81">
            <v>51.118200000000009</v>
          </cell>
          <cell r="K81">
            <v>0</v>
          </cell>
          <cell r="L81">
            <v>0</v>
          </cell>
          <cell r="M81">
            <v>85.197000000000017</v>
          </cell>
          <cell r="N81">
            <v>0</v>
          </cell>
          <cell r="O81">
            <v>0</v>
          </cell>
          <cell r="P81">
            <v>70.997500000000016</v>
          </cell>
          <cell r="Q81">
            <v>0</v>
          </cell>
          <cell r="R81">
            <v>0</v>
          </cell>
          <cell r="S81">
            <v>62.477800000000009</v>
          </cell>
          <cell r="T81">
            <v>0</v>
          </cell>
          <cell r="U81">
            <v>0</v>
          </cell>
          <cell r="V81">
            <v>56.798000000000002</v>
          </cell>
          <cell r="W81">
            <v>0</v>
          </cell>
          <cell r="X81">
            <v>0</v>
          </cell>
          <cell r="Y81">
            <v>50.834210000000006</v>
          </cell>
          <cell r="Z81">
            <v>0</v>
          </cell>
          <cell r="AA81">
            <v>0</v>
          </cell>
          <cell r="AB81">
            <v>46.574359999999999</v>
          </cell>
          <cell r="AC81">
            <v>0</v>
          </cell>
          <cell r="AD81">
            <v>0</v>
          </cell>
          <cell r="AE81">
            <v>46.574360000000006</v>
          </cell>
          <cell r="AF81">
            <v>0</v>
          </cell>
          <cell r="AG81">
            <v>0</v>
          </cell>
          <cell r="AH81">
            <v>46.574359999999999</v>
          </cell>
          <cell r="AI81">
            <v>0</v>
          </cell>
          <cell r="AJ81">
            <v>0</v>
          </cell>
          <cell r="AK81">
            <v>46.574359999999999</v>
          </cell>
          <cell r="AL81">
            <v>0</v>
          </cell>
          <cell r="AM81">
            <v>0</v>
          </cell>
          <cell r="AN81">
            <v>46.574359999999999</v>
          </cell>
          <cell r="AO81">
            <v>0</v>
          </cell>
          <cell r="AP81">
            <v>0</v>
          </cell>
          <cell r="AQ81">
            <v>50.550220000000003</v>
          </cell>
          <cell r="AR81">
            <v>0</v>
          </cell>
          <cell r="AS81">
            <v>0</v>
          </cell>
          <cell r="AT81">
            <v>85.197000000000003</v>
          </cell>
          <cell r="AU81">
            <v>0</v>
          </cell>
          <cell r="AV81">
            <v>0</v>
          </cell>
          <cell r="AW81">
            <v>85.197000000000003</v>
          </cell>
          <cell r="AX81">
            <v>0</v>
          </cell>
          <cell r="AY81">
            <v>0</v>
          </cell>
          <cell r="AZ81">
            <v>85.197000000000003</v>
          </cell>
          <cell r="BA81">
            <v>0</v>
          </cell>
          <cell r="BB81">
            <v>0</v>
          </cell>
        </row>
        <row r="82">
          <cell r="B82" t="str">
            <v>TLAP</v>
          </cell>
          <cell r="D82">
            <v>65.198000000000008</v>
          </cell>
          <cell r="E82">
            <v>0</v>
          </cell>
          <cell r="F82">
            <v>0</v>
          </cell>
          <cell r="G82">
            <v>78.237600000000015</v>
          </cell>
          <cell r="H82">
            <v>0</v>
          </cell>
          <cell r="I82">
            <v>0</v>
          </cell>
          <cell r="J82">
            <v>58.678200000000018</v>
          </cell>
          <cell r="K82">
            <v>0</v>
          </cell>
          <cell r="L82">
            <v>0</v>
          </cell>
          <cell r="M82">
            <v>97.797000000000011</v>
          </cell>
          <cell r="N82">
            <v>0</v>
          </cell>
          <cell r="O82">
            <v>0</v>
          </cell>
          <cell r="P82">
            <v>81.497500000000016</v>
          </cell>
          <cell r="Q82">
            <v>0</v>
          </cell>
          <cell r="R82">
            <v>0</v>
          </cell>
          <cell r="S82">
            <v>71.717800000000011</v>
          </cell>
          <cell r="T82">
            <v>0</v>
          </cell>
          <cell r="U82">
            <v>0</v>
          </cell>
          <cell r="V82">
            <v>65.198000000000008</v>
          </cell>
          <cell r="W82">
            <v>0</v>
          </cell>
          <cell r="X82">
            <v>0</v>
          </cell>
          <cell r="Y82">
            <v>58.352210000000007</v>
          </cell>
          <cell r="Z82">
            <v>0</v>
          </cell>
          <cell r="AA82">
            <v>0</v>
          </cell>
          <cell r="AB82">
            <v>53.462360000000004</v>
          </cell>
          <cell r="AC82">
            <v>0</v>
          </cell>
          <cell r="AD82">
            <v>0</v>
          </cell>
          <cell r="AE82">
            <v>53.462360000000011</v>
          </cell>
          <cell r="AF82">
            <v>0</v>
          </cell>
          <cell r="AG82">
            <v>0</v>
          </cell>
          <cell r="AH82">
            <v>53.462360000000004</v>
          </cell>
          <cell r="AI82">
            <v>0</v>
          </cell>
          <cell r="AJ82">
            <v>0</v>
          </cell>
          <cell r="AK82">
            <v>53.462360000000004</v>
          </cell>
          <cell r="AL82">
            <v>0</v>
          </cell>
          <cell r="AM82">
            <v>0</v>
          </cell>
          <cell r="AN82">
            <v>53.462360000000004</v>
          </cell>
          <cell r="AO82">
            <v>0</v>
          </cell>
          <cell r="AP82">
            <v>0</v>
          </cell>
          <cell r="AQ82">
            <v>58.026220000000009</v>
          </cell>
          <cell r="AR82">
            <v>0</v>
          </cell>
          <cell r="AS82">
            <v>0</v>
          </cell>
          <cell r="AT82">
            <v>97.797000000000011</v>
          </cell>
          <cell r="AU82">
            <v>0</v>
          </cell>
          <cell r="AV82">
            <v>0</v>
          </cell>
          <cell r="AW82">
            <v>97.797000000000011</v>
          </cell>
          <cell r="AX82">
            <v>0</v>
          </cell>
          <cell r="AY82">
            <v>0</v>
          </cell>
          <cell r="AZ82">
            <v>97.797000000000011</v>
          </cell>
          <cell r="BA82">
            <v>0</v>
          </cell>
          <cell r="BB82">
            <v>0</v>
          </cell>
        </row>
        <row r="83">
          <cell r="B83" t="str">
            <v>FSMP</v>
          </cell>
          <cell r="D83">
            <v>40.880000000000003</v>
          </cell>
          <cell r="E83">
            <v>0</v>
          </cell>
          <cell r="F83">
            <v>0</v>
          </cell>
          <cell r="G83">
            <v>49.055999999999997</v>
          </cell>
          <cell r="H83">
            <v>0</v>
          </cell>
          <cell r="I83">
            <v>0</v>
          </cell>
          <cell r="J83">
            <v>36.792000000000002</v>
          </cell>
          <cell r="K83">
            <v>0</v>
          </cell>
          <cell r="L83">
            <v>0</v>
          </cell>
          <cell r="M83">
            <v>61.32</v>
          </cell>
          <cell r="N83">
            <v>0</v>
          </cell>
          <cell r="O83">
            <v>0</v>
          </cell>
          <cell r="P83">
            <v>51.1</v>
          </cell>
          <cell r="Q83">
            <v>0</v>
          </cell>
          <cell r="R83">
            <v>0</v>
          </cell>
          <cell r="S83">
            <v>44.968000000000004</v>
          </cell>
          <cell r="T83">
            <v>0</v>
          </cell>
          <cell r="U83">
            <v>0</v>
          </cell>
          <cell r="V83">
            <v>40.880000000000003</v>
          </cell>
          <cell r="W83">
            <v>0</v>
          </cell>
          <cell r="X83">
            <v>0</v>
          </cell>
          <cell r="Y83">
            <v>36.587599999999995</v>
          </cell>
          <cell r="Z83">
            <v>0</v>
          </cell>
          <cell r="AA83">
            <v>0</v>
          </cell>
          <cell r="AB83">
            <v>33.521599999999999</v>
          </cell>
          <cell r="AC83">
            <v>0</v>
          </cell>
          <cell r="AD83">
            <v>0</v>
          </cell>
          <cell r="AE83">
            <v>33.521599999999999</v>
          </cell>
          <cell r="AF83">
            <v>0</v>
          </cell>
          <cell r="AG83">
            <v>0</v>
          </cell>
          <cell r="AH83">
            <v>33.521599999999999</v>
          </cell>
          <cell r="AI83">
            <v>0</v>
          </cell>
          <cell r="AJ83">
            <v>0</v>
          </cell>
          <cell r="AK83">
            <v>33.521599999999999</v>
          </cell>
          <cell r="AL83">
            <v>0</v>
          </cell>
          <cell r="AM83">
            <v>0</v>
          </cell>
          <cell r="AN83">
            <v>33.521599999999999</v>
          </cell>
          <cell r="AO83">
            <v>0</v>
          </cell>
          <cell r="AP83">
            <v>0</v>
          </cell>
          <cell r="AQ83">
            <v>36.383200000000002</v>
          </cell>
          <cell r="AR83">
            <v>0</v>
          </cell>
          <cell r="AS83">
            <v>0</v>
          </cell>
          <cell r="AT83">
            <v>61.320000000000007</v>
          </cell>
          <cell r="AU83">
            <v>0</v>
          </cell>
          <cell r="AV83">
            <v>0</v>
          </cell>
          <cell r="AW83">
            <v>61.320000000000007</v>
          </cell>
          <cell r="AX83">
            <v>0</v>
          </cell>
          <cell r="AY83">
            <v>0</v>
          </cell>
          <cell r="AZ83">
            <v>61.320000000000007</v>
          </cell>
          <cell r="BA83">
            <v>0</v>
          </cell>
          <cell r="BB83">
            <v>0</v>
          </cell>
        </row>
        <row r="84">
          <cell r="B84" t="str">
            <v>FSAP</v>
          </cell>
          <cell r="D84">
            <v>47.879999999999995</v>
          </cell>
          <cell r="E84">
            <v>0</v>
          </cell>
          <cell r="F84">
            <v>0</v>
          </cell>
          <cell r="G84">
            <v>57.455999999999989</v>
          </cell>
          <cell r="H84">
            <v>0</v>
          </cell>
          <cell r="I84">
            <v>0</v>
          </cell>
          <cell r="J84">
            <v>43.091999999999999</v>
          </cell>
          <cell r="K84">
            <v>0</v>
          </cell>
          <cell r="L84">
            <v>0</v>
          </cell>
          <cell r="M84">
            <v>71.819999999999993</v>
          </cell>
          <cell r="N84">
            <v>0</v>
          </cell>
          <cell r="O84">
            <v>0</v>
          </cell>
          <cell r="P84">
            <v>59.849999999999994</v>
          </cell>
          <cell r="Q84">
            <v>0</v>
          </cell>
          <cell r="R84">
            <v>0</v>
          </cell>
          <cell r="S84">
            <v>52.667999999999999</v>
          </cell>
          <cell r="T84">
            <v>0</v>
          </cell>
          <cell r="U84">
            <v>0</v>
          </cell>
          <cell r="V84">
            <v>47.879999999999995</v>
          </cell>
          <cell r="W84">
            <v>0</v>
          </cell>
          <cell r="X84">
            <v>0</v>
          </cell>
          <cell r="Y84">
            <v>42.852600000000002</v>
          </cell>
          <cell r="Z84">
            <v>0</v>
          </cell>
          <cell r="AA84">
            <v>0</v>
          </cell>
          <cell r="AB84">
            <v>39.261599999999994</v>
          </cell>
          <cell r="AC84">
            <v>0</v>
          </cell>
          <cell r="AD84">
            <v>0</v>
          </cell>
          <cell r="AE84">
            <v>39.261599999999994</v>
          </cell>
          <cell r="AF84">
            <v>0</v>
          </cell>
          <cell r="AG84">
            <v>0</v>
          </cell>
          <cell r="AH84">
            <v>39.261599999999994</v>
          </cell>
          <cell r="AI84">
            <v>0</v>
          </cell>
          <cell r="AJ84">
            <v>0</v>
          </cell>
          <cell r="AK84">
            <v>39.261599999999987</v>
          </cell>
          <cell r="AL84">
            <v>0</v>
          </cell>
          <cell r="AM84">
            <v>0</v>
          </cell>
          <cell r="AN84">
            <v>39.261599999999994</v>
          </cell>
          <cell r="AO84">
            <v>0</v>
          </cell>
          <cell r="AP84">
            <v>0</v>
          </cell>
          <cell r="AQ84">
            <v>42.613199999999999</v>
          </cell>
          <cell r="AR84">
            <v>0</v>
          </cell>
          <cell r="AS84">
            <v>0</v>
          </cell>
          <cell r="AT84">
            <v>71.819999999999993</v>
          </cell>
          <cell r="AU84">
            <v>0</v>
          </cell>
          <cell r="AV84">
            <v>0</v>
          </cell>
          <cell r="AW84">
            <v>71.819999999999993</v>
          </cell>
          <cell r="AX84">
            <v>0</v>
          </cell>
          <cell r="AY84">
            <v>0</v>
          </cell>
          <cell r="AZ84">
            <v>71.819999999999993</v>
          </cell>
          <cell r="BA84">
            <v>0</v>
          </cell>
          <cell r="BB84">
            <v>0</v>
          </cell>
        </row>
        <row r="85">
          <cell r="B85" t="str">
            <v>VMMP</v>
          </cell>
          <cell r="D85">
            <v>61.803840000000001</v>
          </cell>
          <cell r="E85">
            <v>0</v>
          </cell>
          <cell r="F85">
            <v>0</v>
          </cell>
          <cell r="G85">
            <v>74.164608000000001</v>
          </cell>
          <cell r="H85">
            <v>0</v>
          </cell>
          <cell r="I85">
            <v>0</v>
          </cell>
          <cell r="J85">
            <v>55.623456000000004</v>
          </cell>
          <cell r="K85">
            <v>0</v>
          </cell>
          <cell r="L85">
            <v>0</v>
          </cell>
          <cell r="M85">
            <v>92.705759999999998</v>
          </cell>
          <cell r="N85">
            <v>0</v>
          </cell>
          <cell r="O85">
            <v>0</v>
          </cell>
          <cell r="P85">
            <v>77.254800000000003</v>
          </cell>
          <cell r="Q85">
            <v>0</v>
          </cell>
          <cell r="R85">
            <v>0</v>
          </cell>
          <cell r="S85">
            <v>67.984224000000012</v>
          </cell>
          <cell r="T85">
            <v>0</v>
          </cell>
          <cell r="U85">
            <v>0</v>
          </cell>
          <cell r="V85">
            <v>61.803840000000001</v>
          </cell>
          <cell r="W85">
            <v>0</v>
          </cell>
          <cell r="X85">
            <v>0</v>
          </cell>
          <cell r="Y85">
            <v>55.314436800000003</v>
          </cell>
          <cell r="Z85">
            <v>0</v>
          </cell>
          <cell r="AA85">
            <v>0</v>
          </cell>
          <cell r="AB85">
            <v>50.679148799999993</v>
          </cell>
          <cell r="AC85">
            <v>0</v>
          </cell>
          <cell r="AD85">
            <v>0</v>
          </cell>
          <cell r="AE85">
            <v>50.6791488</v>
          </cell>
          <cell r="AF85">
            <v>0</v>
          </cell>
          <cell r="AG85">
            <v>0</v>
          </cell>
          <cell r="AH85">
            <v>50.679148799999993</v>
          </cell>
          <cell r="AI85">
            <v>0</v>
          </cell>
          <cell r="AJ85">
            <v>0</v>
          </cell>
          <cell r="AK85">
            <v>50.679148799999993</v>
          </cell>
          <cell r="AL85">
            <v>0</v>
          </cell>
          <cell r="AM85">
            <v>0</v>
          </cell>
          <cell r="AN85">
            <v>50.6791488</v>
          </cell>
          <cell r="AO85">
            <v>0</v>
          </cell>
          <cell r="AP85">
            <v>0</v>
          </cell>
          <cell r="AQ85">
            <v>55.005417600000001</v>
          </cell>
          <cell r="AR85">
            <v>0</v>
          </cell>
          <cell r="AS85">
            <v>0</v>
          </cell>
          <cell r="AT85">
            <v>92.705759999999998</v>
          </cell>
          <cell r="AU85">
            <v>0</v>
          </cell>
          <cell r="AV85">
            <v>0</v>
          </cell>
          <cell r="AW85">
            <v>92.705759999999998</v>
          </cell>
          <cell r="AX85">
            <v>0</v>
          </cell>
          <cell r="AY85">
            <v>0</v>
          </cell>
          <cell r="AZ85">
            <v>92.705759999999998</v>
          </cell>
          <cell r="BA85">
            <v>0</v>
          </cell>
          <cell r="BB85">
            <v>0</v>
          </cell>
        </row>
        <row r="86">
          <cell r="B86" t="str">
            <v>VMAP</v>
          </cell>
          <cell r="D86">
            <v>75.803840000000008</v>
          </cell>
          <cell r="E86">
            <v>0</v>
          </cell>
          <cell r="F86">
            <v>0</v>
          </cell>
          <cell r="G86">
            <v>90.964608000000013</v>
          </cell>
          <cell r="H86">
            <v>0</v>
          </cell>
          <cell r="I86">
            <v>0</v>
          </cell>
          <cell r="J86">
            <v>68.223456000000013</v>
          </cell>
          <cell r="K86">
            <v>0</v>
          </cell>
          <cell r="L86">
            <v>0</v>
          </cell>
          <cell r="M86">
            <v>113.70576000000001</v>
          </cell>
          <cell r="N86">
            <v>0</v>
          </cell>
          <cell r="O86">
            <v>0</v>
          </cell>
          <cell r="P86">
            <v>94.754800000000003</v>
          </cell>
          <cell r="Q86">
            <v>0</v>
          </cell>
          <cell r="R86">
            <v>0</v>
          </cell>
          <cell r="S86">
            <v>83.384224000000017</v>
          </cell>
          <cell r="T86">
            <v>0</v>
          </cell>
          <cell r="U86">
            <v>0</v>
          </cell>
          <cell r="V86">
            <v>75.803840000000008</v>
          </cell>
          <cell r="W86">
            <v>0</v>
          </cell>
          <cell r="X86">
            <v>0</v>
          </cell>
          <cell r="Y86">
            <v>67.844436799999997</v>
          </cell>
          <cell r="Z86">
            <v>0</v>
          </cell>
          <cell r="AA86">
            <v>0</v>
          </cell>
          <cell r="AB86">
            <v>62.159148800000004</v>
          </cell>
          <cell r="AC86">
            <v>0</v>
          </cell>
          <cell r="AD86">
            <v>0</v>
          </cell>
          <cell r="AE86">
            <v>62.159148799999997</v>
          </cell>
          <cell r="AF86">
            <v>0</v>
          </cell>
          <cell r="AG86">
            <v>0</v>
          </cell>
          <cell r="AH86">
            <v>62.159148800000004</v>
          </cell>
          <cell r="AI86">
            <v>0</v>
          </cell>
          <cell r="AJ86">
            <v>0</v>
          </cell>
          <cell r="AK86">
            <v>62.159148800000004</v>
          </cell>
          <cell r="AL86">
            <v>0</v>
          </cell>
          <cell r="AM86">
            <v>0</v>
          </cell>
          <cell r="AN86">
            <v>62.159148800000004</v>
          </cell>
          <cell r="AO86">
            <v>0</v>
          </cell>
          <cell r="AP86">
            <v>0</v>
          </cell>
          <cell r="AQ86">
            <v>67.465417599999995</v>
          </cell>
          <cell r="AR86">
            <v>0</v>
          </cell>
          <cell r="AS86">
            <v>0</v>
          </cell>
          <cell r="AT86">
            <v>113.70576</v>
          </cell>
          <cell r="AU86">
            <v>0</v>
          </cell>
          <cell r="AV86">
            <v>0</v>
          </cell>
          <cell r="AW86">
            <v>113.70576</v>
          </cell>
          <cell r="AX86">
            <v>0</v>
          </cell>
          <cell r="AY86">
            <v>0</v>
          </cell>
          <cell r="AZ86">
            <v>113.70576</v>
          </cell>
          <cell r="BA86">
            <v>0</v>
          </cell>
          <cell r="BB86">
            <v>0</v>
          </cell>
        </row>
        <row r="87">
          <cell r="B87" t="str">
            <v>CMES</v>
          </cell>
          <cell r="D87">
            <v>17.079999999999998</v>
          </cell>
          <cell r="E87">
            <v>0</v>
          </cell>
          <cell r="F87">
            <v>0</v>
          </cell>
          <cell r="G87">
            <v>20.495999999999995</v>
          </cell>
          <cell r="H87">
            <v>0</v>
          </cell>
          <cell r="I87">
            <v>0</v>
          </cell>
          <cell r="J87">
            <v>15.371999999999998</v>
          </cell>
          <cell r="K87">
            <v>0</v>
          </cell>
          <cell r="L87">
            <v>0</v>
          </cell>
          <cell r="M87">
            <v>25.619999999999994</v>
          </cell>
          <cell r="N87">
            <v>0</v>
          </cell>
          <cell r="O87">
            <v>0</v>
          </cell>
          <cell r="P87">
            <v>21.349999999999998</v>
          </cell>
          <cell r="Q87">
            <v>0</v>
          </cell>
          <cell r="R87">
            <v>0</v>
          </cell>
          <cell r="S87">
            <v>18.788</v>
          </cell>
          <cell r="T87">
            <v>0</v>
          </cell>
          <cell r="U87">
            <v>0</v>
          </cell>
          <cell r="V87">
            <v>17.079999999999998</v>
          </cell>
          <cell r="W87">
            <v>0</v>
          </cell>
          <cell r="X87">
            <v>0</v>
          </cell>
          <cell r="Y87">
            <v>15.286599999999998</v>
          </cell>
          <cell r="Z87">
            <v>0</v>
          </cell>
          <cell r="AA87">
            <v>0</v>
          </cell>
          <cell r="AB87">
            <v>14.005599999999998</v>
          </cell>
          <cell r="AC87">
            <v>0</v>
          </cell>
          <cell r="AD87">
            <v>0</v>
          </cell>
          <cell r="AE87">
            <v>14.005599999999999</v>
          </cell>
          <cell r="AF87">
            <v>0</v>
          </cell>
          <cell r="AG87">
            <v>0</v>
          </cell>
          <cell r="AH87">
            <v>14.005599999999998</v>
          </cell>
          <cell r="AI87">
            <v>0</v>
          </cell>
          <cell r="AJ87">
            <v>0</v>
          </cell>
          <cell r="AK87">
            <v>14.005599999999996</v>
          </cell>
          <cell r="AL87">
            <v>0</v>
          </cell>
          <cell r="AM87">
            <v>0</v>
          </cell>
          <cell r="AN87">
            <v>14.005599999999998</v>
          </cell>
          <cell r="AO87">
            <v>0</v>
          </cell>
          <cell r="AP87">
            <v>0</v>
          </cell>
          <cell r="AQ87">
            <v>15.201199999999996</v>
          </cell>
          <cell r="AR87">
            <v>0</v>
          </cell>
          <cell r="AS87">
            <v>0</v>
          </cell>
          <cell r="AT87">
            <v>25.619999999999997</v>
          </cell>
          <cell r="AU87">
            <v>0</v>
          </cell>
          <cell r="AV87">
            <v>0</v>
          </cell>
          <cell r="AW87">
            <v>25.619999999999997</v>
          </cell>
          <cell r="AX87">
            <v>0</v>
          </cell>
          <cell r="AY87">
            <v>0</v>
          </cell>
          <cell r="AZ87">
            <v>25.619999999999997</v>
          </cell>
          <cell r="BA87">
            <v>0</v>
          </cell>
          <cell r="BB87">
            <v>0</v>
          </cell>
        </row>
        <row r="88">
          <cell r="B88" t="str">
            <v>SSES</v>
          </cell>
          <cell r="D88">
            <v>16.66</v>
          </cell>
          <cell r="E88">
            <v>0</v>
          </cell>
          <cell r="F88">
            <v>0</v>
          </cell>
          <cell r="G88">
            <v>19.991999999999997</v>
          </cell>
          <cell r="H88">
            <v>0</v>
          </cell>
          <cell r="I88">
            <v>0</v>
          </cell>
          <cell r="J88">
            <v>14.993999999999998</v>
          </cell>
          <cell r="K88">
            <v>0</v>
          </cell>
          <cell r="L88">
            <v>0</v>
          </cell>
          <cell r="M88">
            <v>24.99</v>
          </cell>
          <cell r="N88">
            <v>0</v>
          </cell>
          <cell r="O88">
            <v>0</v>
          </cell>
          <cell r="P88">
            <v>20.824999999999999</v>
          </cell>
          <cell r="Q88">
            <v>0</v>
          </cell>
          <cell r="R88">
            <v>0</v>
          </cell>
          <cell r="S88">
            <v>18.326000000000001</v>
          </cell>
          <cell r="T88">
            <v>0</v>
          </cell>
          <cell r="U88">
            <v>0</v>
          </cell>
          <cell r="V88">
            <v>16.66</v>
          </cell>
          <cell r="W88">
            <v>0</v>
          </cell>
          <cell r="X88">
            <v>0</v>
          </cell>
          <cell r="Y88">
            <v>14.9107</v>
          </cell>
          <cell r="Z88">
            <v>0</v>
          </cell>
          <cell r="AA88">
            <v>0</v>
          </cell>
          <cell r="AB88">
            <v>13.661199999999999</v>
          </cell>
          <cell r="AC88">
            <v>0</v>
          </cell>
          <cell r="AD88">
            <v>0</v>
          </cell>
          <cell r="AE88">
            <v>13.661200000000001</v>
          </cell>
          <cell r="AF88">
            <v>0</v>
          </cell>
          <cell r="AG88">
            <v>0</v>
          </cell>
          <cell r="AH88">
            <v>13.661199999999999</v>
          </cell>
          <cell r="AI88">
            <v>0</v>
          </cell>
          <cell r="AJ88">
            <v>0</v>
          </cell>
          <cell r="AK88">
            <v>13.661199999999999</v>
          </cell>
          <cell r="AL88">
            <v>0</v>
          </cell>
          <cell r="AM88">
            <v>0</v>
          </cell>
          <cell r="AN88">
            <v>13.661199999999999</v>
          </cell>
          <cell r="AO88">
            <v>0</v>
          </cell>
          <cell r="AP88">
            <v>0</v>
          </cell>
          <cell r="AQ88">
            <v>14.827399999999999</v>
          </cell>
          <cell r="AR88">
            <v>0</v>
          </cell>
          <cell r="AS88">
            <v>0</v>
          </cell>
          <cell r="AT88">
            <v>24.99</v>
          </cell>
          <cell r="AU88">
            <v>0</v>
          </cell>
          <cell r="AV88">
            <v>0</v>
          </cell>
          <cell r="AW88">
            <v>24.99</v>
          </cell>
          <cell r="AX88">
            <v>0</v>
          </cell>
          <cell r="AY88">
            <v>0</v>
          </cell>
          <cell r="AZ88">
            <v>24.99</v>
          </cell>
          <cell r="BA88">
            <v>0</v>
          </cell>
          <cell r="BB88">
            <v>0</v>
          </cell>
        </row>
        <row r="89">
          <cell r="B89" t="str">
            <v>SSAX</v>
          </cell>
          <cell r="D89">
            <v>21.979999999999997</v>
          </cell>
          <cell r="E89">
            <v>0</v>
          </cell>
          <cell r="F89">
            <v>0</v>
          </cell>
          <cell r="G89">
            <v>26.375999999999998</v>
          </cell>
          <cell r="H89">
            <v>0</v>
          </cell>
          <cell r="I89">
            <v>0</v>
          </cell>
          <cell r="J89">
            <v>19.781999999999996</v>
          </cell>
          <cell r="K89">
            <v>0</v>
          </cell>
          <cell r="L89">
            <v>0</v>
          </cell>
          <cell r="M89">
            <v>32.97</v>
          </cell>
          <cell r="N89">
            <v>0</v>
          </cell>
          <cell r="O89">
            <v>0</v>
          </cell>
          <cell r="P89">
            <v>27.474999999999998</v>
          </cell>
          <cell r="Q89">
            <v>0</v>
          </cell>
          <cell r="R89">
            <v>0</v>
          </cell>
          <cell r="S89">
            <v>24.177999999999994</v>
          </cell>
          <cell r="T89">
            <v>0</v>
          </cell>
          <cell r="U89">
            <v>0</v>
          </cell>
          <cell r="V89">
            <v>21.979999999999997</v>
          </cell>
          <cell r="W89">
            <v>0</v>
          </cell>
          <cell r="X89">
            <v>0</v>
          </cell>
          <cell r="Y89">
            <v>19.672099999999997</v>
          </cell>
          <cell r="Z89">
            <v>0</v>
          </cell>
          <cell r="AA89">
            <v>0</v>
          </cell>
          <cell r="AB89">
            <v>18.023599999999995</v>
          </cell>
          <cell r="AC89">
            <v>0</v>
          </cell>
          <cell r="AD89">
            <v>0</v>
          </cell>
          <cell r="AE89">
            <v>18.023599999999998</v>
          </cell>
          <cell r="AF89">
            <v>0</v>
          </cell>
          <cell r="AG89">
            <v>0</v>
          </cell>
          <cell r="AH89">
            <v>18.023599999999998</v>
          </cell>
          <cell r="AI89">
            <v>0</v>
          </cell>
          <cell r="AJ89">
            <v>0</v>
          </cell>
          <cell r="AK89">
            <v>18.023599999999995</v>
          </cell>
          <cell r="AL89">
            <v>0</v>
          </cell>
          <cell r="AM89">
            <v>0</v>
          </cell>
          <cell r="AN89">
            <v>18.023599999999998</v>
          </cell>
          <cell r="AO89">
            <v>0</v>
          </cell>
          <cell r="AP89">
            <v>0</v>
          </cell>
          <cell r="AQ89">
            <v>19.562199999999997</v>
          </cell>
          <cell r="AR89">
            <v>0</v>
          </cell>
          <cell r="AS89">
            <v>0</v>
          </cell>
          <cell r="AT89">
            <v>32.97</v>
          </cell>
          <cell r="AU89">
            <v>0</v>
          </cell>
          <cell r="AV89">
            <v>0</v>
          </cell>
          <cell r="AW89">
            <v>32.97</v>
          </cell>
          <cell r="AX89">
            <v>0</v>
          </cell>
          <cell r="AY89">
            <v>0</v>
          </cell>
          <cell r="AZ89">
            <v>32.97</v>
          </cell>
          <cell r="BA89">
            <v>0</v>
          </cell>
          <cell r="BB89">
            <v>0</v>
          </cell>
        </row>
        <row r="90">
          <cell r="B90" t="str">
            <v>MTES</v>
          </cell>
          <cell r="D90">
            <v>16.149420000000003</v>
          </cell>
          <cell r="E90">
            <v>0</v>
          </cell>
          <cell r="F90">
            <v>0</v>
          </cell>
          <cell r="G90">
            <v>19.379304000000001</v>
          </cell>
          <cell r="H90">
            <v>0</v>
          </cell>
          <cell r="I90">
            <v>0</v>
          </cell>
          <cell r="J90">
            <v>14.534478000000004</v>
          </cell>
          <cell r="K90">
            <v>0</v>
          </cell>
          <cell r="L90">
            <v>0</v>
          </cell>
          <cell r="M90">
            <v>24.224130000000006</v>
          </cell>
          <cell r="N90">
            <v>0</v>
          </cell>
          <cell r="O90">
            <v>0</v>
          </cell>
          <cell r="P90">
            <v>20.186775000000001</v>
          </cell>
          <cell r="Q90">
            <v>0</v>
          </cell>
          <cell r="R90">
            <v>0</v>
          </cell>
          <cell r="S90">
            <v>17.764362000000006</v>
          </cell>
          <cell r="T90">
            <v>0</v>
          </cell>
          <cell r="U90">
            <v>0</v>
          </cell>
          <cell r="V90">
            <v>16.149420000000003</v>
          </cell>
          <cell r="W90">
            <v>0</v>
          </cell>
          <cell r="X90">
            <v>0</v>
          </cell>
          <cell r="Y90">
            <v>14.453730900000002</v>
          </cell>
          <cell r="Z90">
            <v>0</v>
          </cell>
          <cell r="AA90">
            <v>0</v>
          </cell>
          <cell r="AB90">
            <v>13.242524400000001</v>
          </cell>
          <cell r="AC90">
            <v>0</v>
          </cell>
          <cell r="AD90">
            <v>0</v>
          </cell>
          <cell r="AE90">
            <v>13.242524400000001</v>
          </cell>
          <cell r="AF90">
            <v>0</v>
          </cell>
          <cell r="AG90">
            <v>0</v>
          </cell>
          <cell r="AH90">
            <v>13.242524400000002</v>
          </cell>
          <cell r="AI90">
            <v>0</v>
          </cell>
          <cell r="AJ90">
            <v>0</v>
          </cell>
          <cell r="AK90">
            <v>13.242524400000001</v>
          </cell>
          <cell r="AL90">
            <v>0</v>
          </cell>
          <cell r="AM90">
            <v>0</v>
          </cell>
          <cell r="AN90">
            <v>13.242524400000001</v>
          </cell>
          <cell r="AO90">
            <v>0</v>
          </cell>
          <cell r="AP90">
            <v>0</v>
          </cell>
          <cell r="AQ90">
            <v>14.372983800000004</v>
          </cell>
          <cell r="AR90">
            <v>0</v>
          </cell>
          <cell r="AS90">
            <v>0</v>
          </cell>
          <cell r="AT90">
            <v>24.224130000000002</v>
          </cell>
          <cell r="AU90">
            <v>0</v>
          </cell>
          <cell r="AV90">
            <v>0</v>
          </cell>
          <cell r="AW90">
            <v>24.224130000000002</v>
          </cell>
          <cell r="AX90">
            <v>0</v>
          </cell>
          <cell r="AY90">
            <v>0</v>
          </cell>
          <cell r="AZ90">
            <v>24.224130000000002</v>
          </cell>
          <cell r="BA90">
            <v>0</v>
          </cell>
          <cell r="BB90">
            <v>0</v>
          </cell>
        </row>
        <row r="91">
          <cell r="B91" t="str">
            <v>MSES</v>
          </cell>
          <cell r="D91">
            <v>13.2804</v>
          </cell>
          <cell r="E91">
            <v>0</v>
          </cell>
          <cell r="F91">
            <v>0</v>
          </cell>
          <cell r="G91">
            <v>15.936479999999998</v>
          </cell>
          <cell r="H91">
            <v>0</v>
          </cell>
          <cell r="I91">
            <v>0</v>
          </cell>
          <cell r="J91">
            <v>11.952360000000001</v>
          </cell>
          <cell r="K91">
            <v>0</v>
          </cell>
          <cell r="L91">
            <v>0</v>
          </cell>
          <cell r="M91">
            <v>19.9206</v>
          </cell>
          <cell r="N91">
            <v>0</v>
          </cell>
          <cell r="O91">
            <v>0</v>
          </cell>
          <cell r="P91">
            <v>16.6005</v>
          </cell>
          <cell r="Q91">
            <v>0</v>
          </cell>
          <cell r="R91">
            <v>0</v>
          </cell>
          <cell r="S91">
            <v>14.608440000000002</v>
          </cell>
          <cell r="T91">
            <v>0</v>
          </cell>
          <cell r="U91">
            <v>0</v>
          </cell>
          <cell r="V91">
            <v>13.2804</v>
          </cell>
          <cell r="W91">
            <v>0</v>
          </cell>
          <cell r="X91">
            <v>0</v>
          </cell>
          <cell r="Y91">
            <v>11.885958</v>
          </cell>
          <cell r="Z91">
            <v>0</v>
          </cell>
          <cell r="AA91">
            <v>0</v>
          </cell>
          <cell r="AB91">
            <v>10.889927999999999</v>
          </cell>
          <cell r="AC91">
            <v>0</v>
          </cell>
          <cell r="AD91">
            <v>0</v>
          </cell>
          <cell r="AE91">
            <v>10.889927999999999</v>
          </cell>
          <cell r="AF91">
            <v>0</v>
          </cell>
          <cell r="AG91">
            <v>0</v>
          </cell>
          <cell r="AH91">
            <v>10.889927999999999</v>
          </cell>
          <cell r="AI91">
            <v>0</v>
          </cell>
          <cell r="AJ91">
            <v>0</v>
          </cell>
          <cell r="AK91">
            <v>10.889927999999999</v>
          </cell>
          <cell r="AL91">
            <v>0</v>
          </cell>
          <cell r="AM91">
            <v>0</v>
          </cell>
          <cell r="AN91">
            <v>10.889927999999999</v>
          </cell>
          <cell r="AO91">
            <v>0</v>
          </cell>
          <cell r="AP91">
            <v>0</v>
          </cell>
          <cell r="AQ91">
            <v>11.819555999999999</v>
          </cell>
          <cell r="AR91">
            <v>0</v>
          </cell>
          <cell r="AS91">
            <v>0</v>
          </cell>
          <cell r="AT91">
            <v>19.9206</v>
          </cell>
          <cell r="AU91">
            <v>0</v>
          </cell>
          <cell r="AV91">
            <v>0</v>
          </cell>
          <cell r="AW91">
            <v>19.9206</v>
          </cell>
          <cell r="AX91">
            <v>0</v>
          </cell>
          <cell r="AY91">
            <v>0</v>
          </cell>
          <cell r="AZ91">
            <v>19.9206</v>
          </cell>
          <cell r="BA91">
            <v>0</v>
          </cell>
          <cell r="BB91">
            <v>0</v>
          </cell>
        </row>
        <row r="92">
          <cell r="B92" t="str">
            <v>NSES</v>
          </cell>
          <cell r="D92">
            <v>6.6402000000000001</v>
          </cell>
          <cell r="E92">
            <v>0</v>
          </cell>
          <cell r="F92">
            <v>0</v>
          </cell>
          <cell r="G92">
            <v>7.9682399999999989</v>
          </cell>
          <cell r="H92">
            <v>0</v>
          </cell>
          <cell r="I92">
            <v>0</v>
          </cell>
          <cell r="J92">
            <v>5.9761800000000003</v>
          </cell>
          <cell r="K92">
            <v>0</v>
          </cell>
          <cell r="L92">
            <v>0</v>
          </cell>
          <cell r="M92">
            <v>9.9603000000000002</v>
          </cell>
          <cell r="N92">
            <v>0</v>
          </cell>
          <cell r="O92">
            <v>0</v>
          </cell>
          <cell r="P92">
            <v>8.3002500000000001</v>
          </cell>
          <cell r="Q92">
            <v>0</v>
          </cell>
          <cell r="R92">
            <v>0</v>
          </cell>
          <cell r="S92">
            <v>7.3042200000000008</v>
          </cell>
          <cell r="T92">
            <v>0</v>
          </cell>
          <cell r="U92">
            <v>0</v>
          </cell>
          <cell r="V92">
            <v>6.6402000000000001</v>
          </cell>
          <cell r="W92">
            <v>0</v>
          </cell>
          <cell r="X92">
            <v>0</v>
          </cell>
          <cell r="Y92">
            <v>5.9429790000000002</v>
          </cell>
          <cell r="Z92">
            <v>0</v>
          </cell>
          <cell r="AA92">
            <v>0</v>
          </cell>
          <cell r="AB92">
            <v>5.4449639999999997</v>
          </cell>
          <cell r="AC92">
            <v>0</v>
          </cell>
          <cell r="AD92">
            <v>0</v>
          </cell>
          <cell r="AE92">
            <v>5.4449639999999997</v>
          </cell>
          <cell r="AF92">
            <v>0</v>
          </cell>
          <cell r="AG92">
            <v>0</v>
          </cell>
          <cell r="AH92">
            <v>5.4449639999999997</v>
          </cell>
          <cell r="AI92">
            <v>0</v>
          </cell>
          <cell r="AJ92">
            <v>0</v>
          </cell>
          <cell r="AK92">
            <v>5.4449639999999997</v>
          </cell>
          <cell r="AL92">
            <v>0</v>
          </cell>
          <cell r="AM92">
            <v>0</v>
          </cell>
          <cell r="AN92">
            <v>5.4449639999999997</v>
          </cell>
          <cell r="AO92">
            <v>0</v>
          </cell>
          <cell r="AP92">
            <v>0</v>
          </cell>
          <cell r="AQ92">
            <v>5.9097779999999993</v>
          </cell>
          <cell r="AR92">
            <v>0</v>
          </cell>
          <cell r="AS92">
            <v>0</v>
          </cell>
          <cell r="AT92">
            <v>9.9603000000000002</v>
          </cell>
          <cell r="AU92">
            <v>0</v>
          </cell>
          <cell r="AV92">
            <v>0</v>
          </cell>
          <cell r="AW92">
            <v>9.9603000000000002</v>
          </cell>
          <cell r="AX92">
            <v>0</v>
          </cell>
          <cell r="AY92">
            <v>0</v>
          </cell>
          <cell r="AZ92">
            <v>9.9603000000000002</v>
          </cell>
          <cell r="BA92">
            <v>0</v>
          </cell>
          <cell r="BB92">
            <v>0</v>
          </cell>
        </row>
        <row r="93">
          <cell r="B93" t="str">
            <v>STMP</v>
          </cell>
          <cell r="D93">
            <v>26.46</v>
          </cell>
          <cell r="E93">
            <v>0</v>
          </cell>
          <cell r="F93">
            <v>0</v>
          </cell>
          <cell r="G93">
            <v>31.751999999999999</v>
          </cell>
          <cell r="H93">
            <v>0</v>
          </cell>
          <cell r="I93">
            <v>0</v>
          </cell>
          <cell r="J93">
            <v>23.814</v>
          </cell>
          <cell r="K93">
            <v>0</v>
          </cell>
          <cell r="L93">
            <v>0</v>
          </cell>
          <cell r="M93">
            <v>39.69</v>
          </cell>
          <cell r="N93">
            <v>0</v>
          </cell>
          <cell r="O93">
            <v>0</v>
          </cell>
          <cell r="P93">
            <v>33.075000000000003</v>
          </cell>
          <cell r="Q93">
            <v>0</v>
          </cell>
          <cell r="R93">
            <v>0</v>
          </cell>
          <cell r="S93">
            <v>29.106000000000002</v>
          </cell>
          <cell r="T93">
            <v>0</v>
          </cell>
          <cell r="U93">
            <v>0</v>
          </cell>
          <cell r="V93">
            <v>26.46</v>
          </cell>
          <cell r="W93">
            <v>0</v>
          </cell>
          <cell r="X93">
            <v>0</v>
          </cell>
          <cell r="Y93">
            <v>23.681699999999999</v>
          </cell>
          <cell r="Z93">
            <v>0</v>
          </cell>
          <cell r="AA93">
            <v>0</v>
          </cell>
          <cell r="AB93">
            <v>21.697199999999999</v>
          </cell>
          <cell r="AC93">
            <v>0</v>
          </cell>
          <cell r="AD93">
            <v>0</v>
          </cell>
          <cell r="AE93">
            <v>21.697199999999995</v>
          </cell>
          <cell r="AF93">
            <v>0</v>
          </cell>
          <cell r="AG93">
            <v>0</v>
          </cell>
          <cell r="AH93">
            <v>21.697199999999999</v>
          </cell>
          <cell r="AI93">
            <v>0</v>
          </cell>
          <cell r="AJ93">
            <v>0</v>
          </cell>
          <cell r="AK93">
            <v>21.697199999999999</v>
          </cell>
          <cell r="AL93">
            <v>0</v>
          </cell>
          <cell r="AM93">
            <v>0</v>
          </cell>
          <cell r="AN93">
            <v>21.697199999999999</v>
          </cell>
          <cell r="AO93">
            <v>0</v>
          </cell>
          <cell r="AP93">
            <v>0</v>
          </cell>
          <cell r="AQ93">
            <v>23.549400000000002</v>
          </cell>
          <cell r="AR93">
            <v>0</v>
          </cell>
          <cell r="AS93">
            <v>0</v>
          </cell>
          <cell r="AT93">
            <v>39.69</v>
          </cell>
          <cell r="AU93">
            <v>0</v>
          </cell>
          <cell r="AV93">
            <v>0</v>
          </cell>
          <cell r="AW93">
            <v>39.69</v>
          </cell>
          <cell r="AX93">
            <v>0</v>
          </cell>
          <cell r="AY93">
            <v>0</v>
          </cell>
          <cell r="AZ93">
            <v>39.69</v>
          </cell>
          <cell r="BA93">
            <v>0</v>
          </cell>
          <cell r="BB93">
            <v>0</v>
          </cell>
        </row>
        <row r="94">
          <cell r="B94" t="str">
            <v>STAP</v>
          </cell>
          <cell r="D94">
            <v>31.36</v>
          </cell>
          <cell r="E94">
            <v>0</v>
          </cell>
          <cell r="F94">
            <v>0</v>
          </cell>
          <cell r="G94">
            <v>37.631999999999998</v>
          </cell>
          <cell r="H94">
            <v>0</v>
          </cell>
          <cell r="I94">
            <v>0</v>
          </cell>
          <cell r="J94">
            <v>28.224</v>
          </cell>
          <cell r="K94">
            <v>0</v>
          </cell>
          <cell r="L94">
            <v>0</v>
          </cell>
          <cell r="M94">
            <v>47.04</v>
          </cell>
          <cell r="N94">
            <v>0</v>
          </cell>
          <cell r="O94">
            <v>0</v>
          </cell>
          <cell r="P94">
            <v>39.200000000000003</v>
          </cell>
          <cell r="Q94">
            <v>0</v>
          </cell>
          <cell r="R94">
            <v>0</v>
          </cell>
          <cell r="S94">
            <v>34.496000000000002</v>
          </cell>
          <cell r="T94">
            <v>0</v>
          </cell>
          <cell r="U94">
            <v>0</v>
          </cell>
          <cell r="V94">
            <v>31.36</v>
          </cell>
          <cell r="W94">
            <v>0</v>
          </cell>
          <cell r="X94">
            <v>0</v>
          </cell>
          <cell r="Y94">
            <v>28.0672</v>
          </cell>
          <cell r="Z94">
            <v>0</v>
          </cell>
          <cell r="AA94">
            <v>0</v>
          </cell>
          <cell r="AB94">
            <v>25.715199999999999</v>
          </cell>
          <cell r="AC94">
            <v>0</v>
          </cell>
          <cell r="AD94">
            <v>0</v>
          </cell>
          <cell r="AE94">
            <v>25.715199999999999</v>
          </cell>
          <cell r="AF94">
            <v>0</v>
          </cell>
          <cell r="AG94">
            <v>0</v>
          </cell>
          <cell r="AH94">
            <v>25.715199999999999</v>
          </cell>
          <cell r="AI94">
            <v>0</v>
          </cell>
          <cell r="AJ94">
            <v>0</v>
          </cell>
          <cell r="AK94">
            <v>25.715199999999999</v>
          </cell>
          <cell r="AL94">
            <v>0</v>
          </cell>
          <cell r="AM94">
            <v>0</v>
          </cell>
          <cell r="AN94">
            <v>25.715200000000003</v>
          </cell>
          <cell r="AO94">
            <v>0</v>
          </cell>
          <cell r="AP94">
            <v>0</v>
          </cell>
          <cell r="AQ94">
            <v>27.910399999999999</v>
          </cell>
          <cell r="AR94">
            <v>0</v>
          </cell>
          <cell r="AS94">
            <v>0</v>
          </cell>
          <cell r="AT94">
            <v>47.04</v>
          </cell>
          <cell r="AU94">
            <v>0</v>
          </cell>
          <cell r="AV94">
            <v>0</v>
          </cell>
          <cell r="AW94">
            <v>47.04</v>
          </cell>
          <cell r="AX94">
            <v>0</v>
          </cell>
          <cell r="AY94">
            <v>0</v>
          </cell>
          <cell r="AZ94">
            <v>47.04</v>
          </cell>
          <cell r="BA94">
            <v>0</v>
          </cell>
          <cell r="BB94">
            <v>0</v>
          </cell>
        </row>
        <row r="95">
          <cell r="B95" t="str">
            <v>Sipp Code</v>
          </cell>
          <cell r="C95" t="str">
            <v>Car Type or Similar</v>
          </cell>
          <cell r="D95">
            <v>1</v>
          </cell>
          <cell r="E95" t="str">
            <v>TO</v>
          </cell>
          <cell r="F95">
            <v>1</v>
          </cell>
          <cell r="G95">
            <v>2</v>
          </cell>
          <cell r="H95" t="str">
            <v>TO</v>
          </cell>
          <cell r="I95">
            <v>2</v>
          </cell>
          <cell r="J95">
            <v>3</v>
          </cell>
          <cell r="K95" t="str">
            <v>TO</v>
          </cell>
          <cell r="L95">
            <v>3</v>
          </cell>
          <cell r="M95">
            <v>4</v>
          </cell>
          <cell r="N95" t="str">
            <v>TO</v>
          </cell>
          <cell r="O95">
            <v>4</v>
          </cell>
          <cell r="P95">
            <v>5</v>
          </cell>
          <cell r="Q95" t="str">
            <v>TO</v>
          </cell>
          <cell r="R95">
            <v>5</v>
          </cell>
          <cell r="S95">
            <v>6</v>
          </cell>
          <cell r="T95" t="str">
            <v>TO</v>
          </cell>
          <cell r="U95">
            <v>6</v>
          </cell>
          <cell r="V95">
            <v>7</v>
          </cell>
          <cell r="W95" t="str">
            <v>TO</v>
          </cell>
          <cell r="X95">
            <v>7</v>
          </cell>
          <cell r="Y95">
            <v>8</v>
          </cell>
          <cell r="Z95" t="str">
            <v>TO</v>
          </cell>
          <cell r="AA95">
            <v>8</v>
          </cell>
          <cell r="AB95">
            <v>9</v>
          </cell>
          <cell r="AC95" t="str">
            <v>TO</v>
          </cell>
          <cell r="AD95">
            <v>9</v>
          </cell>
          <cell r="AE95">
            <v>10</v>
          </cell>
          <cell r="AF95" t="str">
            <v>TO</v>
          </cell>
          <cell r="AG95">
            <v>10</v>
          </cell>
          <cell r="AH95">
            <v>11</v>
          </cell>
          <cell r="AI95" t="str">
            <v>TO</v>
          </cell>
          <cell r="AJ95">
            <v>11</v>
          </cell>
          <cell r="AK95">
            <v>12</v>
          </cell>
          <cell r="AL95" t="str">
            <v>TO</v>
          </cell>
          <cell r="AM95">
            <v>12</v>
          </cell>
          <cell r="AN95">
            <v>13</v>
          </cell>
          <cell r="AO95" t="str">
            <v>TO</v>
          </cell>
          <cell r="AP95">
            <v>13</v>
          </cell>
          <cell r="AQ95">
            <v>14</v>
          </cell>
          <cell r="AR95" t="str">
            <v>TO</v>
          </cell>
          <cell r="AS95">
            <v>14</v>
          </cell>
          <cell r="AT95">
            <v>15</v>
          </cell>
          <cell r="AU95" t="str">
            <v>TO</v>
          </cell>
          <cell r="AV95">
            <v>15</v>
          </cell>
          <cell r="AW95">
            <v>16</v>
          </cell>
          <cell r="AX95" t="str">
            <v>TO</v>
          </cell>
          <cell r="AY95">
            <v>29</v>
          </cell>
          <cell r="AZ95">
            <v>30</v>
          </cell>
          <cell r="BA95" t="str">
            <v>TO</v>
          </cell>
          <cell r="BB95">
            <v>89</v>
          </cell>
        </row>
        <row r="96">
          <cell r="B96" t="str">
            <v>ESMS</v>
          </cell>
          <cell r="D96">
            <v>56.594999999999999</v>
          </cell>
          <cell r="E96">
            <v>0</v>
          </cell>
          <cell r="F96">
            <v>0</v>
          </cell>
          <cell r="G96">
            <v>30.87</v>
          </cell>
          <cell r="H96">
            <v>0</v>
          </cell>
          <cell r="I96">
            <v>0</v>
          </cell>
          <cell r="J96">
            <v>24.695999999999998</v>
          </cell>
          <cell r="K96">
            <v>0</v>
          </cell>
          <cell r="L96">
            <v>0</v>
          </cell>
          <cell r="M96">
            <v>25.724999999999998</v>
          </cell>
          <cell r="N96">
            <v>0</v>
          </cell>
          <cell r="O96">
            <v>0</v>
          </cell>
          <cell r="P96">
            <v>25.724999999999998</v>
          </cell>
          <cell r="Q96">
            <v>0</v>
          </cell>
          <cell r="R96">
            <v>0</v>
          </cell>
          <cell r="S96">
            <v>22.638000000000005</v>
          </cell>
          <cell r="T96">
            <v>0</v>
          </cell>
          <cell r="U96">
            <v>0</v>
          </cell>
          <cell r="V96">
            <v>20.58</v>
          </cell>
          <cell r="W96">
            <v>0</v>
          </cell>
          <cell r="X96">
            <v>0</v>
          </cell>
          <cell r="Y96">
            <v>18.4191</v>
          </cell>
          <cell r="Z96">
            <v>0</v>
          </cell>
          <cell r="AA96">
            <v>0</v>
          </cell>
          <cell r="AB96">
            <v>16.875599999999999</v>
          </cell>
          <cell r="AC96">
            <v>0</v>
          </cell>
          <cell r="AD96">
            <v>0</v>
          </cell>
          <cell r="AE96">
            <v>16.875599999999999</v>
          </cell>
          <cell r="AF96">
            <v>0</v>
          </cell>
          <cell r="AG96">
            <v>0</v>
          </cell>
          <cell r="AH96">
            <v>16.875599999999999</v>
          </cell>
          <cell r="AI96">
            <v>0</v>
          </cell>
          <cell r="AJ96">
            <v>0</v>
          </cell>
          <cell r="AK96">
            <v>16.875599999999999</v>
          </cell>
          <cell r="AL96">
            <v>0</v>
          </cell>
          <cell r="AM96">
            <v>0</v>
          </cell>
          <cell r="AN96">
            <v>16.875599999999999</v>
          </cell>
          <cell r="AO96">
            <v>0</v>
          </cell>
          <cell r="AP96">
            <v>0</v>
          </cell>
          <cell r="AQ96">
            <v>18.316200000000002</v>
          </cell>
          <cell r="AR96">
            <v>0</v>
          </cell>
          <cell r="AS96">
            <v>0</v>
          </cell>
          <cell r="AT96">
            <v>18.316200000000002</v>
          </cell>
          <cell r="AU96">
            <v>0</v>
          </cell>
          <cell r="AV96">
            <v>0</v>
          </cell>
          <cell r="AW96">
            <v>18.316200000000002</v>
          </cell>
          <cell r="AX96">
            <v>0</v>
          </cell>
          <cell r="AY96">
            <v>0</v>
          </cell>
          <cell r="AZ96">
            <v>18.316200000000002</v>
          </cell>
          <cell r="BA96">
            <v>0</v>
          </cell>
          <cell r="BB96">
            <v>0</v>
          </cell>
        </row>
        <row r="97">
          <cell r="B97" t="str">
            <v>MSMS</v>
          </cell>
          <cell r="D97">
            <v>57.726899999999993</v>
          </cell>
          <cell r="E97">
            <v>0</v>
          </cell>
          <cell r="F97">
            <v>0</v>
          </cell>
          <cell r="G97">
            <v>31.487399999999994</v>
          </cell>
          <cell r="H97">
            <v>0</v>
          </cell>
          <cell r="I97">
            <v>0</v>
          </cell>
          <cell r="J97">
            <v>25.189919999999994</v>
          </cell>
          <cell r="K97">
            <v>0</v>
          </cell>
          <cell r="L97">
            <v>0</v>
          </cell>
          <cell r="M97">
            <v>26.2395</v>
          </cell>
          <cell r="N97">
            <v>0</v>
          </cell>
          <cell r="O97">
            <v>0</v>
          </cell>
          <cell r="P97">
            <v>26.2395</v>
          </cell>
          <cell r="Q97">
            <v>0</v>
          </cell>
          <cell r="R97">
            <v>0</v>
          </cell>
          <cell r="S97">
            <v>23.090759999999996</v>
          </cell>
          <cell r="T97">
            <v>0</v>
          </cell>
          <cell r="U97">
            <v>0</v>
          </cell>
          <cell r="V97">
            <v>20.991599999999998</v>
          </cell>
          <cell r="W97">
            <v>0</v>
          </cell>
          <cell r="X97">
            <v>0</v>
          </cell>
          <cell r="Y97">
            <v>18.787482000000001</v>
          </cell>
          <cell r="Z97">
            <v>0</v>
          </cell>
          <cell r="AA97">
            <v>0</v>
          </cell>
          <cell r="AB97">
            <v>17.213111999999995</v>
          </cell>
          <cell r="AC97">
            <v>0</v>
          </cell>
          <cell r="AD97">
            <v>0</v>
          </cell>
          <cell r="AE97">
            <v>17.213111999999999</v>
          </cell>
          <cell r="AF97">
            <v>0</v>
          </cell>
          <cell r="AG97">
            <v>0</v>
          </cell>
          <cell r="AH97">
            <v>17.213111999999995</v>
          </cell>
          <cell r="AI97">
            <v>0</v>
          </cell>
          <cell r="AJ97">
            <v>0</v>
          </cell>
          <cell r="AK97">
            <v>17.213111999999995</v>
          </cell>
          <cell r="AL97">
            <v>0</v>
          </cell>
          <cell r="AM97">
            <v>0</v>
          </cell>
          <cell r="AN97">
            <v>17.213111999999999</v>
          </cell>
          <cell r="AO97">
            <v>0</v>
          </cell>
          <cell r="AP97">
            <v>0</v>
          </cell>
          <cell r="AQ97">
            <v>18.682523999999997</v>
          </cell>
          <cell r="AR97">
            <v>0</v>
          </cell>
          <cell r="AS97">
            <v>0</v>
          </cell>
          <cell r="AT97">
            <v>18.682523999999997</v>
          </cell>
          <cell r="AU97">
            <v>0</v>
          </cell>
          <cell r="AV97">
            <v>0</v>
          </cell>
          <cell r="AW97">
            <v>18.682523999999997</v>
          </cell>
          <cell r="AX97">
            <v>0</v>
          </cell>
          <cell r="AY97">
            <v>0</v>
          </cell>
          <cell r="AZ97">
            <v>18.682523999999997</v>
          </cell>
          <cell r="BA97">
            <v>0</v>
          </cell>
          <cell r="BB97">
            <v>0</v>
          </cell>
        </row>
        <row r="98">
          <cell r="B98" t="str">
            <v>EMMS</v>
          </cell>
          <cell r="D98">
            <v>58.575824999999988</v>
          </cell>
          <cell r="E98">
            <v>0</v>
          </cell>
          <cell r="F98">
            <v>0</v>
          </cell>
          <cell r="G98">
            <v>31.950449999999993</v>
          </cell>
          <cell r="H98">
            <v>0</v>
          </cell>
          <cell r="I98">
            <v>0</v>
          </cell>
          <cell r="J98">
            <v>25.560359999999992</v>
          </cell>
          <cell r="K98">
            <v>0</v>
          </cell>
          <cell r="L98">
            <v>0</v>
          </cell>
          <cell r="M98">
            <v>26.625374999999995</v>
          </cell>
          <cell r="N98">
            <v>0</v>
          </cell>
          <cell r="O98">
            <v>0</v>
          </cell>
          <cell r="P98">
            <v>26.625374999999995</v>
          </cell>
          <cell r="Q98">
            <v>0</v>
          </cell>
          <cell r="R98">
            <v>0</v>
          </cell>
          <cell r="S98">
            <v>23.430329999999994</v>
          </cell>
          <cell r="T98">
            <v>0</v>
          </cell>
          <cell r="U98">
            <v>0</v>
          </cell>
          <cell r="V98">
            <v>21.300299999999996</v>
          </cell>
          <cell r="W98">
            <v>0</v>
          </cell>
          <cell r="X98">
            <v>0</v>
          </cell>
          <cell r="Y98">
            <v>19.063768499999998</v>
          </cell>
          <cell r="Z98">
            <v>0</v>
          </cell>
          <cell r="AA98">
            <v>0</v>
          </cell>
          <cell r="AB98">
            <v>17.466245999999995</v>
          </cell>
          <cell r="AC98">
            <v>0</v>
          </cell>
          <cell r="AD98">
            <v>0</v>
          </cell>
          <cell r="AE98">
            <v>17.466245999999998</v>
          </cell>
          <cell r="AF98">
            <v>0</v>
          </cell>
          <cell r="AG98">
            <v>0</v>
          </cell>
          <cell r="AH98">
            <v>17.466245999999995</v>
          </cell>
          <cell r="AI98">
            <v>0</v>
          </cell>
          <cell r="AJ98">
            <v>0</v>
          </cell>
          <cell r="AK98">
            <v>17.466245999999995</v>
          </cell>
          <cell r="AL98">
            <v>0</v>
          </cell>
          <cell r="AM98">
            <v>0</v>
          </cell>
          <cell r="AN98">
            <v>17.466245999999995</v>
          </cell>
          <cell r="AO98">
            <v>0</v>
          </cell>
          <cell r="AP98">
            <v>0</v>
          </cell>
          <cell r="AQ98">
            <v>18.957266999999995</v>
          </cell>
          <cell r="AR98">
            <v>0</v>
          </cell>
          <cell r="AS98">
            <v>0</v>
          </cell>
          <cell r="AT98">
            <v>18.957266999999995</v>
          </cell>
          <cell r="AU98">
            <v>0</v>
          </cell>
          <cell r="AV98">
            <v>0</v>
          </cell>
          <cell r="AW98">
            <v>18.957266999999995</v>
          </cell>
          <cell r="AX98">
            <v>0</v>
          </cell>
          <cell r="AY98">
            <v>0</v>
          </cell>
          <cell r="AZ98">
            <v>18.957266999999995</v>
          </cell>
          <cell r="BA98">
            <v>0</v>
          </cell>
          <cell r="BB98">
            <v>0</v>
          </cell>
        </row>
        <row r="99">
          <cell r="B99" t="str">
            <v>MSAS</v>
          </cell>
          <cell r="D99">
            <v>63.501899999999999</v>
          </cell>
          <cell r="E99">
            <v>0</v>
          </cell>
          <cell r="F99">
            <v>0</v>
          </cell>
          <cell r="G99">
            <v>34.6374</v>
          </cell>
          <cell r="H99">
            <v>0</v>
          </cell>
          <cell r="I99">
            <v>0</v>
          </cell>
          <cell r="J99">
            <v>27.70992</v>
          </cell>
          <cell r="K99">
            <v>0</v>
          </cell>
          <cell r="L99">
            <v>0</v>
          </cell>
          <cell r="M99">
            <v>28.8645</v>
          </cell>
          <cell r="N99">
            <v>0</v>
          </cell>
          <cell r="O99">
            <v>0</v>
          </cell>
          <cell r="P99">
            <v>28.8645</v>
          </cell>
          <cell r="Q99">
            <v>0</v>
          </cell>
          <cell r="R99">
            <v>0</v>
          </cell>
          <cell r="S99">
            <v>25.400760000000005</v>
          </cell>
          <cell r="T99">
            <v>0</v>
          </cell>
          <cell r="U99">
            <v>0</v>
          </cell>
          <cell r="V99">
            <v>23.0916</v>
          </cell>
          <cell r="W99">
            <v>0</v>
          </cell>
          <cell r="X99">
            <v>0</v>
          </cell>
          <cell r="Y99">
            <v>20.666982000000001</v>
          </cell>
          <cell r="Z99">
            <v>0</v>
          </cell>
          <cell r="AA99">
            <v>0</v>
          </cell>
          <cell r="AB99">
            <v>18.935112</v>
          </cell>
          <cell r="AC99">
            <v>0</v>
          </cell>
          <cell r="AD99">
            <v>0</v>
          </cell>
          <cell r="AE99">
            <v>18.935111999999997</v>
          </cell>
          <cell r="AF99">
            <v>0</v>
          </cell>
          <cell r="AG99">
            <v>0</v>
          </cell>
          <cell r="AH99">
            <v>18.935111999999997</v>
          </cell>
          <cell r="AI99">
            <v>0</v>
          </cell>
          <cell r="AJ99">
            <v>0</v>
          </cell>
          <cell r="AK99">
            <v>18.935112</v>
          </cell>
          <cell r="AL99">
            <v>0</v>
          </cell>
          <cell r="AM99">
            <v>0</v>
          </cell>
          <cell r="AN99">
            <v>18.935112</v>
          </cell>
          <cell r="AO99">
            <v>0</v>
          </cell>
          <cell r="AP99">
            <v>0</v>
          </cell>
          <cell r="AQ99">
            <v>20.551524000000001</v>
          </cell>
          <cell r="AR99">
            <v>0</v>
          </cell>
          <cell r="AS99">
            <v>0</v>
          </cell>
          <cell r="AT99">
            <v>20.551524000000001</v>
          </cell>
          <cell r="AU99">
            <v>0</v>
          </cell>
          <cell r="AV99">
            <v>0</v>
          </cell>
          <cell r="AW99">
            <v>20.551524000000001</v>
          </cell>
          <cell r="AX99">
            <v>0</v>
          </cell>
          <cell r="AY99">
            <v>0</v>
          </cell>
          <cell r="AZ99">
            <v>20.551524000000001</v>
          </cell>
          <cell r="BA99">
            <v>0</v>
          </cell>
          <cell r="BB99">
            <v>0</v>
          </cell>
        </row>
        <row r="100">
          <cell r="B100" t="str">
            <v>ESAS</v>
          </cell>
          <cell r="D100">
            <v>62.37</v>
          </cell>
          <cell r="E100">
            <v>0</v>
          </cell>
          <cell r="F100">
            <v>0</v>
          </cell>
          <cell r="G100">
            <v>34.020000000000003</v>
          </cell>
          <cell r="H100">
            <v>0</v>
          </cell>
          <cell r="I100">
            <v>0</v>
          </cell>
          <cell r="J100">
            <v>27.216000000000001</v>
          </cell>
          <cell r="K100">
            <v>0</v>
          </cell>
          <cell r="L100">
            <v>0</v>
          </cell>
          <cell r="M100">
            <v>28.349999999999998</v>
          </cell>
          <cell r="N100">
            <v>0</v>
          </cell>
          <cell r="O100">
            <v>0</v>
          </cell>
          <cell r="P100">
            <v>28.349999999999998</v>
          </cell>
          <cell r="Q100">
            <v>0</v>
          </cell>
          <cell r="R100">
            <v>0</v>
          </cell>
          <cell r="S100">
            <v>24.948</v>
          </cell>
          <cell r="T100">
            <v>0</v>
          </cell>
          <cell r="U100">
            <v>0</v>
          </cell>
          <cell r="V100">
            <v>22.68</v>
          </cell>
          <cell r="W100">
            <v>0</v>
          </cell>
          <cell r="X100">
            <v>0</v>
          </cell>
          <cell r="Y100">
            <v>20.2986</v>
          </cell>
          <cell r="Z100">
            <v>0</v>
          </cell>
          <cell r="AA100">
            <v>0</v>
          </cell>
          <cell r="AB100">
            <v>18.597599999999996</v>
          </cell>
          <cell r="AC100">
            <v>0</v>
          </cell>
          <cell r="AD100">
            <v>0</v>
          </cell>
          <cell r="AE100">
            <v>18.597599999999996</v>
          </cell>
          <cell r="AF100">
            <v>0</v>
          </cell>
          <cell r="AG100">
            <v>0</v>
          </cell>
          <cell r="AH100">
            <v>18.597599999999996</v>
          </cell>
          <cell r="AI100">
            <v>0</v>
          </cell>
          <cell r="AJ100">
            <v>0</v>
          </cell>
          <cell r="AK100">
            <v>18.597599999999996</v>
          </cell>
          <cell r="AL100">
            <v>0</v>
          </cell>
          <cell r="AM100">
            <v>0</v>
          </cell>
          <cell r="AN100">
            <v>18.597599999999996</v>
          </cell>
          <cell r="AO100">
            <v>0</v>
          </cell>
          <cell r="AP100">
            <v>0</v>
          </cell>
          <cell r="AQ100">
            <v>20.185200000000002</v>
          </cell>
          <cell r="AR100">
            <v>0</v>
          </cell>
          <cell r="AS100">
            <v>0</v>
          </cell>
          <cell r="AT100">
            <v>20.185199999999998</v>
          </cell>
          <cell r="AU100">
            <v>0</v>
          </cell>
          <cell r="AV100">
            <v>0</v>
          </cell>
          <cell r="AW100">
            <v>20.185199999999998</v>
          </cell>
          <cell r="AX100">
            <v>0</v>
          </cell>
          <cell r="AY100">
            <v>0</v>
          </cell>
          <cell r="AZ100">
            <v>20.185199999999998</v>
          </cell>
          <cell r="BA100">
            <v>0</v>
          </cell>
          <cell r="BB100">
            <v>0</v>
          </cell>
        </row>
        <row r="101">
          <cell r="B101" t="str">
            <v>EMAS</v>
          </cell>
          <cell r="D101">
            <v>64.433407500000001</v>
          </cell>
          <cell r="E101">
            <v>0</v>
          </cell>
          <cell r="F101">
            <v>0</v>
          </cell>
          <cell r="G101">
            <v>35.145494999999997</v>
          </cell>
          <cell r="H101">
            <v>0</v>
          </cell>
          <cell r="I101">
            <v>0</v>
          </cell>
          <cell r="J101">
            <v>28.116396000000002</v>
          </cell>
          <cell r="K101">
            <v>0</v>
          </cell>
          <cell r="L101">
            <v>0</v>
          </cell>
          <cell r="M101">
            <v>29.287912500000001</v>
          </cell>
          <cell r="N101">
            <v>0</v>
          </cell>
          <cell r="O101">
            <v>0</v>
          </cell>
          <cell r="P101">
            <v>29.287912499999997</v>
          </cell>
          <cell r="Q101">
            <v>0</v>
          </cell>
          <cell r="R101">
            <v>0</v>
          </cell>
          <cell r="S101">
            <v>25.773363</v>
          </cell>
          <cell r="T101">
            <v>0</v>
          </cell>
          <cell r="U101">
            <v>0</v>
          </cell>
          <cell r="V101">
            <v>23.430330000000001</v>
          </cell>
          <cell r="W101">
            <v>0</v>
          </cell>
          <cell r="X101">
            <v>0</v>
          </cell>
          <cell r="Y101">
            <v>20.970145350000003</v>
          </cell>
          <cell r="Z101">
            <v>0</v>
          </cell>
          <cell r="AA101">
            <v>0</v>
          </cell>
          <cell r="AB101">
            <v>19.212870599999999</v>
          </cell>
          <cell r="AC101">
            <v>0</v>
          </cell>
          <cell r="AD101">
            <v>0</v>
          </cell>
          <cell r="AE101">
            <v>19.212870600000002</v>
          </cell>
          <cell r="AF101">
            <v>0</v>
          </cell>
          <cell r="AG101">
            <v>0</v>
          </cell>
          <cell r="AH101">
            <v>19.212870599999999</v>
          </cell>
          <cell r="AI101">
            <v>0</v>
          </cell>
          <cell r="AJ101">
            <v>0</v>
          </cell>
          <cell r="AK101">
            <v>19.212870599999999</v>
          </cell>
          <cell r="AL101">
            <v>0</v>
          </cell>
          <cell r="AM101">
            <v>0</v>
          </cell>
          <cell r="AN101">
            <v>19.212870599999999</v>
          </cell>
          <cell r="AO101">
            <v>0</v>
          </cell>
          <cell r="AP101">
            <v>0</v>
          </cell>
          <cell r="AQ101">
            <v>20.852993699999995</v>
          </cell>
          <cell r="AR101">
            <v>0</v>
          </cell>
          <cell r="AS101">
            <v>0</v>
          </cell>
          <cell r="AT101">
            <v>20.852993699999999</v>
          </cell>
          <cell r="AU101">
            <v>0</v>
          </cell>
          <cell r="AV101">
            <v>0</v>
          </cell>
          <cell r="AW101">
            <v>20.852993699999999</v>
          </cell>
          <cell r="AX101">
            <v>0</v>
          </cell>
          <cell r="AY101">
            <v>0</v>
          </cell>
          <cell r="AZ101">
            <v>20.852993699999999</v>
          </cell>
          <cell r="BA101">
            <v>0</v>
          </cell>
          <cell r="BB101">
            <v>0</v>
          </cell>
        </row>
        <row r="102">
          <cell r="B102" t="str">
            <v>EMAH</v>
          </cell>
          <cell r="D102">
            <v>64.433407500000001</v>
          </cell>
          <cell r="E102">
            <v>0</v>
          </cell>
          <cell r="F102">
            <v>0</v>
          </cell>
          <cell r="G102">
            <v>35.145494999999997</v>
          </cell>
          <cell r="H102">
            <v>0</v>
          </cell>
          <cell r="I102">
            <v>0</v>
          </cell>
          <cell r="J102">
            <v>28.116396000000002</v>
          </cell>
          <cell r="K102">
            <v>0</v>
          </cell>
          <cell r="L102">
            <v>0</v>
          </cell>
          <cell r="M102">
            <v>29.287912500000001</v>
          </cell>
          <cell r="N102">
            <v>0</v>
          </cell>
          <cell r="O102">
            <v>0</v>
          </cell>
          <cell r="P102">
            <v>29.287912499999997</v>
          </cell>
          <cell r="Q102">
            <v>0</v>
          </cell>
          <cell r="R102">
            <v>0</v>
          </cell>
          <cell r="S102">
            <v>25.773363</v>
          </cell>
          <cell r="T102">
            <v>0</v>
          </cell>
          <cell r="U102">
            <v>0</v>
          </cell>
          <cell r="V102">
            <v>23.430330000000001</v>
          </cell>
          <cell r="W102">
            <v>0</v>
          </cell>
          <cell r="X102">
            <v>0</v>
          </cell>
          <cell r="Y102">
            <v>20.970145350000003</v>
          </cell>
          <cell r="Z102">
            <v>0</v>
          </cell>
          <cell r="AA102">
            <v>0</v>
          </cell>
          <cell r="AB102">
            <v>19.212870599999999</v>
          </cell>
          <cell r="AC102">
            <v>0</v>
          </cell>
          <cell r="AD102">
            <v>0</v>
          </cell>
          <cell r="AE102">
            <v>19.212870600000002</v>
          </cell>
          <cell r="AF102">
            <v>0</v>
          </cell>
          <cell r="AG102">
            <v>0</v>
          </cell>
          <cell r="AH102">
            <v>19.212870599999999</v>
          </cell>
          <cell r="AI102">
            <v>0</v>
          </cell>
          <cell r="AJ102">
            <v>0</v>
          </cell>
          <cell r="AK102">
            <v>19.212870599999999</v>
          </cell>
          <cell r="AL102">
            <v>0</v>
          </cell>
          <cell r="AM102">
            <v>0</v>
          </cell>
          <cell r="AN102">
            <v>19.212870599999999</v>
          </cell>
          <cell r="AO102">
            <v>0</v>
          </cell>
          <cell r="AP102">
            <v>0</v>
          </cell>
          <cell r="AQ102">
            <v>20.852993699999995</v>
          </cell>
          <cell r="AR102">
            <v>0</v>
          </cell>
          <cell r="AS102">
            <v>0</v>
          </cell>
          <cell r="AT102">
            <v>20.852993699999999</v>
          </cell>
          <cell r="AU102">
            <v>0</v>
          </cell>
          <cell r="AV102">
            <v>0</v>
          </cell>
          <cell r="AW102">
            <v>20.852993699999999</v>
          </cell>
          <cell r="AX102">
            <v>0</v>
          </cell>
          <cell r="AY102">
            <v>0</v>
          </cell>
          <cell r="AZ102">
            <v>20.852993699999999</v>
          </cell>
          <cell r="BA102">
            <v>0</v>
          </cell>
          <cell r="BB102">
            <v>0</v>
          </cell>
        </row>
        <row r="103">
          <cell r="B103" t="str">
            <v>CSMS</v>
          </cell>
          <cell r="D103">
            <v>61.270824999999988</v>
          </cell>
          <cell r="E103">
            <v>0</v>
          </cell>
          <cell r="F103">
            <v>0</v>
          </cell>
          <cell r="G103">
            <v>33.420449999999988</v>
          </cell>
          <cell r="H103">
            <v>0</v>
          </cell>
          <cell r="I103">
            <v>0</v>
          </cell>
          <cell r="J103">
            <v>26.736359999999994</v>
          </cell>
          <cell r="K103">
            <v>0</v>
          </cell>
          <cell r="L103">
            <v>0</v>
          </cell>
          <cell r="M103">
            <v>27.850374999999996</v>
          </cell>
          <cell r="N103">
            <v>0</v>
          </cell>
          <cell r="O103">
            <v>0</v>
          </cell>
          <cell r="P103">
            <v>27.850374999999996</v>
          </cell>
          <cell r="Q103">
            <v>0</v>
          </cell>
          <cell r="R103">
            <v>0</v>
          </cell>
          <cell r="S103">
            <v>24.508329999999997</v>
          </cell>
          <cell r="T103">
            <v>0</v>
          </cell>
          <cell r="U103">
            <v>0</v>
          </cell>
          <cell r="V103">
            <v>22.280299999999997</v>
          </cell>
          <cell r="W103">
            <v>0</v>
          </cell>
          <cell r="X103">
            <v>0</v>
          </cell>
          <cell r="Y103">
            <v>19.940868499999997</v>
          </cell>
          <cell r="Z103">
            <v>0</v>
          </cell>
          <cell r="AA103">
            <v>0</v>
          </cell>
          <cell r="AB103">
            <v>18.269845999999994</v>
          </cell>
          <cell r="AC103">
            <v>0</v>
          </cell>
          <cell r="AD103">
            <v>0</v>
          </cell>
          <cell r="AE103">
            <v>18.269845999999998</v>
          </cell>
          <cell r="AF103">
            <v>0</v>
          </cell>
          <cell r="AG103">
            <v>0</v>
          </cell>
          <cell r="AH103">
            <v>18.269845999999994</v>
          </cell>
          <cell r="AI103">
            <v>0</v>
          </cell>
          <cell r="AJ103">
            <v>0</v>
          </cell>
          <cell r="AK103">
            <v>18.269845999999994</v>
          </cell>
          <cell r="AL103">
            <v>0</v>
          </cell>
          <cell r="AM103">
            <v>0</v>
          </cell>
          <cell r="AN103">
            <v>18.269845999999994</v>
          </cell>
          <cell r="AO103">
            <v>0</v>
          </cell>
          <cell r="AP103">
            <v>0</v>
          </cell>
          <cell r="AQ103">
            <v>19.829466999999998</v>
          </cell>
          <cell r="AR103">
            <v>0</v>
          </cell>
          <cell r="AS103">
            <v>0</v>
          </cell>
          <cell r="AT103">
            <v>19.829466999999998</v>
          </cell>
          <cell r="AU103">
            <v>0</v>
          </cell>
          <cell r="AV103">
            <v>0</v>
          </cell>
          <cell r="AW103">
            <v>19.829466999999998</v>
          </cell>
          <cell r="AX103">
            <v>0</v>
          </cell>
          <cell r="AY103">
            <v>0</v>
          </cell>
          <cell r="AZ103">
            <v>19.829466999999998</v>
          </cell>
          <cell r="BA103">
            <v>0</v>
          </cell>
          <cell r="BB103">
            <v>0</v>
          </cell>
        </row>
        <row r="104">
          <cell r="B104" t="str">
            <v>SSMS</v>
          </cell>
          <cell r="D104">
            <v>67.045824999999994</v>
          </cell>
          <cell r="E104">
            <v>0</v>
          </cell>
          <cell r="F104">
            <v>0</v>
          </cell>
          <cell r="G104">
            <v>36.570450000000001</v>
          </cell>
          <cell r="H104">
            <v>0</v>
          </cell>
          <cell r="I104">
            <v>0</v>
          </cell>
          <cell r="J104">
            <v>29.256359999999997</v>
          </cell>
          <cell r="K104">
            <v>0</v>
          </cell>
          <cell r="L104">
            <v>0</v>
          </cell>
          <cell r="M104">
            <v>30.475374999999996</v>
          </cell>
          <cell r="N104">
            <v>0</v>
          </cell>
          <cell r="O104">
            <v>0</v>
          </cell>
          <cell r="P104">
            <v>30.475374999999996</v>
          </cell>
          <cell r="Q104">
            <v>0</v>
          </cell>
          <cell r="R104">
            <v>0</v>
          </cell>
          <cell r="S104">
            <v>26.818330000000003</v>
          </cell>
          <cell r="T104">
            <v>0</v>
          </cell>
          <cell r="U104">
            <v>0</v>
          </cell>
          <cell r="V104">
            <v>24.380299999999998</v>
          </cell>
          <cell r="W104">
            <v>0</v>
          </cell>
          <cell r="X104">
            <v>0</v>
          </cell>
          <cell r="Y104">
            <v>21.820368499999997</v>
          </cell>
          <cell r="Z104">
            <v>0</v>
          </cell>
          <cell r="AA104">
            <v>0</v>
          </cell>
          <cell r="AB104">
            <v>19.991845999999995</v>
          </cell>
          <cell r="AC104">
            <v>0</v>
          </cell>
          <cell r="AD104">
            <v>0</v>
          </cell>
          <cell r="AE104">
            <v>19.991845999999995</v>
          </cell>
          <cell r="AF104">
            <v>0</v>
          </cell>
          <cell r="AG104">
            <v>0</v>
          </cell>
          <cell r="AH104">
            <v>19.991845999999995</v>
          </cell>
          <cell r="AI104">
            <v>0</v>
          </cell>
          <cell r="AJ104">
            <v>0</v>
          </cell>
          <cell r="AK104">
            <v>19.991845999999995</v>
          </cell>
          <cell r="AL104">
            <v>0</v>
          </cell>
          <cell r="AM104">
            <v>0</v>
          </cell>
          <cell r="AN104">
            <v>19.991845999999995</v>
          </cell>
          <cell r="AO104">
            <v>0</v>
          </cell>
          <cell r="AP104">
            <v>0</v>
          </cell>
          <cell r="AQ104">
            <v>21.698466999999997</v>
          </cell>
          <cell r="AR104">
            <v>0</v>
          </cell>
          <cell r="AS104">
            <v>0</v>
          </cell>
          <cell r="AT104">
            <v>21.698467000000001</v>
          </cell>
          <cell r="AU104">
            <v>0</v>
          </cell>
          <cell r="AV104">
            <v>0</v>
          </cell>
          <cell r="AW104">
            <v>21.698467000000001</v>
          </cell>
          <cell r="AX104">
            <v>0</v>
          </cell>
          <cell r="AY104">
            <v>0</v>
          </cell>
          <cell r="AZ104">
            <v>21.698467000000001</v>
          </cell>
          <cell r="BA104">
            <v>0</v>
          </cell>
          <cell r="BB104">
            <v>0</v>
          </cell>
        </row>
        <row r="105">
          <cell r="B105" t="str">
            <v>CMMS</v>
          </cell>
          <cell r="D105">
            <v>68.200824999999995</v>
          </cell>
          <cell r="E105">
            <v>0</v>
          </cell>
          <cell r="F105">
            <v>0</v>
          </cell>
          <cell r="G105">
            <v>37.200449999999996</v>
          </cell>
          <cell r="H105">
            <v>0</v>
          </cell>
          <cell r="I105">
            <v>0</v>
          </cell>
          <cell r="J105">
            <v>29.760359999999995</v>
          </cell>
          <cell r="K105">
            <v>0</v>
          </cell>
          <cell r="L105">
            <v>0</v>
          </cell>
          <cell r="M105">
            <v>31.000374999999995</v>
          </cell>
          <cell r="N105">
            <v>0</v>
          </cell>
          <cell r="O105">
            <v>0</v>
          </cell>
          <cell r="P105">
            <v>31.000374999999995</v>
          </cell>
          <cell r="Q105">
            <v>0</v>
          </cell>
          <cell r="R105">
            <v>0</v>
          </cell>
          <cell r="S105">
            <v>27.280330000000003</v>
          </cell>
          <cell r="T105">
            <v>0</v>
          </cell>
          <cell r="U105">
            <v>0</v>
          </cell>
          <cell r="V105">
            <v>24.800299999999996</v>
          </cell>
          <cell r="W105">
            <v>0</v>
          </cell>
          <cell r="X105">
            <v>0</v>
          </cell>
          <cell r="Y105">
            <v>22.196268499999999</v>
          </cell>
          <cell r="Z105">
            <v>0</v>
          </cell>
          <cell r="AA105">
            <v>0</v>
          </cell>
          <cell r="AB105">
            <v>20.336245999999999</v>
          </cell>
          <cell r="AC105">
            <v>0</v>
          </cell>
          <cell r="AD105">
            <v>0</v>
          </cell>
          <cell r="AE105">
            <v>20.336245999999996</v>
          </cell>
          <cell r="AF105">
            <v>0</v>
          </cell>
          <cell r="AG105">
            <v>0</v>
          </cell>
          <cell r="AH105">
            <v>20.336245999999996</v>
          </cell>
          <cell r="AI105">
            <v>0</v>
          </cell>
          <cell r="AJ105">
            <v>0</v>
          </cell>
          <cell r="AK105">
            <v>20.336245999999996</v>
          </cell>
          <cell r="AL105">
            <v>0</v>
          </cell>
          <cell r="AM105">
            <v>0</v>
          </cell>
          <cell r="AN105">
            <v>20.336245999999996</v>
          </cell>
          <cell r="AO105">
            <v>0</v>
          </cell>
          <cell r="AP105">
            <v>0</v>
          </cell>
          <cell r="AQ105">
            <v>22.072266999999997</v>
          </cell>
          <cell r="AR105">
            <v>0</v>
          </cell>
          <cell r="AS105">
            <v>0</v>
          </cell>
          <cell r="AT105">
            <v>22.072266999999997</v>
          </cell>
          <cell r="AU105">
            <v>0</v>
          </cell>
          <cell r="AV105">
            <v>0</v>
          </cell>
          <cell r="AW105">
            <v>22.072266999999997</v>
          </cell>
          <cell r="AX105">
            <v>0</v>
          </cell>
          <cell r="AY105">
            <v>0</v>
          </cell>
          <cell r="AZ105">
            <v>22.072266999999997</v>
          </cell>
          <cell r="BA105">
            <v>0</v>
          </cell>
          <cell r="BB105">
            <v>0</v>
          </cell>
        </row>
        <row r="106">
          <cell r="B106" t="str">
            <v>CLMS</v>
          </cell>
          <cell r="D106">
            <v>81.675824999999989</v>
          </cell>
          <cell r="E106">
            <v>0</v>
          </cell>
          <cell r="F106">
            <v>0</v>
          </cell>
          <cell r="G106">
            <v>44.550449999999998</v>
          </cell>
          <cell r="H106">
            <v>0</v>
          </cell>
          <cell r="I106">
            <v>0</v>
          </cell>
          <cell r="J106">
            <v>35.640359999999994</v>
          </cell>
          <cell r="K106">
            <v>0</v>
          </cell>
          <cell r="L106">
            <v>0</v>
          </cell>
          <cell r="M106">
            <v>37.125374999999998</v>
          </cell>
          <cell r="N106">
            <v>0</v>
          </cell>
          <cell r="O106">
            <v>0</v>
          </cell>
          <cell r="P106">
            <v>37.125374999999998</v>
          </cell>
          <cell r="Q106">
            <v>0</v>
          </cell>
          <cell r="R106">
            <v>0</v>
          </cell>
          <cell r="S106">
            <v>32.67033</v>
          </cell>
          <cell r="T106">
            <v>0</v>
          </cell>
          <cell r="U106">
            <v>0</v>
          </cell>
          <cell r="V106">
            <v>29.700299999999999</v>
          </cell>
          <cell r="W106">
            <v>0</v>
          </cell>
          <cell r="X106">
            <v>0</v>
          </cell>
          <cell r="Y106">
            <v>26.581768499999995</v>
          </cell>
          <cell r="Z106">
            <v>0</v>
          </cell>
          <cell r="AA106">
            <v>0</v>
          </cell>
          <cell r="AB106">
            <v>24.354245999999993</v>
          </cell>
          <cell r="AC106">
            <v>0</v>
          </cell>
          <cell r="AD106">
            <v>0</v>
          </cell>
          <cell r="AE106">
            <v>24.354245999999996</v>
          </cell>
          <cell r="AF106">
            <v>0</v>
          </cell>
          <cell r="AG106">
            <v>0</v>
          </cell>
          <cell r="AH106">
            <v>24.354245999999993</v>
          </cell>
          <cell r="AI106">
            <v>0</v>
          </cell>
          <cell r="AJ106">
            <v>0</v>
          </cell>
          <cell r="AK106">
            <v>24.354245999999996</v>
          </cell>
          <cell r="AL106">
            <v>0</v>
          </cell>
          <cell r="AM106">
            <v>0</v>
          </cell>
          <cell r="AN106">
            <v>24.354245999999996</v>
          </cell>
          <cell r="AO106">
            <v>0</v>
          </cell>
          <cell r="AP106">
            <v>0</v>
          </cell>
          <cell r="AQ106">
            <v>26.433266999999997</v>
          </cell>
          <cell r="AR106">
            <v>0</v>
          </cell>
          <cell r="AS106">
            <v>0</v>
          </cell>
          <cell r="AT106">
            <v>26.433267000000001</v>
          </cell>
          <cell r="AU106">
            <v>0</v>
          </cell>
          <cell r="AV106">
            <v>0</v>
          </cell>
          <cell r="AW106">
            <v>26.433267000000001</v>
          </cell>
          <cell r="AX106">
            <v>0</v>
          </cell>
          <cell r="AY106">
            <v>0</v>
          </cell>
          <cell r="AZ106">
            <v>26.433267000000001</v>
          </cell>
          <cell r="BA106">
            <v>0</v>
          </cell>
          <cell r="BB106">
            <v>0</v>
          </cell>
        </row>
        <row r="107">
          <cell r="B107" t="str">
            <v>CLMH</v>
          </cell>
          <cell r="D107">
            <v>81.675824999999989</v>
          </cell>
          <cell r="E107">
            <v>0</v>
          </cell>
          <cell r="F107">
            <v>0</v>
          </cell>
          <cell r="G107">
            <v>44.550449999999998</v>
          </cell>
          <cell r="H107">
            <v>0</v>
          </cell>
          <cell r="I107">
            <v>0</v>
          </cell>
          <cell r="J107">
            <v>35.640359999999994</v>
          </cell>
          <cell r="K107">
            <v>0</v>
          </cell>
          <cell r="L107">
            <v>0</v>
          </cell>
          <cell r="M107">
            <v>37.125374999999998</v>
          </cell>
          <cell r="N107">
            <v>0</v>
          </cell>
          <cell r="O107">
            <v>0</v>
          </cell>
          <cell r="P107">
            <v>37.125374999999998</v>
          </cell>
          <cell r="Q107">
            <v>0</v>
          </cell>
          <cell r="R107">
            <v>0</v>
          </cell>
          <cell r="S107">
            <v>32.67033</v>
          </cell>
          <cell r="T107">
            <v>0</v>
          </cell>
          <cell r="U107">
            <v>0</v>
          </cell>
          <cell r="V107">
            <v>29.700299999999999</v>
          </cell>
          <cell r="W107">
            <v>0</v>
          </cell>
          <cell r="X107">
            <v>0</v>
          </cell>
          <cell r="Y107">
            <v>26.581768499999995</v>
          </cell>
          <cell r="Z107">
            <v>0</v>
          </cell>
          <cell r="AA107">
            <v>0</v>
          </cell>
          <cell r="AB107">
            <v>24.354245999999993</v>
          </cell>
          <cell r="AC107">
            <v>0</v>
          </cell>
          <cell r="AD107">
            <v>0</v>
          </cell>
          <cell r="AE107">
            <v>24.354245999999996</v>
          </cell>
          <cell r="AF107">
            <v>0</v>
          </cell>
          <cell r="AG107">
            <v>0</v>
          </cell>
          <cell r="AH107">
            <v>24.354245999999993</v>
          </cell>
          <cell r="AI107">
            <v>0</v>
          </cell>
          <cell r="AJ107">
            <v>0</v>
          </cell>
          <cell r="AK107">
            <v>24.354245999999996</v>
          </cell>
          <cell r="AL107">
            <v>0</v>
          </cell>
          <cell r="AM107">
            <v>0</v>
          </cell>
          <cell r="AN107">
            <v>24.354245999999996</v>
          </cell>
          <cell r="AO107">
            <v>0</v>
          </cell>
          <cell r="AP107">
            <v>0</v>
          </cell>
          <cell r="AQ107">
            <v>26.433266999999997</v>
          </cell>
          <cell r="AR107">
            <v>0</v>
          </cell>
          <cell r="AS107">
            <v>0</v>
          </cell>
          <cell r="AT107">
            <v>26.433267000000001</v>
          </cell>
          <cell r="AU107">
            <v>0</v>
          </cell>
          <cell r="AV107">
            <v>0</v>
          </cell>
          <cell r="AW107">
            <v>26.433267000000001</v>
          </cell>
          <cell r="AX107">
            <v>0</v>
          </cell>
          <cell r="AY107">
            <v>0</v>
          </cell>
          <cell r="AZ107">
            <v>26.433267000000001</v>
          </cell>
          <cell r="BA107">
            <v>0</v>
          </cell>
          <cell r="BB107">
            <v>0</v>
          </cell>
        </row>
        <row r="108">
          <cell r="B108" t="str">
            <v>WMMS</v>
          </cell>
          <cell r="D108">
            <v>81.675824999999989</v>
          </cell>
          <cell r="E108">
            <v>0</v>
          </cell>
          <cell r="F108">
            <v>0</v>
          </cell>
          <cell r="G108">
            <v>44.550449999999998</v>
          </cell>
          <cell r="H108">
            <v>0</v>
          </cell>
          <cell r="I108">
            <v>0</v>
          </cell>
          <cell r="J108">
            <v>35.640359999999994</v>
          </cell>
          <cell r="K108">
            <v>0</v>
          </cell>
          <cell r="L108">
            <v>0</v>
          </cell>
          <cell r="M108">
            <v>37.125374999999998</v>
          </cell>
          <cell r="N108">
            <v>0</v>
          </cell>
          <cell r="O108">
            <v>0</v>
          </cell>
          <cell r="P108">
            <v>37.125374999999998</v>
          </cell>
          <cell r="Q108">
            <v>0</v>
          </cell>
          <cell r="R108">
            <v>0</v>
          </cell>
          <cell r="S108">
            <v>32.67033</v>
          </cell>
          <cell r="T108">
            <v>0</v>
          </cell>
          <cell r="U108">
            <v>0</v>
          </cell>
          <cell r="V108">
            <v>29.700299999999999</v>
          </cell>
          <cell r="W108">
            <v>0</v>
          </cell>
          <cell r="X108">
            <v>0</v>
          </cell>
          <cell r="Y108">
            <v>26.581768499999995</v>
          </cell>
          <cell r="Z108">
            <v>0</v>
          </cell>
          <cell r="AA108">
            <v>0</v>
          </cell>
          <cell r="AB108">
            <v>24.354245999999993</v>
          </cell>
          <cell r="AC108">
            <v>0</v>
          </cell>
          <cell r="AD108">
            <v>0</v>
          </cell>
          <cell r="AE108">
            <v>24.354245999999996</v>
          </cell>
          <cell r="AF108">
            <v>0</v>
          </cell>
          <cell r="AG108">
            <v>0</v>
          </cell>
          <cell r="AH108">
            <v>24.354245999999993</v>
          </cell>
          <cell r="AI108">
            <v>0</v>
          </cell>
          <cell r="AJ108">
            <v>0</v>
          </cell>
          <cell r="AK108">
            <v>24.354245999999996</v>
          </cell>
          <cell r="AL108">
            <v>0</v>
          </cell>
          <cell r="AM108">
            <v>0</v>
          </cell>
          <cell r="AN108">
            <v>24.354245999999996</v>
          </cell>
          <cell r="AO108">
            <v>0</v>
          </cell>
          <cell r="AP108">
            <v>0</v>
          </cell>
          <cell r="AQ108">
            <v>26.433266999999997</v>
          </cell>
          <cell r="AR108">
            <v>0</v>
          </cell>
          <cell r="AS108">
            <v>0</v>
          </cell>
          <cell r="AT108">
            <v>26.433267000000001</v>
          </cell>
          <cell r="AU108">
            <v>0</v>
          </cell>
          <cell r="AV108">
            <v>0</v>
          </cell>
          <cell r="AW108">
            <v>26.433267000000001</v>
          </cell>
          <cell r="AX108">
            <v>0</v>
          </cell>
          <cell r="AY108">
            <v>0</v>
          </cell>
          <cell r="AZ108">
            <v>26.433267000000001</v>
          </cell>
          <cell r="BA108">
            <v>0</v>
          </cell>
          <cell r="BB108">
            <v>0</v>
          </cell>
        </row>
        <row r="109">
          <cell r="B109" t="str">
            <v>SSAS</v>
          </cell>
          <cell r="D109">
            <v>74.745824999999996</v>
          </cell>
          <cell r="E109">
            <v>0</v>
          </cell>
          <cell r="F109">
            <v>0</v>
          </cell>
          <cell r="G109">
            <v>40.77044999999999</v>
          </cell>
          <cell r="H109">
            <v>0</v>
          </cell>
          <cell r="I109">
            <v>0</v>
          </cell>
          <cell r="J109">
            <v>32.616359999999986</v>
          </cell>
          <cell r="K109">
            <v>0</v>
          </cell>
          <cell r="L109">
            <v>0</v>
          </cell>
          <cell r="M109">
            <v>33.975374999999993</v>
          </cell>
          <cell r="N109">
            <v>0</v>
          </cell>
          <cell r="O109">
            <v>0</v>
          </cell>
          <cell r="P109">
            <v>33.975374999999993</v>
          </cell>
          <cell r="Q109">
            <v>0</v>
          </cell>
          <cell r="R109">
            <v>0</v>
          </cell>
          <cell r="S109">
            <v>29.898329999999998</v>
          </cell>
          <cell r="T109">
            <v>0</v>
          </cell>
          <cell r="U109">
            <v>0</v>
          </cell>
          <cell r="V109">
            <v>27.180299999999995</v>
          </cell>
          <cell r="W109">
            <v>0</v>
          </cell>
          <cell r="X109">
            <v>0</v>
          </cell>
          <cell r="Y109">
            <v>24.326368499999997</v>
          </cell>
          <cell r="Z109">
            <v>0</v>
          </cell>
          <cell r="AA109">
            <v>0</v>
          </cell>
          <cell r="AB109">
            <v>22.287845999999995</v>
          </cell>
          <cell r="AC109">
            <v>0</v>
          </cell>
          <cell r="AD109">
            <v>0</v>
          </cell>
          <cell r="AE109">
            <v>22.287845999999995</v>
          </cell>
          <cell r="AF109">
            <v>0</v>
          </cell>
          <cell r="AG109">
            <v>0</v>
          </cell>
          <cell r="AH109">
            <v>22.287845999999998</v>
          </cell>
          <cell r="AI109">
            <v>0</v>
          </cell>
          <cell r="AJ109">
            <v>0</v>
          </cell>
          <cell r="AK109">
            <v>22.287845999999995</v>
          </cell>
          <cell r="AL109">
            <v>0</v>
          </cell>
          <cell r="AM109">
            <v>0</v>
          </cell>
          <cell r="AN109">
            <v>22.287845999999995</v>
          </cell>
          <cell r="AO109">
            <v>0</v>
          </cell>
          <cell r="AP109">
            <v>0</v>
          </cell>
          <cell r="AQ109">
            <v>24.190466999999995</v>
          </cell>
          <cell r="AR109">
            <v>0</v>
          </cell>
          <cell r="AS109">
            <v>0</v>
          </cell>
          <cell r="AT109">
            <v>24.190466999999995</v>
          </cell>
          <cell r="AU109">
            <v>0</v>
          </cell>
          <cell r="AV109">
            <v>0</v>
          </cell>
          <cell r="AW109">
            <v>24.190466999999995</v>
          </cell>
          <cell r="AX109">
            <v>0</v>
          </cell>
          <cell r="AY109">
            <v>0</v>
          </cell>
          <cell r="AZ109">
            <v>24.190466999999995</v>
          </cell>
          <cell r="BA109">
            <v>0</v>
          </cell>
          <cell r="BB109">
            <v>0</v>
          </cell>
        </row>
        <row r="110">
          <cell r="B110" t="str">
            <v>SSAH</v>
          </cell>
          <cell r="D110">
            <v>74.745824999999996</v>
          </cell>
          <cell r="E110">
            <v>0</v>
          </cell>
          <cell r="F110">
            <v>0</v>
          </cell>
          <cell r="G110">
            <v>40.77044999999999</v>
          </cell>
          <cell r="H110">
            <v>0</v>
          </cell>
          <cell r="I110">
            <v>0</v>
          </cell>
          <cell r="J110">
            <v>32.616359999999986</v>
          </cell>
          <cell r="K110">
            <v>0</v>
          </cell>
          <cell r="L110">
            <v>0</v>
          </cell>
          <cell r="M110">
            <v>33.975374999999993</v>
          </cell>
          <cell r="N110">
            <v>0</v>
          </cell>
          <cell r="O110">
            <v>0</v>
          </cell>
          <cell r="P110">
            <v>33.975374999999993</v>
          </cell>
          <cell r="Q110">
            <v>0</v>
          </cell>
          <cell r="R110">
            <v>0</v>
          </cell>
          <cell r="S110">
            <v>29.898329999999998</v>
          </cell>
          <cell r="T110">
            <v>0</v>
          </cell>
          <cell r="U110">
            <v>0</v>
          </cell>
          <cell r="V110">
            <v>27.180299999999995</v>
          </cell>
          <cell r="W110">
            <v>0</v>
          </cell>
          <cell r="X110">
            <v>0</v>
          </cell>
          <cell r="Y110">
            <v>24.326368499999997</v>
          </cell>
          <cell r="Z110">
            <v>0</v>
          </cell>
          <cell r="AA110">
            <v>0</v>
          </cell>
          <cell r="AB110">
            <v>22.287845999999995</v>
          </cell>
          <cell r="AC110">
            <v>0</v>
          </cell>
          <cell r="AD110">
            <v>0</v>
          </cell>
          <cell r="AE110">
            <v>22.287845999999995</v>
          </cell>
          <cell r="AF110">
            <v>0</v>
          </cell>
          <cell r="AG110">
            <v>0</v>
          </cell>
          <cell r="AH110">
            <v>22.287845999999998</v>
          </cell>
          <cell r="AI110">
            <v>0</v>
          </cell>
          <cell r="AJ110">
            <v>0</v>
          </cell>
          <cell r="AK110">
            <v>22.287845999999995</v>
          </cell>
          <cell r="AL110">
            <v>0</v>
          </cell>
          <cell r="AM110">
            <v>0</v>
          </cell>
          <cell r="AN110">
            <v>22.287845999999995</v>
          </cell>
          <cell r="AO110">
            <v>0</v>
          </cell>
          <cell r="AP110">
            <v>0</v>
          </cell>
          <cell r="AQ110">
            <v>24.190466999999995</v>
          </cell>
          <cell r="AR110">
            <v>0</v>
          </cell>
          <cell r="AS110">
            <v>0</v>
          </cell>
          <cell r="AT110">
            <v>24.190466999999995</v>
          </cell>
          <cell r="AU110">
            <v>0</v>
          </cell>
          <cell r="AV110">
            <v>0</v>
          </cell>
          <cell r="AW110">
            <v>24.190466999999995</v>
          </cell>
          <cell r="AX110">
            <v>0</v>
          </cell>
          <cell r="AY110">
            <v>0</v>
          </cell>
          <cell r="AZ110">
            <v>24.190466999999995</v>
          </cell>
          <cell r="BA110">
            <v>0</v>
          </cell>
          <cell r="BB110">
            <v>0</v>
          </cell>
        </row>
        <row r="111">
          <cell r="B111" t="str">
            <v>CMAS</v>
          </cell>
          <cell r="D111">
            <v>75.900824999999998</v>
          </cell>
          <cell r="E111">
            <v>0</v>
          </cell>
          <cell r="F111">
            <v>0</v>
          </cell>
          <cell r="G111">
            <v>41.400449999999992</v>
          </cell>
          <cell r="H111">
            <v>0</v>
          </cell>
          <cell r="I111">
            <v>0</v>
          </cell>
          <cell r="J111">
            <v>33.120359999999991</v>
          </cell>
          <cell r="K111">
            <v>0</v>
          </cell>
          <cell r="L111">
            <v>0</v>
          </cell>
          <cell r="M111">
            <v>34.500374999999991</v>
          </cell>
          <cell r="N111">
            <v>0</v>
          </cell>
          <cell r="O111">
            <v>0</v>
          </cell>
          <cell r="P111">
            <v>34.500374999999991</v>
          </cell>
          <cell r="Q111">
            <v>0</v>
          </cell>
          <cell r="R111">
            <v>0</v>
          </cell>
          <cell r="S111">
            <v>30.360329999999998</v>
          </cell>
          <cell r="T111">
            <v>0</v>
          </cell>
          <cell r="U111">
            <v>0</v>
          </cell>
          <cell r="V111">
            <v>27.600299999999997</v>
          </cell>
          <cell r="W111">
            <v>0</v>
          </cell>
          <cell r="X111">
            <v>0</v>
          </cell>
          <cell r="Y111">
            <v>24.702268499999999</v>
          </cell>
          <cell r="Z111">
            <v>0</v>
          </cell>
          <cell r="AA111">
            <v>0</v>
          </cell>
          <cell r="AB111">
            <v>22.632245999999999</v>
          </cell>
          <cell r="AC111">
            <v>0</v>
          </cell>
          <cell r="AD111">
            <v>0</v>
          </cell>
          <cell r="AE111">
            <v>22.632245999999995</v>
          </cell>
          <cell r="AF111">
            <v>0</v>
          </cell>
          <cell r="AG111">
            <v>0</v>
          </cell>
          <cell r="AH111">
            <v>22.632245999999999</v>
          </cell>
          <cell r="AI111">
            <v>0</v>
          </cell>
          <cell r="AJ111">
            <v>0</v>
          </cell>
          <cell r="AK111">
            <v>22.632245999999995</v>
          </cell>
          <cell r="AL111">
            <v>0</v>
          </cell>
          <cell r="AM111">
            <v>0</v>
          </cell>
          <cell r="AN111">
            <v>22.632245999999995</v>
          </cell>
          <cell r="AO111">
            <v>0</v>
          </cell>
          <cell r="AP111">
            <v>0</v>
          </cell>
          <cell r="AQ111">
            <v>24.564266999999997</v>
          </cell>
          <cell r="AR111">
            <v>0</v>
          </cell>
          <cell r="AS111">
            <v>0</v>
          </cell>
          <cell r="AT111">
            <v>24.564266999999997</v>
          </cell>
          <cell r="AU111">
            <v>0</v>
          </cell>
          <cell r="AV111">
            <v>0</v>
          </cell>
          <cell r="AW111">
            <v>24.564266999999997</v>
          </cell>
          <cell r="AX111">
            <v>0</v>
          </cell>
          <cell r="AY111">
            <v>0</v>
          </cell>
          <cell r="AZ111">
            <v>24.564266999999997</v>
          </cell>
          <cell r="BA111">
            <v>0</v>
          </cell>
          <cell r="BB111">
            <v>0</v>
          </cell>
        </row>
        <row r="112">
          <cell r="B112" t="str">
            <v>CMAH</v>
          </cell>
          <cell r="D112">
            <v>75.900824999999998</v>
          </cell>
          <cell r="E112">
            <v>0</v>
          </cell>
          <cell r="F112">
            <v>0</v>
          </cell>
          <cell r="G112">
            <v>41.400449999999992</v>
          </cell>
          <cell r="H112">
            <v>0</v>
          </cell>
          <cell r="I112">
            <v>0</v>
          </cell>
          <cell r="J112">
            <v>33.120359999999991</v>
          </cell>
          <cell r="K112">
            <v>0</v>
          </cell>
          <cell r="L112">
            <v>0</v>
          </cell>
          <cell r="M112">
            <v>34.500374999999991</v>
          </cell>
          <cell r="N112">
            <v>0</v>
          </cell>
          <cell r="O112">
            <v>0</v>
          </cell>
          <cell r="P112">
            <v>34.500374999999991</v>
          </cell>
          <cell r="Q112">
            <v>0</v>
          </cell>
          <cell r="R112">
            <v>0</v>
          </cell>
          <cell r="S112">
            <v>30.360329999999998</v>
          </cell>
          <cell r="T112">
            <v>0</v>
          </cell>
          <cell r="U112">
            <v>0</v>
          </cell>
          <cell r="V112">
            <v>27.600299999999997</v>
          </cell>
          <cell r="W112">
            <v>0</v>
          </cell>
          <cell r="X112">
            <v>0</v>
          </cell>
          <cell r="Y112">
            <v>24.702268499999999</v>
          </cell>
          <cell r="Z112">
            <v>0</v>
          </cell>
          <cell r="AA112">
            <v>0</v>
          </cell>
          <cell r="AB112">
            <v>22.632245999999999</v>
          </cell>
          <cell r="AC112">
            <v>0</v>
          </cell>
          <cell r="AD112">
            <v>0</v>
          </cell>
          <cell r="AE112">
            <v>22.632245999999995</v>
          </cell>
          <cell r="AF112">
            <v>0</v>
          </cell>
          <cell r="AG112">
            <v>0</v>
          </cell>
          <cell r="AH112">
            <v>22.632245999999999</v>
          </cell>
          <cell r="AI112">
            <v>0</v>
          </cell>
          <cell r="AJ112">
            <v>0</v>
          </cell>
          <cell r="AK112">
            <v>22.632245999999995</v>
          </cell>
          <cell r="AL112">
            <v>0</v>
          </cell>
          <cell r="AM112">
            <v>0</v>
          </cell>
          <cell r="AN112">
            <v>22.632245999999995</v>
          </cell>
          <cell r="AO112">
            <v>0</v>
          </cell>
          <cell r="AP112">
            <v>0</v>
          </cell>
          <cell r="AQ112">
            <v>24.564266999999997</v>
          </cell>
          <cell r="AR112">
            <v>0</v>
          </cell>
          <cell r="AS112">
            <v>0</v>
          </cell>
          <cell r="AT112">
            <v>24.564266999999997</v>
          </cell>
          <cell r="AU112">
            <v>0</v>
          </cell>
          <cell r="AV112">
            <v>0</v>
          </cell>
          <cell r="AW112">
            <v>24.564266999999997</v>
          </cell>
          <cell r="AX112">
            <v>0</v>
          </cell>
          <cell r="AY112">
            <v>0</v>
          </cell>
          <cell r="AZ112">
            <v>24.564266999999997</v>
          </cell>
          <cell r="BA112">
            <v>0</v>
          </cell>
          <cell r="BB112">
            <v>0</v>
          </cell>
        </row>
        <row r="113">
          <cell r="B113" t="str">
            <v>CLAS</v>
          </cell>
          <cell r="D113">
            <v>89.843407499999998</v>
          </cell>
          <cell r="E113">
            <v>0</v>
          </cell>
          <cell r="F113">
            <v>0</v>
          </cell>
          <cell r="G113">
            <v>49.005495000000003</v>
          </cell>
          <cell r="H113">
            <v>0</v>
          </cell>
          <cell r="I113">
            <v>0</v>
          </cell>
          <cell r="J113">
            <v>39.204395999999996</v>
          </cell>
          <cell r="K113">
            <v>0</v>
          </cell>
          <cell r="L113">
            <v>0</v>
          </cell>
          <cell r="M113">
            <v>40.837912499999995</v>
          </cell>
          <cell r="N113">
            <v>0</v>
          </cell>
          <cell r="O113">
            <v>0</v>
          </cell>
          <cell r="P113">
            <v>40.837912499999995</v>
          </cell>
          <cell r="Q113">
            <v>0</v>
          </cell>
          <cell r="R113">
            <v>0</v>
          </cell>
          <cell r="S113">
            <v>35.937363000000005</v>
          </cell>
          <cell r="T113">
            <v>0</v>
          </cell>
          <cell r="U113">
            <v>0</v>
          </cell>
          <cell r="V113">
            <v>32.67033</v>
          </cell>
          <cell r="W113">
            <v>0</v>
          </cell>
          <cell r="X113">
            <v>0</v>
          </cell>
          <cell r="Y113">
            <v>29.239945349999999</v>
          </cell>
          <cell r="Z113">
            <v>0</v>
          </cell>
          <cell r="AA113">
            <v>0</v>
          </cell>
          <cell r="AB113">
            <v>26.789670600000001</v>
          </cell>
          <cell r="AC113">
            <v>0</v>
          </cell>
          <cell r="AD113">
            <v>0</v>
          </cell>
          <cell r="AE113">
            <v>26.789670599999997</v>
          </cell>
          <cell r="AF113">
            <v>0</v>
          </cell>
          <cell r="AG113">
            <v>0</v>
          </cell>
          <cell r="AH113">
            <v>26.789670600000001</v>
          </cell>
          <cell r="AI113">
            <v>0</v>
          </cell>
          <cell r="AJ113">
            <v>0</v>
          </cell>
          <cell r="AK113">
            <v>26.789670600000001</v>
          </cell>
          <cell r="AL113">
            <v>0</v>
          </cell>
          <cell r="AM113">
            <v>0</v>
          </cell>
          <cell r="AN113">
            <v>26.789670599999997</v>
          </cell>
          <cell r="AO113">
            <v>0</v>
          </cell>
          <cell r="AP113">
            <v>0</v>
          </cell>
          <cell r="AQ113">
            <v>29.076593699999997</v>
          </cell>
          <cell r="AR113">
            <v>0</v>
          </cell>
          <cell r="AS113">
            <v>0</v>
          </cell>
          <cell r="AT113">
            <v>29.076593699999997</v>
          </cell>
          <cell r="AU113">
            <v>0</v>
          </cell>
          <cell r="AV113">
            <v>0</v>
          </cell>
          <cell r="AW113">
            <v>29.076593699999997</v>
          </cell>
          <cell r="AX113">
            <v>0</v>
          </cell>
          <cell r="AY113">
            <v>0</v>
          </cell>
          <cell r="AZ113">
            <v>29.076593699999997</v>
          </cell>
          <cell r="BA113">
            <v>0</v>
          </cell>
          <cell r="BB113">
            <v>0</v>
          </cell>
        </row>
        <row r="114">
          <cell r="B114" t="str">
            <v>WMAS</v>
          </cell>
          <cell r="D114">
            <v>89.843407499999998</v>
          </cell>
          <cell r="E114">
            <v>0</v>
          </cell>
          <cell r="F114">
            <v>0</v>
          </cell>
          <cell r="G114">
            <v>49.005495000000003</v>
          </cell>
          <cell r="H114">
            <v>0</v>
          </cell>
          <cell r="I114">
            <v>0</v>
          </cell>
          <cell r="J114">
            <v>39.204395999999996</v>
          </cell>
          <cell r="K114">
            <v>0</v>
          </cell>
          <cell r="L114">
            <v>0</v>
          </cell>
          <cell r="M114">
            <v>40.837912499999995</v>
          </cell>
          <cell r="N114">
            <v>0</v>
          </cell>
          <cell r="O114">
            <v>0</v>
          </cell>
          <cell r="P114">
            <v>40.837912499999995</v>
          </cell>
          <cell r="Q114">
            <v>0</v>
          </cell>
          <cell r="R114">
            <v>0</v>
          </cell>
          <cell r="S114">
            <v>35.937363000000005</v>
          </cell>
          <cell r="T114">
            <v>0</v>
          </cell>
          <cell r="U114">
            <v>0</v>
          </cell>
          <cell r="V114">
            <v>32.67033</v>
          </cell>
          <cell r="W114">
            <v>0</v>
          </cell>
          <cell r="X114">
            <v>0</v>
          </cell>
          <cell r="Y114">
            <v>29.239945349999999</v>
          </cell>
          <cell r="Z114">
            <v>0</v>
          </cell>
          <cell r="AA114">
            <v>0</v>
          </cell>
          <cell r="AB114">
            <v>26.789670600000001</v>
          </cell>
          <cell r="AC114">
            <v>0</v>
          </cell>
          <cell r="AD114">
            <v>0</v>
          </cell>
          <cell r="AE114">
            <v>26.789670599999997</v>
          </cell>
          <cell r="AF114">
            <v>0</v>
          </cell>
          <cell r="AG114">
            <v>0</v>
          </cell>
          <cell r="AH114">
            <v>26.789670600000001</v>
          </cell>
          <cell r="AI114">
            <v>0</v>
          </cell>
          <cell r="AJ114">
            <v>0</v>
          </cell>
          <cell r="AK114">
            <v>26.789670600000001</v>
          </cell>
          <cell r="AL114">
            <v>0</v>
          </cell>
          <cell r="AM114">
            <v>0</v>
          </cell>
          <cell r="AN114">
            <v>26.789670599999997</v>
          </cell>
          <cell r="AO114">
            <v>0</v>
          </cell>
          <cell r="AP114">
            <v>0</v>
          </cell>
          <cell r="AQ114">
            <v>29.076593699999997</v>
          </cell>
          <cell r="AR114">
            <v>0</v>
          </cell>
          <cell r="AS114">
            <v>0</v>
          </cell>
          <cell r="AT114">
            <v>29.076593699999997</v>
          </cell>
          <cell r="AU114">
            <v>0</v>
          </cell>
          <cell r="AV114">
            <v>0</v>
          </cell>
          <cell r="AW114">
            <v>29.076593699999997</v>
          </cell>
          <cell r="AX114">
            <v>0</v>
          </cell>
          <cell r="AY114">
            <v>0</v>
          </cell>
          <cell r="AZ114">
            <v>29.076593699999997</v>
          </cell>
          <cell r="BA114">
            <v>0</v>
          </cell>
          <cell r="BB114">
            <v>0</v>
          </cell>
        </row>
        <row r="115">
          <cell r="B115" t="str">
            <v>UMAS</v>
          </cell>
          <cell r="D115">
            <v>103.3954075</v>
          </cell>
          <cell r="E115">
            <v>0</v>
          </cell>
          <cell r="F115">
            <v>0</v>
          </cell>
          <cell r="G115">
            <v>56.397494999999999</v>
          </cell>
          <cell r="H115">
            <v>0</v>
          </cell>
          <cell r="I115">
            <v>0</v>
          </cell>
          <cell r="J115">
            <v>45.117995999999998</v>
          </cell>
          <cell r="K115">
            <v>0</v>
          </cell>
          <cell r="L115">
            <v>0</v>
          </cell>
          <cell r="M115">
            <v>46.997912499999998</v>
          </cell>
          <cell r="N115">
            <v>0</v>
          </cell>
          <cell r="O115">
            <v>0</v>
          </cell>
          <cell r="P115">
            <v>46.997912499999998</v>
          </cell>
          <cell r="Q115">
            <v>0</v>
          </cell>
          <cell r="R115">
            <v>0</v>
          </cell>
          <cell r="S115">
            <v>41.358163000000005</v>
          </cell>
          <cell r="T115">
            <v>0</v>
          </cell>
          <cell r="U115">
            <v>0</v>
          </cell>
          <cell r="V115">
            <v>37.598330000000004</v>
          </cell>
          <cell r="W115">
            <v>0</v>
          </cell>
          <cell r="X115">
            <v>0</v>
          </cell>
          <cell r="Y115">
            <v>33.650505349999996</v>
          </cell>
          <cell r="Z115">
            <v>0</v>
          </cell>
          <cell r="AA115">
            <v>0</v>
          </cell>
          <cell r="AB115">
            <v>30.830630599999999</v>
          </cell>
          <cell r="AC115">
            <v>0</v>
          </cell>
          <cell r="AD115">
            <v>0</v>
          </cell>
          <cell r="AE115">
            <v>30.830630599999999</v>
          </cell>
          <cell r="AF115">
            <v>0</v>
          </cell>
          <cell r="AG115">
            <v>0</v>
          </cell>
          <cell r="AH115">
            <v>30.830630599999996</v>
          </cell>
          <cell r="AI115">
            <v>0</v>
          </cell>
          <cell r="AJ115">
            <v>0</v>
          </cell>
          <cell r="AK115">
            <v>30.830630599999996</v>
          </cell>
          <cell r="AL115">
            <v>0</v>
          </cell>
          <cell r="AM115">
            <v>0</v>
          </cell>
          <cell r="AN115">
            <v>30.830630599999996</v>
          </cell>
          <cell r="AO115">
            <v>0</v>
          </cell>
          <cell r="AP115">
            <v>0</v>
          </cell>
          <cell r="AQ115">
            <v>33.462513700000009</v>
          </cell>
          <cell r="AR115">
            <v>0</v>
          </cell>
          <cell r="AS115">
            <v>0</v>
          </cell>
          <cell r="AT115">
            <v>33.462513700000002</v>
          </cell>
          <cell r="AU115">
            <v>0</v>
          </cell>
          <cell r="AV115">
            <v>0</v>
          </cell>
          <cell r="AW115">
            <v>33.462513700000002</v>
          </cell>
          <cell r="AX115">
            <v>0</v>
          </cell>
          <cell r="AY115">
            <v>0</v>
          </cell>
          <cell r="AZ115">
            <v>33.462513700000002</v>
          </cell>
          <cell r="BA115">
            <v>0</v>
          </cell>
          <cell r="BB115">
            <v>0</v>
          </cell>
        </row>
        <row r="116">
          <cell r="B116" t="str">
            <v>SMMS</v>
          </cell>
          <cell r="D116">
            <v>80.520824999999988</v>
          </cell>
          <cell r="E116">
            <v>0</v>
          </cell>
          <cell r="F116">
            <v>0</v>
          </cell>
          <cell r="G116">
            <v>43.920450000000002</v>
          </cell>
          <cell r="H116">
            <v>0</v>
          </cell>
          <cell r="I116">
            <v>0</v>
          </cell>
          <cell r="J116">
            <v>35.136360000000003</v>
          </cell>
          <cell r="K116">
            <v>0</v>
          </cell>
          <cell r="L116">
            <v>0</v>
          </cell>
          <cell r="M116">
            <v>36.600375</v>
          </cell>
          <cell r="N116">
            <v>0</v>
          </cell>
          <cell r="O116">
            <v>0</v>
          </cell>
          <cell r="P116">
            <v>36.600375</v>
          </cell>
          <cell r="Q116">
            <v>0</v>
          </cell>
          <cell r="R116">
            <v>0</v>
          </cell>
          <cell r="S116">
            <v>32.208330000000004</v>
          </cell>
          <cell r="T116">
            <v>0</v>
          </cell>
          <cell r="U116">
            <v>0</v>
          </cell>
          <cell r="V116">
            <v>29.280299999999997</v>
          </cell>
          <cell r="W116">
            <v>0</v>
          </cell>
          <cell r="X116">
            <v>0</v>
          </cell>
          <cell r="Y116">
            <v>26.205868499999998</v>
          </cell>
          <cell r="Z116">
            <v>0</v>
          </cell>
          <cell r="AA116">
            <v>0</v>
          </cell>
          <cell r="AB116">
            <v>24.009846</v>
          </cell>
          <cell r="AC116">
            <v>0</v>
          </cell>
          <cell r="AD116">
            <v>0</v>
          </cell>
          <cell r="AE116">
            <v>24.009846</v>
          </cell>
          <cell r="AF116">
            <v>0</v>
          </cell>
          <cell r="AG116">
            <v>0</v>
          </cell>
          <cell r="AH116">
            <v>24.009846</v>
          </cell>
          <cell r="AI116">
            <v>0</v>
          </cell>
          <cell r="AJ116">
            <v>0</v>
          </cell>
          <cell r="AK116">
            <v>24.009846</v>
          </cell>
          <cell r="AL116">
            <v>0</v>
          </cell>
          <cell r="AM116">
            <v>0</v>
          </cell>
          <cell r="AN116">
            <v>24.009846</v>
          </cell>
          <cell r="AO116">
            <v>0</v>
          </cell>
          <cell r="AP116">
            <v>0</v>
          </cell>
          <cell r="AQ116">
            <v>26.059466999999998</v>
          </cell>
          <cell r="AR116">
            <v>0</v>
          </cell>
          <cell r="AS116">
            <v>0</v>
          </cell>
          <cell r="AT116">
            <v>26.059466999999998</v>
          </cell>
          <cell r="AU116">
            <v>0</v>
          </cell>
          <cell r="AV116">
            <v>0</v>
          </cell>
          <cell r="AW116">
            <v>26.059466999999998</v>
          </cell>
          <cell r="AX116">
            <v>0</v>
          </cell>
          <cell r="AY116">
            <v>0</v>
          </cell>
          <cell r="AZ116">
            <v>26.059466999999998</v>
          </cell>
          <cell r="BA116">
            <v>0</v>
          </cell>
          <cell r="BB116">
            <v>0</v>
          </cell>
        </row>
        <row r="117">
          <cell r="B117" t="str">
            <v>SMAS</v>
          </cell>
          <cell r="D117">
            <v>88.572907499999985</v>
          </cell>
          <cell r="E117">
            <v>0</v>
          </cell>
          <cell r="F117">
            <v>0</v>
          </cell>
          <cell r="G117">
            <v>48.312494999999991</v>
          </cell>
          <cell r="H117">
            <v>0</v>
          </cell>
          <cell r="I117">
            <v>0</v>
          </cell>
          <cell r="J117">
            <v>38.649995999999994</v>
          </cell>
          <cell r="K117">
            <v>0</v>
          </cell>
          <cell r="L117">
            <v>0</v>
          </cell>
          <cell r="M117">
            <v>40.260412499999994</v>
          </cell>
          <cell r="N117">
            <v>0</v>
          </cell>
          <cell r="O117">
            <v>0</v>
          </cell>
          <cell r="P117">
            <v>40.260412499999994</v>
          </cell>
          <cell r="Q117">
            <v>0</v>
          </cell>
          <cell r="R117">
            <v>0</v>
          </cell>
          <cell r="S117">
            <v>35.429162999999996</v>
          </cell>
          <cell r="T117">
            <v>0</v>
          </cell>
          <cell r="U117">
            <v>0</v>
          </cell>
          <cell r="V117">
            <v>32.208329999999997</v>
          </cell>
          <cell r="W117">
            <v>0</v>
          </cell>
          <cell r="X117">
            <v>0</v>
          </cell>
          <cell r="Y117">
            <v>28.826455349999996</v>
          </cell>
          <cell r="Z117">
            <v>0</v>
          </cell>
          <cell r="AA117">
            <v>0</v>
          </cell>
          <cell r="AB117">
            <v>26.410830599999993</v>
          </cell>
          <cell r="AC117">
            <v>0</v>
          </cell>
          <cell r="AD117">
            <v>0</v>
          </cell>
          <cell r="AE117">
            <v>26.410830599999997</v>
          </cell>
          <cell r="AF117">
            <v>0</v>
          </cell>
          <cell r="AG117">
            <v>0</v>
          </cell>
          <cell r="AH117">
            <v>26.410830599999997</v>
          </cell>
          <cell r="AI117">
            <v>0</v>
          </cell>
          <cell r="AJ117">
            <v>0</v>
          </cell>
          <cell r="AK117">
            <v>26.410830599999993</v>
          </cell>
          <cell r="AL117">
            <v>0</v>
          </cell>
          <cell r="AM117">
            <v>0</v>
          </cell>
          <cell r="AN117">
            <v>26.410830599999997</v>
          </cell>
          <cell r="AO117">
            <v>0</v>
          </cell>
          <cell r="AP117">
            <v>0</v>
          </cell>
          <cell r="AQ117">
            <v>28.665413699999991</v>
          </cell>
          <cell r="AR117">
            <v>0</v>
          </cell>
          <cell r="AS117">
            <v>0</v>
          </cell>
          <cell r="AT117">
            <v>28.665413699999991</v>
          </cell>
          <cell r="AU117">
            <v>0</v>
          </cell>
          <cell r="AV117">
            <v>0</v>
          </cell>
          <cell r="AW117">
            <v>28.665413699999991</v>
          </cell>
          <cell r="AX117">
            <v>0</v>
          </cell>
          <cell r="AY117">
            <v>0</v>
          </cell>
          <cell r="AZ117">
            <v>28.665413699999991</v>
          </cell>
          <cell r="BA117">
            <v>0</v>
          </cell>
          <cell r="BB117">
            <v>0</v>
          </cell>
        </row>
        <row r="118">
          <cell r="B118" t="str">
            <v>TSMS</v>
          </cell>
          <cell r="D118">
            <v>92.363039999999984</v>
          </cell>
          <cell r="E118">
            <v>0</v>
          </cell>
          <cell r="F118">
            <v>0</v>
          </cell>
          <cell r="G118">
            <v>50.379840000000002</v>
          </cell>
          <cell r="H118">
            <v>0</v>
          </cell>
          <cell r="I118">
            <v>0</v>
          </cell>
          <cell r="J118">
            <v>40.303871999999998</v>
          </cell>
          <cell r="K118">
            <v>0</v>
          </cell>
          <cell r="L118">
            <v>0</v>
          </cell>
          <cell r="M118">
            <v>41.983199999999997</v>
          </cell>
          <cell r="N118">
            <v>0</v>
          </cell>
          <cell r="O118">
            <v>0</v>
          </cell>
          <cell r="P118">
            <v>41.983199999999997</v>
          </cell>
          <cell r="Q118">
            <v>0</v>
          </cell>
          <cell r="R118">
            <v>0</v>
          </cell>
          <cell r="S118">
            <v>36.945216000000002</v>
          </cell>
          <cell r="T118">
            <v>0</v>
          </cell>
          <cell r="U118">
            <v>0</v>
          </cell>
          <cell r="V118">
            <v>33.586559999999999</v>
          </cell>
          <cell r="W118">
            <v>0</v>
          </cell>
          <cell r="X118">
            <v>0</v>
          </cell>
          <cell r="Y118">
            <v>30.0599712</v>
          </cell>
          <cell r="Z118">
            <v>0</v>
          </cell>
          <cell r="AA118">
            <v>0</v>
          </cell>
          <cell r="AB118">
            <v>27.540979199999995</v>
          </cell>
          <cell r="AC118">
            <v>0</v>
          </cell>
          <cell r="AD118">
            <v>0</v>
          </cell>
          <cell r="AE118">
            <v>27.540979199999999</v>
          </cell>
          <cell r="AF118">
            <v>0</v>
          </cell>
          <cell r="AG118">
            <v>0</v>
          </cell>
          <cell r="AH118">
            <v>27.540979199999995</v>
          </cell>
          <cell r="AI118">
            <v>0</v>
          </cell>
          <cell r="AJ118">
            <v>0</v>
          </cell>
          <cell r="AK118">
            <v>27.540979199999995</v>
          </cell>
          <cell r="AL118">
            <v>0</v>
          </cell>
          <cell r="AM118">
            <v>0</v>
          </cell>
          <cell r="AN118">
            <v>27.540979199999999</v>
          </cell>
          <cell r="AO118">
            <v>0</v>
          </cell>
          <cell r="AP118">
            <v>0</v>
          </cell>
          <cell r="AQ118">
            <v>29.892038400000001</v>
          </cell>
          <cell r="AR118">
            <v>0</v>
          </cell>
          <cell r="AS118">
            <v>0</v>
          </cell>
          <cell r="AT118">
            <v>29.892038399999997</v>
          </cell>
          <cell r="AU118">
            <v>0</v>
          </cell>
          <cell r="AV118">
            <v>0</v>
          </cell>
          <cell r="AW118">
            <v>29.892038399999997</v>
          </cell>
          <cell r="AX118">
            <v>0</v>
          </cell>
          <cell r="AY118">
            <v>0</v>
          </cell>
          <cell r="AZ118">
            <v>29.892038399999997</v>
          </cell>
          <cell r="BA118">
            <v>0</v>
          </cell>
          <cell r="BB118">
            <v>0</v>
          </cell>
        </row>
        <row r="119">
          <cell r="B119" t="str">
            <v>TSAS</v>
          </cell>
          <cell r="D119">
            <v>107.76304</v>
          </cell>
          <cell r="E119">
            <v>0</v>
          </cell>
          <cell r="F119">
            <v>0</v>
          </cell>
          <cell r="G119">
            <v>58.77984</v>
          </cell>
          <cell r="H119">
            <v>0</v>
          </cell>
          <cell r="I119">
            <v>0</v>
          </cell>
          <cell r="J119">
            <v>47.02387199999999</v>
          </cell>
          <cell r="K119">
            <v>0</v>
          </cell>
          <cell r="L119">
            <v>0</v>
          </cell>
          <cell r="M119">
            <v>48.983199999999997</v>
          </cell>
          <cell r="N119">
            <v>0</v>
          </cell>
          <cell r="O119">
            <v>0</v>
          </cell>
          <cell r="P119">
            <v>48.983199999999997</v>
          </cell>
          <cell r="Q119">
            <v>0</v>
          </cell>
          <cell r="R119">
            <v>0</v>
          </cell>
          <cell r="S119">
            <v>43.105216000000006</v>
          </cell>
          <cell r="T119">
            <v>0</v>
          </cell>
          <cell r="U119">
            <v>0</v>
          </cell>
          <cell r="V119">
            <v>39.18656</v>
          </cell>
          <cell r="W119">
            <v>0</v>
          </cell>
          <cell r="X119">
            <v>0</v>
          </cell>
          <cell r="Y119">
            <v>35.0719712</v>
          </cell>
          <cell r="Z119">
            <v>0</v>
          </cell>
          <cell r="AA119">
            <v>0</v>
          </cell>
          <cell r="AB119">
            <v>32.132979199999994</v>
          </cell>
          <cell r="AC119">
            <v>0</v>
          </cell>
          <cell r="AD119">
            <v>0</v>
          </cell>
          <cell r="AE119">
            <v>32.132979199999994</v>
          </cell>
          <cell r="AF119">
            <v>0</v>
          </cell>
          <cell r="AG119">
            <v>0</v>
          </cell>
          <cell r="AH119">
            <v>32.132979199999994</v>
          </cell>
          <cell r="AI119">
            <v>0</v>
          </cell>
          <cell r="AJ119">
            <v>0</v>
          </cell>
          <cell r="AK119">
            <v>32.132979199999994</v>
          </cell>
          <cell r="AL119">
            <v>0</v>
          </cell>
          <cell r="AM119">
            <v>0</v>
          </cell>
          <cell r="AN119">
            <v>32.132979199999994</v>
          </cell>
          <cell r="AO119">
            <v>0</v>
          </cell>
          <cell r="AP119">
            <v>0</v>
          </cell>
          <cell r="AQ119">
            <v>34.876038399999999</v>
          </cell>
          <cell r="AR119">
            <v>0</v>
          </cell>
          <cell r="AS119">
            <v>0</v>
          </cell>
          <cell r="AT119">
            <v>34.876038399999992</v>
          </cell>
          <cell r="AU119">
            <v>0</v>
          </cell>
          <cell r="AV119">
            <v>0</v>
          </cell>
          <cell r="AW119">
            <v>34.876038399999992</v>
          </cell>
          <cell r="AX119">
            <v>0</v>
          </cell>
          <cell r="AY119">
            <v>0</v>
          </cell>
          <cell r="AZ119">
            <v>34.876038399999992</v>
          </cell>
          <cell r="BA119">
            <v>0</v>
          </cell>
          <cell r="BB119">
            <v>0</v>
          </cell>
        </row>
        <row r="120">
          <cell r="B120" t="str">
            <v>TMMS</v>
          </cell>
          <cell r="D120">
            <v>126.17152624999999</v>
          </cell>
          <cell r="E120">
            <v>0</v>
          </cell>
          <cell r="F120">
            <v>0</v>
          </cell>
          <cell r="G120">
            <v>68.820832499999995</v>
          </cell>
          <cell r="H120">
            <v>0</v>
          </cell>
          <cell r="I120">
            <v>0</v>
          </cell>
          <cell r="J120">
            <v>55.056665999999993</v>
          </cell>
          <cell r="K120">
            <v>0</v>
          </cell>
          <cell r="L120">
            <v>0</v>
          </cell>
          <cell r="M120">
            <v>57.350693749999991</v>
          </cell>
          <cell r="N120">
            <v>0</v>
          </cell>
          <cell r="O120">
            <v>0</v>
          </cell>
          <cell r="P120">
            <v>57.350693749999984</v>
          </cell>
          <cell r="Q120">
            <v>0</v>
          </cell>
          <cell r="R120">
            <v>0</v>
          </cell>
          <cell r="S120">
            <v>50.468610500000004</v>
          </cell>
          <cell r="T120">
            <v>0</v>
          </cell>
          <cell r="U120">
            <v>0</v>
          </cell>
          <cell r="V120">
            <v>45.880554999999994</v>
          </cell>
          <cell r="W120">
            <v>0</v>
          </cell>
          <cell r="X120">
            <v>0</v>
          </cell>
          <cell r="Y120">
            <v>41.063096724999994</v>
          </cell>
          <cell r="Z120">
            <v>0</v>
          </cell>
          <cell r="AA120">
            <v>0</v>
          </cell>
          <cell r="AB120">
            <v>37.622055099999997</v>
          </cell>
          <cell r="AC120">
            <v>0</v>
          </cell>
          <cell r="AD120">
            <v>0</v>
          </cell>
          <cell r="AE120">
            <v>37.622055099999997</v>
          </cell>
          <cell r="AF120">
            <v>0</v>
          </cell>
          <cell r="AG120">
            <v>0</v>
          </cell>
          <cell r="AH120">
            <v>37.622055099999997</v>
          </cell>
          <cell r="AI120">
            <v>0</v>
          </cell>
          <cell r="AJ120">
            <v>0</v>
          </cell>
          <cell r="AK120">
            <v>37.622055099999997</v>
          </cell>
          <cell r="AL120">
            <v>0</v>
          </cell>
          <cell r="AM120">
            <v>0</v>
          </cell>
          <cell r="AN120">
            <v>37.622055099999997</v>
          </cell>
          <cell r="AO120">
            <v>0</v>
          </cell>
          <cell r="AP120">
            <v>0</v>
          </cell>
          <cell r="AQ120">
            <v>40.83369394999999</v>
          </cell>
          <cell r="AR120">
            <v>0</v>
          </cell>
          <cell r="AS120">
            <v>0</v>
          </cell>
          <cell r="AT120">
            <v>40.833693949999997</v>
          </cell>
          <cell r="AU120">
            <v>0</v>
          </cell>
          <cell r="AV120">
            <v>0</v>
          </cell>
          <cell r="AW120">
            <v>40.833693949999997</v>
          </cell>
          <cell r="AX120">
            <v>0</v>
          </cell>
          <cell r="AY120">
            <v>0</v>
          </cell>
          <cell r="AZ120">
            <v>40.833693949999997</v>
          </cell>
          <cell r="BA120">
            <v>0</v>
          </cell>
          <cell r="BB120">
            <v>0</v>
          </cell>
        </row>
        <row r="121">
          <cell r="B121" t="str">
            <v>TMAS</v>
          </cell>
          <cell r="D121">
            <v>145.09725518749997</v>
          </cell>
          <cell r="E121">
            <v>0</v>
          </cell>
          <cell r="F121">
            <v>0</v>
          </cell>
          <cell r="G121">
            <v>79.143957374999985</v>
          </cell>
          <cell r="H121">
            <v>0</v>
          </cell>
          <cell r="I121">
            <v>0</v>
          </cell>
          <cell r="J121">
            <v>63.315165899999982</v>
          </cell>
          <cell r="K121">
            <v>0</v>
          </cell>
          <cell r="L121">
            <v>0</v>
          </cell>
          <cell r="M121">
            <v>65.953297812499983</v>
          </cell>
          <cell r="N121">
            <v>0</v>
          </cell>
          <cell r="O121">
            <v>0</v>
          </cell>
          <cell r="P121">
            <v>65.953297812499983</v>
          </cell>
          <cell r="Q121">
            <v>0</v>
          </cell>
          <cell r="R121">
            <v>0</v>
          </cell>
          <cell r="S121">
            <v>58.038902074999989</v>
          </cell>
          <cell r="T121">
            <v>0</v>
          </cell>
          <cell r="U121">
            <v>0</v>
          </cell>
          <cell r="V121">
            <v>52.762638249999988</v>
          </cell>
          <cell r="W121">
            <v>0</v>
          </cell>
          <cell r="X121">
            <v>0</v>
          </cell>
          <cell r="Y121">
            <v>47.222561233749985</v>
          </cell>
          <cell r="Z121">
            <v>0</v>
          </cell>
          <cell r="AA121">
            <v>0</v>
          </cell>
          <cell r="AB121">
            <v>43.265363364999985</v>
          </cell>
          <cell r="AC121">
            <v>0</v>
          </cell>
          <cell r="AD121">
            <v>0</v>
          </cell>
          <cell r="AE121">
            <v>43.265363364999985</v>
          </cell>
          <cell r="AF121">
            <v>0</v>
          </cell>
          <cell r="AG121">
            <v>0</v>
          </cell>
          <cell r="AH121">
            <v>43.265363364999985</v>
          </cell>
          <cell r="AI121">
            <v>0</v>
          </cell>
          <cell r="AJ121">
            <v>0</v>
          </cell>
          <cell r="AK121">
            <v>43.265363364999985</v>
          </cell>
          <cell r="AL121">
            <v>0</v>
          </cell>
          <cell r="AM121">
            <v>0</v>
          </cell>
          <cell r="AN121">
            <v>43.265363364999992</v>
          </cell>
          <cell r="AO121">
            <v>0</v>
          </cell>
          <cell r="AP121">
            <v>0</v>
          </cell>
          <cell r="AQ121">
            <v>46.958748042499984</v>
          </cell>
          <cell r="AR121">
            <v>0</v>
          </cell>
          <cell r="AS121">
            <v>0</v>
          </cell>
          <cell r="AT121">
            <v>46.958748042499984</v>
          </cell>
          <cell r="AU121">
            <v>0</v>
          </cell>
          <cell r="AV121">
            <v>0</v>
          </cell>
          <cell r="AW121">
            <v>46.958748042499984</v>
          </cell>
          <cell r="AX121">
            <v>0</v>
          </cell>
          <cell r="AY121">
            <v>0</v>
          </cell>
          <cell r="AZ121">
            <v>46.958748042499984</v>
          </cell>
          <cell r="BA121">
            <v>0</v>
          </cell>
          <cell r="BB121">
            <v>0</v>
          </cell>
        </row>
        <row r="122">
          <cell r="B122" t="str">
            <v>FSMS</v>
          </cell>
          <cell r="D122">
            <v>98.010989999999978</v>
          </cell>
          <cell r="E122">
            <v>0</v>
          </cell>
          <cell r="F122">
            <v>0</v>
          </cell>
          <cell r="G122">
            <v>53.460539999999995</v>
          </cell>
          <cell r="H122">
            <v>0</v>
          </cell>
          <cell r="I122">
            <v>0</v>
          </cell>
          <cell r="J122">
            <v>42.76843199999999</v>
          </cell>
          <cell r="K122">
            <v>0</v>
          </cell>
          <cell r="L122">
            <v>0</v>
          </cell>
          <cell r="M122">
            <v>44.550449999999991</v>
          </cell>
          <cell r="N122">
            <v>0</v>
          </cell>
          <cell r="O122">
            <v>0</v>
          </cell>
          <cell r="P122">
            <v>44.550449999999991</v>
          </cell>
          <cell r="Q122">
            <v>0</v>
          </cell>
          <cell r="R122">
            <v>0</v>
          </cell>
          <cell r="S122">
            <v>39.204395999999996</v>
          </cell>
          <cell r="T122">
            <v>0</v>
          </cell>
          <cell r="U122">
            <v>0</v>
          </cell>
          <cell r="V122">
            <v>35.640359999999994</v>
          </cell>
          <cell r="W122">
            <v>0</v>
          </cell>
          <cell r="X122">
            <v>0</v>
          </cell>
          <cell r="Y122">
            <v>31.898122199999992</v>
          </cell>
          <cell r="Z122">
            <v>0</v>
          </cell>
          <cell r="AA122">
            <v>0</v>
          </cell>
          <cell r="AB122">
            <v>29.225095199999991</v>
          </cell>
          <cell r="AC122">
            <v>0</v>
          </cell>
          <cell r="AD122">
            <v>0</v>
          </cell>
          <cell r="AE122">
            <v>29.225095199999991</v>
          </cell>
          <cell r="AF122">
            <v>0</v>
          </cell>
          <cell r="AG122">
            <v>0</v>
          </cell>
          <cell r="AH122">
            <v>29.225095199999988</v>
          </cell>
          <cell r="AI122">
            <v>0</v>
          </cell>
          <cell r="AJ122">
            <v>0</v>
          </cell>
          <cell r="AK122">
            <v>29.225095199999995</v>
          </cell>
          <cell r="AL122">
            <v>0</v>
          </cell>
          <cell r="AM122">
            <v>0</v>
          </cell>
          <cell r="AN122">
            <v>29.225095199999995</v>
          </cell>
          <cell r="AO122">
            <v>0</v>
          </cell>
          <cell r="AP122">
            <v>0</v>
          </cell>
          <cell r="AQ122">
            <v>31.719920399999992</v>
          </cell>
          <cell r="AR122">
            <v>0</v>
          </cell>
          <cell r="AS122">
            <v>0</v>
          </cell>
          <cell r="AT122">
            <v>31.719920399999992</v>
          </cell>
          <cell r="AU122">
            <v>0</v>
          </cell>
          <cell r="AV122">
            <v>0</v>
          </cell>
          <cell r="AW122">
            <v>31.719920399999992</v>
          </cell>
          <cell r="AX122">
            <v>0</v>
          </cell>
          <cell r="AY122">
            <v>0</v>
          </cell>
          <cell r="AZ122">
            <v>31.719920399999992</v>
          </cell>
          <cell r="BA122">
            <v>0</v>
          </cell>
          <cell r="BB122">
            <v>0</v>
          </cell>
        </row>
        <row r="123">
          <cell r="B123" t="str">
            <v>FSAS</v>
          </cell>
          <cell r="D123">
            <v>112.71263849999997</v>
          </cell>
          <cell r="E123">
            <v>0</v>
          </cell>
          <cell r="F123">
            <v>0</v>
          </cell>
          <cell r="G123">
            <v>61.47962099999998</v>
          </cell>
          <cell r="H123">
            <v>0</v>
          </cell>
          <cell r="I123">
            <v>0</v>
          </cell>
          <cell r="J123">
            <v>49.183696799999986</v>
          </cell>
          <cell r="K123">
            <v>0</v>
          </cell>
          <cell r="L123">
            <v>0</v>
          </cell>
          <cell r="M123">
            <v>51.233017499999988</v>
          </cell>
          <cell r="N123">
            <v>0</v>
          </cell>
          <cell r="O123">
            <v>0</v>
          </cell>
          <cell r="P123">
            <v>51.233017499999981</v>
          </cell>
          <cell r="Q123">
            <v>0</v>
          </cell>
          <cell r="R123">
            <v>0</v>
          </cell>
          <cell r="S123">
            <v>45.085055399999987</v>
          </cell>
          <cell r="T123">
            <v>0</v>
          </cell>
          <cell r="U123">
            <v>0</v>
          </cell>
          <cell r="V123">
            <v>40.986413999999989</v>
          </cell>
          <cell r="W123">
            <v>0</v>
          </cell>
          <cell r="X123">
            <v>0</v>
          </cell>
          <cell r="Y123">
            <v>36.682840529999986</v>
          </cell>
          <cell r="Z123">
            <v>0</v>
          </cell>
          <cell r="AA123">
            <v>0</v>
          </cell>
          <cell r="AB123">
            <v>33.608859479999992</v>
          </cell>
          <cell r="AC123">
            <v>0</v>
          </cell>
          <cell r="AD123">
            <v>0</v>
          </cell>
          <cell r="AE123">
            <v>33.608859479999992</v>
          </cell>
          <cell r="AF123">
            <v>0</v>
          </cell>
          <cell r="AG123">
            <v>0</v>
          </cell>
          <cell r="AH123">
            <v>33.608859479999992</v>
          </cell>
          <cell r="AI123">
            <v>0</v>
          </cell>
          <cell r="AJ123">
            <v>0</v>
          </cell>
          <cell r="AK123">
            <v>33.608859479999992</v>
          </cell>
          <cell r="AL123">
            <v>0</v>
          </cell>
          <cell r="AM123">
            <v>0</v>
          </cell>
          <cell r="AN123">
            <v>33.608859479999992</v>
          </cell>
          <cell r="AO123">
            <v>0</v>
          </cell>
          <cell r="AP123">
            <v>0</v>
          </cell>
          <cell r="AQ123">
            <v>36.477908459999995</v>
          </cell>
          <cell r="AR123">
            <v>0</v>
          </cell>
          <cell r="AS123">
            <v>0</v>
          </cell>
          <cell r="AT123">
            <v>36.477908459999995</v>
          </cell>
          <cell r="AU123">
            <v>0</v>
          </cell>
          <cell r="AV123">
            <v>0</v>
          </cell>
          <cell r="AW123">
            <v>36.477908459999995</v>
          </cell>
          <cell r="AX123">
            <v>0</v>
          </cell>
          <cell r="AY123">
            <v>0</v>
          </cell>
          <cell r="AZ123">
            <v>36.477908459999995</v>
          </cell>
          <cell r="BA123">
            <v>0</v>
          </cell>
          <cell r="BB123">
            <v>0</v>
          </cell>
        </row>
        <row r="124">
          <cell r="B124" t="str">
            <v>FMMS</v>
          </cell>
          <cell r="D124">
            <v>117.61318799999997</v>
          </cell>
          <cell r="E124">
            <v>0</v>
          </cell>
          <cell r="F124">
            <v>0</v>
          </cell>
          <cell r="G124">
            <v>64.152647999999985</v>
          </cell>
          <cell r="H124">
            <v>0</v>
          </cell>
          <cell r="I124">
            <v>0</v>
          </cell>
          <cell r="J124">
            <v>51.322118399999979</v>
          </cell>
          <cell r="K124">
            <v>0</v>
          </cell>
          <cell r="L124">
            <v>0</v>
          </cell>
          <cell r="M124">
            <v>53.46053999999998</v>
          </cell>
          <cell r="N124">
            <v>0</v>
          </cell>
          <cell r="O124">
            <v>0</v>
          </cell>
          <cell r="P124">
            <v>53.460539999999973</v>
          </cell>
          <cell r="Q124">
            <v>0</v>
          </cell>
          <cell r="R124">
            <v>0</v>
          </cell>
          <cell r="S124">
            <v>47.045275199999992</v>
          </cell>
          <cell r="T124">
            <v>0</v>
          </cell>
          <cell r="U124">
            <v>0</v>
          </cell>
          <cell r="V124">
            <v>42.768431999999983</v>
          </cell>
          <cell r="W124">
            <v>0</v>
          </cell>
          <cell r="X124">
            <v>0</v>
          </cell>
          <cell r="Y124">
            <v>38.277746639999982</v>
          </cell>
          <cell r="Z124">
            <v>0</v>
          </cell>
          <cell r="AA124">
            <v>0</v>
          </cell>
          <cell r="AB124">
            <v>35.070114239999981</v>
          </cell>
          <cell r="AC124">
            <v>0</v>
          </cell>
          <cell r="AD124">
            <v>0</v>
          </cell>
          <cell r="AE124">
            <v>35.070114239999981</v>
          </cell>
          <cell r="AF124">
            <v>0</v>
          </cell>
          <cell r="AG124">
            <v>0</v>
          </cell>
          <cell r="AH124">
            <v>35.070114239999988</v>
          </cell>
          <cell r="AI124">
            <v>0</v>
          </cell>
          <cell r="AJ124">
            <v>0</v>
          </cell>
          <cell r="AK124">
            <v>35.070114239999988</v>
          </cell>
          <cell r="AL124">
            <v>0</v>
          </cell>
          <cell r="AM124">
            <v>0</v>
          </cell>
          <cell r="AN124">
            <v>35.070114239999981</v>
          </cell>
          <cell r="AO124">
            <v>0</v>
          </cell>
          <cell r="AP124">
            <v>0</v>
          </cell>
          <cell r="AQ124">
            <v>38.063904479999991</v>
          </cell>
          <cell r="AR124">
            <v>0</v>
          </cell>
          <cell r="AS124">
            <v>0</v>
          </cell>
          <cell r="AT124">
            <v>38.063904479999991</v>
          </cell>
          <cell r="AU124">
            <v>0</v>
          </cell>
          <cell r="AV124">
            <v>0</v>
          </cell>
          <cell r="AW124">
            <v>38.063904479999991</v>
          </cell>
          <cell r="AX124">
            <v>0</v>
          </cell>
          <cell r="AY124">
            <v>0</v>
          </cell>
          <cell r="AZ124">
            <v>38.063904479999991</v>
          </cell>
          <cell r="BA124">
            <v>0</v>
          </cell>
          <cell r="BB124">
            <v>0</v>
          </cell>
        </row>
        <row r="125">
          <cell r="B125" t="str">
            <v>FMAS</v>
          </cell>
          <cell r="D125">
            <v>135.25516619999993</v>
          </cell>
          <cell r="E125">
            <v>0</v>
          </cell>
          <cell r="F125">
            <v>0</v>
          </cell>
          <cell r="G125">
            <v>73.775545199999968</v>
          </cell>
          <cell r="H125">
            <v>0</v>
          </cell>
          <cell r="I125">
            <v>0</v>
          </cell>
          <cell r="J125">
            <v>59.020436159999974</v>
          </cell>
          <cell r="K125">
            <v>0</v>
          </cell>
          <cell r="L125">
            <v>0</v>
          </cell>
          <cell r="M125">
            <v>61.479620999999973</v>
          </cell>
          <cell r="N125">
            <v>0</v>
          </cell>
          <cell r="O125">
            <v>0</v>
          </cell>
          <cell r="P125">
            <v>61.479620999999973</v>
          </cell>
          <cell r="Q125">
            <v>0</v>
          </cell>
          <cell r="R125">
            <v>0</v>
          </cell>
          <cell r="S125">
            <v>54.102066479999976</v>
          </cell>
          <cell r="T125">
            <v>0</v>
          </cell>
          <cell r="U125">
            <v>0</v>
          </cell>
          <cell r="V125">
            <v>49.183696799999979</v>
          </cell>
          <cell r="W125">
            <v>0</v>
          </cell>
          <cell r="X125">
            <v>0</v>
          </cell>
          <cell r="Y125">
            <v>44.019408635999987</v>
          </cell>
          <cell r="Z125">
            <v>0</v>
          </cell>
          <cell r="AA125">
            <v>0</v>
          </cell>
          <cell r="AB125">
            <v>40.330631375999978</v>
          </cell>
          <cell r="AC125">
            <v>0</v>
          </cell>
          <cell r="AD125">
            <v>0</v>
          </cell>
          <cell r="AE125">
            <v>40.330631375999985</v>
          </cell>
          <cell r="AF125">
            <v>0</v>
          </cell>
          <cell r="AG125">
            <v>0</v>
          </cell>
          <cell r="AH125">
            <v>40.330631375999985</v>
          </cell>
          <cell r="AI125">
            <v>0</v>
          </cell>
          <cell r="AJ125">
            <v>0</v>
          </cell>
          <cell r="AK125">
            <v>40.330631375999978</v>
          </cell>
          <cell r="AL125">
            <v>0</v>
          </cell>
          <cell r="AM125">
            <v>0</v>
          </cell>
          <cell r="AN125">
            <v>40.330631375999978</v>
          </cell>
          <cell r="AO125">
            <v>0</v>
          </cell>
          <cell r="AP125">
            <v>0</v>
          </cell>
          <cell r="AQ125">
            <v>43.773490151999987</v>
          </cell>
          <cell r="AR125">
            <v>0</v>
          </cell>
          <cell r="AS125">
            <v>0</v>
          </cell>
          <cell r="AT125">
            <v>43.773490151999987</v>
          </cell>
          <cell r="AU125">
            <v>0</v>
          </cell>
          <cell r="AV125">
            <v>0</v>
          </cell>
          <cell r="AW125">
            <v>43.773490151999987</v>
          </cell>
          <cell r="AX125">
            <v>0</v>
          </cell>
          <cell r="AY125">
            <v>0</v>
          </cell>
          <cell r="AZ125">
            <v>43.773490151999987</v>
          </cell>
          <cell r="BA125">
            <v>0</v>
          </cell>
          <cell r="BB125">
            <v>0</v>
          </cell>
        </row>
        <row r="126">
          <cell r="B126" t="str">
            <v>FLMS</v>
          </cell>
          <cell r="D126">
            <v>214.63318799999996</v>
          </cell>
          <cell r="E126">
            <v>0</v>
          </cell>
          <cell r="F126">
            <v>0</v>
          </cell>
          <cell r="G126">
            <v>117.07264799999999</v>
          </cell>
          <cell r="H126">
            <v>0</v>
          </cell>
          <cell r="I126">
            <v>0</v>
          </cell>
          <cell r="J126">
            <v>93.658118399999978</v>
          </cell>
          <cell r="K126">
            <v>0</v>
          </cell>
          <cell r="L126">
            <v>0</v>
          </cell>
          <cell r="M126">
            <v>97.560539999999975</v>
          </cell>
          <cell r="N126">
            <v>0</v>
          </cell>
          <cell r="O126">
            <v>0</v>
          </cell>
          <cell r="P126">
            <v>97.560539999999975</v>
          </cell>
          <cell r="Q126">
            <v>0</v>
          </cell>
          <cell r="R126">
            <v>0</v>
          </cell>
          <cell r="S126">
            <v>85.853275199999999</v>
          </cell>
          <cell r="T126">
            <v>0</v>
          </cell>
          <cell r="U126">
            <v>0</v>
          </cell>
          <cell r="V126">
            <v>78.048431999999991</v>
          </cell>
          <cell r="W126">
            <v>0</v>
          </cell>
          <cell r="X126">
            <v>0</v>
          </cell>
          <cell r="Y126">
            <v>69.853346639999984</v>
          </cell>
          <cell r="Z126">
            <v>0</v>
          </cell>
          <cell r="AA126">
            <v>0</v>
          </cell>
          <cell r="AB126">
            <v>63.999714239999996</v>
          </cell>
          <cell r="AC126">
            <v>0</v>
          </cell>
          <cell r="AD126">
            <v>0</v>
          </cell>
          <cell r="AE126">
            <v>63.999714239999982</v>
          </cell>
          <cell r="AF126">
            <v>0</v>
          </cell>
          <cell r="AG126">
            <v>0</v>
          </cell>
          <cell r="AH126">
            <v>63.999714239999996</v>
          </cell>
          <cell r="AI126">
            <v>0</v>
          </cell>
          <cell r="AJ126">
            <v>0</v>
          </cell>
          <cell r="AK126">
            <v>63.999714239999996</v>
          </cell>
          <cell r="AL126">
            <v>0</v>
          </cell>
          <cell r="AM126">
            <v>0</v>
          </cell>
          <cell r="AN126">
            <v>63.999714239999982</v>
          </cell>
          <cell r="AO126">
            <v>0</v>
          </cell>
          <cell r="AP126">
            <v>0</v>
          </cell>
          <cell r="AQ126">
            <v>69.463104479999984</v>
          </cell>
          <cell r="AR126">
            <v>0</v>
          </cell>
          <cell r="AS126">
            <v>0</v>
          </cell>
          <cell r="AT126">
            <v>69.463104479999998</v>
          </cell>
          <cell r="AU126">
            <v>0</v>
          </cell>
          <cell r="AV126">
            <v>0</v>
          </cell>
          <cell r="AW126">
            <v>69.463104479999998</v>
          </cell>
          <cell r="AX126">
            <v>0</v>
          </cell>
          <cell r="AY126">
            <v>0</v>
          </cell>
          <cell r="AZ126">
            <v>69.463104479999998</v>
          </cell>
          <cell r="BA126">
            <v>0</v>
          </cell>
          <cell r="BB126">
            <v>0</v>
          </cell>
        </row>
        <row r="127">
          <cell r="B127" t="str">
            <v>FLMH</v>
          </cell>
          <cell r="D127">
            <v>190.76318799999996</v>
          </cell>
          <cell r="E127">
            <v>0</v>
          </cell>
          <cell r="F127">
            <v>0</v>
          </cell>
          <cell r="G127">
            <v>104.05264799999996</v>
          </cell>
          <cell r="H127">
            <v>0</v>
          </cell>
          <cell r="I127">
            <v>0</v>
          </cell>
          <cell r="J127">
            <v>83.242118399999967</v>
          </cell>
          <cell r="K127">
            <v>0</v>
          </cell>
          <cell r="L127">
            <v>0</v>
          </cell>
          <cell r="M127">
            <v>86.71053999999998</v>
          </cell>
          <cell r="N127">
            <v>0</v>
          </cell>
          <cell r="O127">
            <v>0</v>
          </cell>
          <cell r="P127">
            <v>86.71053999999998</v>
          </cell>
          <cell r="Q127">
            <v>0</v>
          </cell>
          <cell r="R127">
            <v>0</v>
          </cell>
          <cell r="S127">
            <v>76.305275199999983</v>
          </cell>
          <cell r="T127">
            <v>0</v>
          </cell>
          <cell r="U127">
            <v>0</v>
          </cell>
          <cell r="V127">
            <v>69.368431999999984</v>
          </cell>
          <cell r="W127">
            <v>0</v>
          </cell>
          <cell r="X127">
            <v>0</v>
          </cell>
          <cell r="Y127">
            <v>62.084746639999985</v>
          </cell>
          <cell r="Z127">
            <v>0</v>
          </cell>
          <cell r="AA127">
            <v>0</v>
          </cell>
          <cell r="AB127">
            <v>56.882114239999979</v>
          </cell>
          <cell r="AC127">
            <v>0</v>
          </cell>
          <cell r="AD127">
            <v>0</v>
          </cell>
          <cell r="AE127">
            <v>56.882114239999986</v>
          </cell>
          <cell r="AF127">
            <v>0</v>
          </cell>
          <cell r="AG127">
            <v>0</v>
          </cell>
          <cell r="AH127">
            <v>56.882114239999986</v>
          </cell>
          <cell r="AI127">
            <v>0</v>
          </cell>
          <cell r="AJ127">
            <v>0</v>
          </cell>
          <cell r="AK127">
            <v>56.882114239999979</v>
          </cell>
          <cell r="AL127">
            <v>0</v>
          </cell>
          <cell r="AM127">
            <v>0</v>
          </cell>
          <cell r="AN127">
            <v>56.882114239999979</v>
          </cell>
          <cell r="AO127">
            <v>0</v>
          </cell>
          <cell r="AP127">
            <v>0</v>
          </cell>
          <cell r="AQ127">
            <v>61.737904479999983</v>
          </cell>
          <cell r="AR127">
            <v>0</v>
          </cell>
          <cell r="AS127">
            <v>0</v>
          </cell>
          <cell r="AT127">
            <v>61.73790447999999</v>
          </cell>
          <cell r="AU127">
            <v>0</v>
          </cell>
          <cell r="AV127">
            <v>0</v>
          </cell>
          <cell r="AW127">
            <v>61.73790447999999</v>
          </cell>
          <cell r="AX127">
            <v>0</v>
          </cell>
          <cell r="AY127">
            <v>0</v>
          </cell>
          <cell r="AZ127">
            <v>61.73790447999999</v>
          </cell>
          <cell r="BA127">
            <v>0</v>
          </cell>
          <cell r="BB127">
            <v>0</v>
          </cell>
        </row>
        <row r="128">
          <cell r="B128" t="str">
            <v>FLAS</v>
          </cell>
          <cell r="D128">
            <v>246.82816619999991</v>
          </cell>
          <cell r="E128">
            <v>0</v>
          </cell>
          <cell r="F128">
            <v>0</v>
          </cell>
          <cell r="G128">
            <v>134.63354519999996</v>
          </cell>
          <cell r="H128">
            <v>0</v>
          </cell>
          <cell r="I128">
            <v>0</v>
          </cell>
          <cell r="J128">
            <v>107.70683615999998</v>
          </cell>
          <cell r="K128">
            <v>0</v>
          </cell>
          <cell r="L128">
            <v>0</v>
          </cell>
          <cell r="M128">
            <v>112.19462099999994</v>
          </cell>
          <cell r="N128">
            <v>0</v>
          </cell>
          <cell r="O128">
            <v>0</v>
          </cell>
          <cell r="P128">
            <v>112.19462099999994</v>
          </cell>
          <cell r="Q128">
            <v>0</v>
          </cell>
          <cell r="R128">
            <v>0</v>
          </cell>
          <cell r="S128">
            <v>98.731266479999974</v>
          </cell>
          <cell r="T128">
            <v>0</v>
          </cell>
          <cell r="U128">
            <v>0</v>
          </cell>
          <cell r="V128">
            <v>89.755696799999967</v>
          </cell>
          <cell r="W128">
            <v>0</v>
          </cell>
          <cell r="X128">
            <v>0</v>
          </cell>
          <cell r="Y128">
            <v>80.331348635999973</v>
          </cell>
          <cell r="Z128">
            <v>0</v>
          </cell>
          <cell r="AA128">
            <v>0</v>
          </cell>
          <cell r="AB128">
            <v>73.599671375999961</v>
          </cell>
          <cell r="AC128">
            <v>0</v>
          </cell>
          <cell r="AD128">
            <v>0</v>
          </cell>
          <cell r="AE128">
            <v>73.599671375999961</v>
          </cell>
          <cell r="AF128">
            <v>0</v>
          </cell>
          <cell r="AG128">
            <v>0</v>
          </cell>
          <cell r="AH128">
            <v>73.599671375999975</v>
          </cell>
          <cell r="AI128">
            <v>0</v>
          </cell>
          <cell r="AJ128">
            <v>0</v>
          </cell>
          <cell r="AK128">
            <v>73.599671375999975</v>
          </cell>
          <cell r="AL128">
            <v>0</v>
          </cell>
          <cell r="AM128">
            <v>0</v>
          </cell>
          <cell r="AN128">
            <v>73.599671375999975</v>
          </cell>
          <cell r="AO128">
            <v>0</v>
          </cell>
          <cell r="AP128">
            <v>0</v>
          </cell>
          <cell r="AQ128">
            <v>79.882570151999971</v>
          </cell>
          <cell r="AR128">
            <v>0</v>
          </cell>
          <cell r="AS128">
            <v>0</v>
          </cell>
          <cell r="AT128">
            <v>79.882570151999971</v>
          </cell>
          <cell r="AU128">
            <v>0</v>
          </cell>
          <cell r="AV128">
            <v>0</v>
          </cell>
          <cell r="AW128">
            <v>79.882570151999971</v>
          </cell>
          <cell r="AX128">
            <v>0</v>
          </cell>
          <cell r="AY128">
            <v>0</v>
          </cell>
          <cell r="AZ128">
            <v>79.882570151999971</v>
          </cell>
          <cell r="BA128">
            <v>0</v>
          </cell>
          <cell r="BB128">
            <v>0</v>
          </cell>
        </row>
        <row r="129">
          <cell r="B129" t="str">
            <v>VMMS</v>
          </cell>
          <cell r="D129">
            <v>148.78068281999995</v>
          </cell>
          <cell r="E129">
            <v>0</v>
          </cell>
          <cell r="F129">
            <v>0</v>
          </cell>
          <cell r="G129">
            <v>81.153099719999972</v>
          </cell>
          <cell r="H129">
            <v>0</v>
          </cell>
          <cell r="I129">
            <v>0</v>
          </cell>
          <cell r="J129">
            <v>64.922479775999975</v>
          </cell>
          <cell r="K129">
            <v>0</v>
          </cell>
          <cell r="L129">
            <v>0</v>
          </cell>
          <cell r="M129">
            <v>67.627583099999981</v>
          </cell>
          <cell r="N129">
            <v>0</v>
          </cell>
          <cell r="O129">
            <v>0</v>
          </cell>
          <cell r="P129">
            <v>67.627583099999981</v>
          </cell>
          <cell r="Q129">
            <v>0</v>
          </cell>
          <cell r="R129">
            <v>0</v>
          </cell>
          <cell r="S129">
            <v>59.51227312799999</v>
          </cell>
          <cell r="T129">
            <v>0</v>
          </cell>
          <cell r="U129">
            <v>0</v>
          </cell>
          <cell r="V129">
            <v>54.102066479999984</v>
          </cell>
          <cell r="W129">
            <v>0</v>
          </cell>
          <cell r="X129">
            <v>0</v>
          </cell>
          <cell r="Y129">
            <v>48.421349499599984</v>
          </cell>
          <cell r="Z129">
            <v>0</v>
          </cell>
          <cell r="AA129">
            <v>0</v>
          </cell>
          <cell r="AB129">
            <v>44.363694513599981</v>
          </cell>
          <cell r="AC129">
            <v>0</v>
          </cell>
          <cell r="AD129">
            <v>0</v>
          </cell>
          <cell r="AE129">
            <v>44.363694513599988</v>
          </cell>
          <cell r="AF129">
            <v>0</v>
          </cell>
          <cell r="AG129">
            <v>0</v>
          </cell>
          <cell r="AH129">
            <v>44.363694513599981</v>
          </cell>
          <cell r="AI129">
            <v>0</v>
          </cell>
          <cell r="AJ129">
            <v>0</v>
          </cell>
          <cell r="AK129">
            <v>44.363694513599981</v>
          </cell>
          <cell r="AL129">
            <v>0</v>
          </cell>
          <cell r="AM129">
            <v>0</v>
          </cell>
          <cell r="AN129">
            <v>44.363694513599988</v>
          </cell>
          <cell r="AO129">
            <v>0</v>
          </cell>
          <cell r="AP129">
            <v>0</v>
          </cell>
          <cell r="AQ129">
            <v>48.150839167199983</v>
          </cell>
          <cell r="AR129">
            <v>0</v>
          </cell>
          <cell r="AS129">
            <v>0</v>
          </cell>
          <cell r="AT129">
            <v>48.15083916719999</v>
          </cell>
          <cell r="AU129">
            <v>0</v>
          </cell>
          <cell r="AV129">
            <v>0</v>
          </cell>
          <cell r="AW129">
            <v>65.603999999999999</v>
          </cell>
          <cell r="AX129">
            <v>0</v>
          </cell>
          <cell r="AY129">
            <v>0</v>
          </cell>
          <cell r="AZ129">
            <v>65.603999999999999</v>
          </cell>
          <cell r="BA129">
            <v>0</v>
          </cell>
          <cell r="BB129">
            <v>0</v>
          </cell>
        </row>
        <row r="130">
          <cell r="B130" t="str">
            <v>VMAS</v>
          </cell>
          <cell r="D130">
            <v>171.09778524299995</v>
          </cell>
          <cell r="E130">
            <v>0</v>
          </cell>
          <cell r="F130">
            <v>0</v>
          </cell>
          <cell r="G130">
            <v>93.326064677999966</v>
          </cell>
          <cell r="H130">
            <v>0</v>
          </cell>
          <cell r="I130">
            <v>0</v>
          </cell>
          <cell r="J130">
            <v>74.66085174239997</v>
          </cell>
          <cell r="K130">
            <v>0</v>
          </cell>
          <cell r="L130">
            <v>0</v>
          </cell>
          <cell r="M130">
            <v>77.771720564999967</v>
          </cell>
          <cell r="N130">
            <v>0</v>
          </cell>
          <cell r="O130">
            <v>0</v>
          </cell>
          <cell r="P130">
            <v>77.771720564999967</v>
          </cell>
          <cell r="Q130">
            <v>0</v>
          </cell>
          <cell r="R130">
            <v>0</v>
          </cell>
          <cell r="S130">
            <v>68.43911409719999</v>
          </cell>
          <cell r="T130">
            <v>0</v>
          </cell>
          <cell r="U130">
            <v>0</v>
          </cell>
          <cell r="V130">
            <v>62.217376451999975</v>
          </cell>
          <cell r="W130">
            <v>0</v>
          </cell>
          <cell r="X130">
            <v>0</v>
          </cell>
          <cell r="Y130">
            <v>55.684551924539981</v>
          </cell>
          <cell r="Z130">
            <v>0</v>
          </cell>
          <cell r="AA130">
            <v>0</v>
          </cell>
          <cell r="AB130">
            <v>51.018248690639979</v>
          </cell>
          <cell r="AC130">
            <v>0</v>
          </cell>
          <cell r="AD130">
            <v>0</v>
          </cell>
          <cell r="AE130">
            <v>51.018248690639979</v>
          </cell>
          <cell r="AF130">
            <v>0</v>
          </cell>
          <cell r="AG130">
            <v>0</v>
          </cell>
          <cell r="AH130">
            <v>51.018248690639979</v>
          </cell>
          <cell r="AI130">
            <v>0</v>
          </cell>
          <cell r="AJ130">
            <v>0</v>
          </cell>
          <cell r="AK130">
            <v>51.018248690639986</v>
          </cell>
          <cell r="AL130">
            <v>0</v>
          </cell>
          <cell r="AM130">
            <v>0</v>
          </cell>
          <cell r="AN130">
            <v>51.018248690639979</v>
          </cell>
          <cell r="AO130">
            <v>0</v>
          </cell>
          <cell r="AP130">
            <v>0</v>
          </cell>
          <cell r="AQ130">
            <v>55.373465042279982</v>
          </cell>
          <cell r="AR130">
            <v>0</v>
          </cell>
          <cell r="AS130">
            <v>0</v>
          </cell>
          <cell r="AT130">
            <v>55.373465042279975</v>
          </cell>
          <cell r="AU130">
            <v>0</v>
          </cell>
          <cell r="AV130">
            <v>0</v>
          </cell>
          <cell r="AW130">
            <v>79.216830000000016</v>
          </cell>
          <cell r="AX130">
            <v>0</v>
          </cell>
          <cell r="AY130">
            <v>0</v>
          </cell>
          <cell r="AZ130">
            <v>79.216830000000016</v>
          </cell>
          <cell r="BA130">
            <v>0</v>
          </cell>
          <cell r="BB130">
            <v>0</v>
          </cell>
        </row>
        <row r="131">
          <cell r="B131" t="str">
            <v>SMMP</v>
          </cell>
          <cell r="D131">
            <v>107.47082499999999</v>
          </cell>
          <cell r="E131">
            <v>0</v>
          </cell>
          <cell r="F131">
            <v>0</v>
          </cell>
          <cell r="G131">
            <v>58.620449999999991</v>
          </cell>
          <cell r="H131">
            <v>0</v>
          </cell>
          <cell r="I131">
            <v>0</v>
          </cell>
          <cell r="J131">
            <v>46.896359999999994</v>
          </cell>
          <cell r="K131">
            <v>0</v>
          </cell>
          <cell r="L131">
            <v>0</v>
          </cell>
          <cell r="M131">
            <v>48.850374999999993</v>
          </cell>
          <cell r="N131">
            <v>0</v>
          </cell>
          <cell r="O131">
            <v>0</v>
          </cell>
          <cell r="P131">
            <v>48.850374999999993</v>
          </cell>
          <cell r="Q131">
            <v>0</v>
          </cell>
          <cell r="R131">
            <v>0</v>
          </cell>
          <cell r="S131">
            <v>42.988329999999998</v>
          </cell>
          <cell r="T131">
            <v>0</v>
          </cell>
          <cell r="U131">
            <v>0</v>
          </cell>
          <cell r="V131">
            <v>39.080299999999994</v>
          </cell>
          <cell r="W131">
            <v>0</v>
          </cell>
          <cell r="X131">
            <v>0</v>
          </cell>
          <cell r="Y131">
            <v>34.976868500000002</v>
          </cell>
          <cell r="Z131">
            <v>0</v>
          </cell>
          <cell r="AA131">
            <v>0</v>
          </cell>
          <cell r="AB131">
            <v>32.04584599999999</v>
          </cell>
          <cell r="AC131">
            <v>0</v>
          </cell>
          <cell r="AD131">
            <v>0</v>
          </cell>
          <cell r="AE131">
            <v>32.04584599999999</v>
          </cell>
          <cell r="AF131">
            <v>0</v>
          </cell>
          <cell r="AG131">
            <v>0</v>
          </cell>
          <cell r="AH131">
            <v>32.045845999999997</v>
          </cell>
          <cell r="AI131">
            <v>0</v>
          </cell>
          <cell r="AJ131">
            <v>0</v>
          </cell>
          <cell r="AK131">
            <v>32.04584599999999</v>
          </cell>
          <cell r="AL131">
            <v>0</v>
          </cell>
          <cell r="AM131">
            <v>0</v>
          </cell>
          <cell r="AN131">
            <v>32.045845999999997</v>
          </cell>
          <cell r="AO131">
            <v>0</v>
          </cell>
          <cell r="AP131">
            <v>0</v>
          </cell>
          <cell r="AQ131">
            <v>34.781466999999992</v>
          </cell>
          <cell r="AR131">
            <v>0</v>
          </cell>
          <cell r="AS131">
            <v>0</v>
          </cell>
          <cell r="AT131">
            <v>34.781466999999992</v>
          </cell>
          <cell r="AU131">
            <v>0</v>
          </cell>
          <cell r="AV131">
            <v>0</v>
          </cell>
          <cell r="AW131">
            <v>34.781466999999992</v>
          </cell>
          <cell r="AX131">
            <v>0</v>
          </cell>
          <cell r="AY131">
            <v>0</v>
          </cell>
          <cell r="AZ131">
            <v>34.781466999999992</v>
          </cell>
          <cell r="BA131">
            <v>0</v>
          </cell>
          <cell r="BB131">
            <v>0</v>
          </cell>
        </row>
        <row r="132">
          <cell r="B132" t="str">
            <v>SMAP</v>
          </cell>
          <cell r="D132">
            <v>120.94582499999999</v>
          </cell>
          <cell r="E132">
            <v>0</v>
          </cell>
          <cell r="F132">
            <v>0</v>
          </cell>
          <cell r="G132">
            <v>65.97045</v>
          </cell>
          <cell r="H132">
            <v>0</v>
          </cell>
          <cell r="I132">
            <v>0</v>
          </cell>
          <cell r="J132">
            <v>52.776359999999997</v>
          </cell>
          <cell r="K132">
            <v>0</v>
          </cell>
          <cell r="L132">
            <v>0</v>
          </cell>
          <cell r="M132">
            <v>54.975374999999993</v>
          </cell>
          <cell r="N132">
            <v>0</v>
          </cell>
          <cell r="O132">
            <v>0</v>
          </cell>
          <cell r="P132">
            <v>54.975374999999993</v>
          </cell>
          <cell r="Q132">
            <v>0</v>
          </cell>
          <cell r="R132">
            <v>0</v>
          </cell>
          <cell r="S132">
            <v>48.378329999999998</v>
          </cell>
          <cell r="T132">
            <v>0</v>
          </cell>
          <cell r="U132">
            <v>0</v>
          </cell>
          <cell r="V132">
            <v>43.980299999999993</v>
          </cell>
          <cell r="W132">
            <v>0</v>
          </cell>
          <cell r="X132">
            <v>0</v>
          </cell>
          <cell r="Y132">
            <v>39.362368499999995</v>
          </cell>
          <cell r="Z132">
            <v>0</v>
          </cell>
          <cell r="AA132">
            <v>0</v>
          </cell>
          <cell r="AB132">
            <v>36.063845999999991</v>
          </cell>
          <cell r="AC132">
            <v>0</v>
          </cell>
          <cell r="AD132">
            <v>0</v>
          </cell>
          <cell r="AE132">
            <v>36.063845999999991</v>
          </cell>
          <cell r="AF132">
            <v>0</v>
          </cell>
          <cell r="AG132">
            <v>0</v>
          </cell>
          <cell r="AH132">
            <v>36.063845999999991</v>
          </cell>
          <cell r="AI132">
            <v>0</v>
          </cell>
          <cell r="AJ132">
            <v>0</v>
          </cell>
          <cell r="AK132">
            <v>36.063845999999998</v>
          </cell>
          <cell r="AL132">
            <v>0</v>
          </cell>
          <cell r="AM132">
            <v>0</v>
          </cell>
          <cell r="AN132">
            <v>36.063845999999991</v>
          </cell>
          <cell r="AO132">
            <v>0</v>
          </cell>
          <cell r="AP132">
            <v>0</v>
          </cell>
          <cell r="AQ132">
            <v>39.142466999999996</v>
          </cell>
          <cell r="AR132">
            <v>0</v>
          </cell>
          <cell r="AS132">
            <v>0</v>
          </cell>
          <cell r="AT132">
            <v>39.142466999999989</v>
          </cell>
          <cell r="AU132">
            <v>0</v>
          </cell>
          <cell r="AV132">
            <v>0</v>
          </cell>
          <cell r="AW132">
            <v>39.142466999999989</v>
          </cell>
          <cell r="AX132">
            <v>0</v>
          </cell>
          <cell r="AY132">
            <v>0</v>
          </cell>
          <cell r="AZ132">
            <v>39.142466999999989</v>
          </cell>
          <cell r="BA132">
            <v>0</v>
          </cell>
          <cell r="BB132">
            <v>0</v>
          </cell>
        </row>
        <row r="133">
          <cell r="B133" t="str">
            <v>MSMP</v>
          </cell>
          <cell r="D133">
            <v>67.351900000000001</v>
          </cell>
          <cell r="E133">
            <v>0</v>
          </cell>
          <cell r="F133">
            <v>0</v>
          </cell>
          <cell r="G133">
            <v>36.737400000000001</v>
          </cell>
          <cell r="H133">
            <v>0</v>
          </cell>
          <cell r="I133">
            <v>0</v>
          </cell>
          <cell r="J133">
            <v>29.38992</v>
          </cell>
          <cell r="K133">
            <v>0</v>
          </cell>
          <cell r="L133">
            <v>0</v>
          </cell>
          <cell r="M133">
            <v>30.6145</v>
          </cell>
          <cell r="N133">
            <v>0</v>
          </cell>
          <cell r="O133">
            <v>0</v>
          </cell>
          <cell r="P133">
            <v>30.614499999999996</v>
          </cell>
          <cell r="Q133">
            <v>0</v>
          </cell>
          <cell r="R133">
            <v>0</v>
          </cell>
          <cell r="S133">
            <v>26.940760000000001</v>
          </cell>
          <cell r="T133">
            <v>0</v>
          </cell>
          <cell r="U133">
            <v>0</v>
          </cell>
          <cell r="V133">
            <v>24.491599999999998</v>
          </cell>
          <cell r="W133">
            <v>0</v>
          </cell>
          <cell r="X133">
            <v>0</v>
          </cell>
          <cell r="Y133">
            <v>21.919982000000001</v>
          </cell>
          <cell r="Z133">
            <v>0</v>
          </cell>
          <cell r="AA133">
            <v>0</v>
          </cell>
          <cell r="AB133">
            <v>20.083111999999996</v>
          </cell>
          <cell r="AC133">
            <v>0</v>
          </cell>
          <cell r="AD133">
            <v>0</v>
          </cell>
          <cell r="AE133">
            <v>20.083112</v>
          </cell>
          <cell r="AF133">
            <v>0</v>
          </cell>
          <cell r="AG133">
            <v>0</v>
          </cell>
          <cell r="AH133">
            <v>20.083111999999996</v>
          </cell>
          <cell r="AI133">
            <v>0</v>
          </cell>
          <cell r="AJ133">
            <v>0</v>
          </cell>
          <cell r="AK133">
            <v>20.083111999999996</v>
          </cell>
          <cell r="AL133">
            <v>0</v>
          </cell>
          <cell r="AM133">
            <v>0</v>
          </cell>
          <cell r="AN133">
            <v>20.083111999999996</v>
          </cell>
          <cell r="AO133">
            <v>0</v>
          </cell>
          <cell r="AP133">
            <v>0</v>
          </cell>
          <cell r="AQ133">
            <v>21.797523999999999</v>
          </cell>
          <cell r="AR133">
            <v>0</v>
          </cell>
          <cell r="AS133">
            <v>0</v>
          </cell>
          <cell r="AT133">
            <v>21.797523999999999</v>
          </cell>
          <cell r="AU133">
            <v>0</v>
          </cell>
          <cell r="AV133">
            <v>0</v>
          </cell>
          <cell r="AW133">
            <v>21.797523999999999</v>
          </cell>
          <cell r="AX133">
            <v>0</v>
          </cell>
          <cell r="AY133">
            <v>0</v>
          </cell>
          <cell r="AZ133">
            <v>21.797523999999999</v>
          </cell>
          <cell r="BA133">
            <v>0</v>
          </cell>
          <cell r="BB133">
            <v>0</v>
          </cell>
        </row>
        <row r="134">
          <cell r="B134" t="str">
            <v>MSAP</v>
          </cell>
          <cell r="D134">
            <v>80.826899999999995</v>
          </cell>
          <cell r="E134">
            <v>0</v>
          </cell>
          <cell r="F134">
            <v>0</v>
          </cell>
          <cell r="G134">
            <v>44.087399999999995</v>
          </cell>
          <cell r="H134">
            <v>0</v>
          </cell>
          <cell r="I134">
            <v>0</v>
          </cell>
          <cell r="J134">
            <v>35.269919999999999</v>
          </cell>
          <cell r="K134">
            <v>0</v>
          </cell>
          <cell r="L134">
            <v>0</v>
          </cell>
          <cell r="M134">
            <v>36.7395</v>
          </cell>
          <cell r="N134">
            <v>0</v>
          </cell>
          <cell r="O134">
            <v>0</v>
          </cell>
          <cell r="P134">
            <v>36.7395</v>
          </cell>
          <cell r="Q134">
            <v>0</v>
          </cell>
          <cell r="R134">
            <v>0</v>
          </cell>
          <cell r="S134">
            <v>32.330760000000005</v>
          </cell>
          <cell r="T134">
            <v>0</v>
          </cell>
          <cell r="U134">
            <v>0</v>
          </cell>
          <cell r="V134">
            <v>29.3916</v>
          </cell>
          <cell r="W134">
            <v>0</v>
          </cell>
          <cell r="X134">
            <v>0</v>
          </cell>
          <cell r="Y134">
            <v>26.305481999999998</v>
          </cell>
          <cell r="Z134">
            <v>0</v>
          </cell>
          <cell r="AA134">
            <v>0</v>
          </cell>
          <cell r="AB134">
            <v>24.101111999999997</v>
          </cell>
          <cell r="AC134">
            <v>0</v>
          </cell>
          <cell r="AD134">
            <v>0</v>
          </cell>
          <cell r="AE134">
            <v>24.101111999999993</v>
          </cell>
          <cell r="AF134">
            <v>0</v>
          </cell>
          <cell r="AG134">
            <v>0</v>
          </cell>
          <cell r="AH134">
            <v>24.101111999999993</v>
          </cell>
          <cell r="AI134">
            <v>0</v>
          </cell>
          <cell r="AJ134">
            <v>0</v>
          </cell>
          <cell r="AK134">
            <v>24.101111999999997</v>
          </cell>
          <cell r="AL134">
            <v>0</v>
          </cell>
          <cell r="AM134">
            <v>0</v>
          </cell>
          <cell r="AN134">
            <v>24.101111999999997</v>
          </cell>
          <cell r="AO134">
            <v>0</v>
          </cell>
          <cell r="AP134">
            <v>0</v>
          </cell>
          <cell r="AQ134">
            <v>26.158523999999996</v>
          </cell>
          <cell r="AR134">
            <v>0</v>
          </cell>
          <cell r="AS134">
            <v>0</v>
          </cell>
          <cell r="AT134">
            <v>26.158524</v>
          </cell>
          <cell r="AU134">
            <v>0</v>
          </cell>
          <cell r="AV134">
            <v>0</v>
          </cell>
          <cell r="AW134">
            <v>26.158524</v>
          </cell>
          <cell r="AX134">
            <v>0</v>
          </cell>
          <cell r="AY134">
            <v>0</v>
          </cell>
          <cell r="AZ134">
            <v>26.158524</v>
          </cell>
          <cell r="BA134">
            <v>0</v>
          </cell>
          <cell r="BB134">
            <v>0</v>
          </cell>
        </row>
        <row r="135">
          <cell r="B135" t="str">
            <v>EMMP</v>
          </cell>
          <cell r="D135">
            <v>68.200824999999995</v>
          </cell>
          <cell r="E135">
            <v>0</v>
          </cell>
          <cell r="F135">
            <v>0</v>
          </cell>
          <cell r="G135">
            <v>37.200449999999996</v>
          </cell>
          <cell r="H135">
            <v>0</v>
          </cell>
          <cell r="I135">
            <v>0</v>
          </cell>
          <cell r="J135">
            <v>29.760359999999995</v>
          </cell>
          <cell r="K135">
            <v>0</v>
          </cell>
          <cell r="L135">
            <v>0</v>
          </cell>
          <cell r="M135">
            <v>31.000374999999995</v>
          </cell>
          <cell r="N135">
            <v>0</v>
          </cell>
          <cell r="O135">
            <v>0</v>
          </cell>
          <cell r="P135">
            <v>31.000374999999995</v>
          </cell>
          <cell r="Q135">
            <v>0</v>
          </cell>
          <cell r="R135">
            <v>0</v>
          </cell>
          <cell r="S135">
            <v>27.280330000000003</v>
          </cell>
          <cell r="T135">
            <v>0</v>
          </cell>
          <cell r="U135">
            <v>0</v>
          </cell>
          <cell r="V135">
            <v>24.800299999999996</v>
          </cell>
          <cell r="W135">
            <v>0</v>
          </cell>
          <cell r="X135">
            <v>0</v>
          </cell>
          <cell r="Y135">
            <v>22.196268499999999</v>
          </cell>
          <cell r="Z135">
            <v>0</v>
          </cell>
          <cell r="AA135">
            <v>0</v>
          </cell>
          <cell r="AB135">
            <v>20.336245999999999</v>
          </cell>
          <cell r="AC135">
            <v>0</v>
          </cell>
          <cell r="AD135">
            <v>0</v>
          </cell>
          <cell r="AE135">
            <v>20.336245999999996</v>
          </cell>
          <cell r="AF135">
            <v>0</v>
          </cell>
          <cell r="AG135">
            <v>0</v>
          </cell>
          <cell r="AH135">
            <v>20.336245999999996</v>
          </cell>
          <cell r="AI135">
            <v>0</v>
          </cell>
          <cell r="AJ135">
            <v>0</v>
          </cell>
          <cell r="AK135">
            <v>20.336245999999996</v>
          </cell>
          <cell r="AL135">
            <v>0</v>
          </cell>
          <cell r="AM135">
            <v>0</v>
          </cell>
          <cell r="AN135">
            <v>20.336245999999996</v>
          </cell>
          <cell r="AO135">
            <v>0</v>
          </cell>
          <cell r="AP135">
            <v>0</v>
          </cell>
          <cell r="AQ135">
            <v>22.072266999999997</v>
          </cell>
          <cell r="AR135">
            <v>0</v>
          </cell>
          <cell r="AS135">
            <v>0</v>
          </cell>
          <cell r="AT135">
            <v>22.072266999999997</v>
          </cell>
          <cell r="AU135">
            <v>0</v>
          </cell>
          <cell r="AV135">
            <v>0</v>
          </cell>
          <cell r="AW135">
            <v>22.072266999999997</v>
          </cell>
          <cell r="AX135">
            <v>0</v>
          </cell>
          <cell r="AY135">
            <v>0</v>
          </cell>
          <cell r="AZ135">
            <v>22.072266999999997</v>
          </cell>
          <cell r="BA135">
            <v>0</v>
          </cell>
          <cell r="BB135">
            <v>0</v>
          </cell>
        </row>
        <row r="136">
          <cell r="B136" t="str">
            <v>EMES</v>
          </cell>
          <cell r="D136">
            <v>58.575824999999988</v>
          </cell>
          <cell r="E136">
            <v>0</v>
          </cell>
          <cell r="F136">
            <v>0</v>
          </cell>
          <cell r="G136">
            <v>31.950449999999993</v>
          </cell>
          <cell r="H136">
            <v>0</v>
          </cell>
          <cell r="I136">
            <v>0</v>
          </cell>
          <cell r="J136">
            <v>25.560359999999992</v>
          </cell>
          <cell r="K136">
            <v>0</v>
          </cell>
          <cell r="L136">
            <v>0</v>
          </cell>
          <cell r="M136">
            <v>26.625374999999995</v>
          </cell>
          <cell r="N136">
            <v>0</v>
          </cell>
          <cell r="O136">
            <v>0</v>
          </cell>
          <cell r="P136">
            <v>26.625374999999995</v>
          </cell>
          <cell r="Q136">
            <v>0</v>
          </cell>
          <cell r="R136">
            <v>0</v>
          </cell>
          <cell r="S136">
            <v>23.430329999999994</v>
          </cell>
          <cell r="T136">
            <v>0</v>
          </cell>
          <cell r="U136">
            <v>0</v>
          </cell>
          <cell r="V136">
            <v>21.300299999999996</v>
          </cell>
          <cell r="W136">
            <v>0</v>
          </cell>
          <cell r="X136">
            <v>0</v>
          </cell>
          <cell r="Y136">
            <v>19.063768499999998</v>
          </cell>
          <cell r="Z136">
            <v>0</v>
          </cell>
          <cell r="AA136">
            <v>0</v>
          </cell>
          <cell r="AB136">
            <v>17.466245999999995</v>
          </cell>
          <cell r="AC136">
            <v>0</v>
          </cell>
          <cell r="AD136">
            <v>0</v>
          </cell>
          <cell r="AE136">
            <v>17.466245999999998</v>
          </cell>
          <cell r="AF136">
            <v>0</v>
          </cell>
          <cell r="AG136">
            <v>0</v>
          </cell>
          <cell r="AH136">
            <v>17.466245999999995</v>
          </cell>
          <cell r="AI136">
            <v>0</v>
          </cell>
          <cell r="AJ136">
            <v>0</v>
          </cell>
          <cell r="AK136">
            <v>17.466245999999995</v>
          </cell>
          <cell r="AL136">
            <v>0</v>
          </cell>
          <cell r="AM136">
            <v>0</v>
          </cell>
          <cell r="AN136">
            <v>17.466245999999995</v>
          </cell>
          <cell r="AO136">
            <v>0</v>
          </cell>
          <cell r="AP136">
            <v>0</v>
          </cell>
          <cell r="AQ136">
            <v>18.957266999999995</v>
          </cell>
          <cell r="AR136">
            <v>0</v>
          </cell>
          <cell r="AS136">
            <v>0</v>
          </cell>
          <cell r="AT136">
            <v>18.957266999999995</v>
          </cell>
          <cell r="AU136">
            <v>0</v>
          </cell>
          <cell r="AV136">
            <v>0</v>
          </cell>
          <cell r="AW136">
            <v>18.957266999999995</v>
          </cell>
          <cell r="AX136">
            <v>0</v>
          </cell>
          <cell r="AY136">
            <v>0</v>
          </cell>
          <cell r="AZ136">
            <v>18.957266999999995</v>
          </cell>
          <cell r="BA136">
            <v>0</v>
          </cell>
          <cell r="BB136">
            <v>0</v>
          </cell>
        </row>
        <row r="137">
          <cell r="B137" t="str">
            <v>EMAP</v>
          </cell>
          <cell r="D137">
            <v>81.675824999999989</v>
          </cell>
          <cell r="E137">
            <v>0</v>
          </cell>
          <cell r="F137">
            <v>0</v>
          </cell>
          <cell r="G137">
            <v>44.550449999999998</v>
          </cell>
          <cell r="H137">
            <v>0</v>
          </cell>
          <cell r="I137">
            <v>0</v>
          </cell>
          <cell r="J137">
            <v>35.640359999999994</v>
          </cell>
          <cell r="K137">
            <v>0</v>
          </cell>
          <cell r="L137">
            <v>0</v>
          </cell>
          <cell r="M137">
            <v>37.125374999999998</v>
          </cell>
          <cell r="N137">
            <v>0</v>
          </cell>
          <cell r="O137">
            <v>0</v>
          </cell>
          <cell r="P137">
            <v>37.125374999999998</v>
          </cell>
          <cell r="Q137">
            <v>0</v>
          </cell>
          <cell r="R137">
            <v>0</v>
          </cell>
          <cell r="S137">
            <v>32.67033</v>
          </cell>
          <cell r="T137">
            <v>0</v>
          </cell>
          <cell r="U137">
            <v>0</v>
          </cell>
          <cell r="V137">
            <v>29.700299999999999</v>
          </cell>
          <cell r="W137">
            <v>0</v>
          </cell>
          <cell r="X137">
            <v>0</v>
          </cell>
          <cell r="Y137">
            <v>26.581768499999995</v>
          </cell>
          <cell r="Z137">
            <v>0</v>
          </cell>
          <cell r="AA137">
            <v>0</v>
          </cell>
          <cell r="AB137">
            <v>24.354245999999993</v>
          </cell>
          <cell r="AC137">
            <v>0</v>
          </cell>
          <cell r="AD137">
            <v>0</v>
          </cell>
          <cell r="AE137">
            <v>24.354245999999996</v>
          </cell>
          <cell r="AF137">
            <v>0</v>
          </cell>
          <cell r="AG137">
            <v>0</v>
          </cell>
          <cell r="AH137">
            <v>24.354245999999993</v>
          </cell>
          <cell r="AI137">
            <v>0</v>
          </cell>
          <cell r="AJ137">
            <v>0</v>
          </cell>
          <cell r="AK137">
            <v>24.354245999999996</v>
          </cell>
          <cell r="AL137">
            <v>0</v>
          </cell>
          <cell r="AM137">
            <v>0</v>
          </cell>
          <cell r="AN137">
            <v>24.354245999999996</v>
          </cell>
          <cell r="AO137">
            <v>0</v>
          </cell>
          <cell r="AP137">
            <v>0</v>
          </cell>
          <cell r="AQ137">
            <v>26.433266999999997</v>
          </cell>
          <cell r="AR137">
            <v>0</v>
          </cell>
          <cell r="AS137">
            <v>0</v>
          </cell>
          <cell r="AT137">
            <v>26.433267000000001</v>
          </cell>
          <cell r="AU137">
            <v>0</v>
          </cell>
          <cell r="AV137">
            <v>0</v>
          </cell>
          <cell r="AW137">
            <v>26.433267000000001</v>
          </cell>
          <cell r="AX137">
            <v>0</v>
          </cell>
          <cell r="AY137">
            <v>0</v>
          </cell>
          <cell r="AZ137">
            <v>26.433267000000001</v>
          </cell>
          <cell r="BA137">
            <v>0</v>
          </cell>
          <cell r="BB137">
            <v>0</v>
          </cell>
        </row>
        <row r="138">
          <cell r="B138" t="str">
            <v>EMEP</v>
          </cell>
          <cell r="D138">
            <v>95.150824999999998</v>
          </cell>
          <cell r="E138">
            <v>0</v>
          </cell>
          <cell r="F138">
            <v>0</v>
          </cell>
          <cell r="G138">
            <v>51.900449999999992</v>
          </cell>
          <cell r="H138">
            <v>0</v>
          </cell>
          <cell r="I138">
            <v>0</v>
          </cell>
          <cell r="J138">
            <v>41.520359999999989</v>
          </cell>
          <cell r="K138">
            <v>0</v>
          </cell>
          <cell r="L138">
            <v>0</v>
          </cell>
          <cell r="M138">
            <v>43.250374999999998</v>
          </cell>
          <cell r="N138">
            <v>0</v>
          </cell>
          <cell r="O138">
            <v>0</v>
          </cell>
          <cell r="P138">
            <v>43.250374999999998</v>
          </cell>
          <cell r="Q138">
            <v>0</v>
          </cell>
          <cell r="R138">
            <v>0</v>
          </cell>
          <cell r="S138">
            <v>38.06033</v>
          </cell>
          <cell r="T138">
            <v>0</v>
          </cell>
          <cell r="U138">
            <v>0</v>
          </cell>
          <cell r="V138">
            <v>34.600299999999997</v>
          </cell>
          <cell r="W138">
            <v>0</v>
          </cell>
          <cell r="X138">
            <v>0</v>
          </cell>
          <cell r="Y138">
            <v>30.967268499999996</v>
          </cell>
          <cell r="Z138">
            <v>0</v>
          </cell>
          <cell r="AA138">
            <v>0</v>
          </cell>
          <cell r="AB138">
            <v>28.372245999999993</v>
          </cell>
          <cell r="AC138">
            <v>0</v>
          </cell>
          <cell r="AD138">
            <v>0</v>
          </cell>
          <cell r="AE138">
            <v>28.372245999999993</v>
          </cell>
          <cell r="AF138">
            <v>0</v>
          </cell>
          <cell r="AG138">
            <v>0</v>
          </cell>
          <cell r="AH138">
            <v>28.372245999999997</v>
          </cell>
          <cell r="AI138">
            <v>0</v>
          </cell>
          <cell r="AJ138">
            <v>0</v>
          </cell>
          <cell r="AK138">
            <v>28.372245999999997</v>
          </cell>
          <cell r="AL138">
            <v>0</v>
          </cell>
          <cell r="AM138">
            <v>0</v>
          </cell>
          <cell r="AN138">
            <v>28.372245999999997</v>
          </cell>
          <cell r="AO138">
            <v>0</v>
          </cell>
          <cell r="AP138">
            <v>0</v>
          </cell>
          <cell r="AQ138">
            <v>30.794266999999998</v>
          </cell>
          <cell r="AR138">
            <v>0</v>
          </cell>
          <cell r="AS138">
            <v>0</v>
          </cell>
          <cell r="AT138">
            <v>30.794266999999998</v>
          </cell>
          <cell r="AU138">
            <v>0</v>
          </cell>
          <cell r="AV138">
            <v>0</v>
          </cell>
          <cell r="AW138">
            <v>30.794266999999998</v>
          </cell>
          <cell r="AX138">
            <v>0</v>
          </cell>
          <cell r="AY138">
            <v>0</v>
          </cell>
          <cell r="AZ138">
            <v>30.794266999999998</v>
          </cell>
          <cell r="BA138">
            <v>0</v>
          </cell>
          <cell r="BB138">
            <v>0</v>
          </cell>
        </row>
        <row r="139">
          <cell r="B139" t="str">
            <v>SMHP</v>
          </cell>
          <cell r="D139">
            <v>107.47082499999999</v>
          </cell>
          <cell r="E139">
            <v>0</v>
          </cell>
          <cell r="F139">
            <v>0</v>
          </cell>
          <cell r="G139">
            <v>58.620449999999991</v>
          </cell>
          <cell r="H139">
            <v>0</v>
          </cell>
          <cell r="I139">
            <v>0</v>
          </cell>
          <cell r="J139">
            <v>46.896359999999994</v>
          </cell>
          <cell r="K139">
            <v>0</v>
          </cell>
          <cell r="L139">
            <v>0</v>
          </cell>
          <cell r="M139">
            <v>48.850374999999993</v>
          </cell>
          <cell r="N139">
            <v>0</v>
          </cell>
          <cell r="O139">
            <v>0</v>
          </cell>
          <cell r="P139">
            <v>48.850374999999993</v>
          </cell>
          <cell r="Q139">
            <v>0</v>
          </cell>
          <cell r="R139">
            <v>0</v>
          </cell>
          <cell r="S139">
            <v>42.988329999999998</v>
          </cell>
          <cell r="T139">
            <v>0</v>
          </cell>
          <cell r="U139">
            <v>0</v>
          </cell>
          <cell r="V139">
            <v>39.080299999999994</v>
          </cell>
          <cell r="W139">
            <v>0</v>
          </cell>
          <cell r="X139">
            <v>0</v>
          </cell>
          <cell r="Y139">
            <v>34.976868500000002</v>
          </cell>
          <cell r="Z139">
            <v>0</v>
          </cell>
          <cell r="AA139">
            <v>0</v>
          </cell>
          <cell r="AB139">
            <v>32.04584599999999</v>
          </cell>
          <cell r="AC139">
            <v>0</v>
          </cell>
          <cell r="AD139">
            <v>0</v>
          </cell>
          <cell r="AE139">
            <v>32.04584599999999</v>
          </cell>
          <cell r="AF139">
            <v>0</v>
          </cell>
          <cell r="AG139">
            <v>0</v>
          </cell>
          <cell r="AH139">
            <v>32.045845999999997</v>
          </cell>
          <cell r="AI139">
            <v>0</v>
          </cell>
          <cell r="AJ139">
            <v>0</v>
          </cell>
          <cell r="AK139">
            <v>32.04584599999999</v>
          </cell>
          <cell r="AL139">
            <v>0</v>
          </cell>
          <cell r="AM139">
            <v>0</v>
          </cell>
          <cell r="AN139">
            <v>32.045845999999997</v>
          </cell>
          <cell r="AO139">
            <v>0</v>
          </cell>
          <cell r="AP139">
            <v>0</v>
          </cell>
          <cell r="AQ139">
            <v>34.781466999999992</v>
          </cell>
          <cell r="AR139">
            <v>0</v>
          </cell>
          <cell r="AS139">
            <v>0</v>
          </cell>
          <cell r="AT139">
            <v>34.781466999999992</v>
          </cell>
          <cell r="AU139">
            <v>0</v>
          </cell>
          <cell r="AV139">
            <v>0</v>
          </cell>
          <cell r="AW139">
            <v>34.781466999999992</v>
          </cell>
          <cell r="AX139">
            <v>0</v>
          </cell>
          <cell r="AY139">
            <v>0</v>
          </cell>
          <cell r="AZ139">
            <v>34.781466999999992</v>
          </cell>
          <cell r="BA139">
            <v>0</v>
          </cell>
          <cell r="BB139">
            <v>0</v>
          </cell>
        </row>
        <row r="140">
          <cell r="B140" t="str">
            <v>SLMS</v>
          </cell>
          <cell r="D140">
            <v>93.995824999999996</v>
          </cell>
          <cell r="E140">
            <v>0</v>
          </cell>
          <cell r="F140">
            <v>0</v>
          </cell>
          <cell r="G140">
            <v>51.27044999999999</v>
          </cell>
          <cell r="H140">
            <v>0</v>
          </cell>
          <cell r="I140">
            <v>0</v>
          </cell>
          <cell r="J140">
            <v>41.016359999999992</v>
          </cell>
          <cell r="K140">
            <v>0</v>
          </cell>
          <cell r="L140">
            <v>0</v>
          </cell>
          <cell r="M140">
            <v>42.725374999999993</v>
          </cell>
          <cell r="N140">
            <v>0</v>
          </cell>
          <cell r="O140">
            <v>0</v>
          </cell>
          <cell r="P140">
            <v>42.725374999999993</v>
          </cell>
          <cell r="Q140">
            <v>0</v>
          </cell>
          <cell r="R140">
            <v>0</v>
          </cell>
          <cell r="S140">
            <v>37.598329999999997</v>
          </cell>
          <cell r="T140">
            <v>0</v>
          </cell>
          <cell r="U140">
            <v>0</v>
          </cell>
          <cell r="V140">
            <v>34.180299999999995</v>
          </cell>
          <cell r="W140">
            <v>0</v>
          </cell>
          <cell r="X140">
            <v>0</v>
          </cell>
          <cell r="Y140">
            <v>30.591368499999998</v>
          </cell>
          <cell r="Z140">
            <v>0</v>
          </cell>
          <cell r="AA140">
            <v>0</v>
          </cell>
          <cell r="AB140">
            <v>28.027845999999997</v>
          </cell>
          <cell r="AC140">
            <v>0</v>
          </cell>
          <cell r="AD140">
            <v>0</v>
          </cell>
          <cell r="AE140">
            <v>28.027845999999997</v>
          </cell>
          <cell r="AF140">
            <v>0</v>
          </cell>
          <cell r="AG140">
            <v>0</v>
          </cell>
          <cell r="AH140">
            <v>28.027845999999993</v>
          </cell>
          <cell r="AI140">
            <v>0</v>
          </cell>
          <cell r="AJ140">
            <v>0</v>
          </cell>
          <cell r="AK140">
            <v>28.027845999999993</v>
          </cell>
          <cell r="AL140">
            <v>0</v>
          </cell>
          <cell r="AM140">
            <v>0</v>
          </cell>
          <cell r="AN140">
            <v>28.027845999999993</v>
          </cell>
          <cell r="AO140">
            <v>0</v>
          </cell>
          <cell r="AP140">
            <v>0</v>
          </cell>
          <cell r="AQ140">
            <v>30.420466999999995</v>
          </cell>
          <cell r="AR140">
            <v>0</v>
          </cell>
          <cell r="AS140">
            <v>0</v>
          </cell>
          <cell r="AT140">
            <v>30.420466999999999</v>
          </cell>
          <cell r="AU140">
            <v>0</v>
          </cell>
          <cell r="AV140">
            <v>0</v>
          </cell>
          <cell r="AW140">
            <v>30.420466999999999</v>
          </cell>
          <cell r="AX140">
            <v>0</v>
          </cell>
          <cell r="AY140">
            <v>0</v>
          </cell>
          <cell r="AZ140">
            <v>30.420466999999999</v>
          </cell>
          <cell r="BA140">
            <v>0</v>
          </cell>
          <cell r="BB140">
            <v>0</v>
          </cell>
        </row>
        <row r="141">
          <cell r="B141" t="str">
            <v>SLAS</v>
          </cell>
          <cell r="D141">
            <v>103.3954075</v>
          </cell>
          <cell r="E141">
            <v>0</v>
          </cell>
          <cell r="F141">
            <v>0</v>
          </cell>
          <cell r="G141">
            <v>56.397494999999999</v>
          </cell>
          <cell r="H141">
            <v>0</v>
          </cell>
          <cell r="I141">
            <v>0</v>
          </cell>
          <cell r="J141">
            <v>45.117995999999998</v>
          </cell>
          <cell r="K141">
            <v>0</v>
          </cell>
          <cell r="L141">
            <v>0</v>
          </cell>
          <cell r="M141">
            <v>46.997912499999998</v>
          </cell>
          <cell r="N141">
            <v>0</v>
          </cell>
          <cell r="O141">
            <v>0</v>
          </cell>
          <cell r="P141">
            <v>46.997912499999998</v>
          </cell>
          <cell r="Q141">
            <v>0</v>
          </cell>
          <cell r="R141">
            <v>0</v>
          </cell>
          <cell r="S141">
            <v>41.358163000000005</v>
          </cell>
          <cell r="T141">
            <v>0</v>
          </cell>
          <cell r="U141">
            <v>0</v>
          </cell>
          <cell r="V141">
            <v>37.598330000000004</v>
          </cell>
          <cell r="W141">
            <v>0</v>
          </cell>
          <cell r="X141">
            <v>0</v>
          </cell>
          <cell r="Y141">
            <v>33.650505349999996</v>
          </cell>
          <cell r="Z141">
            <v>0</v>
          </cell>
          <cell r="AA141">
            <v>0</v>
          </cell>
          <cell r="AB141">
            <v>30.830630599999999</v>
          </cell>
          <cell r="AC141">
            <v>0</v>
          </cell>
          <cell r="AD141">
            <v>0</v>
          </cell>
          <cell r="AE141">
            <v>30.830630599999999</v>
          </cell>
          <cell r="AF141">
            <v>0</v>
          </cell>
          <cell r="AG141">
            <v>0</v>
          </cell>
          <cell r="AH141">
            <v>30.830630599999996</v>
          </cell>
          <cell r="AI141">
            <v>0</v>
          </cell>
          <cell r="AJ141">
            <v>0</v>
          </cell>
          <cell r="AK141">
            <v>30.830630599999996</v>
          </cell>
          <cell r="AL141">
            <v>0</v>
          </cell>
          <cell r="AM141">
            <v>0</v>
          </cell>
          <cell r="AN141">
            <v>30.830630599999996</v>
          </cell>
          <cell r="AO141">
            <v>0</v>
          </cell>
          <cell r="AP141">
            <v>0</v>
          </cell>
          <cell r="AQ141">
            <v>33.462513700000009</v>
          </cell>
          <cell r="AR141">
            <v>0</v>
          </cell>
          <cell r="AS141">
            <v>0</v>
          </cell>
          <cell r="AT141">
            <v>33.462513700000002</v>
          </cell>
          <cell r="AU141">
            <v>0</v>
          </cell>
          <cell r="AV141">
            <v>0</v>
          </cell>
          <cell r="AW141">
            <v>33.462513700000002</v>
          </cell>
          <cell r="AX141">
            <v>0</v>
          </cell>
          <cell r="AY141">
            <v>0</v>
          </cell>
          <cell r="AZ141">
            <v>33.462513700000002</v>
          </cell>
          <cell r="BA141">
            <v>0</v>
          </cell>
          <cell r="BB141">
            <v>0</v>
          </cell>
        </row>
        <row r="142">
          <cell r="B142" t="str">
            <v>SLES</v>
          </cell>
          <cell r="D142">
            <v>103.3954075</v>
          </cell>
          <cell r="E142">
            <v>0</v>
          </cell>
          <cell r="F142">
            <v>0</v>
          </cell>
          <cell r="G142">
            <v>56.397494999999999</v>
          </cell>
          <cell r="H142">
            <v>0</v>
          </cell>
          <cell r="I142">
            <v>0</v>
          </cell>
          <cell r="J142">
            <v>45.117995999999998</v>
          </cell>
          <cell r="K142">
            <v>0</v>
          </cell>
          <cell r="L142">
            <v>0</v>
          </cell>
          <cell r="M142">
            <v>46.997912499999998</v>
          </cell>
          <cell r="N142">
            <v>0</v>
          </cell>
          <cell r="O142">
            <v>0</v>
          </cell>
          <cell r="P142">
            <v>46.997912499999998</v>
          </cell>
          <cell r="Q142">
            <v>0</v>
          </cell>
          <cell r="R142">
            <v>0</v>
          </cell>
          <cell r="S142">
            <v>41.358163000000005</v>
          </cell>
          <cell r="T142">
            <v>0</v>
          </cell>
          <cell r="U142">
            <v>0</v>
          </cell>
          <cell r="V142">
            <v>37.598330000000004</v>
          </cell>
          <cell r="W142">
            <v>0</v>
          </cell>
          <cell r="X142">
            <v>0</v>
          </cell>
          <cell r="Y142">
            <v>33.650505349999996</v>
          </cell>
          <cell r="Z142">
            <v>0</v>
          </cell>
          <cell r="AA142">
            <v>0</v>
          </cell>
          <cell r="AB142">
            <v>30.830630599999999</v>
          </cell>
          <cell r="AC142">
            <v>0</v>
          </cell>
          <cell r="AD142">
            <v>0</v>
          </cell>
          <cell r="AE142">
            <v>30.830630599999999</v>
          </cell>
          <cell r="AF142">
            <v>0</v>
          </cell>
          <cell r="AG142">
            <v>0</v>
          </cell>
          <cell r="AH142">
            <v>30.830630599999996</v>
          </cell>
          <cell r="AI142">
            <v>0</v>
          </cell>
          <cell r="AJ142">
            <v>0</v>
          </cell>
          <cell r="AK142">
            <v>30.830630599999996</v>
          </cell>
          <cell r="AL142">
            <v>0</v>
          </cell>
          <cell r="AM142">
            <v>0</v>
          </cell>
          <cell r="AN142">
            <v>30.830630599999996</v>
          </cell>
          <cell r="AO142">
            <v>0</v>
          </cell>
          <cell r="AP142">
            <v>0</v>
          </cell>
          <cell r="AQ142">
            <v>33.462513700000009</v>
          </cell>
          <cell r="AR142">
            <v>0</v>
          </cell>
          <cell r="AS142">
            <v>0</v>
          </cell>
          <cell r="AT142">
            <v>33.462513700000002</v>
          </cell>
          <cell r="AU142">
            <v>0</v>
          </cell>
          <cell r="AV142">
            <v>0</v>
          </cell>
          <cell r="AW142">
            <v>33.462513700000002</v>
          </cell>
          <cell r="AX142">
            <v>0</v>
          </cell>
          <cell r="AY142">
            <v>0</v>
          </cell>
          <cell r="AZ142">
            <v>33.462513700000002</v>
          </cell>
          <cell r="BA142">
            <v>0</v>
          </cell>
          <cell r="BB142">
            <v>0</v>
          </cell>
        </row>
        <row r="143">
          <cell r="B143" t="str">
            <v>SSMP</v>
          </cell>
          <cell r="D143">
            <v>80.520824999999988</v>
          </cell>
          <cell r="E143">
            <v>0</v>
          </cell>
          <cell r="F143">
            <v>0</v>
          </cell>
          <cell r="G143">
            <v>43.920450000000002</v>
          </cell>
          <cell r="H143">
            <v>0</v>
          </cell>
          <cell r="I143">
            <v>0</v>
          </cell>
          <cell r="J143">
            <v>35.136360000000003</v>
          </cell>
          <cell r="K143">
            <v>0</v>
          </cell>
          <cell r="L143">
            <v>0</v>
          </cell>
          <cell r="M143">
            <v>36.600375</v>
          </cell>
          <cell r="N143">
            <v>0</v>
          </cell>
          <cell r="O143">
            <v>0</v>
          </cell>
          <cell r="P143">
            <v>36.600375</v>
          </cell>
          <cell r="Q143">
            <v>0</v>
          </cell>
          <cell r="R143">
            <v>0</v>
          </cell>
          <cell r="S143">
            <v>32.208330000000004</v>
          </cell>
          <cell r="T143">
            <v>0</v>
          </cell>
          <cell r="U143">
            <v>0</v>
          </cell>
          <cell r="V143">
            <v>29.280299999999997</v>
          </cell>
          <cell r="W143">
            <v>0</v>
          </cell>
          <cell r="X143">
            <v>0</v>
          </cell>
          <cell r="Y143">
            <v>26.205868499999998</v>
          </cell>
          <cell r="Z143">
            <v>0</v>
          </cell>
          <cell r="AA143">
            <v>0</v>
          </cell>
          <cell r="AB143">
            <v>24.009846</v>
          </cell>
          <cell r="AC143">
            <v>0</v>
          </cell>
          <cell r="AD143">
            <v>0</v>
          </cell>
          <cell r="AE143">
            <v>24.009846</v>
          </cell>
          <cell r="AF143">
            <v>0</v>
          </cell>
          <cell r="AG143">
            <v>0</v>
          </cell>
          <cell r="AH143">
            <v>24.009846</v>
          </cell>
          <cell r="AI143">
            <v>0</v>
          </cell>
          <cell r="AJ143">
            <v>0</v>
          </cell>
          <cell r="AK143">
            <v>24.009846</v>
          </cell>
          <cell r="AL143">
            <v>0</v>
          </cell>
          <cell r="AM143">
            <v>0</v>
          </cell>
          <cell r="AN143">
            <v>24.009846</v>
          </cell>
          <cell r="AO143">
            <v>0</v>
          </cell>
          <cell r="AP143">
            <v>0</v>
          </cell>
          <cell r="AQ143">
            <v>26.059466999999998</v>
          </cell>
          <cell r="AR143">
            <v>0</v>
          </cell>
          <cell r="AS143">
            <v>0</v>
          </cell>
          <cell r="AT143">
            <v>26.059466999999998</v>
          </cell>
          <cell r="AU143">
            <v>0</v>
          </cell>
          <cell r="AV143">
            <v>0</v>
          </cell>
          <cell r="AW143">
            <v>26.059466999999998</v>
          </cell>
          <cell r="AX143">
            <v>0</v>
          </cell>
          <cell r="AY143">
            <v>0</v>
          </cell>
          <cell r="AZ143">
            <v>26.059466999999998</v>
          </cell>
          <cell r="BA143">
            <v>0</v>
          </cell>
          <cell r="BB143">
            <v>0</v>
          </cell>
        </row>
        <row r="144">
          <cell r="B144" t="str">
            <v>SSAP</v>
          </cell>
          <cell r="D144">
            <v>93.995824999999996</v>
          </cell>
          <cell r="E144">
            <v>0</v>
          </cell>
          <cell r="F144">
            <v>0</v>
          </cell>
          <cell r="G144">
            <v>51.27044999999999</v>
          </cell>
          <cell r="H144">
            <v>0</v>
          </cell>
          <cell r="I144">
            <v>0</v>
          </cell>
          <cell r="J144">
            <v>41.016359999999992</v>
          </cell>
          <cell r="K144">
            <v>0</v>
          </cell>
          <cell r="L144">
            <v>0</v>
          </cell>
          <cell r="M144">
            <v>42.725374999999993</v>
          </cell>
          <cell r="N144">
            <v>0</v>
          </cell>
          <cell r="O144">
            <v>0</v>
          </cell>
          <cell r="P144">
            <v>42.725374999999993</v>
          </cell>
          <cell r="Q144">
            <v>0</v>
          </cell>
          <cell r="R144">
            <v>0</v>
          </cell>
          <cell r="S144">
            <v>37.598329999999997</v>
          </cell>
          <cell r="T144">
            <v>0</v>
          </cell>
          <cell r="U144">
            <v>0</v>
          </cell>
          <cell r="V144">
            <v>34.180299999999995</v>
          </cell>
          <cell r="W144">
            <v>0</v>
          </cell>
          <cell r="X144">
            <v>0</v>
          </cell>
          <cell r="Y144">
            <v>30.591368499999998</v>
          </cell>
          <cell r="Z144">
            <v>0</v>
          </cell>
          <cell r="AA144">
            <v>0</v>
          </cell>
          <cell r="AB144">
            <v>28.027845999999997</v>
          </cell>
          <cell r="AC144">
            <v>0</v>
          </cell>
          <cell r="AD144">
            <v>0</v>
          </cell>
          <cell r="AE144">
            <v>28.027845999999997</v>
          </cell>
          <cell r="AF144">
            <v>0</v>
          </cell>
          <cell r="AG144">
            <v>0</v>
          </cell>
          <cell r="AH144">
            <v>28.027845999999993</v>
          </cell>
          <cell r="AI144">
            <v>0</v>
          </cell>
          <cell r="AJ144">
            <v>0</v>
          </cell>
          <cell r="AK144">
            <v>28.027845999999993</v>
          </cell>
          <cell r="AL144">
            <v>0</v>
          </cell>
          <cell r="AM144">
            <v>0</v>
          </cell>
          <cell r="AN144">
            <v>28.027845999999993</v>
          </cell>
          <cell r="AO144">
            <v>0</v>
          </cell>
          <cell r="AP144">
            <v>0</v>
          </cell>
          <cell r="AQ144">
            <v>30.420466999999995</v>
          </cell>
          <cell r="AR144">
            <v>0</v>
          </cell>
          <cell r="AS144">
            <v>0</v>
          </cell>
          <cell r="AT144">
            <v>30.420466999999999</v>
          </cell>
          <cell r="AU144">
            <v>0</v>
          </cell>
          <cell r="AV144">
            <v>0</v>
          </cell>
          <cell r="AW144">
            <v>30.420466999999999</v>
          </cell>
          <cell r="AX144">
            <v>0</v>
          </cell>
          <cell r="AY144">
            <v>0</v>
          </cell>
          <cell r="AZ144">
            <v>30.420466999999999</v>
          </cell>
          <cell r="BA144">
            <v>0</v>
          </cell>
          <cell r="BB144">
            <v>0</v>
          </cell>
        </row>
        <row r="145">
          <cell r="B145" t="str">
            <v>SSEP</v>
          </cell>
          <cell r="D145">
            <v>93.995824999999996</v>
          </cell>
          <cell r="E145">
            <v>0</v>
          </cell>
          <cell r="F145">
            <v>0</v>
          </cell>
          <cell r="G145">
            <v>51.27044999999999</v>
          </cell>
          <cell r="H145">
            <v>0</v>
          </cell>
          <cell r="I145">
            <v>0</v>
          </cell>
          <cell r="J145">
            <v>41.016359999999992</v>
          </cell>
          <cell r="K145">
            <v>0</v>
          </cell>
          <cell r="L145">
            <v>0</v>
          </cell>
          <cell r="M145">
            <v>42.725374999999993</v>
          </cell>
          <cell r="N145">
            <v>0</v>
          </cell>
          <cell r="O145">
            <v>0</v>
          </cell>
          <cell r="P145">
            <v>42.725374999999993</v>
          </cell>
          <cell r="Q145">
            <v>0</v>
          </cell>
          <cell r="R145">
            <v>0</v>
          </cell>
          <cell r="S145">
            <v>37.598329999999997</v>
          </cell>
          <cell r="T145">
            <v>0</v>
          </cell>
          <cell r="U145">
            <v>0</v>
          </cell>
          <cell r="V145">
            <v>34.180299999999995</v>
          </cell>
          <cell r="W145">
            <v>0</v>
          </cell>
          <cell r="X145">
            <v>0</v>
          </cell>
          <cell r="Y145">
            <v>30.591368499999998</v>
          </cell>
          <cell r="Z145">
            <v>0</v>
          </cell>
          <cell r="AA145">
            <v>0</v>
          </cell>
          <cell r="AB145">
            <v>28.027845999999997</v>
          </cell>
          <cell r="AC145">
            <v>0</v>
          </cell>
          <cell r="AD145">
            <v>0</v>
          </cell>
          <cell r="AE145">
            <v>28.027845999999997</v>
          </cell>
          <cell r="AF145">
            <v>0</v>
          </cell>
          <cell r="AG145">
            <v>0</v>
          </cell>
          <cell r="AH145">
            <v>28.027845999999993</v>
          </cell>
          <cell r="AI145">
            <v>0</v>
          </cell>
          <cell r="AJ145">
            <v>0</v>
          </cell>
          <cell r="AK145">
            <v>28.027845999999993</v>
          </cell>
          <cell r="AL145">
            <v>0</v>
          </cell>
          <cell r="AM145">
            <v>0</v>
          </cell>
          <cell r="AN145">
            <v>28.027845999999993</v>
          </cell>
          <cell r="AO145">
            <v>0</v>
          </cell>
          <cell r="AP145">
            <v>0</v>
          </cell>
          <cell r="AQ145">
            <v>30.420466999999995</v>
          </cell>
          <cell r="AR145">
            <v>0</v>
          </cell>
          <cell r="AS145">
            <v>0</v>
          </cell>
          <cell r="AT145">
            <v>30.420466999999999</v>
          </cell>
          <cell r="AU145">
            <v>0</v>
          </cell>
          <cell r="AV145">
            <v>0</v>
          </cell>
          <cell r="AW145">
            <v>39.984000000000002</v>
          </cell>
          <cell r="AX145">
            <v>0</v>
          </cell>
          <cell r="AY145">
            <v>0</v>
          </cell>
          <cell r="AZ145">
            <v>39.984000000000002</v>
          </cell>
          <cell r="BA145">
            <v>0</v>
          </cell>
          <cell r="BB145">
            <v>0</v>
          </cell>
        </row>
        <row r="146">
          <cell r="B146" t="str">
            <v>SSEL</v>
          </cell>
          <cell r="D146">
            <v>108.62582499999999</v>
          </cell>
          <cell r="E146">
            <v>0</v>
          </cell>
          <cell r="F146">
            <v>0</v>
          </cell>
          <cell r="G146">
            <v>59.250449999999994</v>
          </cell>
          <cell r="H146">
            <v>0</v>
          </cell>
          <cell r="I146">
            <v>0</v>
          </cell>
          <cell r="J146">
            <v>47.400359999999992</v>
          </cell>
          <cell r="K146">
            <v>0</v>
          </cell>
          <cell r="L146">
            <v>0</v>
          </cell>
          <cell r="M146">
            <v>49.375374999999998</v>
          </cell>
          <cell r="N146">
            <v>0</v>
          </cell>
          <cell r="O146">
            <v>0</v>
          </cell>
          <cell r="P146">
            <v>49.375374999999998</v>
          </cell>
          <cell r="Q146">
            <v>0</v>
          </cell>
          <cell r="R146">
            <v>0</v>
          </cell>
          <cell r="S146">
            <v>43.450330000000001</v>
          </cell>
          <cell r="T146">
            <v>0</v>
          </cell>
          <cell r="U146">
            <v>0</v>
          </cell>
          <cell r="V146">
            <v>39.500299999999996</v>
          </cell>
          <cell r="W146">
            <v>0</v>
          </cell>
          <cell r="X146">
            <v>0</v>
          </cell>
          <cell r="Y146">
            <v>35.352768499999996</v>
          </cell>
          <cell r="Z146">
            <v>0</v>
          </cell>
          <cell r="AA146">
            <v>0</v>
          </cell>
          <cell r="AB146">
            <v>32.390245999999998</v>
          </cell>
          <cell r="AC146">
            <v>0</v>
          </cell>
          <cell r="AD146">
            <v>0</v>
          </cell>
          <cell r="AE146">
            <v>32.390245999999998</v>
          </cell>
          <cell r="AF146">
            <v>0</v>
          </cell>
          <cell r="AG146">
            <v>0</v>
          </cell>
          <cell r="AH146">
            <v>32.390245999999998</v>
          </cell>
          <cell r="AI146">
            <v>0</v>
          </cell>
          <cell r="AJ146">
            <v>0</v>
          </cell>
          <cell r="AK146">
            <v>32.390245999999998</v>
          </cell>
          <cell r="AL146">
            <v>0</v>
          </cell>
          <cell r="AM146">
            <v>0</v>
          </cell>
          <cell r="AN146">
            <v>32.390245999999998</v>
          </cell>
          <cell r="AO146">
            <v>0</v>
          </cell>
          <cell r="AP146">
            <v>0</v>
          </cell>
          <cell r="AQ146">
            <v>35.155267000000002</v>
          </cell>
          <cell r="AR146">
            <v>0</v>
          </cell>
          <cell r="AS146">
            <v>0</v>
          </cell>
          <cell r="AT146">
            <v>35.155267000000002</v>
          </cell>
          <cell r="AU146">
            <v>0</v>
          </cell>
          <cell r="AV146">
            <v>0</v>
          </cell>
          <cell r="AW146">
            <v>51.155999999999999</v>
          </cell>
        </row>
        <row r="147">
          <cell r="B147" t="str">
            <v>CMMP</v>
          </cell>
          <cell r="D147">
            <v>81.675824999999989</v>
          </cell>
          <cell r="E147">
            <v>0</v>
          </cell>
          <cell r="F147">
            <v>0</v>
          </cell>
          <cell r="G147">
            <v>44.550449999999998</v>
          </cell>
          <cell r="H147">
            <v>0</v>
          </cell>
          <cell r="I147">
            <v>0</v>
          </cell>
          <cell r="J147">
            <v>35.640359999999994</v>
          </cell>
          <cell r="K147">
            <v>0</v>
          </cell>
          <cell r="L147">
            <v>0</v>
          </cell>
          <cell r="M147">
            <v>37.125374999999998</v>
          </cell>
          <cell r="N147">
            <v>0</v>
          </cell>
          <cell r="O147">
            <v>0</v>
          </cell>
          <cell r="P147">
            <v>37.125374999999998</v>
          </cell>
          <cell r="Q147">
            <v>0</v>
          </cell>
          <cell r="R147">
            <v>0</v>
          </cell>
          <cell r="S147">
            <v>32.67033</v>
          </cell>
          <cell r="T147">
            <v>0</v>
          </cell>
          <cell r="U147">
            <v>0</v>
          </cell>
          <cell r="V147">
            <v>29.700299999999999</v>
          </cell>
          <cell r="W147">
            <v>0</v>
          </cell>
          <cell r="X147">
            <v>0</v>
          </cell>
          <cell r="Y147">
            <v>26.581768499999995</v>
          </cell>
          <cell r="Z147">
            <v>0</v>
          </cell>
          <cell r="AA147">
            <v>0</v>
          </cell>
          <cell r="AB147">
            <v>24.354245999999993</v>
          </cell>
          <cell r="AC147">
            <v>0</v>
          </cell>
          <cell r="AD147">
            <v>0</v>
          </cell>
          <cell r="AE147">
            <v>24.354245999999996</v>
          </cell>
          <cell r="AF147">
            <v>0</v>
          </cell>
          <cell r="AG147">
            <v>0</v>
          </cell>
          <cell r="AH147">
            <v>24.354245999999993</v>
          </cell>
          <cell r="AI147">
            <v>0</v>
          </cell>
          <cell r="AJ147">
            <v>0</v>
          </cell>
          <cell r="AK147">
            <v>24.354245999999996</v>
          </cell>
          <cell r="AL147">
            <v>0</v>
          </cell>
          <cell r="AM147">
            <v>0</v>
          </cell>
          <cell r="AN147">
            <v>24.354245999999996</v>
          </cell>
          <cell r="AO147">
            <v>0</v>
          </cell>
          <cell r="AP147">
            <v>0</v>
          </cell>
          <cell r="AQ147">
            <v>26.433266999999997</v>
          </cell>
          <cell r="AR147">
            <v>0</v>
          </cell>
          <cell r="AS147">
            <v>0</v>
          </cell>
          <cell r="AT147">
            <v>26.433267000000001</v>
          </cell>
          <cell r="AU147">
            <v>0</v>
          </cell>
          <cell r="AV147">
            <v>0</v>
          </cell>
          <cell r="AW147">
            <v>26.433267000000001</v>
          </cell>
          <cell r="AX147">
            <v>0</v>
          </cell>
          <cell r="AY147">
            <v>0</v>
          </cell>
          <cell r="AZ147">
            <v>26.433267000000001</v>
          </cell>
          <cell r="BA147">
            <v>0</v>
          </cell>
          <cell r="BB147">
            <v>0</v>
          </cell>
        </row>
        <row r="148">
          <cell r="B148" t="str">
            <v>CMAP</v>
          </cell>
          <cell r="D148">
            <v>95.150824999999998</v>
          </cell>
          <cell r="E148">
            <v>0</v>
          </cell>
          <cell r="F148">
            <v>0</v>
          </cell>
          <cell r="G148">
            <v>51.900449999999992</v>
          </cell>
          <cell r="H148">
            <v>0</v>
          </cell>
          <cell r="I148">
            <v>0</v>
          </cell>
          <cell r="J148">
            <v>41.520359999999989</v>
          </cell>
          <cell r="K148">
            <v>0</v>
          </cell>
          <cell r="L148">
            <v>0</v>
          </cell>
          <cell r="M148">
            <v>43.250374999999998</v>
          </cell>
          <cell r="N148">
            <v>0</v>
          </cell>
          <cell r="O148">
            <v>0</v>
          </cell>
          <cell r="P148">
            <v>43.250374999999998</v>
          </cell>
          <cell r="Q148">
            <v>0</v>
          </cell>
          <cell r="R148">
            <v>0</v>
          </cell>
          <cell r="S148">
            <v>38.06033</v>
          </cell>
          <cell r="T148">
            <v>0</v>
          </cell>
          <cell r="U148">
            <v>0</v>
          </cell>
          <cell r="V148">
            <v>34.600299999999997</v>
          </cell>
          <cell r="W148">
            <v>0</v>
          </cell>
          <cell r="X148">
            <v>0</v>
          </cell>
          <cell r="Y148">
            <v>30.967268499999996</v>
          </cell>
          <cell r="Z148">
            <v>0</v>
          </cell>
          <cell r="AA148">
            <v>0</v>
          </cell>
          <cell r="AB148">
            <v>28.372245999999993</v>
          </cell>
          <cell r="AC148">
            <v>0</v>
          </cell>
          <cell r="AD148">
            <v>0</v>
          </cell>
          <cell r="AE148">
            <v>28.372245999999993</v>
          </cell>
          <cell r="AF148">
            <v>0</v>
          </cell>
          <cell r="AG148">
            <v>0</v>
          </cell>
          <cell r="AH148">
            <v>28.372245999999997</v>
          </cell>
          <cell r="AI148">
            <v>0</v>
          </cell>
          <cell r="AJ148">
            <v>0</v>
          </cell>
          <cell r="AK148">
            <v>28.372245999999997</v>
          </cell>
          <cell r="AL148">
            <v>0</v>
          </cell>
          <cell r="AM148">
            <v>0</v>
          </cell>
          <cell r="AN148">
            <v>28.372245999999997</v>
          </cell>
          <cell r="AO148">
            <v>0</v>
          </cell>
          <cell r="AP148">
            <v>0</v>
          </cell>
          <cell r="AQ148">
            <v>30.794266999999998</v>
          </cell>
          <cell r="AR148">
            <v>0</v>
          </cell>
          <cell r="AS148">
            <v>0</v>
          </cell>
          <cell r="AT148">
            <v>30.794266999999998</v>
          </cell>
          <cell r="AU148">
            <v>0</v>
          </cell>
          <cell r="AV148">
            <v>0</v>
          </cell>
          <cell r="AW148">
            <v>30.794266999999998</v>
          </cell>
          <cell r="AX148">
            <v>0</v>
          </cell>
          <cell r="AY148">
            <v>0</v>
          </cell>
          <cell r="AZ148">
            <v>30.794266999999998</v>
          </cell>
          <cell r="BA148">
            <v>0</v>
          </cell>
          <cell r="BB148">
            <v>0</v>
          </cell>
        </row>
        <row r="149">
          <cell r="B149" t="str">
            <v>CMEP</v>
          </cell>
          <cell r="D149">
            <v>95.150824999999998</v>
          </cell>
          <cell r="E149">
            <v>0</v>
          </cell>
          <cell r="F149">
            <v>0</v>
          </cell>
          <cell r="G149">
            <v>51.900449999999992</v>
          </cell>
          <cell r="H149">
            <v>0</v>
          </cell>
          <cell r="I149">
            <v>0</v>
          </cell>
          <cell r="J149">
            <v>41.520359999999989</v>
          </cell>
          <cell r="K149">
            <v>0</v>
          </cell>
          <cell r="L149">
            <v>0</v>
          </cell>
          <cell r="M149">
            <v>43.250374999999998</v>
          </cell>
          <cell r="N149">
            <v>0</v>
          </cell>
          <cell r="O149">
            <v>0</v>
          </cell>
          <cell r="P149">
            <v>43.250374999999998</v>
          </cell>
          <cell r="Q149">
            <v>0</v>
          </cell>
          <cell r="R149">
            <v>0</v>
          </cell>
          <cell r="S149">
            <v>38.06033</v>
          </cell>
          <cell r="T149">
            <v>0</v>
          </cell>
          <cell r="U149">
            <v>0</v>
          </cell>
          <cell r="V149">
            <v>34.600299999999997</v>
          </cell>
          <cell r="W149">
            <v>0</v>
          </cell>
          <cell r="X149">
            <v>0</v>
          </cell>
          <cell r="Y149">
            <v>30.967268499999996</v>
          </cell>
          <cell r="Z149">
            <v>0</v>
          </cell>
          <cell r="AA149">
            <v>0</v>
          </cell>
          <cell r="AB149">
            <v>28.372245999999993</v>
          </cell>
          <cell r="AC149">
            <v>0</v>
          </cell>
          <cell r="AD149">
            <v>0</v>
          </cell>
          <cell r="AE149">
            <v>28.372245999999993</v>
          </cell>
          <cell r="AF149">
            <v>0</v>
          </cell>
          <cell r="AG149">
            <v>0</v>
          </cell>
          <cell r="AH149">
            <v>28.372245999999997</v>
          </cell>
          <cell r="AI149">
            <v>0</v>
          </cell>
          <cell r="AJ149">
            <v>0</v>
          </cell>
          <cell r="AK149">
            <v>28.372245999999997</v>
          </cell>
          <cell r="AL149">
            <v>0</v>
          </cell>
          <cell r="AM149">
            <v>0</v>
          </cell>
          <cell r="AN149">
            <v>28.372245999999997</v>
          </cell>
          <cell r="AO149">
            <v>0</v>
          </cell>
          <cell r="AP149">
            <v>0</v>
          </cell>
          <cell r="AQ149">
            <v>30.794266999999998</v>
          </cell>
          <cell r="AR149">
            <v>0</v>
          </cell>
          <cell r="AS149">
            <v>0</v>
          </cell>
          <cell r="AT149">
            <v>30.794266999999998</v>
          </cell>
          <cell r="AU149">
            <v>0</v>
          </cell>
          <cell r="AV149">
            <v>0</v>
          </cell>
          <cell r="AW149">
            <v>30.794266999999998</v>
          </cell>
          <cell r="AX149">
            <v>0</v>
          </cell>
          <cell r="AY149">
            <v>0</v>
          </cell>
          <cell r="AZ149">
            <v>30.794266999999998</v>
          </cell>
          <cell r="BA149">
            <v>0</v>
          </cell>
          <cell r="BB149">
            <v>0</v>
          </cell>
        </row>
        <row r="150">
          <cell r="B150" t="str">
            <v>CLMP</v>
          </cell>
          <cell r="D150">
            <v>115.17082499999999</v>
          </cell>
          <cell r="E150">
            <v>0</v>
          </cell>
          <cell r="F150">
            <v>0</v>
          </cell>
          <cell r="G150">
            <v>62.820449999999994</v>
          </cell>
          <cell r="H150">
            <v>0</v>
          </cell>
          <cell r="I150">
            <v>0</v>
          </cell>
          <cell r="J150">
            <v>50.256359999999987</v>
          </cell>
          <cell r="K150">
            <v>0</v>
          </cell>
          <cell r="L150">
            <v>0</v>
          </cell>
          <cell r="M150">
            <v>52.350375</v>
          </cell>
          <cell r="N150">
            <v>0</v>
          </cell>
          <cell r="O150">
            <v>0</v>
          </cell>
          <cell r="P150">
            <v>52.350375</v>
          </cell>
          <cell r="Q150">
            <v>0</v>
          </cell>
          <cell r="R150">
            <v>0</v>
          </cell>
          <cell r="S150">
            <v>46.068329999999996</v>
          </cell>
          <cell r="T150">
            <v>0</v>
          </cell>
          <cell r="U150">
            <v>0</v>
          </cell>
          <cell r="V150">
            <v>41.880299999999998</v>
          </cell>
          <cell r="W150">
            <v>0</v>
          </cell>
          <cell r="X150">
            <v>0</v>
          </cell>
          <cell r="Y150">
            <v>37.482868499999995</v>
          </cell>
          <cell r="Z150">
            <v>0</v>
          </cell>
          <cell r="AA150">
            <v>0</v>
          </cell>
          <cell r="AB150">
            <v>34.341845999999997</v>
          </cell>
          <cell r="AC150">
            <v>0</v>
          </cell>
          <cell r="AD150">
            <v>0</v>
          </cell>
          <cell r="AE150">
            <v>34.341846000000004</v>
          </cell>
          <cell r="AF150">
            <v>0</v>
          </cell>
          <cell r="AG150">
            <v>0</v>
          </cell>
          <cell r="AH150">
            <v>34.341845999999997</v>
          </cell>
          <cell r="AI150">
            <v>0</v>
          </cell>
          <cell r="AJ150">
            <v>0</v>
          </cell>
          <cell r="AK150">
            <v>34.34184599999999</v>
          </cell>
          <cell r="AL150">
            <v>0</v>
          </cell>
          <cell r="AM150">
            <v>0</v>
          </cell>
          <cell r="AN150">
            <v>34.341845999999997</v>
          </cell>
          <cell r="AO150">
            <v>0</v>
          </cell>
          <cell r="AP150">
            <v>0</v>
          </cell>
          <cell r="AQ150">
            <v>37.273466999999997</v>
          </cell>
          <cell r="AR150">
            <v>0</v>
          </cell>
          <cell r="AS150">
            <v>0</v>
          </cell>
          <cell r="AT150">
            <v>37.273466999999997</v>
          </cell>
          <cell r="AU150">
            <v>0</v>
          </cell>
          <cell r="AV150">
            <v>0</v>
          </cell>
          <cell r="AW150">
            <v>37.273466999999997</v>
          </cell>
          <cell r="AX150">
            <v>0</v>
          </cell>
          <cell r="AY150">
            <v>0</v>
          </cell>
          <cell r="AZ150">
            <v>37.273466999999997</v>
          </cell>
          <cell r="BA150">
            <v>0</v>
          </cell>
          <cell r="BB150">
            <v>0</v>
          </cell>
        </row>
        <row r="151">
          <cell r="B151" t="str">
            <v>CLAP</v>
          </cell>
          <cell r="D151">
            <v>128.645825</v>
          </cell>
          <cell r="E151">
            <v>0</v>
          </cell>
          <cell r="F151">
            <v>0</v>
          </cell>
          <cell r="G151">
            <v>70.170449999999988</v>
          </cell>
          <cell r="H151">
            <v>0</v>
          </cell>
          <cell r="I151">
            <v>0</v>
          </cell>
          <cell r="J151">
            <v>56.136359999999989</v>
          </cell>
          <cell r="K151">
            <v>0</v>
          </cell>
          <cell r="L151">
            <v>0</v>
          </cell>
          <cell r="M151">
            <v>58.475375</v>
          </cell>
          <cell r="N151">
            <v>0</v>
          </cell>
          <cell r="O151">
            <v>0</v>
          </cell>
          <cell r="P151">
            <v>58.475375</v>
          </cell>
          <cell r="Q151">
            <v>0</v>
          </cell>
          <cell r="R151">
            <v>0</v>
          </cell>
          <cell r="S151">
            <v>51.458329999999997</v>
          </cell>
          <cell r="T151">
            <v>0</v>
          </cell>
          <cell r="U151">
            <v>0</v>
          </cell>
          <cell r="V151">
            <v>46.780299999999997</v>
          </cell>
          <cell r="W151">
            <v>0</v>
          </cell>
          <cell r="X151">
            <v>0</v>
          </cell>
          <cell r="Y151">
            <v>41.868368500000003</v>
          </cell>
          <cell r="Z151">
            <v>0</v>
          </cell>
          <cell r="AA151">
            <v>0</v>
          </cell>
          <cell r="AB151">
            <v>38.359845999999997</v>
          </cell>
          <cell r="AC151">
            <v>0</v>
          </cell>
          <cell r="AD151">
            <v>0</v>
          </cell>
          <cell r="AE151">
            <v>38.359846000000005</v>
          </cell>
          <cell r="AF151">
            <v>0</v>
          </cell>
          <cell r="AG151">
            <v>0</v>
          </cell>
          <cell r="AH151">
            <v>38.359845999999997</v>
          </cell>
          <cell r="AI151">
            <v>0</v>
          </cell>
          <cell r="AJ151">
            <v>0</v>
          </cell>
          <cell r="AK151">
            <v>38.359845999999997</v>
          </cell>
          <cell r="AL151">
            <v>0</v>
          </cell>
          <cell r="AM151">
            <v>0</v>
          </cell>
          <cell r="AN151">
            <v>38.359845999999997</v>
          </cell>
          <cell r="AO151">
            <v>0</v>
          </cell>
          <cell r="AP151">
            <v>0</v>
          </cell>
          <cell r="AQ151">
            <v>41.634467000000001</v>
          </cell>
          <cell r="AR151">
            <v>0</v>
          </cell>
          <cell r="AS151">
            <v>0</v>
          </cell>
          <cell r="AT151">
            <v>41.634467000000001</v>
          </cell>
          <cell r="AU151">
            <v>0</v>
          </cell>
          <cell r="AV151">
            <v>0</v>
          </cell>
          <cell r="AW151">
            <v>41.634467000000001</v>
          </cell>
          <cell r="AX151">
            <v>0</v>
          </cell>
          <cell r="AY151">
            <v>0</v>
          </cell>
          <cell r="AZ151">
            <v>41.634467000000001</v>
          </cell>
          <cell r="BA151">
            <v>0</v>
          </cell>
          <cell r="BB151">
            <v>0</v>
          </cell>
        </row>
        <row r="152">
          <cell r="B152" t="str">
            <v>WMMP</v>
          </cell>
          <cell r="D152">
            <v>115.17082499999999</v>
          </cell>
          <cell r="E152">
            <v>0</v>
          </cell>
          <cell r="F152">
            <v>0</v>
          </cell>
          <cell r="G152">
            <v>62.820449999999994</v>
          </cell>
          <cell r="H152">
            <v>0</v>
          </cell>
          <cell r="I152">
            <v>0</v>
          </cell>
          <cell r="J152">
            <v>50.256359999999987</v>
          </cell>
          <cell r="K152">
            <v>0</v>
          </cell>
          <cell r="L152">
            <v>0</v>
          </cell>
          <cell r="M152">
            <v>52.350375</v>
          </cell>
          <cell r="N152">
            <v>0</v>
          </cell>
          <cell r="O152">
            <v>0</v>
          </cell>
          <cell r="P152">
            <v>52.350375</v>
          </cell>
          <cell r="Q152">
            <v>0</v>
          </cell>
          <cell r="R152">
            <v>0</v>
          </cell>
          <cell r="S152">
            <v>46.068329999999996</v>
          </cell>
          <cell r="T152">
            <v>0</v>
          </cell>
          <cell r="U152">
            <v>0</v>
          </cell>
          <cell r="V152">
            <v>41.880299999999998</v>
          </cell>
          <cell r="W152">
            <v>0</v>
          </cell>
          <cell r="X152">
            <v>0</v>
          </cell>
          <cell r="Y152">
            <v>37.482868499999995</v>
          </cell>
          <cell r="Z152">
            <v>0</v>
          </cell>
          <cell r="AA152">
            <v>0</v>
          </cell>
          <cell r="AB152">
            <v>34.341845999999997</v>
          </cell>
          <cell r="AC152">
            <v>0</v>
          </cell>
          <cell r="AD152">
            <v>0</v>
          </cell>
          <cell r="AE152">
            <v>34.341846000000004</v>
          </cell>
          <cell r="AF152">
            <v>0</v>
          </cell>
          <cell r="AG152">
            <v>0</v>
          </cell>
          <cell r="AH152">
            <v>34.341845999999997</v>
          </cell>
          <cell r="AI152">
            <v>0</v>
          </cell>
          <cell r="AJ152">
            <v>0</v>
          </cell>
          <cell r="AK152">
            <v>34.34184599999999</v>
          </cell>
          <cell r="AL152">
            <v>0</v>
          </cell>
          <cell r="AM152">
            <v>0</v>
          </cell>
          <cell r="AN152">
            <v>34.341845999999997</v>
          </cell>
          <cell r="AO152">
            <v>0</v>
          </cell>
          <cell r="AP152">
            <v>0</v>
          </cell>
          <cell r="AQ152">
            <v>37.273466999999997</v>
          </cell>
          <cell r="AR152">
            <v>0</v>
          </cell>
          <cell r="AS152">
            <v>0</v>
          </cell>
          <cell r="AT152">
            <v>37.273466999999997</v>
          </cell>
          <cell r="AU152">
            <v>0</v>
          </cell>
          <cell r="AV152">
            <v>0</v>
          </cell>
          <cell r="AW152">
            <v>37.273466999999997</v>
          </cell>
          <cell r="AX152">
            <v>0</v>
          </cell>
          <cell r="AY152">
            <v>0</v>
          </cell>
          <cell r="AZ152">
            <v>37.273466999999997</v>
          </cell>
          <cell r="BA152">
            <v>0</v>
          </cell>
          <cell r="BB152">
            <v>0</v>
          </cell>
        </row>
        <row r="153">
          <cell r="B153" t="str">
            <v>WMAP</v>
          </cell>
          <cell r="D153">
            <v>128.645825</v>
          </cell>
          <cell r="E153">
            <v>0</v>
          </cell>
          <cell r="F153">
            <v>0</v>
          </cell>
          <cell r="G153">
            <v>70.170449999999988</v>
          </cell>
          <cell r="H153">
            <v>0</v>
          </cell>
          <cell r="I153">
            <v>0</v>
          </cell>
          <cell r="J153">
            <v>56.136359999999989</v>
          </cell>
          <cell r="K153">
            <v>0</v>
          </cell>
          <cell r="L153">
            <v>0</v>
          </cell>
          <cell r="M153">
            <v>58.475375</v>
          </cell>
          <cell r="N153">
            <v>0</v>
          </cell>
          <cell r="O153">
            <v>0</v>
          </cell>
          <cell r="P153">
            <v>58.475375</v>
          </cell>
          <cell r="Q153">
            <v>0</v>
          </cell>
          <cell r="R153">
            <v>0</v>
          </cell>
          <cell r="S153">
            <v>51.458329999999997</v>
          </cell>
          <cell r="T153">
            <v>0</v>
          </cell>
          <cell r="U153">
            <v>0</v>
          </cell>
          <cell r="V153">
            <v>46.780299999999997</v>
          </cell>
          <cell r="W153">
            <v>0</v>
          </cell>
          <cell r="X153">
            <v>0</v>
          </cell>
          <cell r="Y153">
            <v>41.868368500000003</v>
          </cell>
          <cell r="Z153">
            <v>0</v>
          </cell>
          <cell r="AA153">
            <v>0</v>
          </cell>
          <cell r="AB153">
            <v>38.359845999999997</v>
          </cell>
          <cell r="AC153">
            <v>0</v>
          </cell>
          <cell r="AD153">
            <v>0</v>
          </cell>
          <cell r="AE153">
            <v>38.359846000000005</v>
          </cell>
          <cell r="AF153">
            <v>0</v>
          </cell>
          <cell r="AG153">
            <v>0</v>
          </cell>
          <cell r="AH153">
            <v>38.359845999999997</v>
          </cell>
          <cell r="AI153">
            <v>0</v>
          </cell>
          <cell r="AJ153">
            <v>0</v>
          </cell>
          <cell r="AK153">
            <v>38.359845999999997</v>
          </cell>
          <cell r="AL153">
            <v>0</v>
          </cell>
          <cell r="AM153">
            <v>0</v>
          </cell>
          <cell r="AN153">
            <v>38.359845999999997</v>
          </cell>
          <cell r="AO153">
            <v>0</v>
          </cell>
          <cell r="AP153">
            <v>0</v>
          </cell>
          <cell r="AQ153">
            <v>41.634467000000001</v>
          </cell>
          <cell r="AR153">
            <v>0</v>
          </cell>
          <cell r="AS153">
            <v>0</v>
          </cell>
          <cell r="AT153">
            <v>41.634467000000001</v>
          </cell>
          <cell r="AU153">
            <v>0</v>
          </cell>
          <cell r="AV153">
            <v>0</v>
          </cell>
          <cell r="AW153">
            <v>41.634467000000001</v>
          </cell>
          <cell r="AX153">
            <v>0</v>
          </cell>
          <cell r="AY153">
            <v>0</v>
          </cell>
          <cell r="AZ153">
            <v>41.634467000000001</v>
          </cell>
          <cell r="BA153">
            <v>0</v>
          </cell>
          <cell r="BB153">
            <v>0</v>
          </cell>
        </row>
        <row r="154">
          <cell r="B154" t="str">
            <v>WLAP</v>
          </cell>
          <cell r="D154">
            <v>142.120825</v>
          </cell>
          <cell r="E154">
            <v>0</v>
          </cell>
          <cell r="F154">
            <v>0</v>
          </cell>
          <cell r="G154">
            <v>77.520449999999997</v>
          </cell>
          <cell r="H154">
            <v>0</v>
          </cell>
          <cell r="I154">
            <v>0</v>
          </cell>
          <cell r="J154">
            <v>62.016359999999992</v>
          </cell>
          <cell r="K154">
            <v>0</v>
          </cell>
          <cell r="L154">
            <v>0</v>
          </cell>
          <cell r="M154">
            <v>64.600375</v>
          </cell>
          <cell r="N154">
            <v>0</v>
          </cell>
          <cell r="O154">
            <v>0</v>
          </cell>
          <cell r="P154">
            <v>64.600375</v>
          </cell>
          <cell r="Q154">
            <v>0</v>
          </cell>
          <cell r="R154">
            <v>0</v>
          </cell>
          <cell r="S154">
            <v>56.848329999999997</v>
          </cell>
          <cell r="T154">
            <v>0</v>
          </cell>
          <cell r="U154">
            <v>0</v>
          </cell>
          <cell r="V154">
            <v>51.680299999999995</v>
          </cell>
          <cell r="W154">
            <v>0</v>
          </cell>
          <cell r="X154">
            <v>0</v>
          </cell>
          <cell r="Y154">
            <v>46.253868500000003</v>
          </cell>
          <cell r="Z154">
            <v>0</v>
          </cell>
          <cell r="AA154">
            <v>0</v>
          </cell>
          <cell r="AB154">
            <v>42.377845999999998</v>
          </cell>
          <cell r="AC154">
            <v>0</v>
          </cell>
          <cell r="AD154">
            <v>0</v>
          </cell>
          <cell r="AE154">
            <v>42.377845999999998</v>
          </cell>
          <cell r="AF154">
            <v>0</v>
          </cell>
          <cell r="AG154">
            <v>0</v>
          </cell>
          <cell r="AH154">
            <v>42.377845999999998</v>
          </cell>
          <cell r="AI154">
            <v>0</v>
          </cell>
          <cell r="AJ154">
            <v>0</v>
          </cell>
          <cell r="AK154">
            <v>42.377845999999991</v>
          </cell>
          <cell r="AL154">
            <v>0</v>
          </cell>
          <cell r="AM154">
            <v>0</v>
          </cell>
          <cell r="AN154">
            <v>42.377845999999998</v>
          </cell>
          <cell r="AO154">
            <v>0</v>
          </cell>
          <cell r="AP154">
            <v>0</v>
          </cell>
          <cell r="AQ154">
            <v>45.995466999999998</v>
          </cell>
          <cell r="AR154">
            <v>0</v>
          </cell>
          <cell r="AS154">
            <v>0</v>
          </cell>
          <cell r="AT154">
            <v>45.995467000000005</v>
          </cell>
          <cell r="AU154">
            <v>0</v>
          </cell>
          <cell r="AV154">
            <v>0</v>
          </cell>
          <cell r="AW154">
            <v>45.995467000000005</v>
          </cell>
          <cell r="AX154">
            <v>0</v>
          </cell>
          <cell r="AY154">
            <v>0</v>
          </cell>
          <cell r="AZ154">
            <v>45.995467000000005</v>
          </cell>
          <cell r="BA154">
            <v>0</v>
          </cell>
          <cell r="BB154">
            <v>0</v>
          </cell>
        </row>
        <row r="155">
          <cell r="B155" t="str">
            <v>SLMP</v>
          </cell>
          <cell r="D155">
            <v>126.99311625</v>
          </cell>
          <cell r="E155">
            <v>0</v>
          </cell>
          <cell r="F155">
            <v>0</v>
          </cell>
          <cell r="G155">
            <v>69.268972500000004</v>
          </cell>
          <cell r="H155">
            <v>0</v>
          </cell>
          <cell r="I155">
            <v>0</v>
          </cell>
          <cell r="J155">
            <v>55.415177999999997</v>
          </cell>
          <cell r="K155">
            <v>0</v>
          </cell>
          <cell r="L155">
            <v>0</v>
          </cell>
          <cell r="M155">
            <v>57.724143749999996</v>
          </cell>
          <cell r="N155">
            <v>0</v>
          </cell>
          <cell r="O155">
            <v>0</v>
          </cell>
          <cell r="P155">
            <v>57.724143749999989</v>
          </cell>
          <cell r="Q155">
            <v>0</v>
          </cell>
          <cell r="R155">
            <v>0</v>
          </cell>
          <cell r="S155">
            <v>50.7972465</v>
          </cell>
          <cell r="T155">
            <v>0</v>
          </cell>
          <cell r="U155">
            <v>0</v>
          </cell>
          <cell r="V155">
            <v>46.179314999999995</v>
          </cell>
          <cell r="W155">
            <v>0</v>
          </cell>
          <cell r="X155">
            <v>0</v>
          </cell>
          <cell r="Y155">
            <v>41.330486924999995</v>
          </cell>
          <cell r="Z155">
            <v>0</v>
          </cell>
          <cell r="AA155">
            <v>0</v>
          </cell>
          <cell r="AB155">
            <v>37.867038299999997</v>
          </cell>
          <cell r="AC155">
            <v>0</v>
          </cell>
          <cell r="AD155">
            <v>0</v>
          </cell>
          <cell r="AE155">
            <v>37.86703829999999</v>
          </cell>
          <cell r="AF155">
            <v>0</v>
          </cell>
          <cell r="AG155">
            <v>0</v>
          </cell>
          <cell r="AH155">
            <v>37.867038299999997</v>
          </cell>
          <cell r="AI155">
            <v>0</v>
          </cell>
          <cell r="AJ155">
            <v>0</v>
          </cell>
          <cell r="AK155">
            <v>37.867038299999997</v>
          </cell>
          <cell r="AL155">
            <v>0</v>
          </cell>
          <cell r="AM155">
            <v>0</v>
          </cell>
          <cell r="AN155">
            <v>37.867038299999997</v>
          </cell>
          <cell r="AO155">
            <v>0</v>
          </cell>
          <cell r="AP155">
            <v>0</v>
          </cell>
          <cell r="AQ155">
            <v>41.099590349999993</v>
          </cell>
          <cell r="AR155">
            <v>0</v>
          </cell>
          <cell r="AS155">
            <v>0</v>
          </cell>
          <cell r="AT155">
            <v>41.09959035</v>
          </cell>
          <cell r="AU155">
            <v>0</v>
          </cell>
          <cell r="AV155">
            <v>0</v>
          </cell>
          <cell r="AW155">
            <v>41.09959035</v>
          </cell>
          <cell r="AX155">
            <v>0</v>
          </cell>
          <cell r="AY155">
            <v>0</v>
          </cell>
          <cell r="AZ155">
            <v>41.09959035</v>
          </cell>
          <cell r="BA155">
            <v>0</v>
          </cell>
          <cell r="BB155">
            <v>0</v>
          </cell>
        </row>
        <row r="156">
          <cell r="B156" t="str">
            <v>SLAP</v>
          </cell>
          <cell r="D156">
            <v>133.34277206249999</v>
          </cell>
          <cell r="E156">
            <v>0</v>
          </cell>
          <cell r="F156">
            <v>0</v>
          </cell>
          <cell r="G156">
            <v>72.732421125000002</v>
          </cell>
          <cell r="H156">
            <v>0</v>
          </cell>
          <cell r="I156">
            <v>0</v>
          </cell>
          <cell r="J156">
            <v>58.185936899999994</v>
          </cell>
          <cell r="K156">
            <v>0</v>
          </cell>
          <cell r="L156">
            <v>0</v>
          </cell>
          <cell r="M156">
            <v>60.610350937499994</v>
          </cell>
          <cell r="N156">
            <v>0</v>
          </cell>
          <cell r="O156">
            <v>0</v>
          </cell>
          <cell r="P156">
            <v>60.610350937499994</v>
          </cell>
          <cell r="Q156">
            <v>0</v>
          </cell>
          <cell r="R156">
            <v>0</v>
          </cell>
          <cell r="S156">
            <v>53.337108825000008</v>
          </cell>
          <cell r="T156">
            <v>0</v>
          </cell>
          <cell r="U156">
            <v>0</v>
          </cell>
          <cell r="V156">
            <v>48.488280750000001</v>
          </cell>
          <cell r="W156">
            <v>0</v>
          </cell>
          <cell r="X156">
            <v>0</v>
          </cell>
          <cell r="Y156">
            <v>43.397011271250001</v>
          </cell>
          <cell r="Z156">
            <v>0</v>
          </cell>
          <cell r="AA156">
            <v>0</v>
          </cell>
          <cell r="AB156">
            <v>39.760390215000001</v>
          </cell>
          <cell r="AC156">
            <v>0</v>
          </cell>
          <cell r="AD156">
            <v>0</v>
          </cell>
          <cell r="AE156">
            <v>39.760390215000001</v>
          </cell>
          <cell r="AF156">
            <v>0</v>
          </cell>
          <cell r="AG156">
            <v>0</v>
          </cell>
          <cell r="AH156">
            <v>39.760390214999994</v>
          </cell>
          <cell r="AI156">
            <v>0</v>
          </cell>
          <cell r="AJ156">
            <v>0</v>
          </cell>
          <cell r="AK156">
            <v>39.760390215000001</v>
          </cell>
          <cell r="AL156">
            <v>0</v>
          </cell>
          <cell r="AM156">
            <v>0</v>
          </cell>
          <cell r="AN156">
            <v>39.760390215000001</v>
          </cell>
          <cell r="AO156">
            <v>0</v>
          </cell>
          <cell r="AP156">
            <v>0</v>
          </cell>
          <cell r="AQ156">
            <v>43.154569867500001</v>
          </cell>
          <cell r="AR156">
            <v>0</v>
          </cell>
          <cell r="AS156">
            <v>0</v>
          </cell>
          <cell r="AT156">
            <v>43.154569867499994</v>
          </cell>
          <cell r="AU156">
            <v>0</v>
          </cell>
          <cell r="AV156">
            <v>0</v>
          </cell>
          <cell r="AW156">
            <v>43.154569867499994</v>
          </cell>
          <cell r="AX156">
            <v>0</v>
          </cell>
          <cell r="AY156">
            <v>0</v>
          </cell>
          <cell r="AZ156">
            <v>43.154569867499994</v>
          </cell>
          <cell r="BA156">
            <v>0</v>
          </cell>
          <cell r="BB156">
            <v>0</v>
          </cell>
        </row>
        <row r="157">
          <cell r="B157" t="str">
            <v>PSMS</v>
          </cell>
          <cell r="D157">
            <v>78.980824999999996</v>
          </cell>
          <cell r="E157">
            <v>0</v>
          </cell>
          <cell r="F157">
            <v>0</v>
          </cell>
          <cell r="G157">
            <v>43.080449999999992</v>
          </cell>
          <cell r="H157">
            <v>0</v>
          </cell>
          <cell r="I157">
            <v>0</v>
          </cell>
          <cell r="J157">
            <v>34.464359999999999</v>
          </cell>
          <cell r="K157">
            <v>0</v>
          </cell>
          <cell r="L157">
            <v>0</v>
          </cell>
          <cell r="M157">
            <v>35.900374999999997</v>
          </cell>
          <cell r="N157">
            <v>0</v>
          </cell>
          <cell r="O157">
            <v>0</v>
          </cell>
          <cell r="P157">
            <v>35.900374999999997</v>
          </cell>
          <cell r="Q157">
            <v>0</v>
          </cell>
          <cell r="R157">
            <v>0</v>
          </cell>
          <cell r="S157">
            <v>31.592330000000004</v>
          </cell>
          <cell r="T157">
            <v>0</v>
          </cell>
          <cell r="U157">
            <v>0</v>
          </cell>
          <cell r="V157">
            <v>28.720299999999998</v>
          </cell>
          <cell r="W157">
            <v>0</v>
          </cell>
          <cell r="X157">
            <v>0</v>
          </cell>
          <cell r="Y157">
            <v>25.704668499999997</v>
          </cell>
          <cell r="Z157">
            <v>0</v>
          </cell>
          <cell r="AA157">
            <v>0</v>
          </cell>
          <cell r="AB157">
            <v>23.550645999999997</v>
          </cell>
          <cell r="AC157">
            <v>0</v>
          </cell>
          <cell r="AD157">
            <v>0</v>
          </cell>
          <cell r="AE157">
            <v>23.550645999999993</v>
          </cell>
          <cell r="AF157">
            <v>0</v>
          </cell>
          <cell r="AG157">
            <v>0</v>
          </cell>
          <cell r="AH157">
            <v>23.550645999999997</v>
          </cell>
          <cell r="AI157">
            <v>0</v>
          </cell>
          <cell r="AJ157">
            <v>0</v>
          </cell>
          <cell r="AK157">
            <v>23.550645999999997</v>
          </cell>
          <cell r="AL157">
            <v>0</v>
          </cell>
          <cell r="AM157">
            <v>0</v>
          </cell>
          <cell r="AN157">
            <v>23.550645999999993</v>
          </cell>
          <cell r="AO157">
            <v>0</v>
          </cell>
          <cell r="AP157">
            <v>0</v>
          </cell>
          <cell r="AQ157">
            <v>25.561066999999998</v>
          </cell>
          <cell r="AR157">
            <v>0</v>
          </cell>
          <cell r="AS157">
            <v>0</v>
          </cell>
          <cell r="AT157">
            <v>25.561066999999994</v>
          </cell>
          <cell r="AU157">
            <v>0</v>
          </cell>
          <cell r="AV157">
            <v>0</v>
          </cell>
          <cell r="AW157">
            <v>25.561066999999994</v>
          </cell>
          <cell r="AX157">
            <v>0</v>
          </cell>
          <cell r="AY157">
            <v>0</v>
          </cell>
          <cell r="AZ157">
            <v>25.561066999999994</v>
          </cell>
          <cell r="BA157">
            <v>0</v>
          </cell>
          <cell r="BB157">
            <v>0</v>
          </cell>
        </row>
        <row r="158">
          <cell r="B158" t="str">
            <v>PSAS</v>
          </cell>
          <cell r="D158">
            <v>90.530824999999979</v>
          </cell>
          <cell r="E158">
            <v>0</v>
          </cell>
          <cell r="F158">
            <v>0</v>
          </cell>
          <cell r="G158">
            <v>49.380449999999996</v>
          </cell>
          <cell r="H158">
            <v>0</v>
          </cell>
          <cell r="I158">
            <v>0</v>
          </cell>
          <cell r="J158">
            <v>39.504359999999998</v>
          </cell>
          <cell r="K158">
            <v>0</v>
          </cell>
          <cell r="L158">
            <v>0</v>
          </cell>
          <cell r="M158">
            <v>41.15037499999999</v>
          </cell>
          <cell r="N158">
            <v>0</v>
          </cell>
          <cell r="O158">
            <v>0</v>
          </cell>
          <cell r="P158">
            <v>41.15037499999999</v>
          </cell>
          <cell r="Q158">
            <v>0</v>
          </cell>
          <cell r="R158">
            <v>0</v>
          </cell>
          <cell r="S158">
            <v>36.212329999999994</v>
          </cell>
          <cell r="T158">
            <v>0</v>
          </cell>
          <cell r="U158">
            <v>0</v>
          </cell>
          <cell r="V158">
            <v>32.920299999999997</v>
          </cell>
          <cell r="W158">
            <v>0</v>
          </cell>
          <cell r="X158">
            <v>0</v>
          </cell>
          <cell r="Y158">
            <v>29.463668499999997</v>
          </cell>
          <cell r="Z158">
            <v>0</v>
          </cell>
          <cell r="AA158">
            <v>0</v>
          </cell>
          <cell r="AB158">
            <v>26.994645999999992</v>
          </cell>
          <cell r="AC158">
            <v>0</v>
          </cell>
          <cell r="AD158">
            <v>0</v>
          </cell>
          <cell r="AE158">
            <v>26.994645999999996</v>
          </cell>
          <cell r="AF158">
            <v>0</v>
          </cell>
          <cell r="AG158">
            <v>0</v>
          </cell>
          <cell r="AH158">
            <v>26.994645999999996</v>
          </cell>
          <cell r="AI158">
            <v>0</v>
          </cell>
          <cell r="AJ158">
            <v>0</v>
          </cell>
          <cell r="AK158">
            <v>26.994645999999996</v>
          </cell>
          <cell r="AL158">
            <v>0</v>
          </cell>
          <cell r="AM158">
            <v>0</v>
          </cell>
          <cell r="AN158">
            <v>26.994645999999999</v>
          </cell>
          <cell r="AO158">
            <v>0</v>
          </cell>
          <cell r="AP158">
            <v>0</v>
          </cell>
          <cell r="AQ158">
            <v>29.299066999999997</v>
          </cell>
          <cell r="AR158">
            <v>0</v>
          </cell>
          <cell r="AS158">
            <v>0</v>
          </cell>
          <cell r="AT158">
            <v>29.299066999999997</v>
          </cell>
          <cell r="AU158">
            <v>0</v>
          </cell>
          <cell r="AV158">
            <v>0</v>
          </cell>
          <cell r="AW158">
            <v>29.299066999999997</v>
          </cell>
          <cell r="AX158">
            <v>0</v>
          </cell>
          <cell r="AY158">
            <v>0</v>
          </cell>
          <cell r="AZ158">
            <v>29.299066999999997</v>
          </cell>
          <cell r="BA158">
            <v>0</v>
          </cell>
          <cell r="BB158">
            <v>0</v>
          </cell>
        </row>
        <row r="159">
          <cell r="B159" t="str">
            <v>PMMS</v>
          </cell>
          <cell r="D159">
            <v>92.45582499999999</v>
          </cell>
          <cell r="E159">
            <v>0</v>
          </cell>
          <cell r="F159">
            <v>0</v>
          </cell>
          <cell r="G159">
            <v>50.430449999999993</v>
          </cell>
          <cell r="H159">
            <v>0</v>
          </cell>
          <cell r="I159">
            <v>0</v>
          </cell>
          <cell r="J159">
            <v>40.344359999999995</v>
          </cell>
          <cell r="K159">
            <v>0</v>
          </cell>
          <cell r="L159">
            <v>0</v>
          </cell>
          <cell r="M159">
            <v>42.025374999999997</v>
          </cell>
          <cell r="N159">
            <v>0</v>
          </cell>
          <cell r="O159">
            <v>0</v>
          </cell>
          <cell r="P159">
            <v>42.025374999999997</v>
          </cell>
          <cell r="Q159">
            <v>0</v>
          </cell>
          <cell r="R159">
            <v>0</v>
          </cell>
          <cell r="S159">
            <v>36.982330000000005</v>
          </cell>
          <cell r="T159">
            <v>0</v>
          </cell>
          <cell r="U159">
            <v>0</v>
          </cell>
          <cell r="V159">
            <v>33.6203</v>
          </cell>
          <cell r="W159">
            <v>0</v>
          </cell>
          <cell r="X159">
            <v>0</v>
          </cell>
          <cell r="Y159">
            <v>30.090168499999997</v>
          </cell>
          <cell r="Z159">
            <v>0</v>
          </cell>
          <cell r="AA159">
            <v>0</v>
          </cell>
          <cell r="AB159">
            <v>27.568645999999994</v>
          </cell>
          <cell r="AC159">
            <v>0</v>
          </cell>
          <cell r="AD159">
            <v>0</v>
          </cell>
          <cell r="AE159">
            <v>27.568645999999998</v>
          </cell>
          <cell r="AF159">
            <v>0</v>
          </cell>
          <cell r="AG159">
            <v>0</v>
          </cell>
          <cell r="AH159">
            <v>27.568645999999994</v>
          </cell>
          <cell r="AI159">
            <v>0</v>
          </cell>
          <cell r="AJ159">
            <v>0</v>
          </cell>
          <cell r="AK159">
            <v>27.568645999999994</v>
          </cell>
          <cell r="AL159">
            <v>0</v>
          </cell>
          <cell r="AM159">
            <v>0</v>
          </cell>
          <cell r="AN159">
            <v>27.568645999999994</v>
          </cell>
          <cell r="AO159">
            <v>0</v>
          </cell>
          <cell r="AP159">
            <v>0</v>
          </cell>
          <cell r="AQ159">
            <v>29.922066999999998</v>
          </cell>
          <cell r="AR159">
            <v>0</v>
          </cell>
          <cell r="AS159">
            <v>0</v>
          </cell>
          <cell r="AT159">
            <v>29.922066999999998</v>
          </cell>
          <cell r="AU159">
            <v>0</v>
          </cell>
          <cell r="AV159">
            <v>0</v>
          </cell>
          <cell r="AW159">
            <v>29.922066999999998</v>
          </cell>
          <cell r="AX159">
            <v>0</v>
          </cell>
          <cell r="AY159">
            <v>0</v>
          </cell>
          <cell r="AZ159">
            <v>29.922066999999998</v>
          </cell>
          <cell r="BA159">
            <v>0</v>
          </cell>
          <cell r="BB159">
            <v>0</v>
          </cell>
        </row>
        <row r="160">
          <cell r="B160" t="str">
            <v>PMAS</v>
          </cell>
          <cell r="D160">
            <v>104.00582499999999</v>
          </cell>
          <cell r="E160">
            <v>0</v>
          </cell>
          <cell r="F160">
            <v>0</v>
          </cell>
          <cell r="G160">
            <v>56.730449999999998</v>
          </cell>
          <cell r="H160">
            <v>0</v>
          </cell>
          <cell r="I160">
            <v>0</v>
          </cell>
          <cell r="J160">
            <v>45.384359999999994</v>
          </cell>
          <cell r="K160">
            <v>0</v>
          </cell>
          <cell r="L160">
            <v>0</v>
          </cell>
          <cell r="M160">
            <v>47.27537499999999</v>
          </cell>
          <cell r="N160">
            <v>0</v>
          </cell>
          <cell r="O160">
            <v>0</v>
          </cell>
          <cell r="P160">
            <v>47.27537499999999</v>
          </cell>
          <cell r="Q160">
            <v>0</v>
          </cell>
          <cell r="R160">
            <v>0</v>
          </cell>
          <cell r="S160">
            <v>41.602329999999995</v>
          </cell>
          <cell r="T160">
            <v>0</v>
          </cell>
          <cell r="U160">
            <v>0</v>
          </cell>
          <cell r="V160">
            <v>37.820299999999996</v>
          </cell>
          <cell r="W160">
            <v>0</v>
          </cell>
          <cell r="X160">
            <v>0</v>
          </cell>
          <cell r="Y160">
            <v>33.849168499999998</v>
          </cell>
          <cell r="Z160">
            <v>0</v>
          </cell>
          <cell r="AA160">
            <v>0</v>
          </cell>
          <cell r="AB160">
            <v>31.012645999999997</v>
          </cell>
          <cell r="AC160">
            <v>0</v>
          </cell>
          <cell r="AD160">
            <v>0</v>
          </cell>
          <cell r="AE160">
            <v>31.012645999999993</v>
          </cell>
          <cell r="AF160">
            <v>0</v>
          </cell>
          <cell r="AG160">
            <v>0</v>
          </cell>
          <cell r="AH160">
            <v>31.012645999999993</v>
          </cell>
          <cell r="AI160">
            <v>0</v>
          </cell>
          <cell r="AJ160">
            <v>0</v>
          </cell>
          <cell r="AK160">
            <v>31.012645999999997</v>
          </cell>
          <cell r="AL160">
            <v>0</v>
          </cell>
          <cell r="AM160">
            <v>0</v>
          </cell>
          <cell r="AN160">
            <v>31.012645999999997</v>
          </cell>
          <cell r="AO160">
            <v>0</v>
          </cell>
          <cell r="AP160">
            <v>0</v>
          </cell>
          <cell r="AQ160">
            <v>33.660066999999998</v>
          </cell>
          <cell r="AR160">
            <v>0</v>
          </cell>
          <cell r="AS160">
            <v>0</v>
          </cell>
          <cell r="AT160">
            <v>33.660066999999991</v>
          </cell>
          <cell r="AU160">
            <v>0</v>
          </cell>
          <cell r="AV160">
            <v>0</v>
          </cell>
          <cell r="AW160">
            <v>33.660066999999991</v>
          </cell>
          <cell r="AX160">
            <v>0</v>
          </cell>
          <cell r="AY160">
            <v>0</v>
          </cell>
          <cell r="AZ160">
            <v>33.660066999999991</v>
          </cell>
          <cell r="BA160">
            <v>0</v>
          </cell>
          <cell r="BB160">
            <v>0</v>
          </cell>
        </row>
        <row r="161">
          <cell r="B161" t="str">
            <v>PMEP</v>
          </cell>
          <cell r="D161">
            <v>117.48082499999998</v>
          </cell>
          <cell r="E161">
            <v>0</v>
          </cell>
          <cell r="F161">
            <v>0</v>
          </cell>
          <cell r="G161">
            <v>64.080449999999999</v>
          </cell>
          <cell r="H161">
            <v>0</v>
          </cell>
          <cell r="I161">
            <v>0</v>
          </cell>
          <cell r="J161">
            <v>51.264359999999989</v>
          </cell>
          <cell r="K161">
            <v>0</v>
          </cell>
          <cell r="L161">
            <v>0</v>
          </cell>
          <cell r="M161">
            <v>53.40037499999999</v>
          </cell>
          <cell r="N161">
            <v>0</v>
          </cell>
          <cell r="O161">
            <v>0</v>
          </cell>
          <cell r="P161">
            <v>53.40037499999999</v>
          </cell>
          <cell r="Q161">
            <v>0</v>
          </cell>
          <cell r="R161">
            <v>0</v>
          </cell>
          <cell r="S161">
            <v>46.992330000000003</v>
          </cell>
          <cell r="T161">
            <v>0</v>
          </cell>
          <cell r="U161">
            <v>0</v>
          </cell>
          <cell r="V161">
            <v>42.720299999999995</v>
          </cell>
          <cell r="W161">
            <v>0</v>
          </cell>
          <cell r="X161">
            <v>0</v>
          </cell>
          <cell r="Y161">
            <v>38.234668499999998</v>
          </cell>
          <cell r="Z161">
            <v>0</v>
          </cell>
          <cell r="AA161">
            <v>0</v>
          </cell>
          <cell r="AB161">
            <v>35.030645999999997</v>
          </cell>
          <cell r="AC161">
            <v>0</v>
          </cell>
          <cell r="AD161">
            <v>0</v>
          </cell>
          <cell r="AE161">
            <v>35.030645999999997</v>
          </cell>
          <cell r="AF161">
            <v>0</v>
          </cell>
          <cell r="AG161">
            <v>0</v>
          </cell>
          <cell r="AH161">
            <v>35.030645999999997</v>
          </cell>
          <cell r="AI161">
            <v>0</v>
          </cell>
          <cell r="AJ161">
            <v>0</v>
          </cell>
          <cell r="AK161">
            <v>35.030645999999997</v>
          </cell>
          <cell r="AL161">
            <v>0</v>
          </cell>
          <cell r="AM161">
            <v>0</v>
          </cell>
          <cell r="AN161">
            <v>35.030645999999997</v>
          </cell>
          <cell r="AO161">
            <v>0</v>
          </cell>
          <cell r="AP161">
            <v>0</v>
          </cell>
          <cell r="AQ161">
            <v>38.021066999999995</v>
          </cell>
          <cell r="AR161">
            <v>0</v>
          </cell>
          <cell r="AS161">
            <v>0</v>
          </cell>
          <cell r="AT161">
            <v>38.021066999999995</v>
          </cell>
          <cell r="AU161">
            <v>0</v>
          </cell>
          <cell r="AV161">
            <v>0</v>
          </cell>
          <cell r="AW161">
            <v>38.021066999999995</v>
          </cell>
          <cell r="AX161">
            <v>0</v>
          </cell>
          <cell r="AY161">
            <v>0</v>
          </cell>
          <cell r="AZ161">
            <v>38.021066999999995</v>
          </cell>
          <cell r="BA161">
            <v>0</v>
          </cell>
          <cell r="BB161">
            <v>0</v>
          </cell>
        </row>
        <row r="162">
          <cell r="B162" t="str">
            <v>PLAS</v>
          </cell>
          <cell r="D162">
            <v>115.55582499999998</v>
          </cell>
          <cell r="E162">
            <v>0</v>
          </cell>
          <cell r="F162">
            <v>0</v>
          </cell>
          <cell r="G162">
            <v>63.030450000000002</v>
          </cell>
          <cell r="H162">
            <v>0</v>
          </cell>
          <cell r="I162">
            <v>0</v>
          </cell>
          <cell r="J162">
            <v>50.424359999999993</v>
          </cell>
          <cell r="K162">
            <v>0</v>
          </cell>
          <cell r="L162">
            <v>0</v>
          </cell>
          <cell r="M162">
            <v>52.52537499999999</v>
          </cell>
          <cell r="N162">
            <v>0</v>
          </cell>
          <cell r="O162">
            <v>0</v>
          </cell>
          <cell r="P162">
            <v>52.52537499999999</v>
          </cell>
          <cell r="Q162">
            <v>0</v>
          </cell>
          <cell r="R162">
            <v>0</v>
          </cell>
          <cell r="S162">
            <v>46.222330000000007</v>
          </cell>
          <cell r="T162">
            <v>0</v>
          </cell>
          <cell r="U162">
            <v>0</v>
          </cell>
          <cell r="V162">
            <v>42.020299999999992</v>
          </cell>
          <cell r="W162">
            <v>0</v>
          </cell>
          <cell r="X162">
            <v>0</v>
          </cell>
          <cell r="Y162">
            <v>37.608168499999991</v>
          </cell>
          <cell r="Z162">
            <v>0</v>
          </cell>
          <cell r="AA162">
            <v>0</v>
          </cell>
          <cell r="AB162">
            <v>34.456645999999992</v>
          </cell>
          <cell r="AC162">
            <v>0</v>
          </cell>
          <cell r="AD162">
            <v>0</v>
          </cell>
          <cell r="AE162">
            <v>34.456645999999992</v>
          </cell>
          <cell r="AF162">
            <v>0</v>
          </cell>
          <cell r="AG162">
            <v>0</v>
          </cell>
          <cell r="AH162">
            <v>34.456645999999999</v>
          </cell>
          <cell r="AI162">
            <v>0</v>
          </cell>
          <cell r="AJ162">
            <v>0</v>
          </cell>
          <cell r="AK162">
            <v>34.456645999999999</v>
          </cell>
          <cell r="AL162">
            <v>0</v>
          </cell>
          <cell r="AM162">
            <v>0</v>
          </cell>
          <cell r="AN162">
            <v>34.456645999999999</v>
          </cell>
          <cell r="AO162">
            <v>0</v>
          </cell>
          <cell r="AP162">
            <v>0</v>
          </cell>
          <cell r="AQ162">
            <v>37.398067000000005</v>
          </cell>
          <cell r="AR162">
            <v>0</v>
          </cell>
          <cell r="AS162">
            <v>0</v>
          </cell>
          <cell r="AT162">
            <v>37.398066999999998</v>
          </cell>
          <cell r="AU162">
            <v>0</v>
          </cell>
          <cell r="AV162">
            <v>0</v>
          </cell>
          <cell r="AW162">
            <v>37.398066999999998</v>
          </cell>
          <cell r="AX162">
            <v>0</v>
          </cell>
          <cell r="AY162">
            <v>0</v>
          </cell>
          <cell r="AZ162">
            <v>37.398066999999998</v>
          </cell>
          <cell r="BA162">
            <v>0</v>
          </cell>
          <cell r="BB162">
            <v>0</v>
          </cell>
        </row>
        <row r="163">
          <cell r="B163" t="str">
            <v>PSMP</v>
          </cell>
          <cell r="D163">
            <v>89.760824999999997</v>
          </cell>
          <cell r="E163">
            <v>0</v>
          </cell>
          <cell r="F163">
            <v>0</v>
          </cell>
          <cell r="G163">
            <v>48.960449999999994</v>
          </cell>
          <cell r="H163">
            <v>0</v>
          </cell>
          <cell r="I163">
            <v>0</v>
          </cell>
          <cell r="J163">
            <v>39.168359999999993</v>
          </cell>
          <cell r="K163">
            <v>0</v>
          </cell>
          <cell r="L163">
            <v>0</v>
          </cell>
          <cell r="M163">
            <v>40.800374999999995</v>
          </cell>
          <cell r="N163">
            <v>0</v>
          </cell>
          <cell r="O163">
            <v>0</v>
          </cell>
          <cell r="P163">
            <v>40.800374999999995</v>
          </cell>
          <cell r="Q163">
            <v>0</v>
          </cell>
          <cell r="R163">
            <v>0</v>
          </cell>
          <cell r="S163">
            <v>35.904329999999995</v>
          </cell>
          <cell r="T163">
            <v>0</v>
          </cell>
          <cell r="U163">
            <v>0</v>
          </cell>
          <cell r="V163">
            <v>32.640299999999996</v>
          </cell>
          <cell r="W163">
            <v>0</v>
          </cell>
          <cell r="X163">
            <v>0</v>
          </cell>
          <cell r="Y163">
            <v>29.213068499999999</v>
          </cell>
          <cell r="Z163">
            <v>0</v>
          </cell>
          <cell r="AA163">
            <v>0</v>
          </cell>
          <cell r="AB163">
            <v>26.765045999999998</v>
          </cell>
          <cell r="AC163">
            <v>0</v>
          </cell>
          <cell r="AD163">
            <v>0</v>
          </cell>
          <cell r="AE163">
            <v>26.765045999999998</v>
          </cell>
          <cell r="AF163">
            <v>0</v>
          </cell>
          <cell r="AG163">
            <v>0</v>
          </cell>
          <cell r="AH163">
            <v>26.765045999999995</v>
          </cell>
          <cell r="AI163">
            <v>0</v>
          </cell>
          <cell r="AJ163">
            <v>0</v>
          </cell>
          <cell r="AK163">
            <v>26.765045999999998</v>
          </cell>
          <cell r="AL163">
            <v>0</v>
          </cell>
          <cell r="AM163">
            <v>0</v>
          </cell>
          <cell r="AN163">
            <v>26.765045999999995</v>
          </cell>
          <cell r="AO163">
            <v>0</v>
          </cell>
          <cell r="AP163">
            <v>0</v>
          </cell>
          <cell r="AQ163">
            <v>29.049866999999999</v>
          </cell>
          <cell r="AR163">
            <v>0</v>
          </cell>
          <cell r="AS163">
            <v>0</v>
          </cell>
          <cell r="AT163">
            <v>29.049866999999999</v>
          </cell>
          <cell r="AU163">
            <v>0</v>
          </cell>
          <cell r="AV163">
            <v>0</v>
          </cell>
          <cell r="AW163">
            <v>29.049866999999999</v>
          </cell>
          <cell r="AX163">
            <v>0</v>
          </cell>
          <cell r="AY163">
            <v>0</v>
          </cell>
          <cell r="AZ163">
            <v>29.049866999999999</v>
          </cell>
          <cell r="BA163">
            <v>0</v>
          </cell>
          <cell r="BB163">
            <v>0</v>
          </cell>
        </row>
        <row r="164">
          <cell r="B164" t="str">
            <v>PSAP</v>
          </cell>
          <cell r="D164">
            <v>101.31082499999998</v>
          </cell>
          <cell r="E164">
            <v>0</v>
          </cell>
          <cell r="F164">
            <v>0</v>
          </cell>
          <cell r="G164">
            <v>55.260449999999999</v>
          </cell>
          <cell r="H164">
            <v>0</v>
          </cell>
          <cell r="I164">
            <v>0</v>
          </cell>
          <cell r="J164">
            <v>44.208359999999999</v>
          </cell>
          <cell r="K164">
            <v>0</v>
          </cell>
          <cell r="L164">
            <v>0</v>
          </cell>
          <cell r="M164">
            <v>46.050374999999995</v>
          </cell>
          <cell r="N164">
            <v>0</v>
          </cell>
          <cell r="O164">
            <v>0</v>
          </cell>
          <cell r="P164">
            <v>46.050374999999995</v>
          </cell>
          <cell r="Q164">
            <v>0</v>
          </cell>
          <cell r="R164">
            <v>0</v>
          </cell>
          <cell r="S164">
            <v>40.524330000000006</v>
          </cell>
          <cell r="T164">
            <v>0</v>
          </cell>
          <cell r="U164">
            <v>0</v>
          </cell>
          <cell r="V164">
            <v>36.840299999999999</v>
          </cell>
          <cell r="W164">
            <v>0</v>
          </cell>
          <cell r="X164">
            <v>0</v>
          </cell>
          <cell r="Y164">
            <v>32.972068499999992</v>
          </cell>
          <cell r="Z164">
            <v>0</v>
          </cell>
          <cell r="AA164">
            <v>0</v>
          </cell>
          <cell r="AB164">
            <v>30.209045999999997</v>
          </cell>
          <cell r="AC164">
            <v>0</v>
          </cell>
          <cell r="AD164">
            <v>0</v>
          </cell>
          <cell r="AE164">
            <v>30.209045999999997</v>
          </cell>
          <cell r="AF164">
            <v>0</v>
          </cell>
          <cell r="AG164">
            <v>0</v>
          </cell>
          <cell r="AH164">
            <v>30.209045999999994</v>
          </cell>
          <cell r="AI164">
            <v>0</v>
          </cell>
          <cell r="AJ164">
            <v>0</v>
          </cell>
          <cell r="AK164">
            <v>30.209045999999997</v>
          </cell>
          <cell r="AL164">
            <v>0</v>
          </cell>
          <cell r="AM164">
            <v>0</v>
          </cell>
          <cell r="AN164">
            <v>30.209045999999997</v>
          </cell>
          <cell r="AO164">
            <v>0</v>
          </cell>
          <cell r="AP164">
            <v>0</v>
          </cell>
          <cell r="AQ164">
            <v>32.787866999999999</v>
          </cell>
          <cell r="AR164">
            <v>0</v>
          </cell>
          <cell r="AS164">
            <v>0</v>
          </cell>
          <cell r="AT164">
            <v>32.787866999999991</v>
          </cell>
          <cell r="AU164">
            <v>0</v>
          </cell>
          <cell r="AV164">
            <v>0</v>
          </cell>
          <cell r="AW164">
            <v>32.787866999999991</v>
          </cell>
          <cell r="AX164">
            <v>0</v>
          </cell>
          <cell r="AY164">
            <v>0</v>
          </cell>
          <cell r="AZ164">
            <v>32.787866999999991</v>
          </cell>
          <cell r="BA164">
            <v>0</v>
          </cell>
          <cell r="BB164">
            <v>0</v>
          </cell>
        </row>
        <row r="165">
          <cell r="B165" t="str">
            <v>PMMP</v>
          </cell>
          <cell r="D165">
            <v>105.93082499999998</v>
          </cell>
          <cell r="E165">
            <v>0</v>
          </cell>
          <cell r="F165">
            <v>0</v>
          </cell>
          <cell r="G165">
            <v>57.780449999999995</v>
          </cell>
          <cell r="H165">
            <v>0</v>
          </cell>
          <cell r="I165">
            <v>0</v>
          </cell>
          <cell r="J165">
            <v>46.224359999999997</v>
          </cell>
          <cell r="K165">
            <v>0</v>
          </cell>
          <cell r="L165">
            <v>0</v>
          </cell>
          <cell r="M165">
            <v>48.150374999999997</v>
          </cell>
          <cell r="N165">
            <v>0</v>
          </cell>
          <cell r="O165">
            <v>0</v>
          </cell>
          <cell r="P165">
            <v>48.150374999999997</v>
          </cell>
          <cell r="Q165">
            <v>0</v>
          </cell>
          <cell r="R165">
            <v>0</v>
          </cell>
          <cell r="S165">
            <v>42.372329999999998</v>
          </cell>
          <cell r="T165">
            <v>0</v>
          </cell>
          <cell r="U165">
            <v>0</v>
          </cell>
          <cell r="V165">
            <v>38.520299999999999</v>
          </cell>
          <cell r="W165">
            <v>0</v>
          </cell>
          <cell r="X165">
            <v>0</v>
          </cell>
          <cell r="Y165">
            <v>34.475668499999998</v>
          </cell>
          <cell r="Z165">
            <v>0</v>
          </cell>
          <cell r="AA165">
            <v>0</v>
          </cell>
          <cell r="AB165">
            <v>31.586645999999995</v>
          </cell>
          <cell r="AC165">
            <v>0</v>
          </cell>
          <cell r="AD165">
            <v>0</v>
          </cell>
          <cell r="AE165">
            <v>31.586645999999995</v>
          </cell>
          <cell r="AF165">
            <v>0</v>
          </cell>
          <cell r="AG165">
            <v>0</v>
          </cell>
          <cell r="AH165">
            <v>31.586645999999995</v>
          </cell>
          <cell r="AI165">
            <v>0</v>
          </cell>
          <cell r="AJ165">
            <v>0</v>
          </cell>
          <cell r="AK165">
            <v>31.586645999999995</v>
          </cell>
          <cell r="AL165">
            <v>0</v>
          </cell>
          <cell r="AM165">
            <v>0</v>
          </cell>
          <cell r="AN165">
            <v>31.586645999999995</v>
          </cell>
          <cell r="AO165">
            <v>0</v>
          </cell>
          <cell r="AP165">
            <v>0</v>
          </cell>
          <cell r="AQ165">
            <v>34.283066999999996</v>
          </cell>
          <cell r="AR165">
            <v>0</v>
          </cell>
          <cell r="AS165">
            <v>0</v>
          </cell>
          <cell r="AT165">
            <v>34.283066999999996</v>
          </cell>
          <cell r="AU165">
            <v>0</v>
          </cell>
          <cell r="AV165">
            <v>0</v>
          </cell>
          <cell r="AW165">
            <v>34.283066999999996</v>
          </cell>
          <cell r="AX165">
            <v>0</v>
          </cell>
          <cell r="AY165">
            <v>0</v>
          </cell>
          <cell r="AZ165">
            <v>34.283066999999996</v>
          </cell>
          <cell r="BA165">
            <v>0</v>
          </cell>
          <cell r="BB165">
            <v>0</v>
          </cell>
        </row>
        <row r="166">
          <cell r="B166" t="str">
            <v>PMAP</v>
          </cell>
          <cell r="D166">
            <v>117.48082499999998</v>
          </cell>
          <cell r="E166">
            <v>0</v>
          </cell>
          <cell r="F166">
            <v>0</v>
          </cell>
          <cell r="G166">
            <v>64.080449999999999</v>
          </cell>
          <cell r="H166">
            <v>0</v>
          </cell>
          <cell r="I166">
            <v>0</v>
          </cell>
          <cell r="J166">
            <v>51.264359999999989</v>
          </cell>
          <cell r="K166">
            <v>0</v>
          </cell>
          <cell r="L166">
            <v>0</v>
          </cell>
          <cell r="M166">
            <v>53.40037499999999</v>
          </cell>
          <cell r="N166">
            <v>0</v>
          </cell>
          <cell r="O166">
            <v>0</v>
          </cell>
          <cell r="P166">
            <v>53.40037499999999</v>
          </cell>
          <cell r="Q166">
            <v>0</v>
          </cell>
          <cell r="R166">
            <v>0</v>
          </cell>
          <cell r="S166">
            <v>46.992330000000003</v>
          </cell>
          <cell r="T166">
            <v>0</v>
          </cell>
          <cell r="U166">
            <v>0</v>
          </cell>
          <cell r="V166">
            <v>42.720299999999995</v>
          </cell>
          <cell r="W166">
            <v>0</v>
          </cell>
          <cell r="X166">
            <v>0</v>
          </cell>
          <cell r="Y166">
            <v>38.234668499999998</v>
          </cell>
          <cell r="Z166">
            <v>0</v>
          </cell>
          <cell r="AA166">
            <v>0</v>
          </cell>
          <cell r="AB166">
            <v>35.030645999999997</v>
          </cell>
          <cell r="AC166">
            <v>0</v>
          </cell>
          <cell r="AD166">
            <v>0</v>
          </cell>
          <cell r="AE166">
            <v>35.030645999999997</v>
          </cell>
          <cell r="AF166">
            <v>0</v>
          </cell>
          <cell r="AG166">
            <v>0</v>
          </cell>
          <cell r="AH166">
            <v>35.030645999999997</v>
          </cell>
          <cell r="AI166">
            <v>0</v>
          </cell>
          <cell r="AJ166">
            <v>0</v>
          </cell>
          <cell r="AK166">
            <v>35.030645999999997</v>
          </cell>
          <cell r="AL166">
            <v>0</v>
          </cell>
          <cell r="AM166">
            <v>0</v>
          </cell>
          <cell r="AN166">
            <v>35.030645999999997</v>
          </cell>
          <cell r="AO166">
            <v>0</v>
          </cell>
          <cell r="AP166">
            <v>0</v>
          </cell>
          <cell r="AQ166">
            <v>38.021066999999995</v>
          </cell>
          <cell r="AR166">
            <v>0</v>
          </cell>
          <cell r="AS166">
            <v>0</v>
          </cell>
          <cell r="AT166">
            <v>38.021066999999995</v>
          </cell>
          <cell r="AU166">
            <v>0</v>
          </cell>
          <cell r="AV166">
            <v>0</v>
          </cell>
          <cell r="AW166">
            <v>38.021066999999995</v>
          </cell>
          <cell r="AX166">
            <v>0</v>
          </cell>
          <cell r="AY166">
            <v>0</v>
          </cell>
          <cell r="AZ166">
            <v>38.021066999999995</v>
          </cell>
          <cell r="BA166">
            <v>0</v>
          </cell>
          <cell r="BB166">
            <v>0</v>
          </cell>
        </row>
        <row r="167">
          <cell r="B167" t="str">
            <v>SMPP</v>
          </cell>
          <cell r="D167">
            <v>107.47082499999999</v>
          </cell>
          <cell r="E167">
            <v>0</v>
          </cell>
          <cell r="F167">
            <v>0</v>
          </cell>
          <cell r="G167">
            <v>58.620449999999991</v>
          </cell>
          <cell r="H167">
            <v>0</v>
          </cell>
          <cell r="I167">
            <v>0</v>
          </cell>
          <cell r="J167">
            <v>46.896359999999994</v>
          </cell>
          <cell r="K167">
            <v>0</v>
          </cell>
          <cell r="L167">
            <v>0</v>
          </cell>
          <cell r="M167">
            <v>48.850374999999993</v>
          </cell>
          <cell r="N167">
            <v>0</v>
          </cell>
          <cell r="O167">
            <v>0</v>
          </cell>
          <cell r="P167">
            <v>48.850374999999993</v>
          </cell>
          <cell r="Q167">
            <v>0</v>
          </cell>
          <cell r="R167">
            <v>0</v>
          </cell>
          <cell r="S167">
            <v>42.988329999999998</v>
          </cell>
          <cell r="T167">
            <v>0</v>
          </cell>
          <cell r="U167">
            <v>0</v>
          </cell>
          <cell r="V167">
            <v>39.080299999999994</v>
          </cell>
          <cell r="W167">
            <v>0</v>
          </cell>
          <cell r="X167">
            <v>0</v>
          </cell>
          <cell r="Y167">
            <v>34.976868500000002</v>
          </cell>
          <cell r="Z167">
            <v>0</v>
          </cell>
          <cell r="AA167">
            <v>0</v>
          </cell>
          <cell r="AB167">
            <v>32.04584599999999</v>
          </cell>
          <cell r="AC167">
            <v>0</v>
          </cell>
          <cell r="AD167">
            <v>0</v>
          </cell>
          <cell r="AE167">
            <v>32.04584599999999</v>
          </cell>
          <cell r="AF167">
            <v>0</v>
          </cell>
          <cell r="AG167">
            <v>0</v>
          </cell>
          <cell r="AH167">
            <v>32.045845999999997</v>
          </cell>
          <cell r="AI167">
            <v>0</v>
          </cell>
          <cell r="AJ167">
            <v>0</v>
          </cell>
          <cell r="AK167">
            <v>32.04584599999999</v>
          </cell>
          <cell r="AL167">
            <v>0</v>
          </cell>
          <cell r="AM167">
            <v>0</v>
          </cell>
          <cell r="AN167">
            <v>32.045845999999997</v>
          </cell>
          <cell r="AO167">
            <v>0</v>
          </cell>
          <cell r="AP167">
            <v>0</v>
          </cell>
          <cell r="AQ167">
            <v>34.781466999999992</v>
          </cell>
          <cell r="AR167">
            <v>0</v>
          </cell>
          <cell r="AS167">
            <v>0</v>
          </cell>
          <cell r="AT167">
            <v>34.781466999999992</v>
          </cell>
          <cell r="AU167">
            <v>0</v>
          </cell>
          <cell r="AV167">
            <v>0</v>
          </cell>
          <cell r="AW167">
            <v>34.781466999999992</v>
          </cell>
          <cell r="AX167">
            <v>0</v>
          </cell>
          <cell r="AY167">
            <v>0</v>
          </cell>
          <cell r="AZ167">
            <v>34.781466999999992</v>
          </cell>
          <cell r="BA167">
            <v>0</v>
          </cell>
          <cell r="BB167">
            <v>0</v>
          </cell>
        </row>
        <row r="168">
          <cell r="B168" t="str">
            <v>PLAP</v>
          </cell>
          <cell r="D168">
            <v>129.03082499999996</v>
          </cell>
          <cell r="E168">
            <v>0</v>
          </cell>
          <cell r="F168">
            <v>0</v>
          </cell>
          <cell r="G168">
            <v>70.380449999999996</v>
          </cell>
          <cell r="H168">
            <v>0</v>
          </cell>
          <cell r="I168">
            <v>0</v>
          </cell>
          <cell r="J168">
            <v>56.304359999999996</v>
          </cell>
          <cell r="K168">
            <v>0</v>
          </cell>
          <cell r="L168">
            <v>0</v>
          </cell>
          <cell r="M168">
            <v>58.65037499999999</v>
          </cell>
          <cell r="N168">
            <v>0</v>
          </cell>
          <cell r="O168">
            <v>0</v>
          </cell>
          <cell r="P168">
            <v>58.65037499999999</v>
          </cell>
          <cell r="Q168">
            <v>0</v>
          </cell>
          <cell r="R168">
            <v>0</v>
          </cell>
          <cell r="S168">
            <v>51.612330000000007</v>
          </cell>
          <cell r="T168">
            <v>0</v>
          </cell>
          <cell r="U168">
            <v>0</v>
          </cell>
          <cell r="V168">
            <v>46.920299999999997</v>
          </cell>
          <cell r="W168">
            <v>0</v>
          </cell>
          <cell r="X168">
            <v>0</v>
          </cell>
          <cell r="Y168">
            <v>41.993668499999998</v>
          </cell>
          <cell r="Z168">
            <v>0</v>
          </cell>
          <cell r="AA168">
            <v>0</v>
          </cell>
          <cell r="AB168">
            <v>38.474645999999993</v>
          </cell>
          <cell r="AC168">
            <v>0</v>
          </cell>
          <cell r="AD168">
            <v>0</v>
          </cell>
          <cell r="AE168">
            <v>38.474645999999993</v>
          </cell>
          <cell r="AF168">
            <v>0</v>
          </cell>
          <cell r="AG168">
            <v>0</v>
          </cell>
          <cell r="AH168">
            <v>38.474645999999986</v>
          </cell>
          <cell r="AI168">
            <v>0</v>
          </cell>
          <cell r="AJ168">
            <v>0</v>
          </cell>
          <cell r="AK168">
            <v>38.474646</v>
          </cell>
          <cell r="AL168">
            <v>0</v>
          </cell>
          <cell r="AM168">
            <v>0</v>
          </cell>
          <cell r="AN168">
            <v>38.474646</v>
          </cell>
          <cell r="AO168">
            <v>0</v>
          </cell>
          <cell r="AP168">
            <v>0</v>
          </cell>
          <cell r="AQ168">
            <v>41.759067000000002</v>
          </cell>
          <cell r="AR168">
            <v>0</v>
          </cell>
          <cell r="AS168">
            <v>0</v>
          </cell>
          <cell r="AT168">
            <v>41.759067000000002</v>
          </cell>
          <cell r="AU168">
            <v>0</v>
          </cell>
          <cell r="AV168">
            <v>0</v>
          </cell>
          <cell r="AW168">
            <v>41.759067000000002</v>
          </cell>
          <cell r="AX168">
            <v>0</v>
          </cell>
          <cell r="AY168">
            <v>0</v>
          </cell>
          <cell r="AZ168">
            <v>41.759067000000002</v>
          </cell>
          <cell r="BA168">
            <v>0</v>
          </cell>
          <cell r="BB168">
            <v>0</v>
          </cell>
        </row>
        <row r="169">
          <cell r="B169" t="str">
            <v>SLAL</v>
          </cell>
          <cell r="D169">
            <v>95.658740100000003</v>
          </cell>
          <cell r="E169">
            <v>0</v>
          </cell>
          <cell r="F169">
            <v>0</v>
          </cell>
          <cell r="G169">
            <v>52.177494600000003</v>
          </cell>
          <cell r="H169">
            <v>0</v>
          </cell>
          <cell r="I169">
            <v>0</v>
          </cell>
          <cell r="J169">
            <v>41.741995680000002</v>
          </cell>
          <cell r="K169">
            <v>0</v>
          </cell>
          <cell r="L169">
            <v>0</v>
          </cell>
          <cell r="M169">
            <v>43.4812455</v>
          </cell>
          <cell r="N169">
            <v>0</v>
          </cell>
          <cell r="O169">
            <v>0</v>
          </cell>
          <cell r="P169">
            <v>43.4812455</v>
          </cell>
          <cell r="Q169">
            <v>0</v>
          </cell>
          <cell r="R169">
            <v>0</v>
          </cell>
          <cell r="S169">
            <v>38.263496040000007</v>
          </cell>
          <cell r="T169">
            <v>0</v>
          </cell>
          <cell r="U169">
            <v>0</v>
          </cell>
          <cell r="V169">
            <v>34.784996400000004</v>
          </cell>
          <cell r="W169">
            <v>0</v>
          </cell>
          <cell r="X169">
            <v>0</v>
          </cell>
          <cell r="Y169">
            <v>31.132571777999999</v>
          </cell>
          <cell r="Z169">
            <v>0</v>
          </cell>
          <cell r="AA169">
            <v>0</v>
          </cell>
          <cell r="AB169">
            <v>28.523697047999999</v>
          </cell>
          <cell r="AC169">
            <v>0</v>
          </cell>
          <cell r="AD169">
            <v>0</v>
          </cell>
          <cell r="AE169">
            <v>28.523697047999995</v>
          </cell>
          <cell r="AF169">
            <v>0</v>
          </cell>
          <cell r="AG169">
            <v>0</v>
          </cell>
          <cell r="AH169">
            <v>28.523697047999999</v>
          </cell>
          <cell r="AI169">
            <v>0</v>
          </cell>
          <cell r="AJ169">
            <v>0</v>
          </cell>
          <cell r="AK169">
            <v>28.523697047999999</v>
          </cell>
          <cell r="AL169">
            <v>0</v>
          </cell>
          <cell r="AM169">
            <v>0</v>
          </cell>
          <cell r="AN169">
            <v>28.523697047999999</v>
          </cell>
          <cell r="AO169">
            <v>0</v>
          </cell>
          <cell r="AP169">
            <v>0</v>
          </cell>
          <cell r="AQ169">
            <v>30.958646796</v>
          </cell>
          <cell r="AR169">
            <v>0</v>
          </cell>
          <cell r="AS169">
            <v>0</v>
          </cell>
          <cell r="AT169">
            <v>30.958646796</v>
          </cell>
          <cell r="AU169">
            <v>0</v>
          </cell>
          <cell r="AV169">
            <v>0</v>
          </cell>
          <cell r="AW169">
            <v>182.4408510638298</v>
          </cell>
          <cell r="AX169">
            <v>0</v>
          </cell>
          <cell r="AY169">
            <v>0</v>
          </cell>
          <cell r="AZ169">
            <v>182.4408510638298</v>
          </cell>
          <cell r="BA169">
            <v>0</v>
          </cell>
          <cell r="BB169">
            <v>0</v>
          </cell>
        </row>
        <row r="170">
          <cell r="B170" t="str">
            <v>TLAS</v>
          </cell>
          <cell r="D170">
            <v>168.19725518749996</v>
          </cell>
          <cell r="E170">
            <v>0</v>
          </cell>
          <cell r="F170">
            <v>0</v>
          </cell>
          <cell r="G170">
            <v>91.743957374999979</v>
          </cell>
          <cell r="H170">
            <v>0</v>
          </cell>
          <cell r="I170">
            <v>0</v>
          </cell>
          <cell r="J170">
            <v>73.395165899999981</v>
          </cell>
          <cell r="K170">
            <v>0</v>
          </cell>
          <cell r="L170">
            <v>0</v>
          </cell>
          <cell r="M170">
            <v>76.453297812499983</v>
          </cell>
          <cell r="N170">
            <v>0</v>
          </cell>
          <cell r="O170">
            <v>0</v>
          </cell>
          <cell r="P170">
            <v>76.453297812499983</v>
          </cell>
          <cell r="Q170">
            <v>0</v>
          </cell>
          <cell r="R170">
            <v>0</v>
          </cell>
          <cell r="S170">
            <v>67.278902074999976</v>
          </cell>
          <cell r="T170">
            <v>0</v>
          </cell>
          <cell r="U170">
            <v>0</v>
          </cell>
          <cell r="V170">
            <v>61.162638249999986</v>
          </cell>
          <cell r="W170">
            <v>0</v>
          </cell>
          <cell r="X170">
            <v>0</v>
          </cell>
          <cell r="Y170">
            <v>54.740561233749986</v>
          </cell>
          <cell r="Z170">
            <v>0</v>
          </cell>
          <cell r="AA170">
            <v>0</v>
          </cell>
          <cell r="AB170">
            <v>50.153363364999983</v>
          </cell>
          <cell r="AC170">
            <v>0</v>
          </cell>
          <cell r="AD170">
            <v>0</v>
          </cell>
          <cell r="AE170">
            <v>50.153363364999983</v>
          </cell>
          <cell r="AF170">
            <v>0</v>
          </cell>
          <cell r="AG170">
            <v>0</v>
          </cell>
          <cell r="AH170">
            <v>50.153363364999983</v>
          </cell>
          <cell r="AI170">
            <v>0</v>
          </cell>
          <cell r="AJ170">
            <v>0</v>
          </cell>
          <cell r="AK170">
            <v>50.153363364999983</v>
          </cell>
          <cell r="AL170">
            <v>0</v>
          </cell>
          <cell r="AM170">
            <v>0</v>
          </cell>
          <cell r="AN170">
            <v>50.153363364999983</v>
          </cell>
          <cell r="AO170">
            <v>0</v>
          </cell>
          <cell r="AP170">
            <v>0</v>
          </cell>
          <cell r="AQ170">
            <v>54.43474804249999</v>
          </cell>
          <cell r="AR170">
            <v>0</v>
          </cell>
          <cell r="AS170">
            <v>0</v>
          </cell>
          <cell r="AT170">
            <v>54.434748042499983</v>
          </cell>
          <cell r="AU170">
            <v>0</v>
          </cell>
          <cell r="AV170">
            <v>0</v>
          </cell>
          <cell r="AW170">
            <v>54.434748042499983</v>
          </cell>
          <cell r="AX170">
            <v>0</v>
          </cell>
          <cell r="AY170">
            <v>0</v>
          </cell>
          <cell r="AZ170">
            <v>54.434748042499983</v>
          </cell>
          <cell r="BA170">
            <v>0</v>
          </cell>
          <cell r="BB170">
            <v>0</v>
          </cell>
        </row>
        <row r="171">
          <cell r="B171" t="str">
            <v>TSMP</v>
          </cell>
          <cell r="D171">
            <v>115.46303999999999</v>
          </cell>
          <cell r="E171">
            <v>0</v>
          </cell>
          <cell r="F171">
            <v>0</v>
          </cell>
          <cell r="G171">
            <v>62.979839999999989</v>
          </cell>
          <cell r="H171">
            <v>0</v>
          </cell>
          <cell r="I171">
            <v>0</v>
          </cell>
          <cell r="J171">
            <v>50.38387199999999</v>
          </cell>
          <cell r="K171">
            <v>0</v>
          </cell>
          <cell r="L171">
            <v>0</v>
          </cell>
          <cell r="M171">
            <v>52.483199999999997</v>
          </cell>
          <cell r="N171">
            <v>0</v>
          </cell>
          <cell r="O171">
            <v>0</v>
          </cell>
          <cell r="P171">
            <v>52.483199999999997</v>
          </cell>
          <cell r="Q171">
            <v>0</v>
          </cell>
          <cell r="R171">
            <v>0</v>
          </cell>
          <cell r="S171">
            <v>46.185215999999997</v>
          </cell>
          <cell r="T171">
            <v>0</v>
          </cell>
          <cell r="U171">
            <v>0</v>
          </cell>
          <cell r="V171">
            <v>41.986559999999997</v>
          </cell>
          <cell r="W171">
            <v>0</v>
          </cell>
          <cell r="X171">
            <v>0</v>
          </cell>
          <cell r="Y171">
            <v>37.5779712</v>
          </cell>
          <cell r="Z171">
            <v>0</v>
          </cell>
          <cell r="AA171">
            <v>0</v>
          </cell>
          <cell r="AB171">
            <v>34.428979199999986</v>
          </cell>
          <cell r="AC171">
            <v>0</v>
          </cell>
          <cell r="AD171">
            <v>0</v>
          </cell>
          <cell r="AE171">
            <v>34.428979199999993</v>
          </cell>
          <cell r="AF171">
            <v>0</v>
          </cell>
          <cell r="AG171">
            <v>0</v>
          </cell>
          <cell r="AH171">
            <v>34.428979199999993</v>
          </cell>
          <cell r="AI171">
            <v>0</v>
          </cell>
          <cell r="AJ171">
            <v>0</v>
          </cell>
          <cell r="AK171">
            <v>34.428979199999993</v>
          </cell>
          <cell r="AL171">
            <v>0</v>
          </cell>
          <cell r="AM171">
            <v>0</v>
          </cell>
          <cell r="AN171">
            <v>34.428979199999993</v>
          </cell>
          <cell r="AO171">
            <v>0</v>
          </cell>
          <cell r="AP171">
            <v>0</v>
          </cell>
          <cell r="AQ171">
            <v>37.368038399999996</v>
          </cell>
          <cell r="AR171">
            <v>0</v>
          </cell>
          <cell r="AS171">
            <v>0</v>
          </cell>
          <cell r="AT171">
            <v>37.368038399999996</v>
          </cell>
          <cell r="AU171">
            <v>0</v>
          </cell>
          <cell r="AV171">
            <v>0</v>
          </cell>
          <cell r="AW171">
            <v>37.368038399999996</v>
          </cell>
          <cell r="AX171">
            <v>0</v>
          </cell>
          <cell r="AY171">
            <v>0</v>
          </cell>
          <cell r="AZ171">
            <v>37.368038399999996</v>
          </cell>
          <cell r="BA171">
            <v>0</v>
          </cell>
          <cell r="BB171">
            <v>0</v>
          </cell>
        </row>
        <row r="172">
          <cell r="B172" t="str">
            <v>TSAP</v>
          </cell>
          <cell r="D172">
            <v>130.86303999999998</v>
          </cell>
          <cell r="E172">
            <v>0</v>
          </cell>
          <cell r="F172">
            <v>0</v>
          </cell>
          <cell r="G172">
            <v>71.379840000000002</v>
          </cell>
          <cell r="H172">
            <v>0</v>
          </cell>
          <cell r="I172">
            <v>0</v>
          </cell>
          <cell r="J172">
            <v>57.103872000000003</v>
          </cell>
          <cell r="K172">
            <v>0</v>
          </cell>
          <cell r="L172">
            <v>0</v>
          </cell>
          <cell r="M172">
            <v>59.483199999999989</v>
          </cell>
          <cell r="N172">
            <v>0</v>
          </cell>
          <cell r="O172">
            <v>0</v>
          </cell>
          <cell r="P172">
            <v>59.483199999999989</v>
          </cell>
          <cell r="Q172">
            <v>0</v>
          </cell>
          <cell r="R172">
            <v>0</v>
          </cell>
          <cell r="S172">
            <v>52.345216000000008</v>
          </cell>
          <cell r="T172">
            <v>0</v>
          </cell>
          <cell r="U172">
            <v>0</v>
          </cell>
          <cell r="V172">
            <v>47.586559999999999</v>
          </cell>
          <cell r="W172">
            <v>0</v>
          </cell>
          <cell r="X172">
            <v>0</v>
          </cell>
          <cell r="Y172">
            <v>42.589971200000001</v>
          </cell>
          <cell r="Z172">
            <v>0</v>
          </cell>
          <cell r="AA172">
            <v>0</v>
          </cell>
          <cell r="AB172">
            <v>39.020979199999992</v>
          </cell>
          <cell r="AC172">
            <v>0</v>
          </cell>
          <cell r="AD172">
            <v>0</v>
          </cell>
          <cell r="AE172">
            <v>39.020979199999992</v>
          </cell>
          <cell r="AF172">
            <v>0</v>
          </cell>
          <cell r="AG172">
            <v>0</v>
          </cell>
          <cell r="AH172">
            <v>39.020979199999992</v>
          </cell>
          <cell r="AI172">
            <v>0</v>
          </cell>
          <cell r="AJ172">
            <v>0</v>
          </cell>
          <cell r="AK172">
            <v>39.020979199999999</v>
          </cell>
          <cell r="AL172">
            <v>0</v>
          </cell>
          <cell r="AM172">
            <v>0</v>
          </cell>
          <cell r="AN172">
            <v>39.020979199999992</v>
          </cell>
          <cell r="AO172">
            <v>0</v>
          </cell>
          <cell r="AP172">
            <v>0</v>
          </cell>
          <cell r="AQ172">
            <v>42.352038399999998</v>
          </cell>
          <cell r="AR172">
            <v>0</v>
          </cell>
          <cell r="AS172">
            <v>0</v>
          </cell>
          <cell r="AT172">
            <v>42.352038399999998</v>
          </cell>
          <cell r="AU172">
            <v>0</v>
          </cell>
          <cell r="AV172">
            <v>0</v>
          </cell>
          <cell r="AW172">
            <v>42.352038399999998</v>
          </cell>
          <cell r="AX172">
            <v>0</v>
          </cell>
          <cell r="AY172">
            <v>0</v>
          </cell>
          <cell r="AZ172">
            <v>42.352038399999998</v>
          </cell>
          <cell r="BA172">
            <v>0</v>
          </cell>
          <cell r="BB172">
            <v>0</v>
          </cell>
        </row>
        <row r="173">
          <cell r="B173" t="str">
            <v>TMMP</v>
          </cell>
          <cell r="D173">
            <v>156.97152624999998</v>
          </cell>
          <cell r="E173">
            <v>0</v>
          </cell>
          <cell r="F173">
            <v>0</v>
          </cell>
          <cell r="G173">
            <v>85.620832499999992</v>
          </cell>
          <cell r="H173">
            <v>0</v>
          </cell>
          <cell r="I173">
            <v>0</v>
          </cell>
          <cell r="J173">
            <v>68.496665999999991</v>
          </cell>
          <cell r="K173">
            <v>0</v>
          </cell>
          <cell r="L173">
            <v>0</v>
          </cell>
          <cell r="M173">
            <v>71.350693749999991</v>
          </cell>
          <cell r="N173">
            <v>0</v>
          </cell>
          <cell r="O173">
            <v>0</v>
          </cell>
          <cell r="P173">
            <v>71.350693749999991</v>
          </cell>
          <cell r="Q173">
            <v>0</v>
          </cell>
          <cell r="R173">
            <v>0</v>
          </cell>
          <cell r="S173">
            <v>62.788610499999997</v>
          </cell>
          <cell r="T173">
            <v>0</v>
          </cell>
          <cell r="U173">
            <v>0</v>
          </cell>
          <cell r="V173">
            <v>57.08055499999999</v>
          </cell>
          <cell r="W173">
            <v>0</v>
          </cell>
          <cell r="X173">
            <v>0</v>
          </cell>
          <cell r="Y173">
            <v>51.087096724999995</v>
          </cell>
          <cell r="Z173">
            <v>0</v>
          </cell>
          <cell r="AA173">
            <v>0</v>
          </cell>
          <cell r="AB173">
            <v>46.806055099999995</v>
          </cell>
          <cell r="AC173">
            <v>0</v>
          </cell>
          <cell r="AD173">
            <v>0</v>
          </cell>
          <cell r="AE173">
            <v>46.806055099999988</v>
          </cell>
          <cell r="AF173">
            <v>0</v>
          </cell>
          <cell r="AG173">
            <v>0</v>
          </cell>
          <cell r="AH173">
            <v>46.806055099999988</v>
          </cell>
          <cell r="AI173">
            <v>0</v>
          </cell>
          <cell r="AJ173">
            <v>0</v>
          </cell>
          <cell r="AK173">
            <v>46.806055099999988</v>
          </cell>
          <cell r="AL173">
            <v>0</v>
          </cell>
          <cell r="AM173">
            <v>0</v>
          </cell>
          <cell r="AN173">
            <v>46.806055099999988</v>
          </cell>
          <cell r="AO173">
            <v>0</v>
          </cell>
          <cell r="AP173">
            <v>0</v>
          </cell>
          <cell r="AQ173">
            <v>50.801693949999994</v>
          </cell>
          <cell r="AR173">
            <v>0</v>
          </cell>
          <cell r="AS173">
            <v>0</v>
          </cell>
          <cell r="AT173">
            <v>50.801693949999994</v>
          </cell>
          <cell r="AU173">
            <v>0</v>
          </cell>
          <cell r="AV173">
            <v>0</v>
          </cell>
          <cell r="AW173">
            <v>50.801693949999994</v>
          </cell>
          <cell r="AX173">
            <v>0</v>
          </cell>
          <cell r="AY173">
            <v>0</v>
          </cell>
          <cell r="AZ173">
            <v>50.801693949999994</v>
          </cell>
          <cell r="BA173">
            <v>0</v>
          </cell>
          <cell r="BB173">
            <v>0</v>
          </cell>
        </row>
        <row r="174">
          <cell r="B174" t="str">
            <v>TMAP</v>
          </cell>
          <cell r="D174">
            <v>176.22152624999998</v>
          </cell>
          <cell r="E174">
            <v>0</v>
          </cell>
          <cell r="F174">
            <v>0</v>
          </cell>
          <cell r="G174">
            <v>96.120832499999977</v>
          </cell>
          <cell r="H174">
            <v>0</v>
          </cell>
          <cell r="I174">
            <v>0</v>
          </cell>
          <cell r="J174">
            <v>76.896665999999982</v>
          </cell>
          <cell r="K174">
            <v>0</v>
          </cell>
          <cell r="L174">
            <v>0</v>
          </cell>
          <cell r="M174">
            <v>80.100693749999991</v>
          </cell>
          <cell r="N174">
            <v>0</v>
          </cell>
          <cell r="O174">
            <v>0</v>
          </cell>
          <cell r="P174">
            <v>80.100693749999991</v>
          </cell>
          <cell r="Q174">
            <v>0</v>
          </cell>
          <cell r="R174">
            <v>0</v>
          </cell>
          <cell r="S174">
            <v>70.488610499999993</v>
          </cell>
          <cell r="T174">
            <v>0</v>
          </cell>
          <cell r="U174">
            <v>0</v>
          </cell>
          <cell r="V174">
            <v>64.08055499999999</v>
          </cell>
          <cell r="W174">
            <v>0</v>
          </cell>
          <cell r="X174">
            <v>0</v>
          </cell>
          <cell r="Y174">
            <v>57.352096724999988</v>
          </cell>
          <cell r="Z174">
            <v>0</v>
          </cell>
          <cell r="AA174">
            <v>0</v>
          </cell>
          <cell r="AB174">
            <v>52.54605509999999</v>
          </cell>
          <cell r="AC174">
            <v>0</v>
          </cell>
          <cell r="AD174">
            <v>0</v>
          </cell>
          <cell r="AE174">
            <v>52.546055099999982</v>
          </cell>
          <cell r="AF174">
            <v>0</v>
          </cell>
          <cell r="AG174">
            <v>0</v>
          </cell>
          <cell r="AH174">
            <v>52.54605509999999</v>
          </cell>
          <cell r="AI174">
            <v>0</v>
          </cell>
          <cell r="AJ174">
            <v>0</v>
          </cell>
          <cell r="AK174">
            <v>52.546055099999982</v>
          </cell>
          <cell r="AL174">
            <v>0</v>
          </cell>
          <cell r="AM174">
            <v>0</v>
          </cell>
          <cell r="AN174">
            <v>52.546055099999982</v>
          </cell>
          <cell r="AO174">
            <v>0</v>
          </cell>
          <cell r="AP174">
            <v>0</v>
          </cell>
          <cell r="AQ174">
            <v>57.03169394999999</v>
          </cell>
          <cell r="AR174">
            <v>0</v>
          </cell>
          <cell r="AS174">
            <v>0</v>
          </cell>
          <cell r="AT174">
            <v>57.031693949999983</v>
          </cell>
          <cell r="AU174">
            <v>0</v>
          </cell>
          <cell r="AV174">
            <v>0</v>
          </cell>
          <cell r="AW174">
            <v>57.031693949999983</v>
          </cell>
          <cell r="AX174">
            <v>0</v>
          </cell>
          <cell r="AY174">
            <v>0</v>
          </cell>
          <cell r="AZ174">
            <v>57.031693949999983</v>
          </cell>
          <cell r="BA174">
            <v>0</v>
          </cell>
          <cell r="BB174">
            <v>0</v>
          </cell>
        </row>
        <row r="175">
          <cell r="B175" t="str">
            <v>TLMP</v>
          </cell>
          <cell r="D175">
            <v>195.47152625000001</v>
          </cell>
          <cell r="E175">
            <v>0</v>
          </cell>
          <cell r="F175">
            <v>0</v>
          </cell>
          <cell r="G175">
            <v>106.62083249999999</v>
          </cell>
          <cell r="H175">
            <v>0</v>
          </cell>
          <cell r="I175">
            <v>0</v>
          </cell>
          <cell r="J175">
            <v>85.296666000000002</v>
          </cell>
          <cell r="K175">
            <v>0</v>
          </cell>
          <cell r="L175">
            <v>0</v>
          </cell>
          <cell r="M175">
            <v>88.850693749999991</v>
          </cell>
          <cell r="N175">
            <v>0</v>
          </cell>
          <cell r="O175">
            <v>0</v>
          </cell>
          <cell r="P175">
            <v>88.850693749999991</v>
          </cell>
          <cell r="Q175">
            <v>0</v>
          </cell>
          <cell r="R175">
            <v>0</v>
          </cell>
          <cell r="S175">
            <v>78.18861050000001</v>
          </cell>
          <cell r="T175">
            <v>0</v>
          </cell>
          <cell r="U175">
            <v>0</v>
          </cell>
          <cell r="V175">
            <v>71.08055499999999</v>
          </cell>
          <cell r="W175">
            <v>0</v>
          </cell>
          <cell r="X175">
            <v>0</v>
          </cell>
          <cell r="Y175">
            <v>63.617096724999996</v>
          </cell>
          <cell r="Z175">
            <v>0</v>
          </cell>
          <cell r="AA175">
            <v>0</v>
          </cell>
          <cell r="AB175">
            <v>58.286055099999992</v>
          </cell>
          <cell r="AC175">
            <v>0</v>
          </cell>
          <cell r="AD175">
            <v>0</v>
          </cell>
          <cell r="AE175">
            <v>58.286055099999984</v>
          </cell>
          <cell r="AF175">
            <v>0</v>
          </cell>
          <cell r="AG175">
            <v>0</v>
          </cell>
          <cell r="AH175">
            <v>58.286055099999992</v>
          </cell>
          <cell r="AI175">
            <v>0</v>
          </cell>
          <cell r="AJ175">
            <v>0</v>
          </cell>
          <cell r="AK175">
            <v>58.286055099999999</v>
          </cell>
          <cell r="AL175">
            <v>0</v>
          </cell>
          <cell r="AM175">
            <v>0</v>
          </cell>
          <cell r="AN175">
            <v>58.286055099999992</v>
          </cell>
          <cell r="AO175">
            <v>0</v>
          </cell>
          <cell r="AP175">
            <v>0</v>
          </cell>
          <cell r="AQ175">
            <v>63.261693950000002</v>
          </cell>
          <cell r="AR175">
            <v>0</v>
          </cell>
          <cell r="AS175">
            <v>0</v>
          </cell>
          <cell r="AT175">
            <v>63.261693950000002</v>
          </cell>
          <cell r="AU175">
            <v>0</v>
          </cell>
          <cell r="AV175">
            <v>0</v>
          </cell>
          <cell r="AW175">
            <v>63.261693950000002</v>
          </cell>
          <cell r="AX175">
            <v>0</v>
          </cell>
          <cell r="AY175">
            <v>0</v>
          </cell>
          <cell r="AZ175">
            <v>63.261693950000002</v>
          </cell>
          <cell r="BA175">
            <v>0</v>
          </cell>
          <cell r="BB175">
            <v>0</v>
          </cell>
        </row>
        <row r="176">
          <cell r="B176" t="str">
            <v>TLAP</v>
          </cell>
          <cell r="D176">
            <v>218.57152624999995</v>
          </cell>
          <cell r="E176">
            <v>0</v>
          </cell>
          <cell r="F176">
            <v>0</v>
          </cell>
          <cell r="G176">
            <v>119.22083249999997</v>
          </cell>
          <cell r="H176">
            <v>0</v>
          </cell>
          <cell r="I176">
            <v>0</v>
          </cell>
          <cell r="J176">
            <v>95.376665999999972</v>
          </cell>
          <cell r="K176">
            <v>0</v>
          </cell>
          <cell r="L176">
            <v>0</v>
          </cell>
          <cell r="M176">
            <v>99.350693749999962</v>
          </cell>
          <cell r="N176">
            <v>0</v>
          </cell>
          <cell r="O176">
            <v>0</v>
          </cell>
          <cell r="P176">
            <v>99.350693749999962</v>
          </cell>
          <cell r="Q176">
            <v>0</v>
          </cell>
          <cell r="R176">
            <v>0</v>
          </cell>
          <cell r="S176">
            <v>87.428610499999976</v>
          </cell>
          <cell r="T176">
            <v>0</v>
          </cell>
          <cell r="U176">
            <v>0</v>
          </cell>
          <cell r="V176">
            <v>79.480554999999981</v>
          </cell>
          <cell r="W176">
            <v>0</v>
          </cell>
          <cell r="X176">
            <v>0</v>
          </cell>
          <cell r="Y176">
            <v>71.135096724999983</v>
          </cell>
          <cell r="Z176">
            <v>0</v>
          </cell>
          <cell r="AA176">
            <v>0</v>
          </cell>
          <cell r="AB176">
            <v>65.174055099999975</v>
          </cell>
          <cell r="AC176">
            <v>0</v>
          </cell>
          <cell r="AD176">
            <v>0</v>
          </cell>
          <cell r="AE176">
            <v>65.174055099999975</v>
          </cell>
          <cell r="AF176">
            <v>0</v>
          </cell>
          <cell r="AG176">
            <v>0</v>
          </cell>
          <cell r="AH176">
            <v>65.174055099999975</v>
          </cell>
          <cell r="AI176">
            <v>0</v>
          </cell>
          <cell r="AJ176">
            <v>0</v>
          </cell>
          <cell r="AK176">
            <v>65.174055099999975</v>
          </cell>
          <cell r="AL176">
            <v>0</v>
          </cell>
          <cell r="AM176">
            <v>0</v>
          </cell>
          <cell r="AN176">
            <v>65.17405509999999</v>
          </cell>
          <cell r="AO176">
            <v>0</v>
          </cell>
          <cell r="AP176">
            <v>0</v>
          </cell>
          <cell r="AQ176">
            <v>70.737693949999979</v>
          </cell>
          <cell r="AR176">
            <v>0</v>
          </cell>
          <cell r="AS176">
            <v>0</v>
          </cell>
          <cell r="AT176">
            <v>70.737693949999979</v>
          </cell>
          <cell r="AU176">
            <v>0</v>
          </cell>
          <cell r="AV176">
            <v>0</v>
          </cell>
          <cell r="AW176">
            <v>70.737693949999979</v>
          </cell>
          <cell r="AX176">
            <v>0</v>
          </cell>
          <cell r="AY176">
            <v>0</v>
          </cell>
          <cell r="AZ176">
            <v>70.737693949999979</v>
          </cell>
          <cell r="BA176">
            <v>0</v>
          </cell>
          <cell r="BB176">
            <v>0</v>
          </cell>
        </row>
        <row r="177">
          <cell r="B177" t="str">
            <v>FSMP</v>
          </cell>
          <cell r="D177">
            <v>136.51098999999996</v>
          </cell>
          <cell r="E177">
            <v>0</v>
          </cell>
          <cell r="F177">
            <v>0</v>
          </cell>
          <cell r="G177">
            <v>74.460539999999995</v>
          </cell>
          <cell r="H177">
            <v>0</v>
          </cell>
          <cell r="I177">
            <v>0</v>
          </cell>
          <cell r="J177">
            <v>59.568431999999994</v>
          </cell>
          <cell r="K177">
            <v>0</v>
          </cell>
          <cell r="L177">
            <v>0</v>
          </cell>
          <cell r="M177">
            <v>62.050449999999984</v>
          </cell>
          <cell r="N177">
            <v>0</v>
          </cell>
          <cell r="O177">
            <v>0</v>
          </cell>
          <cell r="P177">
            <v>62.050449999999984</v>
          </cell>
          <cell r="Q177">
            <v>0</v>
          </cell>
          <cell r="R177">
            <v>0</v>
          </cell>
          <cell r="S177">
            <v>54.604395999999994</v>
          </cell>
          <cell r="T177">
            <v>0</v>
          </cell>
          <cell r="U177">
            <v>0</v>
          </cell>
          <cell r="V177">
            <v>49.640359999999994</v>
          </cell>
          <cell r="W177">
            <v>0</v>
          </cell>
          <cell r="X177">
            <v>0</v>
          </cell>
          <cell r="Y177">
            <v>44.42812219999999</v>
          </cell>
          <cell r="Z177">
            <v>0</v>
          </cell>
          <cell r="AA177">
            <v>0</v>
          </cell>
          <cell r="AB177">
            <v>40.705095199999988</v>
          </cell>
          <cell r="AC177">
            <v>0</v>
          </cell>
          <cell r="AD177">
            <v>0</v>
          </cell>
          <cell r="AE177">
            <v>40.705095199999988</v>
          </cell>
          <cell r="AF177">
            <v>0</v>
          </cell>
          <cell r="AG177">
            <v>0</v>
          </cell>
          <cell r="AH177">
            <v>40.705095199999988</v>
          </cell>
          <cell r="AI177">
            <v>0</v>
          </cell>
          <cell r="AJ177">
            <v>0</v>
          </cell>
          <cell r="AK177">
            <v>40.705095199999988</v>
          </cell>
          <cell r="AL177">
            <v>0</v>
          </cell>
          <cell r="AM177">
            <v>0</v>
          </cell>
          <cell r="AN177">
            <v>40.705095199999988</v>
          </cell>
          <cell r="AO177">
            <v>0</v>
          </cell>
          <cell r="AP177">
            <v>0</v>
          </cell>
          <cell r="AQ177">
            <v>44.179920399999993</v>
          </cell>
          <cell r="AR177">
            <v>0</v>
          </cell>
          <cell r="AS177">
            <v>0</v>
          </cell>
          <cell r="AT177">
            <v>44.179920399999993</v>
          </cell>
          <cell r="AU177">
            <v>0</v>
          </cell>
          <cell r="AV177">
            <v>0</v>
          </cell>
          <cell r="AW177">
            <v>44.179920399999993</v>
          </cell>
          <cell r="AX177">
            <v>0</v>
          </cell>
          <cell r="AY177">
            <v>0</v>
          </cell>
          <cell r="AZ177">
            <v>44.179920399999993</v>
          </cell>
          <cell r="BA177">
            <v>0</v>
          </cell>
          <cell r="BB177">
            <v>0</v>
          </cell>
        </row>
        <row r="178">
          <cell r="B178" t="str">
            <v>FSAP</v>
          </cell>
          <cell r="D178">
            <v>155.76098999999999</v>
          </cell>
          <cell r="E178">
            <v>0</v>
          </cell>
          <cell r="F178">
            <v>0</v>
          </cell>
          <cell r="G178">
            <v>84.96053999999998</v>
          </cell>
          <cell r="H178">
            <v>0</v>
          </cell>
          <cell r="I178">
            <v>0</v>
          </cell>
          <cell r="J178">
            <v>67.968431999999993</v>
          </cell>
          <cell r="K178">
            <v>0</v>
          </cell>
          <cell r="L178">
            <v>0</v>
          </cell>
          <cell r="M178">
            <v>70.800449999999984</v>
          </cell>
          <cell r="N178">
            <v>0</v>
          </cell>
          <cell r="O178">
            <v>0</v>
          </cell>
          <cell r="P178">
            <v>70.800449999999984</v>
          </cell>
          <cell r="Q178">
            <v>0</v>
          </cell>
          <cell r="R178">
            <v>0</v>
          </cell>
          <cell r="S178">
            <v>62.304395999999997</v>
          </cell>
          <cell r="T178">
            <v>0</v>
          </cell>
          <cell r="U178">
            <v>0</v>
          </cell>
          <cell r="V178">
            <v>56.640359999999994</v>
          </cell>
          <cell r="W178">
            <v>0</v>
          </cell>
          <cell r="X178">
            <v>0</v>
          </cell>
          <cell r="Y178">
            <v>50.693122199999998</v>
          </cell>
          <cell r="Z178">
            <v>0</v>
          </cell>
          <cell r="AA178">
            <v>0</v>
          </cell>
          <cell r="AB178">
            <v>46.445095199999997</v>
          </cell>
          <cell r="AC178">
            <v>0</v>
          </cell>
          <cell r="AD178">
            <v>0</v>
          </cell>
          <cell r="AE178">
            <v>46.44509519999999</v>
          </cell>
          <cell r="AF178">
            <v>0</v>
          </cell>
          <cell r="AG178">
            <v>0</v>
          </cell>
          <cell r="AH178">
            <v>46.44509519999999</v>
          </cell>
          <cell r="AI178">
            <v>0</v>
          </cell>
          <cell r="AJ178">
            <v>0</v>
          </cell>
          <cell r="AK178">
            <v>46.44509519999999</v>
          </cell>
          <cell r="AL178">
            <v>0</v>
          </cell>
          <cell r="AM178">
            <v>0</v>
          </cell>
          <cell r="AN178">
            <v>46.44509519999999</v>
          </cell>
          <cell r="AO178">
            <v>0</v>
          </cell>
          <cell r="AP178">
            <v>0</v>
          </cell>
          <cell r="AQ178">
            <v>50.409920399999997</v>
          </cell>
          <cell r="AR178">
            <v>0</v>
          </cell>
          <cell r="AS178">
            <v>0</v>
          </cell>
          <cell r="AT178">
            <v>50.409920399999997</v>
          </cell>
          <cell r="AU178">
            <v>0</v>
          </cell>
          <cell r="AV178">
            <v>0</v>
          </cell>
          <cell r="AW178">
            <v>50.409920399999997</v>
          </cell>
          <cell r="AX178">
            <v>0</v>
          </cell>
          <cell r="AY178">
            <v>0</v>
          </cell>
          <cell r="AZ178">
            <v>50.409920399999997</v>
          </cell>
          <cell r="BA178">
            <v>0</v>
          </cell>
          <cell r="BB178">
            <v>0</v>
          </cell>
        </row>
        <row r="179">
          <cell r="B179" t="str">
            <v>VMMP</v>
          </cell>
          <cell r="D179">
            <v>206.53068281999992</v>
          </cell>
          <cell r="E179">
            <v>0</v>
          </cell>
          <cell r="F179">
            <v>0</v>
          </cell>
          <cell r="G179">
            <v>112.65309971999997</v>
          </cell>
          <cell r="H179">
            <v>0</v>
          </cell>
          <cell r="I179">
            <v>0</v>
          </cell>
          <cell r="J179">
            <v>90.122479775999963</v>
          </cell>
          <cell r="K179">
            <v>0</v>
          </cell>
          <cell r="L179">
            <v>0</v>
          </cell>
          <cell r="M179">
            <v>93.877583099999967</v>
          </cell>
          <cell r="N179">
            <v>0</v>
          </cell>
          <cell r="O179">
            <v>0</v>
          </cell>
          <cell r="P179">
            <v>93.877583099999967</v>
          </cell>
          <cell r="Q179">
            <v>0</v>
          </cell>
          <cell r="R179">
            <v>0</v>
          </cell>
          <cell r="S179">
            <v>82.612273127999984</v>
          </cell>
          <cell r="T179">
            <v>0</v>
          </cell>
          <cell r="U179">
            <v>0</v>
          </cell>
          <cell r="V179">
            <v>75.102066479999976</v>
          </cell>
          <cell r="W179">
            <v>0</v>
          </cell>
          <cell r="X179">
            <v>0</v>
          </cell>
          <cell r="Y179">
            <v>67.216349499599971</v>
          </cell>
          <cell r="Z179">
            <v>0</v>
          </cell>
          <cell r="AA179">
            <v>0</v>
          </cell>
          <cell r="AB179">
            <v>61.583694513599973</v>
          </cell>
          <cell r="AC179">
            <v>0</v>
          </cell>
          <cell r="AD179">
            <v>0</v>
          </cell>
          <cell r="AE179">
            <v>61.583694513599973</v>
          </cell>
          <cell r="AF179">
            <v>0</v>
          </cell>
          <cell r="AG179">
            <v>0</v>
          </cell>
          <cell r="AH179">
            <v>61.583694513599966</v>
          </cell>
          <cell r="AI179">
            <v>0</v>
          </cell>
          <cell r="AJ179">
            <v>0</v>
          </cell>
          <cell r="AK179">
            <v>61.58369451359998</v>
          </cell>
          <cell r="AL179">
            <v>0</v>
          </cell>
          <cell r="AM179">
            <v>0</v>
          </cell>
          <cell r="AN179">
            <v>61.58369451359998</v>
          </cell>
          <cell r="AO179">
            <v>0</v>
          </cell>
          <cell r="AP179">
            <v>0</v>
          </cell>
          <cell r="AQ179">
            <v>66.840839167199974</v>
          </cell>
          <cell r="AR179">
            <v>0</v>
          </cell>
          <cell r="AS179">
            <v>0</v>
          </cell>
          <cell r="AT179">
            <v>66.84083916719996</v>
          </cell>
          <cell r="AU179">
            <v>0</v>
          </cell>
          <cell r="AV179">
            <v>0</v>
          </cell>
          <cell r="AW179">
            <v>86.604000000000013</v>
          </cell>
          <cell r="AX179">
            <v>0</v>
          </cell>
          <cell r="AY179">
            <v>0</v>
          </cell>
          <cell r="AZ179">
            <v>86.604000000000013</v>
          </cell>
          <cell r="BA179">
            <v>0</v>
          </cell>
          <cell r="BB179">
            <v>0</v>
          </cell>
        </row>
        <row r="180">
          <cell r="B180" t="str">
            <v>VMAP</v>
          </cell>
          <cell r="D180">
            <v>245.03068281999992</v>
          </cell>
          <cell r="E180">
            <v>0</v>
          </cell>
          <cell r="F180">
            <v>0</v>
          </cell>
          <cell r="G180">
            <v>133.65309971999994</v>
          </cell>
          <cell r="H180">
            <v>0</v>
          </cell>
          <cell r="I180">
            <v>0</v>
          </cell>
          <cell r="J180">
            <v>106.92247977599995</v>
          </cell>
          <cell r="K180">
            <v>0</v>
          </cell>
          <cell r="L180">
            <v>0</v>
          </cell>
          <cell r="M180">
            <v>111.37758309999998</v>
          </cell>
          <cell r="N180">
            <v>0</v>
          </cell>
          <cell r="O180">
            <v>0</v>
          </cell>
          <cell r="P180">
            <v>111.37758309999998</v>
          </cell>
          <cell r="Q180">
            <v>0</v>
          </cell>
          <cell r="R180">
            <v>0</v>
          </cell>
          <cell r="S180">
            <v>98.012273127999961</v>
          </cell>
          <cell r="T180">
            <v>0</v>
          </cell>
          <cell r="U180">
            <v>0</v>
          </cell>
          <cell r="V180">
            <v>89.102066479999976</v>
          </cell>
          <cell r="W180">
            <v>0</v>
          </cell>
          <cell r="X180">
            <v>0</v>
          </cell>
          <cell r="Y180">
            <v>79.746349499599987</v>
          </cell>
          <cell r="Z180">
            <v>0</v>
          </cell>
          <cell r="AA180">
            <v>0</v>
          </cell>
          <cell r="AB180">
            <v>73.063694513599984</v>
          </cell>
          <cell r="AC180">
            <v>0</v>
          </cell>
          <cell r="AD180">
            <v>0</v>
          </cell>
          <cell r="AE180">
            <v>73.063694513599984</v>
          </cell>
          <cell r="AF180">
            <v>0</v>
          </cell>
          <cell r="AG180">
            <v>0</v>
          </cell>
          <cell r="AH180">
            <v>73.063694513599984</v>
          </cell>
          <cell r="AI180">
            <v>0</v>
          </cell>
          <cell r="AJ180">
            <v>0</v>
          </cell>
          <cell r="AK180">
            <v>73.06369451359997</v>
          </cell>
          <cell r="AL180">
            <v>0</v>
          </cell>
          <cell r="AM180">
            <v>0</v>
          </cell>
          <cell r="AN180">
            <v>73.06369451359997</v>
          </cell>
          <cell r="AO180">
            <v>0</v>
          </cell>
          <cell r="AP180">
            <v>0</v>
          </cell>
          <cell r="AQ180">
            <v>79.300839167199968</v>
          </cell>
          <cell r="AR180">
            <v>0</v>
          </cell>
          <cell r="AS180">
            <v>0</v>
          </cell>
          <cell r="AT180">
            <v>79.300839167199982</v>
          </cell>
          <cell r="AU180">
            <v>0</v>
          </cell>
          <cell r="AV180">
            <v>0</v>
          </cell>
          <cell r="AW180">
            <v>96.579840000000004</v>
          </cell>
          <cell r="AX180">
            <v>0</v>
          </cell>
          <cell r="AY180">
            <v>0</v>
          </cell>
          <cell r="AZ180">
            <v>96.579840000000004</v>
          </cell>
          <cell r="BA180">
            <v>0</v>
          </cell>
          <cell r="BB180">
            <v>0</v>
          </cell>
        </row>
        <row r="181">
          <cell r="B181" t="str">
            <v>CMES</v>
          </cell>
          <cell r="D181">
            <v>68.200824999999995</v>
          </cell>
          <cell r="E181">
            <v>0</v>
          </cell>
          <cell r="F181">
            <v>0</v>
          </cell>
          <cell r="G181">
            <v>37.200449999999996</v>
          </cell>
          <cell r="H181">
            <v>0</v>
          </cell>
          <cell r="I181">
            <v>0</v>
          </cell>
          <cell r="J181">
            <v>29.760359999999995</v>
          </cell>
          <cell r="K181">
            <v>0</v>
          </cell>
          <cell r="L181">
            <v>0</v>
          </cell>
          <cell r="M181">
            <v>31.000374999999995</v>
          </cell>
          <cell r="N181">
            <v>0</v>
          </cell>
          <cell r="O181">
            <v>0</v>
          </cell>
          <cell r="P181">
            <v>31.000374999999995</v>
          </cell>
          <cell r="Q181">
            <v>0</v>
          </cell>
          <cell r="R181">
            <v>0</v>
          </cell>
          <cell r="S181">
            <v>27.280330000000003</v>
          </cell>
          <cell r="T181">
            <v>0</v>
          </cell>
          <cell r="U181">
            <v>0</v>
          </cell>
          <cell r="V181">
            <v>24.800299999999996</v>
          </cell>
          <cell r="W181">
            <v>0</v>
          </cell>
          <cell r="X181">
            <v>0</v>
          </cell>
          <cell r="Y181">
            <v>22.196268499999999</v>
          </cell>
          <cell r="Z181">
            <v>0</v>
          </cell>
          <cell r="AA181">
            <v>0</v>
          </cell>
          <cell r="AB181">
            <v>20.336245999999999</v>
          </cell>
          <cell r="AC181">
            <v>0</v>
          </cell>
          <cell r="AD181">
            <v>0</v>
          </cell>
          <cell r="AE181">
            <v>20.336245999999996</v>
          </cell>
          <cell r="AF181">
            <v>0</v>
          </cell>
          <cell r="AG181">
            <v>0</v>
          </cell>
          <cell r="AH181">
            <v>20.336245999999996</v>
          </cell>
          <cell r="AI181">
            <v>0</v>
          </cell>
          <cell r="AJ181">
            <v>0</v>
          </cell>
          <cell r="AK181">
            <v>20.336245999999996</v>
          </cell>
          <cell r="AL181">
            <v>0</v>
          </cell>
          <cell r="AM181">
            <v>0</v>
          </cell>
          <cell r="AN181">
            <v>20.336245999999996</v>
          </cell>
          <cell r="AO181">
            <v>0</v>
          </cell>
          <cell r="AP181">
            <v>0</v>
          </cell>
          <cell r="AQ181">
            <v>22.072266999999997</v>
          </cell>
          <cell r="AR181">
            <v>0</v>
          </cell>
          <cell r="AS181">
            <v>0</v>
          </cell>
          <cell r="AT181">
            <v>22.072266999999997</v>
          </cell>
          <cell r="AU181">
            <v>0</v>
          </cell>
          <cell r="AV181">
            <v>0</v>
          </cell>
          <cell r="AW181">
            <v>22.072266999999997</v>
          </cell>
          <cell r="AX181">
            <v>0</v>
          </cell>
          <cell r="AY181">
            <v>0</v>
          </cell>
          <cell r="AZ181">
            <v>22.072266999999997</v>
          </cell>
          <cell r="BA181">
            <v>0</v>
          </cell>
          <cell r="BB181">
            <v>0</v>
          </cell>
        </row>
        <row r="182">
          <cell r="B182" t="str">
            <v>SSES</v>
          </cell>
          <cell r="D182">
            <v>67.045824999999994</v>
          </cell>
          <cell r="E182">
            <v>0</v>
          </cell>
          <cell r="F182">
            <v>0</v>
          </cell>
          <cell r="G182">
            <v>36.570450000000001</v>
          </cell>
          <cell r="H182">
            <v>0</v>
          </cell>
          <cell r="I182">
            <v>0</v>
          </cell>
          <cell r="J182">
            <v>29.256359999999997</v>
          </cell>
          <cell r="K182">
            <v>0</v>
          </cell>
          <cell r="L182">
            <v>0</v>
          </cell>
          <cell r="M182">
            <v>30.475374999999996</v>
          </cell>
          <cell r="N182">
            <v>0</v>
          </cell>
          <cell r="O182">
            <v>0</v>
          </cell>
          <cell r="P182">
            <v>30.475374999999996</v>
          </cell>
          <cell r="Q182">
            <v>0</v>
          </cell>
          <cell r="R182">
            <v>0</v>
          </cell>
          <cell r="S182">
            <v>26.818330000000003</v>
          </cell>
          <cell r="T182">
            <v>0</v>
          </cell>
          <cell r="U182">
            <v>0</v>
          </cell>
          <cell r="V182">
            <v>24.380299999999998</v>
          </cell>
          <cell r="W182">
            <v>0</v>
          </cell>
          <cell r="X182">
            <v>0</v>
          </cell>
          <cell r="Y182">
            <v>21.820368499999997</v>
          </cell>
          <cell r="Z182">
            <v>0</v>
          </cell>
          <cell r="AA182">
            <v>0</v>
          </cell>
          <cell r="AB182">
            <v>19.991845999999995</v>
          </cell>
          <cell r="AC182">
            <v>0</v>
          </cell>
          <cell r="AD182">
            <v>0</v>
          </cell>
          <cell r="AE182">
            <v>19.991845999999995</v>
          </cell>
          <cell r="AF182">
            <v>0</v>
          </cell>
          <cell r="AG182">
            <v>0</v>
          </cell>
          <cell r="AH182">
            <v>19.991845999999995</v>
          </cell>
          <cell r="AI182">
            <v>0</v>
          </cell>
          <cell r="AJ182">
            <v>0</v>
          </cell>
          <cell r="AK182">
            <v>19.991845999999995</v>
          </cell>
          <cell r="AL182">
            <v>0</v>
          </cell>
          <cell r="AM182">
            <v>0</v>
          </cell>
          <cell r="AN182">
            <v>19.991845999999995</v>
          </cell>
          <cell r="AO182">
            <v>0</v>
          </cell>
          <cell r="AP182">
            <v>0</v>
          </cell>
          <cell r="AQ182">
            <v>21.698466999999997</v>
          </cell>
          <cell r="AR182">
            <v>0</v>
          </cell>
          <cell r="AS182">
            <v>0</v>
          </cell>
          <cell r="AT182">
            <v>21.698467000000001</v>
          </cell>
          <cell r="AU182">
            <v>0</v>
          </cell>
          <cell r="AV182">
            <v>0</v>
          </cell>
          <cell r="AW182">
            <v>21.698467000000001</v>
          </cell>
          <cell r="AX182">
            <v>0</v>
          </cell>
          <cell r="AY182">
            <v>0</v>
          </cell>
          <cell r="AZ182">
            <v>21.698467000000001</v>
          </cell>
          <cell r="BA182">
            <v>0</v>
          </cell>
          <cell r="BB182">
            <v>0</v>
          </cell>
        </row>
        <row r="183">
          <cell r="B183" t="str">
            <v>SSAX</v>
          </cell>
          <cell r="D183">
            <v>81.675824999999989</v>
          </cell>
          <cell r="E183">
            <v>0</v>
          </cell>
          <cell r="F183">
            <v>0</v>
          </cell>
          <cell r="G183">
            <v>44.550449999999998</v>
          </cell>
          <cell r="H183">
            <v>0</v>
          </cell>
          <cell r="I183">
            <v>0</v>
          </cell>
          <cell r="J183">
            <v>35.640359999999994</v>
          </cell>
          <cell r="K183">
            <v>0</v>
          </cell>
          <cell r="L183">
            <v>0</v>
          </cell>
          <cell r="M183">
            <v>37.125374999999998</v>
          </cell>
          <cell r="N183">
            <v>0</v>
          </cell>
          <cell r="O183">
            <v>0</v>
          </cell>
          <cell r="P183">
            <v>37.125374999999998</v>
          </cell>
          <cell r="Q183">
            <v>0</v>
          </cell>
          <cell r="R183">
            <v>0</v>
          </cell>
          <cell r="S183">
            <v>32.67033</v>
          </cell>
          <cell r="T183">
            <v>0</v>
          </cell>
          <cell r="U183">
            <v>0</v>
          </cell>
          <cell r="V183">
            <v>29.700299999999999</v>
          </cell>
          <cell r="W183">
            <v>0</v>
          </cell>
          <cell r="X183">
            <v>0</v>
          </cell>
          <cell r="Y183">
            <v>26.581768499999995</v>
          </cell>
          <cell r="Z183">
            <v>0</v>
          </cell>
          <cell r="AA183">
            <v>0</v>
          </cell>
          <cell r="AB183">
            <v>24.354245999999993</v>
          </cell>
          <cell r="AC183">
            <v>0</v>
          </cell>
          <cell r="AD183">
            <v>0</v>
          </cell>
          <cell r="AE183">
            <v>24.354245999999996</v>
          </cell>
          <cell r="AF183">
            <v>0</v>
          </cell>
          <cell r="AG183">
            <v>0</v>
          </cell>
          <cell r="AH183">
            <v>24.354245999999993</v>
          </cell>
          <cell r="AI183">
            <v>0</v>
          </cell>
          <cell r="AJ183">
            <v>0</v>
          </cell>
          <cell r="AK183">
            <v>24.354245999999996</v>
          </cell>
          <cell r="AL183">
            <v>0</v>
          </cell>
          <cell r="AM183">
            <v>0</v>
          </cell>
          <cell r="AN183">
            <v>24.354245999999996</v>
          </cell>
          <cell r="AO183">
            <v>0</v>
          </cell>
          <cell r="AP183">
            <v>0</v>
          </cell>
          <cell r="AQ183">
            <v>26.433266999999997</v>
          </cell>
          <cell r="AR183">
            <v>0</v>
          </cell>
          <cell r="AS183">
            <v>0</v>
          </cell>
          <cell r="AT183">
            <v>26.433267000000001</v>
          </cell>
          <cell r="AU183">
            <v>0</v>
          </cell>
          <cell r="AV183">
            <v>0</v>
          </cell>
          <cell r="AW183">
            <v>28.649967359999994</v>
          </cell>
          <cell r="AX183">
            <v>0</v>
          </cell>
          <cell r="AY183">
            <v>0</v>
          </cell>
          <cell r="AZ183">
            <v>28.649967359999994</v>
          </cell>
          <cell r="BA183">
            <v>0</v>
          </cell>
          <cell r="BB183">
            <v>0</v>
          </cell>
        </row>
        <row r="184">
          <cell r="B184" t="str">
            <v>MTES</v>
          </cell>
          <cell r="D184">
            <v>66.676995000000005</v>
          </cell>
          <cell r="E184">
            <v>0</v>
          </cell>
          <cell r="F184">
            <v>0</v>
          </cell>
          <cell r="G184">
            <v>36.369270000000007</v>
          </cell>
          <cell r="H184">
            <v>0</v>
          </cell>
          <cell r="I184">
            <v>0</v>
          </cell>
          <cell r="J184">
            <v>29.095416000000004</v>
          </cell>
          <cell r="K184">
            <v>0</v>
          </cell>
          <cell r="L184">
            <v>0</v>
          </cell>
          <cell r="M184">
            <v>30.307725000000001</v>
          </cell>
          <cell r="N184">
            <v>0</v>
          </cell>
          <cell r="O184">
            <v>0</v>
          </cell>
          <cell r="P184">
            <v>30.307725000000001</v>
          </cell>
          <cell r="Q184">
            <v>0</v>
          </cell>
          <cell r="R184">
            <v>0</v>
          </cell>
          <cell r="S184">
            <v>26.670798000000005</v>
          </cell>
          <cell r="T184">
            <v>0</v>
          </cell>
          <cell r="U184">
            <v>0</v>
          </cell>
          <cell r="V184">
            <v>24.246180000000003</v>
          </cell>
          <cell r="W184">
            <v>0</v>
          </cell>
          <cell r="X184">
            <v>0</v>
          </cell>
          <cell r="Y184">
            <v>21.700331100000003</v>
          </cell>
          <cell r="Z184">
            <v>0</v>
          </cell>
          <cell r="AA184">
            <v>0</v>
          </cell>
          <cell r="AB184">
            <v>19.8818676</v>
          </cell>
          <cell r="AC184">
            <v>0</v>
          </cell>
          <cell r="AD184">
            <v>0</v>
          </cell>
          <cell r="AE184">
            <v>19.8818676</v>
          </cell>
          <cell r="AF184">
            <v>0</v>
          </cell>
          <cell r="AG184">
            <v>0</v>
          </cell>
          <cell r="AH184">
            <v>19.8818676</v>
          </cell>
          <cell r="AI184">
            <v>0</v>
          </cell>
          <cell r="AJ184">
            <v>0</v>
          </cell>
          <cell r="AK184">
            <v>19.8818676</v>
          </cell>
          <cell r="AL184">
            <v>0</v>
          </cell>
          <cell r="AM184">
            <v>0</v>
          </cell>
          <cell r="AN184">
            <v>19.8818676</v>
          </cell>
          <cell r="AO184">
            <v>0</v>
          </cell>
          <cell r="AP184">
            <v>0</v>
          </cell>
          <cell r="AQ184">
            <v>21.579100199999999</v>
          </cell>
          <cell r="AR184">
            <v>0</v>
          </cell>
          <cell r="AS184">
            <v>0</v>
          </cell>
          <cell r="AT184">
            <v>21.579100200000003</v>
          </cell>
          <cell r="AU184">
            <v>0</v>
          </cell>
          <cell r="AV184">
            <v>0</v>
          </cell>
          <cell r="AW184">
            <v>21.579100200000003</v>
          </cell>
          <cell r="AX184">
            <v>0</v>
          </cell>
          <cell r="AY184">
            <v>0</v>
          </cell>
          <cell r="AZ184">
            <v>21.579100200000003</v>
          </cell>
          <cell r="BA184">
            <v>0</v>
          </cell>
          <cell r="BB184">
            <v>0</v>
          </cell>
        </row>
        <row r="185">
          <cell r="B185" t="str">
            <v>MSES</v>
          </cell>
          <cell r="D185">
            <v>57.726899999999993</v>
          </cell>
          <cell r="E185">
            <v>0</v>
          </cell>
          <cell r="F185">
            <v>0</v>
          </cell>
          <cell r="G185">
            <v>31.487399999999994</v>
          </cell>
          <cell r="H185">
            <v>0</v>
          </cell>
          <cell r="I185">
            <v>0</v>
          </cell>
          <cell r="J185">
            <v>25.189919999999994</v>
          </cell>
          <cell r="K185">
            <v>0</v>
          </cell>
          <cell r="L185">
            <v>0</v>
          </cell>
          <cell r="M185">
            <v>26.2395</v>
          </cell>
          <cell r="N185">
            <v>0</v>
          </cell>
          <cell r="O185">
            <v>0</v>
          </cell>
          <cell r="P185">
            <v>26.2395</v>
          </cell>
          <cell r="Q185">
            <v>0</v>
          </cell>
          <cell r="R185">
            <v>0</v>
          </cell>
          <cell r="S185">
            <v>23.090759999999996</v>
          </cell>
          <cell r="T185">
            <v>0</v>
          </cell>
          <cell r="U185">
            <v>0</v>
          </cell>
          <cell r="V185">
            <v>20.991599999999998</v>
          </cell>
          <cell r="W185">
            <v>0</v>
          </cell>
          <cell r="X185">
            <v>0</v>
          </cell>
          <cell r="Y185">
            <v>18.787482000000001</v>
          </cell>
          <cell r="Z185">
            <v>0</v>
          </cell>
          <cell r="AA185">
            <v>0</v>
          </cell>
          <cell r="AB185">
            <v>17.213111999999995</v>
          </cell>
          <cell r="AC185">
            <v>0</v>
          </cell>
          <cell r="AD185">
            <v>0</v>
          </cell>
          <cell r="AE185">
            <v>17.213111999999999</v>
          </cell>
          <cell r="AF185">
            <v>0</v>
          </cell>
          <cell r="AG185">
            <v>0</v>
          </cell>
          <cell r="AH185">
            <v>17.213111999999995</v>
          </cell>
          <cell r="AI185">
            <v>0</v>
          </cell>
          <cell r="AJ185">
            <v>0</v>
          </cell>
          <cell r="AK185">
            <v>17.213111999999995</v>
          </cell>
          <cell r="AL185">
            <v>0</v>
          </cell>
          <cell r="AM185">
            <v>0</v>
          </cell>
          <cell r="AN185">
            <v>17.213111999999999</v>
          </cell>
          <cell r="AO185">
            <v>0</v>
          </cell>
          <cell r="AP185">
            <v>0</v>
          </cell>
          <cell r="AQ185">
            <v>18.682523999999997</v>
          </cell>
          <cell r="AR185">
            <v>0</v>
          </cell>
          <cell r="AS185">
            <v>0</v>
          </cell>
          <cell r="AT185">
            <v>18.682523999999997</v>
          </cell>
          <cell r="AU185">
            <v>0</v>
          </cell>
          <cell r="AV185">
            <v>0</v>
          </cell>
          <cell r="AW185">
            <v>18.682523999999997</v>
          </cell>
          <cell r="AX185">
            <v>0</v>
          </cell>
          <cell r="AY185">
            <v>0</v>
          </cell>
          <cell r="AZ185">
            <v>18.682523999999997</v>
          </cell>
          <cell r="BA185">
            <v>0</v>
          </cell>
          <cell r="BB185">
            <v>0</v>
          </cell>
        </row>
        <row r="186">
          <cell r="B186" t="str">
            <v>NSES</v>
          </cell>
          <cell r="D186">
            <v>28.863449999999997</v>
          </cell>
          <cell r="E186">
            <v>0</v>
          </cell>
          <cell r="F186">
            <v>0</v>
          </cell>
          <cell r="G186">
            <v>15.743699999999997</v>
          </cell>
          <cell r="H186">
            <v>0</v>
          </cell>
          <cell r="I186">
            <v>0</v>
          </cell>
          <cell r="J186">
            <v>12.594959999999997</v>
          </cell>
          <cell r="K186">
            <v>0</v>
          </cell>
          <cell r="L186">
            <v>0</v>
          </cell>
          <cell r="M186">
            <v>13.11975</v>
          </cell>
          <cell r="N186">
            <v>0</v>
          </cell>
          <cell r="O186">
            <v>0</v>
          </cell>
          <cell r="P186">
            <v>13.11975</v>
          </cell>
          <cell r="Q186">
            <v>0</v>
          </cell>
          <cell r="R186">
            <v>0</v>
          </cell>
          <cell r="S186">
            <v>11.545379999999998</v>
          </cell>
          <cell r="T186">
            <v>0</v>
          </cell>
          <cell r="U186">
            <v>0</v>
          </cell>
          <cell r="V186">
            <v>10.495799999999999</v>
          </cell>
          <cell r="W186">
            <v>0</v>
          </cell>
          <cell r="X186">
            <v>0</v>
          </cell>
          <cell r="Y186">
            <v>9.3937410000000003</v>
          </cell>
          <cell r="Z186">
            <v>0</v>
          </cell>
          <cell r="AA186">
            <v>0</v>
          </cell>
          <cell r="AB186">
            <v>8.6065559999999977</v>
          </cell>
          <cell r="AC186">
            <v>0</v>
          </cell>
          <cell r="AD186">
            <v>0</v>
          </cell>
          <cell r="AE186">
            <v>8.6065559999999994</v>
          </cell>
          <cell r="AF186">
            <v>0</v>
          </cell>
          <cell r="AG186">
            <v>0</v>
          </cell>
          <cell r="AH186">
            <v>8.6065559999999977</v>
          </cell>
          <cell r="AI186">
            <v>0</v>
          </cell>
          <cell r="AJ186">
            <v>0</v>
          </cell>
          <cell r="AK186">
            <v>8.6065559999999977</v>
          </cell>
          <cell r="AL186">
            <v>0</v>
          </cell>
          <cell r="AM186">
            <v>0</v>
          </cell>
          <cell r="AN186">
            <v>8.6065559999999994</v>
          </cell>
          <cell r="AO186">
            <v>0</v>
          </cell>
          <cell r="AP186">
            <v>0</v>
          </cell>
          <cell r="AQ186">
            <v>9.3412619999999986</v>
          </cell>
          <cell r="AR186">
            <v>0</v>
          </cell>
          <cell r="AS186">
            <v>0</v>
          </cell>
          <cell r="AT186">
            <v>9.3412619999999986</v>
          </cell>
          <cell r="AU186">
            <v>0</v>
          </cell>
          <cell r="AV186">
            <v>0</v>
          </cell>
          <cell r="AW186">
            <v>9.3412619999999986</v>
          </cell>
          <cell r="AX186">
            <v>0</v>
          </cell>
          <cell r="AY186">
            <v>0</v>
          </cell>
          <cell r="AZ186">
            <v>9.3412619999999986</v>
          </cell>
          <cell r="BA186">
            <v>0</v>
          </cell>
          <cell r="BB186">
            <v>0</v>
          </cell>
        </row>
        <row r="187">
          <cell r="B187" t="str">
            <v>STMP</v>
          </cell>
          <cell r="D187">
            <v>93.995824999999996</v>
          </cell>
          <cell r="E187">
            <v>0</v>
          </cell>
          <cell r="F187">
            <v>0</v>
          </cell>
          <cell r="G187">
            <v>51.27044999999999</v>
          </cell>
          <cell r="H187">
            <v>0</v>
          </cell>
          <cell r="I187">
            <v>0</v>
          </cell>
          <cell r="J187">
            <v>41.016359999999992</v>
          </cell>
          <cell r="K187">
            <v>0</v>
          </cell>
          <cell r="L187">
            <v>0</v>
          </cell>
          <cell r="M187">
            <v>42.725374999999993</v>
          </cell>
          <cell r="N187">
            <v>0</v>
          </cell>
          <cell r="O187">
            <v>0</v>
          </cell>
          <cell r="P187">
            <v>42.725374999999993</v>
          </cell>
          <cell r="Q187">
            <v>0</v>
          </cell>
          <cell r="R187">
            <v>0</v>
          </cell>
          <cell r="S187">
            <v>37.598329999999997</v>
          </cell>
          <cell r="T187">
            <v>0</v>
          </cell>
          <cell r="U187">
            <v>0</v>
          </cell>
          <cell r="V187">
            <v>34.180299999999995</v>
          </cell>
          <cell r="W187">
            <v>0</v>
          </cell>
          <cell r="X187">
            <v>0</v>
          </cell>
          <cell r="Y187">
            <v>30.591368499999998</v>
          </cell>
          <cell r="Z187">
            <v>0</v>
          </cell>
          <cell r="AA187">
            <v>0</v>
          </cell>
          <cell r="AB187">
            <v>28.027845999999997</v>
          </cell>
          <cell r="AC187">
            <v>0</v>
          </cell>
          <cell r="AD187">
            <v>0</v>
          </cell>
          <cell r="AE187">
            <v>28.027845999999997</v>
          </cell>
          <cell r="AF187">
            <v>0</v>
          </cell>
          <cell r="AG187">
            <v>0</v>
          </cell>
          <cell r="AH187">
            <v>28.027845999999993</v>
          </cell>
          <cell r="AI187">
            <v>0</v>
          </cell>
          <cell r="AJ187">
            <v>0</v>
          </cell>
          <cell r="AK187">
            <v>28.027845999999993</v>
          </cell>
          <cell r="AL187">
            <v>0</v>
          </cell>
          <cell r="AM187">
            <v>0</v>
          </cell>
          <cell r="AN187">
            <v>28.027845999999993</v>
          </cell>
          <cell r="AO187">
            <v>0</v>
          </cell>
          <cell r="AP187">
            <v>0</v>
          </cell>
          <cell r="AQ187">
            <v>30.420466999999995</v>
          </cell>
          <cell r="AR187">
            <v>0</v>
          </cell>
          <cell r="AS187">
            <v>0</v>
          </cell>
          <cell r="AT187">
            <v>30.420466999999999</v>
          </cell>
          <cell r="AU187">
            <v>0</v>
          </cell>
          <cell r="AV187">
            <v>0</v>
          </cell>
          <cell r="AW187">
            <v>30.420466999999999</v>
          </cell>
          <cell r="AX187">
            <v>0</v>
          </cell>
          <cell r="AY187">
            <v>0</v>
          </cell>
          <cell r="AZ187">
            <v>30.420466999999999</v>
          </cell>
          <cell r="BA187">
            <v>0</v>
          </cell>
          <cell r="BB187">
            <v>0</v>
          </cell>
        </row>
        <row r="188">
          <cell r="B188" t="str">
            <v>STAP</v>
          </cell>
          <cell r="D188">
            <v>107.47082499999999</v>
          </cell>
          <cell r="E188">
            <v>0</v>
          </cell>
          <cell r="F188">
            <v>0</v>
          </cell>
          <cell r="G188">
            <v>58.620449999999991</v>
          </cell>
          <cell r="H188">
            <v>0</v>
          </cell>
          <cell r="I188">
            <v>0</v>
          </cell>
          <cell r="J188">
            <v>46.896359999999994</v>
          </cell>
          <cell r="K188">
            <v>0</v>
          </cell>
          <cell r="L188">
            <v>0</v>
          </cell>
          <cell r="M188">
            <v>48.850374999999993</v>
          </cell>
          <cell r="N188">
            <v>0</v>
          </cell>
          <cell r="O188">
            <v>0</v>
          </cell>
          <cell r="P188">
            <v>48.850374999999993</v>
          </cell>
          <cell r="Q188">
            <v>0</v>
          </cell>
          <cell r="R188">
            <v>0</v>
          </cell>
          <cell r="S188">
            <v>42.988329999999998</v>
          </cell>
          <cell r="T188">
            <v>0</v>
          </cell>
          <cell r="U188">
            <v>0</v>
          </cell>
          <cell r="V188">
            <v>39.080299999999994</v>
          </cell>
          <cell r="W188">
            <v>0</v>
          </cell>
          <cell r="X188">
            <v>0</v>
          </cell>
          <cell r="Y188">
            <v>34.976868500000002</v>
          </cell>
          <cell r="Z188">
            <v>0</v>
          </cell>
          <cell r="AA188">
            <v>0</v>
          </cell>
          <cell r="AB188">
            <v>32.04584599999999</v>
          </cell>
          <cell r="AC188">
            <v>0</v>
          </cell>
          <cell r="AD188">
            <v>0</v>
          </cell>
          <cell r="AE188">
            <v>32.04584599999999</v>
          </cell>
          <cell r="AF188">
            <v>0</v>
          </cell>
          <cell r="AG188">
            <v>0</v>
          </cell>
          <cell r="AH188">
            <v>32.045845999999997</v>
          </cell>
          <cell r="AI188">
            <v>0</v>
          </cell>
          <cell r="AJ188">
            <v>0</v>
          </cell>
          <cell r="AK188">
            <v>32.04584599999999</v>
          </cell>
          <cell r="AL188">
            <v>0</v>
          </cell>
          <cell r="AM188">
            <v>0</v>
          </cell>
          <cell r="AN188">
            <v>32.045845999999997</v>
          </cell>
          <cell r="AO188">
            <v>0</v>
          </cell>
          <cell r="AP188">
            <v>0</v>
          </cell>
          <cell r="AQ188">
            <v>34.781466999999992</v>
          </cell>
          <cell r="AR188">
            <v>0</v>
          </cell>
          <cell r="AS188">
            <v>0</v>
          </cell>
          <cell r="AT188">
            <v>34.781466999999992</v>
          </cell>
          <cell r="AU188">
            <v>0</v>
          </cell>
          <cell r="AV188">
            <v>0</v>
          </cell>
          <cell r="AW188">
            <v>34.781466999999992</v>
          </cell>
          <cell r="AX188">
            <v>0</v>
          </cell>
          <cell r="AY188">
            <v>0</v>
          </cell>
          <cell r="AZ188">
            <v>34.781466999999992</v>
          </cell>
          <cell r="BA188">
            <v>0</v>
          </cell>
          <cell r="BB188">
            <v>0</v>
          </cell>
        </row>
        <row r="189">
          <cell r="B189" t="str">
            <v>Sipp Code</v>
          </cell>
          <cell r="C189" t="str">
            <v>Car Type or Similar</v>
          </cell>
          <cell r="D189">
            <v>1</v>
          </cell>
          <cell r="E189" t="str">
            <v>TO</v>
          </cell>
          <cell r="F189">
            <v>1</v>
          </cell>
          <cell r="G189">
            <v>2</v>
          </cell>
          <cell r="H189" t="str">
            <v>TO</v>
          </cell>
          <cell r="I189">
            <v>2</v>
          </cell>
          <cell r="J189">
            <v>3</v>
          </cell>
          <cell r="K189" t="str">
            <v>TO</v>
          </cell>
          <cell r="L189">
            <v>3</v>
          </cell>
          <cell r="M189">
            <v>4</v>
          </cell>
          <cell r="N189" t="str">
            <v>TO</v>
          </cell>
          <cell r="O189">
            <v>4</v>
          </cell>
          <cell r="P189">
            <v>5</v>
          </cell>
          <cell r="Q189" t="str">
            <v>TO</v>
          </cell>
          <cell r="R189">
            <v>5</v>
          </cell>
          <cell r="S189">
            <v>6</v>
          </cell>
          <cell r="T189" t="str">
            <v>TO</v>
          </cell>
          <cell r="U189">
            <v>6</v>
          </cell>
          <cell r="V189">
            <v>7</v>
          </cell>
          <cell r="W189" t="str">
            <v>TO</v>
          </cell>
          <cell r="X189">
            <v>7</v>
          </cell>
          <cell r="Y189">
            <v>8</v>
          </cell>
          <cell r="Z189" t="str">
            <v>TO</v>
          </cell>
          <cell r="AA189">
            <v>8</v>
          </cell>
          <cell r="AB189">
            <v>9</v>
          </cell>
          <cell r="AC189" t="str">
            <v>TO</v>
          </cell>
          <cell r="AD189">
            <v>9</v>
          </cell>
          <cell r="AE189">
            <v>10</v>
          </cell>
          <cell r="AF189" t="str">
            <v>TO</v>
          </cell>
          <cell r="AG189">
            <v>10</v>
          </cell>
          <cell r="AH189">
            <v>11</v>
          </cell>
          <cell r="AI189" t="str">
            <v>TO</v>
          </cell>
          <cell r="AJ189">
            <v>11</v>
          </cell>
          <cell r="AK189">
            <v>12</v>
          </cell>
          <cell r="AL189" t="str">
            <v>TO</v>
          </cell>
          <cell r="AM189">
            <v>12</v>
          </cell>
          <cell r="AN189">
            <v>13</v>
          </cell>
          <cell r="AO189" t="str">
            <v>TO</v>
          </cell>
          <cell r="AP189">
            <v>13</v>
          </cell>
          <cell r="AQ189">
            <v>14</v>
          </cell>
          <cell r="AR189" t="str">
            <v>TO</v>
          </cell>
          <cell r="AS189">
            <v>14</v>
          </cell>
          <cell r="AT189">
            <v>15</v>
          </cell>
          <cell r="AU189" t="str">
            <v>TO</v>
          </cell>
          <cell r="AV189">
            <v>15</v>
          </cell>
          <cell r="AW189">
            <v>16</v>
          </cell>
          <cell r="AX189" t="str">
            <v>TO</v>
          </cell>
          <cell r="AY189">
            <v>29</v>
          </cell>
          <cell r="AZ189">
            <v>30</v>
          </cell>
          <cell r="BA189" t="str">
            <v>TO</v>
          </cell>
          <cell r="BB189">
            <v>89</v>
          </cell>
        </row>
        <row r="190">
          <cell r="B190" t="str">
            <v>ESMS</v>
          </cell>
          <cell r="D190">
            <v>40.714285714285708</v>
          </cell>
          <cell r="E190">
            <v>0</v>
          </cell>
          <cell r="F190">
            <v>0</v>
          </cell>
          <cell r="G190">
            <v>23.410714285714281</v>
          </cell>
          <cell r="H190">
            <v>0</v>
          </cell>
          <cell r="I190">
            <v>0</v>
          </cell>
          <cell r="J190">
            <v>18.830357142857139</v>
          </cell>
          <cell r="K190">
            <v>0</v>
          </cell>
          <cell r="L190">
            <v>0</v>
          </cell>
          <cell r="M190">
            <v>21.375</v>
          </cell>
          <cell r="N190">
            <v>0</v>
          </cell>
          <cell r="O190">
            <v>0</v>
          </cell>
          <cell r="P190">
            <v>21.375</v>
          </cell>
          <cell r="Q190">
            <v>0</v>
          </cell>
          <cell r="R190">
            <v>0</v>
          </cell>
          <cell r="S190">
            <v>20.357142857142854</v>
          </cell>
          <cell r="T190">
            <v>0</v>
          </cell>
          <cell r="U190">
            <v>0</v>
          </cell>
          <cell r="V190">
            <v>20.357142857142854</v>
          </cell>
          <cell r="W190">
            <v>0</v>
          </cell>
          <cell r="X190">
            <v>0</v>
          </cell>
          <cell r="Y190">
            <v>18.219642857142855</v>
          </cell>
          <cell r="Z190">
            <v>0</v>
          </cell>
          <cell r="AA190">
            <v>0</v>
          </cell>
          <cell r="AB190">
            <v>16.69285714285714</v>
          </cell>
          <cell r="AC190">
            <v>0</v>
          </cell>
          <cell r="AD190">
            <v>0</v>
          </cell>
          <cell r="AE190">
            <v>16.69285714285714</v>
          </cell>
          <cell r="AF190">
            <v>0</v>
          </cell>
          <cell r="AG190">
            <v>0</v>
          </cell>
          <cell r="AH190">
            <v>16.69285714285714</v>
          </cell>
          <cell r="AI190">
            <v>0</v>
          </cell>
          <cell r="AJ190">
            <v>0</v>
          </cell>
          <cell r="AK190">
            <v>16.692857142857136</v>
          </cell>
          <cell r="AL190">
            <v>0</v>
          </cell>
          <cell r="AM190">
            <v>0</v>
          </cell>
          <cell r="AN190">
            <v>16.69285714285714</v>
          </cell>
          <cell r="AO190">
            <v>0</v>
          </cell>
          <cell r="AP190">
            <v>0</v>
          </cell>
          <cell r="AQ190">
            <v>18.117857142857144</v>
          </cell>
          <cell r="AR190">
            <v>0</v>
          </cell>
          <cell r="AS190">
            <v>0</v>
          </cell>
          <cell r="AT190">
            <v>18.11785714285714</v>
          </cell>
          <cell r="AU190">
            <v>0</v>
          </cell>
          <cell r="AV190">
            <v>0</v>
          </cell>
          <cell r="AW190">
            <v>18.11785714285714</v>
          </cell>
          <cell r="AX190">
            <v>0</v>
          </cell>
          <cell r="AY190">
            <v>0</v>
          </cell>
          <cell r="AZ190">
            <v>18.11785714285714</v>
          </cell>
          <cell r="BA190">
            <v>0</v>
          </cell>
          <cell r="BB190">
            <v>0</v>
          </cell>
        </row>
        <row r="191">
          <cell r="B191" t="str">
            <v>MSMS</v>
          </cell>
          <cell r="D191">
            <v>41.528571428571425</v>
          </cell>
          <cell r="E191">
            <v>0</v>
          </cell>
          <cell r="F191">
            <v>0</v>
          </cell>
          <cell r="G191">
            <v>23.87892857142857</v>
          </cell>
          <cell r="H191">
            <v>0</v>
          </cell>
          <cell r="I191">
            <v>0</v>
          </cell>
          <cell r="J191">
            <v>19.206964285714285</v>
          </cell>
          <cell r="K191">
            <v>0</v>
          </cell>
          <cell r="L191">
            <v>0</v>
          </cell>
          <cell r="M191">
            <v>21.802500000000002</v>
          </cell>
          <cell r="N191">
            <v>0</v>
          </cell>
          <cell r="O191">
            <v>0</v>
          </cell>
          <cell r="P191">
            <v>21.802500000000002</v>
          </cell>
          <cell r="Q191">
            <v>0</v>
          </cell>
          <cell r="R191">
            <v>0</v>
          </cell>
          <cell r="S191">
            <v>20.764285714285712</v>
          </cell>
          <cell r="T191">
            <v>0</v>
          </cell>
          <cell r="U191">
            <v>0</v>
          </cell>
          <cell r="V191">
            <v>20.764285714285712</v>
          </cell>
          <cell r="W191">
            <v>0</v>
          </cell>
          <cell r="X191">
            <v>0</v>
          </cell>
          <cell r="Y191">
            <v>18.584035714285715</v>
          </cell>
          <cell r="Z191">
            <v>0</v>
          </cell>
          <cell r="AA191">
            <v>0</v>
          </cell>
          <cell r="AB191">
            <v>17.026714285714284</v>
          </cell>
          <cell r="AC191">
            <v>0</v>
          </cell>
          <cell r="AD191">
            <v>0</v>
          </cell>
          <cell r="AE191">
            <v>17.026714285714284</v>
          </cell>
          <cell r="AF191">
            <v>0</v>
          </cell>
          <cell r="AG191">
            <v>0</v>
          </cell>
          <cell r="AH191">
            <v>17.026714285714284</v>
          </cell>
          <cell r="AI191">
            <v>0</v>
          </cell>
          <cell r="AJ191">
            <v>0</v>
          </cell>
          <cell r="AK191">
            <v>17.026714285714284</v>
          </cell>
          <cell r="AL191">
            <v>0</v>
          </cell>
          <cell r="AM191">
            <v>0</v>
          </cell>
          <cell r="AN191">
            <v>17.026714285714284</v>
          </cell>
          <cell r="AO191">
            <v>0</v>
          </cell>
          <cell r="AP191">
            <v>0</v>
          </cell>
          <cell r="AQ191">
            <v>18.480214285714286</v>
          </cell>
          <cell r="AR191">
            <v>0</v>
          </cell>
          <cell r="AS191">
            <v>0</v>
          </cell>
          <cell r="AT191">
            <v>18.48021428571429</v>
          </cell>
          <cell r="AU191">
            <v>0</v>
          </cell>
          <cell r="AV191">
            <v>0</v>
          </cell>
          <cell r="AW191">
            <v>18.48021428571429</v>
          </cell>
          <cell r="AX191">
            <v>0</v>
          </cell>
          <cell r="AY191">
            <v>0</v>
          </cell>
          <cell r="AZ191">
            <v>18.48021428571429</v>
          </cell>
          <cell r="BA191">
            <v>0</v>
          </cell>
          <cell r="BB191">
            <v>0</v>
          </cell>
        </row>
        <row r="192">
          <cell r="B192" t="str">
            <v>EMMS</v>
          </cell>
          <cell r="D192">
            <v>42.139285714285712</v>
          </cell>
          <cell r="E192">
            <v>0</v>
          </cell>
          <cell r="F192">
            <v>0</v>
          </cell>
          <cell r="G192">
            <v>24.230089285714282</v>
          </cell>
          <cell r="H192">
            <v>0</v>
          </cell>
          <cell r="I192">
            <v>0</v>
          </cell>
          <cell r="J192">
            <v>19.48941964285714</v>
          </cell>
          <cell r="K192">
            <v>0</v>
          </cell>
          <cell r="L192">
            <v>0</v>
          </cell>
          <cell r="M192">
            <v>22.123124999999998</v>
          </cell>
          <cell r="N192">
            <v>0</v>
          </cell>
          <cell r="O192">
            <v>0</v>
          </cell>
          <cell r="P192">
            <v>22.123125000000002</v>
          </cell>
          <cell r="Q192">
            <v>0</v>
          </cell>
          <cell r="R192">
            <v>0</v>
          </cell>
          <cell r="S192">
            <v>21.069642857142856</v>
          </cell>
          <cell r="T192">
            <v>0</v>
          </cell>
          <cell r="U192">
            <v>0</v>
          </cell>
          <cell r="V192">
            <v>21.069642857142856</v>
          </cell>
          <cell r="W192">
            <v>0</v>
          </cell>
          <cell r="X192">
            <v>0</v>
          </cell>
          <cell r="Y192">
            <v>18.857330357142857</v>
          </cell>
          <cell r="Z192">
            <v>0</v>
          </cell>
          <cell r="AA192">
            <v>0</v>
          </cell>
          <cell r="AB192">
            <v>17.27710714285714</v>
          </cell>
          <cell r="AC192">
            <v>0</v>
          </cell>
          <cell r="AD192">
            <v>0</v>
          </cell>
          <cell r="AE192">
            <v>17.27710714285714</v>
          </cell>
          <cell r="AF192">
            <v>0</v>
          </cell>
          <cell r="AG192">
            <v>0</v>
          </cell>
          <cell r="AH192">
            <v>17.27710714285714</v>
          </cell>
          <cell r="AI192">
            <v>0</v>
          </cell>
          <cell r="AJ192">
            <v>0</v>
          </cell>
          <cell r="AK192">
            <v>17.27710714285714</v>
          </cell>
          <cell r="AL192">
            <v>0</v>
          </cell>
          <cell r="AM192">
            <v>0</v>
          </cell>
          <cell r="AN192">
            <v>17.27710714285714</v>
          </cell>
          <cell r="AO192">
            <v>0</v>
          </cell>
          <cell r="AP192">
            <v>0</v>
          </cell>
          <cell r="AQ192">
            <v>18.751982142857145</v>
          </cell>
          <cell r="AR192">
            <v>0</v>
          </cell>
          <cell r="AS192">
            <v>0</v>
          </cell>
          <cell r="AT192">
            <v>18.751982142857141</v>
          </cell>
          <cell r="AU192">
            <v>0</v>
          </cell>
          <cell r="AV192">
            <v>0</v>
          </cell>
          <cell r="AW192">
            <v>18.751982142857141</v>
          </cell>
          <cell r="AX192">
            <v>0</v>
          </cell>
          <cell r="AY192">
            <v>0</v>
          </cell>
          <cell r="AZ192">
            <v>18.751982142857141</v>
          </cell>
          <cell r="BA192">
            <v>0</v>
          </cell>
          <cell r="BB192">
            <v>0</v>
          </cell>
        </row>
        <row r="193">
          <cell r="B193" t="str">
            <v>MSAS</v>
          </cell>
          <cell r="D193">
            <v>45.681428571428569</v>
          </cell>
          <cell r="E193">
            <v>0</v>
          </cell>
          <cell r="F193">
            <v>0</v>
          </cell>
          <cell r="G193">
            <v>26.266821428571426</v>
          </cell>
          <cell r="H193">
            <v>0</v>
          </cell>
          <cell r="I193">
            <v>0</v>
          </cell>
          <cell r="J193">
            <v>21.127660714285714</v>
          </cell>
          <cell r="K193">
            <v>0</v>
          </cell>
          <cell r="L193">
            <v>0</v>
          </cell>
          <cell r="M193">
            <v>23.982750000000003</v>
          </cell>
          <cell r="N193">
            <v>0</v>
          </cell>
          <cell r="O193">
            <v>0</v>
          </cell>
          <cell r="P193">
            <v>23.982749999999999</v>
          </cell>
          <cell r="Q193">
            <v>0</v>
          </cell>
          <cell r="R193">
            <v>0</v>
          </cell>
          <cell r="S193">
            <v>22.840714285714284</v>
          </cell>
          <cell r="T193">
            <v>0</v>
          </cell>
          <cell r="U193">
            <v>0</v>
          </cell>
          <cell r="V193">
            <v>22.840714285714284</v>
          </cell>
          <cell r="W193">
            <v>0</v>
          </cell>
          <cell r="X193">
            <v>0</v>
          </cell>
          <cell r="Y193">
            <v>20.442439285714286</v>
          </cell>
          <cell r="Z193">
            <v>0</v>
          </cell>
          <cell r="AA193">
            <v>0</v>
          </cell>
          <cell r="AB193">
            <v>18.729385714285712</v>
          </cell>
          <cell r="AC193">
            <v>0</v>
          </cell>
          <cell r="AD193">
            <v>0</v>
          </cell>
          <cell r="AE193">
            <v>18.729385714285716</v>
          </cell>
          <cell r="AF193">
            <v>0</v>
          </cell>
          <cell r="AG193">
            <v>0</v>
          </cell>
          <cell r="AH193">
            <v>18.729385714285716</v>
          </cell>
          <cell r="AI193">
            <v>0</v>
          </cell>
          <cell r="AJ193">
            <v>0</v>
          </cell>
          <cell r="AK193">
            <v>18.729385714285716</v>
          </cell>
          <cell r="AL193">
            <v>0</v>
          </cell>
          <cell r="AM193">
            <v>0</v>
          </cell>
          <cell r="AN193">
            <v>18.729385714285716</v>
          </cell>
          <cell r="AO193">
            <v>0</v>
          </cell>
          <cell r="AP193">
            <v>0</v>
          </cell>
          <cell r="AQ193">
            <v>20.328235714285714</v>
          </cell>
          <cell r="AR193">
            <v>0</v>
          </cell>
          <cell r="AS193">
            <v>0</v>
          </cell>
          <cell r="AT193">
            <v>20.328235714285718</v>
          </cell>
          <cell r="AU193">
            <v>0</v>
          </cell>
          <cell r="AV193">
            <v>0</v>
          </cell>
          <cell r="AW193">
            <v>20.328235714285718</v>
          </cell>
          <cell r="AX193">
            <v>0</v>
          </cell>
          <cell r="AY193">
            <v>0</v>
          </cell>
          <cell r="AZ193">
            <v>20.328235714285718</v>
          </cell>
          <cell r="BA193">
            <v>0</v>
          </cell>
          <cell r="BB193">
            <v>0</v>
          </cell>
        </row>
        <row r="194">
          <cell r="B194" t="str">
            <v>ESAS</v>
          </cell>
          <cell r="D194">
            <v>44.785714285714285</v>
          </cell>
          <cell r="E194">
            <v>0</v>
          </cell>
          <cell r="F194">
            <v>0</v>
          </cell>
          <cell r="G194">
            <v>25.751785714285713</v>
          </cell>
          <cell r="H194">
            <v>0</v>
          </cell>
          <cell r="I194">
            <v>0</v>
          </cell>
          <cell r="J194">
            <v>20.713392857142857</v>
          </cell>
          <cell r="K194">
            <v>0</v>
          </cell>
          <cell r="L194">
            <v>0</v>
          </cell>
          <cell r="M194">
            <v>23.512500000000003</v>
          </cell>
          <cell r="N194">
            <v>0</v>
          </cell>
          <cell r="O194">
            <v>0</v>
          </cell>
          <cell r="P194">
            <v>23.512500000000003</v>
          </cell>
          <cell r="Q194">
            <v>0</v>
          </cell>
          <cell r="R194">
            <v>0</v>
          </cell>
          <cell r="S194">
            <v>22.392857142857142</v>
          </cell>
          <cell r="T194">
            <v>0</v>
          </cell>
          <cell r="U194">
            <v>0</v>
          </cell>
          <cell r="V194">
            <v>22.392857142857142</v>
          </cell>
          <cell r="W194">
            <v>0</v>
          </cell>
          <cell r="X194">
            <v>0</v>
          </cell>
          <cell r="Y194">
            <v>20.041607142857142</v>
          </cell>
          <cell r="Z194">
            <v>0</v>
          </cell>
          <cell r="AA194">
            <v>0</v>
          </cell>
          <cell r="AB194">
            <v>18.362142857142857</v>
          </cell>
          <cell r="AC194">
            <v>0</v>
          </cell>
          <cell r="AD194">
            <v>0</v>
          </cell>
          <cell r="AE194">
            <v>18.362142857142857</v>
          </cell>
          <cell r="AF194">
            <v>0</v>
          </cell>
          <cell r="AG194">
            <v>0</v>
          </cell>
          <cell r="AH194">
            <v>18.362142857142853</v>
          </cell>
          <cell r="AI194">
            <v>0</v>
          </cell>
          <cell r="AJ194">
            <v>0</v>
          </cell>
          <cell r="AK194">
            <v>18.362142857142857</v>
          </cell>
          <cell r="AL194">
            <v>0</v>
          </cell>
          <cell r="AM194">
            <v>0</v>
          </cell>
          <cell r="AN194">
            <v>18.362142857142857</v>
          </cell>
          <cell r="AO194">
            <v>0</v>
          </cell>
          <cell r="AP194">
            <v>0</v>
          </cell>
          <cell r="AQ194">
            <v>19.929642857142856</v>
          </cell>
          <cell r="AR194">
            <v>0</v>
          </cell>
          <cell r="AS194">
            <v>0</v>
          </cell>
          <cell r="AT194">
            <v>19.929642857142859</v>
          </cell>
          <cell r="AU194">
            <v>0</v>
          </cell>
          <cell r="AV194">
            <v>0</v>
          </cell>
          <cell r="AW194">
            <v>19.929642857142859</v>
          </cell>
          <cell r="AX194">
            <v>0</v>
          </cell>
          <cell r="AY194">
            <v>0</v>
          </cell>
          <cell r="AZ194">
            <v>19.929642857142859</v>
          </cell>
          <cell r="BA194">
            <v>0</v>
          </cell>
          <cell r="BB194">
            <v>0</v>
          </cell>
        </row>
        <row r="195">
          <cell r="B195" t="str">
            <v>EMAS</v>
          </cell>
          <cell r="D195">
            <v>46.353214285714287</v>
          </cell>
          <cell r="E195">
            <v>0</v>
          </cell>
          <cell r="F195">
            <v>0</v>
          </cell>
          <cell r="G195">
            <v>26.653098214285709</v>
          </cell>
          <cell r="H195">
            <v>0</v>
          </cell>
          <cell r="I195">
            <v>0</v>
          </cell>
          <cell r="J195">
            <v>21.438361607142856</v>
          </cell>
          <cell r="K195">
            <v>0</v>
          </cell>
          <cell r="L195">
            <v>0</v>
          </cell>
          <cell r="M195">
            <v>24.335437500000001</v>
          </cell>
          <cell r="N195">
            <v>0</v>
          </cell>
          <cell r="O195">
            <v>0</v>
          </cell>
          <cell r="P195">
            <v>24.335437500000001</v>
          </cell>
          <cell r="Q195">
            <v>0</v>
          </cell>
          <cell r="R195">
            <v>0</v>
          </cell>
          <cell r="S195">
            <v>23.176607142857144</v>
          </cell>
          <cell r="T195">
            <v>0</v>
          </cell>
          <cell r="U195">
            <v>0</v>
          </cell>
          <cell r="V195">
            <v>23.176607142857144</v>
          </cell>
          <cell r="W195">
            <v>0</v>
          </cell>
          <cell r="X195">
            <v>0</v>
          </cell>
          <cell r="Y195">
            <v>20.743063392857142</v>
          </cell>
          <cell r="Z195">
            <v>0</v>
          </cell>
          <cell r="AA195">
            <v>0</v>
          </cell>
          <cell r="AB195">
            <v>19.004817857142857</v>
          </cell>
          <cell r="AC195">
            <v>0</v>
          </cell>
          <cell r="AD195">
            <v>0</v>
          </cell>
          <cell r="AE195">
            <v>19.004817857142857</v>
          </cell>
          <cell r="AF195">
            <v>0</v>
          </cell>
          <cell r="AG195">
            <v>0</v>
          </cell>
          <cell r="AH195">
            <v>19.004817857142854</v>
          </cell>
          <cell r="AI195">
            <v>0</v>
          </cell>
          <cell r="AJ195">
            <v>0</v>
          </cell>
          <cell r="AK195">
            <v>19.004817857142857</v>
          </cell>
          <cell r="AL195">
            <v>0</v>
          </cell>
          <cell r="AM195">
            <v>0</v>
          </cell>
          <cell r="AN195">
            <v>19.004817857142857</v>
          </cell>
          <cell r="AO195">
            <v>0</v>
          </cell>
          <cell r="AP195">
            <v>0</v>
          </cell>
          <cell r="AQ195">
            <v>20.627180357142858</v>
          </cell>
          <cell r="AR195">
            <v>0</v>
          </cell>
          <cell r="AS195">
            <v>0</v>
          </cell>
          <cell r="AT195">
            <v>20.627180357142855</v>
          </cell>
          <cell r="AU195">
            <v>0</v>
          </cell>
          <cell r="AV195">
            <v>0</v>
          </cell>
          <cell r="AW195">
            <v>20.627180357142855</v>
          </cell>
          <cell r="AX195">
            <v>0</v>
          </cell>
          <cell r="AY195">
            <v>0</v>
          </cell>
          <cell r="AZ195">
            <v>20.627180357142855</v>
          </cell>
          <cell r="BA195">
            <v>0</v>
          </cell>
          <cell r="BB195">
            <v>0</v>
          </cell>
        </row>
        <row r="196">
          <cell r="B196" t="str">
            <v>EMAH</v>
          </cell>
          <cell r="D196">
            <v>46.353214285714287</v>
          </cell>
          <cell r="E196">
            <v>0</v>
          </cell>
          <cell r="F196">
            <v>0</v>
          </cell>
          <cell r="G196">
            <v>26.653098214285709</v>
          </cell>
          <cell r="H196">
            <v>0</v>
          </cell>
          <cell r="I196">
            <v>0</v>
          </cell>
          <cell r="J196">
            <v>21.438361607142856</v>
          </cell>
          <cell r="K196">
            <v>0</v>
          </cell>
          <cell r="L196">
            <v>0</v>
          </cell>
          <cell r="M196">
            <v>24.335437500000001</v>
          </cell>
          <cell r="N196">
            <v>0</v>
          </cell>
          <cell r="O196">
            <v>0</v>
          </cell>
          <cell r="P196">
            <v>24.335437500000001</v>
          </cell>
          <cell r="Q196">
            <v>0</v>
          </cell>
          <cell r="R196">
            <v>0</v>
          </cell>
          <cell r="S196">
            <v>23.176607142857144</v>
          </cell>
          <cell r="T196">
            <v>0</v>
          </cell>
          <cell r="U196">
            <v>0</v>
          </cell>
          <cell r="V196">
            <v>23.176607142857144</v>
          </cell>
          <cell r="W196">
            <v>0</v>
          </cell>
          <cell r="X196">
            <v>0</v>
          </cell>
          <cell r="Y196">
            <v>20.743063392857142</v>
          </cell>
          <cell r="Z196">
            <v>0</v>
          </cell>
          <cell r="AA196">
            <v>0</v>
          </cell>
          <cell r="AB196">
            <v>19.004817857142857</v>
          </cell>
          <cell r="AC196">
            <v>0</v>
          </cell>
          <cell r="AD196">
            <v>0</v>
          </cell>
          <cell r="AE196">
            <v>19.004817857142857</v>
          </cell>
          <cell r="AF196">
            <v>0</v>
          </cell>
          <cell r="AG196">
            <v>0</v>
          </cell>
          <cell r="AH196">
            <v>19.004817857142854</v>
          </cell>
          <cell r="AI196">
            <v>0</v>
          </cell>
          <cell r="AJ196">
            <v>0</v>
          </cell>
          <cell r="AK196">
            <v>19.004817857142857</v>
          </cell>
          <cell r="AL196">
            <v>0</v>
          </cell>
          <cell r="AM196">
            <v>0</v>
          </cell>
          <cell r="AN196">
            <v>19.004817857142857</v>
          </cell>
          <cell r="AO196">
            <v>0</v>
          </cell>
          <cell r="AP196">
            <v>0</v>
          </cell>
          <cell r="AQ196">
            <v>20.627180357142858</v>
          </cell>
          <cell r="AR196">
            <v>0</v>
          </cell>
          <cell r="AS196">
            <v>0</v>
          </cell>
          <cell r="AT196">
            <v>20.627180357142855</v>
          </cell>
          <cell r="AU196">
            <v>0</v>
          </cell>
          <cell r="AV196">
            <v>0</v>
          </cell>
          <cell r="AW196">
            <v>20.627180357142855</v>
          </cell>
          <cell r="AX196">
            <v>0</v>
          </cell>
          <cell r="AY196">
            <v>0</v>
          </cell>
          <cell r="AZ196">
            <v>20.627180357142855</v>
          </cell>
          <cell r="BA196">
            <v>0</v>
          </cell>
          <cell r="BB196">
            <v>0</v>
          </cell>
        </row>
        <row r="197">
          <cell r="B197" t="str">
            <v>CSMS</v>
          </cell>
          <cell r="D197">
            <v>44.039285714285711</v>
          </cell>
          <cell r="E197">
            <v>0</v>
          </cell>
          <cell r="F197">
            <v>0</v>
          </cell>
          <cell r="G197">
            <v>25.32258928571428</v>
          </cell>
          <cell r="H197">
            <v>0</v>
          </cell>
          <cell r="I197">
            <v>0</v>
          </cell>
          <cell r="J197">
            <v>20.368169642857143</v>
          </cell>
          <cell r="K197">
            <v>0</v>
          </cell>
          <cell r="L197">
            <v>0</v>
          </cell>
          <cell r="M197">
            <v>23.120624999999997</v>
          </cell>
          <cell r="N197">
            <v>0</v>
          </cell>
          <cell r="O197">
            <v>0</v>
          </cell>
          <cell r="P197">
            <v>23.120624999999997</v>
          </cell>
          <cell r="Q197">
            <v>0</v>
          </cell>
          <cell r="R197">
            <v>0</v>
          </cell>
          <cell r="S197">
            <v>22.019642857142856</v>
          </cell>
          <cell r="T197">
            <v>0</v>
          </cell>
          <cell r="U197">
            <v>0</v>
          </cell>
          <cell r="V197">
            <v>22.019642857142856</v>
          </cell>
          <cell r="W197">
            <v>0</v>
          </cell>
          <cell r="X197">
            <v>0</v>
          </cell>
          <cell r="Y197">
            <v>19.707580357142856</v>
          </cell>
          <cell r="Z197">
            <v>0</v>
          </cell>
          <cell r="AA197">
            <v>0</v>
          </cell>
          <cell r="AB197">
            <v>18.05610714285714</v>
          </cell>
          <cell r="AC197">
            <v>0</v>
          </cell>
          <cell r="AD197">
            <v>0</v>
          </cell>
          <cell r="AE197">
            <v>18.05610714285714</v>
          </cell>
          <cell r="AF197">
            <v>0</v>
          </cell>
          <cell r="AG197">
            <v>0</v>
          </cell>
          <cell r="AH197">
            <v>18.05610714285714</v>
          </cell>
          <cell r="AI197">
            <v>0</v>
          </cell>
          <cell r="AJ197">
            <v>0</v>
          </cell>
          <cell r="AK197">
            <v>18.05610714285714</v>
          </cell>
          <cell r="AL197">
            <v>0</v>
          </cell>
          <cell r="AM197">
            <v>0</v>
          </cell>
          <cell r="AN197">
            <v>18.05610714285714</v>
          </cell>
          <cell r="AO197">
            <v>0</v>
          </cell>
          <cell r="AP197">
            <v>0</v>
          </cell>
          <cell r="AQ197">
            <v>19.597482142857142</v>
          </cell>
          <cell r="AR197">
            <v>0</v>
          </cell>
          <cell r="AS197">
            <v>0</v>
          </cell>
          <cell r="AT197">
            <v>19.597482142857142</v>
          </cell>
          <cell r="AU197">
            <v>0</v>
          </cell>
          <cell r="AV197">
            <v>0</v>
          </cell>
          <cell r="AW197">
            <v>19.597482142857142</v>
          </cell>
          <cell r="AX197">
            <v>0</v>
          </cell>
          <cell r="AY197">
            <v>0</v>
          </cell>
          <cell r="AZ197">
            <v>19.597482142857142</v>
          </cell>
          <cell r="BA197">
            <v>0</v>
          </cell>
          <cell r="BB197">
            <v>0</v>
          </cell>
        </row>
        <row r="198">
          <cell r="B198" t="str">
            <v>SSMS</v>
          </cell>
          <cell r="D198">
            <v>48.110714285714288</v>
          </cell>
          <cell r="E198">
            <v>0</v>
          </cell>
          <cell r="F198">
            <v>0</v>
          </cell>
          <cell r="G198">
            <v>27.663660714285712</v>
          </cell>
          <cell r="H198">
            <v>0</v>
          </cell>
          <cell r="I198">
            <v>0</v>
          </cell>
          <cell r="J198">
            <v>22.251205357142862</v>
          </cell>
          <cell r="K198">
            <v>0</v>
          </cell>
          <cell r="L198">
            <v>0</v>
          </cell>
          <cell r="M198">
            <v>25.258125</v>
          </cell>
          <cell r="N198">
            <v>0</v>
          </cell>
          <cell r="O198">
            <v>0</v>
          </cell>
          <cell r="P198">
            <v>25.258124999999996</v>
          </cell>
          <cell r="Q198">
            <v>0</v>
          </cell>
          <cell r="R198">
            <v>0</v>
          </cell>
          <cell r="S198">
            <v>24.055357142857144</v>
          </cell>
          <cell r="T198">
            <v>0</v>
          </cell>
          <cell r="U198">
            <v>0</v>
          </cell>
          <cell r="V198">
            <v>24.055357142857144</v>
          </cell>
          <cell r="W198">
            <v>0</v>
          </cell>
          <cell r="X198">
            <v>0</v>
          </cell>
          <cell r="Y198">
            <v>21.529544642857143</v>
          </cell>
          <cell r="Z198">
            <v>0</v>
          </cell>
          <cell r="AA198">
            <v>0</v>
          </cell>
          <cell r="AB198">
            <v>19.725392857142857</v>
          </cell>
          <cell r="AC198">
            <v>0</v>
          </cell>
          <cell r="AD198">
            <v>0</v>
          </cell>
          <cell r="AE198">
            <v>19.725392857142854</v>
          </cell>
          <cell r="AF198">
            <v>0</v>
          </cell>
          <cell r="AG198">
            <v>0</v>
          </cell>
          <cell r="AH198">
            <v>19.725392857142854</v>
          </cell>
          <cell r="AI198">
            <v>0</v>
          </cell>
          <cell r="AJ198">
            <v>0</v>
          </cell>
          <cell r="AK198">
            <v>19.725392857142854</v>
          </cell>
          <cell r="AL198">
            <v>0</v>
          </cell>
          <cell r="AM198">
            <v>0</v>
          </cell>
          <cell r="AN198">
            <v>19.725392857142854</v>
          </cell>
          <cell r="AO198">
            <v>0</v>
          </cell>
          <cell r="AP198">
            <v>0</v>
          </cell>
          <cell r="AQ198">
            <v>21.409267857142858</v>
          </cell>
          <cell r="AR198">
            <v>0</v>
          </cell>
          <cell r="AS198">
            <v>0</v>
          </cell>
          <cell r="AT198">
            <v>21.409267857142858</v>
          </cell>
          <cell r="AU198">
            <v>0</v>
          </cell>
          <cell r="AV198">
            <v>0</v>
          </cell>
          <cell r="AW198">
            <v>21.409267857142858</v>
          </cell>
          <cell r="AX198">
            <v>0</v>
          </cell>
          <cell r="AY198">
            <v>0</v>
          </cell>
          <cell r="AZ198">
            <v>21.409267857142858</v>
          </cell>
          <cell r="BA198">
            <v>0</v>
          </cell>
          <cell r="BB198">
            <v>0</v>
          </cell>
        </row>
        <row r="199">
          <cell r="B199" t="str">
            <v>CMMS</v>
          </cell>
          <cell r="D199">
            <v>48.924999999999997</v>
          </cell>
          <cell r="E199">
            <v>0</v>
          </cell>
          <cell r="F199">
            <v>0</v>
          </cell>
          <cell r="G199">
            <v>28.131874999999997</v>
          </cell>
          <cell r="H199">
            <v>0</v>
          </cell>
          <cell r="I199">
            <v>0</v>
          </cell>
          <cell r="J199">
            <v>22.627812499999997</v>
          </cell>
          <cell r="K199">
            <v>0</v>
          </cell>
          <cell r="L199">
            <v>0</v>
          </cell>
          <cell r="M199">
            <v>25.685625000000002</v>
          </cell>
          <cell r="N199">
            <v>0</v>
          </cell>
          <cell r="O199">
            <v>0</v>
          </cell>
          <cell r="P199">
            <v>25.685625000000002</v>
          </cell>
          <cell r="Q199">
            <v>0</v>
          </cell>
          <cell r="R199">
            <v>0</v>
          </cell>
          <cell r="S199">
            <v>24.462499999999999</v>
          </cell>
          <cell r="T199">
            <v>0</v>
          </cell>
          <cell r="U199">
            <v>0</v>
          </cell>
          <cell r="V199">
            <v>24.462499999999999</v>
          </cell>
          <cell r="W199">
            <v>0</v>
          </cell>
          <cell r="X199">
            <v>0</v>
          </cell>
          <cell r="Y199">
            <v>21.8939375</v>
          </cell>
          <cell r="Z199">
            <v>0</v>
          </cell>
          <cell r="AA199">
            <v>0</v>
          </cell>
          <cell r="AB199">
            <v>20.059249999999999</v>
          </cell>
          <cell r="AC199">
            <v>0</v>
          </cell>
          <cell r="AD199">
            <v>0</v>
          </cell>
          <cell r="AE199">
            <v>20.059249999999999</v>
          </cell>
          <cell r="AF199">
            <v>0</v>
          </cell>
          <cell r="AG199">
            <v>0</v>
          </cell>
          <cell r="AH199">
            <v>20.059249999999999</v>
          </cell>
          <cell r="AI199">
            <v>0</v>
          </cell>
          <cell r="AJ199">
            <v>0</v>
          </cell>
          <cell r="AK199">
            <v>20.059249999999999</v>
          </cell>
          <cell r="AL199">
            <v>0</v>
          </cell>
          <cell r="AM199">
            <v>0</v>
          </cell>
          <cell r="AN199">
            <v>20.059250000000002</v>
          </cell>
          <cell r="AO199">
            <v>0</v>
          </cell>
          <cell r="AP199">
            <v>0</v>
          </cell>
          <cell r="AQ199">
            <v>21.771625</v>
          </cell>
          <cell r="AR199">
            <v>0</v>
          </cell>
          <cell r="AS199">
            <v>0</v>
          </cell>
          <cell r="AT199">
            <v>21.771625</v>
          </cell>
          <cell r="AU199">
            <v>0</v>
          </cell>
          <cell r="AV199">
            <v>0</v>
          </cell>
          <cell r="AW199">
            <v>21.771625</v>
          </cell>
          <cell r="AX199">
            <v>0</v>
          </cell>
          <cell r="AY199">
            <v>0</v>
          </cell>
          <cell r="AZ199">
            <v>21.771625</v>
          </cell>
          <cell r="BA199">
            <v>0</v>
          </cell>
          <cell r="BB199">
            <v>0</v>
          </cell>
        </row>
        <row r="200">
          <cell r="B200" t="str">
            <v>CLMS</v>
          </cell>
          <cell r="D200">
            <v>58.424999999999997</v>
          </cell>
          <cell r="E200">
            <v>0</v>
          </cell>
          <cell r="F200">
            <v>0</v>
          </cell>
          <cell r="G200">
            <v>33.594374999999992</v>
          </cell>
          <cell r="H200">
            <v>0</v>
          </cell>
          <cell r="I200">
            <v>0</v>
          </cell>
          <cell r="J200">
            <v>27.021562499999998</v>
          </cell>
          <cell r="K200">
            <v>0</v>
          </cell>
          <cell r="L200">
            <v>0</v>
          </cell>
          <cell r="M200">
            <v>30.673124999999999</v>
          </cell>
          <cell r="N200">
            <v>0</v>
          </cell>
          <cell r="O200">
            <v>0</v>
          </cell>
          <cell r="P200">
            <v>30.673124999999999</v>
          </cell>
          <cell r="Q200">
            <v>0</v>
          </cell>
          <cell r="R200">
            <v>0</v>
          </cell>
          <cell r="S200">
            <v>29.212499999999999</v>
          </cell>
          <cell r="T200">
            <v>0</v>
          </cell>
          <cell r="U200">
            <v>0</v>
          </cell>
          <cell r="V200">
            <v>29.212499999999999</v>
          </cell>
          <cell r="W200">
            <v>0</v>
          </cell>
          <cell r="X200">
            <v>0</v>
          </cell>
          <cell r="Y200">
            <v>26.145187500000002</v>
          </cell>
          <cell r="Z200">
            <v>0</v>
          </cell>
          <cell r="AA200">
            <v>0</v>
          </cell>
          <cell r="AB200">
            <v>23.954249999999995</v>
          </cell>
          <cell r="AC200">
            <v>0</v>
          </cell>
          <cell r="AD200">
            <v>0</v>
          </cell>
          <cell r="AE200">
            <v>23.954249999999995</v>
          </cell>
          <cell r="AF200">
            <v>0</v>
          </cell>
          <cell r="AG200">
            <v>0</v>
          </cell>
          <cell r="AH200">
            <v>23.954249999999998</v>
          </cell>
          <cell r="AI200">
            <v>0</v>
          </cell>
          <cell r="AJ200">
            <v>0</v>
          </cell>
          <cell r="AK200">
            <v>23.954249999999998</v>
          </cell>
          <cell r="AL200">
            <v>0</v>
          </cell>
          <cell r="AM200">
            <v>0</v>
          </cell>
          <cell r="AN200">
            <v>23.954249999999995</v>
          </cell>
          <cell r="AO200">
            <v>0</v>
          </cell>
          <cell r="AP200">
            <v>0</v>
          </cell>
          <cell r="AQ200">
            <v>25.999124999999999</v>
          </cell>
          <cell r="AR200">
            <v>0</v>
          </cell>
          <cell r="AS200">
            <v>0</v>
          </cell>
          <cell r="AT200">
            <v>25.999124999999999</v>
          </cell>
          <cell r="AU200">
            <v>0</v>
          </cell>
          <cell r="AV200">
            <v>0</v>
          </cell>
          <cell r="AW200">
            <v>25.999124999999999</v>
          </cell>
          <cell r="AX200">
            <v>0</v>
          </cell>
          <cell r="AY200">
            <v>0</v>
          </cell>
          <cell r="AZ200">
            <v>25.999124999999999</v>
          </cell>
          <cell r="BA200">
            <v>0</v>
          </cell>
          <cell r="BB200">
            <v>0</v>
          </cell>
        </row>
        <row r="201">
          <cell r="B201" t="str">
            <v>CLMH</v>
          </cell>
          <cell r="D201">
            <v>58.424999999999997</v>
          </cell>
          <cell r="E201">
            <v>0</v>
          </cell>
          <cell r="F201">
            <v>0</v>
          </cell>
          <cell r="G201">
            <v>33.594374999999992</v>
          </cell>
          <cell r="H201">
            <v>0</v>
          </cell>
          <cell r="I201">
            <v>0</v>
          </cell>
          <cell r="J201">
            <v>27.021562499999998</v>
          </cell>
          <cell r="K201">
            <v>0</v>
          </cell>
          <cell r="L201">
            <v>0</v>
          </cell>
          <cell r="M201">
            <v>30.673124999999999</v>
          </cell>
          <cell r="N201">
            <v>0</v>
          </cell>
          <cell r="O201">
            <v>0</v>
          </cell>
          <cell r="P201">
            <v>30.673124999999999</v>
          </cell>
          <cell r="Q201">
            <v>0</v>
          </cell>
          <cell r="R201">
            <v>0</v>
          </cell>
          <cell r="S201">
            <v>29.212499999999999</v>
          </cell>
          <cell r="T201">
            <v>0</v>
          </cell>
          <cell r="U201">
            <v>0</v>
          </cell>
          <cell r="V201">
            <v>29.212499999999999</v>
          </cell>
          <cell r="W201">
            <v>0</v>
          </cell>
          <cell r="X201">
            <v>0</v>
          </cell>
          <cell r="Y201">
            <v>26.145187500000002</v>
          </cell>
          <cell r="Z201">
            <v>0</v>
          </cell>
          <cell r="AA201">
            <v>0</v>
          </cell>
          <cell r="AB201">
            <v>23.954249999999995</v>
          </cell>
          <cell r="AC201">
            <v>0</v>
          </cell>
          <cell r="AD201">
            <v>0</v>
          </cell>
          <cell r="AE201">
            <v>23.954249999999995</v>
          </cell>
          <cell r="AF201">
            <v>0</v>
          </cell>
          <cell r="AG201">
            <v>0</v>
          </cell>
          <cell r="AH201">
            <v>23.954249999999998</v>
          </cell>
          <cell r="AI201">
            <v>0</v>
          </cell>
          <cell r="AJ201">
            <v>0</v>
          </cell>
          <cell r="AK201">
            <v>23.954249999999998</v>
          </cell>
          <cell r="AL201">
            <v>0</v>
          </cell>
          <cell r="AM201">
            <v>0</v>
          </cell>
          <cell r="AN201">
            <v>23.954249999999995</v>
          </cell>
          <cell r="AO201">
            <v>0</v>
          </cell>
          <cell r="AP201">
            <v>0</v>
          </cell>
          <cell r="AQ201">
            <v>25.999124999999999</v>
          </cell>
          <cell r="AR201">
            <v>0</v>
          </cell>
          <cell r="AS201">
            <v>0</v>
          </cell>
          <cell r="AT201">
            <v>25.999124999999999</v>
          </cell>
          <cell r="AU201">
            <v>0</v>
          </cell>
          <cell r="AV201">
            <v>0</v>
          </cell>
          <cell r="AW201">
            <v>25.999124999999999</v>
          </cell>
          <cell r="AX201">
            <v>0</v>
          </cell>
          <cell r="AY201">
            <v>0</v>
          </cell>
          <cell r="AZ201">
            <v>25.999124999999999</v>
          </cell>
          <cell r="BA201">
            <v>0</v>
          </cell>
          <cell r="BB201">
            <v>0</v>
          </cell>
        </row>
        <row r="202">
          <cell r="B202" t="str">
            <v>WMMS</v>
          </cell>
          <cell r="D202">
            <v>58.424999999999997</v>
          </cell>
          <cell r="E202">
            <v>0</v>
          </cell>
          <cell r="F202">
            <v>0</v>
          </cell>
          <cell r="G202">
            <v>33.594374999999992</v>
          </cell>
          <cell r="H202">
            <v>0</v>
          </cell>
          <cell r="I202">
            <v>0</v>
          </cell>
          <cell r="J202">
            <v>27.021562499999998</v>
          </cell>
          <cell r="K202">
            <v>0</v>
          </cell>
          <cell r="L202">
            <v>0</v>
          </cell>
          <cell r="M202">
            <v>30.673124999999999</v>
          </cell>
          <cell r="N202">
            <v>0</v>
          </cell>
          <cell r="O202">
            <v>0</v>
          </cell>
          <cell r="P202">
            <v>30.673124999999999</v>
          </cell>
          <cell r="Q202">
            <v>0</v>
          </cell>
          <cell r="R202">
            <v>0</v>
          </cell>
          <cell r="S202">
            <v>29.212499999999999</v>
          </cell>
          <cell r="T202">
            <v>0</v>
          </cell>
          <cell r="U202">
            <v>0</v>
          </cell>
          <cell r="V202">
            <v>29.212499999999999</v>
          </cell>
          <cell r="W202">
            <v>0</v>
          </cell>
          <cell r="X202">
            <v>0</v>
          </cell>
          <cell r="Y202">
            <v>26.145187500000002</v>
          </cell>
          <cell r="Z202">
            <v>0</v>
          </cell>
          <cell r="AA202">
            <v>0</v>
          </cell>
          <cell r="AB202">
            <v>23.954249999999995</v>
          </cell>
          <cell r="AC202">
            <v>0</v>
          </cell>
          <cell r="AD202">
            <v>0</v>
          </cell>
          <cell r="AE202">
            <v>23.954249999999995</v>
          </cell>
          <cell r="AF202">
            <v>0</v>
          </cell>
          <cell r="AG202">
            <v>0</v>
          </cell>
          <cell r="AH202">
            <v>23.954249999999998</v>
          </cell>
          <cell r="AI202">
            <v>0</v>
          </cell>
          <cell r="AJ202">
            <v>0</v>
          </cell>
          <cell r="AK202">
            <v>23.954249999999998</v>
          </cell>
          <cell r="AL202">
            <v>0</v>
          </cell>
          <cell r="AM202">
            <v>0</v>
          </cell>
          <cell r="AN202">
            <v>23.954249999999995</v>
          </cell>
          <cell r="AO202">
            <v>0</v>
          </cell>
          <cell r="AP202">
            <v>0</v>
          </cell>
          <cell r="AQ202">
            <v>25.999124999999999</v>
          </cell>
          <cell r="AR202">
            <v>0</v>
          </cell>
          <cell r="AS202">
            <v>0</v>
          </cell>
          <cell r="AT202">
            <v>25.999124999999999</v>
          </cell>
          <cell r="AU202">
            <v>0</v>
          </cell>
          <cell r="AV202">
            <v>0</v>
          </cell>
          <cell r="AW202">
            <v>25.999124999999999</v>
          </cell>
          <cell r="AX202">
            <v>0</v>
          </cell>
          <cell r="AY202">
            <v>0</v>
          </cell>
          <cell r="AZ202">
            <v>25.999124999999999</v>
          </cell>
          <cell r="BA202">
            <v>0</v>
          </cell>
          <cell r="BB202">
            <v>0</v>
          </cell>
        </row>
        <row r="203">
          <cell r="B203" t="str">
            <v>SSAS</v>
          </cell>
          <cell r="D203">
            <v>53.539285714285711</v>
          </cell>
          <cell r="E203">
            <v>0</v>
          </cell>
          <cell r="F203">
            <v>0</v>
          </cell>
          <cell r="G203">
            <v>30.785089285714282</v>
          </cell>
          <cell r="H203">
            <v>0</v>
          </cell>
          <cell r="I203">
            <v>0</v>
          </cell>
          <cell r="J203">
            <v>24.761919642857141</v>
          </cell>
          <cell r="K203">
            <v>0</v>
          </cell>
          <cell r="L203">
            <v>0</v>
          </cell>
          <cell r="M203">
            <v>28.108124999999998</v>
          </cell>
          <cell r="N203">
            <v>0</v>
          </cell>
          <cell r="O203">
            <v>0</v>
          </cell>
          <cell r="P203">
            <v>28.108124999999998</v>
          </cell>
          <cell r="Q203">
            <v>0</v>
          </cell>
          <cell r="R203">
            <v>0</v>
          </cell>
          <cell r="S203">
            <v>26.769642857142856</v>
          </cell>
          <cell r="T203">
            <v>0</v>
          </cell>
          <cell r="U203">
            <v>0</v>
          </cell>
          <cell r="V203">
            <v>26.769642857142856</v>
          </cell>
          <cell r="W203">
            <v>0</v>
          </cell>
          <cell r="X203">
            <v>0</v>
          </cell>
          <cell r="Y203">
            <v>23.958830357142855</v>
          </cell>
          <cell r="Z203">
            <v>0</v>
          </cell>
          <cell r="AA203">
            <v>0</v>
          </cell>
          <cell r="AB203">
            <v>21.951107142857136</v>
          </cell>
          <cell r="AC203">
            <v>0</v>
          </cell>
          <cell r="AD203">
            <v>0</v>
          </cell>
          <cell r="AE203">
            <v>21.95110714285714</v>
          </cell>
          <cell r="AF203">
            <v>0</v>
          </cell>
          <cell r="AG203">
            <v>0</v>
          </cell>
          <cell r="AH203">
            <v>21.95110714285714</v>
          </cell>
          <cell r="AI203">
            <v>0</v>
          </cell>
          <cell r="AJ203">
            <v>0</v>
          </cell>
          <cell r="AK203">
            <v>21.951107142857136</v>
          </cell>
          <cell r="AL203">
            <v>0</v>
          </cell>
          <cell r="AM203">
            <v>0</v>
          </cell>
          <cell r="AN203">
            <v>21.951107142857136</v>
          </cell>
          <cell r="AO203">
            <v>0</v>
          </cell>
          <cell r="AP203">
            <v>0</v>
          </cell>
          <cell r="AQ203">
            <v>23.824982142857145</v>
          </cell>
          <cell r="AR203">
            <v>0</v>
          </cell>
          <cell r="AS203">
            <v>0</v>
          </cell>
          <cell r="AT203">
            <v>23.824982142857142</v>
          </cell>
          <cell r="AU203">
            <v>0</v>
          </cell>
          <cell r="AV203">
            <v>0</v>
          </cell>
          <cell r="AW203">
            <v>23.824982142857142</v>
          </cell>
          <cell r="AX203">
            <v>0</v>
          </cell>
          <cell r="AY203">
            <v>0</v>
          </cell>
          <cell r="AZ203">
            <v>23.824982142857142</v>
          </cell>
          <cell r="BA203">
            <v>0</v>
          </cell>
          <cell r="BB203">
            <v>0</v>
          </cell>
        </row>
        <row r="204">
          <cell r="B204" t="str">
            <v>SSAH</v>
          </cell>
          <cell r="D204">
            <v>53.539285714285711</v>
          </cell>
          <cell r="E204">
            <v>0</v>
          </cell>
          <cell r="F204">
            <v>0</v>
          </cell>
          <cell r="G204">
            <v>30.785089285714282</v>
          </cell>
          <cell r="H204">
            <v>0</v>
          </cell>
          <cell r="I204">
            <v>0</v>
          </cell>
          <cell r="J204">
            <v>24.761919642857141</v>
          </cell>
          <cell r="K204">
            <v>0</v>
          </cell>
          <cell r="L204">
            <v>0</v>
          </cell>
          <cell r="M204">
            <v>28.108124999999998</v>
          </cell>
          <cell r="N204">
            <v>0</v>
          </cell>
          <cell r="O204">
            <v>0</v>
          </cell>
          <cell r="P204">
            <v>28.108124999999998</v>
          </cell>
          <cell r="Q204">
            <v>0</v>
          </cell>
          <cell r="R204">
            <v>0</v>
          </cell>
          <cell r="S204">
            <v>26.769642857142856</v>
          </cell>
          <cell r="T204">
            <v>0</v>
          </cell>
          <cell r="U204">
            <v>0</v>
          </cell>
          <cell r="V204">
            <v>26.769642857142856</v>
          </cell>
          <cell r="W204">
            <v>0</v>
          </cell>
          <cell r="X204">
            <v>0</v>
          </cell>
          <cell r="Y204">
            <v>23.958830357142855</v>
          </cell>
          <cell r="Z204">
            <v>0</v>
          </cell>
          <cell r="AA204">
            <v>0</v>
          </cell>
          <cell r="AB204">
            <v>21.951107142857136</v>
          </cell>
          <cell r="AC204">
            <v>0</v>
          </cell>
          <cell r="AD204">
            <v>0</v>
          </cell>
          <cell r="AE204">
            <v>21.95110714285714</v>
          </cell>
          <cell r="AF204">
            <v>0</v>
          </cell>
          <cell r="AG204">
            <v>0</v>
          </cell>
          <cell r="AH204">
            <v>21.95110714285714</v>
          </cell>
          <cell r="AI204">
            <v>0</v>
          </cell>
          <cell r="AJ204">
            <v>0</v>
          </cell>
          <cell r="AK204">
            <v>21.951107142857136</v>
          </cell>
          <cell r="AL204">
            <v>0</v>
          </cell>
          <cell r="AM204">
            <v>0</v>
          </cell>
          <cell r="AN204">
            <v>21.951107142857136</v>
          </cell>
          <cell r="AO204">
            <v>0</v>
          </cell>
          <cell r="AP204">
            <v>0</v>
          </cell>
          <cell r="AQ204">
            <v>23.824982142857145</v>
          </cell>
          <cell r="AR204">
            <v>0</v>
          </cell>
          <cell r="AS204">
            <v>0</v>
          </cell>
          <cell r="AT204">
            <v>23.824982142857142</v>
          </cell>
          <cell r="AU204">
            <v>0</v>
          </cell>
          <cell r="AV204">
            <v>0</v>
          </cell>
          <cell r="AW204">
            <v>23.824982142857142</v>
          </cell>
          <cell r="AX204">
            <v>0</v>
          </cell>
          <cell r="AY204">
            <v>0</v>
          </cell>
          <cell r="AZ204">
            <v>23.824982142857142</v>
          </cell>
          <cell r="BA204">
            <v>0</v>
          </cell>
          <cell r="BB204">
            <v>0</v>
          </cell>
        </row>
        <row r="205">
          <cell r="B205" t="str">
            <v>CMAS</v>
          </cell>
          <cell r="D205">
            <v>54.353571428571428</v>
          </cell>
          <cell r="E205">
            <v>0</v>
          </cell>
          <cell r="F205">
            <v>0</v>
          </cell>
          <cell r="G205">
            <v>31.253303571428567</v>
          </cell>
          <cell r="H205">
            <v>0</v>
          </cell>
          <cell r="I205">
            <v>0</v>
          </cell>
          <cell r="J205">
            <v>25.138526785714287</v>
          </cell>
          <cell r="K205">
            <v>0</v>
          </cell>
          <cell r="L205">
            <v>0</v>
          </cell>
          <cell r="M205">
            <v>28.535625</v>
          </cell>
          <cell r="N205">
            <v>0</v>
          </cell>
          <cell r="O205">
            <v>0</v>
          </cell>
          <cell r="P205">
            <v>28.535625</v>
          </cell>
          <cell r="Q205">
            <v>0</v>
          </cell>
          <cell r="R205">
            <v>0</v>
          </cell>
          <cell r="S205">
            <v>27.176785714285714</v>
          </cell>
          <cell r="T205">
            <v>0</v>
          </cell>
          <cell r="U205">
            <v>0</v>
          </cell>
          <cell r="V205">
            <v>27.176785714285714</v>
          </cell>
          <cell r="W205">
            <v>0</v>
          </cell>
          <cell r="X205">
            <v>0</v>
          </cell>
          <cell r="Y205">
            <v>24.323223214285715</v>
          </cell>
          <cell r="Z205">
            <v>0</v>
          </cell>
          <cell r="AA205">
            <v>0</v>
          </cell>
          <cell r="AB205">
            <v>22.284964285714285</v>
          </cell>
          <cell r="AC205">
            <v>0</v>
          </cell>
          <cell r="AD205">
            <v>0</v>
          </cell>
          <cell r="AE205">
            <v>22.284964285714281</v>
          </cell>
          <cell r="AF205">
            <v>0</v>
          </cell>
          <cell r="AG205">
            <v>0</v>
          </cell>
          <cell r="AH205">
            <v>22.284964285714285</v>
          </cell>
          <cell r="AI205">
            <v>0</v>
          </cell>
          <cell r="AJ205">
            <v>0</v>
          </cell>
          <cell r="AK205">
            <v>22.284964285714281</v>
          </cell>
          <cell r="AL205">
            <v>0</v>
          </cell>
          <cell r="AM205">
            <v>0</v>
          </cell>
          <cell r="AN205">
            <v>22.284964285714285</v>
          </cell>
          <cell r="AO205">
            <v>0</v>
          </cell>
          <cell r="AP205">
            <v>0</v>
          </cell>
          <cell r="AQ205">
            <v>24.187339285714284</v>
          </cell>
          <cell r="AR205">
            <v>0</v>
          </cell>
          <cell r="AS205">
            <v>0</v>
          </cell>
          <cell r="AT205">
            <v>24.187339285714287</v>
          </cell>
          <cell r="AU205">
            <v>0</v>
          </cell>
          <cell r="AV205">
            <v>0</v>
          </cell>
          <cell r="AW205">
            <v>24.187339285714287</v>
          </cell>
          <cell r="AX205">
            <v>0</v>
          </cell>
          <cell r="AY205">
            <v>0</v>
          </cell>
          <cell r="AZ205">
            <v>24.187339285714287</v>
          </cell>
          <cell r="BA205">
            <v>0</v>
          </cell>
          <cell r="BB205">
            <v>0</v>
          </cell>
        </row>
        <row r="206">
          <cell r="B206" t="str">
            <v>CMAH</v>
          </cell>
          <cell r="D206">
            <v>54.353571428571428</v>
          </cell>
          <cell r="E206">
            <v>0</v>
          </cell>
          <cell r="F206">
            <v>0</v>
          </cell>
          <cell r="G206">
            <v>31.253303571428567</v>
          </cell>
          <cell r="H206">
            <v>0</v>
          </cell>
          <cell r="I206">
            <v>0</v>
          </cell>
          <cell r="J206">
            <v>25.138526785714287</v>
          </cell>
          <cell r="K206">
            <v>0</v>
          </cell>
          <cell r="L206">
            <v>0</v>
          </cell>
          <cell r="M206">
            <v>28.535625</v>
          </cell>
          <cell r="N206">
            <v>0</v>
          </cell>
          <cell r="O206">
            <v>0</v>
          </cell>
          <cell r="P206">
            <v>28.535625</v>
          </cell>
          <cell r="Q206">
            <v>0</v>
          </cell>
          <cell r="R206">
            <v>0</v>
          </cell>
          <cell r="S206">
            <v>27.176785714285714</v>
          </cell>
          <cell r="T206">
            <v>0</v>
          </cell>
          <cell r="U206">
            <v>0</v>
          </cell>
          <cell r="V206">
            <v>27.176785714285714</v>
          </cell>
          <cell r="W206">
            <v>0</v>
          </cell>
          <cell r="X206">
            <v>0</v>
          </cell>
          <cell r="Y206">
            <v>24.323223214285715</v>
          </cell>
          <cell r="Z206">
            <v>0</v>
          </cell>
          <cell r="AA206">
            <v>0</v>
          </cell>
          <cell r="AB206">
            <v>22.284964285714285</v>
          </cell>
          <cell r="AC206">
            <v>0</v>
          </cell>
          <cell r="AD206">
            <v>0</v>
          </cell>
          <cell r="AE206">
            <v>22.284964285714281</v>
          </cell>
          <cell r="AF206">
            <v>0</v>
          </cell>
          <cell r="AG206">
            <v>0</v>
          </cell>
          <cell r="AH206">
            <v>22.284964285714285</v>
          </cell>
          <cell r="AI206">
            <v>0</v>
          </cell>
          <cell r="AJ206">
            <v>0</v>
          </cell>
          <cell r="AK206">
            <v>22.284964285714281</v>
          </cell>
          <cell r="AL206">
            <v>0</v>
          </cell>
          <cell r="AM206">
            <v>0</v>
          </cell>
          <cell r="AN206">
            <v>22.284964285714285</v>
          </cell>
          <cell r="AO206">
            <v>0</v>
          </cell>
          <cell r="AP206">
            <v>0</v>
          </cell>
          <cell r="AQ206">
            <v>24.187339285714284</v>
          </cell>
          <cell r="AR206">
            <v>0</v>
          </cell>
          <cell r="AS206">
            <v>0</v>
          </cell>
          <cell r="AT206">
            <v>24.187339285714287</v>
          </cell>
          <cell r="AU206">
            <v>0</v>
          </cell>
          <cell r="AV206">
            <v>0</v>
          </cell>
          <cell r="AW206">
            <v>24.187339285714287</v>
          </cell>
          <cell r="AX206">
            <v>0</v>
          </cell>
          <cell r="AY206">
            <v>0</v>
          </cell>
          <cell r="AZ206">
            <v>24.187339285714287</v>
          </cell>
          <cell r="BA206">
            <v>0</v>
          </cell>
          <cell r="BB206">
            <v>0</v>
          </cell>
        </row>
        <row r="207">
          <cell r="B207" t="str">
            <v>CLAS</v>
          </cell>
          <cell r="D207">
            <v>64.267499999999998</v>
          </cell>
          <cell r="E207">
            <v>0</v>
          </cell>
          <cell r="F207">
            <v>0</v>
          </cell>
          <cell r="G207">
            <v>36.953812499999998</v>
          </cell>
          <cell r="H207">
            <v>0</v>
          </cell>
          <cell r="I207">
            <v>0</v>
          </cell>
          <cell r="J207">
            <v>29.723718750000003</v>
          </cell>
          <cell r="K207">
            <v>0</v>
          </cell>
          <cell r="L207">
            <v>0</v>
          </cell>
          <cell r="M207">
            <v>33.740437500000006</v>
          </cell>
          <cell r="N207">
            <v>0</v>
          </cell>
          <cell r="O207">
            <v>0</v>
          </cell>
          <cell r="P207">
            <v>33.740437499999999</v>
          </cell>
          <cell r="Q207">
            <v>0</v>
          </cell>
          <cell r="R207">
            <v>0</v>
          </cell>
          <cell r="S207">
            <v>32.133749999999999</v>
          </cell>
          <cell r="T207">
            <v>0</v>
          </cell>
          <cell r="U207">
            <v>0</v>
          </cell>
          <cell r="V207">
            <v>32.133749999999999</v>
          </cell>
          <cell r="W207">
            <v>0</v>
          </cell>
          <cell r="X207">
            <v>0</v>
          </cell>
          <cell r="Y207">
            <v>28.759706250000001</v>
          </cell>
          <cell r="Z207">
            <v>0</v>
          </cell>
          <cell r="AA207">
            <v>0</v>
          </cell>
          <cell r="AB207">
            <v>26.349674999999998</v>
          </cell>
          <cell r="AC207">
            <v>0</v>
          </cell>
          <cell r="AD207">
            <v>0</v>
          </cell>
          <cell r="AE207">
            <v>26.349674999999998</v>
          </cell>
          <cell r="AF207">
            <v>0</v>
          </cell>
          <cell r="AG207">
            <v>0</v>
          </cell>
          <cell r="AH207">
            <v>26.349675000000001</v>
          </cell>
          <cell r="AI207">
            <v>0</v>
          </cell>
          <cell r="AJ207">
            <v>0</v>
          </cell>
          <cell r="AK207">
            <v>26.349675000000001</v>
          </cell>
          <cell r="AL207">
            <v>0</v>
          </cell>
          <cell r="AM207">
            <v>0</v>
          </cell>
          <cell r="AN207">
            <v>26.349674999999998</v>
          </cell>
          <cell r="AO207">
            <v>0</v>
          </cell>
          <cell r="AP207">
            <v>0</v>
          </cell>
          <cell r="AQ207">
            <v>28.599037500000001</v>
          </cell>
          <cell r="AR207">
            <v>0</v>
          </cell>
          <cell r="AS207">
            <v>0</v>
          </cell>
          <cell r="AT207">
            <v>28.599037500000001</v>
          </cell>
          <cell r="AU207">
            <v>0</v>
          </cell>
          <cell r="AV207">
            <v>0</v>
          </cell>
          <cell r="AW207">
            <v>28.599037500000001</v>
          </cell>
          <cell r="AX207">
            <v>0</v>
          </cell>
          <cell r="AY207">
            <v>0</v>
          </cell>
          <cell r="AZ207">
            <v>28.599037500000001</v>
          </cell>
          <cell r="BA207">
            <v>0</v>
          </cell>
          <cell r="BB207">
            <v>0</v>
          </cell>
        </row>
        <row r="208">
          <cell r="B208" t="str">
            <v>WMAS</v>
          </cell>
          <cell r="D208">
            <v>64.267499999999998</v>
          </cell>
          <cell r="E208">
            <v>0</v>
          </cell>
          <cell r="F208">
            <v>0</v>
          </cell>
          <cell r="G208">
            <v>36.953812499999998</v>
          </cell>
          <cell r="H208">
            <v>0</v>
          </cell>
          <cell r="I208">
            <v>0</v>
          </cell>
          <cell r="J208">
            <v>29.723718750000003</v>
          </cell>
          <cell r="K208">
            <v>0</v>
          </cell>
          <cell r="L208">
            <v>0</v>
          </cell>
          <cell r="M208">
            <v>33.740437500000006</v>
          </cell>
          <cell r="N208">
            <v>0</v>
          </cell>
          <cell r="O208">
            <v>0</v>
          </cell>
          <cell r="P208">
            <v>33.740437499999999</v>
          </cell>
          <cell r="Q208">
            <v>0</v>
          </cell>
          <cell r="R208">
            <v>0</v>
          </cell>
          <cell r="S208">
            <v>32.133749999999999</v>
          </cell>
          <cell r="T208">
            <v>0</v>
          </cell>
          <cell r="U208">
            <v>0</v>
          </cell>
          <cell r="V208">
            <v>32.133749999999999</v>
          </cell>
          <cell r="W208">
            <v>0</v>
          </cell>
          <cell r="X208">
            <v>0</v>
          </cell>
          <cell r="Y208">
            <v>28.759706250000001</v>
          </cell>
          <cell r="Z208">
            <v>0</v>
          </cell>
          <cell r="AA208">
            <v>0</v>
          </cell>
          <cell r="AB208">
            <v>26.349674999999998</v>
          </cell>
          <cell r="AC208">
            <v>0</v>
          </cell>
          <cell r="AD208">
            <v>0</v>
          </cell>
          <cell r="AE208">
            <v>26.349674999999998</v>
          </cell>
          <cell r="AF208">
            <v>0</v>
          </cell>
          <cell r="AG208">
            <v>0</v>
          </cell>
          <cell r="AH208">
            <v>26.349675000000001</v>
          </cell>
          <cell r="AI208">
            <v>0</v>
          </cell>
          <cell r="AJ208">
            <v>0</v>
          </cell>
          <cell r="AK208">
            <v>26.349675000000001</v>
          </cell>
          <cell r="AL208">
            <v>0</v>
          </cell>
          <cell r="AM208">
            <v>0</v>
          </cell>
          <cell r="AN208">
            <v>26.349674999999998</v>
          </cell>
          <cell r="AO208">
            <v>0</v>
          </cell>
          <cell r="AP208">
            <v>0</v>
          </cell>
          <cell r="AQ208">
            <v>28.599037500000001</v>
          </cell>
          <cell r="AR208">
            <v>0</v>
          </cell>
          <cell r="AS208">
            <v>0</v>
          </cell>
          <cell r="AT208">
            <v>28.599037500000001</v>
          </cell>
          <cell r="AU208">
            <v>0</v>
          </cell>
          <cell r="AV208">
            <v>0</v>
          </cell>
          <cell r="AW208">
            <v>28.599037500000001</v>
          </cell>
          <cell r="AX208">
            <v>0</v>
          </cell>
          <cell r="AY208">
            <v>0</v>
          </cell>
          <cell r="AZ208">
            <v>28.599037500000001</v>
          </cell>
          <cell r="BA208">
            <v>0</v>
          </cell>
          <cell r="BB208">
            <v>0</v>
          </cell>
        </row>
        <row r="209">
          <cell r="B209" t="str">
            <v>UMAS</v>
          </cell>
          <cell r="D209">
            <v>73.821785714285724</v>
          </cell>
          <cell r="E209">
            <v>0</v>
          </cell>
          <cell r="F209">
            <v>0</v>
          </cell>
          <cell r="G209">
            <v>42.447526785714288</v>
          </cell>
          <cell r="H209">
            <v>0</v>
          </cell>
          <cell r="I209">
            <v>0</v>
          </cell>
          <cell r="J209">
            <v>34.142575892857153</v>
          </cell>
          <cell r="K209">
            <v>0</v>
          </cell>
          <cell r="L209">
            <v>0</v>
          </cell>
          <cell r="M209">
            <v>38.756437500000004</v>
          </cell>
          <cell r="N209">
            <v>0</v>
          </cell>
          <cell r="O209">
            <v>0</v>
          </cell>
          <cell r="P209">
            <v>38.756437500000004</v>
          </cell>
          <cell r="Q209">
            <v>0</v>
          </cell>
          <cell r="R209">
            <v>0</v>
          </cell>
          <cell r="S209">
            <v>36.910892857142862</v>
          </cell>
          <cell r="T209">
            <v>0</v>
          </cell>
          <cell r="U209">
            <v>0</v>
          </cell>
          <cell r="V209">
            <v>36.910892857142862</v>
          </cell>
          <cell r="W209">
            <v>0</v>
          </cell>
          <cell r="X209">
            <v>0</v>
          </cell>
          <cell r="Y209">
            <v>33.03524910714286</v>
          </cell>
          <cell r="Z209">
            <v>0</v>
          </cell>
          <cell r="AA209">
            <v>0</v>
          </cell>
          <cell r="AB209">
            <v>30.266932142857147</v>
          </cell>
          <cell r="AC209">
            <v>0</v>
          </cell>
          <cell r="AD209">
            <v>0</v>
          </cell>
          <cell r="AE209">
            <v>30.266932142857144</v>
          </cell>
          <cell r="AF209">
            <v>0</v>
          </cell>
          <cell r="AG209">
            <v>0</v>
          </cell>
          <cell r="AH209">
            <v>30.266932142857147</v>
          </cell>
          <cell r="AI209">
            <v>0</v>
          </cell>
          <cell r="AJ209">
            <v>0</v>
          </cell>
          <cell r="AK209">
            <v>30.266932142857147</v>
          </cell>
          <cell r="AL209">
            <v>0</v>
          </cell>
          <cell r="AM209">
            <v>0</v>
          </cell>
          <cell r="AN209">
            <v>30.266932142857147</v>
          </cell>
          <cell r="AO209">
            <v>0</v>
          </cell>
          <cell r="AP209">
            <v>0</v>
          </cell>
          <cell r="AQ209">
            <v>32.850694642857142</v>
          </cell>
          <cell r="AR209">
            <v>0</v>
          </cell>
          <cell r="AS209">
            <v>0</v>
          </cell>
          <cell r="AT209">
            <v>32.850694642857142</v>
          </cell>
          <cell r="AU209">
            <v>0</v>
          </cell>
          <cell r="AV209">
            <v>0</v>
          </cell>
          <cell r="AW209">
            <v>32.850694642857142</v>
          </cell>
          <cell r="AX209">
            <v>0</v>
          </cell>
          <cell r="AY209">
            <v>0</v>
          </cell>
          <cell r="AZ209">
            <v>32.850694642857142</v>
          </cell>
          <cell r="BA209">
            <v>0</v>
          </cell>
          <cell r="BB209">
            <v>0</v>
          </cell>
        </row>
        <row r="210">
          <cell r="B210" t="str">
            <v>SMMS</v>
          </cell>
          <cell r="D210">
            <v>57.610714285714288</v>
          </cell>
          <cell r="E210">
            <v>0</v>
          </cell>
          <cell r="F210">
            <v>0</v>
          </cell>
          <cell r="G210">
            <v>33.12616071428571</v>
          </cell>
          <cell r="H210">
            <v>0</v>
          </cell>
          <cell r="I210">
            <v>0</v>
          </cell>
          <cell r="J210">
            <v>26.644955357142859</v>
          </cell>
          <cell r="K210">
            <v>0</v>
          </cell>
          <cell r="L210">
            <v>0</v>
          </cell>
          <cell r="M210">
            <v>30.245625</v>
          </cell>
          <cell r="N210">
            <v>0</v>
          </cell>
          <cell r="O210">
            <v>0</v>
          </cell>
          <cell r="P210">
            <v>30.245624999999997</v>
          </cell>
          <cell r="Q210">
            <v>0</v>
          </cell>
          <cell r="R210">
            <v>0</v>
          </cell>
          <cell r="S210">
            <v>28.805357142857144</v>
          </cell>
          <cell r="T210">
            <v>0</v>
          </cell>
          <cell r="U210">
            <v>0</v>
          </cell>
          <cell r="V210">
            <v>28.805357142857144</v>
          </cell>
          <cell r="W210">
            <v>0</v>
          </cell>
          <cell r="X210">
            <v>0</v>
          </cell>
          <cell r="Y210">
            <v>25.780794642857142</v>
          </cell>
          <cell r="Z210">
            <v>0</v>
          </cell>
          <cell r="AA210">
            <v>0</v>
          </cell>
          <cell r="AB210">
            <v>23.620392857142857</v>
          </cell>
          <cell r="AC210">
            <v>0</v>
          </cell>
          <cell r="AD210">
            <v>0</v>
          </cell>
          <cell r="AE210">
            <v>23.620392857142853</v>
          </cell>
          <cell r="AF210">
            <v>0</v>
          </cell>
          <cell r="AG210">
            <v>0</v>
          </cell>
          <cell r="AH210">
            <v>23.620392857142853</v>
          </cell>
          <cell r="AI210">
            <v>0</v>
          </cell>
          <cell r="AJ210">
            <v>0</v>
          </cell>
          <cell r="AK210">
            <v>23.620392857142857</v>
          </cell>
          <cell r="AL210">
            <v>0</v>
          </cell>
          <cell r="AM210">
            <v>0</v>
          </cell>
          <cell r="AN210">
            <v>23.620392857142857</v>
          </cell>
          <cell r="AO210">
            <v>0</v>
          </cell>
          <cell r="AP210">
            <v>0</v>
          </cell>
          <cell r="AQ210">
            <v>25.636767857142857</v>
          </cell>
          <cell r="AR210">
            <v>0</v>
          </cell>
          <cell r="AS210">
            <v>0</v>
          </cell>
          <cell r="AT210">
            <v>25.636767857142861</v>
          </cell>
          <cell r="AU210">
            <v>0</v>
          </cell>
          <cell r="AV210">
            <v>0</v>
          </cell>
          <cell r="AW210">
            <v>25.636767857142861</v>
          </cell>
          <cell r="AX210">
            <v>0</v>
          </cell>
          <cell r="AY210">
            <v>0</v>
          </cell>
          <cell r="AZ210">
            <v>25.636767857142861</v>
          </cell>
          <cell r="BA210">
            <v>0</v>
          </cell>
          <cell r="BB210">
            <v>0</v>
          </cell>
        </row>
        <row r="211">
          <cell r="B211" t="str">
            <v>SMAS</v>
          </cell>
          <cell r="D211">
            <v>63.371785714285721</v>
          </cell>
          <cell r="E211">
            <v>0</v>
          </cell>
          <cell r="F211">
            <v>0</v>
          </cell>
          <cell r="G211">
            <v>36.438776785714289</v>
          </cell>
          <cell r="H211">
            <v>0</v>
          </cell>
          <cell r="I211">
            <v>0</v>
          </cell>
          <cell r="J211">
            <v>29.30945089285715</v>
          </cell>
          <cell r="K211">
            <v>0</v>
          </cell>
          <cell r="L211">
            <v>0</v>
          </cell>
          <cell r="M211">
            <v>33.270187500000006</v>
          </cell>
          <cell r="N211">
            <v>0</v>
          </cell>
          <cell r="O211">
            <v>0</v>
          </cell>
          <cell r="P211">
            <v>33.270187500000006</v>
          </cell>
          <cell r="Q211">
            <v>0</v>
          </cell>
          <cell r="R211">
            <v>0</v>
          </cell>
          <cell r="S211">
            <v>31.685892857142861</v>
          </cell>
          <cell r="T211">
            <v>0</v>
          </cell>
          <cell r="U211">
            <v>0</v>
          </cell>
          <cell r="V211">
            <v>31.685892857142861</v>
          </cell>
          <cell r="W211">
            <v>0</v>
          </cell>
          <cell r="X211">
            <v>0</v>
          </cell>
          <cell r="Y211">
            <v>28.358874107142864</v>
          </cell>
          <cell r="Z211">
            <v>0</v>
          </cell>
          <cell r="AA211">
            <v>0</v>
          </cell>
          <cell r="AB211">
            <v>25.982432142857146</v>
          </cell>
          <cell r="AC211">
            <v>0</v>
          </cell>
          <cell r="AD211">
            <v>0</v>
          </cell>
          <cell r="AE211">
            <v>25.982432142857146</v>
          </cell>
          <cell r="AF211">
            <v>0</v>
          </cell>
          <cell r="AG211">
            <v>0</v>
          </cell>
          <cell r="AH211">
            <v>25.982432142857146</v>
          </cell>
          <cell r="AI211">
            <v>0</v>
          </cell>
          <cell r="AJ211">
            <v>0</v>
          </cell>
          <cell r="AK211">
            <v>25.982432142857146</v>
          </cell>
          <cell r="AL211">
            <v>0</v>
          </cell>
          <cell r="AM211">
            <v>0</v>
          </cell>
          <cell r="AN211">
            <v>25.982432142857146</v>
          </cell>
          <cell r="AO211">
            <v>0</v>
          </cell>
          <cell r="AP211">
            <v>0</v>
          </cell>
          <cell r="AQ211">
            <v>28.200444642857146</v>
          </cell>
          <cell r="AR211">
            <v>0</v>
          </cell>
          <cell r="AS211">
            <v>0</v>
          </cell>
          <cell r="AT211">
            <v>28.200444642857143</v>
          </cell>
          <cell r="AU211">
            <v>0</v>
          </cell>
          <cell r="AV211">
            <v>0</v>
          </cell>
          <cell r="AW211">
            <v>28.200444642857143</v>
          </cell>
          <cell r="AX211">
            <v>0</v>
          </cell>
          <cell r="AY211">
            <v>0</v>
          </cell>
          <cell r="AZ211">
            <v>28.200444642857143</v>
          </cell>
          <cell r="BA211">
            <v>0</v>
          </cell>
          <cell r="BB211">
            <v>0</v>
          </cell>
        </row>
        <row r="212">
          <cell r="B212" t="str">
            <v>TSMS</v>
          </cell>
          <cell r="D212">
            <v>66.445714285714288</v>
          </cell>
          <cell r="E212">
            <v>0</v>
          </cell>
          <cell r="F212">
            <v>0</v>
          </cell>
          <cell r="G212">
            <v>38.206285714285713</v>
          </cell>
          <cell r="H212">
            <v>0</v>
          </cell>
          <cell r="I212">
            <v>0</v>
          </cell>
          <cell r="J212">
            <v>30.73114285714286</v>
          </cell>
          <cell r="K212">
            <v>0</v>
          </cell>
          <cell r="L212">
            <v>0</v>
          </cell>
          <cell r="M212">
            <v>34.884000000000007</v>
          </cell>
          <cell r="N212">
            <v>0</v>
          </cell>
          <cell r="O212">
            <v>0</v>
          </cell>
          <cell r="P212">
            <v>34.884000000000007</v>
          </cell>
          <cell r="Q212">
            <v>0</v>
          </cell>
          <cell r="R212">
            <v>0</v>
          </cell>
          <cell r="S212">
            <v>33.222857142857144</v>
          </cell>
          <cell r="T212">
            <v>0</v>
          </cell>
          <cell r="U212">
            <v>0</v>
          </cell>
          <cell r="V212">
            <v>33.222857142857144</v>
          </cell>
          <cell r="W212">
            <v>0</v>
          </cell>
          <cell r="X212">
            <v>0</v>
          </cell>
          <cell r="Y212">
            <v>29.734457142857146</v>
          </cell>
          <cell r="Z212">
            <v>0</v>
          </cell>
          <cell r="AA212">
            <v>0</v>
          </cell>
          <cell r="AB212">
            <v>27.242742857142854</v>
          </cell>
          <cell r="AC212">
            <v>0</v>
          </cell>
          <cell r="AD212">
            <v>0</v>
          </cell>
          <cell r="AE212">
            <v>27.242742857142854</v>
          </cell>
          <cell r="AF212">
            <v>0</v>
          </cell>
          <cell r="AG212">
            <v>0</v>
          </cell>
          <cell r="AH212">
            <v>27.242742857142858</v>
          </cell>
          <cell r="AI212">
            <v>0</v>
          </cell>
          <cell r="AJ212">
            <v>0</v>
          </cell>
          <cell r="AK212">
            <v>27.242742857142858</v>
          </cell>
          <cell r="AL212">
            <v>0</v>
          </cell>
          <cell r="AM212">
            <v>0</v>
          </cell>
          <cell r="AN212">
            <v>27.242742857142858</v>
          </cell>
          <cell r="AO212">
            <v>0</v>
          </cell>
          <cell r="AP212">
            <v>0</v>
          </cell>
          <cell r="AQ212">
            <v>29.568342857142859</v>
          </cell>
          <cell r="AR212">
            <v>0</v>
          </cell>
          <cell r="AS212">
            <v>0</v>
          </cell>
          <cell r="AT212">
            <v>29.568342857142859</v>
          </cell>
          <cell r="AU212">
            <v>0</v>
          </cell>
          <cell r="AV212">
            <v>0</v>
          </cell>
          <cell r="AW212">
            <v>29.568342857142859</v>
          </cell>
          <cell r="AX212">
            <v>0</v>
          </cell>
          <cell r="AY212">
            <v>0</v>
          </cell>
          <cell r="AZ212">
            <v>29.568342857142859</v>
          </cell>
          <cell r="BA212">
            <v>0</v>
          </cell>
          <cell r="BB212">
            <v>0</v>
          </cell>
        </row>
        <row r="213">
          <cell r="B213" t="str">
            <v>TSAS</v>
          </cell>
          <cell r="D213">
            <v>77.30285714285715</v>
          </cell>
          <cell r="E213">
            <v>0</v>
          </cell>
          <cell r="F213">
            <v>0</v>
          </cell>
          <cell r="G213">
            <v>44.44914285714286</v>
          </cell>
          <cell r="H213">
            <v>0</v>
          </cell>
          <cell r="I213">
            <v>0</v>
          </cell>
          <cell r="J213">
            <v>35.752571428571436</v>
          </cell>
          <cell r="K213">
            <v>0</v>
          </cell>
          <cell r="L213">
            <v>0</v>
          </cell>
          <cell r="M213">
            <v>40.584000000000003</v>
          </cell>
          <cell r="N213">
            <v>0</v>
          </cell>
          <cell r="O213">
            <v>0</v>
          </cell>
          <cell r="P213">
            <v>40.584000000000003</v>
          </cell>
          <cell r="Q213">
            <v>0</v>
          </cell>
          <cell r="R213">
            <v>0</v>
          </cell>
          <cell r="S213">
            <v>38.651428571428575</v>
          </cell>
          <cell r="T213">
            <v>0</v>
          </cell>
          <cell r="U213">
            <v>0</v>
          </cell>
          <cell r="V213">
            <v>38.651428571428575</v>
          </cell>
          <cell r="W213">
            <v>0</v>
          </cell>
          <cell r="X213">
            <v>0</v>
          </cell>
          <cell r="Y213">
            <v>34.593028571428576</v>
          </cell>
          <cell r="Z213">
            <v>0</v>
          </cell>
          <cell r="AA213">
            <v>0</v>
          </cell>
          <cell r="AB213">
            <v>31.69417142857143</v>
          </cell>
          <cell r="AC213">
            <v>0</v>
          </cell>
          <cell r="AD213">
            <v>0</v>
          </cell>
          <cell r="AE213">
            <v>31.694171428571423</v>
          </cell>
          <cell r="AF213">
            <v>0</v>
          </cell>
          <cell r="AG213">
            <v>0</v>
          </cell>
          <cell r="AH213">
            <v>31.69417142857143</v>
          </cell>
          <cell r="AI213">
            <v>0</v>
          </cell>
          <cell r="AJ213">
            <v>0</v>
          </cell>
          <cell r="AK213">
            <v>31.69417142857143</v>
          </cell>
          <cell r="AL213">
            <v>0</v>
          </cell>
          <cell r="AM213">
            <v>0</v>
          </cell>
          <cell r="AN213">
            <v>31.69417142857143</v>
          </cell>
          <cell r="AO213">
            <v>0</v>
          </cell>
          <cell r="AP213">
            <v>0</v>
          </cell>
          <cell r="AQ213">
            <v>34.399771428571427</v>
          </cell>
          <cell r="AR213">
            <v>0</v>
          </cell>
          <cell r="AS213">
            <v>0</v>
          </cell>
          <cell r="AT213">
            <v>34.399771428571427</v>
          </cell>
          <cell r="AU213">
            <v>0</v>
          </cell>
          <cell r="AV213">
            <v>0</v>
          </cell>
          <cell r="AW213">
            <v>34.399771428571427</v>
          </cell>
          <cell r="AX213">
            <v>0</v>
          </cell>
          <cell r="AY213">
            <v>0</v>
          </cell>
          <cell r="AZ213">
            <v>34.399771428571427</v>
          </cell>
          <cell r="BA213">
            <v>0</v>
          </cell>
          <cell r="BB213">
            <v>0</v>
          </cell>
        </row>
        <row r="214">
          <cell r="B214" t="str">
            <v>TMMS</v>
          </cell>
          <cell r="D214">
            <v>90.511250000000004</v>
          </cell>
          <cell r="E214">
            <v>0</v>
          </cell>
          <cell r="F214">
            <v>0</v>
          </cell>
          <cell r="G214">
            <v>52.043968749999998</v>
          </cell>
          <cell r="H214">
            <v>0</v>
          </cell>
          <cell r="I214">
            <v>0</v>
          </cell>
          <cell r="J214">
            <v>41.861453125000011</v>
          </cell>
          <cell r="K214">
            <v>0</v>
          </cell>
          <cell r="L214">
            <v>0</v>
          </cell>
          <cell r="M214">
            <v>47.518406249999998</v>
          </cell>
          <cell r="N214">
            <v>0</v>
          </cell>
          <cell r="O214">
            <v>0</v>
          </cell>
          <cell r="P214">
            <v>47.518406249999998</v>
          </cell>
          <cell r="Q214">
            <v>0</v>
          </cell>
          <cell r="R214">
            <v>0</v>
          </cell>
          <cell r="S214">
            <v>45.255625000000009</v>
          </cell>
          <cell r="T214">
            <v>0</v>
          </cell>
          <cell r="U214">
            <v>0</v>
          </cell>
          <cell r="V214">
            <v>45.255625000000002</v>
          </cell>
          <cell r="W214">
            <v>0</v>
          </cell>
          <cell r="X214">
            <v>0</v>
          </cell>
          <cell r="Y214">
            <v>40.503784375000002</v>
          </cell>
          <cell r="Z214">
            <v>0</v>
          </cell>
          <cell r="AA214">
            <v>0</v>
          </cell>
          <cell r="AB214">
            <v>37.109612499999997</v>
          </cell>
          <cell r="AC214">
            <v>0</v>
          </cell>
          <cell r="AD214">
            <v>0</v>
          </cell>
          <cell r="AE214">
            <v>37.109612499999997</v>
          </cell>
          <cell r="AF214">
            <v>0</v>
          </cell>
          <cell r="AG214">
            <v>0</v>
          </cell>
          <cell r="AH214">
            <v>37.109612499999997</v>
          </cell>
          <cell r="AI214">
            <v>0</v>
          </cell>
          <cell r="AJ214">
            <v>0</v>
          </cell>
          <cell r="AK214">
            <v>37.109612499999997</v>
          </cell>
          <cell r="AL214">
            <v>0</v>
          </cell>
          <cell r="AM214">
            <v>0</v>
          </cell>
          <cell r="AN214">
            <v>37.109612499999997</v>
          </cell>
          <cell r="AO214">
            <v>0</v>
          </cell>
          <cell r="AP214">
            <v>0</v>
          </cell>
          <cell r="AQ214">
            <v>40.277506250000002</v>
          </cell>
          <cell r="AR214">
            <v>0</v>
          </cell>
          <cell r="AS214">
            <v>0</v>
          </cell>
          <cell r="AT214">
            <v>40.277506250000002</v>
          </cell>
          <cell r="AU214">
            <v>0</v>
          </cell>
          <cell r="AV214">
            <v>0</v>
          </cell>
          <cell r="AW214">
            <v>40.277506250000002</v>
          </cell>
          <cell r="AX214">
            <v>0</v>
          </cell>
          <cell r="AY214">
            <v>0</v>
          </cell>
          <cell r="AZ214">
            <v>40.277506250000002</v>
          </cell>
          <cell r="BA214">
            <v>0</v>
          </cell>
          <cell r="BB214">
            <v>0</v>
          </cell>
        </row>
        <row r="215">
          <cell r="B215" t="str">
            <v>TMAS</v>
          </cell>
          <cell r="D215">
            <v>104.0879375</v>
          </cell>
          <cell r="E215">
            <v>0</v>
          </cell>
          <cell r="F215">
            <v>0</v>
          </cell>
          <cell r="G215">
            <v>59.850564062499991</v>
          </cell>
          <cell r="H215">
            <v>0</v>
          </cell>
          <cell r="I215">
            <v>0</v>
          </cell>
          <cell r="J215">
            <v>48.140671093750001</v>
          </cell>
          <cell r="K215">
            <v>0</v>
          </cell>
          <cell r="L215">
            <v>0</v>
          </cell>
          <cell r="M215">
            <v>54.646167187499998</v>
          </cell>
          <cell r="N215">
            <v>0</v>
          </cell>
          <cell r="O215">
            <v>0</v>
          </cell>
          <cell r="P215">
            <v>54.646167187500005</v>
          </cell>
          <cell r="Q215">
            <v>0</v>
          </cell>
          <cell r="R215">
            <v>0</v>
          </cell>
          <cell r="S215">
            <v>52.043968750000005</v>
          </cell>
          <cell r="T215">
            <v>0</v>
          </cell>
          <cell r="U215">
            <v>0</v>
          </cell>
          <cell r="V215">
            <v>52.043968749999998</v>
          </cell>
          <cell r="W215">
            <v>0</v>
          </cell>
          <cell r="X215">
            <v>0</v>
          </cell>
          <cell r="Y215">
            <v>46.579352031249996</v>
          </cell>
          <cell r="Z215">
            <v>0</v>
          </cell>
          <cell r="AA215">
            <v>0</v>
          </cell>
          <cell r="AB215">
            <v>42.676054374999993</v>
          </cell>
          <cell r="AC215">
            <v>0</v>
          </cell>
          <cell r="AD215">
            <v>0</v>
          </cell>
          <cell r="AE215">
            <v>42.676054375</v>
          </cell>
          <cell r="AF215">
            <v>0</v>
          </cell>
          <cell r="AG215">
            <v>0</v>
          </cell>
          <cell r="AH215">
            <v>42.676054375</v>
          </cell>
          <cell r="AI215">
            <v>0</v>
          </cell>
          <cell r="AJ215">
            <v>0</v>
          </cell>
          <cell r="AK215">
            <v>42.676054375000007</v>
          </cell>
          <cell r="AL215">
            <v>0</v>
          </cell>
          <cell r="AM215">
            <v>0</v>
          </cell>
          <cell r="AN215">
            <v>42.676054375</v>
          </cell>
          <cell r="AO215">
            <v>0</v>
          </cell>
          <cell r="AP215">
            <v>0</v>
          </cell>
          <cell r="AQ215">
            <v>46.319132187500003</v>
          </cell>
          <cell r="AR215">
            <v>0</v>
          </cell>
          <cell r="AS215">
            <v>0</v>
          </cell>
          <cell r="AT215">
            <v>46.319132187499996</v>
          </cell>
          <cell r="AU215">
            <v>0</v>
          </cell>
          <cell r="AV215">
            <v>0</v>
          </cell>
          <cell r="AW215">
            <v>46.319132187499996</v>
          </cell>
          <cell r="AX215">
            <v>0</v>
          </cell>
          <cell r="AY215">
            <v>0</v>
          </cell>
          <cell r="AZ215">
            <v>46.319132187499996</v>
          </cell>
          <cell r="BA215">
            <v>0</v>
          </cell>
          <cell r="BB215">
            <v>0</v>
          </cell>
        </row>
        <row r="216">
          <cell r="B216" t="str">
            <v>FSMS</v>
          </cell>
          <cell r="D216">
            <v>70.11</v>
          </cell>
          <cell r="E216">
            <v>0</v>
          </cell>
          <cell r="F216">
            <v>0</v>
          </cell>
          <cell r="G216">
            <v>40.313249999999996</v>
          </cell>
          <cell r="H216">
            <v>0</v>
          </cell>
          <cell r="I216">
            <v>0</v>
          </cell>
          <cell r="J216">
            <v>32.425874999999998</v>
          </cell>
          <cell r="K216">
            <v>0</v>
          </cell>
          <cell r="L216">
            <v>0</v>
          </cell>
          <cell r="M216">
            <v>36.807749999999999</v>
          </cell>
          <cell r="N216">
            <v>0</v>
          </cell>
          <cell r="O216">
            <v>0</v>
          </cell>
          <cell r="P216">
            <v>36.807749999999999</v>
          </cell>
          <cell r="Q216">
            <v>0</v>
          </cell>
          <cell r="R216">
            <v>0</v>
          </cell>
          <cell r="S216">
            <v>35.055</v>
          </cell>
          <cell r="T216">
            <v>0</v>
          </cell>
          <cell r="U216">
            <v>0</v>
          </cell>
          <cell r="V216">
            <v>35.055</v>
          </cell>
          <cell r="W216">
            <v>0</v>
          </cell>
          <cell r="X216">
            <v>0</v>
          </cell>
          <cell r="Y216">
            <v>31.374224999999999</v>
          </cell>
          <cell r="Z216">
            <v>0</v>
          </cell>
          <cell r="AA216">
            <v>0</v>
          </cell>
          <cell r="AB216">
            <v>28.745099999999994</v>
          </cell>
          <cell r="AC216">
            <v>0</v>
          </cell>
          <cell r="AD216">
            <v>0</v>
          </cell>
          <cell r="AE216">
            <v>28.745099999999997</v>
          </cell>
          <cell r="AF216">
            <v>0</v>
          </cell>
          <cell r="AG216">
            <v>0</v>
          </cell>
          <cell r="AH216">
            <v>28.745099999999994</v>
          </cell>
          <cell r="AI216">
            <v>0</v>
          </cell>
          <cell r="AJ216">
            <v>0</v>
          </cell>
          <cell r="AK216">
            <v>28.745099999999994</v>
          </cell>
          <cell r="AL216">
            <v>0</v>
          </cell>
          <cell r="AM216">
            <v>0</v>
          </cell>
          <cell r="AN216">
            <v>28.745099999999997</v>
          </cell>
          <cell r="AO216">
            <v>0</v>
          </cell>
          <cell r="AP216">
            <v>0</v>
          </cell>
          <cell r="AQ216">
            <v>31.19895</v>
          </cell>
          <cell r="AR216">
            <v>0</v>
          </cell>
          <cell r="AS216">
            <v>0</v>
          </cell>
          <cell r="AT216">
            <v>31.19895</v>
          </cell>
          <cell r="AU216">
            <v>0</v>
          </cell>
          <cell r="AV216">
            <v>0</v>
          </cell>
          <cell r="AW216">
            <v>31.19895</v>
          </cell>
          <cell r="AX216">
            <v>0</v>
          </cell>
          <cell r="AY216">
            <v>0</v>
          </cell>
          <cell r="AZ216">
            <v>31.19895</v>
          </cell>
          <cell r="BA216">
            <v>0</v>
          </cell>
          <cell r="BB216">
            <v>0</v>
          </cell>
        </row>
        <row r="217">
          <cell r="B217" t="str">
            <v>FSAS</v>
          </cell>
          <cell r="D217">
            <v>80.626500000000007</v>
          </cell>
          <cell r="E217">
            <v>0</v>
          </cell>
          <cell r="F217">
            <v>0</v>
          </cell>
          <cell r="G217">
            <v>46.360237499999997</v>
          </cell>
          <cell r="H217">
            <v>0</v>
          </cell>
          <cell r="I217">
            <v>0</v>
          </cell>
          <cell r="J217">
            <v>37.289756250000003</v>
          </cell>
          <cell r="K217">
            <v>0</v>
          </cell>
          <cell r="L217">
            <v>0</v>
          </cell>
          <cell r="M217">
            <v>42.328912500000001</v>
          </cell>
          <cell r="N217">
            <v>0</v>
          </cell>
          <cell r="O217">
            <v>0</v>
          </cell>
          <cell r="P217">
            <v>42.328912500000008</v>
          </cell>
          <cell r="Q217">
            <v>0</v>
          </cell>
          <cell r="R217">
            <v>0</v>
          </cell>
          <cell r="S217">
            <v>40.313250000000004</v>
          </cell>
          <cell r="T217">
            <v>0</v>
          </cell>
          <cell r="U217">
            <v>0</v>
          </cell>
          <cell r="V217">
            <v>40.313250000000004</v>
          </cell>
          <cell r="W217">
            <v>0</v>
          </cell>
          <cell r="X217">
            <v>0</v>
          </cell>
          <cell r="Y217">
            <v>36.080358750000002</v>
          </cell>
          <cell r="Z217">
            <v>0</v>
          </cell>
          <cell r="AA217">
            <v>0</v>
          </cell>
          <cell r="AB217">
            <v>33.056865000000002</v>
          </cell>
          <cell r="AC217">
            <v>0</v>
          </cell>
          <cell r="AD217">
            <v>0</v>
          </cell>
          <cell r="AE217">
            <v>33.056865000000002</v>
          </cell>
          <cell r="AF217">
            <v>0</v>
          </cell>
          <cell r="AG217">
            <v>0</v>
          </cell>
          <cell r="AH217">
            <v>33.056864999999995</v>
          </cell>
          <cell r="AI217">
            <v>0</v>
          </cell>
          <cell r="AJ217">
            <v>0</v>
          </cell>
          <cell r="AK217">
            <v>33.056865000000002</v>
          </cell>
          <cell r="AL217">
            <v>0</v>
          </cell>
          <cell r="AM217">
            <v>0</v>
          </cell>
          <cell r="AN217">
            <v>33.056864999999995</v>
          </cell>
          <cell r="AO217">
            <v>0</v>
          </cell>
          <cell r="AP217">
            <v>0</v>
          </cell>
          <cell r="AQ217">
            <v>35.878792499999996</v>
          </cell>
          <cell r="AR217">
            <v>0</v>
          </cell>
          <cell r="AS217">
            <v>0</v>
          </cell>
          <cell r="AT217">
            <v>35.878792500000003</v>
          </cell>
          <cell r="AU217">
            <v>0</v>
          </cell>
          <cell r="AV217">
            <v>0</v>
          </cell>
          <cell r="AW217">
            <v>35.878792500000003</v>
          </cell>
          <cell r="AX217">
            <v>0</v>
          </cell>
          <cell r="AY217">
            <v>0</v>
          </cell>
          <cell r="AZ217">
            <v>35.878792500000003</v>
          </cell>
          <cell r="BA217">
            <v>0</v>
          </cell>
          <cell r="BB217">
            <v>0</v>
          </cell>
        </row>
        <row r="218">
          <cell r="B218" t="str">
            <v>FMMS</v>
          </cell>
          <cell r="D218">
            <v>84.131999999999991</v>
          </cell>
          <cell r="E218">
            <v>0</v>
          </cell>
          <cell r="F218">
            <v>0</v>
          </cell>
          <cell r="G218">
            <v>48.375899999999987</v>
          </cell>
          <cell r="H218">
            <v>0</v>
          </cell>
          <cell r="I218">
            <v>0</v>
          </cell>
          <cell r="J218">
            <v>38.911049999999996</v>
          </cell>
          <cell r="K218">
            <v>0</v>
          </cell>
          <cell r="L218">
            <v>0</v>
          </cell>
          <cell r="M218">
            <v>44.169299999999993</v>
          </cell>
          <cell r="N218">
            <v>0</v>
          </cell>
          <cell r="O218">
            <v>0</v>
          </cell>
          <cell r="P218">
            <v>44.1693</v>
          </cell>
          <cell r="Q218">
            <v>0</v>
          </cell>
          <cell r="R218">
            <v>0</v>
          </cell>
          <cell r="S218">
            <v>42.065999999999995</v>
          </cell>
          <cell r="T218">
            <v>0</v>
          </cell>
          <cell r="U218">
            <v>0</v>
          </cell>
          <cell r="V218">
            <v>42.065999999999995</v>
          </cell>
          <cell r="W218">
            <v>0</v>
          </cell>
          <cell r="X218">
            <v>0</v>
          </cell>
          <cell r="Y218">
            <v>37.649069999999995</v>
          </cell>
          <cell r="Z218">
            <v>0</v>
          </cell>
          <cell r="AA218">
            <v>0</v>
          </cell>
          <cell r="AB218">
            <v>34.494119999999988</v>
          </cell>
          <cell r="AC218">
            <v>0</v>
          </cell>
          <cell r="AD218">
            <v>0</v>
          </cell>
          <cell r="AE218">
            <v>34.494119999999995</v>
          </cell>
          <cell r="AF218">
            <v>0</v>
          </cell>
          <cell r="AG218">
            <v>0</v>
          </cell>
          <cell r="AH218">
            <v>34.494119999999995</v>
          </cell>
          <cell r="AI218">
            <v>0</v>
          </cell>
          <cell r="AJ218">
            <v>0</v>
          </cell>
          <cell r="AK218">
            <v>34.494119999999988</v>
          </cell>
          <cell r="AL218">
            <v>0</v>
          </cell>
          <cell r="AM218">
            <v>0</v>
          </cell>
          <cell r="AN218">
            <v>34.494119999999988</v>
          </cell>
          <cell r="AO218">
            <v>0</v>
          </cell>
          <cell r="AP218">
            <v>0</v>
          </cell>
          <cell r="AQ218">
            <v>37.438739999999996</v>
          </cell>
          <cell r="AR218">
            <v>0</v>
          </cell>
          <cell r="AS218">
            <v>0</v>
          </cell>
          <cell r="AT218">
            <v>37.438739999999989</v>
          </cell>
          <cell r="AU218">
            <v>0</v>
          </cell>
          <cell r="AV218">
            <v>0</v>
          </cell>
          <cell r="AW218">
            <v>37.438739999999989</v>
          </cell>
          <cell r="AX218">
            <v>0</v>
          </cell>
          <cell r="AY218">
            <v>0</v>
          </cell>
          <cell r="AZ218">
            <v>37.438739999999989</v>
          </cell>
          <cell r="BA218">
            <v>0</v>
          </cell>
          <cell r="BB218">
            <v>0</v>
          </cell>
        </row>
        <row r="219">
          <cell r="B219" t="str">
            <v>FMAS</v>
          </cell>
          <cell r="D219">
            <v>96.751799999999974</v>
          </cell>
          <cell r="E219">
            <v>0</v>
          </cell>
          <cell r="F219">
            <v>0</v>
          </cell>
          <cell r="G219">
            <v>55.632284999999982</v>
          </cell>
          <cell r="H219">
            <v>0</v>
          </cell>
          <cell r="I219">
            <v>0</v>
          </cell>
          <cell r="J219">
            <v>44.74770749999999</v>
          </cell>
          <cell r="K219">
            <v>0</v>
          </cell>
          <cell r="L219">
            <v>0</v>
          </cell>
          <cell r="M219">
            <v>50.79469499999999</v>
          </cell>
          <cell r="N219">
            <v>0</v>
          </cell>
          <cell r="O219">
            <v>0</v>
          </cell>
          <cell r="P219">
            <v>50.79469499999999</v>
          </cell>
          <cell r="Q219">
            <v>0</v>
          </cell>
          <cell r="R219">
            <v>0</v>
          </cell>
          <cell r="S219">
            <v>48.375899999999987</v>
          </cell>
          <cell r="T219">
            <v>0</v>
          </cell>
          <cell r="U219">
            <v>0</v>
          </cell>
          <cell r="V219">
            <v>48.375899999999987</v>
          </cell>
          <cell r="W219">
            <v>0</v>
          </cell>
          <cell r="X219">
            <v>0</v>
          </cell>
          <cell r="Y219">
            <v>43.296430499999992</v>
          </cell>
          <cell r="Z219">
            <v>0</v>
          </cell>
          <cell r="AA219">
            <v>0</v>
          </cell>
          <cell r="AB219">
            <v>39.668237999999981</v>
          </cell>
          <cell r="AC219">
            <v>0</v>
          </cell>
          <cell r="AD219">
            <v>0</v>
          </cell>
          <cell r="AE219">
            <v>39.668237999999988</v>
          </cell>
          <cell r="AF219">
            <v>0</v>
          </cell>
          <cell r="AG219">
            <v>0</v>
          </cell>
          <cell r="AH219">
            <v>39.668237999999988</v>
          </cell>
          <cell r="AI219">
            <v>0</v>
          </cell>
          <cell r="AJ219">
            <v>0</v>
          </cell>
          <cell r="AK219">
            <v>39.668237999999988</v>
          </cell>
          <cell r="AL219">
            <v>0</v>
          </cell>
          <cell r="AM219">
            <v>0</v>
          </cell>
          <cell r="AN219">
            <v>39.668237999999988</v>
          </cell>
          <cell r="AO219">
            <v>0</v>
          </cell>
          <cell r="AP219">
            <v>0</v>
          </cell>
          <cell r="AQ219">
            <v>43.054550999999989</v>
          </cell>
          <cell r="AR219">
            <v>0</v>
          </cell>
          <cell r="AS219">
            <v>0</v>
          </cell>
          <cell r="AT219">
            <v>43.054550999999982</v>
          </cell>
          <cell r="AU219">
            <v>0</v>
          </cell>
          <cell r="AV219">
            <v>0</v>
          </cell>
          <cell r="AW219">
            <v>43.054550999999982</v>
          </cell>
          <cell r="AX219">
            <v>0</v>
          </cell>
          <cell r="AY219">
            <v>0</v>
          </cell>
          <cell r="AZ219">
            <v>43.054550999999982</v>
          </cell>
          <cell r="BA219">
            <v>0</v>
          </cell>
          <cell r="BB219">
            <v>0</v>
          </cell>
        </row>
        <row r="220">
          <cell r="B220" t="str">
            <v>FLMS</v>
          </cell>
          <cell r="D220">
            <v>152.53199999999998</v>
          </cell>
          <cell r="E220">
            <v>0</v>
          </cell>
          <cell r="F220">
            <v>0</v>
          </cell>
          <cell r="G220">
            <v>87.705899999999986</v>
          </cell>
          <cell r="H220">
            <v>0</v>
          </cell>
          <cell r="I220">
            <v>0</v>
          </cell>
          <cell r="J220">
            <v>70.546049999999994</v>
          </cell>
          <cell r="K220">
            <v>0</v>
          </cell>
          <cell r="L220">
            <v>0</v>
          </cell>
          <cell r="M220">
            <v>80.079300000000003</v>
          </cell>
          <cell r="N220">
            <v>0</v>
          </cell>
          <cell r="O220">
            <v>0</v>
          </cell>
          <cell r="P220">
            <v>80.079299999999989</v>
          </cell>
          <cell r="Q220">
            <v>0</v>
          </cell>
          <cell r="R220">
            <v>0</v>
          </cell>
          <cell r="S220">
            <v>76.265999999999991</v>
          </cell>
          <cell r="T220">
            <v>0</v>
          </cell>
          <cell r="U220">
            <v>0</v>
          </cell>
          <cell r="V220">
            <v>76.265999999999991</v>
          </cell>
          <cell r="W220">
            <v>0</v>
          </cell>
          <cell r="X220">
            <v>0</v>
          </cell>
          <cell r="Y220">
            <v>68.258070000000004</v>
          </cell>
          <cell r="Z220">
            <v>0</v>
          </cell>
          <cell r="AA220">
            <v>0</v>
          </cell>
          <cell r="AB220">
            <v>62.538119999999985</v>
          </cell>
          <cell r="AC220">
            <v>0</v>
          </cell>
          <cell r="AD220">
            <v>0</v>
          </cell>
          <cell r="AE220">
            <v>62.538119999999999</v>
          </cell>
          <cell r="AF220">
            <v>0</v>
          </cell>
          <cell r="AG220">
            <v>0</v>
          </cell>
          <cell r="AH220">
            <v>62.538119999999999</v>
          </cell>
          <cell r="AI220">
            <v>0</v>
          </cell>
          <cell r="AJ220">
            <v>0</v>
          </cell>
          <cell r="AK220">
            <v>62.538119999999999</v>
          </cell>
          <cell r="AL220">
            <v>0</v>
          </cell>
          <cell r="AM220">
            <v>0</v>
          </cell>
          <cell r="AN220">
            <v>62.538119999999999</v>
          </cell>
          <cell r="AO220">
            <v>0</v>
          </cell>
          <cell r="AP220">
            <v>0</v>
          </cell>
          <cell r="AQ220">
            <v>67.876739999999998</v>
          </cell>
          <cell r="AR220">
            <v>0</v>
          </cell>
          <cell r="AS220">
            <v>0</v>
          </cell>
          <cell r="AT220">
            <v>67.876739999999998</v>
          </cell>
          <cell r="AU220">
            <v>0</v>
          </cell>
          <cell r="AV220">
            <v>0</v>
          </cell>
          <cell r="AW220">
            <v>67.876739999999998</v>
          </cell>
          <cell r="AX220">
            <v>0</v>
          </cell>
          <cell r="AY220">
            <v>0</v>
          </cell>
          <cell r="AZ220">
            <v>67.876739999999998</v>
          </cell>
          <cell r="BA220">
            <v>0</v>
          </cell>
          <cell r="BB220">
            <v>0</v>
          </cell>
        </row>
        <row r="221">
          <cell r="B221" t="str">
            <v>FLMH</v>
          </cell>
          <cell r="D221">
            <v>135.70342857142856</v>
          </cell>
          <cell r="E221">
            <v>0</v>
          </cell>
          <cell r="F221">
            <v>0</v>
          </cell>
          <cell r="G221">
            <v>78.029471428571412</v>
          </cell>
          <cell r="H221">
            <v>0</v>
          </cell>
          <cell r="I221">
            <v>0</v>
          </cell>
          <cell r="J221">
            <v>62.762835714285707</v>
          </cell>
          <cell r="K221">
            <v>0</v>
          </cell>
          <cell r="L221">
            <v>0</v>
          </cell>
          <cell r="M221">
            <v>71.244299999999996</v>
          </cell>
          <cell r="N221">
            <v>0</v>
          </cell>
          <cell r="O221">
            <v>0</v>
          </cell>
          <cell r="P221">
            <v>71.244299999999996</v>
          </cell>
          <cell r="Q221">
            <v>0</v>
          </cell>
          <cell r="R221">
            <v>0</v>
          </cell>
          <cell r="S221">
            <v>67.85171428571428</v>
          </cell>
          <cell r="T221">
            <v>0</v>
          </cell>
          <cell r="U221">
            <v>0</v>
          </cell>
          <cell r="V221">
            <v>67.85171428571428</v>
          </cell>
          <cell r="W221">
            <v>0</v>
          </cell>
          <cell r="X221">
            <v>0</v>
          </cell>
          <cell r="Y221">
            <v>60.727284285714276</v>
          </cell>
          <cell r="Z221">
            <v>0</v>
          </cell>
          <cell r="AA221">
            <v>0</v>
          </cell>
          <cell r="AB221">
            <v>55.638405714285703</v>
          </cell>
          <cell r="AC221">
            <v>0</v>
          </cell>
          <cell r="AD221">
            <v>0</v>
          </cell>
          <cell r="AE221">
            <v>55.63840571428571</v>
          </cell>
          <cell r="AF221">
            <v>0</v>
          </cell>
          <cell r="AG221">
            <v>0</v>
          </cell>
          <cell r="AH221">
            <v>55.638405714285703</v>
          </cell>
          <cell r="AI221">
            <v>0</v>
          </cell>
          <cell r="AJ221">
            <v>0</v>
          </cell>
          <cell r="AK221">
            <v>55.63840571428571</v>
          </cell>
          <cell r="AL221">
            <v>0</v>
          </cell>
          <cell r="AM221">
            <v>0</v>
          </cell>
          <cell r="AN221">
            <v>55.638405714285703</v>
          </cell>
          <cell r="AO221">
            <v>0</v>
          </cell>
          <cell r="AP221">
            <v>0</v>
          </cell>
          <cell r="AQ221">
            <v>60.38802571428571</v>
          </cell>
          <cell r="AR221">
            <v>0</v>
          </cell>
          <cell r="AS221">
            <v>0</v>
          </cell>
          <cell r="AT221">
            <v>60.388025714285718</v>
          </cell>
          <cell r="AU221">
            <v>0</v>
          </cell>
          <cell r="AV221">
            <v>0</v>
          </cell>
          <cell r="AW221">
            <v>60.388025714285718</v>
          </cell>
          <cell r="AX221">
            <v>0</v>
          </cell>
          <cell r="AY221">
            <v>0</v>
          </cell>
          <cell r="AZ221">
            <v>60.388025714285718</v>
          </cell>
          <cell r="BA221">
            <v>0</v>
          </cell>
          <cell r="BB221">
            <v>0</v>
          </cell>
        </row>
        <row r="222">
          <cell r="B222" t="str">
            <v>FLAS</v>
          </cell>
          <cell r="D222">
            <v>175.4118</v>
          </cell>
          <cell r="E222">
            <v>0</v>
          </cell>
          <cell r="F222">
            <v>0</v>
          </cell>
          <cell r="G222">
            <v>100.861785</v>
          </cell>
          <cell r="H222">
            <v>0</v>
          </cell>
          <cell r="I222">
            <v>0</v>
          </cell>
          <cell r="J222">
            <v>81.127957500000008</v>
          </cell>
          <cell r="K222">
            <v>0</v>
          </cell>
          <cell r="L222">
            <v>0</v>
          </cell>
          <cell r="M222">
            <v>92.091194999999999</v>
          </cell>
          <cell r="N222">
            <v>0</v>
          </cell>
          <cell r="O222">
            <v>0</v>
          </cell>
          <cell r="P222">
            <v>92.091194999999999</v>
          </cell>
          <cell r="Q222">
            <v>0</v>
          </cell>
          <cell r="R222">
            <v>0</v>
          </cell>
          <cell r="S222">
            <v>87.7059</v>
          </cell>
          <cell r="T222">
            <v>0</v>
          </cell>
          <cell r="U222">
            <v>0</v>
          </cell>
          <cell r="V222">
            <v>87.7059</v>
          </cell>
          <cell r="W222">
            <v>0</v>
          </cell>
          <cell r="X222">
            <v>0</v>
          </cell>
          <cell r="Y222">
            <v>78.4967805</v>
          </cell>
          <cell r="Z222">
            <v>0</v>
          </cell>
          <cell r="AA222">
            <v>0</v>
          </cell>
          <cell r="AB222">
            <v>71.918838000000008</v>
          </cell>
          <cell r="AC222">
            <v>0</v>
          </cell>
          <cell r="AD222">
            <v>0</v>
          </cell>
          <cell r="AE222">
            <v>71.918837999999994</v>
          </cell>
          <cell r="AF222">
            <v>0</v>
          </cell>
          <cell r="AG222">
            <v>0</v>
          </cell>
          <cell r="AH222">
            <v>71.918837999999994</v>
          </cell>
          <cell r="AI222">
            <v>0</v>
          </cell>
          <cell r="AJ222">
            <v>0</v>
          </cell>
          <cell r="AK222">
            <v>71.918838000000008</v>
          </cell>
          <cell r="AL222">
            <v>0</v>
          </cell>
          <cell r="AM222">
            <v>0</v>
          </cell>
          <cell r="AN222">
            <v>71.918838000000008</v>
          </cell>
          <cell r="AO222">
            <v>0</v>
          </cell>
          <cell r="AP222">
            <v>0</v>
          </cell>
          <cell r="AQ222">
            <v>78.058250999999998</v>
          </cell>
          <cell r="AR222">
            <v>0</v>
          </cell>
          <cell r="AS222">
            <v>0</v>
          </cell>
          <cell r="AT222">
            <v>78.058250999999998</v>
          </cell>
          <cell r="AU222">
            <v>0</v>
          </cell>
          <cell r="AV222">
            <v>0</v>
          </cell>
          <cell r="AW222">
            <v>78.058250999999998</v>
          </cell>
          <cell r="AX222">
            <v>0</v>
          </cell>
          <cell r="AY222">
            <v>0</v>
          </cell>
          <cell r="AZ222">
            <v>78.058250999999998</v>
          </cell>
          <cell r="BA222">
            <v>0</v>
          </cell>
          <cell r="BB222">
            <v>0</v>
          </cell>
        </row>
        <row r="223">
          <cell r="B223" t="str">
            <v>VMMS</v>
          </cell>
          <cell r="D223">
            <v>106.42698</v>
          </cell>
          <cell r="E223">
            <v>0</v>
          </cell>
          <cell r="F223">
            <v>0</v>
          </cell>
          <cell r="G223">
            <v>61.195513499999997</v>
          </cell>
          <cell r="H223">
            <v>0</v>
          </cell>
          <cell r="I223">
            <v>0</v>
          </cell>
          <cell r="J223">
            <v>49.222478249999995</v>
          </cell>
          <cell r="K223">
            <v>0</v>
          </cell>
          <cell r="L223">
            <v>0</v>
          </cell>
          <cell r="M223">
            <v>55.874164499999999</v>
          </cell>
          <cell r="N223">
            <v>0</v>
          </cell>
          <cell r="O223">
            <v>0</v>
          </cell>
          <cell r="P223">
            <v>55.874164500000006</v>
          </cell>
          <cell r="Q223">
            <v>0</v>
          </cell>
          <cell r="R223">
            <v>0</v>
          </cell>
          <cell r="S223">
            <v>53.213489999999993</v>
          </cell>
          <cell r="T223">
            <v>0</v>
          </cell>
          <cell r="U223">
            <v>0</v>
          </cell>
          <cell r="V223">
            <v>53.21349</v>
          </cell>
          <cell r="W223">
            <v>0</v>
          </cell>
          <cell r="X223">
            <v>0</v>
          </cell>
          <cell r="Y223">
            <v>47.626073550000001</v>
          </cell>
          <cell r="Z223">
            <v>0</v>
          </cell>
          <cell r="AA223">
            <v>0</v>
          </cell>
          <cell r="AB223">
            <v>43.635061799999995</v>
          </cell>
          <cell r="AC223">
            <v>0</v>
          </cell>
          <cell r="AD223">
            <v>0</v>
          </cell>
          <cell r="AE223">
            <v>43.635061799999995</v>
          </cell>
          <cell r="AF223">
            <v>0</v>
          </cell>
          <cell r="AG223">
            <v>0</v>
          </cell>
          <cell r="AH223">
            <v>43.635061799999995</v>
          </cell>
          <cell r="AI223">
            <v>0</v>
          </cell>
          <cell r="AJ223">
            <v>0</v>
          </cell>
          <cell r="AK223">
            <v>43.635061799999995</v>
          </cell>
          <cell r="AL223">
            <v>0</v>
          </cell>
          <cell r="AM223">
            <v>0</v>
          </cell>
          <cell r="AN223">
            <v>43.635061799999995</v>
          </cell>
          <cell r="AO223">
            <v>0</v>
          </cell>
          <cell r="AP223">
            <v>0</v>
          </cell>
          <cell r="AQ223">
            <v>47.360006100000007</v>
          </cell>
          <cell r="AR223">
            <v>0</v>
          </cell>
          <cell r="AS223">
            <v>0</v>
          </cell>
          <cell r="AT223">
            <v>47.3600061</v>
          </cell>
          <cell r="AU223">
            <v>0</v>
          </cell>
          <cell r="AV223">
            <v>0</v>
          </cell>
          <cell r="AW223">
            <v>63.595714285714287</v>
          </cell>
          <cell r="AX223">
            <v>0</v>
          </cell>
          <cell r="AY223">
            <v>0</v>
          </cell>
          <cell r="AZ223">
            <v>63.595714285714287</v>
          </cell>
          <cell r="BA223">
            <v>0</v>
          </cell>
          <cell r="BB223">
            <v>0</v>
          </cell>
        </row>
        <row r="224">
          <cell r="B224" t="str">
            <v>VMAS</v>
          </cell>
          <cell r="D224">
            <v>122.39102699999997</v>
          </cell>
          <cell r="E224">
            <v>0</v>
          </cell>
          <cell r="F224">
            <v>0</v>
          </cell>
          <cell r="G224">
            <v>70.374840524999982</v>
          </cell>
          <cell r="H224">
            <v>0</v>
          </cell>
          <cell r="I224">
            <v>0</v>
          </cell>
          <cell r="J224">
            <v>56.605849987499987</v>
          </cell>
          <cell r="K224">
            <v>0</v>
          </cell>
          <cell r="L224">
            <v>0</v>
          </cell>
          <cell r="M224">
            <v>64.255289174999987</v>
          </cell>
          <cell r="N224">
            <v>0</v>
          </cell>
          <cell r="O224">
            <v>0</v>
          </cell>
          <cell r="P224">
            <v>64.255289175000001</v>
          </cell>
          <cell r="Q224">
            <v>0</v>
          </cell>
          <cell r="R224">
            <v>0</v>
          </cell>
          <cell r="S224">
            <v>61.195513499999983</v>
          </cell>
          <cell r="T224">
            <v>0</v>
          </cell>
          <cell r="U224">
            <v>0</v>
          </cell>
          <cell r="V224">
            <v>61.195513499999983</v>
          </cell>
          <cell r="W224">
            <v>0</v>
          </cell>
          <cell r="X224">
            <v>0</v>
          </cell>
          <cell r="Y224">
            <v>54.769984582499987</v>
          </cell>
          <cell r="Z224">
            <v>0</v>
          </cell>
          <cell r="AA224">
            <v>0</v>
          </cell>
          <cell r="AB224">
            <v>50.180321069999991</v>
          </cell>
          <cell r="AC224">
            <v>0</v>
          </cell>
          <cell r="AD224">
            <v>0</v>
          </cell>
          <cell r="AE224">
            <v>50.180321069999991</v>
          </cell>
          <cell r="AF224">
            <v>0</v>
          </cell>
          <cell r="AG224">
            <v>0</v>
          </cell>
          <cell r="AH224">
            <v>50.180321069999977</v>
          </cell>
          <cell r="AI224">
            <v>0</v>
          </cell>
          <cell r="AJ224">
            <v>0</v>
          </cell>
          <cell r="AK224">
            <v>50.180321069999991</v>
          </cell>
          <cell r="AL224">
            <v>0</v>
          </cell>
          <cell r="AM224">
            <v>0</v>
          </cell>
          <cell r="AN224">
            <v>50.180321069999984</v>
          </cell>
          <cell r="AO224">
            <v>0</v>
          </cell>
          <cell r="AP224">
            <v>0</v>
          </cell>
          <cell r="AQ224">
            <v>54.464007014999986</v>
          </cell>
          <cell r="AR224">
            <v>0</v>
          </cell>
          <cell r="AS224">
            <v>0</v>
          </cell>
          <cell r="AT224">
            <v>54.464007014999979</v>
          </cell>
          <cell r="AU224">
            <v>0</v>
          </cell>
          <cell r="AV224">
            <v>0</v>
          </cell>
          <cell r="AW224">
            <v>76.791825000000017</v>
          </cell>
          <cell r="AX224">
            <v>0</v>
          </cell>
          <cell r="AY224">
            <v>0</v>
          </cell>
          <cell r="AZ224">
            <v>76.791825000000017</v>
          </cell>
          <cell r="BA224">
            <v>0</v>
          </cell>
          <cell r="BB224">
            <v>0</v>
          </cell>
        </row>
        <row r="225">
          <cell r="B225" t="str">
            <v>SMMP</v>
          </cell>
          <cell r="D225">
            <v>76.61071428571428</v>
          </cell>
          <cell r="E225">
            <v>0</v>
          </cell>
          <cell r="F225">
            <v>0</v>
          </cell>
          <cell r="G225">
            <v>44.051160714285707</v>
          </cell>
          <cell r="H225">
            <v>0</v>
          </cell>
          <cell r="I225">
            <v>0</v>
          </cell>
          <cell r="J225">
            <v>35.432455357142857</v>
          </cell>
          <cell r="K225">
            <v>0</v>
          </cell>
          <cell r="L225">
            <v>0</v>
          </cell>
          <cell r="M225">
            <v>40.220624999999998</v>
          </cell>
          <cell r="N225">
            <v>0</v>
          </cell>
          <cell r="O225">
            <v>0</v>
          </cell>
          <cell r="P225">
            <v>40.220624999999991</v>
          </cell>
          <cell r="Q225">
            <v>0</v>
          </cell>
          <cell r="R225">
            <v>0</v>
          </cell>
          <cell r="S225">
            <v>38.30535714285714</v>
          </cell>
          <cell r="T225">
            <v>0</v>
          </cell>
          <cell r="U225">
            <v>0</v>
          </cell>
          <cell r="V225">
            <v>38.30535714285714</v>
          </cell>
          <cell r="W225">
            <v>0</v>
          </cell>
          <cell r="X225">
            <v>0</v>
          </cell>
          <cell r="Y225">
            <v>34.283294642857136</v>
          </cell>
          <cell r="Z225">
            <v>0</v>
          </cell>
          <cell r="AA225">
            <v>0</v>
          </cell>
          <cell r="AB225">
            <v>31.410392857142849</v>
          </cell>
          <cell r="AC225">
            <v>0</v>
          </cell>
          <cell r="AD225">
            <v>0</v>
          </cell>
          <cell r="AE225">
            <v>31.410392857142849</v>
          </cell>
          <cell r="AF225">
            <v>0</v>
          </cell>
          <cell r="AG225">
            <v>0</v>
          </cell>
          <cell r="AH225">
            <v>31.410392857142856</v>
          </cell>
          <cell r="AI225">
            <v>0</v>
          </cell>
          <cell r="AJ225">
            <v>0</v>
          </cell>
          <cell r="AK225">
            <v>31.410392857142856</v>
          </cell>
          <cell r="AL225">
            <v>0</v>
          </cell>
          <cell r="AM225">
            <v>0</v>
          </cell>
          <cell r="AN225">
            <v>31.410392857142856</v>
          </cell>
          <cell r="AO225">
            <v>0</v>
          </cell>
          <cell r="AP225">
            <v>0</v>
          </cell>
          <cell r="AQ225">
            <v>34.091767857142862</v>
          </cell>
          <cell r="AR225">
            <v>0</v>
          </cell>
          <cell r="AS225">
            <v>0</v>
          </cell>
          <cell r="AT225">
            <v>34.091767857142855</v>
          </cell>
          <cell r="AU225">
            <v>0</v>
          </cell>
          <cell r="AV225">
            <v>0</v>
          </cell>
          <cell r="AW225">
            <v>34.091767857142855</v>
          </cell>
          <cell r="AX225">
            <v>0</v>
          </cell>
          <cell r="AY225">
            <v>0</v>
          </cell>
          <cell r="AZ225">
            <v>34.091767857142855</v>
          </cell>
          <cell r="BA225">
            <v>0</v>
          </cell>
          <cell r="BB225">
            <v>0</v>
          </cell>
        </row>
        <row r="226">
          <cell r="B226" t="str">
            <v>SMAP</v>
          </cell>
          <cell r="D226">
            <v>86.11071428571428</v>
          </cell>
          <cell r="E226">
            <v>0</v>
          </cell>
          <cell r="F226">
            <v>0</v>
          </cell>
          <cell r="G226">
            <v>49.513660714285706</v>
          </cell>
          <cell r="H226">
            <v>0</v>
          </cell>
          <cell r="I226">
            <v>0</v>
          </cell>
          <cell r="J226">
            <v>39.826205357142854</v>
          </cell>
          <cell r="K226">
            <v>0</v>
          </cell>
          <cell r="L226">
            <v>0</v>
          </cell>
          <cell r="M226">
            <v>45.208124999999995</v>
          </cell>
          <cell r="N226">
            <v>0</v>
          </cell>
          <cell r="O226">
            <v>0</v>
          </cell>
          <cell r="P226">
            <v>45.208124999999988</v>
          </cell>
          <cell r="Q226">
            <v>0</v>
          </cell>
          <cell r="R226">
            <v>0</v>
          </cell>
          <cell r="S226">
            <v>43.055357142857147</v>
          </cell>
          <cell r="T226">
            <v>0</v>
          </cell>
          <cell r="U226">
            <v>0</v>
          </cell>
          <cell r="V226">
            <v>43.05535714285714</v>
          </cell>
          <cell r="W226">
            <v>0</v>
          </cell>
          <cell r="X226">
            <v>0</v>
          </cell>
          <cell r="Y226">
            <v>38.534544642857142</v>
          </cell>
          <cell r="Z226">
            <v>0</v>
          </cell>
          <cell r="AA226">
            <v>0</v>
          </cell>
          <cell r="AB226">
            <v>35.305392857142849</v>
          </cell>
          <cell r="AC226">
            <v>0</v>
          </cell>
          <cell r="AD226">
            <v>0</v>
          </cell>
          <cell r="AE226">
            <v>35.305392857142849</v>
          </cell>
          <cell r="AF226">
            <v>0</v>
          </cell>
          <cell r="AG226">
            <v>0</v>
          </cell>
          <cell r="AH226">
            <v>35.305392857142856</v>
          </cell>
          <cell r="AI226">
            <v>0</v>
          </cell>
          <cell r="AJ226">
            <v>0</v>
          </cell>
          <cell r="AK226">
            <v>35.305392857142856</v>
          </cell>
          <cell r="AL226">
            <v>0</v>
          </cell>
          <cell r="AM226">
            <v>0</v>
          </cell>
          <cell r="AN226">
            <v>35.305392857142856</v>
          </cell>
          <cell r="AO226">
            <v>0</v>
          </cell>
          <cell r="AP226">
            <v>0</v>
          </cell>
          <cell r="AQ226">
            <v>38.319267857142854</v>
          </cell>
          <cell r="AR226">
            <v>0</v>
          </cell>
          <cell r="AS226">
            <v>0</v>
          </cell>
          <cell r="AT226">
            <v>38.319267857142854</v>
          </cell>
          <cell r="AU226">
            <v>0</v>
          </cell>
          <cell r="AV226">
            <v>0</v>
          </cell>
          <cell r="AW226">
            <v>38.319267857142854</v>
          </cell>
          <cell r="AX226">
            <v>0</v>
          </cell>
          <cell r="AY226">
            <v>0</v>
          </cell>
          <cell r="AZ226">
            <v>38.319267857142854</v>
          </cell>
          <cell r="BA226">
            <v>0</v>
          </cell>
          <cell r="BB226">
            <v>0</v>
          </cell>
        </row>
        <row r="227">
          <cell r="B227" t="str">
            <v>MSMP</v>
          </cell>
          <cell r="D227">
            <v>48.31428571428571</v>
          </cell>
          <cell r="E227">
            <v>0</v>
          </cell>
          <cell r="F227">
            <v>0</v>
          </cell>
          <cell r="G227">
            <v>27.780714285714282</v>
          </cell>
          <cell r="H227">
            <v>0</v>
          </cell>
          <cell r="I227">
            <v>0</v>
          </cell>
          <cell r="J227">
            <v>22.345357142857143</v>
          </cell>
          <cell r="K227">
            <v>0</v>
          </cell>
          <cell r="L227">
            <v>0</v>
          </cell>
          <cell r="M227">
            <v>25.364999999999998</v>
          </cell>
          <cell r="N227">
            <v>0</v>
          </cell>
          <cell r="O227">
            <v>0</v>
          </cell>
          <cell r="P227">
            <v>25.364999999999998</v>
          </cell>
          <cell r="Q227">
            <v>0</v>
          </cell>
          <cell r="R227">
            <v>0</v>
          </cell>
          <cell r="S227">
            <v>24.157142857142855</v>
          </cell>
          <cell r="T227">
            <v>0</v>
          </cell>
          <cell r="U227">
            <v>0</v>
          </cell>
          <cell r="V227">
            <v>24.157142857142855</v>
          </cell>
          <cell r="W227">
            <v>0</v>
          </cell>
          <cell r="X227">
            <v>0</v>
          </cell>
          <cell r="Y227">
            <v>21.620642857142858</v>
          </cell>
          <cell r="Z227">
            <v>0</v>
          </cell>
          <cell r="AA227">
            <v>0</v>
          </cell>
          <cell r="AB227">
            <v>19.808857142857143</v>
          </cell>
          <cell r="AC227">
            <v>0</v>
          </cell>
          <cell r="AD227">
            <v>0</v>
          </cell>
          <cell r="AE227">
            <v>19.808857142857143</v>
          </cell>
          <cell r="AF227">
            <v>0</v>
          </cell>
          <cell r="AG227">
            <v>0</v>
          </cell>
          <cell r="AH227">
            <v>19.808857142857143</v>
          </cell>
          <cell r="AI227">
            <v>0</v>
          </cell>
          <cell r="AJ227">
            <v>0</v>
          </cell>
          <cell r="AK227">
            <v>19.808857142857139</v>
          </cell>
          <cell r="AL227">
            <v>0</v>
          </cell>
          <cell r="AM227">
            <v>0</v>
          </cell>
          <cell r="AN227">
            <v>19.808857142857139</v>
          </cell>
          <cell r="AO227">
            <v>0</v>
          </cell>
          <cell r="AP227">
            <v>0</v>
          </cell>
          <cell r="AQ227">
            <v>21.499857142857145</v>
          </cell>
          <cell r="AR227">
            <v>0</v>
          </cell>
          <cell r="AS227">
            <v>0</v>
          </cell>
          <cell r="AT227">
            <v>21.499857142857138</v>
          </cell>
          <cell r="AU227">
            <v>0</v>
          </cell>
          <cell r="AV227">
            <v>0</v>
          </cell>
          <cell r="AW227">
            <v>21.499857142857138</v>
          </cell>
          <cell r="AX227">
            <v>0</v>
          </cell>
          <cell r="AY227">
            <v>0</v>
          </cell>
          <cell r="AZ227">
            <v>21.499857142857138</v>
          </cell>
          <cell r="BA227">
            <v>0</v>
          </cell>
          <cell r="BB227">
            <v>0</v>
          </cell>
        </row>
        <row r="228">
          <cell r="B228" t="str">
            <v>MSAP</v>
          </cell>
          <cell r="D228">
            <v>57.81428571428571</v>
          </cell>
          <cell r="E228">
            <v>0</v>
          </cell>
          <cell r="F228">
            <v>0</v>
          </cell>
          <cell r="G228">
            <v>33.243214285714281</v>
          </cell>
          <cell r="H228">
            <v>0</v>
          </cell>
          <cell r="I228">
            <v>0</v>
          </cell>
          <cell r="J228">
            <v>26.739107142857144</v>
          </cell>
          <cell r="K228">
            <v>0</v>
          </cell>
          <cell r="L228">
            <v>0</v>
          </cell>
          <cell r="M228">
            <v>30.352499999999999</v>
          </cell>
          <cell r="N228">
            <v>0</v>
          </cell>
          <cell r="O228">
            <v>0</v>
          </cell>
          <cell r="P228">
            <v>30.352499999999999</v>
          </cell>
          <cell r="Q228">
            <v>0</v>
          </cell>
          <cell r="R228">
            <v>0</v>
          </cell>
          <cell r="S228">
            <v>28.907142857142855</v>
          </cell>
          <cell r="T228">
            <v>0</v>
          </cell>
          <cell r="U228">
            <v>0</v>
          </cell>
          <cell r="V228">
            <v>28.907142857142855</v>
          </cell>
          <cell r="W228">
            <v>0</v>
          </cell>
          <cell r="X228">
            <v>0</v>
          </cell>
          <cell r="Y228">
            <v>25.871892857142853</v>
          </cell>
          <cell r="Z228">
            <v>0</v>
          </cell>
          <cell r="AA228">
            <v>0</v>
          </cell>
          <cell r="AB228">
            <v>23.703857142857135</v>
          </cell>
          <cell r="AC228">
            <v>0</v>
          </cell>
          <cell r="AD228">
            <v>0</v>
          </cell>
          <cell r="AE228">
            <v>23.703857142857142</v>
          </cell>
          <cell r="AF228">
            <v>0</v>
          </cell>
          <cell r="AG228">
            <v>0</v>
          </cell>
          <cell r="AH228">
            <v>23.703857142857142</v>
          </cell>
          <cell r="AI228">
            <v>0</v>
          </cell>
          <cell r="AJ228">
            <v>0</v>
          </cell>
          <cell r="AK228">
            <v>23.703857142857139</v>
          </cell>
          <cell r="AL228">
            <v>0</v>
          </cell>
          <cell r="AM228">
            <v>0</v>
          </cell>
          <cell r="AN228">
            <v>23.703857142857139</v>
          </cell>
          <cell r="AO228">
            <v>0</v>
          </cell>
          <cell r="AP228">
            <v>0</v>
          </cell>
          <cell r="AQ228">
            <v>25.727357142857141</v>
          </cell>
          <cell r="AR228">
            <v>0</v>
          </cell>
          <cell r="AS228">
            <v>0</v>
          </cell>
          <cell r="AT228">
            <v>25.727357142857137</v>
          </cell>
          <cell r="AU228">
            <v>0</v>
          </cell>
          <cell r="AV228">
            <v>0</v>
          </cell>
          <cell r="AW228">
            <v>25.727357142857137</v>
          </cell>
          <cell r="AX228">
            <v>0</v>
          </cell>
          <cell r="AY228">
            <v>0</v>
          </cell>
          <cell r="AZ228">
            <v>25.727357142857137</v>
          </cell>
          <cell r="BA228">
            <v>0</v>
          </cell>
          <cell r="BB228">
            <v>0</v>
          </cell>
        </row>
        <row r="229">
          <cell r="B229" t="str">
            <v>EMMP</v>
          </cell>
          <cell r="D229">
            <v>48.924999999999997</v>
          </cell>
          <cell r="E229">
            <v>0</v>
          </cell>
          <cell r="F229">
            <v>0</v>
          </cell>
          <cell r="G229">
            <v>28.131874999999997</v>
          </cell>
          <cell r="H229">
            <v>0</v>
          </cell>
          <cell r="I229">
            <v>0</v>
          </cell>
          <cell r="J229">
            <v>22.627812499999997</v>
          </cell>
          <cell r="K229">
            <v>0</v>
          </cell>
          <cell r="L229">
            <v>0</v>
          </cell>
          <cell r="M229">
            <v>25.685625000000002</v>
          </cell>
          <cell r="N229">
            <v>0</v>
          </cell>
          <cell r="O229">
            <v>0</v>
          </cell>
          <cell r="P229">
            <v>25.685625000000002</v>
          </cell>
          <cell r="Q229">
            <v>0</v>
          </cell>
          <cell r="R229">
            <v>0</v>
          </cell>
          <cell r="S229">
            <v>24.462499999999999</v>
          </cell>
          <cell r="T229">
            <v>0</v>
          </cell>
          <cell r="U229">
            <v>0</v>
          </cell>
          <cell r="V229">
            <v>24.462499999999999</v>
          </cell>
          <cell r="W229">
            <v>0</v>
          </cell>
          <cell r="X229">
            <v>0</v>
          </cell>
          <cell r="Y229">
            <v>21.8939375</v>
          </cell>
          <cell r="Z229">
            <v>0</v>
          </cell>
          <cell r="AA229">
            <v>0</v>
          </cell>
          <cell r="AB229">
            <v>20.059249999999999</v>
          </cell>
          <cell r="AC229">
            <v>0</v>
          </cell>
          <cell r="AD229">
            <v>0</v>
          </cell>
          <cell r="AE229">
            <v>20.059249999999999</v>
          </cell>
          <cell r="AF229">
            <v>0</v>
          </cell>
          <cell r="AG229">
            <v>0</v>
          </cell>
          <cell r="AH229">
            <v>20.059249999999999</v>
          </cell>
          <cell r="AI229">
            <v>0</v>
          </cell>
          <cell r="AJ229">
            <v>0</v>
          </cell>
          <cell r="AK229">
            <v>20.059249999999999</v>
          </cell>
          <cell r="AL229">
            <v>0</v>
          </cell>
          <cell r="AM229">
            <v>0</v>
          </cell>
          <cell r="AN229">
            <v>20.059250000000002</v>
          </cell>
          <cell r="AO229">
            <v>0</v>
          </cell>
          <cell r="AP229">
            <v>0</v>
          </cell>
          <cell r="AQ229">
            <v>21.771625</v>
          </cell>
          <cell r="AR229">
            <v>0</v>
          </cell>
          <cell r="AS229">
            <v>0</v>
          </cell>
          <cell r="AT229">
            <v>21.771625</v>
          </cell>
          <cell r="AU229">
            <v>0</v>
          </cell>
          <cell r="AV229">
            <v>0</v>
          </cell>
          <cell r="AW229">
            <v>21.771625</v>
          </cell>
          <cell r="AX229">
            <v>0</v>
          </cell>
          <cell r="AY229">
            <v>0</v>
          </cell>
          <cell r="AZ229">
            <v>21.771625</v>
          </cell>
          <cell r="BA229">
            <v>0</v>
          </cell>
          <cell r="BB229">
            <v>0</v>
          </cell>
        </row>
        <row r="230">
          <cell r="B230" t="str">
            <v>EMES</v>
          </cell>
          <cell r="D230">
            <v>42.139285714285712</v>
          </cell>
          <cell r="E230">
            <v>0</v>
          </cell>
          <cell r="F230">
            <v>0</v>
          </cell>
          <cell r="G230">
            <v>24.230089285714282</v>
          </cell>
          <cell r="H230">
            <v>0</v>
          </cell>
          <cell r="I230">
            <v>0</v>
          </cell>
          <cell r="J230">
            <v>19.48941964285714</v>
          </cell>
          <cell r="K230">
            <v>0</v>
          </cell>
          <cell r="L230">
            <v>0</v>
          </cell>
          <cell r="M230">
            <v>22.123124999999998</v>
          </cell>
          <cell r="N230">
            <v>0</v>
          </cell>
          <cell r="O230">
            <v>0</v>
          </cell>
          <cell r="P230">
            <v>22.123125000000002</v>
          </cell>
          <cell r="Q230">
            <v>0</v>
          </cell>
          <cell r="R230">
            <v>0</v>
          </cell>
          <cell r="S230">
            <v>21.069642857142856</v>
          </cell>
          <cell r="T230">
            <v>0</v>
          </cell>
          <cell r="U230">
            <v>0</v>
          </cell>
          <cell r="V230">
            <v>21.069642857142856</v>
          </cell>
          <cell r="W230">
            <v>0</v>
          </cell>
          <cell r="X230">
            <v>0</v>
          </cell>
          <cell r="Y230">
            <v>18.857330357142857</v>
          </cell>
          <cell r="Z230">
            <v>0</v>
          </cell>
          <cell r="AA230">
            <v>0</v>
          </cell>
          <cell r="AB230">
            <v>17.27710714285714</v>
          </cell>
          <cell r="AC230">
            <v>0</v>
          </cell>
          <cell r="AD230">
            <v>0</v>
          </cell>
          <cell r="AE230">
            <v>17.27710714285714</v>
          </cell>
          <cell r="AF230">
            <v>0</v>
          </cell>
          <cell r="AG230">
            <v>0</v>
          </cell>
          <cell r="AH230">
            <v>17.27710714285714</v>
          </cell>
          <cell r="AI230">
            <v>0</v>
          </cell>
          <cell r="AJ230">
            <v>0</v>
          </cell>
          <cell r="AK230">
            <v>17.27710714285714</v>
          </cell>
          <cell r="AL230">
            <v>0</v>
          </cell>
          <cell r="AM230">
            <v>0</v>
          </cell>
          <cell r="AN230">
            <v>17.27710714285714</v>
          </cell>
          <cell r="AO230">
            <v>0</v>
          </cell>
          <cell r="AP230">
            <v>0</v>
          </cell>
          <cell r="AQ230">
            <v>18.751982142857145</v>
          </cell>
          <cell r="AR230">
            <v>0</v>
          </cell>
          <cell r="AS230">
            <v>0</v>
          </cell>
          <cell r="AT230">
            <v>18.751982142857141</v>
          </cell>
          <cell r="AU230">
            <v>0</v>
          </cell>
          <cell r="AV230">
            <v>0</v>
          </cell>
          <cell r="AW230">
            <v>18.751982142857141</v>
          </cell>
          <cell r="AX230">
            <v>0</v>
          </cell>
          <cell r="AY230">
            <v>0</v>
          </cell>
          <cell r="AZ230">
            <v>18.751982142857141</v>
          </cell>
          <cell r="BA230">
            <v>0</v>
          </cell>
          <cell r="BB230">
            <v>0</v>
          </cell>
        </row>
        <row r="231">
          <cell r="B231" t="str">
            <v>EMAP</v>
          </cell>
          <cell r="D231">
            <v>58.424999999999997</v>
          </cell>
          <cell r="E231">
            <v>0</v>
          </cell>
          <cell r="F231">
            <v>0</v>
          </cell>
          <cell r="G231">
            <v>33.594374999999992</v>
          </cell>
          <cell r="H231">
            <v>0</v>
          </cell>
          <cell r="I231">
            <v>0</v>
          </cell>
          <cell r="J231">
            <v>27.021562499999998</v>
          </cell>
          <cell r="K231">
            <v>0</v>
          </cell>
          <cell r="L231">
            <v>0</v>
          </cell>
          <cell r="M231">
            <v>30.673124999999999</v>
          </cell>
          <cell r="N231">
            <v>0</v>
          </cell>
          <cell r="O231">
            <v>0</v>
          </cell>
          <cell r="P231">
            <v>30.673124999999999</v>
          </cell>
          <cell r="Q231">
            <v>0</v>
          </cell>
          <cell r="R231">
            <v>0</v>
          </cell>
          <cell r="S231">
            <v>29.212499999999999</v>
          </cell>
          <cell r="T231">
            <v>0</v>
          </cell>
          <cell r="U231">
            <v>0</v>
          </cell>
          <cell r="V231">
            <v>29.212499999999999</v>
          </cell>
          <cell r="W231">
            <v>0</v>
          </cell>
          <cell r="X231">
            <v>0</v>
          </cell>
          <cell r="Y231">
            <v>26.145187500000002</v>
          </cell>
          <cell r="Z231">
            <v>0</v>
          </cell>
          <cell r="AA231">
            <v>0</v>
          </cell>
          <cell r="AB231">
            <v>23.954249999999995</v>
          </cell>
          <cell r="AC231">
            <v>0</v>
          </cell>
          <cell r="AD231">
            <v>0</v>
          </cell>
          <cell r="AE231">
            <v>23.954249999999995</v>
          </cell>
          <cell r="AF231">
            <v>0</v>
          </cell>
          <cell r="AG231">
            <v>0</v>
          </cell>
          <cell r="AH231">
            <v>23.954249999999998</v>
          </cell>
          <cell r="AI231">
            <v>0</v>
          </cell>
          <cell r="AJ231">
            <v>0</v>
          </cell>
          <cell r="AK231">
            <v>23.954249999999998</v>
          </cell>
          <cell r="AL231">
            <v>0</v>
          </cell>
          <cell r="AM231">
            <v>0</v>
          </cell>
          <cell r="AN231">
            <v>23.954249999999995</v>
          </cell>
          <cell r="AO231">
            <v>0</v>
          </cell>
          <cell r="AP231">
            <v>0</v>
          </cell>
          <cell r="AQ231">
            <v>25.999124999999999</v>
          </cell>
          <cell r="AR231">
            <v>0</v>
          </cell>
          <cell r="AS231">
            <v>0</v>
          </cell>
          <cell r="AT231">
            <v>25.999124999999999</v>
          </cell>
          <cell r="AU231">
            <v>0</v>
          </cell>
          <cell r="AV231">
            <v>0</v>
          </cell>
          <cell r="AW231">
            <v>25.999124999999999</v>
          </cell>
          <cell r="AX231">
            <v>0</v>
          </cell>
          <cell r="AY231">
            <v>0</v>
          </cell>
          <cell r="AZ231">
            <v>25.999124999999999</v>
          </cell>
          <cell r="BA231">
            <v>0</v>
          </cell>
          <cell r="BB231">
            <v>0</v>
          </cell>
        </row>
        <row r="232">
          <cell r="B232" t="str">
            <v>EMEP</v>
          </cell>
          <cell r="D232">
            <v>67.924999999999997</v>
          </cell>
          <cell r="E232">
            <v>0</v>
          </cell>
          <cell r="F232">
            <v>0</v>
          </cell>
          <cell r="G232">
            <v>39.056874999999998</v>
          </cell>
          <cell r="H232">
            <v>0</v>
          </cell>
          <cell r="I232">
            <v>0</v>
          </cell>
          <cell r="J232">
            <v>31.415312499999999</v>
          </cell>
          <cell r="K232">
            <v>0</v>
          </cell>
          <cell r="L232">
            <v>0</v>
          </cell>
          <cell r="M232">
            <v>35.660625000000003</v>
          </cell>
          <cell r="N232">
            <v>0</v>
          </cell>
          <cell r="O232">
            <v>0</v>
          </cell>
          <cell r="P232">
            <v>35.660625000000003</v>
          </cell>
          <cell r="Q232">
            <v>0</v>
          </cell>
          <cell r="R232">
            <v>0</v>
          </cell>
          <cell r="S232">
            <v>33.962499999999999</v>
          </cell>
          <cell r="T232">
            <v>0</v>
          </cell>
          <cell r="U232">
            <v>0</v>
          </cell>
          <cell r="V232">
            <v>33.962499999999999</v>
          </cell>
          <cell r="W232">
            <v>0</v>
          </cell>
          <cell r="X232">
            <v>0</v>
          </cell>
          <cell r="Y232">
            <v>30.396437499999998</v>
          </cell>
          <cell r="Z232">
            <v>0</v>
          </cell>
          <cell r="AA232">
            <v>0</v>
          </cell>
          <cell r="AB232">
            <v>27.849249999999998</v>
          </cell>
          <cell r="AC232">
            <v>0</v>
          </cell>
          <cell r="AD232">
            <v>0</v>
          </cell>
          <cell r="AE232">
            <v>27.849249999999998</v>
          </cell>
          <cell r="AF232">
            <v>0</v>
          </cell>
          <cell r="AG232">
            <v>0</v>
          </cell>
          <cell r="AH232">
            <v>27.849249999999998</v>
          </cell>
          <cell r="AI232">
            <v>0</v>
          </cell>
          <cell r="AJ232">
            <v>0</v>
          </cell>
          <cell r="AK232">
            <v>27.849249999999998</v>
          </cell>
          <cell r="AL232">
            <v>0</v>
          </cell>
          <cell r="AM232">
            <v>0</v>
          </cell>
          <cell r="AN232">
            <v>27.849249999999998</v>
          </cell>
          <cell r="AO232">
            <v>0</v>
          </cell>
          <cell r="AP232">
            <v>0</v>
          </cell>
          <cell r="AQ232">
            <v>30.226624999999999</v>
          </cell>
          <cell r="AR232">
            <v>0</v>
          </cell>
          <cell r="AS232">
            <v>0</v>
          </cell>
          <cell r="AT232">
            <v>30.226624999999999</v>
          </cell>
          <cell r="AU232">
            <v>0</v>
          </cell>
          <cell r="AV232">
            <v>0</v>
          </cell>
          <cell r="AW232">
            <v>30.226624999999999</v>
          </cell>
          <cell r="AX232">
            <v>0</v>
          </cell>
          <cell r="AY232">
            <v>0</v>
          </cell>
          <cell r="AZ232">
            <v>30.226624999999999</v>
          </cell>
          <cell r="BA232">
            <v>0</v>
          </cell>
          <cell r="BB232">
            <v>0</v>
          </cell>
        </row>
        <row r="233">
          <cell r="B233" t="str">
            <v>SMHP</v>
          </cell>
          <cell r="D233">
            <v>76.61071428571428</v>
          </cell>
          <cell r="E233">
            <v>0</v>
          </cell>
          <cell r="F233">
            <v>0</v>
          </cell>
          <cell r="G233">
            <v>44.051160714285707</v>
          </cell>
          <cell r="H233">
            <v>0</v>
          </cell>
          <cell r="I233">
            <v>0</v>
          </cell>
          <cell r="J233">
            <v>35.432455357142857</v>
          </cell>
          <cell r="K233">
            <v>0</v>
          </cell>
          <cell r="L233">
            <v>0</v>
          </cell>
          <cell r="M233">
            <v>40.220624999999998</v>
          </cell>
          <cell r="N233">
            <v>0</v>
          </cell>
          <cell r="O233">
            <v>0</v>
          </cell>
          <cell r="P233">
            <v>40.220624999999991</v>
          </cell>
          <cell r="Q233">
            <v>0</v>
          </cell>
          <cell r="R233">
            <v>0</v>
          </cell>
          <cell r="S233">
            <v>38.30535714285714</v>
          </cell>
          <cell r="T233">
            <v>0</v>
          </cell>
          <cell r="U233">
            <v>0</v>
          </cell>
          <cell r="V233">
            <v>38.30535714285714</v>
          </cell>
          <cell r="W233">
            <v>0</v>
          </cell>
          <cell r="X233">
            <v>0</v>
          </cell>
          <cell r="Y233">
            <v>34.283294642857136</v>
          </cell>
          <cell r="Z233">
            <v>0</v>
          </cell>
          <cell r="AA233">
            <v>0</v>
          </cell>
          <cell r="AB233">
            <v>31.410392857142849</v>
          </cell>
          <cell r="AC233">
            <v>0</v>
          </cell>
          <cell r="AD233">
            <v>0</v>
          </cell>
          <cell r="AE233">
            <v>31.410392857142849</v>
          </cell>
          <cell r="AF233">
            <v>0</v>
          </cell>
          <cell r="AG233">
            <v>0</v>
          </cell>
          <cell r="AH233">
            <v>31.410392857142856</v>
          </cell>
          <cell r="AI233">
            <v>0</v>
          </cell>
          <cell r="AJ233">
            <v>0</v>
          </cell>
          <cell r="AK233">
            <v>31.410392857142856</v>
          </cell>
          <cell r="AL233">
            <v>0</v>
          </cell>
          <cell r="AM233">
            <v>0</v>
          </cell>
          <cell r="AN233">
            <v>31.410392857142856</v>
          </cell>
          <cell r="AO233">
            <v>0</v>
          </cell>
          <cell r="AP233">
            <v>0</v>
          </cell>
          <cell r="AQ233">
            <v>34.091767857142862</v>
          </cell>
          <cell r="AR233">
            <v>0</v>
          </cell>
          <cell r="AS233">
            <v>0</v>
          </cell>
          <cell r="AT233">
            <v>34.091767857142855</v>
          </cell>
          <cell r="AU233">
            <v>0</v>
          </cell>
          <cell r="AV233">
            <v>0</v>
          </cell>
          <cell r="AW233">
            <v>34.091767857142855</v>
          </cell>
          <cell r="AX233">
            <v>0</v>
          </cell>
          <cell r="AY233">
            <v>0</v>
          </cell>
          <cell r="AZ233">
            <v>34.091767857142855</v>
          </cell>
          <cell r="BA233">
            <v>0</v>
          </cell>
          <cell r="BB233">
            <v>0</v>
          </cell>
        </row>
        <row r="234">
          <cell r="B234" t="str">
            <v>SLMS</v>
          </cell>
          <cell r="D234">
            <v>67.11071428571428</v>
          </cell>
          <cell r="E234">
            <v>0</v>
          </cell>
          <cell r="F234">
            <v>0</v>
          </cell>
          <cell r="G234">
            <v>38.588660714285709</v>
          </cell>
          <cell r="H234">
            <v>0</v>
          </cell>
          <cell r="I234">
            <v>0</v>
          </cell>
          <cell r="J234">
            <v>31.038705357142856</v>
          </cell>
          <cell r="K234">
            <v>0</v>
          </cell>
          <cell r="L234">
            <v>0</v>
          </cell>
          <cell r="M234">
            <v>35.233124999999994</v>
          </cell>
          <cell r="N234">
            <v>0</v>
          </cell>
          <cell r="O234">
            <v>0</v>
          </cell>
          <cell r="P234">
            <v>35.233124999999987</v>
          </cell>
          <cell r="Q234">
            <v>0</v>
          </cell>
          <cell r="R234">
            <v>0</v>
          </cell>
          <cell r="S234">
            <v>33.55535714285714</v>
          </cell>
          <cell r="T234">
            <v>0</v>
          </cell>
          <cell r="U234">
            <v>0</v>
          </cell>
          <cell r="V234">
            <v>33.55535714285714</v>
          </cell>
          <cell r="W234">
            <v>0</v>
          </cell>
          <cell r="X234">
            <v>0</v>
          </cell>
          <cell r="Y234">
            <v>30.032044642857141</v>
          </cell>
          <cell r="Z234">
            <v>0</v>
          </cell>
          <cell r="AA234">
            <v>0</v>
          </cell>
          <cell r="AB234">
            <v>27.515392857142853</v>
          </cell>
          <cell r="AC234">
            <v>0</v>
          </cell>
          <cell r="AD234">
            <v>0</v>
          </cell>
          <cell r="AE234">
            <v>27.515392857142849</v>
          </cell>
          <cell r="AF234">
            <v>0</v>
          </cell>
          <cell r="AG234">
            <v>0</v>
          </cell>
          <cell r="AH234">
            <v>27.515392857142853</v>
          </cell>
          <cell r="AI234">
            <v>0</v>
          </cell>
          <cell r="AJ234">
            <v>0</v>
          </cell>
          <cell r="AK234">
            <v>27.515392857142853</v>
          </cell>
          <cell r="AL234">
            <v>0</v>
          </cell>
          <cell r="AM234">
            <v>0</v>
          </cell>
          <cell r="AN234">
            <v>27.515392857142853</v>
          </cell>
          <cell r="AO234">
            <v>0</v>
          </cell>
          <cell r="AP234">
            <v>0</v>
          </cell>
          <cell r="AQ234">
            <v>29.86426785714286</v>
          </cell>
          <cell r="AR234">
            <v>0</v>
          </cell>
          <cell r="AS234">
            <v>0</v>
          </cell>
          <cell r="AT234">
            <v>29.864267857142856</v>
          </cell>
          <cell r="AU234">
            <v>0</v>
          </cell>
          <cell r="AV234">
            <v>0</v>
          </cell>
          <cell r="AW234">
            <v>29.864267857142856</v>
          </cell>
          <cell r="AX234">
            <v>0</v>
          </cell>
          <cell r="AY234">
            <v>0</v>
          </cell>
          <cell r="AZ234">
            <v>29.864267857142856</v>
          </cell>
          <cell r="BA234">
            <v>0</v>
          </cell>
          <cell r="BB234">
            <v>0</v>
          </cell>
        </row>
        <row r="235">
          <cell r="B235" t="str">
            <v>SLAS</v>
          </cell>
          <cell r="D235">
            <v>73.821785714285724</v>
          </cell>
          <cell r="E235">
            <v>0</v>
          </cell>
          <cell r="F235">
            <v>0</v>
          </cell>
          <cell r="G235">
            <v>42.447526785714288</v>
          </cell>
          <cell r="H235">
            <v>0</v>
          </cell>
          <cell r="I235">
            <v>0</v>
          </cell>
          <cell r="J235">
            <v>34.142575892857153</v>
          </cell>
          <cell r="K235">
            <v>0</v>
          </cell>
          <cell r="L235">
            <v>0</v>
          </cell>
          <cell r="M235">
            <v>38.756437500000004</v>
          </cell>
          <cell r="N235">
            <v>0</v>
          </cell>
          <cell r="O235">
            <v>0</v>
          </cell>
          <cell r="P235">
            <v>38.756437500000004</v>
          </cell>
          <cell r="Q235">
            <v>0</v>
          </cell>
          <cell r="R235">
            <v>0</v>
          </cell>
          <cell r="S235">
            <v>36.910892857142862</v>
          </cell>
          <cell r="T235">
            <v>0</v>
          </cell>
          <cell r="U235">
            <v>0</v>
          </cell>
          <cell r="V235">
            <v>36.910892857142862</v>
          </cell>
          <cell r="W235">
            <v>0</v>
          </cell>
          <cell r="X235">
            <v>0</v>
          </cell>
          <cell r="Y235">
            <v>33.03524910714286</v>
          </cell>
          <cell r="Z235">
            <v>0</v>
          </cell>
          <cell r="AA235">
            <v>0</v>
          </cell>
          <cell r="AB235">
            <v>30.266932142857147</v>
          </cell>
          <cell r="AC235">
            <v>0</v>
          </cell>
          <cell r="AD235">
            <v>0</v>
          </cell>
          <cell r="AE235">
            <v>30.266932142857144</v>
          </cell>
          <cell r="AF235">
            <v>0</v>
          </cell>
          <cell r="AG235">
            <v>0</v>
          </cell>
          <cell r="AH235">
            <v>30.266932142857147</v>
          </cell>
          <cell r="AI235">
            <v>0</v>
          </cell>
          <cell r="AJ235">
            <v>0</v>
          </cell>
          <cell r="AK235">
            <v>30.266932142857147</v>
          </cell>
          <cell r="AL235">
            <v>0</v>
          </cell>
          <cell r="AM235">
            <v>0</v>
          </cell>
          <cell r="AN235">
            <v>30.266932142857147</v>
          </cell>
          <cell r="AO235">
            <v>0</v>
          </cell>
          <cell r="AP235">
            <v>0</v>
          </cell>
          <cell r="AQ235">
            <v>32.850694642857142</v>
          </cell>
          <cell r="AR235">
            <v>0</v>
          </cell>
          <cell r="AS235">
            <v>0</v>
          </cell>
          <cell r="AT235">
            <v>32.850694642857142</v>
          </cell>
          <cell r="AU235">
            <v>0</v>
          </cell>
          <cell r="AV235">
            <v>0</v>
          </cell>
          <cell r="AW235">
            <v>32.850694642857142</v>
          </cell>
          <cell r="AX235">
            <v>0</v>
          </cell>
          <cell r="AY235">
            <v>0</v>
          </cell>
          <cell r="AZ235">
            <v>32.850694642857142</v>
          </cell>
          <cell r="BA235">
            <v>0</v>
          </cell>
          <cell r="BB235">
            <v>0</v>
          </cell>
        </row>
        <row r="236">
          <cell r="B236" t="str">
            <v>SLES</v>
          </cell>
          <cell r="D236">
            <v>73.821785714285724</v>
          </cell>
          <cell r="E236">
            <v>0</v>
          </cell>
          <cell r="F236">
            <v>0</v>
          </cell>
          <cell r="G236">
            <v>42.447526785714288</v>
          </cell>
          <cell r="H236">
            <v>0</v>
          </cell>
          <cell r="I236">
            <v>0</v>
          </cell>
          <cell r="J236">
            <v>34.142575892857153</v>
          </cell>
          <cell r="K236">
            <v>0</v>
          </cell>
          <cell r="L236">
            <v>0</v>
          </cell>
          <cell r="M236">
            <v>38.756437500000004</v>
          </cell>
          <cell r="N236">
            <v>0</v>
          </cell>
          <cell r="O236">
            <v>0</v>
          </cell>
          <cell r="P236">
            <v>38.756437500000004</v>
          </cell>
          <cell r="Q236">
            <v>0</v>
          </cell>
          <cell r="R236">
            <v>0</v>
          </cell>
          <cell r="S236">
            <v>36.910892857142862</v>
          </cell>
          <cell r="T236">
            <v>0</v>
          </cell>
          <cell r="U236">
            <v>0</v>
          </cell>
          <cell r="V236">
            <v>36.910892857142862</v>
          </cell>
          <cell r="W236">
            <v>0</v>
          </cell>
          <cell r="X236">
            <v>0</v>
          </cell>
          <cell r="Y236">
            <v>33.03524910714286</v>
          </cell>
          <cell r="Z236">
            <v>0</v>
          </cell>
          <cell r="AA236">
            <v>0</v>
          </cell>
          <cell r="AB236">
            <v>30.266932142857147</v>
          </cell>
          <cell r="AC236">
            <v>0</v>
          </cell>
          <cell r="AD236">
            <v>0</v>
          </cell>
          <cell r="AE236">
            <v>30.266932142857144</v>
          </cell>
          <cell r="AF236">
            <v>0</v>
          </cell>
          <cell r="AG236">
            <v>0</v>
          </cell>
          <cell r="AH236">
            <v>30.266932142857147</v>
          </cell>
          <cell r="AI236">
            <v>0</v>
          </cell>
          <cell r="AJ236">
            <v>0</v>
          </cell>
          <cell r="AK236">
            <v>30.266932142857147</v>
          </cell>
          <cell r="AL236">
            <v>0</v>
          </cell>
          <cell r="AM236">
            <v>0</v>
          </cell>
          <cell r="AN236">
            <v>30.266932142857147</v>
          </cell>
          <cell r="AO236">
            <v>0</v>
          </cell>
          <cell r="AP236">
            <v>0</v>
          </cell>
          <cell r="AQ236">
            <v>32.850694642857142</v>
          </cell>
          <cell r="AR236">
            <v>0</v>
          </cell>
          <cell r="AS236">
            <v>0</v>
          </cell>
          <cell r="AT236">
            <v>32.850694642857142</v>
          </cell>
          <cell r="AU236">
            <v>0</v>
          </cell>
          <cell r="AV236">
            <v>0</v>
          </cell>
          <cell r="AW236">
            <v>32.850694642857142</v>
          </cell>
          <cell r="AX236">
            <v>0</v>
          </cell>
          <cell r="AY236">
            <v>0</v>
          </cell>
          <cell r="AZ236">
            <v>32.850694642857142</v>
          </cell>
          <cell r="BA236">
            <v>0</v>
          </cell>
          <cell r="BB236">
            <v>0</v>
          </cell>
        </row>
        <row r="237">
          <cell r="B237" t="str">
            <v>SSMP</v>
          </cell>
          <cell r="D237">
            <v>57.610714285714288</v>
          </cell>
          <cell r="E237">
            <v>0</v>
          </cell>
          <cell r="F237">
            <v>0</v>
          </cell>
          <cell r="G237">
            <v>33.12616071428571</v>
          </cell>
          <cell r="H237">
            <v>0</v>
          </cell>
          <cell r="I237">
            <v>0</v>
          </cell>
          <cell r="J237">
            <v>26.644955357142859</v>
          </cell>
          <cell r="K237">
            <v>0</v>
          </cell>
          <cell r="L237">
            <v>0</v>
          </cell>
          <cell r="M237">
            <v>30.245625</v>
          </cell>
          <cell r="N237">
            <v>0</v>
          </cell>
          <cell r="O237">
            <v>0</v>
          </cell>
          <cell r="P237">
            <v>30.245624999999997</v>
          </cell>
          <cell r="Q237">
            <v>0</v>
          </cell>
          <cell r="R237">
            <v>0</v>
          </cell>
          <cell r="S237">
            <v>28.805357142857144</v>
          </cell>
          <cell r="T237">
            <v>0</v>
          </cell>
          <cell r="U237">
            <v>0</v>
          </cell>
          <cell r="V237">
            <v>28.805357142857144</v>
          </cell>
          <cell r="W237">
            <v>0</v>
          </cell>
          <cell r="X237">
            <v>0</v>
          </cell>
          <cell r="Y237">
            <v>25.780794642857142</v>
          </cell>
          <cell r="Z237">
            <v>0</v>
          </cell>
          <cell r="AA237">
            <v>0</v>
          </cell>
          <cell r="AB237">
            <v>23.620392857142857</v>
          </cell>
          <cell r="AC237">
            <v>0</v>
          </cell>
          <cell r="AD237">
            <v>0</v>
          </cell>
          <cell r="AE237">
            <v>23.620392857142853</v>
          </cell>
          <cell r="AF237">
            <v>0</v>
          </cell>
          <cell r="AG237">
            <v>0</v>
          </cell>
          <cell r="AH237">
            <v>23.620392857142853</v>
          </cell>
          <cell r="AI237">
            <v>0</v>
          </cell>
          <cell r="AJ237">
            <v>0</v>
          </cell>
          <cell r="AK237">
            <v>23.620392857142857</v>
          </cell>
          <cell r="AL237">
            <v>0</v>
          </cell>
          <cell r="AM237">
            <v>0</v>
          </cell>
          <cell r="AN237">
            <v>23.620392857142857</v>
          </cell>
          <cell r="AO237">
            <v>0</v>
          </cell>
          <cell r="AP237">
            <v>0</v>
          </cell>
          <cell r="AQ237">
            <v>25.636767857142857</v>
          </cell>
          <cell r="AR237">
            <v>0</v>
          </cell>
          <cell r="AS237">
            <v>0</v>
          </cell>
          <cell r="AT237">
            <v>25.636767857142861</v>
          </cell>
          <cell r="AU237">
            <v>0</v>
          </cell>
          <cell r="AV237">
            <v>0</v>
          </cell>
          <cell r="AW237">
            <v>25.636767857142861</v>
          </cell>
          <cell r="AX237">
            <v>0</v>
          </cell>
          <cell r="AY237">
            <v>0</v>
          </cell>
          <cell r="AZ237">
            <v>25.636767857142861</v>
          </cell>
          <cell r="BA237">
            <v>0</v>
          </cell>
          <cell r="BB237">
            <v>0</v>
          </cell>
        </row>
        <row r="238">
          <cell r="B238" t="str">
            <v>SSAP</v>
          </cell>
          <cell r="D238">
            <v>67.11071428571428</v>
          </cell>
          <cell r="E238">
            <v>0</v>
          </cell>
          <cell r="F238">
            <v>0</v>
          </cell>
          <cell r="G238">
            <v>38.588660714285709</v>
          </cell>
          <cell r="H238">
            <v>0</v>
          </cell>
          <cell r="I238">
            <v>0</v>
          </cell>
          <cell r="J238">
            <v>31.038705357142856</v>
          </cell>
          <cell r="K238">
            <v>0</v>
          </cell>
          <cell r="L238">
            <v>0</v>
          </cell>
          <cell r="M238">
            <v>35.233124999999994</v>
          </cell>
          <cell r="N238">
            <v>0</v>
          </cell>
          <cell r="O238">
            <v>0</v>
          </cell>
          <cell r="P238">
            <v>35.233124999999987</v>
          </cell>
          <cell r="Q238">
            <v>0</v>
          </cell>
          <cell r="R238">
            <v>0</v>
          </cell>
          <cell r="S238">
            <v>33.55535714285714</v>
          </cell>
          <cell r="T238">
            <v>0</v>
          </cell>
          <cell r="U238">
            <v>0</v>
          </cell>
          <cell r="V238">
            <v>33.55535714285714</v>
          </cell>
          <cell r="W238">
            <v>0</v>
          </cell>
          <cell r="X238">
            <v>0</v>
          </cell>
          <cell r="Y238">
            <v>30.032044642857141</v>
          </cell>
          <cell r="Z238">
            <v>0</v>
          </cell>
          <cell r="AA238">
            <v>0</v>
          </cell>
          <cell r="AB238">
            <v>27.515392857142853</v>
          </cell>
          <cell r="AC238">
            <v>0</v>
          </cell>
          <cell r="AD238">
            <v>0</v>
          </cell>
          <cell r="AE238">
            <v>27.515392857142849</v>
          </cell>
          <cell r="AF238">
            <v>0</v>
          </cell>
          <cell r="AG238">
            <v>0</v>
          </cell>
          <cell r="AH238">
            <v>27.515392857142853</v>
          </cell>
          <cell r="AI238">
            <v>0</v>
          </cell>
          <cell r="AJ238">
            <v>0</v>
          </cell>
          <cell r="AK238">
            <v>27.515392857142853</v>
          </cell>
          <cell r="AL238">
            <v>0</v>
          </cell>
          <cell r="AM238">
            <v>0</v>
          </cell>
          <cell r="AN238">
            <v>27.515392857142853</v>
          </cell>
          <cell r="AO238">
            <v>0</v>
          </cell>
          <cell r="AP238">
            <v>0</v>
          </cell>
          <cell r="AQ238">
            <v>29.86426785714286</v>
          </cell>
          <cell r="AR238">
            <v>0</v>
          </cell>
          <cell r="AS238">
            <v>0</v>
          </cell>
          <cell r="AT238">
            <v>29.864267857142856</v>
          </cell>
          <cell r="AU238">
            <v>0</v>
          </cell>
          <cell r="AV238">
            <v>0</v>
          </cell>
          <cell r="AW238">
            <v>29.864267857142856</v>
          </cell>
          <cell r="AX238">
            <v>0</v>
          </cell>
          <cell r="AY238">
            <v>0</v>
          </cell>
          <cell r="AZ238">
            <v>29.864267857142856</v>
          </cell>
          <cell r="BA238">
            <v>0</v>
          </cell>
          <cell r="BB238">
            <v>0</v>
          </cell>
        </row>
        <row r="239">
          <cell r="B239" t="str">
            <v>SSEP</v>
          </cell>
          <cell r="D239">
            <v>67.11071428571428</v>
          </cell>
          <cell r="E239">
            <v>0</v>
          </cell>
          <cell r="F239">
            <v>0</v>
          </cell>
          <cell r="G239">
            <v>38.588660714285709</v>
          </cell>
          <cell r="H239">
            <v>0</v>
          </cell>
          <cell r="I239">
            <v>0</v>
          </cell>
          <cell r="J239">
            <v>31.038705357142856</v>
          </cell>
          <cell r="K239">
            <v>0</v>
          </cell>
          <cell r="L239">
            <v>0</v>
          </cell>
          <cell r="M239">
            <v>35.233124999999994</v>
          </cell>
          <cell r="N239">
            <v>0</v>
          </cell>
          <cell r="O239">
            <v>0</v>
          </cell>
          <cell r="P239">
            <v>35.233124999999987</v>
          </cell>
          <cell r="Q239">
            <v>0</v>
          </cell>
          <cell r="R239">
            <v>0</v>
          </cell>
          <cell r="S239">
            <v>33.55535714285714</v>
          </cell>
          <cell r="T239">
            <v>0</v>
          </cell>
          <cell r="U239">
            <v>0</v>
          </cell>
          <cell r="V239">
            <v>33.55535714285714</v>
          </cell>
          <cell r="W239">
            <v>0</v>
          </cell>
          <cell r="X239">
            <v>0</v>
          </cell>
          <cell r="Y239">
            <v>30.032044642857141</v>
          </cell>
          <cell r="Z239">
            <v>0</v>
          </cell>
          <cell r="AA239">
            <v>0</v>
          </cell>
          <cell r="AB239">
            <v>27.515392857142853</v>
          </cell>
          <cell r="AC239">
            <v>0</v>
          </cell>
          <cell r="AD239">
            <v>0</v>
          </cell>
          <cell r="AE239">
            <v>27.515392857142849</v>
          </cell>
          <cell r="AF239">
            <v>0</v>
          </cell>
          <cell r="AG239">
            <v>0</v>
          </cell>
          <cell r="AH239">
            <v>27.515392857142853</v>
          </cell>
          <cell r="AI239">
            <v>0</v>
          </cell>
          <cell r="AJ239">
            <v>0</v>
          </cell>
          <cell r="AK239">
            <v>27.515392857142853</v>
          </cell>
          <cell r="AL239">
            <v>0</v>
          </cell>
          <cell r="AM239">
            <v>0</v>
          </cell>
          <cell r="AN239">
            <v>27.515392857142853</v>
          </cell>
          <cell r="AO239">
            <v>0</v>
          </cell>
          <cell r="AP239">
            <v>0</v>
          </cell>
          <cell r="AQ239">
            <v>29.86426785714286</v>
          </cell>
          <cell r="AR239">
            <v>0</v>
          </cell>
          <cell r="AS239">
            <v>0</v>
          </cell>
          <cell r="AT239">
            <v>29.864267857142856</v>
          </cell>
          <cell r="AU239">
            <v>0</v>
          </cell>
          <cell r="AV239">
            <v>0</v>
          </cell>
          <cell r="AW239">
            <v>38.760000000000005</v>
          </cell>
          <cell r="AX239">
            <v>0</v>
          </cell>
          <cell r="AY239">
            <v>0</v>
          </cell>
          <cell r="AZ239">
            <v>38.760000000000005</v>
          </cell>
          <cell r="BA239">
            <v>0</v>
          </cell>
          <cell r="BB239">
            <v>0</v>
          </cell>
        </row>
        <row r="240">
          <cell r="B240" t="str">
            <v>SSEL</v>
          </cell>
          <cell r="D240">
            <v>77.424999999999997</v>
          </cell>
          <cell r="E240">
            <v>0</v>
          </cell>
          <cell r="F240">
            <v>0</v>
          </cell>
          <cell r="G240">
            <v>44.519374999999997</v>
          </cell>
          <cell r="H240">
            <v>0</v>
          </cell>
          <cell r="I240">
            <v>0</v>
          </cell>
          <cell r="J240">
            <v>35.809062500000003</v>
          </cell>
          <cell r="K240">
            <v>0</v>
          </cell>
          <cell r="L240">
            <v>0</v>
          </cell>
          <cell r="M240">
            <v>40.648125</v>
          </cell>
          <cell r="N240">
            <v>0</v>
          </cell>
          <cell r="O240">
            <v>0</v>
          </cell>
          <cell r="P240">
            <v>40.648125</v>
          </cell>
          <cell r="Q240">
            <v>0</v>
          </cell>
          <cell r="R240">
            <v>0</v>
          </cell>
          <cell r="S240">
            <v>38.712499999999999</v>
          </cell>
          <cell r="T240">
            <v>0</v>
          </cell>
          <cell r="U240">
            <v>0</v>
          </cell>
          <cell r="V240">
            <v>38.712499999999999</v>
          </cell>
          <cell r="W240">
            <v>0</v>
          </cell>
          <cell r="X240">
            <v>0</v>
          </cell>
          <cell r="Y240">
            <v>34.647687499999996</v>
          </cell>
          <cell r="Z240">
            <v>0</v>
          </cell>
          <cell r="AA240">
            <v>0</v>
          </cell>
          <cell r="AB240">
            <v>31.74424999999999</v>
          </cell>
          <cell r="AC240">
            <v>0</v>
          </cell>
          <cell r="AD240">
            <v>0</v>
          </cell>
          <cell r="AE240">
            <v>31.744249999999997</v>
          </cell>
          <cell r="AF240">
            <v>0</v>
          </cell>
          <cell r="AG240">
            <v>0</v>
          </cell>
          <cell r="AH240">
            <v>31.744249999999997</v>
          </cell>
          <cell r="AI240">
            <v>0</v>
          </cell>
          <cell r="AJ240">
            <v>0</v>
          </cell>
          <cell r="AK240">
            <v>31.744249999999997</v>
          </cell>
          <cell r="AL240">
            <v>0</v>
          </cell>
          <cell r="AM240">
            <v>0</v>
          </cell>
          <cell r="AN240">
            <v>31.744249999999997</v>
          </cell>
          <cell r="AO240">
            <v>0</v>
          </cell>
          <cell r="AP240">
            <v>0</v>
          </cell>
          <cell r="AQ240">
            <v>34.454124999999998</v>
          </cell>
          <cell r="AR240">
            <v>0</v>
          </cell>
          <cell r="AS240">
            <v>0</v>
          </cell>
          <cell r="AT240">
            <v>34.454125000000005</v>
          </cell>
          <cell r="AU240">
            <v>0</v>
          </cell>
          <cell r="AV240">
            <v>0</v>
          </cell>
          <cell r="AW240">
            <v>49.59</v>
          </cell>
          <cell r="AX240">
            <v>0</v>
          </cell>
          <cell r="AY240">
            <v>0</v>
          </cell>
          <cell r="AZ240">
            <v>49.59</v>
          </cell>
          <cell r="BA240">
            <v>0</v>
          </cell>
          <cell r="BB240">
            <v>0</v>
          </cell>
        </row>
        <row r="241">
          <cell r="B241" t="str">
            <v>CMMP</v>
          </cell>
          <cell r="D241">
            <v>58.424999999999997</v>
          </cell>
          <cell r="E241">
            <v>0</v>
          </cell>
          <cell r="F241">
            <v>0</v>
          </cell>
          <cell r="G241">
            <v>33.594374999999992</v>
          </cell>
          <cell r="H241">
            <v>0</v>
          </cell>
          <cell r="I241">
            <v>0</v>
          </cell>
          <cell r="J241">
            <v>27.021562499999998</v>
          </cell>
          <cell r="K241">
            <v>0</v>
          </cell>
          <cell r="L241">
            <v>0</v>
          </cell>
          <cell r="M241">
            <v>30.673124999999999</v>
          </cell>
          <cell r="N241">
            <v>0</v>
          </cell>
          <cell r="O241">
            <v>0</v>
          </cell>
          <cell r="P241">
            <v>30.673124999999999</v>
          </cell>
          <cell r="Q241">
            <v>0</v>
          </cell>
          <cell r="R241">
            <v>0</v>
          </cell>
          <cell r="S241">
            <v>29.212499999999999</v>
          </cell>
          <cell r="T241">
            <v>0</v>
          </cell>
          <cell r="U241">
            <v>0</v>
          </cell>
          <cell r="V241">
            <v>29.212499999999999</v>
          </cell>
          <cell r="W241">
            <v>0</v>
          </cell>
          <cell r="X241">
            <v>0</v>
          </cell>
          <cell r="Y241">
            <v>26.145187500000002</v>
          </cell>
          <cell r="Z241">
            <v>0</v>
          </cell>
          <cell r="AA241">
            <v>0</v>
          </cell>
          <cell r="AB241">
            <v>23.954249999999995</v>
          </cell>
          <cell r="AC241">
            <v>0</v>
          </cell>
          <cell r="AD241">
            <v>0</v>
          </cell>
          <cell r="AE241">
            <v>23.954249999999995</v>
          </cell>
          <cell r="AF241">
            <v>0</v>
          </cell>
          <cell r="AG241">
            <v>0</v>
          </cell>
          <cell r="AH241">
            <v>23.954249999999998</v>
          </cell>
          <cell r="AI241">
            <v>0</v>
          </cell>
          <cell r="AJ241">
            <v>0</v>
          </cell>
          <cell r="AK241">
            <v>23.954249999999998</v>
          </cell>
          <cell r="AL241">
            <v>0</v>
          </cell>
          <cell r="AM241">
            <v>0</v>
          </cell>
          <cell r="AN241">
            <v>23.954249999999995</v>
          </cell>
          <cell r="AO241">
            <v>0</v>
          </cell>
          <cell r="AP241">
            <v>0</v>
          </cell>
          <cell r="AQ241">
            <v>25.999124999999999</v>
          </cell>
          <cell r="AR241">
            <v>0</v>
          </cell>
          <cell r="AS241">
            <v>0</v>
          </cell>
          <cell r="AT241">
            <v>25.999124999999999</v>
          </cell>
          <cell r="AU241">
            <v>0</v>
          </cell>
          <cell r="AV241">
            <v>0</v>
          </cell>
          <cell r="AW241">
            <v>25.999124999999999</v>
          </cell>
          <cell r="AX241">
            <v>0</v>
          </cell>
          <cell r="AY241">
            <v>0</v>
          </cell>
          <cell r="AZ241">
            <v>25.999124999999999</v>
          </cell>
          <cell r="BA241">
            <v>0</v>
          </cell>
          <cell r="BB241">
            <v>0</v>
          </cell>
        </row>
        <row r="242">
          <cell r="B242" t="str">
            <v>CMAP</v>
          </cell>
          <cell r="D242">
            <v>67.924999999999997</v>
          </cell>
          <cell r="E242">
            <v>0</v>
          </cell>
          <cell r="F242">
            <v>0</v>
          </cell>
          <cell r="G242">
            <v>39.056874999999998</v>
          </cell>
          <cell r="H242">
            <v>0</v>
          </cell>
          <cell r="I242">
            <v>0</v>
          </cell>
          <cell r="J242">
            <v>31.415312499999999</v>
          </cell>
          <cell r="K242">
            <v>0</v>
          </cell>
          <cell r="L242">
            <v>0</v>
          </cell>
          <cell r="M242">
            <v>35.660625000000003</v>
          </cell>
          <cell r="N242">
            <v>0</v>
          </cell>
          <cell r="O242">
            <v>0</v>
          </cell>
          <cell r="P242">
            <v>35.660625000000003</v>
          </cell>
          <cell r="Q242">
            <v>0</v>
          </cell>
          <cell r="R242">
            <v>0</v>
          </cell>
          <cell r="S242">
            <v>33.962499999999999</v>
          </cell>
          <cell r="T242">
            <v>0</v>
          </cell>
          <cell r="U242">
            <v>0</v>
          </cell>
          <cell r="V242">
            <v>33.962499999999999</v>
          </cell>
          <cell r="W242">
            <v>0</v>
          </cell>
          <cell r="X242">
            <v>0</v>
          </cell>
          <cell r="Y242">
            <v>30.396437499999998</v>
          </cell>
          <cell r="Z242">
            <v>0</v>
          </cell>
          <cell r="AA242">
            <v>0</v>
          </cell>
          <cell r="AB242">
            <v>27.849249999999998</v>
          </cell>
          <cell r="AC242">
            <v>0</v>
          </cell>
          <cell r="AD242">
            <v>0</v>
          </cell>
          <cell r="AE242">
            <v>27.849249999999998</v>
          </cell>
          <cell r="AF242">
            <v>0</v>
          </cell>
          <cell r="AG242">
            <v>0</v>
          </cell>
          <cell r="AH242">
            <v>27.849249999999998</v>
          </cell>
          <cell r="AI242">
            <v>0</v>
          </cell>
          <cell r="AJ242">
            <v>0</v>
          </cell>
          <cell r="AK242">
            <v>27.849249999999998</v>
          </cell>
          <cell r="AL242">
            <v>0</v>
          </cell>
          <cell r="AM242">
            <v>0</v>
          </cell>
          <cell r="AN242">
            <v>27.849249999999998</v>
          </cell>
          <cell r="AO242">
            <v>0</v>
          </cell>
          <cell r="AP242">
            <v>0</v>
          </cell>
          <cell r="AQ242">
            <v>30.226624999999999</v>
          </cell>
          <cell r="AR242">
            <v>0</v>
          </cell>
          <cell r="AS242">
            <v>0</v>
          </cell>
          <cell r="AT242">
            <v>30.226624999999999</v>
          </cell>
          <cell r="AU242">
            <v>0</v>
          </cell>
          <cell r="AV242">
            <v>0</v>
          </cell>
          <cell r="AW242">
            <v>30.226624999999999</v>
          </cell>
          <cell r="AX242">
            <v>0</v>
          </cell>
          <cell r="AY242">
            <v>0</v>
          </cell>
          <cell r="AZ242">
            <v>30.226624999999999</v>
          </cell>
          <cell r="BA242">
            <v>0</v>
          </cell>
          <cell r="BB242">
            <v>0</v>
          </cell>
        </row>
        <row r="243">
          <cell r="B243" t="str">
            <v>CMEP</v>
          </cell>
          <cell r="D243">
            <v>67.924999999999997</v>
          </cell>
          <cell r="E243">
            <v>0</v>
          </cell>
          <cell r="F243">
            <v>0</v>
          </cell>
          <cell r="G243">
            <v>39.056874999999998</v>
          </cell>
          <cell r="H243">
            <v>0</v>
          </cell>
          <cell r="I243">
            <v>0</v>
          </cell>
          <cell r="J243">
            <v>31.415312499999999</v>
          </cell>
          <cell r="K243">
            <v>0</v>
          </cell>
          <cell r="L243">
            <v>0</v>
          </cell>
          <cell r="M243">
            <v>35.660625000000003</v>
          </cell>
          <cell r="N243">
            <v>0</v>
          </cell>
          <cell r="O243">
            <v>0</v>
          </cell>
          <cell r="P243">
            <v>35.660625000000003</v>
          </cell>
          <cell r="Q243">
            <v>0</v>
          </cell>
          <cell r="R243">
            <v>0</v>
          </cell>
          <cell r="S243">
            <v>33.962499999999999</v>
          </cell>
          <cell r="T243">
            <v>0</v>
          </cell>
          <cell r="U243">
            <v>0</v>
          </cell>
          <cell r="V243">
            <v>33.962499999999999</v>
          </cell>
          <cell r="W243">
            <v>0</v>
          </cell>
          <cell r="X243">
            <v>0</v>
          </cell>
          <cell r="Y243">
            <v>30.396437499999998</v>
          </cell>
          <cell r="Z243">
            <v>0</v>
          </cell>
          <cell r="AA243">
            <v>0</v>
          </cell>
          <cell r="AB243">
            <v>27.849249999999998</v>
          </cell>
          <cell r="AC243">
            <v>0</v>
          </cell>
          <cell r="AD243">
            <v>0</v>
          </cell>
          <cell r="AE243">
            <v>27.849249999999998</v>
          </cell>
          <cell r="AF243">
            <v>0</v>
          </cell>
          <cell r="AG243">
            <v>0</v>
          </cell>
          <cell r="AH243">
            <v>27.849249999999998</v>
          </cell>
          <cell r="AI243">
            <v>0</v>
          </cell>
          <cell r="AJ243">
            <v>0</v>
          </cell>
          <cell r="AK243">
            <v>27.849249999999998</v>
          </cell>
          <cell r="AL243">
            <v>0</v>
          </cell>
          <cell r="AM243">
            <v>0</v>
          </cell>
          <cell r="AN243">
            <v>27.849249999999998</v>
          </cell>
          <cell r="AO243">
            <v>0</v>
          </cell>
          <cell r="AP243">
            <v>0</v>
          </cell>
          <cell r="AQ243">
            <v>30.226624999999999</v>
          </cell>
          <cell r="AR243">
            <v>0</v>
          </cell>
          <cell r="AS243">
            <v>0</v>
          </cell>
          <cell r="AT243">
            <v>30.226624999999999</v>
          </cell>
          <cell r="AU243">
            <v>0</v>
          </cell>
          <cell r="AV243">
            <v>0</v>
          </cell>
          <cell r="AW243">
            <v>30.226624999999999</v>
          </cell>
          <cell r="AX243">
            <v>0</v>
          </cell>
          <cell r="AY243">
            <v>0</v>
          </cell>
          <cell r="AZ243">
            <v>30.226624999999999</v>
          </cell>
          <cell r="BA243">
            <v>0</v>
          </cell>
          <cell r="BB243">
            <v>0</v>
          </cell>
        </row>
        <row r="244">
          <cell r="B244" t="str">
            <v>CLMP</v>
          </cell>
          <cell r="D244">
            <v>82.039285714285711</v>
          </cell>
          <cell r="E244">
            <v>0</v>
          </cell>
          <cell r="F244">
            <v>0</v>
          </cell>
          <cell r="G244">
            <v>47.172589285714281</v>
          </cell>
          <cell r="H244">
            <v>0</v>
          </cell>
          <cell r="I244">
            <v>0</v>
          </cell>
          <cell r="J244">
            <v>37.943169642857136</v>
          </cell>
          <cell r="K244">
            <v>0</v>
          </cell>
          <cell r="L244">
            <v>0</v>
          </cell>
          <cell r="M244">
            <v>43.070625000000007</v>
          </cell>
          <cell r="N244">
            <v>0</v>
          </cell>
          <cell r="O244">
            <v>0</v>
          </cell>
          <cell r="P244">
            <v>43.070625000000007</v>
          </cell>
          <cell r="Q244">
            <v>0</v>
          </cell>
          <cell r="R244">
            <v>0</v>
          </cell>
          <cell r="S244">
            <v>41.019642857142848</v>
          </cell>
          <cell r="T244">
            <v>0</v>
          </cell>
          <cell r="U244">
            <v>0</v>
          </cell>
          <cell r="V244">
            <v>41.019642857142856</v>
          </cell>
          <cell r="W244">
            <v>0</v>
          </cell>
          <cell r="X244">
            <v>0</v>
          </cell>
          <cell r="Y244">
            <v>36.712580357142862</v>
          </cell>
          <cell r="Z244">
            <v>0</v>
          </cell>
          <cell r="AA244">
            <v>0</v>
          </cell>
          <cell r="AB244">
            <v>33.636107142857142</v>
          </cell>
          <cell r="AC244">
            <v>0</v>
          </cell>
          <cell r="AD244">
            <v>0</v>
          </cell>
          <cell r="AE244">
            <v>33.636107142857149</v>
          </cell>
          <cell r="AF244">
            <v>0</v>
          </cell>
          <cell r="AG244">
            <v>0</v>
          </cell>
          <cell r="AH244">
            <v>33.636107142857142</v>
          </cell>
          <cell r="AI244">
            <v>0</v>
          </cell>
          <cell r="AJ244">
            <v>0</v>
          </cell>
          <cell r="AK244">
            <v>33.636107142857142</v>
          </cell>
          <cell r="AL244">
            <v>0</v>
          </cell>
          <cell r="AM244">
            <v>0</v>
          </cell>
          <cell r="AN244">
            <v>33.636107142857142</v>
          </cell>
          <cell r="AO244">
            <v>0</v>
          </cell>
          <cell r="AP244">
            <v>0</v>
          </cell>
          <cell r="AQ244">
            <v>36.507482142857143</v>
          </cell>
          <cell r="AR244">
            <v>0</v>
          </cell>
          <cell r="AS244">
            <v>0</v>
          </cell>
          <cell r="AT244">
            <v>36.50748214285715</v>
          </cell>
          <cell r="AU244">
            <v>0</v>
          </cell>
          <cell r="AV244">
            <v>0</v>
          </cell>
          <cell r="AW244">
            <v>36.50748214285715</v>
          </cell>
          <cell r="AX244">
            <v>0</v>
          </cell>
          <cell r="AY244">
            <v>0</v>
          </cell>
          <cell r="AZ244">
            <v>36.50748214285715</v>
          </cell>
          <cell r="BA244">
            <v>0</v>
          </cell>
          <cell r="BB244">
            <v>0</v>
          </cell>
        </row>
        <row r="245">
          <cell r="B245" t="str">
            <v>CLAP</v>
          </cell>
          <cell r="D245">
            <v>91.539285714285711</v>
          </cell>
          <cell r="E245">
            <v>0</v>
          </cell>
          <cell r="F245">
            <v>0</v>
          </cell>
          <cell r="G245">
            <v>52.63508928571428</v>
          </cell>
          <cell r="H245">
            <v>0</v>
          </cell>
          <cell r="I245">
            <v>0</v>
          </cell>
          <cell r="J245">
            <v>42.33691964285714</v>
          </cell>
          <cell r="K245">
            <v>0</v>
          </cell>
          <cell r="L245">
            <v>0</v>
          </cell>
          <cell r="M245">
            <v>48.058125000000004</v>
          </cell>
          <cell r="N245">
            <v>0</v>
          </cell>
          <cell r="O245">
            <v>0</v>
          </cell>
          <cell r="P245">
            <v>48.058125000000004</v>
          </cell>
          <cell r="Q245">
            <v>0</v>
          </cell>
          <cell r="R245">
            <v>0</v>
          </cell>
          <cell r="S245">
            <v>45.769642857142848</v>
          </cell>
          <cell r="T245">
            <v>0</v>
          </cell>
          <cell r="U245">
            <v>0</v>
          </cell>
          <cell r="V245">
            <v>45.769642857142856</v>
          </cell>
          <cell r="W245">
            <v>0</v>
          </cell>
          <cell r="X245">
            <v>0</v>
          </cell>
          <cell r="Y245">
            <v>40.963830357142861</v>
          </cell>
          <cell r="Z245">
            <v>0</v>
          </cell>
          <cell r="AA245">
            <v>0</v>
          </cell>
          <cell r="AB245">
            <v>37.531107142857138</v>
          </cell>
          <cell r="AC245">
            <v>0</v>
          </cell>
          <cell r="AD245">
            <v>0</v>
          </cell>
          <cell r="AE245">
            <v>37.531107142857138</v>
          </cell>
          <cell r="AF245">
            <v>0</v>
          </cell>
          <cell r="AG245">
            <v>0</v>
          </cell>
          <cell r="AH245">
            <v>37.531107142857138</v>
          </cell>
          <cell r="AI245">
            <v>0</v>
          </cell>
          <cell r="AJ245">
            <v>0</v>
          </cell>
          <cell r="AK245">
            <v>37.531107142857138</v>
          </cell>
          <cell r="AL245">
            <v>0</v>
          </cell>
          <cell r="AM245">
            <v>0</v>
          </cell>
          <cell r="AN245">
            <v>37.531107142857138</v>
          </cell>
          <cell r="AO245">
            <v>0</v>
          </cell>
          <cell r="AP245">
            <v>0</v>
          </cell>
          <cell r="AQ245">
            <v>40.734982142857142</v>
          </cell>
          <cell r="AR245">
            <v>0</v>
          </cell>
          <cell r="AS245">
            <v>0</v>
          </cell>
          <cell r="AT245">
            <v>40.734982142857142</v>
          </cell>
          <cell r="AU245">
            <v>0</v>
          </cell>
          <cell r="AV245">
            <v>0</v>
          </cell>
          <cell r="AW245">
            <v>40.734982142857142</v>
          </cell>
          <cell r="AX245">
            <v>0</v>
          </cell>
          <cell r="AY245">
            <v>0</v>
          </cell>
          <cell r="AZ245">
            <v>40.734982142857142</v>
          </cell>
          <cell r="BA245">
            <v>0</v>
          </cell>
          <cell r="BB245">
            <v>0</v>
          </cell>
        </row>
        <row r="246">
          <cell r="B246" t="str">
            <v>WMMP</v>
          </cell>
          <cell r="D246">
            <v>82.039285714285711</v>
          </cell>
          <cell r="E246">
            <v>0</v>
          </cell>
          <cell r="F246">
            <v>0</v>
          </cell>
          <cell r="G246">
            <v>47.172589285714281</v>
          </cell>
          <cell r="H246">
            <v>0</v>
          </cell>
          <cell r="I246">
            <v>0</v>
          </cell>
          <cell r="J246">
            <v>37.943169642857136</v>
          </cell>
          <cell r="K246">
            <v>0</v>
          </cell>
          <cell r="L246">
            <v>0</v>
          </cell>
          <cell r="M246">
            <v>43.070625000000007</v>
          </cell>
          <cell r="N246">
            <v>0</v>
          </cell>
          <cell r="O246">
            <v>0</v>
          </cell>
          <cell r="P246">
            <v>43.070625000000007</v>
          </cell>
          <cell r="Q246">
            <v>0</v>
          </cell>
          <cell r="R246">
            <v>0</v>
          </cell>
          <cell r="S246">
            <v>41.019642857142848</v>
          </cell>
          <cell r="T246">
            <v>0</v>
          </cell>
          <cell r="U246">
            <v>0</v>
          </cell>
          <cell r="V246">
            <v>41.019642857142856</v>
          </cell>
          <cell r="W246">
            <v>0</v>
          </cell>
          <cell r="X246">
            <v>0</v>
          </cell>
          <cell r="Y246">
            <v>36.712580357142862</v>
          </cell>
          <cell r="Z246">
            <v>0</v>
          </cell>
          <cell r="AA246">
            <v>0</v>
          </cell>
          <cell r="AB246">
            <v>33.636107142857142</v>
          </cell>
          <cell r="AC246">
            <v>0</v>
          </cell>
          <cell r="AD246">
            <v>0</v>
          </cell>
          <cell r="AE246">
            <v>33.636107142857149</v>
          </cell>
          <cell r="AF246">
            <v>0</v>
          </cell>
          <cell r="AG246">
            <v>0</v>
          </cell>
          <cell r="AH246">
            <v>33.636107142857142</v>
          </cell>
          <cell r="AI246">
            <v>0</v>
          </cell>
          <cell r="AJ246">
            <v>0</v>
          </cell>
          <cell r="AK246">
            <v>33.636107142857142</v>
          </cell>
          <cell r="AL246">
            <v>0</v>
          </cell>
          <cell r="AM246">
            <v>0</v>
          </cell>
          <cell r="AN246">
            <v>33.636107142857142</v>
          </cell>
          <cell r="AO246">
            <v>0</v>
          </cell>
          <cell r="AP246">
            <v>0</v>
          </cell>
          <cell r="AQ246">
            <v>36.507482142857143</v>
          </cell>
          <cell r="AR246">
            <v>0</v>
          </cell>
          <cell r="AS246">
            <v>0</v>
          </cell>
          <cell r="AT246">
            <v>36.50748214285715</v>
          </cell>
          <cell r="AU246">
            <v>0</v>
          </cell>
          <cell r="AV246">
            <v>0</v>
          </cell>
          <cell r="AW246">
            <v>36.50748214285715</v>
          </cell>
          <cell r="AX246">
            <v>0</v>
          </cell>
          <cell r="AY246">
            <v>0</v>
          </cell>
          <cell r="AZ246">
            <v>36.50748214285715</v>
          </cell>
          <cell r="BA246">
            <v>0</v>
          </cell>
          <cell r="BB246">
            <v>0</v>
          </cell>
        </row>
        <row r="247">
          <cell r="B247" t="str">
            <v>WMAP</v>
          </cell>
          <cell r="D247">
            <v>91.539285714285711</v>
          </cell>
          <cell r="E247">
            <v>0</v>
          </cell>
          <cell r="F247">
            <v>0</v>
          </cell>
          <cell r="G247">
            <v>52.63508928571428</v>
          </cell>
          <cell r="H247">
            <v>0</v>
          </cell>
          <cell r="I247">
            <v>0</v>
          </cell>
          <cell r="J247">
            <v>42.33691964285714</v>
          </cell>
          <cell r="K247">
            <v>0</v>
          </cell>
          <cell r="L247">
            <v>0</v>
          </cell>
          <cell r="M247">
            <v>48.058125000000004</v>
          </cell>
          <cell r="N247">
            <v>0</v>
          </cell>
          <cell r="O247">
            <v>0</v>
          </cell>
          <cell r="P247">
            <v>48.058125000000004</v>
          </cell>
          <cell r="Q247">
            <v>0</v>
          </cell>
          <cell r="R247">
            <v>0</v>
          </cell>
          <cell r="S247">
            <v>45.769642857142848</v>
          </cell>
          <cell r="T247">
            <v>0</v>
          </cell>
          <cell r="U247">
            <v>0</v>
          </cell>
          <cell r="V247">
            <v>45.769642857142856</v>
          </cell>
          <cell r="W247">
            <v>0</v>
          </cell>
          <cell r="X247">
            <v>0</v>
          </cell>
          <cell r="Y247">
            <v>40.963830357142861</v>
          </cell>
          <cell r="Z247">
            <v>0</v>
          </cell>
          <cell r="AA247">
            <v>0</v>
          </cell>
          <cell r="AB247">
            <v>37.531107142857138</v>
          </cell>
          <cell r="AC247">
            <v>0</v>
          </cell>
          <cell r="AD247">
            <v>0</v>
          </cell>
          <cell r="AE247">
            <v>37.531107142857138</v>
          </cell>
          <cell r="AF247">
            <v>0</v>
          </cell>
          <cell r="AG247">
            <v>0</v>
          </cell>
          <cell r="AH247">
            <v>37.531107142857138</v>
          </cell>
          <cell r="AI247">
            <v>0</v>
          </cell>
          <cell r="AJ247">
            <v>0</v>
          </cell>
          <cell r="AK247">
            <v>37.531107142857138</v>
          </cell>
          <cell r="AL247">
            <v>0</v>
          </cell>
          <cell r="AM247">
            <v>0</v>
          </cell>
          <cell r="AN247">
            <v>37.531107142857138</v>
          </cell>
          <cell r="AO247">
            <v>0</v>
          </cell>
          <cell r="AP247">
            <v>0</v>
          </cell>
          <cell r="AQ247">
            <v>40.734982142857142</v>
          </cell>
          <cell r="AR247">
            <v>0</v>
          </cell>
          <cell r="AS247">
            <v>0</v>
          </cell>
          <cell r="AT247">
            <v>40.734982142857142</v>
          </cell>
          <cell r="AU247">
            <v>0</v>
          </cell>
          <cell r="AV247">
            <v>0</v>
          </cell>
          <cell r="AW247">
            <v>40.734982142857142</v>
          </cell>
          <cell r="AX247">
            <v>0</v>
          </cell>
          <cell r="AY247">
            <v>0</v>
          </cell>
          <cell r="AZ247">
            <v>40.734982142857142</v>
          </cell>
          <cell r="BA247">
            <v>0</v>
          </cell>
          <cell r="BB247">
            <v>0</v>
          </cell>
        </row>
        <row r="248">
          <cell r="B248" t="str">
            <v>WLAP</v>
          </cell>
          <cell r="D248">
            <v>101.03928571428571</v>
          </cell>
          <cell r="E248">
            <v>0</v>
          </cell>
          <cell r="F248">
            <v>0</v>
          </cell>
          <cell r="G248">
            <v>58.097589285714285</v>
          </cell>
          <cell r="H248">
            <v>0</v>
          </cell>
          <cell r="I248">
            <v>0</v>
          </cell>
          <cell r="J248">
            <v>46.730669642857137</v>
          </cell>
          <cell r="K248">
            <v>0</v>
          </cell>
          <cell r="L248">
            <v>0</v>
          </cell>
          <cell r="M248">
            <v>53.045625000000001</v>
          </cell>
          <cell r="N248">
            <v>0</v>
          </cell>
          <cell r="O248">
            <v>0</v>
          </cell>
          <cell r="P248">
            <v>53.045625000000008</v>
          </cell>
          <cell r="Q248">
            <v>0</v>
          </cell>
          <cell r="R248">
            <v>0</v>
          </cell>
          <cell r="S248">
            <v>50.519642857142848</v>
          </cell>
          <cell r="T248">
            <v>0</v>
          </cell>
          <cell r="U248">
            <v>0</v>
          </cell>
          <cell r="V248">
            <v>50.519642857142856</v>
          </cell>
          <cell r="W248">
            <v>0</v>
          </cell>
          <cell r="X248">
            <v>0</v>
          </cell>
          <cell r="Y248">
            <v>45.215080357142853</v>
          </cell>
          <cell r="Z248">
            <v>0</v>
          </cell>
          <cell r="AA248">
            <v>0</v>
          </cell>
          <cell r="AB248">
            <v>41.426107142857141</v>
          </cell>
          <cell r="AC248">
            <v>0</v>
          </cell>
          <cell r="AD248">
            <v>0</v>
          </cell>
          <cell r="AE248">
            <v>41.426107142857141</v>
          </cell>
          <cell r="AF248">
            <v>0</v>
          </cell>
          <cell r="AG248">
            <v>0</v>
          </cell>
          <cell r="AH248">
            <v>41.426107142857141</v>
          </cell>
          <cell r="AI248">
            <v>0</v>
          </cell>
          <cell r="AJ248">
            <v>0</v>
          </cell>
          <cell r="AK248">
            <v>41.426107142857141</v>
          </cell>
          <cell r="AL248">
            <v>0</v>
          </cell>
          <cell r="AM248">
            <v>0</v>
          </cell>
          <cell r="AN248">
            <v>41.426107142857134</v>
          </cell>
          <cell r="AO248">
            <v>0</v>
          </cell>
          <cell r="AP248">
            <v>0</v>
          </cell>
          <cell r="AQ248">
            <v>44.962482142857141</v>
          </cell>
          <cell r="AR248">
            <v>0</v>
          </cell>
          <cell r="AS248">
            <v>0</v>
          </cell>
          <cell r="AT248">
            <v>44.962482142857148</v>
          </cell>
          <cell r="AU248">
            <v>0</v>
          </cell>
          <cell r="AV248">
            <v>0</v>
          </cell>
          <cell r="AW248">
            <v>44.962482142857148</v>
          </cell>
          <cell r="AX248">
            <v>0</v>
          </cell>
          <cell r="AY248">
            <v>0</v>
          </cell>
          <cell r="AZ248">
            <v>44.962482142857148</v>
          </cell>
          <cell r="BA248">
            <v>0</v>
          </cell>
          <cell r="BB248">
            <v>0</v>
          </cell>
        </row>
        <row r="249">
          <cell r="B249" t="str">
            <v>SLMP</v>
          </cell>
          <cell r="D249">
            <v>90.416249999999991</v>
          </cell>
          <cell r="E249">
            <v>0</v>
          </cell>
          <cell r="F249">
            <v>0</v>
          </cell>
          <cell r="G249">
            <v>51.989343749999989</v>
          </cell>
          <cell r="H249">
            <v>0</v>
          </cell>
          <cell r="I249">
            <v>0</v>
          </cell>
          <cell r="J249">
            <v>41.817515624999999</v>
          </cell>
          <cell r="K249">
            <v>0</v>
          </cell>
          <cell r="L249">
            <v>0</v>
          </cell>
          <cell r="M249">
            <v>47.468531249999998</v>
          </cell>
          <cell r="N249">
            <v>0</v>
          </cell>
          <cell r="O249">
            <v>0</v>
          </cell>
          <cell r="P249">
            <v>47.468531249999998</v>
          </cell>
          <cell r="Q249">
            <v>0</v>
          </cell>
          <cell r="R249">
            <v>0</v>
          </cell>
          <cell r="S249">
            <v>45.208124999999995</v>
          </cell>
          <cell r="T249">
            <v>0</v>
          </cell>
          <cell r="U249">
            <v>0</v>
          </cell>
          <cell r="V249">
            <v>45.208124999999995</v>
          </cell>
          <cell r="W249">
            <v>0</v>
          </cell>
          <cell r="X249">
            <v>0</v>
          </cell>
          <cell r="Y249">
            <v>40.461271874999994</v>
          </cell>
          <cell r="Z249">
            <v>0</v>
          </cell>
          <cell r="AA249">
            <v>0</v>
          </cell>
          <cell r="AB249">
            <v>37.070662499999997</v>
          </cell>
          <cell r="AC249">
            <v>0</v>
          </cell>
          <cell r="AD249">
            <v>0</v>
          </cell>
          <cell r="AE249">
            <v>37.070662499999997</v>
          </cell>
          <cell r="AF249">
            <v>0</v>
          </cell>
          <cell r="AG249">
            <v>0</v>
          </cell>
          <cell r="AH249">
            <v>37.070662499999997</v>
          </cell>
          <cell r="AI249">
            <v>0</v>
          </cell>
          <cell r="AJ249">
            <v>0</v>
          </cell>
          <cell r="AK249">
            <v>37.07066249999999</v>
          </cell>
          <cell r="AL249">
            <v>0</v>
          </cell>
          <cell r="AM249">
            <v>0</v>
          </cell>
          <cell r="AN249">
            <v>37.07066249999999</v>
          </cell>
          <cell r="AO249">
            <v>0</v>
          </cell>
          <cell r="AP249">
            <v>0</v>
          </cell>
          <cell r="AQ249">
            <v>40.235231249999998</v>
          </cell>
          <cell r="AR249">
            <v>0</v>
          </cell>
          <cell r="AS249">
            <v>0</v>
          </cell>
          <cell r="AT249">
            <v>40.235231250000005</v>
          </cell>
          <cell r="AU249">
            <v>0</v>
          </cell>
          <cell r="AV249">
            <v>0</v>
          </cell>
          <cell r="AW249">
            <v>40.235231250000005</v>
          </cell>
          <cell r="AX249">
            <v>0</v>
          </cell>
          <cell r="AY249">
            <v>0</v>
          </cell>
          <cell r="AZ249">
            <v>40.235231250000005</v>
          </cell>
          <cell r="BA249">
            <v>0</v>
          </cell>
          <cell r="BB249">
            <v>0</v>
          </cell>
        </row>
        <row r="250">
          <cell r="B250" t="str">
            <v>SLAP</v>
          </cell>
          <cell r="D250">
            <v>94.93706250000001</v>
          </cell>
          <cell r="E250">
            <v>0</v>
          </cell>
          <cell r="F250">
            <v>0</v>
          </cell>
          <cell r="G250">
            <v>54.5888109375</v>
          </cell>
          <cell r="H250">
            <v>0</v>
          </cell>
          <cell r="I250">
            <v>0</v>
          </cell>
          <cell r="J250">
            <v>43.908391406250011</v>
          </cell>
          <cell r="K250">
            <v>0</v>
          </cell>
          <cell r="L250">
            <v>0</v>
          </cell>
          <cell r="M250">
            <v>49.841957812500013</v>
          </cell>
          <cell r="N250">
            <v>0</v>
          </cell>
          <cell r="O250">
            <v>0</v>
          </cell>
          <cell r="P250">
            <v>49.841957812500006</v>
          </cell>
          <cell r="Q250">
            <v>0</v>
          </cell>
          <cell r="R250">
            <v>0</v>
          </cell>
          <cell r="S250">
            <v>47.468531250000005</v>
          </cell>
          <cell r="T250">
            <v>0</v>
          </cell>
          <cell r="U250">
            <v>0</v>
          </cell>
          <cell r="V250">
            <v>47.468531250000005</v>
          </cell>
          <cell r="W250">
            <v>0</v>
          </cell>
          <cell r="X250">
            <v>0</v>
          </cell>
          <cell r="Y250">
            <v>42.484335468750004</v>
          </cell>
          <cell r="Z250">
            <v>0</v>
          </cell>
          <cell r="AA250">
            <v>0</v>
          </cell>
          <cell r="AB250">
            <v>38.924195625000003</v>
          </cell>
          <cell r="AC250">
            <v>0</v>
          </cell>
          <cell r="AD250">
            <v>0</v>
          </cell>
          <cell r="AE250">
            <v>38.92419562500001</v>
          </cell>
          <cell r="AF250">
            <v>0</v>
          </cell>
          <cell r="AG250">
            <v>0</v>
          </cell>
          <cell r="AH250">
            <v>38.924195625000003</v>
          </cell>
          <cell r="AI250">
            <v>0</v>
          </cell>
          <cell r="AJ250">
            <v>0</v>
          </cell>
          <cell r="AK250">
            <v>38.924195625000003</v>
          </cell>
          <cell r="AL250">
            <v>0</v>
          </cell>
          <cell r="AM250">
            <v>0</v>
          </cell>
          <cell r="AN250">
            <v>38.924195625000003</v>
          </cell>
          <cell r="AO250">
            <v>0</v>
          </cell>
          <cell r="AP250">
            <v>0</v>
          </cell>
          <cell r="AQ250">
            <v>42.246992812500004</v>
          </cell>
          <cell r="AR250">
            <v>0</v>
          </cell>
          <cell r="AS250">
            <v>0</v>
          </cell>
          <cell r="AT250">
            <v>42.246992812500011</v>
          </cell>
          <cell r="AU250">
            <v>0</v>
          </cell>
          <cell r="AV250">
            <v>0</v>
          </cell>
          <cell r="AW250">
            <v>42.246992812500011</v>
          </cell>
          <cell r="AX250">
            <v>0</v>
          </cell>
          <cell r="AY250">
            <v>0</v>
          </cell>
          <cell r="AZ250">
            <v>42.246992812500011</v>
          </cell>
          <cell r="BA250">
            <v>0</v>
          </cell>
          <cell r="BB250">
            <v>0</v>
          </cell>
        </row>
        <row r="251">
          <cell r="B251" t="str">
            <v>PSMS</v>
          </cell>
          <cell r="D251">
            <v>56.524999999999999</v>
          </cell>
          <cell r="E251">
            <v>0</v>
          </cell>
          <cell r="F251">
            <v>0</v>
          </cell>
          <cell r="G251">
            <v>32.501874999999998</v>
          </cell>
          <cell r="H251">
            <v>0</v>
          </cell>
          <cell r="I251">
            <v>0</v>
          </cell>
          <cell r="J251">
            <v>26.142812499999998</v>
          </cell>
          <cell r="K251">
            <v>0</v>
          </cell>
          <cell r="L251">
            <v>0</v>
          </cell>
          <cell r="M251">
            <v>29.675625</v>
          </cell>
          <cell r="N251">
            <v>0</v>
          </cell>
          <cell r="O251">
            <v>0</v>
          </cell>
          <cell r="P251">
            <v>29.675625</v>
          </cell>
          <cell r="Q251">
            <v>0</v>
          </cell>
          <cell r="R251">
            <v>0</v>
          </cell>
          <cell r="S251">
            <v>28.262499999999999</v>
          </cell>
          <cell r="T251">
            <v>0</v>
          </cell>
          <cell r="U251">
            <v>0</v>
          </cell>
          <cell r="V251">
            <v>28.262499999999999</v>
          </cell>
          <cell r="W251">
            <v>0</v>
          </cell>
          <cell r="X251">
            <v>0</v>
          </cell>
          <cell r="Y251">
            <v>25.294937499999996</v>
          </cell>
          <cell r="Z251">
            <v>0</v>
          </cell>
          <cell r="AA251">
            <v>0</v>
          </cell>
          <cell r="AB251">
            <v>23.175249999999995</v>
          </cell>
          <cell r="AC251">
            <v>0</v>
          </cell>
          <cell r="AD251">
            <v>0</v>
          </cell>
          <cell r="AE251">
            <v>23.175249999999998</v>
          </cell>
          <cell r="AF251">
            <v>0</v>
          </cell>
          <cell r="AG251">
            <v>0</v>
          </cell>
          <cell r="AH251">
            <v>23.175249999999995</v>
          </cell>
          <cell r="AI251">
            <v>0</v>
          </cell>
          <cell r="AJ251">
            <v>0</v>
          </cell>
          <cell r="AK251">
            <v>23.175249999999998</v>
          </cell>
          <cell r="AL251">
            <v>0</v>
          </cell>
          <cell r="AM251">
            <v>0</v>
          </cell>
          <cell r="AN251">
            <v>23.175249999999998</v>
          </cell>
          <cell r="AO251">
            <v>0</v>
          </cell>
          <cell r="AP251">
            <v>0</v>
          </cell>
          <cell r="AQ251">
            <v>25.153624999999998</v>
          </cell>
          <cell r="AR251">
            <v>0</v>
          </cell>
          <cell r="AS251">
            <v>0</v>
          </cell>
          <cell r="AT251">
            <v>25.153625000000002</v>
          </cell>
          <cell r="AU251">
            <v>0</v>
          </cell>
          <cell r="AV251">
            <v>0</v>
          </cell>
          <cell r="AW251">
            <v>25.153625000000002</v>
          </cell>
          <cell r="AX251">
            <v>0</v>
          </cell>
          <cell r="AY251">
            <v>0</v>
          </cell>
          <cell r="AZ251">
            <v>25.153625000000002</v>
          </cell>
          <cell r="BA251">
            <v>0</v>
          </cell>
          <cell r="BB251">
            <v>0</v>
          </cell>
        </row>
        <row r="252">
          <cell r="B252" t="str">
            <v>PSAS</v>
          </cell>
          <cell r="D252">
            <v>64.667857142857144</v>
          </cell>
          <cell r="E252">
            <v>0</v>
          </cell>
          <cell r="F252">
            <v>0</v>
          </cell>
          <cell r="G252">
            <v>37.184017857142848</v>
          </cell>
          <cell r="H252">
            <v>0</v>
          </cell>
          <cell r="I252">
            <v>0</v>
          </cell>
          <cell r="J252">
            <v>29.908883928571427</v>
          </cell>
          <cell r="K252">
            <v>0</v>
          </cell>
          <cell r="L252">
            <v>0</v>
          </cell>
          <cell r="M252">
            <v>33.950624999999995</v>
          </cell>
          <cell r="N252">
            <v>0</v>
          </cell>
          <cell r="O252">
            <v>0</v>
          </cell>
          <cell r="P252">
            <v>33.950624999999995</v>
          </cell>
          <cell r="Q252">
            <v>0</v>
          </cell>
          <cell r="R252">
            <v>0</v>
          </cell>
          <cell r="S252">
            <v>32.333928571428572</v>
          </cell>
          <cell r="T252">
            <v>0</v>
          </cell>
          <cell r="U252">
            <v>0</v>
          </cell>
          <cell r="V252">
            <v>32.333928571428572</v>
          </cell>
          <cell r="W252">
            <v>0</v>
          </cell>
          <cell r="X252">
            <v>0</v>
          </cell>
          <cell r="Y252">
            <v>28.938866071428567</v>
          </cell>
          <cell r="Z252">
            <v>0</v>
          </cell>
          <cell r="AA252">
            <v>0</v>
          </cell>
          <cell r="AB252">
            <v>26.513821428571426</v>
          </cell>
          <cell r="AC252">
            <v>0</v>
          </cell>
          <cell r="AD252">
            <v>0</v>
          </cell>
          <cell r="AE252">
            <v>26.513821428571422</v>
          </cell>
          <cell r="AF252">
            <v>0</v>
          </cell>
          <cell r="AG252">
            <v>0</v>
          </cell>
          <cell r="AH252">
            <v>26.513821428571426</v>
          </cell>
          <cell r="AI252">
            <v>0</v>
          </cell>
          <cell r="AJ252">
            <v>0</v>
          </cell>
          <cell r="AK252">
            <v>26.513821428571429</v>
          </cell>
          <cell r="AL252">
            <v>0</v>
          </cell>
          <cell r="AM252">
            <v>0</v>
          </cell>
          <cell r="AN252">
            <v>26.513821428571426</v>
          </cell>
          <cell r="AO252">
            <v>0</v>
          </cell>
          <cell r="AP252">
            <v>0</v>
          </cell>
          <cell r="AQ252">
            <v>28.777196428571425</v>
          </cell>
          <cell r="AR252">
            <v>0</v>
          </cell>
          <cell r="AS252">
            <v>0</v>
          </cell>
          <cell r="AT252">
            <v>28.777196428571425</v>
          </cell>
          <cell r="AU252">
            <v>0</v>
          </cell>
          <cell r="AV252">
            <v>0</v>
          </cell>
          <cell r="AW252">
            <v>28.777196428571425</v>
          </cell>
          <cell r="AX252">
            <v>0</v>
          </cell>
          <cell r="AY252">
            <v>0</v>
          </cell>
          <cell r="AZ252">
            <v>28.777196428571425</v>
          </cell>
          <cell r="BA252">
            <v>0</v>
          </cell>
          <cell r="BB252">
            <v>0</v>
          </cell>
        </row>
        <row r="253">
          <cell r="B253" t="str">
            <v>PMMS</v>
          </cell>
          <cell r="D253">
            <v>66.024999999999991</v>
          </cell>
          <cell r="E253">
            <v>0</v>
          </cell>
          <cell r="F253">
            <v>0</v>
          </cell>
          <cell r="G253">
            <v>37.964374999999997</v>
          </cell>
          <cell r="H253">
            <v>0</v>
          </cell>
          <cell r="I253">
            <v>0</v>
          </cell>
          <cell r="J253">
            <v>30.536562500000002</v>
          </cell>
          <cell r="K253">
            <v>0</v>
          </cell>
          <cell r="L253">
            <v>0</v>
          </cell>
          <cell r="M253">
            <v>34.663125000000001</v>
          </cell>
          <cell r="N253">
            <v>0</v>
          </cell>
          <cell r="O253">
            <v>0</v>
          </cell>
          <cell r="P253">
            <v>34.663124999999994</v>
          </cell>
          <cell r="Q253">
            <v>0</v>
          </cell>
          <cell r="R253">
            <v>0</v>
          </cell>
          <cell r="S253">
            <v>33.012499999999996</v>
          </cell>
          <cell r="T253">
            <v>0</v>
          </cell>
          <cell r="U253">
            <v>0</v>
          </cell>
          <cell r="V253">
            <v>33.012499999999996</v>
          </cell>
          <cell r="W253">
            <v>0</v>
          </cell>
          <cell r="X253">
            <v>0</v>
          </cell>
          <cell r="Y253">
            <v>29.546187499999998</v>
          </cell>
          <cell r="Z253">
            <v>0</v>
          </cell>
          <cell r="AA253">
            <v>0</v>
          </cell>
          <cell r="AB253">
            <v>27.070249999999998</v>
          </cell>
          <cell r="AC253">
            <v>0</v>
          </cell>
          <cell r="AD253">
            <v>0</v>
          </cell>
          <cell r="AE253">
            <v>27.070249999999998</v>
          </cell>
          <cell r="AF253">
            <v>0</v>
          </cell>
          <cell r="AG253">
            <v>0</v>
          </cell>
          <cell r="AH253">
            <v>27.070249999999998</v>
          </cell>
          <cell r="AI253">
            <v>0</v>
          </cell>
          <cell r="AJ253">
            <v>0</v>
          </cell>
          <cell r="AK253">
            <v>27.070249999999998</v>
          </cell>
          <cell r="AL253">
            <v>0</v>
          </cell>
          <cell r="AM253">
            <v>0</v>
          </cell>
          <cell r="AN253">
            <v>27.070249999999998</v>
          </cell>
          <cell r="AO253">
            <v>0</v>
          </cell>
          <cell r="AP253">
            <v>0</v>
          </cell>
          <cell r="AQ253">
            <v>29.381125000000001</v>
          </cell>
          <cell r="AR253">
            <v>0</v>
          </cell>
          <cell r="AS253">
            <v>0</v>
          </cell>
          <cell r="AT253">
            <v>29.381125000000001</v>
          </cell>
          <cell r="AU253">
            <v>0</v>
          </cell>
          <cell r="AV253">
            <v>0</v>
          </cell>
          <cell r="AW253">
            <v>29.381125000000001</v>
          </cell>
          <cell r="AX253">
            <v>0</v>
          </cell>
          <cell r="AY253">
            <v>0</v>
          </cell>
          <cell r="AZ253">
            <v>29.381125000000001</v>
          </cell>
          <cell r="BA253">
            <v>0</v>
          </cell>
          <cell r="BB253">
            <v>0</v>
          </cell>
        </row>
        <row r="254">
          <cell r="B254" t="str">
            <v>PMAS</v>
          </cell>
          <cell r="D254">
            <v>74.167857142857144</v>
          </cell>
          <cell r="E254">
            <v>0</v>
          </cell>
          <cell r="F254">
            <v>0</v>
          </cell>
          <cell r="G254">
            <v>42.646517857142847</v>
          </cell>
          <cell r="H254">
            <v>0</v>
          </cell>
          <cell r="I254">
            <v>0</v>
          </cell>
          <cell r="J254">
            <v>34.302633928571431</v>
          </cell>
          <cell r="K254">
            <v>0</v>
          </cell>
          <cell r="L254">
            <v>0</v>
          </cell>
          <cell r="M254">
            <v>38.938124999999992</v>
          </cell>
          <cell r="N254">
            <v>0</v>
          </cell>
          <cell r="O254">
            <v>0</v>
          </cell>
          <cell r="P254">
            <v>38.938124999999992</v>
          </cell>
          <cell r="Q254">
            <v>0</v>
          </cell>
          <cell r="R254">
            <v>0</v>
          </cell>
          <cell r="S254">
            <v>37.083928571428572</v>
          </cell>
          <cell r="T254">
            <v>0</v>
          </cell>
          <cell r="U254">
            <v>0</v>
          </cell>
          <cell r="V254">
            <v>37.083928571428572</v>
          </cell>
          <cell r="W254">
            <v>0</v>
          </cell>
          <cell r="X254">
            <v>0</v>
          </cell>
          <cell r="Y254">
            <v>33.190116071428569</v>
          </cell>
          <cell r="Z254">
            <v>0</v>
          </cell>
          <cell r="AA254">
            <v>0</v>
          </cell>
          <cell r="AB254">
            <v>30.408821428571422</v>
          </cell>
          <cell r="AC254">
            <v>0</v>
          </cell>
          <cell r="AD254">
            <v>0</v>
          </cell>
          <cell r="AE254">
            <v>30.408821428571422</v>
          </cell>
          <cell r="AF254">
            <v>0</v>
          </cell>
          <cell r="AG254">
            <v>0</v>
          </cell>
          <cell r="AH254">
            <v>30.408821428571422</v>
          </cell>
          <cell r="AI254">
            <v>0</v>
          </cell>
          <cell r="AJ254">
            <v>0</v>
          </cell>
          <cell r="AK254">
            <v>30.408821428571429</v>
          </cell>
          <cell r="AL254">
            <v>0</v>
          </cell>
          <cell r="AM254">
            <v>0</v>
          </cell>
          <cell r="AN254">
            <v>30.408821428571422</v>
          </cell>
          <cell r="AO254">
            <v>0</v>
          </cell>
          <cell r="AP254">
            <v>0</v>
          </cell>
          <cell r="AQ254">
            <v>33.004696428571421</v>
          </cell>
          <cell r="AR254">
            <v>0</v>
          </cell>
          <cell r="AS254">
            <v>0</v>
          </cell>
          <cell r="AT254">
            <v>33.004696428571421</v>
          </cell>
          <cell r="AU254">
            <v>0</v>
          </cell>
          <cell r="AV254">
            <v>0</v>
          </cell>
          <cell r="AW254">
            <v>33.004696428571421</v>
          </cell>
          <cell r="AX254">
            <v>0</v>
          </cell>
          <cell r="AY254">
            <v>0</v>
          </cell>
          <cell r="AZ254">
            <v>33.004696428571421</v>
          </cell>
          <cell r="BA254">
            <v>0</v>
          </cell>
          <cell r="BB254">
            <v>0</v>
          </cell>
        </row>
        <row r="255">
          <cell r="B255" t="str">
            <v>PMEP</v>
          </cell>
          <cell r="D255">
            <v>83.66785714285713</v>
          </cell>
          <cell r="E255">
            <v>0</v>
          </cell>
          <cell r="F255">
            <v>0</v>
          </cell>
          <cell r="G255">
            <v>48.109017857142845</v>
          </cell>
          <cell r="H255">
            <v>0</v>
          </cell>
          <cell r="I255">
            <v>0</v>
          </cell>
          <cell r="J255">
            <v>38.696383928571429</v>
          </cell>
          <cell r="K255">
            <v>0</v>
          </cell>
          <cell r="L255">
            <v>0</v>
          </cell>
          <cell r="M255">
            <v>43.925625000000004</v>
          </cell>
          <cell r="N255">
            <v>0</v>
          </cell>
          <cell r="O255">
            <v>0</v>
          </cell>
          <cell r="P255">
            <v>43.925624999999997</v>
          </cell>
          <cell r="Q255">
            <v>0</v>
          </cell>
          <cell r="R255">
            <v>0</v>
          </cell>
          <cell r="S255">
            <v>41.833928571428565</v>
          </cell>
          <cell r="T255">
            <v>0</v>
          </cell>
          <cell r="U255">
            <v>0</v>
          </cell>
          <cell r="V255">
            <v>41.833928571428565</v>
          </cell>
          <cell r="W255">
            <v>0</v>
          </cell>
          <cell r="X255">
            <v>0</v>
          </cell>
          <cell r="Y255">
            <v>37.441366071428568</v>
          </cell>
          <cell r="Z255">
            <v>0</v>
          </cell>
          <cell r="AA255">
            <v>0</v>
          </cell>
          <cell r="AB255">
            <v>34.303821428571425</v>
          </cell>
          <cell r="AC255">
            <v>0</v>
          </cell>
          <cell r="AD255">
            <v>0</v>
          </cell>
          <cell r="AE255">
            <v>34.303821428571425</v>
          </cell>
          <cell r="AF255">
            <v>0</v>
          </cell>
          <cell r="AG255">
            <v>0</v>
          </cell>
          <cell r="AH255">
            <v>34.303821428571425</v>
          </cell>
          <cell r="AI255">
            <v>0</v>
          </cell>
          <cell r="AJ255">
            <v>0</v>
          </cell>
          <cell r="AK255">
            <v>34.303821428571425</v>
          </cell>
          <cell r="AL255">
            <v>0</v>
          </cell>
          <cell r="AM255">
            <v>0</v>
          </cell>
          <cell r="AN255">
            <v>34.303821428571425</v>
          </cell>
          <cell r="AO255">
            <v>0</v>
          </cell>
          <cell r="AP255">
            <v>0</v>
          </cell>
          <cell r="AQ255">
            <v>37.232196428571434</v>
          </cell>
          <cell r="AR255">
            <v>0</v>
          </cell>
          <cell r="AS255">
            <v>0</v>
          </cell>
          <cell r="AT255">
            <v>37.232196428571427</v>
          </cell>
          <cell r="AU255">
            <v>0</v>
          </cell>
          <cell r="AV255">
            <v>0</v>
          </cell>
          <cell r="AW255">
            <v>37.232196428571427</v>
          </cell>
          <cell r="AX255">
            <v>0</v>
          </cell>
          <cell r="AY255">
            <v>0</v>
          </cell>
          <cell r="AZ255">
            <v>37.232196428571427</v>
          </cell>
          <cell r="BA255">
            <v>0</v>
          </cell>
          <cell r="BB255">
            <v>0</v>
          </cell>
        </row>
        <row r="256">
          <cell r="B256" t="str">
            <v>PLAS</v>
          </cell>
          <cell r="D256">
            <v>82.310714285714283</v>
          </cell>
          <cell r="E256">
            <v>0</v>
          </cell>
          <cell r="F256">
            <v>0</v>
          </cell>
          <cell r="G256">
            <v>47.328660714285711</v>
          </cell>
          <cell r="H256">
            <v>0</v>
          </cell>
          <cell r="I256">
            <v>0</v>
          </cell>
          <cell r="J256">
            <v>38.068705357142861</v>
          </cell>
          <cell r="K256">
            <v>0</v>
          </cell>
          <cell r="L256">
            <v>0</v>
          </cell>
          <cell r="M256">
            <v>43.213124999999998</v>
          </cell>
          <cell r="N256">
            <v>0</v>
          </cell>
          <cell r="O256">
            <v>0</v>
          </cell>
          <cell r="P256">
            <v>43.213124999999998</v>
          </cell>
          <cell r="Q256">
            <v>0</v>
          </cell>
          <cell r="R256">
            <v>0</v>
          </cell>
          <cell r="S256">
            <v>41.155357142857149</v>
          </cell>
          <cell r="T256">
            <v>0</v>
          </cell>
          <cell r="U256">
            <v>0</v>
          </cell>
          <cell r="V256">
            <v>41.155357142857142</v>
          </cell>
          <cell r="W256">
            <v>0</v>
          </cell>
          <cell r="X256">
            <v>0</v>
          </cell>
          <cell r="Y256">
            <v>36.834044642857144</v>
          </cell>
          <cell r="Z256">
            <v>0</v>
          </cell>
          <cell r="AA256">
            <v>0</v>
          </cell>
          <cell r="AB256">
            <v>33.747392857142849</v>
          </cell>
          <cell r="AC256">
            <v>0</v>
          </cell>
          <cell r="AD256">
            <v>0</v>
          </cell>
          <cell r="AE256">
            <v>33.747392857142849</v>
          </cell>
          <cell r="AF256">
            <v>0</v>
          </cell>
          <cell r="AG256">
            <v>0</v>
          </cell>
          <cell r="AH256">
            <v>33.747392857142849</v>
          </cell>
          <cell r="AI256">
            <v>0</v>
          </cell>
          <cell r="AJ256">
            <v>0</v>
          </cell>
          <cell r="AK256">
            <v>33.747392857142856</v>
          </cell>
          <cell r="AL256">
            <v>0</v>
          </cell>
          <cell r="AM256">
            <v>0</v>
          </cell>
          <cell r="AN256">
            <v>33.747392857142856</v>
          </cell>
          <cell r="AO256">
            <v>0</v>
          </cell>
          <cell r="AP256">
            <v>0</v>
          </cell>
          <cell r="AQ256">
            <v>36.628267857142852</v>
          </cell>
          <cell r="AR256">
            <v>0</v>
          </cell>
          <cell r="AS256">
            <v>0</v>
          </cell>
          <cell r="AT256">
            <v>36.628267857142852</v>
          </cell>
          <cell r="AU256">
            <v>0</v>
          </cell>
          <cell r="AV256">
            <v>0</v>
          </cell>
          <cell r="AW256">
            <v>36.628267857142852</v>
          </cell>
          <cell r="AX256">
            <v>0</v>
          </cell>
          <cell r="AY256">
            <v>0</v>
          </cell>
          <cell r="AZ256">
            <v>36.628267857142852</v>
          </cell>
          <cell r="BA256">
            <v>0</v>
          </cell>
          <cell r="BB256">
            <v>0</v>
          </cell>
        </row>
        <row r="257">
          <cell r="B257" t="str">
            <v>PSMP</v>
          </cell>
          <cell r="D257">
            <v>64.125</v>
          </cell>
          <cell r="E257">
            <v>0</v>
          </cell>
          <cell r="F257">
            <v>0</v>
          </cell>
          <cell r="G257">
            <v>36.871874999999996</v>
          </cell>
          <cell r="H257">
            <v>0</v>
          </cell>
          <cell r="I257">
            <v>0</v>
          </cell>
          <cell r="J257">
            <v>29.657812499999999</v>
          </cell>
          <cell r="K257">
            <v>0</v>
          </cell>
          <cell r="L257">
            <v>0</v>
          </cell>
          <cell r="M257">
            <v>33.665624999999999</v>
          </cell>
          <cell r="N257">
            <v>0</v>
          </cell>
          <cell r="O257">
            <v>0</v>
          </cell>
          <cell r="P257">
            <v>33.665624999999999</v>
          </cell>
          <cell r="Q257">
            <v>0</v>
          </cell>
          <cell r="R257">
            <v>0</v>
          </cell>
          <cell r="S257">
            <v>32.0625</v>
          </cell>
          <cell r="T257">
            <v>0</v>
          </cell>
          <cell r="U257">
            <v>0</v>
          </cell>
          <cell r="V257">
            <v>32.0625</v>
          </cell>
          <cell r="W257">
            <v>0</v>
          </cell>
          <cell r="X257">
            <v>0</v>
          </cell>
          <cell r="Y257">
            <v>28.695937499999999</v>
          </cell>
          <cell r="Z257">
            <v>0</v>
          </cell>
          <cell r="AA257">
            <v>0</v>
          </cell>
          <cell r="AB257">
            <v>26.291249999999994</v>
          </cell>
          <cell r="AC257">
            <v>0</v>
          </cell>
          <cell r="AD257">
            <v>0</v>
          </cell>
          <cell r="AE257">
            <v>26.291249999999998</v>
          </cell>
          <cell r="AF257">
            <v>0</v>
          </cell>
          <cell r="AG257">
            <v>0</v>
          </cell>
          <cell r="AH257">
            <v>26.291249999999994</v>
          </cell>
          <cell r="AI257">
            <v>0</v>
          </cell>
          <cell r="AJ257">
            <v>0</v>
          </cell>
          <cell r="AK257">
            <v>26.291249999999994</v>
          </cell>
          <cell r="AL257">
            <v>0</v>
          </cell>
          <cell r="AM257">
            <v>0</v>
          </cell>
          <cell r="AN257">
            <v>26.291249999999994</v>
          </cell>
          <cell r="AO257">
            <v>0</v>
          </cell>
          <cell r="AP257">
            <v>0</v>
          </cell>
          <cell r="AQ257">
            <v>28.535625</v>
          </cell>
          <cell r="AR257">
            <v>0</v>
          </cell>
          <cell r="AS257">
            <v>0</v>
          </cell>
          <cell r="AT257">
            <v>28.535625</v>
          </cell>
          <cell r="AU257">
            <v>0</v>
          </cell>
          <cell r="AV257">
            <v>0</v>
          </cell>
          <cell r="AW257">
            <v>28.535625</v>
          </cell>
          <cell r="AX257">
            <v>0</v>
          </cell>
          <cell r="AY257">
            <v>0</v>
          </cell>
          <cell r="AZ257">
            <v>28.535625</v>
          </cell>
          <cell r="BA257">
            <v>0</v>
          </cell>
          <cell r="BB257">
            <v>0</v>
          </cell>
        </row>
        <row r="258">
          <cell r="B258" t="str">
            <v>PSAP</v>
          </cell>
          <cell r="D258">
            <v>72.267857142857139</v>
          </cell>
          <cell r="E258">
            <v>0</v>
          </cell>
          <cell r="F258">
            <v>0</v>
          </cell>
          <cell r="G258">
            <v>41.554017857142853</v>
          </cell>
          <cell r="H258">
            <v>0</v>
          </cell>
          <cell r="I258">
            <v>0</v>
          </cell>
          <cell r="J258">
            <v>33.423883928571428</v>
          </cell>
          <cell r="K258">
            <v>0</v>
          </cell>
          <cell r="L258">
            <v>0</v>
          </cell>
          <cell r="M258">
            <v>37.940624999999997</v>
          </cell>
          <cell r="N258">
            <v>0</v>
          </cell>
          <cell r="O258">
            <v>0</v>
          </cell>
          <cell r="P258">
            <v>37.940624999999997</v>
          </cell>
          <cell r="Q258">
            <v>0</v>
          </cell>
          <cell r="R258">
            <v>0</v>
          </cell>
          <cell r="S258">
            <v>36.133928571428569</v>
          </cell>
          <cell r="T258">
            <v>0</v>
          </cell>
          <cell r="U258">
            <v>0</v>
          </cell>
          <cell r="V258">
            <v>36.133928571428569</v>
          </cell>
          <cell r="W258">
            <v>0</v>
          </cell>
          <cell r="X258">
            <v>0</v>
          </cell>
          <cell r="Y258">
            <v>32.339866071428567</v>
          </cell>
          <cell r="Z258">
            <v>0</v>
          </cell>
          <cell r="AA258">
            <v>0</v>
          </cell>
          <cell r="AB258">
            <v>29.629821428571425</v>
          </cell>
          <cell r="AC258">
            <v>0</v>
          </cell>
          <cell r="AD258">
            <v>0</v>
          </cell>
          <cell r="AE258">
            <v>29.629821428571422</v>
          </cell>
          <cell r="AF258">
            <v>0</v>
          </cell>
          <cell r="AG258">
            <v>0</v>
          </cell>
          <cell r="AH258">
            <v>29.629821428571422</v>
          </cell>
          <cell r="AI258">
            <v>0</v>
          </cell>
          <cell r="AJ258">
            <v>0</v>
          </cell>
          <cell r="AK258">
            <v>29.629821428571425</v>
          </cell>
          <cell r="AL258">
            <v>0</v>
          </cell>
          <cell r="AM258">
            <v>0</v>
          </cell>
          <cell r="AN258">
            <v>29.629821428571425</v>
          </cell>
          <cell r="AO258">
            <v>0</v>
          </cell>
          <cell r="AP258">
            <v>0</v>
          </cell>
          <cell r="AQ258">
            <v>32.159196428571434</v>
          </cell>
          <cell r="AR258">
            <v>0</v>
          </cell>
          <cell r="AS258">
            <v>0</v>
          </cell>
          <cell r="AT258">
            <v>32.159196428571427</v>
          </cell>
          <cell r="AU258">
            <v>0</v>
          </cell>
          <cell r="AV258">
            <v>0</v>
          </cell>
          <cell r="AW258">
            <v>32.159196428571427</v>
          </cell>
          <cell r="AX258">
            <v>0</v>
          </cell>
          <cell r="AY258">
            <v>0</v>
          </cell>
          <cell r="AZ258">
            <v>32.159196428571427</v>
          </cell>
          <cell r="BA258">
            <v>0</v>
          </cell>
          <cell r="BB258">
            <v>0</v>
          </cell>
        </row>
        <row r="259">
          <cell r="B259" t="str">
            <v>PMMP</v>
          </cell>
          <cell r="D259">
            <v>75.524999999999991</v>
          </cell>
          <cell r="E259">
            <v>0</v>
          </cell>
          <cell r="F259">
            <v>0</v>
          </cell>
          <cell r="G259">
            <v>43.426874999999995</v>
          </cell>
          <cell r="H259">
            <v>0</v>
          </cell>
          <cell r="I259">
            <v>0</v>
          </cell>
          <cell r="J259">
            <v>34.930312499999999</v>
          </cell>
          <cell r="K259">
            <v>0</v>
          </cell>
          <cell r="L259">
            <v>0</v>
          </cell>
          <cell r="M259">
            <v>39.650625000000005</v>
          </cell>
          <cell r="N259">
            <v>0</v>
          </cell>
          <cell r="O259">
            <v>0</v>
          </cell>
          <cell r="P259">
            <v>39.650624999999998</v>
          </cell>
          <cell r="Q259">
            <v>0</v>
          </cell>
          <cell r="R259">
            <v>0</v>
          </cell>
          <cell r="S259">
            <v>37.762499999999996</v>
          </cell>
          <cell r="T259">
            <v>0</v>
          </cell>
          <cell r="U259">
            <v>0</v>
          </cell>
          <cell r="V259">
            <v>37.762499999999996</v>
          </cell>
          <cell r="W259">
            <v>0</v>
          </cell>
          <cell r="X259">
            <v>0</v>
          </cell>
          <cell r="Y259">
            <v>33.797437500000001</v>
          </cell>
          <cell r="Z259">
            <v>0</v>
          </cell>
          <cell r="AA259">
            <v>0</v>
          </cell>
          <cell r="AB259">
            <v>30.965249999999997</v>
          </cell>
          <cell r="AC259">
            <v>0</v>
          </cell>
          <cell r="AD259">
            <v>0</v>
          </cell>
          <cell r="AE259">
            <v>30.965249999999997</v>
          </cell>
          <cell r="AF259">
            <v>0</v>
          </cell>
          <cell r="AG259">
            <v>0</v>
          </cell>
          <cell r="AH259">
            <v>30.965249999999997</v>
          </cell>
          <cell r="AI259">
            <v>0</v>
          </cell>
          <cell r="AJ259">
            <v>0</v>
          </cell>
          <cell r="AK259">
            <v>30.965249999999997</v>
          </cell>
          <cell r="AL259">
            <v>0</v>
          </cell>
          <cell r="AM259">
            <v>0</v>
          </cell>
          <cell r="AN259">
            <v>30.965249999999997</v>
          </cell>
          <cell r="AO259">
            <v>0</v>
          </cell>
          <cell r="AP259">
            <v>0</v>
          </cell>
          <cell r="AQ259">
            <v>33.608625000000004</v>
          </cell>
          <cell r="AR259">
            <v>0</v>
          </cell>
          <cell r="AS259">
            <v>0</v>
          </cell>
          <cell r="AT259">
            <v>33.608625000000004</v>
          </cell>
          <cell r="AU259">
            <v>0</v>
          </cell>
          <cell r="AV259">
            <v>0</v>
          </cell>
          <cell r="AW259">
            <v>33.608625000000004</v>
          </cell>
          <cell r="AX259">
            <v>0</v>
          </cell>
          <cell r="AY259">
            <v>0</v>
          </cell>
          <cell r="AZ259">
            <v>33.608625000000004</v>
          </cell>
          <cell r="BA259">
            <v>0</v>
          </cell>
          <cell r="BB259">
            <v>0</v>
          </cell>
        </row>
        <row r="260">
          <cell r="B260" t="str">
            <v>PMAP</v>
          </cell>
          <cell r="D260">
            <v>83.66785714285713</v>
          </cell>
          <cell r="E260">
            <v>0</v>
          </cell>
          <cell r="F260">
            <v>0</v>
          </cell>
          <cell r="G260">
            <v>48.109017857142845</v>
          </cell>
          <cell r="H260">
            <v>0</v>
          </cell>
          <cell r="I260">
            <v>0</v>
          </cell>
          <cell r="J260">
            <v>38.696383928571429</v>
          </cell>
          <cell r="K260">
            <v>0</v>
          </cell>
          <cell r="L260">
            <v>0</v>
          </cell>
          <cell r="M260">
            <v>43.925625000000004</v>
          </cell>
          <cell r="N260">
            <v>0</v>
          </cell>
          <cell r="O260">
            <v>0</v>
          </cell>
          <cell r="P260">
            <v>43.925624999999997</v>
          </cell>
          <cell r="Q260">
            <v>0</v>
          </cell>
          <cell r="R260">
            <v>0</v>
          </cell>
          <cell r="S260">
            <v>41.833928571428565</v>
          </cell>
          <cell r="T260">
            <v>0</v>
          </cell>
          <cell r="U260">
            <v>0</v>
          </cell>
          <cell r="V260">
            <v>41.833928571428565</v>
          </cell>
          <cell r="W260">
            <v>0</v>
          </cell>
          <cell r="X260">
            <v>0</v>
          </cell>
          <cell r="Y260">
            <v>37.441366071428568</v>
          </cell>
          <cell r="Z260">
            <v>0</v>
          </cell>
          <cell r="AA260">
            <v>0</v>
          </cell>
          <cell r="AB260">
            <v>34.303821428571425</v>
          </cell>
          <cell r="AC260">
            <v>0</v>
          </cell>
          <cell r="AD260">
            <v>0</v>
          </cell>
          <cell r="AE260">
            <v>34.303821428571425</v>
          </cell>
          <cell r="AF260">
            <v>0</v>
          </cell>
          <cell r="AG260">
            <v>0</v>
          </cell>
          <cell r="AH260">
            <v>34.303821428571425</v>
          </cell>
          <cell r="AI260">
            <v>0</v>
          </cell>
          <cell r="AJ260">
            <v>0</v>
          </cell>
          <cell r="AK260">
            <v>34.303821428571425</v>
          </cell>
          <cell r="AL260">
            <v>0</v>
          </cell>
          <cell r="AM260">
            <v>0</v>
          </cell>
          <cell r="AN260">
            <v>34.303821428571425</v>
          </cell>
          <cell r="AO260">
            <v>0</v>
          </cell>
          <cell r="AP260">
            <v>0</v>
          </cell>
          <cell r="AQ260">
            <v>37.232196428571434</v>
          </cell>
          <cell r="AR260">
            <v>0</v>
          </cell>
          <cell r="AS260">
            <v>0</v>
          </cell>
          <cell r="AT260">
            <v>37.232196428571427</v>
          </cell>
          <cell r="AU260">
            <v>0</v>
          </cell>
          <cell r="AV260">
            <v>0</v>
          </cell>
          <cell r="AW260">
            <v>37.232196428571427</v>
          </cell>
          <cell r="AX260">
            <v>0</v>
          </cell>
          <cell r="AY260">
            <v>0</v>
          </cell>
          <cell r="AZ260">
            <v>37.232196428571427</v>
          </cell>
          <cell r="BA260">
            <v>0</v>
          </cell>
          <cell r="BB260">
            <v>0</v>
          </cell>
        </row>
        <row r="261">
          <cell r="B261" t="str">
            <v>SMPP</v>
          </cell>
          <cell r="D261">
            <v>76.61071428571428</v>
          </cell>
          <cell r="E261">
            <v>0</v>
          </cell>
          <cell r="F261">
            <v>0</v>
          </cell>
          <cell r="G261">
            <v>44.051160714285707</v>
          </cell>
          <cell r="H261">
            <v>0</v>
          </cell>
          <cell r="I261">
            <v>0</v>
          </cell>
          <cell r="J261">
            <v>35.432455357142857</v>
          </cell>
          <cell r="K261">
            <v>0</v>
          </cell>
          <cell r="L261">
            <v>0</v>
          </cell>
          <cell r="M261">
            <v>40.220624999999998</v>
          </cell>
          <cell r="N261">
            <v>0</v>
          </cell>
          <cell r="O261">
            <v>0</v>
          </cell>
          <cell r="P261">
            <v>40.220624999999991</v>
          </cell>
          <cell r="Q261">
            <v>0</v>
          </cell>
          <cell r="R261">
            <v>0</v>
          </cell>
          <cell r="S261">
            <v>38.30535714285714</v>
          </cell>
          <cell r="T261">
            <v>0</v>
          </cell>
          <cell r="U261">
            <v>0</v>
          </cell>
          <cell r="V261">
            <v>38.30535714285714</v>
          </cell>
          <cell r="W261">
            <v>0</v>
          </cell>
          <cell r="X261">
            <v>0</v>
          </cell>
          <cell r="Y261">
            <v>34.283294642857136</v>
          </cell>
          <cell r="Z261">
            <v>0</v>
          </cell>
          <cell r="AA261">
            <v>0</v>
          </cell>
          <cell r="AB261">
            <v>31.410392857142849</v>
          </cell>
          <cell r="AC261">
            <v>0</v>
          </cell>
          <cell r="AD261">
            <v>0</v>
          </cell>
          <cell r="AE261">
            <v>31.410392857142849</v>
          </cell>
          <cell r="AF261">
            <v>0</v>
          </cell>
          <cell r="AG261">
            <v>0</v>
          </cell>
          <cell r="AH261">
            <v>31.410392857142856</v>
          </cell>
          <cell r="AI261">
            <v>0</v>
          </cell>
          <cell r="AJ261">
            <v>0</v>
          </cell>
          <cell r="AK261">
            <v>31.410392857142856</v>
          </cell>
          <cell r="AL261">
            <v>0</v>
          </cell>
          <cell r="AM261">
            <v>0</v>
          </cell>
          <cell r="AN261">
            <v>31.410392857142856</v>
          </cell>
          <cell r="AO261">
            <v>0</v>
          </cell>
          <cell r="AP261">
            <v>0</v>
          </cell>
          <cell r="AQ261">
            <v>34.091767857142862</v>
          </cell>
          <cell r="AR261">
            <v>0</v>
          </cell>
          <cell r="AS261">
            <v>0</v>
          </cell>
          <cell r="AT261">
            <v>34.091767857142855</v>
          </cell>
          <cell r="AU261">
            <v>0</v>
          </cell>
          <cell r="AV261">
            <v>0</v>
          </cell>
          <cell r="AW261">
            <v>34.091767857142855</v>
          </cell>
          <cell r="AX261">
            <v>0</v>
          </cell>
          <cell r="AY261">
            <v>0</v>
          </cell>
          <cell r="AZ261">
            <v>34.091767857142855</v>
          </cell>
          <cell r="BA261">
            <v>0</v>
          </cell>
          <cell r="BB261">
            <v>0</v>
          </cell>
        </row>
        <row r="262">
          <cell r="B262" t="str">
            <v>PLAP</v>
          </cell>
          <cell r="D262">
            <v>91.810714285714283</v>
          </cell>
          <cell r="E262">
            <v>0</v>
          </cell>
          <cell r="F262">
            <v>0</v>
          </cell>
          <cell r="G262">
            <v>52.791160714285709</v>
          </cell>
          <cell r="H262">
            <v>0</v>
          </cell>
          <cell r="I262">
            <v>0</v>
          </cell>
          <cell r="J262">
            <v>42.462455357142858</v>
          </cell>
          <cell r="K262">
            <v>0</v>
          </cell>
          <cell r="L262">
            <v>0</v>
          </cell>
          <cell r="M262">
            <v>48.200624999999995</v>
          </cell>
          <cell r="N262">
            <v>0</v>
          </cell>
          <cell r="O262">
            <v>0</v>
          </cell>
          <cell r="P262">
            <v>48.200624999999995</v>
          </cell>
          <cell r="Q262">
            <v>0</v>
          </cell>
          <cell r="R262">
            <v>0</v>
          </cell>
          <cell r="S262">
            <v>45.905357142857149</v>
          </cell>
          <cell r="T262">
            <v>0</v>
          </cell>
          <cell r="U262">
            <v>0</v>
          </cell>
          <cell r="V262">
            <v>45.905357142857142</v>
          </cell>
          <cell r="W262">
            <v>0</v>
          </cell>
          <cell r="X262">
            <v>0</v>
          </cell>
          <cell r="Y262">
            <v>41.085294642857143</v>
          </cell>
          <cell r="Z262">
            <v>0</v>
          </cell>
          <cell r="AA262">
            <v>0</v>
          </cell>
          <cell r="AB262">
            <v>37.642392857142852</v>
          </cell>
          <cell r="AC262">
            <v>0</v>
          </cell>
          <cell r="AD262">
            <v>0</v>
          </cell>
          <cell r="AE262">
            <v>37.642392857142852</v>
          </cell>
          <cell r="AF262">
            <v>0</v>
          </cell>
          <cell r="AG262">
            <v>0</v>
          </cell>
          <cell r="AH262">
            <v>37.642392857142852</v>
          </cell>
          <cell r="AI262">
            <v>0</v>
          </cell>
          <cell r="AJ262">
            <v>0</v>
          </cell>
          <cell r="AK262">
            <v>37.642392857142859</v>
          </cell>
          <cell r="AL262">
            <v>0</v>
          </cell>
          <cell r="AM262">
            <v>0</v>
          </cell>
          <cell r="AN262">
            <v>37.642392857142852</v>
          </cell>
          <cell r="AO262">
            <v>0</v>
          </cell>
          <cell r="AP262">
            <v>0</v>
          </cell>
          <cell r="AQ262">
            <v>40.855767857142858</v>
          </cell>
          <cell r="AR262">
            <v>0</v>
          </cell>
          <cell r="AS262">
            <v>0</v>
          </cell>
          <cell r="AT262">
            <v>40.855767857142858</v>
          </cell>
          <cell r="AU262">
            <v>0</v>
          </cell>
          <cell r="AV262">
            <v>0</v>
          </cell>
          <cell r="AW262">
            <v>40.855767857142858</v>
          </cell>
          <cell r="AX262">
            <v>0</v>
          </cell>
          <cell r="AY262">
            <v>0</v>
          </cell>
          <cell r="AZ262">
            <v>40.855767857142858</v>
          </cell>
          <cell r="BA262">
            <v>0</v>
          </cell>
          <cell r="BB262">
            <v>0</v>
          </cell>
        </row>
        <row r="263">
          <cell r="B263" t="str">
            <v>SLAL</v>
          </cell>
          <cell r="D263">
            <v>68.441528571428577</v>
          </cell>
          <cell r="E263">
            <v>0</v>
          </cell>
          <cell r="F263">
            <v>0</v>
          </cell>
          <cell r="G263">
            <v>39.353878928571433</v>
          </cell>
          <cell r="H263">
            <v>0</v>
          </cell>
          <cell r="I263">
            <v>0</v>
          </cell>
          <cell r="J263">
            <v>31.65420696428572</v>
          </cell>
          <cell r="K263">
            <v>0</v>
          </cell>
          <cell r="L263">
            <v>0</v>
          </cell>
          <cell r="M263">
            <v>35.931802500000011</v>
          </cell>
          <cell r="N263">
            <v>0</v>
          </cell>
          <cell r="O263">
            <v>0</v>
          </cell>
          <cell r="P263">
            <v>35.931802500000003</v>
          </cell>
          <cell r="Q263">
            <v>0</v>
          </cell>
          <cell r="R263">
            <v>0</v>
          </cell>
          <cell r="S263">
            <v>34.220764285714289</v>
          </cell>
          <cell r="T263">
            <v>0</v>
          </cell>
          <cell r="U263">
            <v>0</v>
          </cell>
          <cell r="V263">
            <v>34.220764285714289</v>
          </cell>
          <cell r="W263">
            <v>0</v>
          </cell>
          <cell r="X263">
            <v>0</v>
          </cell>
          <cell r="Y263">
            <v>30.627584035714293</v>
          </cell>
          <cell r="Z263">
            <v>0</v>
          </cell>
          <cell r="AA263">
            <v>0</v>
          </cell>
          <cell r="AB263">
            <v>28.061026714285717</v>
          </cell>
          <cell r="AC263">
            <v>0</v>
          </cell>
          <cell r="AD263">
            <v>0</v>
          </cell>
          <cell r="AE263">
            <v>28.061026714285724</v>
          </cell>
          <cell r="AF263">
            <v>0</v>
          </cell>
          <cell r="AG263">
            <v>0</v>
          </cell>
          <cell r="AH263">
            <v>28.061026714285717</v>
          </cell>
          <cell r="AI263">
            <v>0</v>
          </cell>
          <cell r="AJ263">
            <v>0</v>
          </cell>
          <cell r="AK263">
            <v>28.061026714285717</v>
          </cell>
          <cell r="AL263">
            <v>0</v>
          </cell>
          <cell r="AM263">
            <v>0</v>
          </cell>
          <cell r="AN263">
            <v>28.06102671428572</v>
          </cell>
          <cell r="AO263">
            <v>0</v>
          </cell>
          <cell r="AP263">
            <v>0</v>
          </cell>
          <cell r="AQ263">
            <v>30.456480214285719</v>
          </cell>
          <cell r="AR263">
            <v>0</v>
          </cell>
          <cell r="AS263">
            <v>0</v>
          </cell>
          <cell r="AT263">
            <v>30.456480214285719</v>
          </cell>
          <cell r="AU263">
            <v>0</v>
          </cell>
          <cell r="AV263">
            <v>0</v>
          </cell>
          <cell r="AW263">
            <v>176.85592705167173</v>
          </cell>
          <cell r="AX263">
            <v>0</v>
          </cell>
          <cell r="AY263">
            <v>0</v>
          </cell>
          <cell r="AZ263">
            <v>176.85592705167173</v>
          </cell>
          <cell r="BA263">
            <v>0</v>
          </cell>
          <cell r="BB263">
            <v>0</v>
          </cell>
        </row>
        <row r="264">
          <cell r="B264" t="str">
            <v>TLAS</v>
          </cell>
          <cell r="D264">
            <v>120.37365178571429</v>
          </cell>
          <cell r="E264">
            <v>0</v>
          </cell>
          <cell r="F264">
            <v>0</v>
          </cell>
          <cell r="G264">
            <v>69.214849776785712</v>
          </cell>
          <cell r="H264">
            <v>0</v>
          </cell>
          <cell r="I264">
            <v>0</v>
          </cell>
          <cell r="J264">
            <v>55.672813950892866</v>
          </cell>
          <cell r="K264">
            <v>0</v>
          </cell>
          <cell r="L264">
            <v>0</v>
          </cell>
          <cell r="M264">
            <v>63.196167187500002</v>
          </cell>
          <cell r="N264">
            <v>0</v>
          </cell>
          <cell r="O264">
            <v>0</v>
          </cell>
          <cell r="P264">
            <v>63.196167187500002</v>
          </cell>
          <cell r="Q264">
            <v>0</v>
          </cell>
          <cell r="R264">
            <v>0</v>
          </cell>
          <cell r="S264">
            <v>60.186825892857144</v>
          </cell>
          <cell r="T264">
            <v>0</v>
          </cell>
          <cell r="U264">
            <v>0</v>
          </cell>
          <cell r="V264">
            <v>60.186825892857144</v>
          </cell>
          <cell r="W264">
            <v>0</v>
          </cell>
          <cell r="X264">
            <v>0</v>
          </cell>
          <cell r="Y264">
            <v>53.867209174107145</v>
          </cell>
          <cell r="Z264">
            <v>0</v>
          </cell>
          <cell r="AA264">
            <v>0</v>
          </cell>
          <cell r="AB264">
            <v>49.353197232142847</v>
          </cell>
          <cell r="AC264">
            <v>0</v>
          </cell>
          <cell r="AD264">
            <v>0</v>
          </cell>
          <cell r="AE264">
            <v>49.353197232142847</v>
          </cell>
          <cell r="AF264">
            <v>0</v>
          </cell>
          <cell r="AG264">
            <v>0</v>
          </cell>
          <cell r="AH264">
            <v>49.353197232142854</v>
          </cell>
          <cell r="AI264">
            <v>0</v>
          </cell>
          <cell r="AJ264">
            <v>0</v>
          </cell>
          <cell r="AK264">
            <v>49.353197232142854</v>
          </cell>
          <cell r="AL264">
            <v>0</v>
          </cell>
          <cell r="AM264">
            <v>0</v>
          </cell>
          <cell r="AN264">
            <v>49.353197232142854</v>
          </cell>
          <cell r="AO264">
            <v>0</v>
          </cell>
          <cell r="AP264">
            <v>0</v>
          </cell>
          <cell r="AQ264">
            <v>53.566275044642865</v>
          </cell>
          <cell r="AR264">
            <v>0</v>
          </cell>
          <cell r="AS264">
            <v>0</v>
          </cell>
          <cell r="AT264">
            <v>53.566275044642865</v>
          </cell>
          <cell r="AU264">
            <v>0</v>
          </cell>
          <cell r="AV264">
            <v>0</v>
          </cell>
          <cell r="AW264">
            <v>53.566275044642865</v>
          </cell>
          <cell r="AX264">
            <v>0</v>
          </cell>
          <cell r="AY264">
            <v>0</v>
          </cell>
          <cell r="AZ264">
            <v>53.566275044642865</v>
          </cell>
          <cell r="BA264">
            <v>0</v>
          </cell>
          <cell r="BB264">
            <v>0</v>
          </cell>
        </row>
        <row r="265">
          <cell r="B265" t="str">
            <v>TSMP</v>
          </cell>
          <cell r="D265">
            <v>82.731428571428566</v>
          </cell>
          <cell r="E265">
            <v>0</v>
          </cell>
          <cell r="F265">
            <v>0</v>
          </cell>
          <cell r="G265">
            <v>47.570571428571427</v>
          </cell>
          <cell r="H265">
            <v>0</v>
          </cell>
          <cell r="I265">
            <v>0</v>
          </cell>
          <cell r="J265">
            <v>38.263285714285715</v>
          </cell>
          <cell r="K265">
            <v>0</v>
          </cell>
          <cell r="L265">
            <v>0</v>
          </cell>
          <cell r="M265">
            <v>43.434000000000005</v>
          </cell>
          <cell r="N265">
            <v>0</v>
          </cell>
          <cell r="O265">
            <v>0</v>
          </cell>
          <cell r="P265">
            <v>43.434000000000005</v>
          </cell>
          <cell r="Q265">
            <v>0</v>
          </cell>
          <cell r="R265">
            <v>0</v>
          </cell>
          <cell r="S265">
            <v>41.365714285714283</v>
          </cell>
          <cell r="T265">
            <v>0</v>
          </cell>
          <cell r="U265">
            <v>0</v>
          </cell>
          <cell r="V265">
            <v>41.365714285714283</v>
          </cell>
          <cell r="W265">
            <v>0</v>
          </cell>
          <cell r="X265">
            <v>0</v>
          </cell>
          <cell r="Y265">
            <v>37.02231428571428</v>
          </cell>
          <cell r="Z265">
            <v>0</v>
          </cell>
          <cell r="AA265">
            <v>0</v>
          </cell>
          <cell r="AB265">
            <v>33.919885714285712</v>
          </cell>
          <cell r="AC265">
            <v>0</v>
          </cell>
          <cell r="AD265">
            <v>0</v>
          </cell>
          <cell r="AE265">
            <v>33.919885714285712</v>
          </cell>
          <cell r="AF265">
            <v>0</v>
          </cell>
          <cell r="AG265">
            <v>0</v>
          </cell>
          <cell r="AH265">
            <v>33.919885714285712</v>
          </cell>
          <cell r="AI265">
            <v>0</v>
          </cell>
          <cell r="AJ265">
            <v>0</v>
          </cell>
          <cell r="AK265">
            <v>33.919885714285712</v>
          </cell>
          <cell r="AL265">
            <v>0</v>
          </cell>
          <cell r="AM265">
            <v>0</v>
          </cell>
          <cell r="AN265">
            <v>33.919885714285712</v>
          </cell>
          <cell r="AO265">
            <v>0</v>
          </cell>
          <cell r="AP265">
            <v>0</v>
          </cell>
          <cell r="AQ265">
            <v>36.815485714285714</v>
          </cell>
          <cell r="AR265">
            <v>0</v>
          </cell>
          <cell r="AS265">
            <v>0</v>
          </cell>
          <cell r="AT265">
            <v>36.815485714285714</v>
          </cell>
          <cell r="AU265">
            <v>0</v>
          </cell>
          <cell r="AV265">
            <v>0</v>
          </cell>
          <cell r="AW265">
            <v>36.815485714285714</v>
          </cell>
          <cell r="AX265">
            <v>0</v>
          </cell>
          <cell r="AY265">
            <v>0</v>
          </cell>
          <cell r="AZ265">
            <v>36.815485714285714</v>
          </cell>
          <cell r="BA265">
            <v>0</v>
          </cell>
          <cell r="BB265">
            <v>0</v>
          </cell>
        </row>
        <row r="266">
          <cell r="B266" t="str">
            <v>TSAP</v>
          </cell>
          <cell r="D266">
            <v>93.588571428571427</v>
          </cell>
          <cell r="E266">
            <v>0</v>
          </cell>
          <cell r="F266">
            <v>0</v>
          </cell>
          <cell r="G266">
            <v>53.813428571428567</v>
          </cell>
          <cell r="H266">
            <v>0</v>
          </cell>
          <cell r="I266">
            <v>0</v>
          </cell>
          <cell r="J266">
            <v>43.284714285714287</v>
          </cell>
          <cell r="K266">
            <v>0</v>
          </cell>
          <cell r="L266">
            <v>0</v>
          </cell>
          <cell r="M266">
            <v>49.134</v>
          </cell>
          <cell r="N266">
            <v>0</v>
          </cell>
          <cell r="O266">
            <v>0</v>
          </cell>
          <cell r="P266">
            <v>49.134</v>
          </cell>
          <cell r="Q266">
            <v>0</v>
          </cell>
          <cell r="R266">
            <v>0</v>
          </cell>
          <cell r="S266">
            <v>46.794285714285714</v>
          </cell>
          <cell r="T266">
            <v>0</v>
          </cell>
          <cell r="U266">
            <v>0</v>
          </cell>
          <cell r="V266">
            <v>46.794285714285714</v>
          </cell>
          <cell r="W266">
            <v>0</v>
          </cell>
          <cell r="X266">
            <v>0</v>
          </cell>
          <cell r="Y266">
            <v>41.880885714285718</v>
          </cell>
          <cell r="Z266">
            <v>0</v>
          </cell>
          <cell r="AA266">
            <v>0</v>
          </cell>
          <cell r="AB266">
            <v>38.371314285714284</v>
          </cell>
          <cell r="AC266">
            <v>0</v>
          </cell>
          <cell r="AD266">
            <v>0</v>
          </cell>
          <cell r="AE266">
            <v>38.371314285714284</v>
          </cell>
          <cell r="AF266">
            <v>0</v>
          </cell>
          <cell r="AG266">
            <v>0</v>
          </cell>
          <cell r="AH266">
            <v>38.371314285714284</v>
          </cell>
          <cell r="AI266">
            <v>0</v>
          </cell>
          <cell r="AJ266">
            <v>0</v>
          </cell>
          <cell r="AK266">
            <v>38.371314285714277</v>
          </cell>
          <cell r="AL266">
            <v>0</v>
          </cell>
          <cell r="AM266">
            <v>0</v>
          </cell>
          <cell r="AN266">
            <v>38.371314285714284</v>
          </cell>
          <cell r="AO266">
            <v>0</v>
          </cell>
          <cell r="AP266">
            <v>0</v>
          </cell>
          <cell r="AQ266">
            <v>41.646914285714281</v>
          </cell>
          <cell r="AR266">
            <v>0</v>
          </cell>
          <cell r="AS266">
            <v>0</v>
          </cell>
          <cell r="AT266">
            <v>41.646914285714281</v>
          </cell>
          <cell r="AU266">
            <v>0</v>
          </cell>
          <cell r="AV266">
            <v>0</v>
          </cell>
          <cell r="AW266">
            <v>41.646914285714281</v>
          </cell>
          <cell r="AX266">
            <v>0</v>
          </cell>
          <cell r="AY266">
            <v>0</v>
          </cell>
          <cell r="AZ266">
            <v>41.646914285714281</v>
          </cell>
          <cell r="BA266">
            <v>0</v>
          </cell>
          <cell r="BB266">
            <v>0</v>
          </cell>
        </row>
        <row r="267">
          <cell r="B267" t="str">
            <v>TMMP</v>
          </cell>
          <cell r="D267">
            <v>112.22553571428571</v>
          </cell>
          <cell r="E267">
            <v>0</v>
          </cell>
          <cell r="F267">
            <v>0</v>
          </cell>
          <cell r="G267">
            <v>64.529683035714271</v>
          </cell>
          <cell r="H267">
            <v>0</v>
          </cell>
          <cell r="I267">
            <v>0</v>
          </cell>
          <cell r="J267">
            <v>51.904310267857142</v>
          </cell>
          <cell r="K267">
            <v>0</v>
          </cell>
          <cell r="L267">
            <v>0</v>
          </cell>
          <cell r="M267">
            <v>58.918406250000011</v>
          </cell>
          <cell r="N267">
            <v>0</v>
          </cell>
          <cell r="O267">
            <v>0</v>
          </cell>
          <cell r="P267">
            <v>58.918406250000004</v>
          </cell>
          <cell r="Q267">
            <v>0</v>
          </cell>
          <cell r="R267">
            <v>0</v>
          </cell>
          <cell r="S267">
            <v>56.112767857142856</v>
          </cell>
          <cell r="T267">
            <v>0</v>
          </cell>
          <cell r="U267">
            <v>0</v>
          </cell>
          <cell r="V267">
            <v>56.112767857142856</v>
          </cell>
          <cell r="W267">
            <v>0</v>
          </cell>
          <cell r="X267">
            <v>0</v>
          </cell>
          <cell r="Y267">
            <v>50.220927232142863</v>
          </cell>
          <cell r="Z267">
            <v>0</v>
          </cell>
          <cell r="AA267">
            <v>0</v>
          </cell>
          <cell r="AB267">
            <v>46.012469642857134</v>
          </cell>
          <cell r="AC267">
            <v>0</v>
          </cell>
          <cell r="AD267">
            <v>0</v>
          </cell>
          <cell r="AE267">
            <v>46.012469642857141</v>
          </cell>
          <cell r="AF267">
            <v>0</v>
          </cell>
          <cell r="AG267">
            <v>0</v>
          </cell>
          <cell r="AH267">
            <v>46.012469642857148</v>
          </cell>
          <cell r="AI267">
            <v>0</v>
          </cell>
          <cell r="AJ267">
            <v>0</v>
          </cell>
          <cell r="AK267">
            <v>46.012469642857134</v>
          </cell>
          <cell r="AL267">
            <v>0</v>
          </cell>
          <cell r="AM267">
            <v>0</v>
          </cell>
          <cell r="AN267">
            <v>46.012469642857134</v>
          </cell>
          <cell r="AO267">
            <v>0</v>
          </cell>
          <cell r="AP267">
            <v>0</v>
          </cell>
          <cell r="AQ267">
            <v>49.940363392857144</v>
          </cell>
          <cell r="AR267">
            <v>0</v>
          </cell>
          <cell r="AS267">
            <v>0</v>
          </cell>
          <cell r="AT267">
            <v>49.940363392857151</v>
          </cell>
          <cell r="AU267">
            <v>0</v>
          </cell>
          <cell r="AV267">
            <v>0</v>
          </cell>
          <cell r="AW267">
            <v>49.940363392857151</v>
          </cell>
          <cell r="AX267">
            <v>0</v>
          </cell>
          <cell r="AY267">
            <v>0</v>
          </cell>
          <cell r="AZ267">
            <v>49.940363392857151</v>
          </cell>
          <cell r="BA267">
            <v>0</v>
          </cell>
          <cell r="BB267">
            <v>0</v>
          </cell>
        </row>
        <row r="268">
          <cell r="B268" t="str">
            <v>TMAP</v>
          </cell>
          <cell r="D268">
            <v>125.79696428571428</v>
          </cell>
          <cell r="E268">
            <v>0</v>
          </cell>
          <cell r="F268">
            <v>0</v>
          </cell>
          <cell r="G268">
            <v>72.333254464285702</v>
          </cell>
          <cell r="H268">
            <v>0</v>
          </cell>
          <cell r="I268">
            <v>0</v>
          </cell>
          <cell r="J268">
            <v>58.181095982142864</v>
          </cell>
          <cell r="K268">
            <v>0</v>
          </cell>
          <cell r="L268">
            <v>0</v>
          </cell>
          <cell r="M268">
            <v>66.043406250000004</v>
          </cell>
          <cell r="N268">
            <v>0</v>
          </cell>
          <cell r="O268">
            <v>0</v>
          </cell>
          <cell r="P268">
            <v>66.043406250000004</v>
          </cell>
          <cell r="Q268">
            <v>0</v>
          </cell>
          <cell r="R268">
            <v>0</v>
          </cell>
          <cell r="S268">
            <v>62.898482142857141</v>
          </cell>
          <cell r="T268">
            <v>0</v>
          </cell>
          <cell r="U268">
            <v>0</v>
          </cell>
          <cell r="V268">
            <v>62.898482142857141</v>
          </cell>
          <cell r="W268">
            <v>0</v>
          </cell>
          <cell r="X268">
            <v>0</v>
          </cell>
          <cell r="Y268">
            <v>56.294141517857142</v>
          </cell>
          <cell r="Z268">
            <v>0</v>
          </cell>
          <cell r="AA268">
            <v>0</v>
          </cell>
          <cell r="AB268">
            <v>51.576755357142858</v>
          </cell>
          <cell r="AC268">
            <v>0</v>
          </cell>
          <cell r="AD268">
            <v>0</v>
          </cell>
          <cell r="AE268">
            <v>51.576755357142858</v>
          </cell>
          <cell r="AF268">
            <v>0</v>
          </cell>
          <cell r="AG268">
            <v>0</v>
          </cell>
          <cell r="AH268">
            <v>51.576755357142851</v>
          </cell>
          <cell r="AI268">
            <v>0</v>
          </cell>
          <cell r="AJ268">
            <v>0</v>
          </cell>
          <cell r="AK268">
            <v>51.576755357142851</v>
          </cell>
          <cell r="AL268">
            <v>0</v>
          </cell>
          <cell r="AM268">
            <v>0</v>
          </cell>
          <cell r="AN268">
            <v>51.576755357142851</v>
          </cell>
          <cell r="AO268">
            <v>0</v>
          </cell>
          <cell r="AP268">
            <v>0</v>
          </cell>
          <cell r="AQ268">
            <v>55.979649107142855</v>
          </cell>
          <cell r="AR268">
            <v>0</v>
          </cell>
          <cell r="AS268">
            <v>0</v>
          </cell>
          <cell r="AT268">
            <v>55.979649107142855</v>
          </cell>
          <cell r="AU268">
            <v>0</v>
          </cell>
          <cell r="AV268">
            <v>0</v>
          </cell>
          <cell r="AW268">
            <v>55.979649107142855</v>
          </cell>
          <cell r="AX268">
            <v>0</v>
          </cell>
          <cell r="AY268">
            <v>0</v>
          </cell>
          <cell r="AZ268">
            <v>55.979649107142855</v>
          </cell>
          <cell r="BA268">
            <v>0</v>
          </cell>
          <cell r="BB268">
            <v>0</v>
          </cell>
        </row>
        <row r="269">
          <cell r="B269" t="str">
            <v>TLMP</v>
          </cell>
          <cell r="D269">
            <v>139.36839285714288</v>
          </cell>
          <cell r="E269">
            <v>0</v>
          </cell>
          <cell r="F269">
            <v>0</v>
          </cell>
          <cell r="G269">
            <v>80.136825892857146</v>
          </cell>
          <cell r="H269">
            <v>0</v>
          </cell>
          <cell r="I269">
            <v>0</v>
          </cell>
          <cell r="J269">
            <v>64.457881696428586</v>
          </cell>
          <cell r="K269">
            <v>0</v>
          </cell>
          <cell r="L269">
            <v>0</v>
          </cell>
          <cell r="M269">
            <v>73.168406250000004</v>
          </cell>
          <cell r="N269">
            <v>0</v>
          </cell>
          <cell r="O269">
            <v>0</v>
          </cell>
          <cell r="P269">
            <v>73.168406250000004</v>
          </cell>
          <cell r="Q269">
            <v>0</v>
          </cell>
          <cell r="R269">
            <v>0</v>
          </cell>
          <cell r="S269">
            <v>69.68419642857144</v>
          </cell>
          <cell r="T269">
            <v>0</v>
          </cell>
          <cell r="U269">
            <v>0</v>
          </cell>
          <cell r="V269">
            <v>69.68419642857144</v>
          </cell>
          <cell r="W269">
            <v>0</v>
          </cell>
          <cell r="X269">
            <v>0</v>
          </cell>
          <cell r="Y269">
            <v>62.367355803571435</v>
          </cell>
          <cell r="Z269">
            <v>0</v>
          </cell>
          <cell r="AA269">
            <v>0</v>
          </cell>
          <cell r="AB269">
            <v>57.141041071428575</v>
          </cell>
          <cell r="AC269">
            <v>0</v>
          </cell>
          <cell r="AD269">
            <v>0</v>
          </cell>
          <cell r="AE269">
            <v>57.141041071428582</v>
          </cell>
          <cell r="AF269">
            <v>0</v>
          </cell>
          <cell r="AG269">
            <v>0</v>
          </cell>
          <cell r="AH269">
            <v>57.141041071428575</v>
          </cell>
          <cell r="AI269">
            <v>0</v>
          </cell>
          <cell r="AJ269">
            <v>0</v>
          </cell>
          <cell r="AK269">
            <v>57.141041071428575</v>
          </cell>
          <cell r="AL269">
            <v>0</v>
          </cell>
          <cell r="AM269">
            <v>0</v>
          </cell>
          <cell r="AN269">
            <v>57.141041071428582</v>
          </cell>
          <cell r="AO269">
            <v>0</v>
          </cell>
          <cell r="AP269">
            <v>0</v>
          </cell>
          <cell r="AQ269">
            <v>62.01893482142858</v>
          </cell>
          <cell r="AR269">
            <v>0</v>
          </cell>
          <cell r="AS269">
            <v>0</v>
          </cell>
          <cell r="AT269">
            <v>62.01893482142858</v>
          </cell>
          <cell r="AU269">
            <v>0</v>
          </cell>
          <cell r="AV269">
            <v>0</v>
          </cell>
          <cell r="AW269">
            <v>62.01893482142858</v>
          </cell>
          <cell r="AX269">
            <v>0</v>
          </cell>
          <cell r="AY269">
            <v>0</v>
          </cell>
          <cell r="AZ269">
            <v>62.01893482142858</v>
          </cell>
          <cell r="BA269">
            <v>0</v>
          </cell>
          <cell r="BB269">
            <v>0</v>
          </cell>
        </row>
        <row r="270">
          <cell r="B270" t="str">
            <v>TLAP</v>
          </cell>
          <cell r="D270">
            <v>155.65410714285716</v>
          </cell>
          <cell r="E270">
            <v>0</v>
          </cell>
          <cell r="F270">
            <v>0</v>
          </cell>
          <cell r="G270">
            <v>89.50111160714286</v>
          </cell>
          <cell r="H270">
            <v>0</v>
          </cell>
          <cell r="I270">
            <v>0</v>
          </cell>
          <cell r="J270">
            <v>71.990024553571445</v>
          </cell>
          <cell r="K270">
            <v>0</v>
          </cell>
          <cell r="L270">
            <v>0</v>
          </cell>
          <cell r="M270">
            <v>81.718406250000001</v>
          </cell>
          <cell r="N270">
            <v>0</v>
          </cell>
          <cell r="O270">
            <v>0</v>
          </cell>
          <cell r="P270">
            <v>81.718406249999987</v>
          </cell>
          <cell r="Q270">
            <v>0</v>
          </cell>
          <cell r="R270">
            <v>0</v>
          </cell>
          <cell r="S270">
            <v>77.827053571428578</v>
          </cell>
          <cell r="T270">
            <v>0</v>
          </cell>
          <cell r="U270">
            <v>0</v>
          </cell>
          <cell r="V270">
            <v>77.827053571428578</v>
          </cell>
          <cell r="W270">
            <v>0</v>
          </cell>
          <cell r="X270">
            <v>0</v>
          </cell>
          <cell r="Y270">
            <v>69.655212946428577</v>
          </cell>
          <cell r="Z270">
            <v>0</v>
          </cell>
          <cell r="AA270">
            <v>0</v>
          </cell>
          <cell r="AB270">
            <v>63.818183928571436</v>
          </cell>
          <cell r="AC270">
            <v>0</v>
          </cell>
          <cell r="AD270">
            <v>0</v>
          </cell>
          <cell r="AE270">
            <v>63.818183928571436</v>
          </cell>
          <cell r="AF270">
            <v>0</v>
          </cell>
          <cell r="AG270">
            <v>0</v>
          </cell>
          <cell r="AH270">
            <v>63.818183928571436</v>
          </cell>
          <cell r="AI270">
            <v>0</v>
          </cell>
          <cell r="AJ270">
            <v>0</v>
          </cell>
          <cell r="AK270">
            <v>63.818183928571436</v>
          </cell>
          <cell r="AL270">
            <v>0</v>
          </cell>
          <cell r="AM270">
            <v>0</v>
          </cell>
          <cell r="AN270">
            <v>63.818183928571436</v>
          </cell>
          <cell r="AO270">
            <v>0</v>
          </cell>
          <cell r="AP270">
            <v>0</v>
          </cell>
          <cell r="AQ270">
            <v>69.266077678571435</v>
          </cell>
          <cell r="AR270">
            <v>0</v>
          </cell>
          <cell r="AS270">
            <v>0</v>
          </cell>
          <cell r="AT270">
            <v>69.266077678571435</v>
          </cell>
          <cell r="AU270">
            <v>0</v>
          </cell>
          <cell r="AV270">
            <v>0</v>
          </cell>
          <cell r="AW270">
            <v>69.266077678571435</v>
          </cell>
          <cell r="AX270">
            <v>0</v>
          </cell>
          <cell r="AY270">
            <v>0</v>
          </cell>
          <cell r="AZ270">
            <v>69.266077678571435</v>
          </cell>
          <cell r="BA270">
            <v>0</v>
          </cell>
          <cell r="BB270">
            <v>0</v>
          </cell>
        </row>
        <row r="271">
          <cell r="B271" t="str">
            <v>FSMP</v>
          </cell>
          <cell r="D271">
            <v>97.252857142857152</v>
          </cell>
          <cell r="E271">
            <v>0</v>
          </cell>
          <cell r="F271">
            <v>0</v>
          </cell>
          <cell r="G271">
            <v>55.920392857142858</v>
          </cell>
          <cell r="H271">
            <v>0</v>
          </cell>
          <cell r="I271">
            <v>0</v>
          </cell>
          <cell r="J271">
            <v>44.979446428571435</v>
          </cell>
          <cell r="K271">
            <v>0</v>
          </cell>
          <cell r="L271">
            <v>0</v>
          </cell>
          <cell r="M271">
            <v>51.057749999999999</v>
          </cell>
          <cell r="N271">
            <v>0</v>
          </cell>
          <cell r="O271">
            <v>0</v>
          </cell>
          <cell r="P271">
            <v>51.057749999999999</v>
          </cell>
          <cell r="Q271">
            <v>0</v>
          </cell>
          <cell r="R271">
            <v>0</v>
          </cell>
          <cell r="S271">
            <v>48.626428571428576</v>
          </cell>
          <cell r="T271">
            <v>0</v>
          </cell>
          <cell r="U271">
            <v>0</v>
          </cell>
          <cell r="V271">
            <v>48.626428571428576</v>
          </cell>
          <cell r="W271">
            <v>0</v>
          </cell>
          <cell r="X271">
            <v>0</v>
          </cell>
          <cell r="Y271">
            <v>43.520653571428575</v>
          </cell>
          <cell r="Z271">
            <v>0</v>
          </cell>
          <cell r="AA271">
            <v>0</v>
          </cell>
          <cell r="AB271">
            <v>39.873671428571427</v>
          </cell>
          <cell r="AC271">
            <v>0</v>
          </cell>
          <cell r="AD271">
            <v>0</v>
          </cell>
          <cell r="AE271">
            <v>39.873671428571427</v>
          </cell>
          <cell r="AF271">
            <v>0</v>
          </cell>
          <cell r="AG271">
            <v>0</v>
          </cell>
          <cell r="AH271">
            <v>39.87367142857142</v>
          </cell>
          <cell r="AI271">
            <v>0</v>
          </cell>
          <cell r="AJ271">
            <v>0</v>
          </cell>
          <cell r="AK271">
            <v>39.873671428571427</v>
          </cell>
          <cell r="AL271">
            <v>0</v>
          </cell>
          <cell r="AM271">
            <v>0</v>
          </cell>
          <cell r="AN271">
            <v>39.873671428571427</v>
          </cell>
          <cell r="AO271">
            <v>0</v>
          </cell>
          <cell r="AP271">
            <v>0</v>
          </cell>
          <cell r="AQ271">
            <v>43.277521428571426</v>
          </cell>
          <cell r="AR271">
            <v>0</v>
          </cell>
          <cell r="AS271">
            <v>0</v>
          </cell>
          <cell r="AT271">
            <v>43.277521428571426</v>
          </cell>
          <cell r="AU271">
            <v>0</v>
          </cell>
          <cell r="AV271">
            <v>0</v>
          </cell>
          <cell r="AW271">
            <v>43.277521428571426</v>
          </cell>
          <cell r="AX271">
            <v>0</v>
          </cell>
          <cell r="AY271">
            <v>0</v>
          </cell>
          <cell r="AZ271">
            <v>43.277521428571426</v>
          </cell>
          <cell r="BA271">
            <v>0</v>
          </cell>
          <cell r="BB271">
            <v>0</v>
          </cell>
        </row>
        <row r="272">
          <cell r="B272" t="str">
            <v>FSAP</v>
          </cell>
          <cell r="D272">
            <v>110.82428571428571</v>
          </cell>
          <cell r="E272">
            <v>0</v>
          </cell>
          <cell r="F272">
            <v>0</v>
          </cell>
          <cell r="G272">
            <v>63.723964285714281</v>
          </cell>
          <cell r="H272">
            <v>0</v>
          </cell>
          <cell r="I272">
            <v>0</v>
          </cell>
          <cell r="J272">
            <v>51.256232142857144</v>
          </cell>
          <cell r="K272">
            <v>0</v>
          </cell>
          <cell r="L272">
            <v>0</v>
          </cell>
          <cell r="M272">
            <v>58.182749999999999</v>
          </cell>
          <cell r="N272">
            <v>0</v>
          </cell>
          <cell r="O272">
            <v>0</v>
          </cell>
          <cell r="P272">
            <v>58.182749999999999</v>
          </cell>
          <cell r="Q272">
            <v>0</v>
          </cell>
          <cell r="R272">
            <v>0</v>
          </cell>
          <cell r="S272">
            <v>55.412142857142854</v>
          </cell>
          <cell r="T272">
            <v>0</v>
          </cell>
          <cell r="U272">
            <v>0</v>
          </cell>
          <cell r="V272">
            <v>55.412142857142854</v>
          </cell>
          <cell r="W272">
            <v>0</v>
          </cell>
          <cell r="X272">
            <v>0</v>
          </cell>
          <cell r="Y272">
            <v>49.593867857142861</v>
          </cell>
          <cell r="Z272">
            <v>0</v>
          </cell>
          <cell r="AA272">
            <v>0</v>
          </cell>
          <cell r="AB272">
            <v>45.437957142857144</v>
          </cell>
          <cell r="AC272">
            <v>0</v>
          </cell>
          <cell r="AD272">
            <v>0</v>
          </cell>
          <cell r="AE272">
            <v>45.437957142857144</v>
          </cell>
          <cell r="AF272">
            <v>0</v>
          </cell>
          <cell r="AG272">
            <v>0</v>
          </cell>
          <cell r="AH272">
            <v>45.437957142857144</v>
          </cell>
          <cell r="AI272">
            <v>0</v>
          </cell>
          <cell r="AJ272">
            <v>0</v>
          </cell>
          <cell r="AK272">
            <v>45.437957142857144</v>
          </cell>
          <cell r="AL272">
            <v>0</v>
          </cell>
          <cell r="AM272">
            <v>0</v>
          </cell>
          <cell r="AN272">
            <v>45.437957142857137</v>
          </cell>
          <cell r="AO272">
            <v>0</v>
          </cell>
          <cell r="AP272">
            <v>0</v>
          </cell>
          <cell r="AQ272">
            <v>49.316807142857137</v>
          </cell>
          <cell r="AR272">
            <v>0</v>
          </cell>
          <cell r="AS272">
            <v>0</v>
          </cell>
          <cell r="AT272">
            <v>49.316807142857137</v>
          </cell>
          <cell r="AU272">
            <v>0</v>
          </cell>
          <cell r="AV272">
            <v>0</v>
          </cell>
          <cell r="AW272">
            <v>49.316807142857137</v>
          </cell>
          <cell r="AX272">
            <v>0</v>
          </cell>
          <cell r="AY272">
            <v>0</v>
          </cell>
          <cell r="AZ272">
            <v>49.316807142857137</v>
          </cell>
          <cell r="BA272">
            <v>0</v>
          </cell>
          <cell r="BB272">
            <v>0</v>
          </cell>
        </row>
        <row r="273">
          <cell r="B273" t="str">
            <v>VMMP</v>
          </cell>
          <cell r="D273">
            <v>147.14126571428571</v>
          </cell>
          <cell r="E273">
            <v>0</v>
          </cell>
          <cell r="F273">
            <v>0</v>
          </cell>
          <cell r="G273">
            <v>84.606227785714282</v>
          </cell>
          <cell r="H273">
            <v>0</v>
          </cell>
          <cell r="I273">
            <v>0</v>
          </cell>
          <cell r="J273">
            <v>68.052835392857148</v>
          </cell>
          <cell r="K273">
            <v>0</v>
          </cell>
          <cell r="L273">
            <v>0</v>
          </cell>
          <cell r="M273">
            <v>77.249164500000006</v>
          </cell>
          <cell r="N273">
            <v>0</v>
          </cell>
          <cell r="O273">
            <v>0</v>
          </cell>
          <cell r="P273">
            <v>77.249164499999992</v>
          </cell>
          <cell r="Q273">
            <v>0</v>
          </cell>
          <cell r="R273">
            <v>0</v>
          </cell>
          <cell r="S273">
            <v>73.570632857142854</v>
          </cell>
          <cell r="T273">
            <v>0</v>
          </cell>
          <cell r="U273">
            <v>0</v>
          </cell>
          <cell r="V273">
            <v>73.570632857142854</v>
          </cell>
          <cell r="W273">
            <v>0</v>
          </cell>
          <cell r="X273">
            <v>0</v>
          </cell>
          <cell r="Y273">
            <v>65.845716407142859</v>
          </cell>
          <cell r="Z273">
            <v>0</v>
          </cell>
          <cell r="AA273">
            <v>0</v>
          </cell>
          <cell r="AB273">
            <v>60.327918942857146</v>
          </cell>
          <cell r="AC273">
            <v>0</v>
          </cell>
          <cell r="AD273">
            <v>0</v>
          </cell>
          <cell r="AE273">
            <v>60.327918942857146</v>
          </cell>
          <cell r="AF273">
            <v>0</v>
          </cell>
          <cell r="AG273">
            <v>0</v>
          </cell>
          <cell r="AH273">
            <v>60.327918942857139</v>
          </cell>
          <cell r="AI273">
            <v>0</v>
          </cell>
          <cell r="AJ273">
            <v>0</v>
          </cell>
          <cell r="AK273">
            <v>60.327918942857139</v>
          </cell>
          <cell r="AL273">
            <v>0</v>
          </cell>
          <cell r="AM273">
            <v>0</v>
          </cell>
          <cell r="AN273">
            <v>60.327918942857139</v>
          </cell>
          <cell r="AO273">
            <v>0</v>
          </cell>
          <cell r="AP273">
            <v>0</v>
          </cell>
          <cell r="AQ273">
            <v>65.477863242857154</v>
          </cell>
          <cell r="AR273">
            <v>0</v>
          </cell>
          <cell r="AS273">
            <v>0</v>
          </cell>
          <cell r="AT273">
            <v>65.47786324285714</v>
          </cell>
          <cell r="AU273">
            <v>0</v>
          </cell>
          <cell r="AV273">
            <v>0</v>
          </cell>
          <cell r="AW273">
            <v>83.952857142857141</v>
          </cell>
          <cell r="AX273">
            <v>0</v>
          </cell>
          <cell r="AY273">
            <v>0</v>
          </cell>
          <cell r="AZ273">
            <v>83.952857142857141</v>
          </cell>
          <cell r="BA273">
            <v>0</v>
          </cell>
          <cell r="BB273">
            <v>0</v>
          </cell>
        </row>
        <row r="274">
          <cell r="B274" t="str">
            <v>VMAP</v>
          </cell>
          <cell r="D274">
            <v>174.28412285714288</v>
          </cell>
          <cell r="E274">
            <v>0</v>
          </cell>
          <cell r="F274">
            <v>0</v>
          </cell>
          <cell r="G274">
            <v>100.21337064285714</v>
          </cell>
          <cell r="H274">
            <v>0</v>
          </cell>
          <cell r="I274">
            <v>0</v>
          </cell>
          <cell r="J274">
            <v>80.606406821428578</v>
          </cell>
          <cell r="K274">
            <v>0</v>
          </cell>
          <cell r="L274">
            <v>0</v>
          </cell>
          <cell r="M274">
            <v>91.499164500000006</v>
          </cell>
          <cell r="N274">
            <v>0</v>
          </cell>
          <cell r="O274">
            <v>0</v>
          </cell>
          <cell r="P274">
            <v>91.49916450000002</v>
          </cell>
          <cell r="Q274">
            <v>0</v>
          </cell>
          <cell r="R274">
            <v>0</v>
          </cell>
          <cell r="S274">
            <v>87.142061428571438</v>
          </cell>
          <cell r="T274">
            <v>0</v>
          </cell>
          <cell r="U274">
            <v>0</v>
          </cell>
          <cell r="V274">
            <v>87.142061428571438</v>
          </cell>
          <cell r="W274">
            <v>0</v>
          </cell>
          <cell r="X274">
            <v>0</v>
          </cell>
          <cell r="Y274">
            <v>77.992144978571432</v>
          </cell>
          <cell r="Z274">
            <v>0</v>
          </cell>
          <cell r="AA274">
            <v>0</v>
          </cell>
          <cell r="AB274">
            <v>71.456490371428572</v>
          </cell>
          <cell r="AC274">
            <v>0</v>
          </cell>
          <cell r="AD274">
            <v>0</v>
          </cell>
          <cell r="AE274">
            <v>71.456490371428586</v>
          </cell>
          <cell r="AF274">
            <v>0</v>
          </cell>
          <cell r="AG274">
            <v>0</v>
          </cell>
          <cell r="AH274">
            <v>71.456490371428572</v>
          </cell>
          <cell r="AI274">
            <v>0</v>
          </cell>
          <cell r="AJ274">
            <v>0</v>
          </cell>
          <cell r="AK274">
            <v>71.456490371428572</v>
          </cell>
          <cell r="AL274">
            <v>0</v>
          </cell>
          <cell r="AM274">
            <v>0</v>
          </cell>
          <cell r="AN274">
            <v>71.456490371428586</v>
          </cell>
          <cell r="AO274">
            <v>0</v>
          </cell>
          <cell r="AP274">
            <v>0</v>
          </cell>
          <cell r="AQ274">
            <v>77.556434671428576</v>
          </cell>
          <cell r="AR274">
            <v>0</v>
          </cell>
          <cell r="AS274">
            <v>0</v>
          </cell>
          <cell r="AT274">
            <v>77.55643467142859</v>
          </cell>
          <cell r="AU274">
            <v>0</v>
          </cell>
          <cell r="AV274">
            <v>0</v>
          </cell>
          <cell r="AW274">
            <v>93.623314285714287</v>
          </cell>
          <cell r="AX274">
            <v>0</v>
          </cell>
          <cell r="AY274">
            <v>0</v>
          </cell>
          <cell r="AZ274">
            <v>93.623314285714287</v>
          </cell>
          <cell r="BA274">
            <v>0</v>
          </cell>
          <cell r="BB274">
            <v>0</v>
          </cell>
        </row>
        <row r="275">
          <cell r="B275" t="str">
            <v>CMES</v>
          </cell>
          <cell r="D275">
            <v>48.924999999999997</v>
          </cell>
          <cell r="E275">
            <v>0</v>
          </cell>
          <cell r="F275">
            <v>0</v>
          </cell>
          <cell r="G275">
            <v>28.131874999999997</v>
          </cell>
          <cell r="H275">
            <v>0</v>
          </cell>
          <cell r="I275">
            <v>0</v>
          </cell>
          <cell r="J275">
            <v>22.627812499999997</v>
          </cell>
          <cell r="K275">
            <v>0</v>
          </cell>
          <cell r="L275">
            <v>0</v>
          </cell>
          <cell r="M275">
            <v>25.685625000000002</v>
          </cell>
          <cell r="N275">
            <v>0</v>
          </cell>
          <cell r="O275">
            <v>0</v>
          </cell>
          <cell r="P275">
            <v>25.685625000000002</v>
          </cell>
          <cell r="Q275">
            <v>0</v>
          </cell>
          <cell r="R275">
            <v>0</v>
          </cell>
          <cell r="S275">
            <v>24.462499999999999</v>
          </cell>
          <cell r="T275">
            <v>0</v>
          </cell>
          <cell r="U275">
            <v>0</v>
          </cell>
          <cell r="V275">
            <v>24.462499999999999</v>
          </cell>
          <cell r="W275">
            <v>0</v>
          </cell>
          <cell r="X275">
            <v>0</v>
          </cell>
          <cell r="Y275">
            <v>21.8939375</v>
          </cell>
          <cell r="Z275">
            <v>0</v>
          </cell>
          <cell r="AA275">
            <v>0</v>
          </cell>
          <cell r="AB275">
            <v>20.059249999999999</v>
          </cell>
          <cell r="AC275">
            <v>0</v>
          </cell>
          <cell r="AD275">
            <v>0</v>
          </cell>
          <cell r="AE275">
            <v>20.059249999999999</v>
          </cell>
          <cell r="AF275">
            <v>0</v>
          </cell>
          <cell r="AG275">
            <v>0</v>
          </cell>
          <cell r="AH275">
            <v>20.059249999999999</v>
          </cell>
          <cell r="AI275">
            <v>0</v>
          </cell>
          <cell r="AJ275">
            <v>0</v>
          </cell>
          <cell r="AK275">
            <v>20.059249999999999</v>
          </cell>
          <cell r="AL275">
            <v>0</v>
          </cell>
          <cell r="AM275">
            <v>0</v>
          </cell>
          <cell r="AN275">
            <v>20.059250000000002</v>
          </cell>
          <cell r="AO275">
            <v>0</v>
          </cell>
          <cell r="AP275">
            <v>0</v>
          </cell>
          <cell r="AQ275">
            <v>21.771625</v>
          </cell>
          <cell r="AR275">
            <v>0</v>
          </cell>
          <cell r="AS275">
            <v>0</v>
          </cell>
          <cell r="AT275">
            <v>21.771625</v>
          </cell>
          <cell r="AU275">
            <v>0</v>
          </cell>
          <cell r="AV275">
            <v>0</v>
          </cell>
          <cell r="AW275">
            <v>21.771625</v>
          </cell>
          <cell r="AX275">
            <v>0</v>
          </cell>
          <cell r="AY275">
            <v>0</v>
          </cell>
          <cell r="AZ275">
            <v>21.771625</v>
          </cell>
          <cell r="BA275">
            <v>0</v>
          </cell>
          <cell r="BB275">
            <v>0</v>
          </cell>
        </row>
        <row r="276">
          <cell r="B276" t="str">
            <v>SSES</v>
          </cell>
          <cell r="D276">
            <v>48.110714285714288</v>
          </cell>
          <cell r="E276">
            <v>0</v>
          </cell>
          <cell r="F276">
            <v>0</v>
          </cell>
          <cell r="G276">
            <v>27.663660714285712</v>
          </cell>
          <cell r="H276">
            <v>0</v>
          </cell>
          <cell r="I276">
            <v>0</v>
          </cell>
          <cell r="J276">
            <v>22.251205357142862</v>
          </cell>
          <cell r="K276">
            <v>0</v>
          </cell>
          <cell r="L276">
            <v>0</v>
          </cell>
          <cell r="M276">
            <v>25.258125</v>
          </cell>
          <cell r="N276">
            <v>0</v>
          </cell>
          <cell r="O276">
            <v>0</v>
          </cell>
          <cell r="P276">
            <v>25.258124999999996</v>
          </cell>
          <cell r="Q276">
            <v>0</v>
          </cell>
          <cell r="R276">
            <v>0</v>
          </cell>
          <cell r="S276">
            <v>24.055357142857144</v>
          </cell>
          <cell r="T276">
            <v>0</v>
          </cell>
          <cell r="U276">
            <v>0</v>
          </cell>
          <cell r="V276">
            <v>24.055357142857144</v>
          </cell>
          <cell r="W276">
            <v>0</v>
          </cell>
          <cell r="X276">
            <v>0</v>
          </cell>
          <cell r="Y276">
            <v>21.529544642857143</v>
          </cell>
          <cell r="Z276">
            <v>0</v>
          </cell>
          <cell r="AA276">
            <v>0</v>
          </cell>
          <cell r="AB276">
            <v>19.725392857142857</v>
          </cell>
          <cell r="AC276">
            <v>0</v>
          </cell>
          <cell r="AD276">
            <v>0</v>
          </cell>
          <cell r="AE276">
            <v>19.725392857142854</v>
          </cell>
          <cell r="AF276">
            <v>0</v>
          </cell>
          <cell r="AG276">
            <v>0</v>
          </cell>
          <cell r="AH276">
            <v>19.725392857142854</v>
          </cell>
          <cell r="AI276">
            <v>0</v>
          </cell>
          <cell r="AJ276">
            <v>0</v>
          </cell>
          <cell r="AK276">
            <v>19.725392857142854</v>
          </cell>
          <cell r="AL276">
            <v>0</v>
          </cell>
          <cell r="AM276">
            <v>0</v>
          </cell>
          <cell r="AN276">
            <v>19.725392857142854</v>
          </cell>
          <cell r="AO276">
            <v>0</v>
          </cell>
          <cell r="AP276">
            <v>0</v>
          </cell>
          <cell r="AQ276">
            <v>21.409267857142858</v>
          </cell>
          <cell r="AR276">
            <v>0</v>
          </cell>
          <cell r="AS276">
            <v>0</v>
          </cell>
          <cell r="AT276">
            <v>21.409267857142858</v>
          </cell>
          <cell r="AU276">
            <v>0</v>
          </cell>
          <cell r="AV276">
            <v>0</v>
          </cell>
          <cell r="AW276">
            <v>21.409267857142858</v>
          </cell>
          <cell r="AX276">
            <v>0</v>
          </cell>
          <cell r="AY276">
            <v>0</v>
          </cell>
          <cell r="AZ276">
            <v>21.409267857142858</v>
          </cell>
          <cell r="BA276">
            <v>0</v>
          </cell>
          <cell r="BB276">
            <v>0</v>
          </cell>
        </row>
        <row r="277">
          <cell r="B277" t="str">
            <v>SSAX</v>
          </cell>
          <cell r="D277">
            <v>58.424999999999997</v>
          </cell>
          <cell r="E277">
            <v>0</v>
          </cell>
          <cell r="F277">
            <v>0</v>
          </cell>
          <cell r="G277">
            <v>33.594374999999992</v>
          </cell>
          <cell r="H277">
            <v>0</v>
          </cell>
          <cell r="I277">
            <v>0</v>
          </cell>
          <cell r="J277">
            <v>27.021562499999998</v>
          </cell>
          <cell r="K277">
            <v>0</v>
          </cell>
          <cell r="L277">
            <v>0</v>
          </cell>
          <cell r="M277">
            <v>30.673124999999999</v>
          </cell>
          <cell r="N277">
            <v>0</v>
          </cell>
          <cell r="O277">
            <v>0</v>
          </cell>
          <cell r="P277">
            <v>30.673124999999999</v>
          </cell>
          <cell r="Q277">
            <v>0</v>
          </cell>
          <cell r="R277">
            <v>0</v>
          </cell>
          <cell r="S277">
            <v>29.212499999999999</v>
          </cell>
          <cell r="T277">
            <v>0</v>
          </cell>
          <cell r="U277">
            <v>0</v>
          </cell>
          <cell r="V277">
            <v>29.212499999999999</v>
          </cell>
          <cell r="W277">
            <v>0</v>
          </cell>
          <cell r="X277">
            <v>0</v>
          </cell>
          <cell r="Y277">
            <v>26.145187500000002</v>
          </cell>
          <cell r="Z277">
            <v>0</v>
          </cell>
          <cell r="AA277">
            <v>0</v>
          </cell>
          <cell r="AB277">
            <v>23.954249999999995</v>
          </cell>
          <cell r="AC277">
            <v>0</v>
          </cell>
          <cell r="AD277">
            <v>0</v>
          </cell>
          <cell r="AE277">
            <v>23.954249999999995</v>
          </cell>
          <cell r="AF277">
            <v>0</v>
          </cell>
          <cell r="AG277">
            <v>0</v>
          </cell>
          <cell r="AH277">
            <v>23.954249999999998</v>
          </cell>
          <cell r="AI277">
            <v>0</v>
          </cell>
          <cell r="AJ277">
            <v>0</v>
          </cell>
          <cell r="AK277">
            <v>23.954249999999998</v>
          </cell>
          <cell r="AL277">
            <v>0</v>
          </cell>
          <cell r="AM277">
            <v>0</v>
          </cell>
          <cell r="AN277">
            <v>23.954249999999995</v>
          </cell>
          <cell r="AO277">
            <v>0</v>
          </cell>
          <cell r="AP277">
            <v>0</v>
          </cell>
          <cell r="AQ277">
            <v>25.999124999999999</v>
          </cell>
          <cell r="AR277">
            <v>0</v>
          </cell>
          <cell r="AS277">
            <v>0</v>
          </cell>
          <cell r="AT277">
            <v>25.999124999999999</v>
          </cell>
          <cell r="AU277">
            <v>0</v>
          </cell>
          <cell r="AV277">
            <v>0</v>
          </cell>
          <cell r="AW277">
            <v>27.772927542857136</v>
          </cell>
          <cell r="AX277">
            <v>0</v>
          </cell>
          <cell r="AY277">
            <v>0</v>
          </cell>
          <cell r="AZ277">
            <v>27.772927542857136</v>
          </cell>
          <cell r="BA277">
            <v>0</v>
          </cell>
          <cell r="BB277">
            <v>0</v>
          </cell>
        </row>
        <row r="278">
          <cell r="B278" t="str">
            <v>MTES</v>
          </cell>
          <cell r="D278">
            <v>47.965500000000006</v>
          </cell>
          <cell r="E278">
            <v>0</v>
          </cell>
          <cell r="F278">
            <v>0</v>
          </cell>
          <cell r="G278">
            <v>27.5801625</v>
          </cell>
          <cell r="H278">
            <v>0</v>
          </cell>
          <cell r="I278">
            <v>0</v>
          </cell>
          <cell r="J278">
            <v>22.184043750000001</v>
          </cell>
          <cell r="K278">
            <v>0</v>
          </cell>
          <cell r="L278">
            <v>0</v>
          </cell>
          <cell r="M278">
            <v>25.181887500000006</v>
          </cell>
          <cell r="N278">
            <v>0</v>
          </cell>
          <cell r="O278">
            <v>0</v>
          </cell>
          <cell r="P278">
            <v>25.181887500000006</v>
          </cell>
          <cell r="Q278">
            <v>0</v>
          </cell>
          <cell r="R278">
            <v>0</v>
          </cell>
          <cell r="S278">
            <v>23.982750000000003</v>
          </cell>
          <cell r="T278">
            <v>0</v>
          </cell>
          <cell r="U278">
            <v>0</v>
          </cell>
          <cell r="V278">
            <v>23.982750000000003</v>
          </cell>
          <cell r="W278">
            <v>0</v>
          </cell>
          <cell r="X278">
            <v>0</v>
          </cell>
          <cell r="Y278">
            <v>21.464561250000003</v>
          </cell>
          <cell r="Z278">
            <v>0</v>
          </cell>
          <cell r="AA278">
            <v>0</v>
          </cell>
          <cell r="AB278">
            <v>19.665855000000004</v>
          </cell>
          <cell r="AC278">
            <v>0</v>
          </cell>
          <cell r="AD278">
            <v>0</v>
          </cell>
          <cell r="AE278">
            <v>19.665855000000001</v>
          </cell>
          <cell r="AF278">
            <v>0</v>
          </cell>
          <cell r="AG278">
            <v>0</v>
          </cell>
          <cell r="AH278">
            <v>19.665855000000004</v>
          </cell>
          <cell r="AI278">
            <v>0</v>
          </cell>
          <cell r="AJ278">
            <v>0</v>
          </cell>
          <cell r="AK278">
            <v>19.665855000000001</v>
          </cell>
          <cell r="AL278">
            <v>0</v>
          </cell>
          <cell r="AM278">
            <v>0</v>
          </cell>
          <cell r="AN278">
            <v>19.665855000000004</v>
          </cell>
          <cell r="AO278">
            <v>0</v>
          </cell>
          <cell r="AP278">
            <v>0</v>
          </cell>
          <cell r="AQ278">
            <v>21.344647500000004</v>
          </cell>
          <cell r="AR278">
            <v>0</v>
          </cell>
          <cell r="AS278">
            <v>0</v>
          </cell>
          <cell r="AT278">
            <v>21.344647500000004</v>
          </cell>
          <cell r="AU278">
            <v>0</v>
          </cell>
          <cell r="AV278">
            <v>0</v>
          </cell>
          <cell r="AW278">
            <v>21.344647500000004</v>
          </cell>
          <cell r="AX278">
            <v>0</v>
          </cell>
          <cell r="AY278">
            <v>0</v>
          </cell>
          <cell r="AZ278">
            <v>21.344647500000004</v>
          </cell>
          <cell r="BA278">
            <v>0</v>
          </cell>
          <cell r="BB278">
            <v>0</v>
          </cell>
        </row>
        <row r="279">
          <cell r="B279" t="str">
            <v>MSES</v>
          </cell>
          <cell r="D279">
            <v>41.528571428571425</v>
          </cell>
          <cell r="E279">
            <v>0</v>
          </cell>
          <cell r="F279">
            <v>0</v>
          </cell>
          <cell r="G279">
            <v>23.87892857142857</v>
          </cell>
          <cell r="H279">
            <v>0</v>
          </cell>
          <cell r="I279">
            <v>0</v>
          </cell>
          <cell r="J279">
            <v>19.206964285714285</v>
          </cell>
          <cell r="K279">
            <v>0</v>
          </cell>
          <cell r="L279">
            <v>0</v>
          </cell>
          <cell r="M279">
            <v>21.802500000000002</v>
          </cell>
          <cell r="N279">
            <v>0</v>
          </cell>
          <cell r="O279">
            <v>0</v>
          </cell>
          <cell r="P279">
            <v>21.802500000000002</v>
          </cell>
          <cell r="Q279">
            <v>0</v>
          </cell>
          <cell r="R279">
            <v>0</v>
          </cell>
          <cell r="S279">
            <v>20.764285714285712</v>
          </cell>
          <cell r="T279">
            <v>0</v>
          </cell>
          <cell r="U279">
            <v>0</v>
          </cell>
          <cell r="V279">
            <v>20.764285714285712</v>
          </cell>
          <cell r="W279">
            <v>0</v>
          </cell>
          <cell r="X279">
            <v>0</v>
          </cell>
          <cell r="Y279">
            <v>18.584035714285715</v>
          </cell>
          <cell r="Z279">
            <v>0</v>
          </cell>
          <cell r="AA279">
            <v>0</v>
          </cell>
          <cell r="AB279">
            <v>17.026714285714284</v>
          </cell>
          <cell r="AC279">
            <v>0</v>
          </cell>
          <cell r="AD279">
            <v>0</v>
          </cell>
          <cell r="AE279">
            <v>17.026714285714284</v>
          </cell>
          <cell r="AF279">
            <v>0</v>
          </cell>
          <cell r="AG279">
            <v>0</v>
          </cell>
          <cell r="AH279">
            <v>17.026714285714284</v>
          </cell>
          <cell r="AI279">
            <v>0</v>
          </cell>
          <cell r="AJ279">
            <v>0</v>
          </cell>
          <cell r="AK279">
            <v>17.026714285714284</v>
          </cell>
          <cell r="AL279">
            <v>0</v>
          </cell>
          <cell r="AM279">
            <v>0</v>
          </cell>
          <cell r="AN279">
            <v>17.026714285714284</v>
          </cell>
          <cell r="AO279">
            <v>0</v>
          </cell>
          <cell r="AP279">
            <v>0</v>
          </cell>
          <cell r="AQ279">
            <v>18.480214285714286</v>
          </cell>
          <cell r="AR279">
            <v>0</v>
          </cell>
          <cell r="AS279">
            <v>0</v>
          </cell>
          <cell r="AT279">
            <v>18.48021428571429</v>
          </cell>
          <cell r="AU279">
            <v>0</v>
          </cell>
          <cell r="AV279">
            <v>0</v>
          </cell>
          <cell r="AW279">
            <v>18.48021428571429</v>
          </cell>
          <cell r="AX279">
            <v>0</v>
          </cell>
          <cell r="AY279">
            <v>0</v>
          </cell>
          <cell r="AZ279">
            <v>18.48021428571429</v>
          </cell>
          <cell r="BA279">
            <v>0</v>
          </cell>
          <cell r="BB279">
            <v>0</v>
          </cell>
        </row>
        <row r="280">
          <cell r="B280" t="str">
            <v>NSES</v>
          </cell>
          <cell r="D280">
            <v>20.764285714285712</v>
          </cell>
          <cell r="E280">
            <v>0</v>
          </cell>
          <cell r="F280">
            <v>0</v>
          </cell>
          <cell r="G280">
            <v>11.939464285714285</v>
          </cell>
          <cell r="H280">
            <v>0</v>
          </cell>
          <cell r="I280">
            <v>0</v>
          </cell>
          <cell r="J280">
            <v>9.6034821428571426</v>
          </cell>
          <cell r="K280">
            <v>0</v>
          </cell>
          <cell r="L280">
            <v>0</v>
          </cell>
          <cell r="M280">
            <v>10.901250000000001</v>
          </cell>
          <cell r="N280">
            <v>0</v>
          </cell>
          <cell r="O280">
            <v>0</v>
          </cell>
          <cell r="P280">
            <v>10.901250000000001</v>
          </cell>
          <cell r="Q280">
            <v>0</v>
          </cell>
          <cell r="R280">
            <v>0</v>
          </cell>
          <cell r="S280">
            <v>10.382142857142856</v>
          </cell>
          <cell r="T280">
            <v>0</v>
          </cell>
          <cell r="U280">
            <v>0</v>
          </cell>
          <cell r="V280">
            <v>10.382142857142856</v>
          </cell>
          <cell r="W280">
            <v>0</v>
          </cell>
          <cell r="X280">
            <v>0</v>
          </cell>
          <cell r="Y280">
            <v>9.2920178571428576</v>
          </cell>
          <cell r="Z280">
            <v>0</v>
          </cell>
          <cell r="AA280">
            <v>0</v>
          </cell>
          <cell r="AB280">
            <v>8.5133571428571422</v>
          </cell>
          <cell r="AC280">
            <v>0</v>
          </cell>
          <cell r="AD280">
            <v>0</v>
          </cell>
          <cell r="AE280">
            <v>8.5133571428571422</v>
          </cell>
          <cell r="AF280">
            <v>0</v>
          </cell>
          <cell r="AG280">
            <v>0</v>
          </cell>
          <cell r="AH280">
            <v>8.5133571428571422</v>
          </cell>
          <cell r="AI280">
            <v>0</v>
          </cell>
          <cell r="AJ280">
            <v>0</v>
          </cell>
          <cell r="AK280">
            <v>8.5133571428571422</v>
          </cell>
          <cell r="AL280">
            <v>0</v>
          </cell>
          <cell r="AM280">
            <v>0</v>
          </cell>
          <cell r="AN280">
            <v>8.5133571428571422</v>
          </cell>
          <cell r="AO280">
            <v>0</v>
          </cell>
          <cell r="AP280">
            <v>0</v>
          </cell>
          <cell r="AQ280">
            <v>9.2401071428571431</v>
          </cell>
          <cell r="AR280">
            <v>0</v>
          </cell>
          <cell r="AS280">
            <v>0</v>
          </cell>
          <cell r="AT280">
            <v>9.2401071428571449</v>
          </cell>
          <cell r="AU280">
            <v>0</v>
          </cell>
          <cell r="AV280">
            <v>0</v>
          </cell>
          <cell r="AW280">
            <v>9.2401071428571449</v>
          </cell>
          <cell r="AX280">
            <v>0</v>
          </cell>
          <cell r="AY280">
            <v>0</v>
          </cell>
          <cell r="AZ280">
            <v>9.2401071428571449</v>
          </cell>
          <cell r="BA280">
            <v>0</v>
          </cell>
          <cell r="BB280">
            <v>0</v>
          </cell>
        </row>
        <row r="281">
          <cell r="B281" t="str">
            <v>STMP</v>
          </cell>
          <cell r="D281">
            <v>67.11071428571428</v>
          </cell>
          <cell r="E281">
            <v>0</v>
          </cell>
          <cell r="F281">
            <v>0</v>
          </cell>
          <cell r="G281">
            <v>38.588660714285709</v>
          </cell>
          <cell r="H281">
            <v>0</v>
          </cell>
          <cell r="I281">
            <v>0</v>
          </cell>
          <cell r="J281">
            <v>31.038705357142856</v>
          </cell>
          <cell r="K281">
            <v>0</v>
          </cell>
          <cell r="L281">
            <v>0</v>
          </cell>
          <cell r="M281">
            <v>35.233124999999994</v>
          </cell>
          <cell r="N281">
            <v>0</v>
          </cell>
          <cell r="O281">
            <v>0</v>
          </cell>
          <cell r="P281">
            <v>35.233124999999987</v>
          </cell>
          <cell r="Q281">
            <v>0</v>
          </cell>
          <cell r="R281">
            <v>0</v>
          </cell>
          <cell r="S281">
            <v>33.55535714285714</v>
          </cell>
          <cell r="T281">
            <v>0</v>
          </cell>
          <cell r="U281">
            <v>0</v>
          </cell>
          <cell r="V281">
            <v>33.55535714285714</v>
          </cell>
          <cell r="W281">
            <v>0</v>
          </cell>
          <cell r="X281">
            <v>0</v>
          </cell>
          <cell r="Y281">
            <v>30.032044642857141</v>
          </cell>
          <cell r="Z281">
            <v>0</v>
          </cell>
          <cell r="AA281">
            <v>0</v>
          </cell>
          <cell r="AB281">
            <v>27.515392857142853</v>
          </cell>
          <cell r="AC281">
            <v>0</v>
          </cell>
          <cell r="AD281">
            <v>0</v>
          </cell>
          <cell r="AE281">
            <v>27.515392857142849</v>
          </cell>
          <cell r="AF281">
            <v>0</v>
          </cell>
          <cell r="AG281">
            <v>0</v>
          </cell>
          <cell r="AH281">
            <v>27.515392857142853</v>
          </cell>
          <cell r="AI281">
            <v>0</v>
          </cell>
          <cell r="AJ281">
            <v>0</v>
          </cell>
          <cell r="AK281">
            <v>27.515392857142853</v>
          </cell>
          <cell r="AL281">
            <v>0</v>
          </cell>
          <cell r="AM281">
            <v>0</v>
          </cell>
          <cell r="AN281">
            <v>27.515392857142853</v>
          </cell>
          <cell r="AO281">
            <v>0</v>
          </cell>
          <cell r="AP281">
            <v>0</v>
          </cell>
          <cell r="AQ281">
            <v>29.86426785714286</v>
          </cell>
          <cell r="AR281">
            <v>0</v>
          </cell>
          <cell r="AS281">
            <v>0</v>
          </cell>
          <cell r="AT281">
            <v>29.864267857142856</v>
          </cell>
          <cell r="AU281">
            <v>0</v>
          </cell>
          <cell r="AV281">
            <v>0</v>
          </cell>
          <cell r="AW281">
            <v>29.864267857142856</v>
          </cell>
          <cell r="AX281">
            <v>0</v>
          </cell>
          <cell r="AY281">
            <v>0</v>
          </cell>
          <cell r="AZ281">
            <v>29.864267857142856</v>
          </cell>
          <cell r="BA281">
            <v>0</v>
          </cell>
          <cell r="BB281">
            <v>0</v>
          </cell>
        </row>
        <row r="282">
          <cell r="B282" t="str">
            <v>STAP</v>
          </cell>
          <cell r="D282">
            <v>76.61071428571428</v>
          </cell>
          <cell r="E282">
            <v>0</v>
          </cell>
          <cell r="F282">
            <v>0</v>
          </cell>
          <cell r="G282">
            <v>44.051160714285707</v>
          </cell>
          <cell r="H282">
            <v>0</v>
          </cell>
          <cell r="I282">
            <v>0</v>
          </cell>
          <cell r="J282">
            <v>35.432455357142857</v>
          </cell>
          <cell r="K282">
            <v>0</v>
          </cell>
          <cell r="L282">
            <v>0</v>
          </cell>
          <cell r="M282">
            <v>40.220624999999998</v>
          </cell>
          <cell r="N282">
            <v>0</v>
          </cell>
          <cell r="O282">
            <v>0</v>
          </cell>
          <cell r="P282">
            <v>40.220624999999991</v>
          </cell>
          <cell r="Q282">
            <v>0</v>
          </cell>
          <cell r="R282">
            <v>0</v>
          </cell>
          <cell r="S282">
            <v>38.30535714285714</v>
          </cell>
          <cell r="T282">
            <v>0</v>
          </cell>
          <cell r="U282">
            <v>0</v>
          </cell>
          <cell r="V282">
            <v>38.30535714285714</v>
          </cell>
          <cell r="W282">
            <v>0</v>
          </cell>
          <cell r="X282">
            <v>0</v>
          </cell>
          <cell r="Y282">
            <v>34.283294642857136</v>
          </cell>
          <cell r="Z282">
            <v>0</v>
          </cell>
          <cell r="AA282">
            <v>0</v>
          </cell>
          <cell r="AB282">
            <v>31.410392857142849</v>
          </cell>
          <cell r="AC282">
            <v>0</v>
          </cell>
          <cell r="AD282">
            <v>0</v>
          </cell>
          <cell r="AE282">
            <v>31.410392857142849</v>
          </cell>
          <cell r="AF282">
            <v>0</v>
          </cell>
          <cell r="AG282">
            <v>0</v>
          </cell>
          <cell r="AH282">
            <v>31.410392857142856</v>
          </cell>
          <cell r="AI282">
            <v>0</v>
          </cell>
          <cell r="AJ282">
            <v>0</v>
          </cell>
          <cell r="AK282">
            <v>31.410392857142856</v>
          </cell>
          <cell r="AL282">
            <v>0</v>
          </cell>
          <cell r="AM282">
            <v>0</v>
          </cell>
          <cell r="AN282">
            <v>31.410392857142856</v>
          </cell>
          <cell r="AO282">
            <v>0</v>
          </cell>
          <cell r="AP282">
            <v>0</v>
          </cell>
          <cell r="AQ282">
            <v>34.091767857142862</v>
          </cell>
          <cell r="AR282">
            <v>0</v>
          </cell>
          <cell r="AS282">
            <v>0</v>
          </cell>
          <cell r="AT282">
            <v>34.091767857142855</v>
          </cell>
          <cell r="AU282">
            <v>0</v>
          </cell>
          <cell r="AV282">
            <v>0</v>
          </cell>
          <cell r="AW282">
            <v>34.091767857142855</v>
          </cell>
          <cell r="AX282">
            <v>0</v>
          </cell>
          <cell r="AY282">
            <v>0</v>
          </cell>
          <cell r="AZ282">
            <v>34.091767857142855</v>
          </cell>
          <cell r="BA282">
            <v>0</v>
          </cell>
          <cell r="BB282">
            <v>0</v>
          </cell>
        </row>
        <row r="283">
          <cell r="B283" t="str">
            <v>Sipp Code</v>
          </cell>
          <cell r="C283" t="str">
            <v>Car Type or Similar</v>
          </cell>
          <cell r="D283">
            <v>1</v>
          </cell>
          <cell r="E283" t="str">
            <v>TO</v>
          </cell>
          <cell r="F283">
            <v>1</v>
          </cell>
          <cell r="G283">
            <v>2</v>
          </cell>
          <cell r="H283" t="str">
            <v>TO</v>
          </cell>
          <cell r="I283">
            <v>2</v>
          </cell>
          <cell r="J283">
            <v>3</v>
          </cell>
          <cell r="K283" t="str">
            <v>TO</v>
          </cell>
          <cell r="L283">
            <v>3</v>
          </cell>
          <cell r="M283">
            <v>4</v>
          </cell>
          <cell r="N283" t="str">
            <v>TO</v>
          </cell>
          <cell r="O283">
            <v>4</v>
          </cell>
          <cell r="P283">
            <v>5</v>
          </cell>
          <cell r="Q283" t="str">
            <v>TO</v>
          </cell>
          <cell r="R283">
            <v>5</v>
          </cell>
          <cell r="S283">
            <v>6</v>
          </cell>
          <cell r="T283" t="str">
            <v>TO</v>
          </cell>
          <cell r="U283">
            <v>6</v>
          </cell>
          <cell r="V283">
            <v>7</v>
          </cell>
          <cell r="W283" t="str">
            <v>TO</v>
          </cell>
          <cell r="X283">
            <v>7</v>
          </cell>
          <cell r="Y283">
            <v>8</v>
          </cell>
          <cell r="Z283" t="str">
            <v>TO</v>
          </cell>
          <cell r="AA283">
            <v>8</v>
          </cell>
          <cell r="AB283">
            <v>9</v>
          </cell>
          <cell r="AC283" t="str">
            <v>TO</v>
          </cell>
          <cell r="AD283">
            <v>9</v>
          </cell>
          <cell r="AE283">
            <v>10</v>
          </cell>
          <cell r="AF283" t="str">
            <v>TO</v>
          </cell>
          <cell r="AG283">
            <v>10</v>
          </cell>
          <cell r="AH283">
            <v>11</v>
          </cell>
          <cell r="AI283" t="str">
            <v>TO</v>
          </cell>
          <cell r="AJ283">
            <v>11</v>
          </cell>
          <cell r="AK283">
            <v>12</v>
          </cell>
          <cell r="AL283" t="str">
            <v>TO</v>
          </cell>
          <cell r="AM283">
            <v>12</v>
          </cell>
          <cell r="AN283">
            <v>13</v>
          </cell>
          <cell r="AO283" t="str">
            <v>TO</v>
          </cell>
          <cell r="AP283">
            <v>13</v>
          </cell>
          <cell r="AQ283">
            <v>14</v>
          </cell>
          <cell r="AR283" t="str">
            <v>TO</v>
          </cell>
          <cell r="AS283">
            <v>14</v>
          </cell>
          <cell r="AT283">
            <v>15</v>
          </cell>
          <cell r="AU283" t="str">
            <v>TO</v>
          </cell>
          <cell r="AV283">
            <v>15</v>
          </cell>
          <cell r="AW283">
            <v>16</v>
          </cell>
          <cell r="AX283" t="str">
            <v>TO</v>
          </cell>
          <cell r="AY283">
            <v>29</v>
          </cell>
          <cell r="AZ283">
            <v>30</v>
          </cell>
          <cell r="BA283" t="str">
            <v>TO</v>
          </cell>
          <cell r="BB283">
            <v>89</v>
          </cell>
        </row>
        <row r="284">
          <cell r="B284" t="str">
            <v>ESMS</v>
          </cell>
          <cell r="D284">
            <v>64.803571428571416</v>
          </cell>
          <cell r="E284">
            <v>0</v>
          </cell>
          <cell r="F284">
            <v>0</v>
          </cell>
          <cell r="G284">
            <v>36.289999999999992</v>
          </cell>
          <cell r="H284">
            <v>0</v>
          </cell>
          <cell r="I284">
            <v>0</v>
          </cell>
          <cell r="J284">
            <v>27.217500000000001</v>
          </cell>
          <cell r="K284">
            <v>0</v>
          </cell>
          <cell r="L284">
            <v>0</v>
          </cell>
          <cell r="M284">
            <v>29.809642857142855</v>
          </cell>
          <cell r="N284">
            <v>0</v>
          </cell>
          <cell r="O284">
            <v>0</v>
          </cell>
          <cell r="P284">
            <v>28.513571428571428</v>
          </cell>
          <cell r="Q284">
            <v>0</v>
          </cell>
          <cell r="R284">
            <v>0</v>
          </cell>
          <cell r="S284">
            <v>27.217500000000001</v>
          </cell>
          <cell r="T284">
            <v>0</v>
          </cell>
          <cell r="U284">
            <v>0</v>
          </cell>
          <cell r="V284">
            <v>25.921428571428571</v>
          </cell>
          <cell r="W284">
            <v>0</v>
          </cell>
          <cell r="X284">
            <v>0</v>
          </cell>
          <cell r="Y284">
            <v>23.199678571428571</v>
          </cell>
          <cell r="Z284">
            <v>0</v>
          </cell>
          <cell r="AA284">
            <v>0</v>
          </cell>
          <cell r="AB284">
            <v>21.255571428571425</v>
          </cell>
          <cell r="AC284">
            <v>0</v>
          </cell>
          <cell r="AD284">
            <v>0</v>
          </cell>
          <cell r="AE284">
            <v>21.255571428571425</v>
          </cell>
          <cell r="AF284">
            <v>0</v>
          </cell>
          <cell r="AG284">
            <v>0</v>
          </cell>
          <cell r="AH284">
            <v>21.255571428571425</v>
          </cell>
          <cell r="AI284">
            <v>0</v>
          </cell>
          <cell r="AJ284">
            <v>0</v>
          </cell>
          <cell r="AK284">
            <v>21.255571428571429</v>
          </cell>
          <cell r="AL284">
            <v>0</v>
          </cell>
          <cell r="AM284">
            <v>0</v>
          </cell>
          <cell r="AN284">
            <v>21.255571428571425</v>
          </cell>
          <cell r="AO284">
            <v>0</v>
          </cell>
          <cell r="AP284">
            <v>0</v>
          </cell>
          <cell r="AQ284">
            <v>23.070071428571428</v>
          </cell>
          <cell r="AR284">
            <v>0</v>
          </cell>
          <cell r="AS284">
            <v>0</v>
          </cell>
          <cell r="AT284">
            <v>23.070071428571428</v>
          </cell>
          <cell r="AU284">
            <v>0</v>
          </cell>
          <cell r="AV284">
            <v>0</v>
          </cell>
          <cell r="AW284">
            <v>23.070071428571428</v>
          </cell>
          <cell r="AX284">
            <v>0</v>
          </cell>
          <cell r="AY284">
            <v>0</v>
          </cell>
          <cell r="AZ284">
            <v>23.070071428571428</v>
          </cell>
          <cell r="BA284">
            <v>0</v>
          </cell>
          <cell r="BB284">
            <v>0</v>
          </cell>
        </row>
        <row r="285">
          <cell r="B285" t="str">
            <v>MSMS</v>
          </cell>
          <cell r="D285">
            <v>66.099642857142854</v>
          </cell>
          <cell r="E285">
            <v>0</v>
          </cell>
          <cell r="F285">
            <v>0</v>
          </cell>
          <cell r="G285">
            <v>37.015799999999999</v>
          </cell>
          <cell r="H285">
            <v>0</v>
          </cell>
          <cell r="I285">
            <v>0</v>
          </cell>
          <cell r="J285">
            <v>27.761849999999999</v>
          </cell>
          <cell r="K285">
            <v>0</v>
          </cell>
          <cell r="L285">
            <v>0</v>
          </cell>
          <cell r="M285">
            <v>30.405835714285711</v>
          </cell>
          <cell r="N285">
            <v>0</v>
          </cell>
          <cell r="O285">
            <v>0</v>
          </cell>
          <cell r="P285">
            <v>29.083842857142859</v>
          </cell>
          <cell r="Q285">
            <v>0</v>
          </cell>
          <cell r="R285">
            <v>0</v>
          </cell>
          <cell r="S285">
            <v>27.761849999999999</v>
          </cell>
          <cell r="T285">
            <v>0</v>
          </cell>
          <cell r="U285">
            <v>0</v>
          </cell>
          <cell r="V285">
            <v>26.439857142857143</v>
          </cell>
          <cell r="W285">
            <v>0</v>
          </cell>
          <cell r="X285">
            <v>0</v>
          </cell>
          <cell r="Y285">
            <v>23.663672142857141</v>
          </cell>
          <cell r="Z285">
            <v>0</v>
          </cell>
          <cell r="AA285">
            <v>0</v>
          </cell>
          <cell r="AB285">
            <v>21.680682857142855</v>
          </cell>
          <cell r="AC285">
            <v>0</v>
          </cell>
          <cell r="AD285">
            <v>0</v>
          </cell>
          <cell r="AE285">
            <v>21.680682857142852</v>
          </cell>
          <cell r="AF285">
            <v>0</v>
          </cell>
          <cell r="AG285">
            <v>0</v>
          </cell>
          <cell r="AH285">
            <v>21.680682857142855</v>
          </cell>
          <cell r="AI285">
            <v>0</v>
          </cell>
          <cell r="AJ285">
            <v>0</v>
          </cell>
          <cell r="AK285">
            <v>21.680682857142852</v>
          </cell>
          <cell r="AL285">
            <v>0</v>
          </cell>
          <cell r="AM285">
            <v>0</v>
          </cell>
          <cell r="AN285">
            <v>21.680682857142855</v>
          </cell>
          <cell r="AO285">
            <v>0</v>
          </cell>
          <cell r="AP285">
            <v>0</v>
          </cell>
          <cell r="AQ285">
            <v>23.531472857142859</v>
          </cell>
          <cell r="AR285">
            <v>0</v>
          </cell>
          <cell r="AS285">
            <v>0</v>
          </cell>
          <cell r="AT285">
            <v>23.531472857142855</v>
          </cell>
          <cell r="AU285">
            <v>0</v>
          </cell>
          <cell r="AV285">
            <v>0</v>
          </cell>
          <cell r="AW285">
            <v>23.531472857142855</v>
          </cell>
          <cell r="AX285">
            <v>0</v>
          </cell>
          <cell r="AY285">
            <v>0</v>
          </cell>
          <cell r="AZ285">
            <v>23.531472857142855</v>
          </cell>
          <cell r="BA285">
            <v>0</v>
          </cell>
          <cell r="BB285">
            <v>0</v>
          </cell>
        </row>
        <row r="286">
          <cell r="B286" t="str">
            <v>EMMS</v>
          </cell>
          <cell r="D286">
            <v>67.071696428571428</v>
          </cell>
          <cell r="E286">
            <v>0</v>
          </cell>
          <cell r="F286">
            <v>0</v>
          </cell>
          <cell r="G286">
            <v>37.560149999999993</v>
          </cell>
          <cell r="H286">
            <v>0</v>
          </cell>
          <cell r="I286">
            <v>0</v>
          </cell>
          <cell r="J286">
            <v>28.170112499999995</v>
          </cell>
          <cell r="K286">
            <v>0</v>
          </cell>
          <cell r="L286">
            <v>0</v>
          </cell>
          <cell r="M286">
            <v>30.852980357142847</v>
          </cell>
          <cell r="N286">
            <v>0</v>
          </cell>
          <cell r="O286">
            <v>0</v>
          </cell>
          <cell r="P286">
            <v>29.511546428571428</v>
          </cell>
          <cell r="Q286">
            <v>0</v>
          </cell>
          <cell r="R286">
            <v>0</v>
          </cell>
          <cell r="S286">
            <v>28.170112499999995</v>
          </cell>
          <cell r="T286">
            <v>0</v>
          </cell>
          <cell r="U286">
            <v>0</v>
          </cell>
          <cell r="V286">
            <v>26.828678571428568</v>
          </cell>
          <cell r="W286">
            <v>0</v>
          </cell>
          <cell r="X286">
            <v>0</v>
          </cell>
          <cell r="Y286">
            <v>24.011667321428568</v>
          </cell>
          <cell r="Z286">
            <v>0</v>
          </cell>
          <cell r="AA286">
            <v>0</v>
          </cell>
          <cell r="AB286">
            <v>21.999516428571425</v>
          </cell>
          <cell r="AC286">
            <v>0</v>
          </cell>
          <cell r="AD286">
            <v>0</v>
          </cell>
          <cell r="AE286">
            <v>21.999516428571425</v>
          </cell>
          <cell r="AF286">
            <v>0</v>
          </cell>
          <cell r="AG286">
            <v>0</v>
          </cell>
          <cell r="AH286">
            <v>21.999516428571422</v>
          </cell>
          <cell r="AI286">
            <v>0</v>
          </cell>
          <cell r="AJ286">
            <v>0</v>
          </cell>
          <cell r="AK286">
            <v>21.999516428571422</v>
          </cell>
          <cell r="AL286">
            <v>0</v>
          </cell>
          <cell r="AM286">
            <v>0</v>
          </cell>
          <cell r="AN286">
            <v>21.999516428571425</v>
          </cell>
          <cell r="AO286">
            <v>0</v>
          </cell>
          <cell r="AP286">
            <v>0</v>
          </cell>
          <cell r="AQ286">
            <v>23.877523928571424</v>
          </cell>
          <cell r="AR286">
            <v>0</v>
          </cell>
          <cell r="AS286">
            <v>0</v>
          </cell>
          <cell r="AT286">
            <v>23.877523928571424</v>
          </cell>
          <cell r="AU286">
            <v>0</v>
          </cell>
          <cell r="AV286">
            <v>0</v>
          </cell>
          <cell r="AW286">
            <v>23.877523928571424</v>
          </cell>
          <cell r="AX286">
            <v>0</v>
          </cell>
          <cell r="AY286">
            <v>0</v>
          </cell>
          <cell r="AZ286">
            <v>23.877523928571424</v>
          </cell>
          <cell r="BA286">
            <v>0</v>
          </cell>
          <cell r="BB286">
            <v>0</v>
          </cell>
        </row>
        <row r="287">
          <cell r="B287" t="str">
            <v>MSAS</v>
          </cell>
          <cell r="D287">
            <v>72.709607142857138</v>
          </cell>
          <cell r="E287">
            <v>0</v>
          </cell>
          <cell r="F287">
            <v>0</v>
          </cell>
          <cell r="G287">
            <v>40.717379999999999</v>
          </cell>
          <cell r="H287">
            <v>0</v>
          </cell>
          <cell r="I287">
            <v>0</v>
          </cell>
          <cell r="J287">
            <v>30.538035000000004</v>
          </cell>
          <cell r="K287">
            <v>0</v>
          </cell>
          <cell r="L287">
            <v>0</v>
          </cell>
          <cell r="M287">
            <v>33.446419285714285</v>
          </cell>
          <cell r="N287">
            <v>0</v>
          </cell>
          <cell r="O287">
            <v>0</v>
          </cell>
          <cell r="P287">
            <v>31.992227142857143</v>
          </cell>
          <cell r="Q287">
            <v>0</v>
          </cell>
          <cell r="R287">
            <v>0</v>
          </cell>
          <cell r="S287">
            <v>30.538035000000004</v>
          </cell>
          <cell r="T287">
            <v>0</v>
          </cell>
          <cell r="U287">
            <v>0</v>
          </cell>
          <cell r="V287">
            <v>29.083842857142859</v>
          </cell>
          <cell r="W287">
            <v>0</v>
          </cell>
          <cell r="X287">
            <v>0</v>
          </cell>
          <cell r="Y287">
            <v>26.030039357142858</v>
          </cell>
          <cell r="Z287">
            <v>0</v>
          </cell>
          <cell r="AA287">
            <v>0</v>
          </cell>
          <cell r="AB287">
            <v>23.848751142857143</v>
          </cell>
          <cell r="AC287">
            <v>0</v>
          </cell>
          <cell r="AD287">
            <v>0</v>
          </cell>
          <cell r="AE287">
            <v>23.848751142857143</v>
          </cell>
          <cell r="AF287">
            <v>0</v>
          </cell>
          <cell r="AG287">
            <v>0</v>
          </cell>
          <cell r="AH287">
            <v>23.848751142857139</v>
          </cell>
          <cell r="AI287">
            <v>0</v>
          </cell>
          <cell r="AJ287">
            <v>0</v>
          </cell>
          <cell r="AK287">
            <v>23.848751142857143</v>
          </cell>
          <cell r="AL287">
            <v>0</v>
          </cell>
          <cell r="AM287">
            <v>0</v>
          </cell>
          <cell r="AN287">
            <v>23.848751142857143</v>
          </cell>
          <cell r="AO287">
            <v>0</v>
          </cell>
          <cell r="AP287">
            <v>0</v>
          </cell>
          <cell r="AQ287">
            <v>25.884620142857145</v>
          </cell>
          <cell r="AR287">
            <v>0</v>
          </cell>
          <cell r="AS287">
            <v>0</v>
          </cell>
          <cell r="AT287">
            <v>25.884620142857145</v>
          </cell>
          <cell r="AU287">
            <v>0</v>
          </cell>
          <cell r="AV287">
            <v>0</v>
          </cell>
          <cell r="AW287">
            <v>25.884620142857145</v>
          </cell>
          <cell r="AX287">
            <v>0</v>
          </cell>
          <cell r="AY287">
            <v>0</v>
          </cell>
          <cell r="AZ287">
            <v>25.884620142857145</v>
          </cell>
          <cell r="BA287">
            <v>0</v>
          </cell>
          <cell r="BB287">
            <v>0</v>
          </cell>
        </row>
        <row r="288">
          <cell r="B288" t="str">
            <v>ESAS</v>
          </cell>
          <cell r="D288">
            <v>71.283928571428575</v>
          </cell>
          <cell r="E288">
            <v>0</v>
          </cell>
          <cell r="F288">
            <v>0</v>
          </cell>
          <cell r="G288">
            <v>39.919000000000004</v>
          </cell>
          <cell r="H288">
            <v>0</v>
          </cell>
          <cell r="I288">
            <v>0</v>
          </cell>
          <cell r="J288">
            <v>29.939249999999998</v>
          </cell>
          <cell r="K288">
            <v>0</v>
          </cell>
          <cell r="L288">
            <v>0</v>
          </cell>
          <cell r="M288">
            <v>32.790607142857141</v>
          </cell>
          <cell r="N288">
            <v>0</v>
          </cell>
          <cell r="O288">
            <v>0</v>
          </cell>
          <cell r="P288">
            <v>31.364928571428571</v>
          </cell>
          <cell r="Q288">
            <v>0</v>
          </cell>
          <cell r="R288">
            <v>0</v>
          </cell>
          <cell r="S288">
            <v>29.939249999999998</v>
          </cell>
          <cell r="T288">
            <v>0</v>
          </cell>
          <cell r="U288">
            <v>0</v>
          </cell>
          <cell r="V288">
            <v>28.513571428571428</v>
          </cell>
          <cell r="W288">
            <v>0</v>
          </cell>
          <cell r="X288">
            <v>0</v>
          </cell>
          <cell r="Y288">
            <v>25.519646428571431</v>
          </cell>
          <cell r="Z288">
            <v>0</v>
          </cell>
          <cell r="AA288">
            <v>0</v>
          </cell>
          <cell r="AB288">
            <v>23.381128571428569</v>
          </cell>
          <cell r="AC288">
            <v>0</v>
          </cell>
          <cell r="AD288">
            <v>0</v>
          </cell>
          <cell r="AE288">
            <v>23.381128571428569</v>
          </cell>
          <cell r="AF288">
            <v>0</v>
          </cell>
          <cell r="AG288">
            <v>0</v>
          </cell>
          <cell r="AH288">
            <v>23.381128571428572</v>
          </cell>
          <cell r="AI288">
            <v>0</v>
          </cell>
          <cell r="AJ288">
            <v>0</v>
          </cell>
          <cell r="AK288">
            <v>23.381128571428569</v>
          </cell>
          <cell r="AL288">
            <v>0</v>
          </cell>
          <cell r="AM288">
            <v>0</v>
          </cell>
          <cell r="AN288">
            <v>23.381128571428569</v>
          </cell>
          <cell r="AO288">
            <v>0</v>
          </cell>
          <cell r="AP288">
            <v>0</v>
          </cell>
          <cell r="AQ288">
            <v>25.377078571428576</v>
          </cell>
          <cell r="AR288">
            <v>0</v>
          </cell>
          <cell r="AS288">
            <v>0</v>
          </cell>
          <cell r="AT288">
            <v>25.377078571428573</v>
          </cell>
          <cell r="AU288">
            <v>0</v>
          </cell>
          <cell r="AV288">
            <v>0</v>
          </cell>
          <cell r="AW288">
            <v>25.377078571428573</v>
          </cell>
          <cell r="AX288">
            <v>0</v>
          </cell>
          <cell r="AY288">
            <v>0</v>
          </cell>
          <cell r="AZ288">
            <v>25.377078571428573</v>
          </cell>
          <cell r="BA288">
            <v>0</v>
          </cell>
          <cell r="BB288">
            <v>0</v>
          </cell>
        </row>
        <row r="289">
          <cell r="B289" t="str">
            <v>EMAS</v>
          </cell>
          <cell r="D289">
            <v>73.778866071428553</v>
          </cell>
          <cell r="E289">
            <v>0</v>
          </cell>
          <cell r="F289">
            <v>0</v>
          </cell>
          <cell r="G289">
            <v>41.316164999999998</v>
          </cell>
          <cell r="H289">
            <v>0</v>
          </cell>
          <cell r="I289">
            <v>0</v>
          </cell>
          <cell r="J289">
            <v>30.987123750000002</v>
          </cell>
          <cell r="K289">
            <v>0</v>
          </cell>
          <cell r="L289">
            <v>0</v>
          </cell>
          <cell r="M289">
            <v>33.938278392857136</v>
          </cell>
          <cell r="N289">
            <v>0</v>
          </cell>
          <cell r="O289">
            <v>0</v>
          </cell>
          <cell r="P289">
            <v>32.462701071428569</v>
          </cell>
          <cell r="Q289">
            <v>0</v>
          </cell>
          <cell r="R289">
            <v>0</v>
          </cell>
          <cell r="S289">
            <v>30.987123750000002</v>
          </cell>
          <cell r="T289">
            <v>0</v>
          </cell>
          <cell r="U289">
            <v>0</v>
          </cell>
          <cell r="V289">
            <v>29.511546428571425</v>
          </cell>
          <cell r="W289">
            <v>0</v>
          </cell>
          <cell r="X289">
            <v>0</v>
          </cell>
          <cell r="Y289">
            <v>26.412834053571427</v>
          </cell>
          <cell r="Z289">
            <v>0</v>
          </cell>
          <cell r="AA289">
            <v>0</v>
          </cell>
          <cell r="AB289">
            <v>24.199468071428569</v>
          </cell>
          <cell r="AC289">
            <v>0</v>
          </cell>
          <cell r="AD289">
            <v>0</v>
          </cell>
          <cell r="AE289">
            <v>24.199468071428566</v>
          </cell>
          <cell r="AF289">
            <v>0</v>
          </cell>
          <cell r="AG289">
            <v>0</v>
          </cell>
          <cell r="AH289">
            <v>24.199468071428566</v>
          </cell>
          <cell r="AI289">
            <v>0</v>
          </cell>
          <cell r="AJ289">
            <v>0</v>
          </cell>
          <cell r="AK289">
            <v>24.199468071428566</v>
          </cell>
          <cell r="AL289">
            <v>0</v>
          </cell>
          <cell r="AM289">
            <v>0</v>
          </cell>
          <cell r="AN289">
            <v>24.199468071428566</v>
          </cell>
          <cell r="AO289">
            <v>0</v>
          </cell>
          <cell r="AP289">
            <v>0</v>
          </cell>
          <cell r="AQ289">
            <v>26.265276321428573</v>
          </cell>
          <cell r="AR289">
            <v>0</v>
          </cell>
          <cell r="AS289">
            <v>0</v>
          </cell>
          <cell r="AT289">
            <v>26.265276321428569</v>
          </cell>
          <cell r="AU289">
            <v>0</v>
          </cell>
          <cell r="AV289">
            <v>0</v>
          </cell>
          <cell r="AW289">
            <v>26.265276321428569</v>
          </cell>
          <cell r="AX289">
            <v>0</v>
          </cell>
          <cell r="AY289">
            <v>0</v>
          </cell>
          <cell r="AZ289">
            <v>26.265276321428569</v>
          </cell>
          <cell r="BA289">
            <v>0</v>
          </cell>
          <cell r="BB289">
            <v>0</v>
          </cell>
        </row>
        <row r="290">
          <cell r="B290" t="str">
            <v>EMAH</v>
          </cell>
          <cell r="D290">
            <v>73.778866071428553</v>
          </cell>
          <cell r="E290">
            <v>0</v>
          </cell>
          <cell r="F290">
            <v>0</v>
          </cell>
          <cell r="G290">
            <v>41.316164999999998</v>
          </cell>
          <cell r="H290">
            <v>0</v>
          </cell>
          <cell r="I290">
            <v>0</v>
          </cell>
          <cell r="J290">
            <v>30.987123750000002</v>
          </cell>
          <cell r="K290">
            <v>0</v>
          </cell>
          <cell r="L290">
            <v>0</v>
          </cell>
          <cell r="M290">
            <v>33.938278392857136</v>
          </cell>
          <cell r="N290">
            <v>0</v>
          </cell>
          <cell r="O290">
            <v>0</v>
          </cell>
          <cell r="P290">
            <v>32.462701071428569</v>
          </cell>
          <cell r="Q290">
            <v>0</v>
          </cell>
          <cell r="R290">
            <v>0</v>
          </cell>
          <cell r="S290">
            <v>30.987123750000002</v>
          </cell>
          <cell r="T290">
            <v>0</v>
          </cell>
          <cell r="U290">
            <v>0</v>
          </cell>
          <cell r="V290">
            <v>29.511546428571425</v>
          </cell>
          <cell r="W290">
            <v>0</v>
          </cell>
          <cell r="X290">
            <v>0</v>
          </cell>
          <cell r="Y290">
            <v>26.412834053571427</v>
          </cell>
          <cell r="Z290">
            <v>0</v>
          </cell>
          <cell r="AA290">
            <v>0</v>
          </cell>
          <cell r="AB290">
            <v>24.199468071428569</v>
          </cell>
          <cell r="AC290">
            <v>0</v>
          </cell>
          <cell r="AD290">
            <v>0</v>
          </cell>
          <cell r="AE290">
            <v>24.199468071428566</v>
          </cell>
          <cell r="AF290">
            <v>0</v>
          </cell>
          <cell r="AG290">
            <v>0</v>
          </cell>
          <cell r="AH290">
            <v>24.199468071428566</v>
          </cell>
          <cell r="AI290">
            <v>0</v>
          </cell>
          <cell r="AJ290">
            <v>0</v>
          </cell>
          <cell r="AK290">
            <v>24.199468071428566</v>
          </cell>
          <cell r="AL290">
            <v>0</v>
          </cell>
          <cell r="AM290">
            <v>0</v>
          </cell>
          <cell r="AN290">
            <v>24.199468071428566</v>
          </cell>
          <cell r="AO290">
            <v>0</v>
          </cell>
          <cell r="AP290">
            <v>0</v>
          </cell>
          <cell r="AQ290">
            <v>26.265276321428573</v>
          </cell>
          <cell r="AR290">
            <v>0</v>
          </cell>
          <cell r="AS290">
            <v>0</v>
          </cell>
          <cell r="AT290">
            <v>26.265276321428569</v>
          </cell>
          <cell r="AU290">
            <v>0</v>
          </cell>
          <cell r="AV290">
            <v>0</v>
          </cell>
          <cell r="AW290">
            <v>26.265276321428569</v>
          </cell>
          <cell r="AX290">
            <v>0</v>
          </cell>
          <cell r="AY290">
            <v>0</v>
          </cell>
          <cell r="AZ290">
            <v>26.265276321428569</v>
          </cell>
          <cell r="BA290">
            <v>0</v>
          </cell>
          <cell r="BB290">
            <v>0</v>
          </cell>
        </row>
        <row r="291">
          <cell r="B291" t="str">
            <v>CSMS</v>
          </cell>
          <cell r="D291">
            <v>69.446696428571428</v>
          </cell>
          <cell r="E291">
            <v>0</v>
          </cell>
          <cell r="F291">
            <v>0</v>
          </cell>
          <cell r="G291">
            <v>38.890149999999991</v>
          </cell>
          <cell r="H291">
            <v>0</v>
          </cell>
          <cell r="I291">
            <v>0</v>
          </cell>
          <cell r="J291">
            <v>29.167612499999994</v>
          </cell>
          <cell r="K291">
            <v>0</v>
          </cell>
          <cell r="L291">
            <v>0</v>
          </cell>
          <cell r="M291">
            <v>31.945480357142852</v>
          </cell>
          <cell r="N291">
            <v>0</v>
          </cell>
          <cell r="O291">
            <v>0</v>
          </cell>
          <cell r="P291">
            <v>30.556546428571426</v>
          </cell>
          <cell r="Q291">
            <v>0</v>
          </cell>
          <cell r="R291">
            <v>0</v>
          </cell>
          <cell r="S291">
            <v>29.167612499999994</v>
          </cell>
          <cell r="T291">
            <v>0</v>
          </cell>
          <cell r="U291">
            <v>0</v>
          </cell>
          <cell r="V291">
            <v>27.778678571428568</v>
          </cell>
          <cell r="W291">
            <v>0</v>
          </cell>
          <cell r="X291">
            <v>0</v>
          </cell>
          <cell r="Y291">
            <v>24.861917321428567</v>
          </cell>
          <cell r="Z291">
            <v>0</v>
          </cell>
          <cell r="AA291">
            <v>0</v>
          </cell>
          <cell r="AB291">
            <v>22.778516428571422</v>
          </cell>
          <cell r="AC291">
            <v>0</v>
          </cell>
          <cell r="AD291">
            <v>0</v>
          </cell>
          <cell r="AE291">
            <v>22.778516428571422</v>
          </cell>
          <cell r="AF291">
            <v>0</v>
          </cell>
          <cell r="AG291">
            <v>0</v>
          </cell>
          <cell r="AH291">
            <v>22.778516428571422</v>
          </cell>
          <cell r="AI291">
            <v>0</v>
          </cell>
          <cell r="AJ291">
            <v>0</v>
          </cell>
          <cell r="AK291">
            <v>22.778516428571418</v>
          </cell>
          <cell r="AL291">
            <v>0</v>
          </cell>
          <cell r="AM291">
            <v>0</v>
          </cell>
          <cell r="AN291">
            <v>22.778516428571422</v>
          </cell>
          <cell r="AO291">
            <v>0</v>
          </cell>
          <cell r="AP291">
            <v>0</v>
          </cell>
          <cell r="AQ291">
            <v>24.723023928571426</v>
          </cell>
          <cell r="AR291">
            <v>0</v>
          </cell>
          <cell r="AS291">
            <v>0</v>
          </cell>
          <cell r="AT291">
            <v>24.723023928571429</v>
          </cell>
          <cell r="AU291">
            <v>0</v>
          </cell>
          <cell r="AV291">
            <v>0</v>
          </cell>
          <cell r="AW291">
            <v>24.723023928571429</v>
          </cell>
          <cell r="AX291">
            <v>0</v>
          </cell>
          <cell r="AY291">
            <v>0</v>
          </cell>
          <cell r="AZ291">
            <v>24.723023928571429</v>
          </cell>
          <cell r="BA291">
            <v>0</v>
          </cell>
          <cell r="BB291">
            <v>0</v>
          </cell>
        </row>
        <row r="292">
          <cell r="B292" t="str">
            <v>SSMS</v>
          </cell>
          <cell r="D292">
            <v>74.535982142857122</v>
          </cell>
          <cell r="E292">
            <v>0</v>
          </cell>
          <cell r="F292">
            <v>0</v>
          </cell>
          <cell r="G292">
            <v>41.740149999999986</v>
          </cell>
          <cell r="H292">
            <v>0</v>
          </cell>
          <cell r="I292">
            <v>0</v>
          </cell>
          <cell r="J292">
            <v>31.305112499999993</v>
          </cell>
          <cell r="K292">
            <v>0</v>
          </cell>
          <cell r="L292">
            <v>0</v>
          </cell>
          <cell r="M292">
            <v>34.286551785714273</v>
          </cell>
          <cell r="N292">
            <v>0</v>
          </cell>
          <cell r="O292">
            <v>0</v>
          </cell>
          <cell r="P292">
            <v>32.795832142857137</v>
          </cell>
          <cell r="Q292">
            <v>0</v>
          </cell>
          <cell r="R292">
            <v>0</v>
          </cell>
          <cell r="S292">
            <v>31.305112499999993</v>
          </cell>
          <cell r="T292">
            <v>0</v>
          </cell>
          <cell r="U292">
            <v>0</v>
          </cell>
          <cell r="V292">
            <v>29.814392857142852</v>
          </cell>
          <cell r="W292">
            <v>0</v>
          </cell>
          <cell r="X292">
            <v>0</v>
          </cell>
          <cell r="Y292">
            <v>26.683881607142851</v>
          </cell>
          <cell r="Z292">
            <v>0</v>
          </cell>
          <cell r="AA292">
            <v>0</v>
          </cell>
          <cell r="AB292">
            <v>24.447802142857135</v>
          </cell>
          <cell r="AC292">
            <v>0</v>
          </cell>
          <cell r="AD292">
            <v>0</v>
          </cell>
          <cell r="AE292">
            <v>24.447802142857132</v>
          </cell>
          <cell r="AF292">
            <v>0</v>
          </cell>
          <cell r="AG292">
            <v>0</v>
          </cell>
          <cell r="AH292">
            <v>24.447802142857135</v>
          </cell>
          <cell r="AI292">
            <v>0</v>
          </cell>
          <cell r="AJ292">
            <v>0</v>
          </cell>
          <cell r="AK292">
            <v>24.447802142857135</v>
          </cell>
          <cell r="AL292">
            <v>0</v>
          </cell>
          <cell r="AM292">
            <v>0</v>
          </cell>
          <cell r="AN292">
            <v>24.447802142857135</v>
          </cell>
          <cell r="AO292">
            <v>0</v>
          </cell>
          <cell r="AP292">
            <v>0</v>
          </cell>
          <cell r="AQ292">
            <v>26.534809642857141</v>
          </cell>
          <cell r="AR292">
            <v>0</v>
          </cell>
          <cell r="AS292">
            <v>0</v>
          </cell>
          <cell r="AT292">
            <v>26.534809642857141</v>
          </cell>
          <cell r="AU292">
            <v>0</v>
          </cell>
          <cell r="AV292">
            <v>0</v>
          </cell>
          <cell r="AW292">
            <v>26.534809642857141</v>
          </cell>
          <cell r="AX292">
            <v>0</v>
          </cell>
          <cell r="AY292">
            <v>0</v>
          </cell>
          <cell r="AZ292">
            <v>26.534809642857141</v>
          </cell>
          <cell r="BA292">
            <v>0</v>
          </cell>
          <cell r="BB292">
            <v>0</v>
          </cell>
        </row>
        <row r="293">
          <cell r="B293" t="str">
            <v>CMMS</v>
          </cell>
          <cell r="D293">
            <v>75.553839285714261</v>
          </cell>
          <cell r="E293">
            <v>0</v>
          </cell>
          <cell r="F293">
            <v>0</v>
          </cell>
          <cell r="G293">
            <v>42.310149999999993</v>
          </cell>
          <cell r="H293">
            <v>0</v>
          </cell>
          <cell r="I293">
            <v>0</v>
          </cell>
          <cell r="J293">
            <v>31.732612499999995</v>
          </cell>
          <cell r="K293">
            <v>0</v>
          </cell>
          <cell r="L293">
            <v>0</v>
          </cell>
          <cell r="M293">
            <v>34.754766071428563</v>
          </cell>
          <cell r="N293">
            <v>0</v>
          </cell>
          <cell r="O293">
            <v>0</v>
          </cell>
          <cell r="P293">
            <v>33.243689285714275</v>
          </cell>
          <cell r="Q293">
            <v>0</v>
          </cell>
          <cell r="R293">
            <v>0</v>
          </cell>
          <cell r="S293">
            <v>31.732612499999995</v>
          </cell>
          <cell r="T293">
            <v>0</v>
          </cell>
          <cell r="U293">
            <v>0</v>
          </cell>
          <cell r="V293">
            <v>30.221535714285707</v>
          </cell>
          <cell r="W293">
            <v>0</v>
          </cell>
          <cell r="X293">
            <v>0</v>
          </cell>
          <cell r="Y293">
            <v>27.048274464285711</v>
          </cell>
          <cell r="Z293">
            <v>0</v>
          </cell>
          <cell r="AA293">
            <v>0</v>
          </cell>
          <cell r="AB293">
            <v>24.78165928571428</v>
          </cell>
          <cell r="AC293">
            <v>0</v>
          </cell>
          <cell r="AD293">
            <v>0</v>
          </cell>
          <cell r="AE293">
            <v>24.78165928571428</v>
          </cell>
          <cell r="AF293">
            <v>0</v>
          </cell>
          <cell r="AG293">
            <v>0</v>
          </cell>
          <cell r="AH293">
            <v>24.78165928571428</v>
          </cell>
          <cell r="AI293">
            <v>0</v>
          </cell>
          <cell r="AJ293">
            <v>0</v>
          </cell>
          <cell r="AK293">
            <v>24.78165928571428</v>
          </cell>
          <cell r="AL293">
            <v>0</v>
          </cell>
          <cell r="AM293">
            <v>0</v>
          </cell>
          <cell r="AN293">
            <v>24.78165928571428</v>
          </cell>
          <cell r="AO293">
            <v>0</v>
          </cell>
          <cell r="AP293">
            <v>0</v>
          </cell>
          <cell r="AQ293">
            <v>26.89716678571428</v>
          </cell>
          <cell r="AR293">
            <v>0</v>
          </cell>
          <cell r="AS293">
            <v>0</v>
          </cell>
          <cell r="AT293">
            <v>26.89716678571428</v>
          </cell>
          <cell r="AU293">
            <v>0</v>
          </cell>
          <cell r="AV293">
            <v>0</v>
          </cell>
          <cell r="AW293">
            <v>26.89716678571428</v>
          </cell>
          <cell r="AX293">
            <v>0</v>
          </cell>
          <cell r="AY293">
            <v>0</v>
          </cell>
          <cell r="AZ293">
            <v>26.89716678571428</v>
          </cell>
          <cell r="BA293">
            <v>0</v>
          </cell>
          <cell r="BB293">
            <v>0</v>
          </cell>
        </row>
        <row r="294">
          <cell r="B294" t="str">
            <v>CLMS</v>
          </cell>
          <cell r="D294">
            <v>87.428839285714261</v>
          </cell>
          <cell r="E294">
            <v>0</v>
          </cell>
          <cell r="F294">
            <v>0</v>
          </cell>
          <cell r="G294">
            <v>48.960149999999992</v>
          </cell>
          <cell r="H294">
            <v>0</v>
          </cell>
          <cell r="I294">
            <v>0</v>
          </cell>
          <cell r="J294">
            <v>36.720112499999999</v>
          </cell>
          <cell r="K294">
            <v>0</v>
          </cell>
          <cell r="L294">
            <v>0</v>
          </cell>
          <cell r="M294">
            <v>40.217266071428561</v>
          </cell>
          <cell r="N294">
            <v>0</v>
          </cell>
          <cell r="O294">
            <v>0</v>
          </cell>
          <cell r="P294">
            <v>38.468689285714277</v>
          </cell>
          <cell r="Q294">
            <v>0</v>
          </cell>
          <cell r="R294">
            <v>0</v>
          </cell>
          <cell r="S294">
            <v>36.720112499999999</v>
          </cell>
          <cell r="T294">
            <v>0</v>
          </cell>
          <cell r="U294">
            <v>0</v>
          </cell>
          <cell r="V294">
            <v>34.971535714285707</v>
          </cell>
          <cell r="W294">
            <v>0</v>
          </cell>
          <cell r="X294">
            <v>0</v>
          </cell>
          <cell r="Y294">
            <v>31.29952446428571</v>
          </cell>
          <cell r="Z294">
            <v>0</v>
          </cell>
          <cell r="AA294">
            <v>0</v>
          </cell>
          <cell r="AB294">
            <v>28.676659285714283</v>
          </cell>
          <cell r="AC294">
            <v>0</v>
          </cell>
          <cell r="AD294">
            <v>0</v>
          </cell>
          <cell r="AE294">
            <v>28.67665928571428</v>
          </cell>
          <cell r="AF294">
            <v>0</v>
          </cell>
          <cell r="AG294">
            <v>0</v>
          </cell>
          <cell r="AH294">
            <v>28.67665928571428</v>
          </cell>
          <cell r="AI294">
            <v>0</v>
          </cell>
          <cell r="AJ294">
            <v>0</v>
          </cell>
          <cell r="AK294">
            <v>28.67665928571428</v>
          </cell>
          <cell r="AL294">
            <v>0</v>
          </cell>
          <cell r="AM294">
            <v>0</v>
          </cell>
          <cell r="AN294">
            <v>28.676659285714276</v>
          </cell>
          <cell r="AO294">
            <v>0</v>
          </cell>
          <cell r="AP294">
            <v>0</v>
          </cell>
          <cell r="AQ294">
            <v>31.124666785714275</v>
          </cell>
          <cell r="AR294">
            <v>0</v>
          </cell>
          <cell r="AS294">
            <v>0</v>
          </cell>
          <cell r="AT294">
            <v>31.124666785714282</v>
          </cell>
          <cell r="AU294">
            <v>0</v>
          </cell>
          <cell r="AV294">
            <v>0</v>
          </cell>
          <cell r="AW294">
            <v>31.124666785714282</v>
          </cell>
          <cell r="AX294">
            <v>0</v>
          </cell>
          <cell r="AY294">
            <v>0</v>
          </cell>
          <cell r="AZ294">
            <v>31.124666785714282</v>
          </cell>
          <cell r="BA294">
            <v>0</v>
          </cell>
          <cell r="BB294">
            <v>0</v>
          </cell>
        </row>
        <row r="295">
          <cell r="B295" t="str">
            <v>CLMH</v>
          </cell>
          <cell r="D295">
            <v>87.428839285714261</v>
          </cell>
          <cell r="E295">
            <v>0</v>
          </cell>
          <cell r="F295">
            <v>0</v>
          </cell>
          <cell r="G295">
            <v>48.960149999999992</v>
          </cell>
          <cell r="H295">
            <v>0</v>
          </cell>
          <cell r="I295">
            <v>0</v>
          </cell>
          <cell r="J295">
            <v>36.720112499999999</v>
          </cell>
          <cell r="K295">
            <v>0</v>
          </cell>
          <cell r="L295">
            <v>0</v>
          </cell>
          <cell r="M295">
            <v>40.217266071428561</v>
          </cell>
          <cell r="N295">
            <v>0</v>
          </cell>
          <cell r="O295">
            <v>0</v>
          </cell>
          <cell r="P295">
            <v>38.468689285714277</v>
          </cell>
          <cell r="Q295">
            <v>0</v>
          </cell>
          <cell r="R295">
            <v>0</v>
          </cell>
          <cell r="S295">
            <v>36.720112499999999</v>
          </cell>
          <cell r="T295">
            <v>0</v>
          </cell>
          <cell r="U295">
            <v>0</v>
          </cell>
          <cell r="V295">
            <v>34.971535714285707</v>
          </cell>
          <cell r="W295">
            <v>0</v>
          </cell>
          <cell r="X295">
            <v>0</v>
          </cell>
          <cell r="Y295">
            <v>31.29952446428571</v>
          </cell>
          <cell r="Z295">
            <v>0</v>
          </cell>
          <cell r="AA295">
            <v>0</v>
          </cell>
          <cell r="AB295">
            <v>28.676659285714283</v>
          </cell>
          <cell r="AC295">
            <v>0</v>
          </cell>
          <cell r="AD295">
            <v>0</v>
          </cell>
          <cell r="AE295">
            <v>28.67665928571428</v>
          </cell>
          <cell r="AF295">
            <v>0</v>
          </cell>
          <cell r="AG295">
            <v>0</v>
          </cell>
          <cell r="AH295">
            <v>28.67665928571428</v>
          </cell>
          <cell r="AI295">
            <v>0</v>
          </cell>
          <cell r="AJ295">
            <v>0</v>
          </cell>
          <cell r="AK295">
            <v>28.67665928571428</v>
          </cell>
          <cell r="AL295">
            <v>0</v>
          </cell>
          <cell r="AM295">
            <v>0</v>
          </cell>
          <cell r="AN295">
            <v>28.676659285714276</v>
          </cell>
          <cell r="AO295">
            <v>0</v>
          </cell>
          <cell r="AP295">
            <v>0</v>
          </cell>
          <cell r="AQ295">
            <v>31.124666785714275</v>
          </cell>
          <cell r="AR295">
            <v>0</v>
          </cell>
          <cell r="AS295">
            <v>0</v>
          </cell>
          <cell r="AT295">
            <v>31.124666785714282</v>
          </cell>
          <cell r="AU295">
            <v>0</v>
          </cell>
          <cell r="AV295">
            <v>0</v>
          </cell>
          <cell r="AW295">
            <v>31.124666785714282</v>
          </cell>
          <cell r="AX295">
            <v>0</v>
          </cell>
          <cell r="AY295">
            <v>0</v>
          </cell>
          <cell r="AZ295">
            <v>31.124666785714282</v>
          </cell>
          <cell r="BA295">
            <v>0</v>
          </cell>
          <cell r="BB295">
            <v>0</v>
          </cell>
        </row>
        <row r="296">
          <cell r="B296" t="str">
            <v>WMMS</v>
          </cell>
          <cell r="D296">
            <v>87.428839285714261</v>
          </cell>
          <cell r="E296">
            <v>0</v>
          </cell>
          <cell r="F296">
            <v>0</v>
          </cell>
          <cell r="G296">
            <v>48.960149999999992</v>
          </cell>
          <cell r="H296">
            <v>0</v>
          </cell>
          <cell r="I296">
            <v>0</v>
          </cell>
          <cell r="J296">
            <v>36.720112499999999</v>
          </cell>
          <cell r="K296">
            <v>0</v>
          </cell>
          <cell r="L296">
            <v>0</v>
          </cell>
          <cell r="M296">
            <v>40.217266071428561</v>
          </cell>
          <cell r="N296">
            <v>0</v>
          </cell>
          <cell r="O296">
            <v>0</v>
          </cell>
          <cell r="P296">
            <v>38.468689285714277</v>
          </cell>
          <cell r="Q296">
            <v>0</v>
          </cell>
          <cell r="R296">
            <v>0</v>
          </cell>
          <cell r="S296">
            <v>36.720112499999999</v>
          </cell>
          <cell r="T296">
            <v>0</v>
          </cell>
          <cell r="U296">
            <v>0</v>
          </cell>
          <cell r="V296">
            <v>34.971535714285707</v>
          </cell>
          <cell r="W296">
            <v>0</v>
          </cell>
          <cell r="X296">
            <v>0</v>
          </cell>
          <cell r="Y296">
            <v>31.29952446428571</v>
          </cell>
          <cell r="Z296">
            <v>0</v>
          </cell>
          <cell r="AA296">
            <v>0</v>
          </cell>
          <cell r="AB296">
            <v>28.676659285714283</v>
          </cell>
          <cell r="AC296">
            <v>0</v>
          </cell>
          <cell r="AD296">
            <v>0</v>
          </cell>
          <cell r="AE296">
            <v>28.67665928571428</v>
          </cell>
          <cell r="AF296">
            <v>0</v>
          </cell>
          <cell r="AG296">
            <v>0</v>
          </cell>
          <cell r="AH296">
            <v>28.67665928571428</v>
          </cell>
          <cell r="AI296">
            <v>0</v>
          </cell>
          <cell r="AJ296">
            <v>0</v>
          </cell>
          <cell r="AK296">
            <v>28.67665928571428</v>
          </cell>
          <cell r="AL296">
            <v>0</v>
          </cell>
          <cell r="AM296">
            <v>0</v>
          </cell>
          <cell r="AN296">
            <v>28.676659285714276</v>
          </cell>
          <cell r="AO296">
            <v>0</v>
          </cell>
          <cell r="AP296">
            <v>0</v>
          </cell>
          <cell r="AQ296">
            <v>31.124666785714275</v>
          </cell>
          <cell r="AR296">
            <v>0</v>
          </cell>
          <cell r="AS296">
            <v>0</v>
          </cell>
          <cell r="AT296">
            <v>31.124666785714282</v>
          </cell>
          <cell r="AU296">
            <v>0</v>
          </cell>
          <cell r="AV296">
            <v>0</v>
          </cell>
          <cell r="AW296">
            <v>31.124666785714282</v>
          </cell>
          <cell r="AX296">
            <v>0</v>
          </cell>
          <cell r="AY296">
            <v>0</v>
          </cell>
          <cell r="AZ296">
            <v>31.124666785714282</v>
          </cell>
          <cell r="BA296">
            <v>0</v>
          </cell>
          <cell r="BB296">
            <v>0</v>
          </cell>
        </row>
        <row r="297">
          <cell r="B297" t="str">
            <v>SSAS</v>
          </cell>
          <cell r="D297">
            <v>81.989580357142842</v>
          </cell>
          <cell r="E297">
            <v>0</v>
          </cell>
          <cell r="F297">
            <v>0</v>
          </cell>
          <cell r="G297">
            <v>45.91416499999999</v>
          </cell>
          <cell r="H297">
            <v>0</v>
          </cell>
          <cell r="I297">
            <v>0</v>
          </cell>
          <cell r="J297">
            <v>34.435623749999998</v>
          </cell>
          <cell r="K297">
            <v>0</v>
          </cell>
          <cell r="L297">
            <v>0</v>
          </cell>
          <cell r="M297">
            <v>37.715206964285706</v>
          </cell>
          <cell r="N297">
            <v>0</v>
          </cell>
          <cell r="O297">
            <v>0</v>
          </cell>
          <cell r="P297">
            <v>36.075415357142852</v>
          </cell>
          <cell r="Q297">
            <v>0</v>
          </cell>
          <cell r="R297">
            <v>0</v>
          </cell>
          <cell r="S297">
            <v>34.435623749999998</v>
          </cell>
          <cell r="T297">
            <v>0</v>
          </cell>
          <cell r="U297">
            <v>0</v>
          </cell>
          <cell r="V297">
            <v>32.795832142857137</v>
          </cell>
          <cell r="W297">
            <v>0</v>
          </cell>
          <cell r="X297">
            <v>0</v>
          </cell>
          <cell r="Y297">
            <v>29.352269767857141</v>
          </cell>
          <cell r="Z297">
            <v>0</v>
          </cell>
          <cell r="AA297">
            <v>0</v>
          </cell>
          <cell r="AB297">
            <v>26.892582357142853</v>
          </cell>
          <cell r="AC297">
            <v>0</v>
          </cell>
          <cell r="AD297">
            <v>0</v>
          </cell>
          <cell r="AE297">
            <v>26.89258235714285</v>
          </cell>
          <cell r="AF297">
            <v>0</v>
          </cell>
          <cell r="AG297">
            <v>0</v>
          </cell>
          <cell r="AH297">
            <v>26.892582357142853</v>
          </cell>
          <cell r="AI297">
            <v>0</v>
          </cell>
          <cell r="AJ297">
            <v>0</v>
          </cell>
          <cell r="AK297">
            <v>26.89258235714285</v>
          </cell>
          <cell r="AL297">
            <v>0</v>
          </cell>
          <cell r="AM297">
            <v>0</v>
          </cell>
          <cell r="AN297">
            <v>26.892582357142846</v>
          </cell>
          <cell r="AO297">
            <v>0</v>
          </cell>
          <cell r="AP297">
            <v>0</v>
          </cell>
          <cell r="AQ297">
            <v>29.188290607142854</v>
          </cell>
          <cell r="AR297">
            <v>0</v>
          </cell>
          <cell r="AS297">
            <v>0</v>
          </cell>
          <cell r="AT297">
            <v>29.18829060714285</v>
          </cell>
          <cell r="AU297">
            <v>0</v>
          </cell>
          <cell r="AV297">
            <v>0</v>
          </cell>
          <cell r="AW297">
            <v>29.18829060714285</v>
          </cell>
          <cell r="AX297">
            <v>0</v>
          </cell>
          <cell r="AY297">
            <v>0</v>
          </cell>
          <cell r="AZ297">
            <v>29.18829060714285</v>
          </cell>
          <cell r="BA297">
            <v>0</v>
          </cell>
          <cell r="BB297">
            <v>0</v>
          </cell>
        </row>
        <row r="298">
          <cell r="B298" t="str">
            <v>SSAH</v>
          </cell>
          <cell r="D298">
            <v>81.989580357142842</v>
          </cell>
          <cell r="E298">
            <v>0</v>
          </cell>
          <cell r="F298">
            <v>0</v>
          </cell>
          <cell r="G298">
            <v>45.91416499999999</v>
          </cell>
          <cell r="H298">
            <v>0</v>
          </cell>
          <cell r="I298">
            <v>0</v>
          </cell>
          <cell r="J298">
            <v>34.435623749999998</v>
          </cell>
          <cell r="K298">
            <v>0</v>
          </cell>
          <cell r="L298">
            <v>0</v>
          </cell>
          <cell r="M298">
            <v>37.715206964285706</v>
          </cell>
          <cell r="N298">
            <v>0</v>
          </cell>
          <cell r="O298">
            <v>0</v>
          </cell>
          <cell r="P298">
            <v>36.075415357142852</v>
          </cell>
          <cell r="Q298">
            <v>0</v>
          </cell>
          <cell r="R298">
            <v>0</v>
          </cell>
          <cell r="S298">
            <v>34.435623749999998</v>
          </cell>
          <cell r="T298">
            <v>0</v>
          </cell>
          <cell r="U298">
            <v>0</v>
          </cell>
          <cell r="V298">
            <v>32.795832142857137</v>
          </cell>
          <cell r="W298">
            <v>0</v>
          </cell>
          <cell r="X298">
            <v>0</v>
          </cell>
          <cell r="Y298">
            <v>29.352269767857141</v>
          </cell>
          <cell r="Z298">
            <v>0</v>
          </cell>
          <cell r="AA298">
            <v>0</v>
          </cell>
          <cell r="AB298">
            <v>26.892582357142853</v>
          </cell>
          <cell r="AC298">
            <v>0</v>
          </cell>
          <cell r="AD298">
            <v>0</v>
          </cell>
          <cell r="AE298">
            <v>26.89258235714285</v>
          </cell>
          <cell r="AF298">
            <v>0</v>
          </cell>
          <cell r="AG298">
            <v>0</v>
          </cell>
          <cell r="AH298">
            <v>26.892582357142853</v>
          </cell>
          <cell r="AI298">
            <v>0</v>
          </cell>
          <cell r="AJ298">
            <v>0</v>
          </cell>
          <cell r="AK298">
            <v>26.89258235714285</v>
          </cell>
          <cell r="AL298">
            <v>0</v>
          </cell>
          <cell r="AM298">
            <v>0</v>
          </cell>
          <cell r="AN298">
            <v>26.892582357142846</v>
          </cell>
          <cell r="AO298">
            <v>0</v>
          </cell>
          <cell r="AP298">
            <v>0</v>
          </cell>
          <cell r="AQ298">
            <v>29.188290607142854</v>
          </cell>
          <cell r="AR298">
            <v>0</v>
          </cell>
          <cell r="AS298">
            <v>0</v>
          </cell>
          <cell r="AT298">
            <v>29.18829060714285</v>
          </cell>
          <cell r="AU298">
            <v>0</v>
          </cell>
          <cell r="AV298">
            <v>0</v>
          </cell>
          <cell r="AW298">
            <v>29.18829060714285</v>
          </cell>
          <cell r="AX298">
            <v>0</v>
          </cell>
          <cell r="AY298">
            <v>0</v>
          </cell>
          <cell r="AZ298">
            <v>29.18829060714285</v>
          </cell>
          <cell r="BA298">
            <v>0</v>
          </cell>
          <cell r="BB298">
            <v>0</v>
          </cell>
        </row>
        <row r="299">
          <cell r="B299" t="str">
            <v>CMAS</v>
          </cell>
          <cell r="D299">
            <v>83.10922321428572</v>
          </cell>
          <cell r="E299">
            <v>0</v>
          </cell>
          <cell r="F299">
            <v>0</v>
          </cell>
          <cell r="G299">
            <v>46.541164999999992</v>
          </cell>
          <cell r="H299">
            <v>0</v>
          </cell>
          <cell r="I299">
            <v>0</v>
          </cell>
          <cell r="J299">
            <v>34.905873749999998</v>
          </cell>
          <cell r="K299">
            <v>0</v>
          </cell>
          <cell r="L299">
            <v>0</v>
          </cell>
          <cell r="M299">
            <v>38.230242678571422</v>
          </cell>
          <cell r="N299">
            <v>0</v>
          </cell>
          <cell r="O299">
            <v>0</v>
          </cell>
          <cell r="P299">
            <v>36.56805821428572</v>
          </cell>
          <cell r="Q299">
            <v>0</v>
          </cell>
          <cell r="R299">
            <v>0</v>
          </cell>
          <cell r="S299">
            <v>34.905873749999998</v>
          </cell>
          <cell r="T299">
            <v>0</v>
          </cell>
          <cell r="U299">
            <v>0</v>
          </cell>
          <cell r="V299">
            <v>33.243689285714282</v>
          </cell>
          <cell r="W299">
            <v>0</v>
          </cell>
          <cell r="X299">
            <v>0</v>
          </cell>
          <cell r="Y299">
            <v>29.753101910714285</v>
          </cell>
          <cell r="Z299">
            <v>0</v>
          </cell>
          <cell r="AA299">
            <v>0</v>
          </cell>
          <cell r="AB299">
            <v>27.259825214285708</v>
          </cell>
          <cell r="AC299">
            <v>0</v>
          </cell>
          <cell r="AD299">
            <v>0</v>
          </cell>
          <cell r="AE299">
            <v>27.259825214285712</v>
          </cell>
          <cell r="AF299">
            <v>0</v>
          </cell>
          <cell r="AG299">
            <v>0</v>
          </cell>
          <cell r="AH299">
            <v>27.259825214285712</v>
          </cell>
          <cell r="AI299">
            <v>0</v>
          </cell>
          <cell r="AJ299">
            <v>0</v>
          </cell>
          <cell r="AK299">
            <v>27.259825214285708</v>
          </cell>
          <cell r="AL299">
            <v>0</v>
          </cell>
          <cell r="AM299">
            <v>0</v>
          </cell>
          <cell r="AN299">
            <v>27.259825214285708</v>
          </cell>
          <cell r="AO299">
            <v>0</v>
          </cell>
          <cell r="AP299">
            <v>0</v>
          </cell>
          <cell r="AQ299">
            <v>29.586883464285712</v>
          </cell>
          <cell r="AR299">
            <v>0</v>
          </cell>
          <cell r="AS299">
            <v>0</v>
          </cell>
          <cell r="AT299">
            <v>29.586883464285712</v>
          </cell>
          <cell r="AU299">
            <v>0</v>
          </cell>
          <cell r="AV299">
            <v>0</v>
          </cell>
          <cell r="AW299">
            <v>29.586883464285712</v>
          </cell>
          <cell r="AX299">
            <v>0</v>
          </cell>
          <cell r="AY299">
            <v>0</v>
          </cell>
          <cell r="AZ299">
            <v>29.586883464285712</v>
          </cell>
          <cell r="BA299">
            <v>0</v>
          </cell>
          <cell r="BB299">
            <v>0</v>
          </cell>
        </row>
        <row r="300">
          <cell r="B300" t="str">
            <v>CMAH</v>
          </cell>
          <cell r="D300">
            <v>83.10922321428572</v>
          </cell>
          <cell r="E300">
            <v>0</v>
          </cell>
          <cell r="F300">
            <v>0</v>
          </cell>
          <cell r="G300">
            <v>46.541164999999992</v>
          </cell>
          <cell r="H300">
            <v>0</v>
          </cell>
          <cell r="I300">
            <v>0</v>
          </cell>
          <cell r="J300">
            <v>34.905873749999998</v>
          </cell>
          <cell r="K300">
            <v>0</v>
          </cell>
          <cell r="L300">
            <v>0</v>
          </cell>
          <cell r="M300">
            <v>38.230242678571422</v>
          </cell>
          <cell r="N300">
            <v>0</v>
          </cell>
          <cell r="O300">
            <v>0</v>
          </cell>
          <cell r="P300">
            <v>36.56805821428572</v>
          </cell>
          <cell r="Q300">
            <v>0</v>
          </cell>
          <cell r="R300">
            <v>0</v>
          </cell>
          <cell r="S300">
            <v>34.905873749999998</v>
          </cell>
          <cell r="T300">
            <v>0</v>
          </cell>
          <cell r="U300">
            <v>0</v>
          </cell>
          <cell r="V300">
            <v>33.243689285714282</v>
          </cell>
          <cell r="W300">
            <v>0</v>
          </cell>
          <cell r="X300">
            <v>0</v>
          </cell>
          <cell r="Y300">
            <v>29.753101910714285</v>
          </cell>
          <cell r="Z300">
            <v>0</v>
          </cell>
          <cell r="AA300">
            <v>0</v>
          </cell>
          <cell r="AB300">
            <v>27.259825214285708</v>
          </cell>
          <cell r="AC300">
            <v>0</v>
          </cell>
          <cell r="AD300">
            <v>0</v>
          </cell>
          <cell r="AE300">
            <v>27.259825214285712</v>
          </cell>
          <cell r="AF300">
            <v>0</v>
          </cell>
          <cell r="AG300">
            <v>0</v>
          </cell>
          <cell r="AH300">
            <v>27.259825214285712</v>
          </cell>
          <cell r="AI300">
            <v>0</v>
          </cell>
          <cell r="AJ300">
            <v>0</v>
          </cell>
          <cell r="AK300">
            <v>27.259825214285708</v>
          </cell>
          <cell r="AL300">
            <v>0</v>
          </cell>
          <cell r="AM300">
            <v>0</v>
          </cell>
          <cell r="AN300">
            <v>27.259825214285708</v>
          </cell>
          <cell r="AO300">
            <v>0</v>
          </cell>
          <cell r="AP300">
            <v>0</v>
          </cell>
          <cell r="AQ300">
            <v>29.586883464285712</v>
          </cell>
          <cell r="AR300">
            <v>0</v>
          </cell>
          <cell r="AS300">
            <v>0</v>
          </cell>
          <cell r="AT300">
            <v>29.586883464285712</v>
          </cell>
          <cell r="AU300">
            <v>0</v>
          </cell>
          <cell r="AV300">
            <v>0</v>
          </cell>
          <cell r="AW300">
            <v>29.586883464285712</v>
          </cell>
          <cell r="AX300">
            <v>0</v>
          </cell>
          <cell r="AY300">
            <v>0</v>
          </cell>
          <cell r="AZ300">
            <v>29.586883464285712</v>
          </cell>
          <cell r="BA300">
            <v>0</v>
          </cell>
          <cell r="BB300">
            <v>0</v>
          </cell>
        </row>
        <row r="301">
          <cell r="B301" t="str">
            <v>CLAS</v>
          </cell>
          <cell r="D301">
            <v>96.171723214285691</v>
          </cell>
          <cell r="E301">
            <v>0</v>
          </cell>
          <cell r="F301">
            <v>0</v>
          </cell>
          <cell r="G301">
            <v>53.856164999999983</v>
          </cell>
          <cell r="H301">
            <v>0</v>
          </cell>
          <cell r="I301">
            <v>0</v>
          </cell>
          <cell r="J301">
            <v>40.392123749999996</v>
          </cell>
          <cell r="K301">
            <v>0</v>
          </cell>
          <cell r="L301">
            <v>0</v>
          </cell>
          <cell r="M301">
            <v>44.238992678571421</v>
          </cell>
          <cell r="N301">
            <v>0</v>
          </cell>
          <cell r="O301">
            <v>0</v>
          </cell>
          <cell r="P301">
            <v>42.315558214285709</v>
          </cell>
          <cell r="Q301">
            <v>0</v>
          </cell>
          <cell r="R301">
            <v>0</v>
          </cell>
          <cell r="S301">
            <v>40.392123749999996</v>
          </cell>
          <cell r="T301">
            <v>0</v>
          </cell>
          <cell r="U301">
            <v>0</v>
          </cell>
          <cell r="V301">
            <v>38.468689285714277</v>
          </cell>
          <cell r="W301">
            <v>0</v>
          </cell>
          <cell r="X301">
            <v>0</v>
          </cell>
          <cell r="Y301">
            <v>34.429476910714278</v>
          </cell>
          <cell r="Z301">
            <v>0</v>
          </cell>
          <cell r="AA301">
            <v>0</v>
          </cell>
          <cell r="AB301">
            <v>31.544325214285699</v>
          </cell>
          <cell r="AC301">
            <v>0</v>
          </cell>
          <cell r="AD301">
            <v>0</v>
          </cell>
          <cell r="AE301">
            <v>31.544325214285699</v>
          </cell>
          <cell r="AF301">
            <v>0</v>
          </cell>
          <cell r="AG301">
            <v>0</v>
          </cell>
          <cell r="AH301">
            <v>31.544325214285706</v>
          </cell>
          <cell r="AI301">
            <v>0</v>
          </cell>
          <cell r="AJ301">
            <v>0</v>
          </cell>
          <cell r="AK301">
            <v>31.544325214285706</v>
          </cell>
          <cell r="AL301">
            <v>0</v>
          </cell>
          <cell r="AM301">
            <v>0</v>
          </cell>
          <cell r="AN301">
            <v>31.544325214285706</v>
          </cell>
          <cell r="AO301">
            <v>0</v>
          </cell>
          <cell r="AP301">
            <v>0</v>
          </cell>
          <cell r="AQ301">
            <v>34.237133464285712</v>
          </cell>
          <cell r="AR301">
            <v>0</v>
          </cell>
          <cell r="AS301">
            <v>0</v>
          </cell>
          <cell r="AT301">
            <v>34.237133464285712</v>
          </cell>
          <cell r="AU301">
            <v>0</v>
          </cell>
          <cell r="AV301">
            <v>0</v>
          </cell>
          <cell r="AW301">
            <v>34.237133464285712</v>
          </cell>
          <cell r="AX301">
            <v>0</v>
          </cell>
          <cell r="AY301">
            <v>0</v>
          </cell>
          <cell r="AZ301">
            <v>34.237133464285712</v>
          </cell>
          <cell r="BA301">
            <v>0</v>
          </cell>
          <cell r="BB301">
            <v>0</v>
          </cell>
        </row>
        <row r="302">
          <cell r="B302" t="str">
            <v>WMAS</v>
          </cell>
          <cell r="D302">
            <v>96.171723214285691</v>
          </cell>
          <cell r="E302">
            <v>0</v>
          </cell>
          <cell r="F302">
            <v>0</v>
          </cell>
          <cell r="G302">
            <v>53.856164999999983</v>
          </cell>
          <cell r="H302">
            <v>0</v>
          </cell>
          <cell r="I302">
            <v>0</v>
          </cell>
          <cell r="J302">
            <v>40.392123749999996</v>
          </cell>
          <cell r="K302">
            <v>0</v>
          </cell>
          <cell r="L302">
            <v>0</v>
          </cell>
          <cell r="M302">
            <v>44.238992678571421</v>
          </cell>
          <cell r="N302">
            <v>0</v>
          </cell>
          <cell r="O302">
            <v>0</v>
          </cell>
          <cell r="P302">
            <v>42.315558214285709</v>
          </cell>
          <cell r="Q302">
            <v>0</v>
          </cell>
          <cell r="R302">
            <v>0</v>
          </cell>
          <cell r="S302">
            <v>40.392123749999996</v>
          </cell>
          <cell r="T302">
            <v>0</v>
          </cell>
          <cell r="U302">
            <v>0</v>
          </cell>
          <cell r="V302">
            <v>38.468689285714277</v>
          </cell>
          <cell r="W302">
            <v>0</v>
          </cell>
          <cell r="X302">
            <v>0</v>
          </cell>
          <cell r="Y302">
            <v>34.429476910714278</v>
          </cell>
          <cell r="Z302">
            <v>0</v>
          </cell>
          <cell r="AA302">
            <v>0</v>
          </cell>
          <cell r="AB302">
            <v>31.544325214285699</v>
          </cell>
          <cell r="AC302">
            <v>0</v>
          </cell>
          <cell r="AD302">
            <v>0</v>
          </cell>
          <cell r="AE302">
            <v>31.544325214285699</v>
          </cell>
          <cell r="AF302">
            <v>0</v>
          </cell>
          <cell r="AG302">
            <v>0</v>
          </cell>
          <cell r="AH302">
            <v>31.544325214285706</v>
          </cell>
          <cell r="AI302">
            <v>0</v>
          </cell>
          <cell r="AJ302">
            <v>0</v>
          </cell>
          <cell r="AK302">
            <v>31.544325214285706</v>
          </cell>
          <cell r="AL302">
            <v>0</v>
          </cell>
          <cell r="AM302">
            <v>0</v>
          </cell>
          <cell r="AN302">
            <v>31.544325214285706</v>
          </cell>
          <cell r="AO302">
            <v>0</v>
          </cell>
          <cell r="AP302">
            <v>0</v>
          </cell>
          <cell r="AQ302">
            <v>34.237133464285712</v>
          </cell>
          <cell r="AR302">
            <v>0</v>
          </cell>
          <cell r="AS302">
            <v>0</v>
          </cell>
          <cell r="AT302">
            <v>34.237133464285712</v>
          </cell>
          <cell r="AU302">
            <v>0</v>
          </cell>
          <cell r="AV302">
            <v>0</v>
          </cell>
          <cell r="AW302">
            <v>34.237133464285712</v>
          </cell>
          <cell r="AX302">
            <v>0</v>
          </cell>
          <cell r="AY302">
            <v>0</v>
          </cell>
          <cell r="AZ302">
            <v>34.237133464285712</v>
          </cell>
          <cell r="BA302">
            <v>0</v>
          </cell>
          <cell r="BB302">
            <v>0</v>
          </cell>
        </row>
        <row r="303">
          <cell r="B303" t="str">
            <v>UMAS</v>
          </cell>
          <cell r="D303">
            <v>108.11458035714284</v>
          </cell>
          <cell r="E303">
            <v>0</v>
          </cell>
          <cell r="F303">
            <v>0</v>
          </cell>
          <cell r="G303">
            <v>60.544164999999992</v>
          </cell>
          <cell r="H303">
            <v>0</v>
          </cell>
          <cell r="I303">
            <v>0</v>
          </cell>
          <cell r="J303">
            <v>45.408123750000001</v>
          </cell>
          <cell r="K303">
            <v>0</v>
          </cell>
          <cell r="L303">
            <v>0</v>
          </cell>
          <cell r="M303">
            <v>49.732706964285704</v>
          </cell>
          <cell r="N303">
            <v>0</v>
          </cell>
          <cell r="O303">
            <v>0</v>
          </cell>
          <cell r="P303">
            <v>47.570415357142849</v>
          </cell>
          <cell r="Q303">
            <v>0</v>
          </cell>
          <cell r="R303">
            <v>0</v>
          </cell>
          <cell r="S303">
            <v>45.408123750000001</v>
          </cell>
          <cell r="T303">
            <v>0</v>
          </cell>
          <cell r="U303">
            <v>0</v>
          </cell>
          <cell r="V303">
            <v>43.24583214285714</v>
          </cell>
          <cell r="W303">
            <v>0</v>
          </cell>
          <cell r="X303">
            <v>0</v>
          </cell>
          <cell r="Y303">
            <v>38.705019767857145</v>
          </cell>
          <cell r="Z303">
            <v>0</v>
          </cell>
          <cell r="AA303">
            <v>0</v>
          </cell>
          <cell r="AB303">
            <v>35.461582357142852</v>
          </cell>
          <cell r="AC303">
            <v>0</v>
          </cell>
          <cell r="AD303">
            <v>0</v>
          </cell>
          <cell r="AE303">
            <v>35.461582357142845</v>
          </cell>
          <cell r="AF303">
            <v>0</v>
          </cell>
          <cell r="AG303">
            <v>0</v>
          </cell>
          <cell r="AH303">
            <v>35.461582357142852</v>
          </cell>
          <cell r="AI303">
            <v>0</v>
          </cell>
          <cell r="AJ303">
            <v>0</v>
          </cell>
          <cell r="AK303">
            <v>35.461582357142852</v>
          </cell>
          <cell r="AL303">
            <v>0</v>
          </cell>
          <cell r="AM303">
            <v>0</v>
          </cell>
          <cell r="AN303">
            <v>35.461582357142852</v>
          </cell>
          <cell r="AO303">
            <v>0</v>
          </cell>
          <cell r="AP303">
            <v>0</v>
          </cell>
          <cell r="AQ303">
            <v>38.488790607142853</v>
          </cell>
          <cell r="AR303">
            <v>0</v>
          </cell>
          <cell r="AS303">
            <v>0</v>
          </cell>
          <cell r="AT303">
            <v>38.488790607142846</v>
          </cell>
          <cell r="AU303">
            <v>0</v>
          </cell>
          <cell r="AV303">
            <v>0</v>
          </cell>
          <cell r="AW303">
            <v>38.488790607142846</v>
          </cell>
          <cell r="AX303">
            <v>0</v>
          </cell>
          <cell r="AY303">
            <v>0</v>
          </cell>
          <cell r="AZ303">
            <v>38.488790607142846</v>
          </cell>
          <cell r="BA303">
            <v>0</v>
          </cell>
          <cell r="BB303">
            <v>0</v>
          </cell>
        </row>
        <row r="304">
          <cell r="B304" t="str">
            <v>SMMS</v>
          </cell>
          <cell r="D304">
            <v>86.410982142857122</v>
          </cell>
          <cell r="E304">
            <v>0</v>
          </cell>
          <cell r="F304">
            <v>0</v>
          </cell>
          <cell r="G304">
            <v>48.390149999999991</v>
          </cell>
          <cell r="H304">
            <v>0</v>
          </cell>
          <cell r="I304">
            <v>0</v>
          </cell>
          <cell r="J304">
            <v>36.29261249999999</v>
          </cell>
          <cell r="K304">
            <v>0</v>
          </cell>
          <cell r="L304">
            <v>0</v>
          </cell>
          <cell r="M304">
            <v>39.749051785714272</v>
          </cell>
          <cell r="N304">
            <v>0</v>
          </cell>
          <cell r="O304">
            <v>0</v>
          </cell>
          <cell r="P304">
            <v>38.020832142857138</v>
          </cell>
          <cell r="Q304">
            <v>0</v>
          </cell>
          <cell r="R304">
            <v>0</v>
          </cell>
          <cell r="S304">
            <v>36.29261249999999</v>
          </cell>
          <cell r="T304">
            <v>0</v>
          </cell>
          <cell r="U304">
            <v>0</v>
          </cell>
          <cell r="V304">
            <v>34.564392857142849</v>
          </cell>
          <cell r="W304">
            <v>0</v>
          </cell>
          <cell r="X304">
            <v>0</v>
          </cell>
          <cell r="Y304">
            <v>30.935131607142853</v>
          </cell>
          <cell r="Z304">
            <v>0</v>
          </cell>
          <cell r="AA304">
            <v>0</v>
          </cell>
          <cell r="AB304">
            <v>28.342802142857135</v>
          </cell>
          <cell r="AC304">
            <v>0</v>
          </cell>
          <cell r="AD304">
            <v>0</v>
          </cell>
          <cell r="AE304">
            <v>28.342802142857135</v>
          </cell>
          <cell r="AF304">
            <v>0</v>
          </cell>
          <cell r="AG304">
            <v>0</v>
          </cell>
          <cell r="AH304">
            <v>28.342802142857135</v>
          </cell>
          <cell r="AI304">
            <v>0</v>
          </cell>
          <cell r="AJ304">
            <v>0</v>
          </cell>
          <cell r="AK304">
            <v>28.342802142857135</v>
          </cell>
          <cell r="AL304">
            <v>0</v>
          </cell>
          <cell r="AM304">
            <v>0</v>
          </cell>
          <cell r="AN304">
            <v>28.342802142857135</v>
          </cell>
          <cell r="AO304">
            <v>0</v>
          </cell>
          <cell r="AP304">
            <v>0</v>
          </cell>
          <cell r="AQ304">
            <v>30.762309642857133</v>
          </cell>
          <cell r="AR304">
            <v>0</v>
          </cell>
          <cell r="AS304">
            <v>0</v>
          </cell>
          <cell r="AT304">
            <v>30.76230964285714</v>
          </cell>
          <cell r="AU304">
            <v>0</v>
          </cell>
          <cell r="AV304">
            <v>0</v>
          </cell>
          <cell r="AW304">
            <v>30.76230964285714</v>
          </cell>
          <cell r="AX304">
            <v>0</v>
          </cell>
          <cell r="AY304">
            <v>0</v>
          </cell>
          <cell r="AZ304">
            <v>30.76230964285714</v>
          </cell>
          <cell r="BA304">
            <v>0</v>
          </cell>
          <cell r="BB304">
            <v>0</v>
          </cell>
        </row>
        <row r="305">
          <cell r="B305" t="str">
            <v>SMAS</v>
          </cell>
          <cell r="D305">
            <v>95.05208035714287</v>
          </cell>
          <cell r="E305">
            <v>0</v>
          </cell>
          <cell r="F305">
            <v>0</v>
          </cell>
          <cell r="G305">
            <v>53.229165000000002</v>
          </cell>
          <cell r="H305">
            <v>0</v>
          </cell>
          <cell r="I305">
            <v>0</v>
          </cell>
          <cell r="J305">
            <v>39.921873750000003</v>
          </cell>
          <cell r="K305">
            <v>0</v>
          </cell>
          <cell r="L305">
            <v>0</v>
          </cell>
          <cell r="M305">
            <v>43.723956964285712</v>
          </cell>
          <cell r="N305">
            <v>0</v>
          </cell>
          <cell r="O305">
            <v>0</v>
          </cell>
          <cell r="P305">
            <v>41.822915357142861</v>
          </cell>
          <cell r="Q305">
            <v>0</v>
          </cell>
          <cell r="R305">
            <v>0</v>
          </cell>
          <cell r="S305">
            <v>39.921873750000003</v>
          </cell>
          <cell r="T305">
            <v>0</v>
          </cell>
          <cell r="U305">
            <v>0</v>
          </cell>
          <cell r="V305">
            <v>38.020832142857145</v>
          </cell>
          <cell r="W305">
            <v>0</v>
          </cell>
          <cell r="X305">
            <v>0</v>
          </cell>
          <cell r="Y305">
            <v>34.028644767857145</v>
          </cell>
          <cell r="Z305">
            <v>0</v>
          </cell>
          <cell r="AA305">
            <v>0</v>
          </cell>
          <cell r="AB305">
            <v>31.177082357142854</v>
          </cell>
          <cell r="AC305">
            <v>0</v>
          </cell>
          <cell r="AD305">
            <v>0</v>
          </cell>
          <cell r="AE305">
            <v>31.177082357142854</v>
          </cell>
          <cell r="AF305">
            <v>0</v>
          </cell>
          <cell r="AG305">
            <v>0</v>
          </cell>
          <cell r="AH305">
            <v>31.177082357142854</v>
          </cell>
          <cell r="AI305">
            <v>0</v>
          </cell>
          <cell r="AJ305">
            <v>0</v>
          </cell>
          <cell r="AK305">
            <v>31.177082357142854</v>
          </cell>
          <cell r="AL305">
            <v>0</v>
          </cell>
          <cell r="AM305">
            <v>0</v>
          </cell>
          <cell r="AN305">
            <v>31.177082357142854</v>
          </cell>
          <cell r="AO305">
            <v>0</v>
          </cell>
          <cell r="AP305">
            <v>0</v>
          </cell>
          <cell r="AQ305">
            <v>33.838540607142853</v>
          </cell>
          <cell r="AR305">
            <v>0</v>
          </cell>
          <cell r="AS305">
            <v>0</v>
          </cell>
          <cell r="AT305">
            <v>33.838540607142853</v>
          </cell>
          <cell r="AU305">
            <v>0</v>
          </cell>
          <cell r="AV305">
            <v>0</v>
          </cell>
          <cell r="AW305">
            <v>33.838540607142853</v>
          </cell>
          <cell r="AX305">
            <v>0</v>
          </cell>
          <cell r="AY305">
            <v>0</v>
          </cell>
          <cell r="AZ305">
            <v>33.838540607142853</v>
          </cell>
          <cell r="BA305">
            <v>0</v>
          </cell>
          <cell r="BB305">
            <v>0</v>
          </cell>
        </row>
        <row r="306">
          <cell r="B306" t="str">
            <v>TSMS</v>
          </cell>
          <cell r="D306">
            <v>105.75942857142856</v>
          </cell>
          <cell r="E306">
            <v>0</v>
          </cell>
          <cell r="F306">
            <v>0</v>
          </cell>
          <cell r="G306">
            <v>59.225279999999991</v>
          </cell>
          <cell r="H306">
            <v>0</v>
          </cell>
          <cell r="I306">
            <v>0</v>
          </cell>
          <cell r="J306">
            <v>44.418960000000006</v>
          </cell>
          <cell r="K306">
            <v>0</v>
          </cell>
          <cell r="L306">
            <v>0</v>
          </cell>
          <cell r="M306">
            <v>48.649337142857135</v>
          </cell>
          <cell r="N306">
            <v>0</v>
          </cell>
          <cell r="O306">
            <v>0</v>
          </cell>
          <cell r="P306">
            <v>46.534148571428567</v>
          </cell>
          <cell r="Q306">
            <v>0</v>
          </cell>
          <cell r="R306">
            <v>0</v>
          </cell>
          <cell r="S306">
            <v>44.418960000000006</v>
          </cell>
          <cell r="T306">
            <v>0</v>
          </cell>
          <cell r="U306">
            <v>0</v>
          </cell>
          <cell r="V306">
            <v>42.303771428571423</v>
          </cell>
          <cell r="W306">
            <v>0</v>
          </cell>
          <cell r="X306">
            <v>0</v>
          </cell>
          <cell r="Y306">
            <v>37.861875428571423</v>
          </cell>
          <cell r="Z306">
            <v>0</v>
          </cell>
          <cell r="AA306">
            <v>0</v>
          </cell>
          <cell r="AB306">
            <v>34.689092571428567</v>
          </cell>
          <cell r="AC306">
            <v>0</v>
          </cell>
          <cell r="AD306">
            <v>0</v>
          </cell>
          <cell r="AE306">
            <v>34.689092571428567</v>
          </cell>
          <cell r="AF306">
            <v>0</v>
          </cell>
          <cell r="AG306">
            <v>0</v>
          </cell>
          <cell r="AH306">
            <v>34.689092571428567</v>
          </cell>
          <cell r="AI306">
            <v>0</v>
          </cell>
          <cell r="AJ306">
            <v>0</v>
          </cell>
          <cell r="AK306">
            <v>34.689092571428567</v>
          </cell>
          <cell r="AL306">
            <v>0</v>
          </cell>
          <cell r="AM306">
            <v>0</v>
          </cell>
          <cell r="AN306">
            <v>34.689092571428567</v>
          </cell>
          <cell r="AO306">
            <v>0</v>
          </cell>
          <cell r="AP306">
            <v>0</v>
          </cell>
          <cell r="AQ306">
            <v>37.650356571428567</v>
          </cell>
          <cell r="AR306">
            <v>0</v>
          </cell>
          <cell r="AS306">
            <v>0</v>
          </cell>
          <cell r="AT306">
            <v>37.650356571428567</v>
          </cell>
          <cell r="AU306">
            <v>0</v>
          </cell>
          <cell r="AV306">
            <v>0</v>
          </cell>
          <cell r="AW306">
            <v>37.650356571428567</v>
          </cell>
          <cell r="AX306">
            <v>0</v>
          </cell>
          <cell r="AY306">
            <v>0</v>
          </cell>
          <cell r="AZ306">
            <v>37.650356571428567</v>
          </cell>
          <cell r="BA306">
            <v>0</v>
          </cell>
          <cell r="BB306">
            <v>0</v>
          </cell>
        </row>
        <row r="307">
          <cell r="B307" t="str">
            <v>TSAS</v>
          </cell>
          <cell r="D307">
            <v>121.62334285714284</v>
          </cell>
          <cell r="E307">
            <v>0</v>
          </cell>
          <cell r="F307">
            <v>0</v>
          </cell>
          <cell r="G307">
            <v>68.109071999999983</v>
          </cell>
          <cell r="H307">
            <v>0</v>
          </cell>
          <cell r="I307">
            <v>0</v>
          </cell>
          <cell r="J307">
            <v>51.081803999999998</v>
          </cell>
          <cell r="K307">
            <v>0</v>
          </cell>
          <cell r="L307">
            <v>0</v>
          </cell>
          <cell r="M307">
            <v>55.946737714285703</v>
          </cell>
          <cell r="N307">
            <v>0</v>
          </cell>
          <cell r="O307">
            <v>0</v>
          </cell>
          <cell r="P307">
            <v>53.514270857142854</v>
          </cell>
          <cell r="Q307">
            <v>0</v>
          </cell>
          <cell r="R307">
            <v>0</v>
          </cell>
          <cell r="S307">
            <v>51.081803999999998</v>
          </cell>
          <cell r="T307">
            <v>0</v>
          </cell>
          <cell r="U307">
            <v>0</v>
          </cell>
          <cell r="V307">
            <v>48.649337142857135</v>
          </cell>
          <cell r="W307">
            <v>0</v>
          </cell>
          <cell r="X307">
            <v>0</v>
          </cell>
          <cell r="Y307">
            <v>43.541156742857133</v>
          </cell>
          <cell r="Z307">
            <v>0</v>
          </cell>
          <cell r="AA307">
            <v>0</v>
          </cell>
          <cell r="AB307">
            <v>39.892456457142849</v>
          </cell>
          <cell r="AC307">
            <v>0</v>
          </cell>
          <cell r="AD307">
            <v>0</v>
          </cell>
          <cell r="AE307">
            <v>39.892456457142849</v>
          </cell>
          <cell r="AF307">
            <v>0</v>
          </cell>
          <cell r="AG307">
            <v>0</v>
          </cell>
          <cell r="AH307">
            <v>39.892456457142849</v>
          </cell>
          <cell r="AI307">
            <v>0</v>
          </cell>
          <cell r="AJ307">
            <v>0</v>
          </cell>
          <cell r="AK307">
            <v>39.892456457142842</v>
          </cell>
          <cell r="AL307">
            <v>0</v>
          </cell>
          <cell r="AM307">
            <v>0</v>
          </cell>
          <cell r="AN307">
            <v>39.892456457142849</v>
          </cell>
          <cell r="AO307">
            <v>0</v>
          </cell>
          <cell r="AP307">
            <v>0</v>
          </cell>
          <cell r="AQ307">
            <v>43.297910057142857</v>
          </cell>
          <cell r="AR307">
            <v>0</v>
          </cell>
          <cell r="AS307">
            <v>0</v>
          </cell>
          <cell r="AT307">
            <v>43.297910057142843</v>
          </cell>
          <cell r="AU307">
            <v>0</v>
          </cell>
          <cell r="AV307">
            <v>0</v>
          </cell>
          <cell r="AW307">
            <v>43.297910057142843</v>
          </cell>
          <cell r="AX307">
            <v>0</v>
          </cell>
          <cell r="AY307">
            <v>0</v>
          </cell>
          <cell r="AZ307">
            <v>43.297910057142843</v>
          </cell>
          <cell r="BA307">
            <v>0</v>
          </cell>
          <cell r="BB307">
            <v>0</v>
          </cell>
        </row>
        <row r="308">
          <cell r="B308" t="str">
            <v>TMMS</v>
          </cell>
          <cell r="D308">
            <v>139.7746026785714</v>
          </cell>
          <cell r="E308">
            <v>0</v>
          </cell>
          <cell r="F308">
            <v>0</v>
          </cell>
          <cell r="G308">
            <v>78.27377749999998</v>
          </cell>
          <cell r="H308">
            <v>0</v>
          </cell>
          <cell r="I308">
            <v>0</v>
          </cell>
          <cell r="J308">
            <v>58.705333124999989</v>
          </cell>
          <cell r="K308">
            <v>0</v>
          </cell>
          <cell r="L308">
            <v>0</v>
          </cell>
          <cell r="M308">
            <v>64.29631723214284</v>
          </cell>
          <cell r="N308">
            <v>0</v>
          </cell>
          <cell r="O308">
            <v>0</v>
          </cell>
          <cell r="P308">
            <v>61.500825178571425</v>
          </cell>
          <cell r="Q308">
            <v>0</v>
          </cell>
          <cell r="R308">
            <v>0</v>
          </cell>
          <cell r="S308">
            <v>58.705333124999989</v>
          </cell>
          <cell r="T308">
            <v>0</v>
          </cell>
          <cell r="U308">
            <v>0</v>
          </cell>
          <cell r="V308">
            <v>55.909841071428566</v>
          </cell>
          <cell r="W308">
            <v>0</v>
          </cell>
          <cell r="X308">
            <v>0</v>
          </cell>
          <cell r="Y308">
            <v>50.039307758928572</v>
          </cell>
          <cell r="Z308">
            <v>0</v>
          </cell>
          <cell r="AA308">
            <v>0</v>
          </cell>
          <cell r="AB308">
            <v>45.846069678571418</v>
          </cell>
          <cell r="AC308">
            <v>0</v>
          </cell>
          <cell r="AD308">
            <v>0</v>
          </cell>
          <cell r="AE308">
            <v>45.846069678571425</v>
          </cell>
          <cell r="AF308">
            <v>0</v>
          </cell>
          <cell r="AG308">
            <v>0</v>
          </cell>
          <cell r="AH308">
            <v>45.846069678571418</v>
          </cell>
          <cell r="AI308">
            <v>0</v>
          </cell>
          <cell r="AJ308">
            <v>0</v>
          </cell>
          <cell r="AK308">
            <v>45.846069678571418</v>
          </cell>
          <cell r="AL308">
            <v>0</v>
          </cell>
          <cell r="AM308">
            <v>0</v>
          </cell>
          <cell r="AN308">
            <v>45.846069678571425</v>
          </cell>
          <cell r="AO308">
            <v>0</v>
          </cell>
          <cell r="AP308">
            <v>0</v>
          </cell>
          <cell r="AQ308">
            <v>49.759758553571423</v>
          </cell>
          <cell r="AR308">
            <v>0</v>
          </cell>
          <cell r="AS308">
            <v>0</v>
          </cell>
          <cell r="AT308">
            <v>49.759758553571423</v>
          </cell>
          <cell r="AU308">
            <v>0</v>
          </cell>
          <cell r="AV308">
            <v>0</v>
          </cell>
          <cell r="AW308">
            <v>49.759758553571423</v>
          </cell>
          <cell r="AX308">
            <v>0</v>
          </cell>
          <cell r="AY308">
            <v>0</v>
          </cell>
          <cell r="AZ308">
            <v>49.759758553571423</v>
          </cell>
          <cell r="BA308">
            <v>0</v>
          </cell>
          <cell r="BB308">
            <v>0</v>
          </cell>
        </row>
        <row r="309">
          <cell r="B309" t="str">
            <v>TMAS</v>
          </cell>
          <cell r="D309">
            <v>160.74079308035712</v>
          </cell>
          <cell r="E309">
            <v>0</v>
          </cell>
          <cell r="F309">
            <v>0</v>
          </cell>
          <cell r="G309">
            <v>90.014844124999982</v>
          </cell>
          <cell r="H309">
            <v>0</v>
          </cell>
          <cell r="I309">
            <v>0</v>
          </cell>
          <cell r="J309">
            <v>67.51113309374999</v>
          </cell>
          <cell r="K309">
            <v>0</v>
          </cell>
          <cell r="L309">
            <v>0</v>
          </cell>
          <cell r="M309">
            <v>73.940764816964261</v>
          </cell>
          <cell r="N309">
            <v>0</v>
          </cell>
          <cell r="O309">
            <v>0</v>
          </cell>
          <cell r="P309">
            <v>70.725948955357126</v>
          </cell>
          <cell r="Q309">
            <v>0</v>
          </cell>
          <cell r="R309">
            <v>0</v>
          </cell>
          <cell r="S309">
            <v>67.51113309374999</v>
          </cell>
          <cell r="T309">
            <v>0</v>
          </cell>
          <cell r="U309">
            <v>0</v>
          </cell>
          <cell r="V309">
            <v>64.29631723214284</v>
          </cell>
          <cell r="W309">
            <v>0</v>
          </cell>
          <cell r="X309">
            <v>0</v>
          </cell>
          <cell r="Y309">
            <v>57.545203922767847</v>
          </cell>
          <cell r="Z309">
            <v>0</v>
          </cell>
          <cell r="AA309">
            <v>0</v>
          </cell>
          <cell r="AB309">
            <v>52.722980130357122</v>
          </cell>
          <cell r="AC309">
            <v>0</v>
          </cell>
          <cell r="AD309">
            <v>0</v>
          </cell>
          <cell r="AE309">
            <v>52.722980130357129</v>
          </cell>
          <cell r="AF309">
            <v>0</v>
          </cell>
          <cell r="AG309">
            <v>0</v>
          </cell>
          <cell r="AH309">
            <v>52.722980130357122</v>
          </cell>
          <cell r="AI309">
            <v>0</v>
          </cell>
          <cell r="AJ309">
            <v>0</v>
          </cell>
          <cell r="AK309">
            <v>52.722980130357122</v>
          </cell>
          <cell r="AL309">
            <v>0</v>
          </cell>
          <cell r="AM309">
            <v>0</v>
          </cell>
          <cell r="AN309">
            <v>52.722980130357122</v>
          </cell>
          <cell r="AO309">
            <v>0</v>
          </cell>
          <cell r="AP309">
            <v>0</v>
          </cell>
          <cell r="AQ309">
            <v>57.223722336607132</v>
          </cell>
          <cell r="AR309">
            <v>0</v>
          </cell>
          <cell r="AS309">
            <v>0</v>
          </cell>
          <cell r="AT309">
            <v>57.223722336607132</v>
          </cell>
          <cell r="AU309">
            <v>0</v>
          </cell>
          <cell r="AV309">
            <v>0</v>
          </cell>
          <cell r="AW309">
            <v>57.223722336607132</v>
          </cell>
          <cell r="AX309">
            <v>0</v>
          </cell>
          <cell r="AY309">
            <v>0</v>
          </cell>
          <cell r="AZ309">
            <v>57.223722336607132</v>
          </cell>
          <cell r="BA309">
            <v>0</v>
          </cell>
          <cell r="BB309">
            <v>0</v>
          </cell>
        </row>
        <row r="310">
          <cell r="B310" t="str">
            <v>FSMS</v>
          </cell>
          <cell r="D310">
            <v>104.91460714285712</v>
          </cell>
          <cell r="E310">
            <v>0</v>
          </cell>
          <cell r="F310">
            <v>0</v>
          </cell>
          <cell r="G310">
            <v>58.752179999999974</v>
          </cell>
          <cell r="H310">
            <v>0</v>
          </cell>
          <cell r="I310">
            <v>0</v>
          </cell>
          <cell r="J310">
            <v>44.064134999999993</v>
          </cell>
          <cell r="K310">
            <v>0</v>
          </cell>
          <cell r="L310">
            <v>0</v>
          </cell>
          <cell r="M310">
            <v>48.260719285714273</v>
          </cell>
          <cell r="N310">
            <v>0</v>
          </cell>
          <cell r="O310">
            <v>0</v>
          </cell>
          <cell r="P310">
            <v>46.16242714285714</v>
          </cell>
          <cell r="Q310">
            <v>0</v>
          </cell>
          <cell r="R310">
            <v>0</v>
          </cell>
          <cell r="S310">
            <v>44.064134999999993</v>
          </cell>
          <cell r="T310">
            <v>0</v>
          </cell>
          <cell r="U310">
            <v>0</v>
          </cell>
          <cell r="V310">
            <v>41.965842857142846</v>
          </cell>
          <cell r="W310">
            <v>0</v>
          </cell>
          <cell r="X310">
            <v>0</v>
          </cell>
          <cell r="Y310">
            <v>37.559429357142847</v>
          </cell>
          <cell r="Z310">
            <v>0</v>
          </cell>
          <cell r="AA310">
            <v>0</v>
          </cell>
          <cell r="AB310">
            <v>34.411991142857133</v>
          </cell>
          <cell r="AC310">
            <v>0</v>
          </cell>
          <cell r="AD310">
            <v>0</v>
          </cell>
          <cell r="AE310">
            <v>34.411991142857133</v>
          </cell>
          <cell r="AF310">
            <v>0</v>
          </cell>
          <cell r="AG310">
            <v>0</v>
          </cell>
          <cell r="AH310">
            <v>34.411991142857133</v>
          </cell>
          <cell r="AI310">
            <v>0</v>
          </cell>
          <cell r="AJ310">
            <v>0</v>
          </cell>
          <cell r="AK310">
            <v>34.411991142857133</v>
          </cell>
          <cell r="AL310">
            <v>0</v>
          </cell>
          <cell r="AM310">
            <v>0</v>
          </cell>
          <cell r="AN310">
            <v>34.411991142857133</v>
          </cell>
          <cell r="AO310">
            <v>0</v>
          </cell>
          <cell r="AP310">
            <v>0</v>
          </cell>
          <cell r="AQ310">
            <v>37.349600142857135</v>
          </cell>
          <cell r="AR310">
            <v>0</v>
          </cell>
          <cell r="AS310">
            <v>0</v>
          </cell>
          <cell r="AT310">
            <v>37.349600142857128</v>
          </cell>
          <cell r="AU310">
            <v>0</v>
          </cell>
          <cell r="AV310">
            <v>0</v>
          </cell>
          <cell r="AW310">
            <v>37.349600142857128</v>
          </cell>
          <cell r="AX310">
            <v>0</v>
          </cell>
          <cell r="AY310">
            <v>0</v>
          </cell>
          <cell r="AZ310">
            <v>37.349600142857128</v>
          </cell>
          <cell r="BA310">
            <v>0</v>
          </cell>
          <cell r="BB310">
            <v>0</v>
          </cell>
        </row>
        <row r="311">
          <cell r="B311" t="str">
            <v>FSAS</v>
          </cell>
          <cell r="D311">
            <v>120.65179821428568</v>
          </cell>
          <cell r="E311">
            <v>0</v>
          </cell>
          <cell r="F311">
            <v>0</v>
          </cell>
          <cell r="G311">
            <v>67.565006999999966</v>
          </cell>
          <cell r="H311">
            <v>0</v>
          </cell>
          <cell r="I311">
            <v>0</v>
          </cell>
          <cell r="J311">
            <v>50.673755249999992</v>
          </cell>
          <cell r="K311">
            <v>0</v>
          </cell>
          <cell r="L311">
            <v>0</v>
          </cell>
          <cell r="M311">
            <v>55.499827178571408</v>
          </cell>
          <cell r="N311">
            <v>0</v>
          </cell>
          <cell r="O311">
            <v>0</v>
          </cell>
          <cell r="P311">
            <v>53.086791214285697</v>
          </cell>
          <cell r="Q311">
            <v>0</v>
          </cell>
          <cell r="R311">
            <v>0</v>
          </cell>
          <cell r="S311">
            <v>50.673755249999992</v>
          </cell>
          <cell r="T311">
            <v>0</v>
          </cell>
          <cell r="U311">
            <v>0</v>
          </cell>
          <cell r="V311">
            <v>48.260719285714273</v>
          </cell>
          <cell r="W311">
            <v>0</v>
          </cell>
          <cell r="X311">
            <v>0</v>
          </cell>
          <cell r="Y311">
            <v>43.193343760714278</v>
          </cell>
          <cell r="Z311">
            <v>0</v>
          </cell>
          <cell r="AA311">
            <v>0</v>
          </cell>
          <cell r="AB311">
            <v>39.573789814285703</v>
          </cell>
          <cell r="AC311">
            <v>0</v>
          </cell>
          <cell r="AD311">
            <v>0</v>
          </cell>
          <cell r="AE311">
            <v>39.573789814285696</v>
          </cell>
          <cell r="AF311">
            <v>0</v>
          </cell>
          <cell r="AG311">
            <v>0</v>
          </cell>
          <cell r="AH311">
            <v>39.573789814285703</v>
          </cell>
          <cell r="AI311">
            <v>0</v>
          </cell>
          <cell r="AJ311">
            <v>0</v>
          </cell>
          <cell r="AK311">
            <v>39.573789814285703</v>
          </cell>
          <cell r="AL311">
            <v>0</v>
          </cell>
          <cell r="AM311">
            <v>0</v>
          </cell>
          <cell r="AN311">
            <v>39.573789814285703</v>
          </cell>
          <cell r="AO311">
            <v>0</v>
          </cell>
          <cell r="AP311">
            <v>0</v>
          </cell>
          <cell r="AQ311">
            <v>42.952040164285698</v>
          </cell>
          <cell r="AR311">
            <v>0</v>
          </cell>
          <cell r="AS311">
            <v>0</v>
          </cell>
          <cell r="AT311">
            <v>42.952040164285705</v>
          </cell>
          <cell r="AU311">
            <v>0</v>
          </cell>
          <cell r="AV311">
            <v>0</v>
          </cell>
          <cell r="AW311">
            <v>42.952040164285705</v>
          </cell>
          <cell r="AX311">
            <v>0</v>
          </cell>
          <cell r="AY311">
            <v>0</v>
          </cell>
          <cell r="AZ311">
            <v>42.952040164285705</v>
          </cell>
          <cell r="BA311">
            <v>0</v>
          </cell>
          <cell r="BB311">
            <v>0</v>
          </cell>
        </row>
        <row r="312">
          <cell r="B312" t="str">
            <v>FMMS</v>
          </cell>
          <cell r="D312">
            <v>125.89752857142852</v>
          </cell>
          <cell r="E312">
            <v>0</v>
          </cell>
          <cell r="F312">
            <v>0</v>
          </cell>
          <cell r="G312">
            <v>70.502615999999961</v>
          </cell>
          <cell r="H312">
            <v>0</v>
          </cell>
          <cell r="I312">
            <v>0</v>
          </cell>
          <cell r="J312">
            <v>52.876961999999985</v>
          </cell>
          <cell r="K312">
            <v>0</v>
          </cell>
          <cell r="L312">
            <v>0</v>
          </cell>
          <cell r="M312">
            <v>57.91286314285712</v>
          </cell>
          <cell r="N312">
            <v>0</v>
          </cell>
          <cell r="O312">
            <v>0</v>
          </cell>
          <cell r="P312">
            <v>55.394912571428563</v>
          </cell>
          <cell r="Q312">
            <v>0</v>
          </cell>
          <cell r="R312">
            <v>0</v>
          </cell>
          <cell r="S312">
            <v>52.876961999999985</v>
          </cell>
          <cell r="T312">
            <v>0</v>
          </cell>
          <cell r="U312">
            <v>0</v>
          </cell>
          <cell r="V312">
            <v>50.359011428571407</v>
          </cell>
          <cell r="W312">
            <v>0</v>
          </cell>
          <cell r="X312">
            <v>0</v>
          </cell>
          <cell r="Y312">
            <v>45.071315228571407</v>
          </cell>
          <cell r="Z312">
            <v>0</v>
          </cell>
          <cell r="AA312">
            <v>0</v>
          </cell>
          <cell r="AB312">
            <v>41.294389371428551</v>
          </cell>
          <cell r="AC312">
            <v>0</v>
          </cell>
          <cell r="AD312">
            <v>0</v>
          </cell>
          <cell r="AE312">
            <v>41.294389371428551</v>
          </cell>
          <cell r="AF312">
            <v>0</v>
          </cell>
          <cell r="AG312">
            <v>0</v>
          </cell>
          <cell r="AH312">
            <v>41.294389371428558</v>
          </cell>
          <cell r="AI312">
            <v>0</v>
          </cell>
          <cell r="AJ312">
            <v>0</v>
          </cell>
          <cell r="AK312">
            <v>41.294389371428551</v>
          </cell>
          <cell r="AL312">
            <v>0</v>
          </cell>
          <cell r="AM312">
            <v>0</v>
          </cell>
          <cell r="AN312">
            <v>41.294389371428551</v>
          </cell>
          <cell r="AO312">
            <v>0</v>
          </cell>
          <cell r="AP312">
            <v>0</v>
          </cell>
          <cell r="AQ312">
            <v>44.81952017142855</v>
          </cell>
          <cell r="AR312">
            <v>0</v>
          </cell>
          <cell r="AS312">
            <v>0</v>
          </cell>
          <cell r="AT312">
            <v>44.81952017142855</v>
          </cell>
          <cell r="AU312">
            <v>0</v>
          </cell>
          <cell r="AV312">
            <v>0</v>
          </cell>
          <cell r="AW312">
            <v>44.81952017142855</v>
          </cell>
          <cell r="AX312">
            <v>0</v>
          </cell>
          <cell r="AY312">
            <v>0</v>
          </cell>
          <cell r="AZ312">
            <v>44.81952017142855</v>
          </cell>
          <cell r="BA312">
            <v>0</v>
          </cell>
          <cell r="BB312">
            <v>0</v>
          </cell>
        </row>
        <row r="313">
          <cell r="B313" t="str">
            <v>FMAS</v>
          </cell>
          <cell r="D313">
            <v>144.78215785714281</v>
          </cell>
          <cell r="E313">
            <v>0</v>
          </cell>
          <cell r="F313">
            <v>0</v>
          </cell>
          <cell r="G313">
            <v>81.078008399999959</v>
          </cell>
          <cell r="H313">
            <v>0</v>
          </cell>
          <cell r="I313">
            <v>0</v>
          </cell>
          <cell r="J313">
            <v>60.808506299999976</v>
          </cell>
          <cell r="K313">
            <v>0</v>
          </cell>
          <cell r="L313">
            <v>0</v>
          </cell>
          <cell r="M313">
            <v>66.59979261428569</v>
          </cell>
          <cell r="N313">
            <v>0</v>
          </cell>
          <cell r="O313">
            <v>0</v>
          </cell>
          <cell r="P313">
            <v>63.704149457142826</v>
          </cell>
          <cell r="Q313">
            <v>0</v>
          </cell>
          <cell r="R313">
            <v>0</v>
          </cell>
          <cell r="S313">
            <v>60.808506299999976</v>
          </cell>
          <cell r="T313">
            <v>0</v>
          </cell>
          <cell r="U313">
            <v>0</v>
          </cell>
          <cell r="V313">
            <v>57.91286314285712</v>
          </cell>
          <cell r="W313">
            <v>0</v>
          </cell>
          <cell r="X313">
            <v>0</v>
          </cell>
          <cell r="Y313">
            <v>51.832012512857119</v>
          </cell>
          <cell r="Z313">
            <v>0</v>
          </cell>
          <cell r="AA313">
            <v>0</v>
          </cell>
          <cell r="AB313">
            <v>47.488547777142827</v>
          </cell>
          <cell r="AC313">
            <v>0</v>
          </cell>
          <cell r="AD313">
            <v>0</v>
          </cell>
          <cell r="AE313">
            <v>47.488547777142827</v>
          </cell>
          <cell r="AF313">
            <v>0</v>
          </cell>
          <cell r="AG313">
            <v>0</v>
          </cell>
          <cell r="AH313">
            <v>47.488547777142834</v>
          </cell>
          <cell r="AI313">
            <v>0</v>
          </cell>
          <cell r="AJ313">
            <v>0</v>
          </cell>
          <cell r="AK313">
            <v>47.488547777142827</v>
          </cell>
          <cell r="AL313">
            <v>0</v>
          </cell>
          <cell r="AM313">
            <v>0</v>
          </cell>
          <cell r="AN313">
            <v>47.488547777142827</v>
          </cell>
          <cell r="AO313">
            <v>0</v>
          </cell>
          <cell r="AP313">
            <v>0</v>
          </cell>
          <cell r="AQ313">
            <v>51.542448197142832</v>
          </cell>
          <cell r="AR313">
            <v>0</v>
          </cell>
          <cell r="AS313">
            <v>0</v>
          </cell>
          <cell r="AT313">
            <v>51.542448197142839</v>
          </cell>
          <cell r="AU313">
            <v>0</v>
          </cell>
          <cell r="AV313">
            <v>0</v>
          </cell>
          <cell r="AW313">
            <v>51.542448197142839</v>
          </cell>
          <cell r="AX313">
            <v>0</v>
          </cell>
          <cell r="AY313">
            <v>0</v>
          </cell>
          <cell r="AZ313">
            <v>51.542448197142839</v>
          </cell>
          <cell r="BA313">
            <v>0</v>
          </cell>
          <cell r="BB313">
            <v>0</v>
          </cell>
        </row>
        <row r="314">
          <cell r="B314" t="str">
            <v>FLMS</v>
          </cell>
          <cell r="D314">
            <v>211.39752857142852</v>
          </cell>
          <cell r="E314">
            <v>0</v>
          </cell>
          <cell r="F314">
            <v>0</v>
          </cell>
          <cell r="G314">
            <v>118.38261599999997</v>
          </cell>
          <cell r="H314">
            <v>0</v>
          </cell>
          <cell r="I314">
            <v>0</v>
          </cell>
          <cell r="J314">
            <v>88.786962000000003</v>
          </cell>
          <cell r="K314">
            <v>0</v>
          </cell>
          <cell r="L314">
            <v>0</v>
          </cell>
          <cell r="M314">
            <v>97.242863142857118</v>
          </cell>
          <cell r="N314">
            <v>0</v>
          </cell>
          <cell r="O314">
            <v>0</v>
          </cell>
          <cell r="P314">
            <v>93.014912571428553</v>
          </cell>
          <cell r="Q314">
            <v>0</v>
          </cell>
          <cell r="R314">
            <v>0</v>
          </cell>
          <cell r="S314">
            <v>88.786962000000003</v>
          </cell>
          <cell r="T314">
            <v>0</v>
          </cell>
          <cell r="U314">
            <v>0</v>
          </cell>
          <cell r="V314">
            <v>84.559011428571409</v>
          </cell>
          <cell r="W314">
            <v>0</v>
          </cell>
          <cell r="X314">
            <v>0</v>
          </cell>
          <cell r="Y314">
            <v>75.680315228571416</v>
          </cell>
          <cell r="Z314">
            <v>0</v>
          </cell>
          <cell r="AA314">
            <v>0</v>
          </cell>
          <cell r="AB314">
            <v>69.338389371428548</v>
          </cell>
          <cell r="AC314">
            <v>0</v>
          </cell>
          <cell r="AD314">
            <v>0</v>
          </cell>
          <cell r="AE314">
            <v>69.338389371428548</v>
          </cell>
          <cell r="AF314">
            <v>0</v>
          </cell>
          <cell r="AG314">
            <v>0</v>
          </cell>
          <cell r="AH314">
            <v>69.338389371428548</v>
          </cell>
          <cell r="AI314">
            <v>0</v>
          </cell>
          <cell r="AJ314">
            <v>0</v>
          </cell>
          <cell r="AK314">
            <v>69.338389371428548</v>
          </cell>
          <cell r="AL314">
            <v>0</v>
          </cell>
          <cell r="AM314">
            <v>0</v>
          </cell>
          <cell r="AN314">
            <v>69.338389371428548</v>
          </cell>
          <cell r="AO314">
            <v>0</v>
          </cell>
          <cell r="AP314">
            <v>0</v>
          </cell>
          <cell r="AQ314">
            <v>75.257520171428567</v>
          </cell>
          <cell r="AR314">
            <v>0</v>
          </cell>
          <cell r="AS314">
            <v>0</v>
          </cell>
          <cell r="AT314">
            <v>75.257520171428538</v>
          </cell>
          <cell r="AU314">
            <v>0</v>
          </cell>
          <cell r="AV314">
            <v>0</v>
          </cell>
          <cell r="AW314">
            <v>75.257520171428538</v>
          </cell>
          <cell r="AX314">
            <v>0</v>
          </cell>
          <cell r="AY314">
            <v>0</v>
          </cell>
          <cell r="AZ314">
            <v>75.257520171428538</v>
          </cell>
          <cell r="BA314">
            <v>0</v>
          </cell>
          <cell r="BB314">
            <v>0</v>
          </cell>
        </row>
        <row r="315">
          <cell r="B315" t="str">
            <v>FLMH</v>
          </cell>
          <cell r="D315">
            <v>190.36181428571425</v>
          </cell>
          <cell r="E315">
            <v>0</v>
          </cell>
          <cell r="F315">
            <v>0</v>
          </cell>
          <cell r="G315">
            <v>106.60261599999997</v>
          </cell>
          <cell r="H315">
            <v>0</v>
          </cell>
          <cell r="I315">
            <v>0</v>
          </cell>
          <cell r="J315">
            <v>79.95196199999998</v>
          </cell>
          <cell r="K315">
            <v>0</v>
          </cell>
          <cell r="L315">
            <v>0</v>
          </cell>
          <cell r="M315">
            <v>87.566434571428545</v>
          </cell>
          <cell r="N315">
            <v>0</v>
          </cell>
          <cell r="O315">
            <v>0</v>
          </cell>
          <cell r="P315">
            <v>83.759198285714277</v>
          </cell>
          <cell r="Q315">
            <v>0</v>
          </cell>
          <cell r="R315">
            <v>0</v>
          </cell>
          <cell r="S315">
            <v>79.95196199999998</v>
          </cell>
          <cell r="T315">
            <v>0</v>
          </cell>
          <cell r="U315">
            <v>0</v>
          </cell>
          <cell r="V315">
            <v>76.144725714285698</v>
          </cell>
          <cell r="W315">
            <v>0</v>
          </cell>
          <cell r="X315">
            <v>0</v>
          </cell>
          <cell r="Y315">
            <v>68.149529514285703</v>
          </cell>
          <cell r="Z315">
            <v>0</v>
          </cell>
          <cell r="AA315">
            <v>0</v>
          </cell>
          <cell r="AB315">
            <v>62.438675085714252</v>
          </cell>
          <cell r="AC315">
            <v>0</v>
          </cell>
          <cell r="AD315">
            <v>0</v>
          </cell>
          <cell r="AE315">
            <v>62.438675085714266</v>
          </cell>
          <cell r="AF315">
            <v>0</v>
          </cell>
          <cell r="AG315">
            <v>0</v>
          </cell>
          <cell r="AH315">
            <v>62.438675085714266</v>
          </cell>
          <cell r="AI315">
            <v>0</v>
          </cell>
          <cell r="AJ315">
            <v>0</v>
          </cell>
          <cell r="AK315">
            <v>62.438675085714266</v>
          </cell>
          <cell r="AL315">
            <v>0</v>
          </cell>
          <cell r="AM315">
            <v>0</v>
          </cell>
          <cell r="AN315">
            <v>62.438675085714266</v>
          </cell>
          <cell r="AO315">
            <v>0</v>
          </cell>
          <cell r="AP315">
            <v>0</v>
          </cell>
          <cell r="AQ315">
            <v>67.768805885714272</v>
          </cell>
          <cell r="AR315">
            <v>0</v>
          </cell>
          <cell r="AS315">
            <v>0</v>
          </cell>
          <cell r="AT315">
            <v>67.768805885714272</v>
          </cell>
          <cell r="AU315">
            <v>0</v>
          </cell>
          <cell r="AV315">
            <v>0</v>
          </cell>
          <cell r="AW315">
            <v>67.768805885714272</v>
          </cell>
          <cell r="AX315">
            <v>0</v>
          </cell>
          <cell r="AY315">
            <v>0</v>
          </cell>
          <cell r="AZ315">
            <v>67.768805885714272</v>
          </cell>
          <cell r="BA315">
            <v>0</v>
          </cell>
          <cell r="BB315">
            <v>0</v>
          </cell>
        </row>
        <row r="316">
          <cell r="B316" t="str">
            <v>FLAS</v>
          </cell>
          <cell r="D316">
            <v>243.10715785714282</v>
          </cell>
          <cell r="E316">
            <v>0</v>
          </cell>
          <cell r="F316">
            <v>0</v>
          </cell>
          <cell r="G316">
            <v>136.14000839999997</v>
          </cell>
          <cell r="H316">
            <v>0</v>
          </cell>
          <cell r="I316">
            <v>0</v>
          </cell>
          <cell r="J316">
            <v>102.10500629999997</v>
          </cell>
          <cell r="K316">
            <v>0</v>
          </cell>
          <cell r="L316">
            <v>0</v>
          </cell>
          <cell r="M316">
            <v>111.82929261428568</v>
          </cell>
          <cell r="N316">
            <v>0</v>
          </cell>
          <cell r="O316">
            <v>0</v>
          </cell>
          <cell r="P316">
            <v>106.96714945714285</v>
          </cell>
          <cell r="Q316">
            <v>0</v>
          </cell>
          <cell r="R316">
            <v>0</v>
          </cell>
          <cell r="S316">
            <v>102.10500629999997</v>
          </cell>
          <cell r="T316">
            <v>0</v>
          </cell>
          <cell r="U316">
            <v>0</v>
          </cell>
          <cell r="V316">
            <v>97.242863142857118</v>
          </cell>
          <cell r="W316">
            <v>0</v>
          </cell>
          <cell r="X316">
            <v>0</v>
          </cell>
          <cell r="Y316">
            <v>87.032362512857134</v>
          </cell>
          <cell r="Z316">
            <v>0</v>
          </cell>
          <cell r="AA316">
            <v>0</v>
          </cell>
          <cell r="AB316">
            <v>79.739147777142833</v>
          </cell>
          <cell r="AC316">
            <v>0</v>
          </cell>
          <cell r="AD316">
            <v>0</v>
          </cell>
          <cell r="AE316">
            <v>79.739147777142833</v>
          </cell>
          <cell r="AF316">
            <v>0</v>
          </cell>
          <cell r="AG316">
            <v>0</v>
          </cell>
          <cell r="AH316">
            <v>79.739147777142833</v>
          </cell>
          <cell r="AI316">
            <v>0</v>
          </cell>
          <cell r="AJ316">
            <v>0</v>
          </cell>
          <cell r="AK316">
            <v>79.739147777142819</v>
          </cell>
          <cell r="AL316">
            <v>0</v>
          </cell>
          <cell r="AM316">
            <v>0</v>
          </cell>
          <cell r="AN316">
            <v>79.739147777142833</v>
          </cell>
          <cell r="AO316">
            <v>0</v>
          </cell>
          <cell r="AP316">
            <v>0</v>
          </cell>
          <cell r="AQ316">
            <v>86.546148197142841</v>
          </cell>
          <cell r="AR316">
            <v>0</v>
          </cell>
          <cell r="AS316">
            <v>0</v>
          </cell>
          <cell r="AT316">
            <v>86.546148197142841</v>
          </cell>
          <cell r="AU316">
            <v>0</v>
          </cell>
          <cell r="AV316">
            <v>0</v>
          </cell>
          <cell r="AW316">
            <v>86.546148197142841</v>
          </cell>
          <cell r="AX316">
            <v>0</v>
          </cell>
          <cell r="AY316">
            <v>0</v>
          </cell>
          <cell r="AZ316">
            <v>86.546148197142841</v>
          </cell>
          <cell r="BA316">
            <v>0</v>
          </cell>
          <cell r="BB316">
            <v>0</v>
          </cell>
        </row>
        <row r="317">
          <cell r="B317" t="str">
            <v>VMMS</v>
          </cell>
          <cell r="D317">
            <v>159.26037364285708</v>
          </cell>
          <cell r="E317">
            <v>0</v>
          </cell>
          <cell r="F317">
            <v>0</v>
          </cell>
          <cell r="G317">
            <v>89.185809239999955</v>
          </cell>
          <cell r="H317">
            <v>0</v>
          </cell>
          <cell r="I317">
            <v>0</v>
          </cell>
          <cell r="J317">
            <v>66.889356929999963</v>
          </cell>
          <cell r="K317">
            <v>0</v>
          </cell>
          <cell r="L317">
            <v>0</v>
          </cell>
          <cell r="M317">
            <v>73.25977187571425</v>
          </cell>
          <cell r="N317">
            <v>0</v>
          </cell>
          <cell r="O317">
            <v>0</v>
          </cell>
          <cell r="P317">
            <v>70.074564402857121</v>
          </cell>
          <cell r="Q317">
            <v>0</v>
          </cell>
          <cell r="R317">
            <v>0</v>
          </cell>
          <cell r="S317">
            <v>66.889356929999963</v>
          </cell>
          <cell r="T317">
            <v>0</v>
          </cell>
          <cell r="U317">
            <v>0</v>
          </cell>
          <cell r="V317">
            <v>63.704149457142826</v>
          </cell>
          <cell r="W317">
            <v>0</v>
          </cell>
          <cell r="X317">
            <v>0</v>
          </cell>
          <cell r="Y317">
            <v>57.015213764142835</v>
          </cell>
          <cell r="Z317">
            <v>0</v>
          </cell>
          <cell r="AA317">
            <v>0</v>
          </cell>
          <cell r="AB317">
            <v>52.23740255485712</v>
          </cell>
          <cell r="AC317">
            <v>0</v>
          </cell>
          <cell r="AD317">
            <v>0</v>
          </cell>
          <cell r="AE317">
            <v>52.237402554857127</v>
          </cell>
          <cell r="AF317">
            <v>0</v>
          </cell>
          <cell r="AG317">
            <v>0</v>
          </cell>
          <cell r="AH317">
            <v>52.237402554857113</v>
          </cell>
          <cell r="AI317">
            <v>0</v>
          </cell>
          <cell r="AJ317">
            <v>0</v>
          </cell>
          <cell r="AK317">
            <v>52.23740255485712</v>
          </cell>
          <cell r="AL317">
            <v>0</v>
          </cell>
          <cell r="AM317">
            <v>0</v>
          </cell>
          <cell r="AN317">
            <v>52.23740255485712</v>
          </cell>
          <cell r="AO317">
            <v>0</v>
          </cell>
          <cell r="AP317">
            <v>0</v>
          </cell>
          <cell r="AQ317">
            <v>56.696693016857118</v>
          </cell>
          <cell r="AR317">
            <v>0</v>
          </cell>
          <cell r="AS317">
            <v>0</v>
          </cell>
          <cell r="AT317">
            <v>56.696693016857118</v>
          </cell>
          <cell r="AU317">
            <v>0</v>
          </cell>
          <cell r="AV317">
            <v>0</v>
          </cell>
          <cell r="AW317">
            <v>63.595714285714287</v>
          </cell>
          <cell r="AX317">
            <v>0</v>
          </cell>
          <cell r="AY317">
            <v>0</v>
          </cell>
          <cell r="AZ317">
            <v>63.595714285714287</v>
          </cell>
          <cell r="BA317">
            <v>0</v>
          </cell>
          <cell r="BB317">
            <v>0</v>
          </cell>
        </row>
        <row r="318">
          <cell r="B318" t="str">
            <v>VMAS</v>
          </cell>
          <cell r="D318">
            <v>183.14942968928563</v>
          </cell>
          <cell r="E318">
            <v>0</v>
          </cell>
          <cell r="F318">
            <v>0</v>
          </cell>
          <cell r="G318">
            <v>102.56368062599994</v>
          </cell>
          <cell r="H318">
            <v>0</v>
          </cell>
          <cell r="I318">
            <v>0</v>
          </cell>
          <cell r="J318">
            <v>76.922760469499977</v>
          </cell>
          <cell r="K318">
            <v>0</v>
          </cell>
          <cell r="L318">
            <v>0</v>
          </cell>
          <cell r="M318">
            <v>84.248737657071374</v>
          </cell>
          <cell r="N318">
            <v>0</v>
          </cell>
          <cell r="O318">
            <v>0</v>
          </cell>
          <cell r="P318">
            <v>80.585749063285675</v>
          </cell>
          <cell r="Q318">
            <v>0</v>
          </cell>
          <cell r="R318">
            <v>0</v>
          </cell>
          <cell r="S318">
            <v>76.922760469499977</v>
          </cell>
          <cell r="T318">
            <v>0</v>
          </cell>
          <cell r="U318">
            <v>0</v>
          </cell>
          <cell r="V318">
            <v>73.25977187571425</v>
          </cell>
          <cell r="W318">
            <v>0</v>
          </cell>
          <cell r="X318">
            <v>0</v>
          </cell>
          <cell r="Y318">
            <v>65.567495828764251</v>
          </cell>
          <cell r="Z318">
            <v>0</v>
          </cell>
          <cell r="AA318">
            <v>0</v>
          </cell>
          <cell r="AB318">
            <v>60.073012938085675</v>
          </cell>
          <cell r="AC318">
            <v>0</v>
          </cell>
          <cell r="AD318">
            <v>0</v>
          </cell>
          <cell r="AE318">
            <v>60.073012938085682</v>
          </cell>
          <cell r="AF318">
            <v>0</v>
          </cell>
          <cell r="AG318">
            <v>0</v>
          </cell>
          <cell r="AH318">
            <v>60.073012938085675</v>
          </cell>
          <cell r="AI318">
            <v>0</v>
          </cell>
          <cell r="AJ318">
            <v>0</v>
          </cell>
          <cell r="AK318">
            <v>60.073012938085689</v>
          </cell>
          <cell r="AL318">
            <v>0</v>
          </cell>
          <cell r="AM318">
            <v>0</v>
          </cell>
          <cell r="AN318">
            <v>60.073012938085689</v>
          </cell>
          <cell r="AO318">
            <v>0</v>
          </cell>
          <cell r="AP318">
            <v>0</v>
          </cell>
          <cell r="AQ318">
            <v>65.201196969385677</v>
          </cell>
          <cell r="AR318">
            <v>0</v>
          </cell>
          <cell r="AS318">
            <v>0</v>
          </cell>
          <cell r="AT318">
            <v>65.201196969385677</v>
          </cell>
          <cell r="AU318">
            <v>0</v>
          </cell>
          <cell r="AV318">
            <v>0</v>
          </cell>
          <cell r="AW318">
            <v>76.791825000000017</v>
          </cell>
          <cell r="AX318">
            <v>0</v>
          </cell>
          <cell r="AY318">
            <v>0</v>
          </cell>
          <cell r="AZ318">
            <v>76.791825000000017</v>
          </cell>
          <cell r="BA318">
            <v>0</v>
          </cell>
          <cell r="BB318">
            <v>0</v>
          </cell>
        </row>
        <row r="319">
          <cell r="B319" t="str">
            <v>SMMP</v>
          </cell>
          <cell r="D319">
            <v>110.16098214285712</v>
          </cell>
          <cell r="E319">
            <v>0</v>
          </cell>
          <cell r="F319">
            <v>0</v>
          </cell>
          <cell r="G319">
            <v>61.690149999999981</v>
          </cell>
          <cell r="H319">
            <v>0</v>
          </cell>
          <cell r="I319">
            <v>0</v>
          </cell>
          <cell r="J319">
            <v>46.267612499999984</v>
          </cell>
          <cell r="K319">
            <v>0</v>
          </cell>
          <cell r="L319">
            <v>0</v>
          </cell>
          <cell r="M319">
            <v>50.674051785714276</v>
          </cell>
          <cell r="N319">
            <v>0</v>
          </cell>
          <cell r="O319">
            <v>0</v>
          </cell>
          <cell r="P319">
            <v>48.470832142857141</v>
          </cell>
          <cell r="Q319">
            <v>0</v>
          </cell>
          <cell r="R319">
            <v>0</v>
          </cell>
          <cell r="S319">
            <v>46.267612499999984</v>
          </cell>
          <cell r="T319">
            <v>0</v>
          </cell>
          <cell r="U319">
            <v>0</v>
          </cell>
          <cell r="V319">
            <v>44.064392857142849</v>
          </cell>
          <cell r="W319">
            <v>0</v>
          </cell>
          <cell r="X319">
            <v>0</v>
          </cell>
          <cell r="Y319">
            <v>39.437631607142848</v>
          </cell>
          <cell r="Z319">
            <v>0</v>
          </cell>
          <cell r="AA319">
            <v>0</v>
          </cell>
          <cell r="AB319">
            <v>36.132802142857138</v>
          </cell>
          <cell r="AC319">
            <v>0</v>
          </cell>
          <cell r="AD319">
            <v>0</v>
          </cell>
          <cell r="AE319">
            <v>36.132802142857138</v>
          </cell>
          <cell r="AF319">
            <v>0</v>
          </cell>
          <cell r="AG319">
            <v>0</v>
          </cell>
          <cell r="AH319">
            <v>36.13280214285713</v>
          </cell>
          <cell r="AI319">
            <v>0</v>
          </cell>
          <cell r="AJ319">
            <v>0</v>
          </cell>
          <cell r="AK319">
            <v>36.13280214285713</v>
          </cell>
          <cell r="AL319">
            <v>0</v>
          </cell>
          <cell r="AM319">
            <v>0</v>
          </cell>
          <cell r="AN319">
            <v>36.132802142857138</v>
          </cell>
          <cell r="AO319">
            <v>0</v>
          </cell>
          <cell r="AP319">
            <v>0</v>
          </cell>
          <cell r="AQ319">
            <v>39.217309642857131</v>
          </cell>
          <cell r="AR319">
            <v>0</v>
          </cell>
          <cell r="AS319">
            <v>0</v>
          </cell>
          <cell r="AT319">
            <v>39.217309642857138</v>
          </cell>
          <cell r="AU319">
            <v>0</v>
          </cell>
          <cell r="AV319">
            <v>0</v>
          </cell>
          <cell r="AW319">
            <v>39.217309642857138</v>
          </cell>
          <cell r="AX319">
            <v>0</v>
          </cell>
          <cell r="AY319">
            <v>0</v>
          </cell>
          <cell r="AZ319">
            <v>39.217309642857138</v>
          </cell>
          <cell r="BA319">
            <v>0</v>
          </cell>
          <cell r="BB319">
            <v>0</v>
          </cell>
        </row>
        <row r="320">
          <cell r="B320" t="str">
            <v>SMAP</v>
          </cell>
          <cell r="D320">
            <v>122.03598214285711</v>
          </cell>
          <cell r="E320">
            <v>0</v>
          </cell>
          <cell r="F320">
            <v>0</v>
          </cell>
          <cell r="G320">
            <v>68.34014999999998</v>
          </cell>
          <cell r="H320">
            <v>0</v>
          </cell>
          <cell r="I320">
            <v>0</v>
          </cell>
          <cell r="J320">
            <v>51.255112499999989</v>
          </cell>
          <cell r="K320">
            <v>0</v>
          </cell>
          <cell r="L320">
            <v>0</v>
          </cell>
          <cell r="M320">
            <v>56.136551785714275</v>
          </cell>
          <cell r="N320">
            <v>0</v>
          </cell>
          <cell r="O320">
            <v>0</v>
          </cell>
          <cell r="P320">
            <v>53.695832142857135</v>
          </cell>
          <cell r="Q320">
            <v>0</v>
          </cell>
          <cell r="R320">
            <v>0</v>
          </cell>
          <cell r="S320">
            <v>51.255112499999989</v>
          </cell>
          <cell r="T320">
            <v>0</v>
          </cell>
          <cell r="U320">
            <v>0</v>
          </cell>
          <cell r="V320">
            <v>48.814392857142849</v>
          </cell>
          <cell r="W320">
            <v>0</v>
          </cell>
          <cell r="X320">
            <v>0</v>
          </cell>
          <cell r="Y320">
            <v>43.688881607142854</v>
          </cell>
          <cell r="Z320">
            <v>0</v>
          </cell>
          <cell r="AA320">
            <v>0</v>
          </cell>
          <cell r="AB320">
            <v>40.027802142857134</v>
          </cell>
          <cell r="AC320">
            <v>0</v>
          </cell>
          <cell r="AD320">
            <v>0</v>
          </cell>
          <cell r="AE320">
            <v>40.027802142857134</v>
          </cell>
          <cell r="AF320">
            <v>0</v>
          </cell>
          <cell r="AG320">
            <v>0</v>
          </cell>
          <cell r="AH320">
            <v>40.027802142857141</v>
          </cell>
          <cell r="AI320">
            <v>0</v>
          </cell>
          <cell r="AJ320">
            <v>0</v>
          </cell>
          <cell r="AK320">
            <v>40.027802142857134</v>
          </cell>
          <cell r="AL320">
            <v>0</v>
          </cell>
          <cell r="AM320">
            <v>0</v>
          </cell>
          <cell r="AN320">
            <v>40.027802142857134</v>
          </cell>
          <cell r="AO320">
            <v>0</v>
          </cell>
          <cell r="AP320">
            <v>0</v>
          </cell>
          <cell r="AQ320">
            <v>43.444809642857138</v>
          </cell>
          <cell r="AR320">
            <v>0</v>
          </cell>
          <cell r="AS320">
            <v>0</v>
          </cell>
          <cell r="AT320">
            <v>43.444809642857138</v>
          </cell>
          <cell r="AU320">
            <v>0</v>
          </cell>
          <cell r="AV320">
            <v>0</v>
          </cell>
          <cell r="AW320">
            <v>43.444809642857138</v>
          </cell>
          <cell r="AX320">
            <v>0</v>
          </cell>
          <cell r="AY320">
            <v>0</v>
          </cell>
          <cell r="AZ320">
            <v>43.444809642857138</v>
          </cell>
          <cell r="BA320">
            <v>0</v>
          </cell>
          <cell r="BB320">
            <v>0</v>
          </cell>
        </row>
        <row r="321">
          <cell r="B321" t="str">
            <v>MSMP</v>
          </cell>
          <cell r="D321">
            <v>76.01458928571428</v>
          </cell>
          <cell r="E321">
            <v>0</v>
          </cell>
          <cell r="F321">
            <v>0</v>
          </cell>
          <cell r="G321">
            <v>42.568169999999988</v>
          </cell>
          <cell r="H321">
            <v>0</v>
          </cell>
          <cell r="I321">
            <v>0</v>
          </cell>
          <cell r="J321">
            <v>31.926127499999993</v>
          </cell>
          <cell r="K321">
            <v>0</v>
          </cell>
          <cell r="L321">
            <v>0</v>
          </cell>
          <cell r="M321">
            <v>34.96671107142857</v>
          </cell>
          <cell r="N321">
            <v>0</v>
          </cell>
          <cell r="O321">
            <v>0</v>
          </cell>
          <cell r="P321">
            <v>33.446419285714285</v>
          </cell>
          <cell r="Q321">
            <v>0</v>
          </cell>
          <cell r="R321">
            <v>0</v>
          </cell>
          <cell r="S321">
            <v>31.926127499999993</v>
          </cell>
          <cell r="T321">
            <v>0</v>
          </cell>
          <cell r="U321">
            <v>0</v>
          </cell>
          <cell r="V321">
            <v>30.405835714285711</v>
          </cell>
          <cell r="W321">
            <v>0</v>
          </cell>
          <cell r="X321">
            <v>0</v>
          </cell>
          <cell r="Y321">
            <v>27.213222964285713</v>
          </cell>
          <cell r="Z321">
            <v>0</v>
          </cell>
          <cell r="AA321">
            <v>0</v>
          </cell>
          <cell r="AB321">
            <v>24.932785285714278</v>
          </cell>
          <cell r="AC321">
            <v>0</v>
          </cell>
          <cell r="AD321">
            <v>0</v>
          </cell>
          <cell r="AE321">
            <v>24.932785285714285</v>
          </cell>
          <cell r="AF321">
            <v>0</v>
          </cell>
          <cell r="AG321">
            <v>0</v>
          </cell>
          <cell r="AH321">
            <v>24.932785285714282</v>
          </cell>
          <cell r="AI321">
            <v>0</v>
          </cell>
          <cell r="AJ321">
            <v>0</v>
          </cell>
          <cell r="AK321">
            <v>24.932785285714282</v>
          </cell>
          <cell r="AL321">
            <v>0</v>
          </cell>
          <cell r="AM321">
            <v>0</v>
          </cell>
          <cell r="AN321">
            <v>24.932785285714282</v>
          </cell>
          <cell r="AO321">
            <v>0</v>
          </cell>
          <cell r="AP321">
            <v>0</v>
          </cell>
          <cell r="AQ321">
            <v>27.061193785714284</v>
          </cell>
          <cell r="AR321">
            <v>0</v>
          </cell>
          <cell r="AS321">
            <v>0</v>
          </cell>
          <cell r="AT321">
            <v>27.061193785714284</v>
          </cell>
          <cell r="AU321">
            <v>0</v>
          </cell>
          <cell r="AV321">
            <v>0</v>
          </cell>
          <cell r="AW321">
            <v>27.061193785714284</v>
          </cell>
          <cell r="AX321">
            <v>0</v>
          </cell>
          <cell r="AY321">
            <v>0</v>
          </cell>
          <cell r="AZ321">
            <v>27.061193785714284</v>
          </cell>
          <cell r="BA321">
            <v>0</v>
          </cell>
          <cell r="BB321">
            <v>0</v>
          </cell>
        </row>
        <row r="322">
          <cell r="B322" t="str">
            <v>MSAP</v>
          </cell>
          <cell r="D322">
            <v>87.88958928571428</v>
          </cell>
          <cell r="E322">
            <v>0</v>
          </cell>
          <cell r="F322">
            <v>0</v>
          </cell>
          <cell r="G322">
            <v>49.218169999999986</v>
          </cell>
          <cell r="H322">
            <v>0</v>
          </cell>
          <cell r="I322">
            <v>0</v>
          </cell>
          <cell r="J322">
            <v>36.913627499999997</v>
          </cell>
          <cell r="K322">
            <v>0</v>
          </cell>
          <cell r="L322">
            <v>0</v>
          </cell>
          <cell r="M322">
            <v>40.429211071428568</v>
          </cell>
          <cell r="N322">
            <v>0</v>
          </cell>
          <cell r="O322">
            <v>0</v>
          </cell>
          <cell r="P322">
            <v>38.671419285714286</v>
          </cell>
          <cell r="Q322">
            <v>0</v>
          </cell>
          <cell r="R322">
            <v>0</v>
          </cell>
          <cell r="S322">
            <v>36.913627499999997</v>
          </cell>
          <cell r="T322">
            <v>0</v>
          </cell>
          <cell r="U322">
            <v>0</v>
          </cell>
          <cell r="V322">
            <v>35.155835714285708</v>
          </cell>
          <cell r="W322">
            <v>0</v>
          </cell>
          <cell r="X322">
            <v>0</v>
          </cell>
          <cell r="Y322">
            <v>31.464472964285715</v>
          </cell>
          <cell r="Z322">
            <v>0</v>
          </cell>
          <cell r="AA322">
            <v>0</v>
          </cell>
          <cell r="AB322">
            <v>28.827785285714281</v>
          </cell>
          <cell r="AC322">
            <v>0</v>
          </cell>
          <cell r="AD322">
            <v>0</v>
          </cell>
          <cell r="AE322">
            <v>28.827785285714285</v>
          </cell>
          <cell r="AF322">
            <v>0</v>
          </cell>
          <cell r="AG322">
            <v>0</v>
          </cell>
          <cell r="AH322">
            <v>28.827785285714281</v>
          </cell>
          <cell r="AI322">
            <v>0</v>
          </cell>
          <cell r="AJ322">
            <v>0</v>
          </cell>
          <cell r="AK322">
            <v>28.827785285714278</v>
          </cell>
          <cell r="AL322">
            <v>0</v>
          </cell>
          <cell r="AM322">
            <v>0</v>
          </cell>
          <cell r="AN322">
            <v>28.827785285714281</v>
          </cell>
          <cell r="AO322">
            <v>0</v>
          </cell>
          <cell r="AP322">
            <v>0</v>
          </cell>
          <cell r="AQ322">
            <v>31.288693785714283</v>
          </cell>
          <cell r="AR322">
            <v>0</v>
          </cell>
          <cell r="AS322">
            <v>0</v>
          </cell>
          <cell r="AT322">
            <v>31.288693785714283</v>
          </cell>
          <cell r="AU322">
            <v>0</v>
          </cell>
          <cell r="AV322">
            <v>0</v>
          </cell>
          <cell r="AW322">
            <v>31.288693785714283</v>
          </cell>
          <cell r="AX322">
            <v>0</v>
          </cell>
          <cell r="AY322">
            <v>0</v>
          </cell>
          <cell r="AZ322">
            <v>31.288693785714283</v>
          </cell>
          <cell r="BA322">
            <v>0</v>
          </cell>
          <cell r="BB322">
            <v>0</v>
          </cell>
        </row>
        <row r="323">
          <cell r="B323" t="str">
            <v>EMMP</v>
          </cell>
          <cell r="D323">
            <v>75.553839285714261</v>
          </cell>
          <cell r="E323">
            <v>0</v>
          </cell>
          <cell r="F323">
            <v>0</v>
          </cell>
          <cell r="G323">
            <v>42.310149999999993</v>
          </cell>
          <cell r="H323">
            <v>0</v>
          </cell>
          <cell r="I323">
            <v>0</v>
          </cell>
          <cell r="J323">
            <v>31.732612499999995</v>
          </cell>
          <cell r="K323">
            <v>0</v>
          </cell>
          <cell r="L323">
            <v>0</v>
          </cell>
          <cell r="M323">
            <v>34.754766071428563</v>
          </cell>
          <cell r="N323">
            <v>0</v>
          </cell>
          <cell r="O323">
            <v>0</v>
          </cell>
          <cell r="P323">
            <v>33.243689285714275</v>
          </cell>
          <cell r="Q323">
            <v>0</v>
          </cell>
          <cell r="R323">
            <v>0</v>
          </cell>
          <cell r="S323">
            <v>31.732612499999995</v>
          </cell>
          <cell r="T323">
            <v>0</v>
          </cell>
          <cell r="U323">
            <v>0</v>
          </cell>
          <cell r="V323">
            <v>30.221535714285707</v>
          </cell>
          <cell r="W323">
            <v>0</v>
          </cell>
          <cell r="X323">
            <v>0</v>
          </cell>
          <cell r="Y323">
            <v>27.048274464285711</v>
          </cell>
          <cell r="Z323">
            <v>0</v>
          </cell>
          <cell r="AA323">
            <v>0</v>
          </cell>
          <cell r="AB323">
            <v>24.78165928571428</v>
          </cell>
          <cell r="AC323">
            <v>0</v>
          </cell>
          <cell r="AD323">
            <v>0</v>
          </cell>
          <cell r="AE323">
            <v>24.78165928571428</v>
          </cell>
          <cell r="AF323">
            <v>0</v>
          </cell>
          <cell r="AG323">
            <v>0</v>
          </cell>
          <cell r="AH323">
            <v>24.78165928571428</v>
          </cell>
          <cell r="AI323">
            <v>0</v>
          </cell>
          <cell r="AJ323">
            <v>0</v>
          </cell>
          <cell r="AK323">
            <v>24.78165928571428</v>
          </cell>
          <cell r="AL323">
            <v>0</v>
          </cell>
          <cell r="AM323">
            <v>0</v>
          </cell>
          <cell r="AN323">
            <v>24.78165928571428</v>
          </cell>
          <cell r="AO323">
            <v>0</v>
          </cell>
          <cell r="AP323">
            <v>0</v>
          </cell>
          <cell r="AQ323">
            <v>26.89716678571428</v>
          </cell>
          <cell r="AR323">
            <v>0</v>
          </cell>
          <cell r="AS323">
            <v>0</v>
          </cell>
          <cell r="AT323">
            <v>26.89716678571428</v>
          </cell>
          <cell r="AU323">
            <v>0</v>
          </cell>
          <cell r="AV323">
            <v>0</v>
          </cell>
          <cell r="AW323">
            <v>26.89716678571428</v>
          </cell>
          <cell r="AX323">
            <v>0</v>
          </cell>
          <cell r="AY323">
            <v>0</v>
          </cell>
          <cell r="AZ323">
            <v>26.89716678571428</v>
          </cell>
          <cell r="BA323">
            <v>0</v>
          </cell>
          <cell r="BB323">
            <v>0</v>
          </cell>
        </row>
        <row r="324">
          <cell r="B324" t="str">
            <v>EMES</v>
          </cell>
          <cell r="D324">
            <v>67.071696428571428</v>
          </cell>
          <cell r="E324">
            <v>0</v>
          </cell>
          <cell r="F324">
            <v>0</v>
          </cell>
          <cell r="G324">
            <v>37.560149999999993</v>
          </cell>
          <cell r="H324">
            <v>0</v>
          </cell>
          <cell r="I324">
            <v>0</v>
          </cell>
          <cell r="J324">
            <v>28.170112499999995</v>
          </cell>
          <cell r="K324">
            <v>0</v>
          </cell>
          <cell r="L324">
            <v>0</v>
          </cell>
          <cell r="M324">
            <v>30.852980357142847</v>
          </cell>
          <cell r="N324">
            <v>0</v>
          </cell>
          <cell r="O324">
            <v>0</v>
          </cell>
          <cell r="P324">
            <v>29.511546428571428</v>
          </cell>
          <cell r="Q324">
            <v>0</v>
          </cell>
          <cell r="R324">
            <v>0</v>
          </cell>
          <cell r="S324">
            <v>28.170112499999995</v>
          </cell>
          <cell r="T324">
            <v>0</v>
          </cell>
          <cell r="U324">
            <v>0</v>
          </cell>
          <cell r="V324">
            <v>26.828678571428568</v>
          </cell>
          <cell r="W324">
            <v>0</v>
          </cell>
          <cell r="X324">
            <v>0</v>
          </cell>
          <cell r="Y324">
            <v>24.011667321428568</v>
          </cell>
          <cell r="Z324">
            <v>0</v>
          </cell>
          <cell r="AA324">
            <v>0</v>
          </cell>
          <cell r="AB324">
            <v>21.999516428571425</v>
          </cell>
          <cell r="AC324">
            <v>0</v>
          </cell>
          <cell r="AD324">
            <v>0</v>
          </cell>
          <cell r="AE324">
            <v>21.999516428571425</v>
          </cell>
          <cell r="AF324">
            <v>0</v>
          </cell>
          <cell r="AG324">
            <v>0</v>
          </cell>
          <cell r="AH324">
            <v>21.999516428571422</v>
          </cell>
          <cell r="AI324">
            <v>0</v>
          </cell>
          <cell r="AJ324">
            <v>0</v>
          </cell>
          <cell r="AK324">
            <v>21.999516428571422</v>
          </cell>
          <cell r="AL324">
            <v>0</v>
          </cell>
          <cell r="AM324">
            <v>0</v>
          </cell>
          <cell r="AN324">
            <v>21.999516428571425</v>
          </cell>
          <cell r="AO324">
            <v>0</v>
          </cell>
          <cell r="AP324">
            <v>0</v>
          </cell>
          <cell r="AQ324">
            <v>23.877523928571424</v>
          </cell>
          <cell r="AR324">
            <v>0</v>
          </cell>
          <cell r="AS324">
            <v>0</v>
          </cell>
          <cell r="AT324">
            <v>23.877523928571424</v>
          </cell>
          <cell r="AU324">
            <v>0</v>
          </cell>
          <cell r="AV324">
            <v>0</v>
          </cell>
          <cell r="AW324">
            <v>23.877523928571424</v>
          </cell>
          <cell r="AX324">
            <v>0</v>
          </cell>
          <cell r="AY324">
            <v>0</v>
          </cell>
          <cell r="AZ324">
            <v>23.877523928571424</v>
          </cell>
          <cell r="BA324">
            <v>0</v>
          </cell>
          <cell r="BB324">
            <v>0</v>
          </cell>
        </row>
        <row r="325">
          <cell r="B325" t="str">
            <v>EMAP</v>
          </cell>
          <cell r="D325">
            <v>87.428839285714261</v>
          </cell>
          <cell r="E325">
            <v>0</v>
          </cell>
          <cell r="F325">
            <v>0</v>
          </cell>
          <cell r="G325">
            <v>48.960149999999992</v>
          </cell>
          <cell r="H325">
            <v>0</v>
          </cell>
          <cell r="I325">
            <v>0</v>
          </cell>
          <cell r="J325">
            <v>36.720112499999999</v>
          </cell>
          <cell r="K325">
            <v>0</v>
          </cell>
          <cell r="L325">
            <v>0</v>
          </cell>
          <cell r="M325">
            <v>40.217266071428561</v>
          </cell>
          <cell r="N325">
            <v>0</v>
          </cell>
          <cell r="O325">
            <v>0</v>
          </cell>
          <cell r="P325">
            <v>38.468689285714277</v>
          </cell>
          <cell r="Q325">
            <v>0</v>
          </cell>
          <cell r="R325">
            <v>0</v>
          </cell>
          <cell r="S325">
            <v>36.720112499999999</v>
          </cell>
          <cell r="T325">
            <v>0</v>
          </cell>
          <cell r="U325">
            <v>0</v>
          </cell>
          <cell r="V325">
            <v>34.971535714285707</v>
          </cell>
          <cell r="W325">
            <v>0</v>
          </cell>
          <cell r="X325">
            <v>0</v>
          </cell>
          <cell r="Y325">
            <v>31.29952446428571</v>
          </cell>
          <cell r="Z325">
            <v>0</v>
          </cell>
          <cell r="AA325">
            <v>0</v>
          </cell>
          <cell r="AB325">
            <v>28.676659285714283</v>
          </cell>
          <cell r="AC325">
            <v>0</v>
          </cell>
          <cell r="AD325">
            <v>0</v>
          </cell>
          <cell r="AE325">
            <v>28.67665928571428</v>
          </cell>
          <cell r="AF325">
            <v>0</v>
          </cell>
          <cell r="AG325">
            <v>0</v>
          </cell>
          <cell r="AH325">
            <v>28.67665928571428</v>
          </cell>
          <cell r="AI325">
            <v>0</v>
          </cell>
          <cell r="AJ325">
            <v>0</v>
          </cell>
          <cell r="AK325">
            <v>28.67665928571428</v>
          </cell>
          <cell r="AL325">
            <v>0</v>
          </cell>
          <cell r="AM325">
            <v>0</v>
          </cell>
          <cell r="AN325">
            <v>28.676659285714276</v>
          </cell>
          <cell r="AO325">
            <v>0</v>
          </cell>
          <cell r="AP325">
            <v>0</v>
          </cell>
          <cell r="AQ325">
            <v>31.124666785714275</v>
          </cell>
          <cell r="AR325">
            <v>0</v>
          </cell>
          <cell r="AS325">
            <v>0</v>
          </cell>
          <cell r="AT325">
            <v>31.124666785714282</v>
          </cell>
          <cell r="AU325">
            <v>0</v>
          </cell>
          <cell r="AV325">
            <v>0</v>
          </cell>
          <cell r="AW325">
            <v>31.124666785714282</v>
          </cell>
          <cell r="AX325">
            <v>0</v>
          </cell>
          <cell r="AY325">
            <v>0</v>
          </cell>
          <cell r="AZ325">
            <v>31.124666785714282</v>
          </cell>
          <cell r="BA325">
            <v>0</v>
          </cell>
          <cell r="BB325">
            <v>0</v>
          </cell>
        </row>
        <row r="326">
          <cell r="B326" t="str">
            <v>EMEP</v>
          </cell>
          <cell r="D326">
            <v>99.303839285714261</v>
          </cell>
          <cell r="E326">
            <v>0</v>
          </cell>
          <cell r="F326">
            <v>0</v>
          </cell>
          <cell r="G326">
            <v>55.61014999999999</v>
          </cell>
          <cell r="H326">
            <v>0</v>
          </cell>
          <cell r="I326">
            <v>0</v>
          </cell>
          <cell r="J326">
            <v>41.707612499999996</v>
          </cell>
          <cell r="K326">
            <v>0</v>
          </cell>
          <cell r="L326">
            <v>0</v>
          </cell>
          <cell r="M326">
            <v>45.67976607142856</v>
          </cell>
          <cell r="N326">
            <v>0</v>
          </cell>
          <cell r="O326">
            <v>0</v>
          </cell>
          <cell r="P326">
            <v>43.693689285714278</v>
          </cell>
          <cell r="Q326">
            <v>0</v>
          </cell>
          <cell r="R326">
            <v>0</v>
          </cell>
          <cell r="S326">
            <v>41.707612499999996</v>
          </cell>
          <cell r="T326">
            <v>0</v>
          </cell>
          <cell r="U326">
            <v>0</v>
          </cell>
          <cell r="V326">
            <v>39.721535714285707</v>
          </cell>
          <cell r="W326">
            <v>0</v>
          </cell>
          <cell r="X326">
            <v>0</v>
          </cell>
          <cell r="Y326">
            <v>35.550774464285709</v>
          </cell>
          <cell r="Z326">
            <v>0</v>
          </cell>
          <cell r="AA326">
            <v>0</v>
          </cell>
          <cell r="AB326">
            <v>32.571659285714283</v>
          </cell>
          <cell r="AC326">
            <v>0</v>
          </cell>
          <cell r="AD326">
            <v>0</v>
          </cell>
          <cell r="AE326">
            <v>32.571659285714276</v>
          </cell>
          <cell r="AF326">
            <v>0</v>
          </cell>
          <cell r="AG326">
            <v>0</v>
          </cell>
          <cell r="AH326">
            <v>32.571659285714276</v>
          </cell>
          <cell r="AI326">
            <v>0</v>
          </cell>
          <cell r="AJ326">
            <v>0</v>
          </cell>
          <cell r="AK326">
            <v>32.571659285714276</v>
          </cell>
          <cell r="AL326">
            <v>0</v>
          </cell>
          <cell r="AM326">
            <v>0</v>
          </cell>
          <cell r="AN326">
            <v>32.571659285714276</v>
          </cell>
          <cell r="AO326">
            <v>0</v>
          </cell>
          <cell r="AP326">
            <v>0</v>
          </cell>
          <cell r="AQ326">
            <v>35.352166785714282</v>
          </cell>
          <cell r="AR326">
            <v>0</v>
          </cell>
          <cell r="AS326">
            <v>0</v>
          </cell>
          <cell r="AT326">
            <v>35.352166785714289</v>
          </cell>
          <cell r="AU326">
            <v>0</v>
          </cell>
          <cell r="AV326">
            <v>0</v>
          </cell>
          <cell r="AW326">
            <v>35.352166785714289</v>
          </cell>
          <cell r="AX326">
            <v>0</v>
          </cell>
          <cell r="AY326">
            <v>0</v>
          </cell>
          <cell r="AZ326">
            <v>35.352166785714289</v>
          </cell>
          <cell r="BA326">
            <v>0</v>
          </cell>
          <cell r="BB326">
            <v>0</v>
          </cell>
        </row>
        <row r="327">
          <cell r="B327" t="str">
            <v>SMHP</v>
          </cell>
          <cell r="D327">
            <v>110.16098214285712</v>
          </cell>
          <cell r="E327">
            <v>0</v>
          </cell>
          <cell r="F327">
            <v>0</v>
          </cell>
          <cell r="G327">
            <v>61.690149999999981</v>
          </cell>
          <cell r="H327">
            <v>0</v>
          </cell>
          <cell r="I327">
            <v>0</v>
          </cell>
          <cell r="J327">
            <v>46.267612499999984</v>
          </cell>
          <cell r="K327">
            <v>0</v>
          </cell>
          <cell r="L327">
            <v>0</v>
          </cell>
          <cell r="M327">
            <v>50.674051785714276</v>
          </cell>
          <cell r="N327">
            <v>0</v>
          </cell>
          <cell r="O327">
            <v>0</v>
          </cell>
          <cell r="P327">
            <v>48.470832142857141</v>
          </cell>
          <cell r="Q327">
            <v>0</v>
          </cell>
          <cell r="R327">
            <v>0</v>
          </cell>
          <cell r="S327">
            <v>46.267612499999984</v>
          </cell>
          <cell r="T327">
            <v>0</v>
          </cell>
          <cell r="U327">
            <v>0</v>
          </cell>
          <cell r="V327">
            <v>44.064392857142849</v>
          </cell>
          <cell r="W327">
            <v>0</v>
          </cell>
          <cell r="X327">
            <v>0</v>
          </cell>
          <cell r="Y327">
            <v>39.437631607142848</v>
          </cell>
          <cell r="Z327">
            <v>0</v>
          </cell>
          <cell r="AA327">
            <v>0</v>
          </cell>
          <cell r="AB327">
            <v>36.132802142857138</v>
          </cell>
          <cell r="AC327">
            <v>0</v>
          </cell>
          <cell r="AD327">
            <v>0</v>
          </cell>
          <cell r="AE327">
            <v>36.132802142857138</v>
          </cell>
          <cell r="AF327">
            <v>0</v>
          </cell>
          <cell r="AG327">
            <v>0</v>
          </cell>
          <cell r="AH327">
            <v>36.13280214285713</v>
          </cell>
          <cell r="AI327">
            <v>0</v>
          </cell>
          <cell r="AJ327">
            <v>0</v>
          </cell>
          <cell r="AK327">
            <v>36.13280214285713</v>
          </cell>
          <cell r="AL327">
            <v>0</v>
          </cell>
          <cell r="AM327">
            <v>0</v>
          </cell>
          <cell r="AN327">
            <v>36.132802142857138</v>
          </cell>
          <cell r="AO327">
            <v>0</v>
          </cell>
          <cell r="AP327">
            <v>0</v>
          </cell>
          <cell r="AQ327">
            <v>39.217309642857131</v>
          </cell>
          <cell r="AR327">
            <v>0</v>
          </cell>
          <cell r="AS327">
            <v>0</v>
          </cell>
          <cell r="AT327">
            <v>39.217309642857138</v>
          </cell>
          <cell r="AU327">
            <v>0</v>
          </cell>
          <cell r="AV327">
            <v>0</v>
          </cell>
          <cell r="AW327">
            <v>39.217309642857138</v>
          </cell>
          <cell r="AX327">
            <v>0</v>
          </cell>
          <cell r="AY327">
            <v>0</v>
          </cell>
          <cell r="AZ327">
            <v>39.217309642857138</v>
          </cell>
          <cell r="BA327">
            <v>0</v>
          </cell>
          <cell r="BB327">
            <v>0</v>
          </cell>
        </row>
        <row r="328">
          <cell r="B328" t="str">
            <v>SLMS</v>
          </cell>
          <cell r="D328">
            <v>98.285982142857122</v>
          </cell>
          <cell r="E328">
            <v>0</v>
          </cell>
          <cell r="F328">
            <v>0</v>
          </cell>
          <cell r="G328">
            <v>55.040149999999983</v>
          </cell>
          <cell r="H328">
            <v>0</v>
          </cell>
          <cell r="I328">
            <v>0</v>
          </cell>
          <cell r="J328">
            <v>41.280112499999987</v>
          </cell>
          <cell r="K328">
            <v>0</v>
          </cell>
          <cell r="L328">
            <v>0</v>
          </cell>
          <cell r="M328">
            <v>45.211551785714278</v>
          </cell>
          <cell r="N328">
            <v>0</v>
          </cell>
          <cell r="O328">
            <v>0</v>
          </cell>
          <cell r="P328">
            <v>43.245832142857147</v>
          </cell>
          <cell r="Q328">
            <v>0</v>
          </cell>
          <cell r="R328">
            <v>0</v>
          </cell>
          <cell r="S328">
            <v>41.280112499999987</v>
          </cell>
          <cell r="T328">
            <v>0</v>
          </cell>
          <cell r="U328">
            <v>0</v>
          </cell>
          <cell r="V328">
            <v>39.314392857142849</v>
          </cell>
          <cell r="W328">
            <v>0</v>
          </cell>
          <cell r="X328">
            <v>0</v>
          </cell>
          <cell r="Y328">
            <v>35.186381607142849</v>
          </cell>
          <cell r="Z328">
            <v>0</v>
          </cell>
          <cell r="AA328">
            <v>0</v>
          </cell>
          <cell r="AB328">
            <v>32.237802142857134</v>
          </cell>
          <cell r="AC328">
            <v>0</v>
          </cell>
          <cell r="AD328">
            <v>0</v>
          </cell>
          <cell r="AE328">
            <v>32.237802142857134</v>
          </cell>
          <cell r="AF328">
            <v>0</v>
          </cell>
          <cell r="AG328">
            <v>0</v>
          </cell>
          <cell r="AH328">
            <v>32.237802142857134</v>
          </cell>
          <cell r="AI328">
            <v>0</v>
          </cell>
          <cell r="AJ328">
            <v>0</v>
          </cell>
          <cell r="AK328">
            <v>32.237802142857134</v>
          </cell>
          <cell r="AL328">
            <v>0</v>
          </cell>
          <cell r="AM328">
            <v>0</v>
          </cell>
          <cell r="AN328">
            <v>32.237802142857134</v>
          </cell>
          <cell r="AO328">
            <v>0</v>
          </cell>
          <cell r="AP328">
            <v>0</v>
          </cell>
          <cell r="AQ328">
            <v>34.989809642857139</v>
          </cell>
          <cell r="AR328">
            <v>0</v>
          </cell>
          <cell r="AS328">
            <v>0</v>
          </cell>
          <cell r="AT328">
            <v>34.989809642857139</v>
          </cell>
          <cell r="AU328">
            <v>0</v>
          </cell>
          <cell r="AV328">
            <v>0</v>
          </cell>
          <cell r="AW328">
            <v>34.989809642857139</v>
          </cell>
          <cell r="AX328">
            <v>0</v>
          </cell>
          <cell r="AY328">
            <v>0</v>
          </cell>
          <cell r="AZ328">
            <v>34.989809642857139</v>
          </cell>
          <cell r="BA328">
            <v>0</v>
          </cell>
          <cell r="BB328">
            <v>0</v>
          </cell>
        </row>
        <row r="329">
          <cell r="B329" t="str">
            <v>SLAS</v>
          </cell>
          <cell r="D329">
            <v>108.11458035714284</v>
          </cell>
          <cell r="E329">
            <v>0</v>
          </cell>
          <cell r="F329">
            <v>0</v>
          </cell>
          <cell r="G329">
            <v>60.544164999999992</v>
          </cell>
          <cell r="H329">
            <v>0</v>
          </cell>
          <cell r="I329">
            <v>0</v>
          </cell>
          <cell r="J329">
            <v>45.408123750000001</v>
          </cell>
          <cell r="K329">
            <v>0</v>
          </cell>
          <cell r="L329">
            <v>0</v>
          </cell>
          <cell r="M329">
            <v>49.732706964285704</v>
          </cell>
          <cell r="N329">
            <v>0</v>
          </cell>
          <cell r="O329">
            <v>0</v>
          </cell>
          <cell r="P329">
            <v>47.570415357142849</v>
          </cell>
          <cell r="Q329">
            <v>0</v>
          </cell>
          <cell r="R329">
            <v>0</v>
          </cell>
          <cell r="S329">
            <v>45.408123750000001</v>
          </cell>
          <cell r="T329">
            <v>0</v>
          </cell>
          <cell r="U329">
            <v>0</v>
          </cell>
          <cell r="V329">
            <v>43.24583214285714</v>
          </cell>
          <cell r="W329">
            <v>0</v>
          </cell>
          <cell r="X329">
            <v>0</v>
          </cell>
          <cell r="Y329">
            <v>38.705019767857145</v>
          </cell>
          <cell r="Z329">
            <v>0</v>
          </cell>
          <cell r="AA329">
            <v>0</v>
          </cell>
          <cell r="AB329">
            <v>35.461582357142852</v>
          </cell>
          <cell r="AC329">
            <v>0</v>
          </cell>
          <cell r="AD329">
            <v>0</v>
          </cell>
          <cell r="AE329">
            <v>35.461582357142845</v>
          </cell>
          <cell r="AF329">
            <v>0</v>
          </cell>
          <cell r="AG329">
            <v>0</v>
          </cell>
          <cell r="AH329">
            <v>35.461582357142852</v>
          </cell>
          <cell r="AI329">
            <v>0</v>
          </cell>
          <cell r="AJ329">
            <v>0</v>
          </cell>
          <cell r="AK329">
            <v>35.461582357142852</v>
          </cell>
          <cell r="AL329">
            <v>0</v>
          </cell>
          <cell r="AM329">
            <v>0</v>
          </cell>
          <cell r="AN329">
            <v>35.461582357142852</v>
          </cell>
          <cell r="AO329">
            <v>0</v>
          </cell>
          <cell r="AP329">
            <v>0</v>
          </cell>
          <cell r="AQ329">
            <v>38.488790607142853</v>
          </cell>
          <cell r="AR329">
            <v>0</v>
          </cell>
          <cell r="AS329">
            <v>0</v>
          </cell>
          <cell r="AT329">
            <v>38.488790607142846</v>
          </cell>
          <cell r="AU329">
            <v>0</v>
          </cell>
          <cell r="AV329">
            <v>0</v>
          </cell>
          <cell r="AW329">
            <v>38.488790607142846</v>
          </cell>
          <cell r="AX329">
            <v>0</v>
          </cell>
          <cell r="AY329">
            <v>0</v>
          </cell>
          <cell r="AZ329">
            <v>38.488790607142846</v>
          </cell>
          <cell r="BA329">
            <v>0</v>
          </cell>
          <cell r="BB329">
            <v>0</v>
          </cell>
        </row>
        <row r="330">
          <cell r="B330" t="str">
            <v>SLES</v>
          </cell>
          <cell r="D330">
            <v>108.11458035714284</v>
          </cell>
          <cell r="E330">
            <v>0</v>
          </cell>
          <cell r="F330">
            <v>0</v>
          </cell>
          <cell r="G330">
            <v>60.544164999999992</v>
          </cell>
          <cell r="H330">
            <v>0</v>
          </cell>
          <cell r="I330">
            <v>0</v>
          </cell>
          <cell r="J330">
            <v>45.408123750000001</v>
          </cell>
          <cell r="K330">
            <v>0</v>
          </cell>
          <cell r="L330">
            <v>0</v>
          </cell>
          <cell r="M330">
            <v>49.732706964285704</v>
          </cell>
          <cell r="N330">
            <v>0</v>
          </cell>
          <cell r="O330">
            <v>0</v>
          </cell>
          <cell r="P330">
            <v>47.570415357142849</v>
          </cell>
          <cell r="Q330">
            <v>0</v>
          </cell>
          <cell r="R330">
            <v>0</v>
          </cell>
          <cell r="S330">
            <v>45.408123750000001</v>
          </cell>
          <cell r="T330">
            <v>0</v>
          </cell>
          <cell r="U330">
            <v>0</v>
          </cell>
          <cell r="V330">
            <v>43.24583214285714</v>
          </cell>
          <cell r="W330">
            <v>0</v>
          </cell>
          <cell r="X330">
            <v>0</v>
          </cell>
          <cell r="Y330">
            <v>38.705019767857145</v>
          </cell>
          <cell r="Z330">
            <v>0</v>
          </cell>
          <cell r="AA330">
            <v>0</v>
          </cell>
          <cell r="AB330">
            <v>35.461582357142852</v>
          </cell>
          <cell r="AC330">
            <v>0</v>
          </cell>
          <cell r="AD330">
            <v>0</v>
          </cell>
          <cell r="AE330">
            <v>35.461582357142845</v>
          </cell>
          <cell r="AF330">
            <v>0</v>
          </cell>
          <cell r="AG330">
            <v>0</v>
          </cell>
          <cell r="AH330">
            <v>35.461582357142852</v>
          </cell>
          <cell r="AI330">
            <v>0</v>
          </cell>
          <cell r="AJ330">
            <v>0</v>
          </cell>
          <cell r="AK330">
            <v>35.461582357142852</v>
          </cell>
          <cell r="AL330">
            <v>0</v>
          </cell>
          <cell r="AM330">
            <v>0</v>
          </cell>
          <cell r="AN330">
            <v>35.461582357142852</v>
          </cell>
          <cell r="AO330">
            <v>0</v>
          </cell>
          <cell r="AP330">
            <v>0</v>
          </cell>
          <cell r="AQ330">
            <v>38.488790607142853</v>
          </cell>
          <cell r="AR330">
            <v>0</v>
          </cell>
          <cell r="AS330">
            <v>0</v>
          </cell>
          <cell r="AT330">
            <v>38.488790607142846</v>
          </cell>
          <cell r="AU330">
            <v>0</v>
          </cell>
          <cell r="AV330">
            <v>0</v>
          </cell>
          <cell r="AW330">
            <v>38.488790607142846</v>
          </cell>
          <cell r="AX330">
            <v>0</v>
          </cell>
          <cell r="AY330">
            <v>0</v>
          </cell>
          <cell r="AZ330">
            <v>38.488790607142846</v>
          </cell>
          <cell r="BA330">
            <v>0</v>
          </cell>
          <cell r="BB330">
            <v>0</v>
          </cell>
        </row>
        <row r="331">
          <cell r="B331" t="str">
            <v>SSMP</v>
          </cell>
          <cell r="D331">
            <v>86.410982142857122</v>
          </cell>
          <cell r="E331">
            <v>0</v>
          </cell>
          <cell r="F331">
            <v>0</v>
          </cell>
          <cell r="G331">
            <v>48.390149999999991</v>
          </cell>
          <cell r="H331">
            <v>0</v>
          </cell>
          <cell r="I331">
            <v>0</v>
          </cell>
          <cell r="J331">
            <v>36.29261249999999</v>
          </cell>
          <cell r="K331">
            <v>0</v>
          </cell>
          <cell r="L331">
            <v>0</v>
          </cell>
          <cell r="M331">
            <v>39.749051785714272</v>
          </cell>
          <cell r="N331">
            <v>0</v>
          </cell>
          <cell r="O331">
            <v>0</v>
          </cell>
          <cell r="P331">
            <v>38.020832142857138</v>
          </cell>
          <cell r="Q331">
            <v>0</v>
          </cell>
          <cell r="R331">
            <v>0</v>
          </cell>
          <cell r="S331">
            <v>36.29261249999999</v>
          </cell>
          <cell r="T331">
            <v>0</v>
          </cell>
          <cell r="U331">
            <v>0</v>
          </cell>
          <cell r="V331">
            <v>34.564392857142849</v>
          </cell>
          <cell r="W331">
            <v>0</v>
          </cell>
          <cell r="X331">
            <v>0</v>
          </cell>
          <cell r="Y331">
            <v>30.935131607142853</v>
          </cell>
          <cell r="Z331">
            <v>0</v>
          </cell>
          <cell r="AA331">
            <v>0</v>
          </cell>
          <cell r="AB331">
            <v>28.342802142857135</v>
          </cell>
          <cell r="AC331">
            <v>0</v>
          </cell>
          <cell r="AD331">
            <v>0</v>
          </cell>
          <cell r="AE331">
            <v>28.342802142857135</v>
          </cell>
          <cell r="AF331">
            <v>0</v>
          </cell>
          <cell r="AG331">
            <v>0</v>
          </cell>
          <cell r="AH331">
            <v>28.342802142857135</v>
          </cell>
          <cell r="AI331">
            <v>0</v>
          </cell>
          <cell r="AJ331">
            <v>0</v>
          </cell>
          <cell r="AK331">
            <v>28.342802142857135</v>
          </cell>
          <cell r="AL331">
            <v>0</v>
          </cell>
          <cell r="AM331">
            <v>0</v>
          </cell>
          <cell r="AN331">
            <v>28.342802142857135</v>
          </cell>
          <cell r="AO331">
            <v>0</v>
          </cell>
          <cell r="AP331">
            <v>0</v>
          </cell>
          <cell r="AQ331">
            <v>30.762309642857133</v>
          </cell>
          <cell r="AR331">
            <v>0</v>
          </cell>
          <cell r="AS331">
            <v>0</v>
          </cell>
          <cell r="AT331">
            <v>30.76230964285714</v>
          </cell>
          <cell r="AU331">
            <v>0</v>
          </cell>
          <cell r="AV331">
            <v>0</v>
          </cell>
          <cell r="AW331">
            <v>30.76230964285714</v>
          </cell>
          <cell r="AX331">
            <v>0</v>
          </cell>
          <cell r="AY331">
            <v>0</v>
          </cell>
          <cell r="AZ331">
            <v>30.76230964285714</v>
          </cell>
          <cell r="BA331">
            <v>0</v>
          </cell>
          <cell r="BB331">
            <v>0</v>
          </cell>
        </row>
        <row r="332">
          <cell r="B332" t="str">
            <v>SSAP</v>
          </cell>
          <cell r="D332">
            <v>98.285982142857122</v>
          </cell>
          <cell r="E332">
            <v>0</v>
          </cell>
          <cell r="F332">
            <v>0</v>
          </cell>
          <cell r="G332">
            <v>55.040149999999983</v>
          </cell>
          <cell r="H332">
            <v>0</v>
          </cell>
          <cell r="I332">
            <v>0</v>
          </cell>
          <cell r="J332">
            <v>41.280112499999987</v>
          </cell>
          <cell r="K332">
            <v>0</v>
          </cell>
          <cell r="L332">
            <v>0</v>
          </cell>
          <cell r="M332">
            <v>45.211551785714278</v>
          </cell>
          <cell r="N332">
            <v>0</v>
          </cell>
          <cell r="O332">
            <v>0</v>
          </cell>
          <cell r="P332">
            <v>43.245832142857147</v>
          </cell>
          <cell r="Q332">
            <v>0</v>
          </cell>
          <cell r="R332">
            <v>0</v>
          </cell>
          <cell r="S332">
            <v>41.280112499999987</v>
          </cell>
          <cell r="T332">
            <v>0</v>
          </cell>
          <cell r="U332">
            <v>0</v>
          </cell>
          <cell r="V332">
            <v>39.314392857142849</v>
          </cell>
          <cell r="W332">
            <v>0</v>
          </cell>
          <cell r="X332">
            <v>0</v>
          </cell>
          <cell r="Y332">
            <v>35.186381607142849</v>
          </cell>
          <cell r="Z332">
            <v>0</v>
          </cell>
          <cell r="AA332">
            <v>0</v>
          </cell>
          <cell r="AB332">
            <v>32.237802142857134</v>
          </cell>
          <cell r="AC332">
            <v>0</v>
          </cell>
          <cell r="AD332">
            <v>0</v>
          </cell>
          <cell r="AE332">
            <v>32.237802142857134</v>
          </cell>
          <cell r="AF332">
            <v>0</v>
          </cell>
          <cell r="AG332">
            <v>0</v>
          </cell>
          <cell r="AH332">
            <v>32.237802142857134</v>
          </cell>
          <cell r="AI332">
            <v>0</v>
          </cell>
          <cell r="AJ332">
            <v>0</v>
          </cell>
          <cell r="AK332">
            <v>32.237802142857134</v>
          </cell>
          <cell r="AL332">
            <v>0</v>
          </cell>
          <cell r="AM332">
            <v>0</v>
          </cell>
          <cell r="AN332">
            <v>32.237802142857134</v>
          </cell>
          <cell r="AO332">
            <v>0</v>
          </cell>
          <cell r="AP332">
            <v>0</v>
          </cell>
          <cell r="AQ332">
            <v>34.989809642857139</v>
          </cell>
          <cell r="AR332">
            <v>0</v>
          </cell>
          <cell r="AS332">
            <v>0</v>
          </cell>
          <cell r="AT332">
            <v>34.989809642857139</v>
          </cell>
          <cell r="AU332">
            <v>0</v>
          </cell>
          <cell r="AV332">
            <v>0</v>
          </cell>
          <cell r="AW332">
            <v>34.989809642857139</v>
          </cell>
          <cell r="AX332">
            <v>0</v>
          </cell>
          <cell r="AY332">
            <v>0</v>
          </cell>
          <cell r="AZ332">
            <v>34.989809642857139</v>
          </cell>
          <cell r="BA332">
            <v>0</v>
          </cell>
          <cell r="BB332">
            <v>0</v>
          </cell>
        </row>
        <row r="333">
          <cell r="B333" t="str">
            <v>SSEP</v>
          </cell>
          <cell r="D333">
            <v>98.285982142857122</v>
          </cell>
          <cell r="E333">
            <v>0</v>
          </cell>
          <cell r="F333">
            <v>0</v>
          </cell>
          <cell r="G333">
            <v>55.040149999999983</v>
          </cell>
          <cell r="H333">
            <v>0</v>
          </cell>
          <cell r="I333">
            <v>0</v>
          </cell>
          <cell r="J333">
            <v>41.280112499999987</v>
          </cell>
          <cell r="K333">
            <v>0</v>
          </cell>
          <cell r="L333">
            <v>0</v>
          </cell>
          <cell r="M333">
            <v>45.211551785714278</v>
          </cell>
          <cell r="N333">
            <v>0</v>
          </cell>
          <cell r="O333">
            <v>0</v>
          </cell>
          <cell r="P333">
            <v>43.245832142857147</v>
          </cell>
          <cell r="Q333">
            <v>0</v>
          </cell>
          <cell r="R333">
            <v>0</v>
          </cell>
          <cell r="S333">
            <v>41.280112499999987</v>
          </cell>
          <cell r="T333">
            <v>0</v>
          </cell>
          <cell r="U333">
            <v>0</v>
          </cell>
          <cell r="V333">
            <v>39.314392857142849</v>
          </cell>
          <cell r="W333">
            <v>0</v>
          </cell>
          <cell r="X333">
            <v>0</v>
          </cell>
          <cell r="Y333">
            <v>35.186381607142849</v>
          </cell>
          <cell r="Z333">
            <v>0</v>
          </cell>
          <cell r="AA333">
            <v>0</v>
          </cell>
          <cell r="AB333">
            <v>32.237802142857134</v>
          </cell>
          <cell r="AC333">
            <v>0</v>
          </cell>
          <cell r="AD333">
            <v>0</v>
          </cell>
          <cell r="AE333">
            <v>32.237802142857134</v>
          </cell>
          <cell r="AF333">
            <v>0</v>
          </cell>
          <cell r="AG333">
            <v>0</v>
          </cell>
          <cell r="AH333">
            <v>32.237802142857134</v>
          </cell>
          <cell r="AI333">
            <v>0</v>
          </cell>
          <cell r="AJ333">
            <v>0</v>
          </cell>
          <cell r="AK333">
            <v>32.237802142857134</v>
          </cell>
          <cell r="AL333">
            <v>0</v>
          </cell>
          <cell r="AM333">
            <v>0</v>
          </cell>
          <cell r="AN333">
            <v>32.237802142857134</v>
          </cell>
          <cell r="AO333">
            <v>0</v>
          </cell>
          <cell r="AP333">
            <v>0</v>
          </cell>
          <cell r="AQ333">
            <v>34.989809642857139</v>
          </cell>
          <cell r="AR333">
            <v>0</v>
          </cell>
          <cell r="AS333">
            <v>0</v>
          </cell>
          <cell r="AT333">
            <v>34.989809642857139</v>
          </cell>
          <cell r="AU333">
            <v>0</v>
          </cell>
          <cell r="AV333">
            <v>0</v>
          </cell>
          <cell r="AW333">
            <v>38.760000000000005</v>
          </cell>
          <cell r="AX333">
            <v>0</v>
          </cell>
          <cell r="AY333">
            <v>0</v>
          </cell>
          <cell r="AZ333">
            <v>38.760000000000005</v>
          </cell>
          <cell r="BA333">
            <v>0</v>
          </cell>
          <cell r="BB333">
            <v>0</v>
          </cell>
        </row>
        <row r="334">
          <cell r="B334" t="str">
            <v>SSEL</v>
          </cell>
          <cell r="D334">
            <v>111.22029999999998</v>
          </cell>
          <cell r="E334">
            <v>0</v>
          </cell>
          <cell r="F334">
            <v>0</v>
          </cell>
          <cell r="G334">
            <v>62.283367999999989</v>
          </cell>
          <cell r="H334">
            <v>0</v>
          </cell>
          <cell r="I334">
            <v>0</v>
          </cell>
          <cell r="J334">
            <v>46.71252599999999</v>
          </cell>
          <cell r="K334">
            <v>0</v>
          </cell>
          <cell r="L334">
            <v>0</v>
          </cell>
          <cell r="M334">
            <v>51.161337999999979</v>
          </cell>
          <cell r="N334">
            <v>0</v>
          </cell>
          <cell r="O334">
            <v>0</v>
          </cell>
          <cell r="P334">
            <v>48.936931999999992</v>
          </cell>
          <cell r="Q334">
            <v>0</v>
          </cell>
          <cell r="R334">
            <v>0</v>
          </cell>
          <cell r="S334">
            <v>46.71252599999999</v>
          </cell>
          <cell r="T334">
            <v>0</v>
          </cell>
          <cell r="U334">
            <v>0</v>
          </cell>
          <cell r="V334">
            <v>44.488119999999988</v>
          </cell>
          <cell r="W334">
            <v>0</v>
          </cell>
          <cell r="X334">
            <v>0</v>
          </cell>
          <cell r="Y334">
            <v>39.816867399999992</v>
          </cell>
          <cell r="Z334">
            <v>0</v>
          </cell>
          <cell r="AA334">
            <v>0</v>
          </cell>
          <cell r="AB334">
            <v>36.48025839999999</v>
          </cell>
          <cell r="AC334">
            <v>0</v>
          </cell>
          <cell r="AD334">
            <v>0</v>
          </cell>
          <cell r="AE334">
            <v>36.480258399999983</v>
          </cell>
          <cell r="AF334">
            <v>0</v>
          </cell>
          <cell r="AG334">
            <v>0</v>
          </cell>
          <cell r="AH334">
            <v>36.48025839999999</v>
          </cell>
          <cell r="AI334">
            <v>0</v>
          </cell>
          <cell r="AJ334">
            <v>0</v>
          </cell>
          <cell r="AK334">
            <v>36.48025839999999</v>
          </cell>
          <cell r="AL334">
            <v>0</v>
          </cell>
          <cell r="AM334">
            <v>0</v>
          </cell>
          <cell r="AN334">
            <v>36.480258399999983</v>
          </cell>
          <cell r="AO334">
            <v>0</v>
          </cell>
          <cell r="AP334">
            <v>0</v>
          </cell>
          <cell r="AQ334">
            <v>39.594426799999994</v>
          </cell>
          <cell r="AR334">
            <v>0</v>
          </cell>
          <cell r="AS334">
            <v>0</v>
          </cell>
          <cell r="AT334">
            <v>39.594426799999994</v>
          </cell>
          <cell r="AU334">
            <v>0</v>
          </cell>
          <cell r="AV334">
            <v>0</v>
          </cell>
          <cell r="AW334">
            <v>49.59</v>
          </cell>
          <cell r="AX334">
            <v>0</v>
          </cell>
          <cell r="AY334">
            <v>0</v>
          </cell>
          <cell r="AZ334">
            <v>49.59</v>
          </cell>
          <cell r="BA334">
            <v>0</v>
          </cell>
          <cell r="BB334">
            <v>0</v>
          </cell>
        </row>
        <row r="335">
          <cell r="B335" t="str">
            <v>CMMP</v>
          </cell>
          <cell r="D335">
            <v>87.428839285714261</v>
          </cell>
          <cell r="E335">
            <v>0</v>
          </cell>
          <cell r="F335">
            <v>0</v>
          </cell>
          <cell r="G335">
            <v>48.960149999999992</v>
          </cell>
          <cell r="H335">
            <v>0</v>
          </cell>
          <cell r="I335">
            <v>0</v>
          </cell>
          <cell r="J335">
            <v>36.720112499999999</v>
          </cell>
          <cell r="K335">
            <v>0</v>
          </cell>
          <cell r="L335">
            <v>0</v>
          </cell>
          <cell r="M335">
            <v>40.217266071428561</v>
          </cell>
          <cell r="N335">
            <v>0</v>
          </cell>
          <cell r="O335">
            <v>0</v>
          </cell>
          <cell r="P335">
            <v>38.468689285714277</v>
          </cell>
          <cell r="Q335">
            <v>0</v>
          </cell>
          <cell r="R335">
            <v>0</v>
          </cell>
          <cell r="S335">
            <v>36.720112499999999</v>
          </cell>
          <cell r="T335">
            <v>0</v>
          </cell>
          <cell r="U335">
            <v>0</v>
          </cell>
          <cell r="V335">
            <v>34.971535714285707</v>
          </cell>
          <cell r="W335">
            <v>0</v>
          </cell>
          <cell r="X335">
            <v>0</v>
          </cell>
          <cell r="Y335">
            <v>31.29952446428571</v>
          </cell>
          <cell r="Z335">
            <v>0</v>
          </cell>
          <cell r="AA335">
            <v>0</v>
          </cell>
          <cell r="AB335">
            <v>28.676659285714283</v>
          </cell>
          <cell r="AC335">
            <v>0</v>
          </cell>
          <cell r="AD335">
            <v>0</v>
          </cell>
          <cell r="AE335">
            <v>28.67665928571428</v>
          </cell>
          <cell r="AF335">
            <v>0</v>
          </cell>
          <cell r="AG335">
            <v>0</v>
          </cell>
          <cell r="AH335">
            <v>28.67665928571428</v>
          </cell>
          <cell r="AI335">
            <v>0</v>
          </cell>
          <cell r="AJ335">
            <v>0</v>
          </cell>
          <cell r="AK335">
            <v>28.67665928571428</v>
          </cell>
          <cell r="AL335">
            <v>0</v>
          </cell>
          <cell r="AM335">
            <v>0</v>
          </cell>
          <cell r="AN335">
            <v>28.676659285714276</v>
          </cell>
          <cell r="AO335">
            <v>0</v>
          </cell>
          <cell r="AP335">
            <v>0</v>
          </cell>
          <cell r="AQ335">
            <v>31.124666785714275</v>
          </cell>
          <cell r="AR335">
            <v>0</v>
          </cell>
          <cell r="AS335">
            <v>0</v>
          </cell>
          <cell r="AT335">
            <v>31.124666785714282</v>
          </cell>
          <cell r="AU335">
            <v>0</v>
          </cell>
          <cell r="AV335">
            <v>0</v>
          </cell>
          <cell r="AW335">
            <v>31.124666785714282</v>
          </cell>
          <cell r="AX335">
            <v>0</v>
          </cell>
          <cell r="AY335">
            <v>0</v>
          </cell>
          <cell r="AZ335">
            <v>31.124666785714282</v>
          </cell>
          <cell r="BA335">
            <v>0</v>
          </cell>
          <cell r="BB335">
            <v>0</v>
          </cell>
        </row>
        <row r="336">
          <cell r="B336" t="str">
            <v>CMAP</v>
          </cell>
          <cell r="D336">
            <v>99.303839285714261</v>
          </cell>
          <cell r="E336">
            <v>0</v>
          </cell>
          <cell r="F336">
            <v>0</v>
          </cell>
          <cell r="G336">
            <v>55.61014999999999</v>
          </cell>
          <cell r="H336">
            <v>0</v>
          </cell>
          <cell r="I336">
            <v>0</v>
          </cell>
          <cell r="J336">
            <v>41.707612499999996</v>
          </cell>
          <cell r="K336">
            <v>0</v>
          </cell>
          <cell r="L336">
            <v>0</v>
          </cell>
          <cell r="M336">
            <v>45.67976607142856</v>
          </cell>
          <cell r="N336">
            <v>0</v>
          </cell>
          <cell r="O336">
            <v>0</v>
          </cell>
          <cell r="P336">
            <v>43.693689285714278</v>
          </cell>
          <cell r="Q336">
            <v>0</v>
          </cell>
          <cell r="R336">
            <v>0</v>
          </cell>
          <cell r="S336">
            <v>41.707612499999996</v>
          </cell>
          <cell r="T336">
            <v>0</v>
          </cell>
          <cell r="U336">
            <v>0</v>
          </cell>
          <cell r="V336">
            <v>39.721535714285707</v>
          </cell>
          <cell r="W336">
            <v>0</v>
          </cell>
          <cell r="X336">
            <v>0</v>
          </cell>
          <cell r="Y336">
            <v>35.550774464285709</v>
          </cell>
          <cell r="Z336">
            <v>0</v>
          </cell>
          <cell r="AA336">
            <v>0</v>
          </cell>
          <cell r="AB336">
            <v>32.571659285714283</v>
          </cell>
          <cell r="AC336">
            <v>0</v>
          </cell>
          <cell r="AD336">
            <v>0</v>
          </cell>
          <cell r="AE336">
            <v>32.571659285714276</v>
          </cell>
          <cell r="AF336">
            <v>0</v>
          </cell>
          <cell r="AG336">
            <v>0</v>
          </cell>
          <cell r="AH336">
            <v>32.571659285714276</v>
          </cell>
          <cell r="AI336">
            <v>0</v>
          </cell>
          <cell r="AJ336">
            <v>0</v>
          </cell>
          <cell r="AK336">
            <v>32.571659285714276</v>
          </cell>
          <cell r="AL336">
            <v>0</v>
          </cell>
          <cell r="AM336">
            <v>0</v>
          </cell>
          <cell r="AN336">
            <v>32.571659285714276</v>
          </cell>
          <cell r="AO336">
            <v>0</v>
          </cell>
          <cell r="AP336">
            <v>0</v>
          </cell>
          <cell r="AQ336">
            <v>35.352166785714282</v>
          </cell>
          <cell r="AR336">
            <v>0</v>
          </cell>
          <cell r="AS336">
            <v>0</v>
          </cell>
          <cell r="AT336">
            <v>35.352166785714289</v>
          </cell>
          <cell r="AU336">
            <v>0</v>
          </cell>
          <cell r="AV336">
            <v>0</v>
          </cell>
          <cell r="AW336">
            <v>35.352166785714289</v>
          </cell>
          <cell r="AX336">
            <v>0</v>
          </cell>
          <cell r="AY336">
            <v>0</v>
          </cell>
          <cell r="AZ336">
            <v>35.352166785714289</v>
          </cell>
          <cell r="BA336">
            <v>0</v>
          </cell>
          <cell r="BB336">
            <v>0</v>
          </cell>
        </row>
        <row r="337">
          <cell r="B337" t="str">
            <v>CMEP</v>
          </cell>
          <cell r="D337">
            <v>99.303839285714261</v>
          </cell>
          <cell r="E337">
            <v>0</v>
          </cell>
          <cell r="F337">
            <v>0</v>
          </cell>
          <cell r="G337">
            <v>55.61014999999999</v>
          </cell>
          <cell r="H337">
            <v>0</v>
          </cell>
          <cell r="I337">
            <v>0</v>
          </cell>
          <cell r="J337">
            <v>41.707612499999996</v>
          </cell>
          <cell r="K337">
            <v>0</v>
          </cell>
          <cell r="L337">
            <v>0</v>
          </cell>
          <cell r="M337">
            <v>45.67976607142856</v>
          </cell>
          <cell r="N337">
            <v>0</v>
          </cell>
          <cell r="O337">
            <v>0</v>
          </cell>
          <cell r="P337">
            <v>43.693689285714278</v>
          </cell>
          <cell r="Q337">
            <v>0</v>
          </cell>
          <cell r="R337">
            <v>0</v>
          </cell>
          <cell r="S337">
            <v>41.707612499999996</v>
          </cell>
          <cell r="T337">
            <v>0</v>
          </cell>
          <cell r="U337">
            <v>0</v>
          </cell>
          <cell r="V337">
            <v>39.721535714285707</v>
          </cell>
          <cell r="W337">
            <v>0</v>
          </cell>
          <cell r="X337">
            <v>0</v>
          </cell>
          <cell r="Y337">
            <v>35.550774464285709</v>
          </cell>
          <cell r="Z337">
            <v>0</v>
          </cell>
          <cell r="AA337">
            <v>0</v>
          </cell>
          <cell r="AB337">
            <v>32.571659285714283</v>
          </cell>
          <cell r="AC337">
            <v>0</v>
          </cell>
          <cell r="AD337">
            <v>0</v>
          </cell>
          <cell r="AE337">
            <v>32.571659285714276</v>
          </cell>
          <cell r="AF337">
            <v>0</v>
          </cell>
          <cell r="AG337">
            <v>0</v>
          </cell>
          <cell r="AH337">
            <v>32.571659285714276</v>
          </cell>
          <cell r="AI337">
            <v>0</v>
          </cell>
          <cell r="AJ337">
            <v>0</v>
          </cell>
          <cell r="AK337">
            <v>32.571659285714276</v>
          </cell>
          <cell r="AL337">
            <v>0</v>
          </cell>
          <cell r="AM337">
            <v>0</v>
          </cell>
          <cell r="AN337">
            <v>32.571659285714276</v>
          </cell>
          <cell r="AO337">
            <v>0</v>
          </cell>
          <cell r="AP337">
            <v>0</v>
          </cell>
          <cell r="AQ337">
            <v>35.352166785714282</v>
          </cell>
          <cell r="AR337">
            <v>0</v>
          </cell>
          <cell r="AS337">
            <v>0</v>
          </cell>
          <cell r="AT337">
            <v>35.352166785714289</v>
          </cell>
          <cell r="AU337">
            <v>0</v>
          </cell>
          <cell r="AV337">
            <v>0</v>
          </cell>
          <cell r="AW337">
            <v>35.352166785714289</v>
          </cell>
          <cell r="AX337">
            <v>0</v>
          </cell>
          <cell r="AY337">
            <v>0</v>
          </cell>
          <cell r="AZ337">
            <v>35.352166785714289</v>
          </cell>
          <cell r="BA337">
            <v>0</v>
          </cell>
          <cell r="BB337">
            <v>0</v>
          </cell>
        </row>
        <row r="338">
          <cell r="B338" t="str">
            <v>CLMP</v>
          </cell>
          <cell r="D338">
            <v>116.9466964285714</v>
          </cell>
          <cell r="E338">
            <v>0</v>
          </cell>
          <cell r="F338">
            <v>0</v>
          </cell>
          <cell r="G338">
            <v>65.490149999999986</v>
          </cell>
          <cell r="H338">
            <v>0</v>
          </cell>
          <cell r="I338">
            <v>0</v>
          </cell>
          <cell r="J338">
            <v>49.1176125</v>
          </cell>
          <cell r="K338">
            <v>0</v>
          </cell>
          <cell r="L338">
            <v>0</v>
          </cell>
          <cell r="M338">
            <v>53.795480357142836</v>
          </cell>
          <cell r="N338">
            <v>0</v>
          </cell>
          <cell r="O338">
            <v>0</v>
          </cell>
          <cell r="P338">
            <v>51.456546428571414</v>
          </cell>
          <cell r="Q338">
            <v>0</v>
          </cell>
          <cell r="R338">
            <v>0</v>
          </cell>
          <cell r="S338">
            <v>49.1176125</v>
          </cell>
          <cell r="T338">
            <v>0</v>
          </cell>
          <cell r="U338">
            <v>0</v>
          </cell>
          <cell r="V338">
            <v>46.778678571428557</v>
          </cell>
          <cell r="W338">
            <v>0</v>
          </cell>
          <cell r="X338">
            <v>0</v>
          </cell>
          <cell r="Y338">
            <v>41.866917321428566</v>
          </cell>
          <cell r="Z338">
            <v>0</v>
          </cell>
          <cell r="AA338">
            <v>0</v>
          </cell>
          <cell r="AB338">
            <v>38.358516428571413</v>
          </cell>
          <cell r="AC338">
            <v>0</v>
          </cell>
          <cell r="AD338">
            <v>0</v>
          </cell>
          <cell r="AE338">
            <v>38.358516428571413</v>
          </cell>
          <cell r="AF338">
            <v>0</v>
          </cell>
          <cell r="AG338">
            <v>0</v>
          </cell>
          <cell r="AH338">
            <v>38.358516428571413</v>
          </cell>
          <cell r="AI338">
            <v>0</v>
          </cell>
          <cell r="AJ338">
            <v>0</v>
          </cell>
          <cell r="AK338">
            <v>38.35851642857142</v>
          </cell>
          <cell r="AL338">
            <v>0</v>
          </cell>
          <cell r="AM338">
            <v>0</v>
          </cell>
          <cell r="AN338">
            <v>38.358516428571413</v>
          </cell>
          <cell r="AO338">
            <v>0</v>
          </cell>
          <cell r="AP338">
            <v>0</v>
          </cell>
          <cell r="AQ338">
            <v>41.633023928571419</v>
          </cell>
          <cell r="AR338">
            <v>0</v>
          </cell>
          <cell r="AS338">
            <v>0</v>
          </cell>
          <cell r="AT338">
            <v>41.633023928571419</v>
          </cell>
          <cell r="AU338">
            <v>0</v>
          </cell>
          <cell r="AV338">
            <v>0</v>
          </cell>
          <cell r="AW338">
            <v>41.633023928571419</v>
          </cell>
          <cell r="AX338">
            <v>0</v>
          </cell>
          <cell r="AY338">
            <v>0</v>
          </cell>
          <cell r="AZ338">
            <v>41.633023928571419</v>
          </cell>
          <cell r="BA338">
            <v>0</v>
          </cell>
          <cell r="BB338">
            <v>0</v>
          </cell>
        </row>
        <row r="339">
          <cell r="B339" t="str">
            <v>CLAP</v>
          </cell>
          <cell r="D339">
            <v>128.82169642857139</v>
          </cell>
          <cell r="E339">
            <v>0</v>
          </cell>
          <cell r="F339">
            <v>0</v>
          </cell>
          <cell r="G339">
            <v>72.140149999999977</v>
          </cell>
          <cell r="H339">
            <v>0</v>
          </cell>
          <cell r="I339">
            <v>0</v>
          </cell>
          <cell r="J339">
            <v>54.105112499999997</v>
          </cell>
          <cell r="K339">
            <v>0</v>
          </cell>
          <cell r="L339">
            <v>0</v>
          </cell>
          <cell r="M339">
            <v>59.257980357142834</v>
          </cell>
          <cell r="N339">
            <v>0</v>
          </cell>
          <cell r="O339">
            <v>0</v>
          </cell>
          <cell r="P339">
            <v>56.681546428571423</v>
          </cell>
          <cell r="Q339">
            <v>0</v>
          </cell>
          <cell r="R339">
            <v>0</v>
          </cell>
          <cell r="S339">
            <v>54.105112499999997</v>
          </cell>
          <cell r="T339">
            <v>0</v>
          </cell>
          <cell r="U339">
            <v>0</v>
          </cell>
          <cell r="V339">
            <v>51.528678571428557</v>
          </cell>
          <cell r="W339">
            <v>0</v>
          </cell>
          <cell r="X339">
            <v>0</v>
          </cell>
          <cell r="Y339">
            <v>46.118167321428565</v>
          </cell>
          <cell r="Z339">
            <v>0</v>
          </cell>
          <cell r="AA339">
            <v>0</v>
          </cell>
          <cell r="AB339">
            <v>42.253516428571416</v>
          </cell>
          <cell r="AC339">
            <v>0</v>
          </cell>
          <cell r="AD339">
            <v>0</v>
          </cell>
          <cell r="AE339">
            <v>42.253516428571416</v>
          </cell>
          <cell r="AF339">
            <v>0</v>
          </cell>
          <cell r="AG339">
            <v>0</v>
          </cell>
          <cell r="AH339">
            <v>42.253516428571416</v>
          </cell>
          <cell r="AI339">
            <v>0</v>
          </cell>
          <cell r="AJ339">
            <v>0</v>
          </cell>
          <cell r="AK339">
            <v>42.253516428571423</v>
          </cell>
          <cell r="AL339">
            <v>0</v>
          </cell>
          <cell r="AM339">
            <v>0</v>
          </cell>
          <cell r="AN339">
            <v>42.253516428571423</v>
          </cell>
          <cell r="AO339">
            <v>0</v>
          </cell>
          <cell r="AP339">
            <v>0</v>
          </cell>
          <cell r="AQ339">
            <v>45.860523928571418</v>
          </cell>
          <cell r="AR339">
            <v>0</v>
          </cell>
          <cell r="AS339">
            <v>0</v>
          </cell>
          <cell r="AT339">
            <v>45.860523928571418</v>
          </cell>
          <cell r="AU339">
            <v>0</v>
          </cell>
          <cell r="AV339">
            <v>0</v>
          </cell>
          <cell r="AW339">
            <v>45.860523928571418</v>
          </cell>
          <cell r="AX339">
            <v>0</v>
          </cell>
          <cell r="AY339">
            <v>0</v>
          </cell>
          <cell r="AZ339">
            <v>45.860523928571418</v>
          </cell>
          <cell r="BA339">
            <v>0</v>
          </cell>
          <cell r="BB339">
            <v>0</v>
          </cell>
        </row>
        <row r="340">
          <cell r="B340" t="str">
            <v>WMMP</v>
          </cell>
          <cell r="D340">
            <v>116.9466964285714</v>
          </cell>
          <cell r="E340">
            <v>0</v>
          </cell>
          <cell r="F340">
            <v>0</v>
          </cell>
          <cell r="G340">
            <v>65.490149999999986</v>
          </cell>
          <cell r="H340">
            <v>0</v>
          </cell>
          <cell r="I340">
            <v>0</v>
          </cell>
          <cell r="J340">
            <v>49.1176125</v>
          </cell>
          <cell r="K340">
            <v>0</v>
          </cell>
          <cell r="L340">
            <v>0</v>
          </cell>
          <cell r="M340">
            <v>53.795480357142836</v>
          </cell>
          <cell r="N340">
            <v>0</v>
          </cell>
          <cell r="O340">
            <v>0</v>
          </cell>
          <cell r="P340">
            <v>51.456546428571414</v>
          </cell>
          <cell r="Q340">
            <v>0</v>
          </cell>
          <cell r="R340">
            <v>0</v>
          </cell>
          <cell r="S340">
            <v>49.1176125</v>
          </cell>
          <cell r="T340">
            <v>0</v>
          </cell>
          <cell r="U340">
            <v>0</v>
          </cell>
          <cell r="V340">
            <v>46.778678571428557</v>
          </cell>
          <cell r="W340">
            <v>0</v>
          </cell>
          <cell r="X340">
            <v>0</v>
          </cell>
          <cell r="Y340">
            <v>41.866917321428566</v>
          </cell>
          <cell r="Z340">
            <v>0</v>
          </cell>
          <cell r="AA340">
            <v>0</v>
          </cell>
          <cell r="AB340">
            <v>38.358516428571413</v>
          </cell>
          <cell r="AC340">
            <v>0</v>
          </cell>
          <cell r="AD340">
            <v>0</v>
          </cell>
          <cell r="AE340">
            <v>38.358516428571413</v>
          </cell>
          <cell r="AF340">
            <v>0</v>
          </cell>
          <cell r="AG340">
            <v>0</v>
          </cell>
          <cell r="AH340">
            <v>38.358516428571413</v>
          </cell>
          <cell r="AI340">
            <v>0</v>
          </cell>
          <cell r="AJ340">
            <v>0</v>
          </cell>
          <cell r="AK340">
            <v>38.35851642857142</v>
          </cell>
          <cell r="AL340">
            <v>0</v>
          </cell>
          <cell r="AM340">
            <v>0</v>
          </cell>
          <cell r="AN340">
            <v>38.358516428571413</v>
          </cell>
          <cell r="AO340">
            <v>0</v>
          </cell>
          <cell r="AP340">
            <v>0</v>
          </cell>
          <cell r="AQ340">
            <v>41.633023928571419</v>
          </cell>
          <cell r="AR340">
            <v>0</v>
          </cell>
          <cell r="AS340">
            <v>0</v>
          </cell>
          <cell r="AT340">
            <v>41.633023928571419</v>
          </cell>
          <cell r="AU340">
            <v>0</v>
          </cell>
          <cell r="AV340">
            <v>0</v>
          </cell>
          <cell r="AW340">
            <v>41.633023928571419</v>
          </cell>
          <cell r="AX340">
            <v>0</v>
          </cell>
          <cell r="AY340">
            <v>0</v>
          </cell>
          <cell r="AZ340">
            <v>41.633023928571419</v>
          </cell>
          <cell r="BA340">
            <v>0</v>
          </cell>
          <cell r="BB340">
            <v>0</v>
          </cell>
        </row>
        <row r="341">
          <cell r="B341" t="str">
            <v>WMAP</v>
          </cell>
          <cell r="D341">
            <v>128.82169642857139</v>
          </cell>
          <cell r="E341">
            <v>0</v>
          </cell>
          <cell r="F341">
            <v>0</v>
          </cell>
          <cell r="G341">
            <v>72.140149999999977</v>
          </cell>
          <cell r="H341">
            <v>0</v>
          </cell>
          <cell r="I341">
            <v>0</v>
          </cell>
          <cell r="J341">
            <v>54.105112499999997</v>
          </cell>
          <cell r="K341">
            <v>0</v>
          </cell>
          <cell r="L341">
            <v>0</v>
          </cell>
          <cell r="M341">
            <v>59.257980357142834</v>
          </cell>
          <cell r="N341">
            <v>0</v>
          </cell>
          <cell r="O341">
            <v>0</v>
          </cell>
          <cell r="P341">
            <v>56.681546428571423</v>
          </cell>
          <cell r="Q341">
            <v>0</v>
          </cell>
          <cell r="R341">
            <v>0</v>
          </cell>
          <cell r="S341">
            <v>54.105112499999997</v>
          </cell>
          <cell r="T341">
            <v>0</v>
          </cell>
          <cell r="U341">
            <v>0</v>
          </cell>
          <cell r="V341">
            <v>51.528678571428557</v>
          </cell>
          <cell r="W341">
            <v>0</v>
          </cell>
          <cell r="X341">
            <v>0</v>
          </cell>
          <cell r="Y341">
            <v>46.118167321428565</v>
          </cell>
          <cell r="Z341">
            <v>0</v>
          </cell>
          <cell r="AA341">
            <v>0</v>
          </cell>
          <cell r="AB341">
            <v>42.253516428571416</v>
          </cell>
          <cell r="AC341">
            <v>0</v>
          </cell>
          <cell r="AD341">
            <v>0</v>
          </cell>
          <cell r="AE341">
            <v>42.253516428571416</v>
          </cell>
          <cell r="AF341">
            <v>0</v>
          </cell>
          <cell r="AG341">
            <v>0</v>
          </cell>
          <cell r="AH341">
            <v>42.253516428571416</v>
          </cell>
          <cell r="AI341">
            <v>0</v>
          </cell>
          <cell r="AJ341">
            <v>0</v>
          </cell>
          <cell r="AK341">
            <v>42.253516428571423</v>
          </cell>
          <cell r="AL341">
            <v>0</v>
          </cell>
          <cell r="AM341">
            <v>0</v>
          </cell>
          <cell r="AN341">
            <v>42.253516428571423</v>
          </cell>
          <cell r="AO341">
            <v>0</v>
          </cell>
          <cell r="AP341">
            <v>0</v>
          </cell>
          <cell r="AQ341">
            <v>45.860523928571418</v>
          </cell>
          <cell r="AR341">
            <v>0</v>
          </cell>
          <cell r="AS341">
            <v>0</v>
          </cell>
          <cell r="AT341">
            <v>45.860523928571418</v>
          </cell>
          <cell r="AU341">
            <v>0</v>
          </cell>
          <cell r="AV341">
            <v>0</v>
          </cell>
          <cell r="AW341">
            <v>45.860523928571418</v>
          </cell>
          <cell r="AX341">
            <v>0</v>
          </cell>
          <cell r="AY341">
            <v>0</v>
          </cell>
          <cell r="AZ341">
            <v>45.860523928571418</v>
          </cell>
          <cell r="BA341">
            <v>0</v>
          </cell>
          <cell r="BB341">
            <v>0</v>
          </cell>
        </row>
        <row r="342">
          <cell r="B342" t="str">
            <v>WLAP</v>
          </cell>
          <cell r="D342">
            <v>140.69669642857139</v>
          </cell>
          <cell r="E342">
            <v>0</v>
          </cell>
          <cell r="F342">
            <v>0</v>
          </cell>
          <cell r="G342">
            <v>78.790149999999983</v>
          </cell>
          <cell r="H342">
            <v>0</v>
          </cell>
          <cell r="I342">
            <v>0</v>
          </cell>
          <cell r="J342">
            <v>59.092612500000001</v>
          </cell>
          <cell r="K342">
            <v>0</v>
          </cell>
          <cell r="L342">
            <v>0</v>
          </cell>
          <cell r="M342">
            <v>64.720480357142847</v>
          </cell>
          <cell r="N342">
            <v>0</v>
          </cell>
          <cell r="O342">
            <v>0</v>
          </cell>
          <cell r="P342">
            <v>61.906546428571424</v>
          </cell>
          <cell r="Q342">
            <v>0</v>
          </cell>
          <cell r="R342">
            <v>0</v>
          </cell>
          <cell r="S342">
            <v>59.092612500000001</v>
          </cell>
          <cell r="T342">
            <v>0</v>
          </cell>
          <cell r="U342">
            <v>0</v>
          </cell>
          <cell r="V342">
            <v>56.278678571428557</v>
          </cell>
          <cell r="W342">
            <v>0</v>
          </cell>
          <cell r="X342">
            <v>0</v>
          </cell>
          <cell r="Y342">
            <v>50.369417321428557</v>
          </cell>
          <cell r="Z342">
            <v>0</v>
          </cell>
          <cell r="AA342">
            <v>0</v>
          </cell>
          <cell r="AB342">
            <v>46.148516428571419</v>
          </cell>
          <cell r="AC342">
            <v>0</v>
          </cell>
          <cell r="AD342">
            <v>0</v>
          </cell>
          <cell r="AE342">
            <v>46.148516428571419</v>
          </cell>
          <cell r="AF342">
            <v>0</v>
          </cell>
          <cell r="AG342">
            <v>0</v>
          </cell>
          <cell r="AH342">
            <v>46.148516428571412</v>
          </cell>
          <cell r="AI342">
            <v>0</v>
          </cell>
          <cell r="AJ342">
            <v>0</v>
          </cell>
          <cell r="AK342">
            <v>46.148516428571419</v>
          </cell>
          <cell r="AL342">
            <v>0</v>
          </cell>
          <cell r="AM342">
            <v>0</v>
          </cell>
          <cell r="AN342">
            <v>46.148516428571419</v>
          </cell>
          <cell r="AO342">
            <v>0</v>
          </cell>
          <cell r="AP342">
            <v>0</v>
          </cell>
          <cell r="AQ342">
            <v>50.088023928571424</v>
          </cell>
          <cell r="AR342">
            <v>0</v>
          </cell>
          <cell r="AS342">
            <v>0</v>
          </cell>
          <cell r="AT342">
            <v>50.088023928571417</v>
          </cell>
          <cell r="AU342">
            <v>0</v>
          </cell>
          <cell r="AV342">
            <v>0</v>
          </cell>
          <cell r="AW342">
            <v>50.088023928571417</v>
          </cell>
          <cell r="AX342">
            <v>0</v>
          </cell>
          <cell r="AY342">
            <v>0</v>
          </cell>
          <cell r="AZ342">
            <v>50.088023928571417</v>
          </cell>
          <cell r="BA342">
            <v>0</v>
          </cell>
          <cell r="BB342">
            <v>0</v>
          </cell>
        </row>
        <row r="343">
          <cell r="B343" t="str">
            <v>SLMP</v>
          </cell>
          <cell r="D343">
            <v>128.13778124999996</v>
          </cell>
          <cell r="E343">
            <v>0</v>
          </cell>
          <cell r="F343">
            <v>0</v>
          </cell>
          <cell r="G343">
            <v>71.757157499999991</v>
          </cell>
          <cell r="H343">
            <v>0</v>
          </cell>
          <cell r="I343">
            <v>0</v>
          </cell>
          <cell r="J343">
            <v>53.817868124999997</v>
          </cell>
          <cell r="K343">
            <v>0</v>
          </cell>
          <cell r="L343">
            <v>0</v>
          </cell>
          <cell r="M343">
            <v>58.943379374999992</v>
          </cell>
          <cell r="N343">
            <v>0</v>
          </cell>
          <cell r="O343">
            <v>0</v>
          </cell>
          <cell r="P343">
            <v>56.380623749999991</v>
          </cell>
          <cell r="Q343">
            <v>0</v>
          </cell>
          <cell r="R343">
            <v>0</v>
          </cell>
          <cell r="S343">
            <v>53.817868124999997</v>
          </cell>
          <cell r="T343">
            <v>0</v>
          </cell>
          <cell r="U343">
            <v>0</v>
          </cell>
          <cell r="V343">
            <v>51.255112499999996</v>
          </cell>
          <cell r="W343">
            <v>0</v>
          </cell>
          <cell r="X343">
            <v>0</v>
          </cell>
          <cell r="Y343">
            <v>45.873325687499992</v>
          </cell>
          <cell r="Z343">
            <v>0</v>
          </cell>
          <cell r="AA343">
            <v>0</v>
          </cell>
          <cell r="AB343">
            <v>42.029192249999994</v>
          </cell>
          <cell r="AC343">
            <v>0</v>
          </cell>
          <cell r="AD343">
            <v>0</v>
          </cell>
          <cell r="AE343">
            <v>42.029192249999987</v>
          </cell>
          <cell r="AF343">
            <v>0</v>
          </cell>
          <cell r="AG343">
            <v>0</v>
          </cell>
          <cell r="AH343">
            <v>42.029192249999994</v>
          </cell>
          <cell r="AI343">
            <v>0</v>
          </cell>
          <cell r="AJ343">
            <v>0</v>
          </cell>
          <cell r="AK343">
            <v>42.029192249999994</v>
          </cell>
          <cell r="AL343">
            <v>0</v>
          </cell>
          <cell r="AM343">
            <v>0</v>
          </cell>
          <cell r="AN343">
            <v>42.029192249999987</v>
          </cell>
          <cell r="AO343">
            <v>0</v>
          </cell>
          <cell r="AP343">
            <v>0</v>
          </cell>
          <cell r="AQ343">
            <v>45.617050124999999</v>
          </cell>
          <cell r="AR343">
            <v>0</v>
          </cell>
          <cell r="AS343">
            <v>0</v>
          </cell>
          <cell r="AT343">
            <v>45.617050124999992</v>
          </cell>
          <cell r="AU343">
            <v>0</v>
          </cell>
          <cell r="AV343">
            <v>0</v>
          </cell>
          <cell r="AW343">
            <v>45.617050124999992</v>
          </cell>
          <cell r="AX343">
            <v>0</v>
          </cell>
          <cell r="AY343">
            <v>0</v>
          </cell>
          <cell r="AZ343">
            <v>45.617050124999992</v>
          </cell>
          <cell r="BA343">
            <v>0</v>
          </cell>
          <cell r="BB343">
            <v>0</v>
          </cell>
        </row>
        <row r="344">
          <cell r="B344" t="str">
            <v>SLAP</v>
          </cell>
          <cell r="D344">
            <v>134.54467031249999</v>
          </cell>
          <cell r="E344">
            <v>0</v>
          </cell>
          <cell r="F344">
            <v>0</v>
          </cell>
          <cell r="G344">
            <v>75.345015374999988</v>
          </cell>
          <cell r="H344">
            <v>0</v>
          </cell>
          <cell r="I344">
            <v>0</v>
          </cell>
          <cell r="J344">
            <v>56.508761531250002</v>
          </cell>
          <cell r="K344">
            <v>0</v>
          </cell>
          <cell r="L344">
            <v>0</v>
          </cell>
          <cell r="M344">
            <v>61.890548343749991</v>
          </cell>
          <cell r="N344">
            <v>0</v>
          </cell>
          <cell r="O344">
            <v>0</v>
          </cell>
          <cell r="P344">
            <v>59.199654937500007</v>
          </cell>
          <cell r="Q344">
            <v>0</v>
          </cell>
          <cell r="R344">
            <v>0</v>
          </cell>
          <cell r="S344">
            <v>56.508761531250002</v>
          </cell>
          <cell r="T344">
            <v>0</v>
          </cell>
          <cell r="U344">
            <v>0</v>
          </cell>
          <cell r="V344">
            <v>53.817868124999997</v>
          </cell>
          <cell r="W344">
            <v>0</v>
          </cell>
          <cell r="X344">
            <v>0</v>
          </cell>
          <cell r="Y344">
            <v>48.166991971874999</v>
          </cell>
          <cell r="Z344">
            <v>0</v>
          </cell>
          <cell r="AA344">
            <v>0</v>
          </cell>
          <cell r="AB344">
            <v>44.130651862500002</v>
          </cell>
          <cell r="AC344">
            <v>0</v>
          </cell>
          <cell r="AD344">
            <v>0</v>
          </cell>
          <cell r="AE344">
            <v>44.130651862499995</v>
          </cell>
          <cell r="AF344">
            <v>0</v>
          </cell>
          <cell r="AG344">
            <v>0</v>
          </cell>
          <cell r="AH344">
            <v>44.130651862499995</v>
          </cell>
          <cell r="AI344">
            <v>0</v>
          </cell>
          <cell r="AJ344">
            <v>0</v>
          </cell>
          <cell r="AK344">
            <v>44.130651862499995</v>
          </cell>
          <cell r="AL344">
            <v>0</v>
          </cell>
          <cell r="AM344">
            <v>0</v>
          </cell>
          <cell r="AN344">
            <v>44.130651862499995</v>
          </cell>
          <cell r="AO344">
            <v>0</v>
          </cell>
          <cell r="AP344">
            <v>0</v>
          </cell>
          <cell r="AQ344">
            <v>47.897902631249998</v>
          </cell>
          <cell r="AR344">
            <v>0</v>
          </cell>
          <cell r="AS344">
            <v>0</v>
          </cell>
          <cell r="AT344">
            <v>47.897902631250005</v>
          </cell>
          <cell r="AU344">
            <v>0</v>
          </cell>
          <cell r="AV344">
            <v>0</v>
          </cell>
          <cell r="AW344">
            <v>47.897902631250005</v>
          </cell>
          <cell r="AX344">
            <v>0</v>
          </cell>
          <cell r="AY344">
            <v>0</v>
          </cell>
          <cell r="AZ344">
            <v>47.897902631250005</v>
          </cell>
          <cell r="BA344">
            <v>0</v>
          </cell>
          <cell r="BB344">
            <v>0</v>
          </cell>
        </row>
        <row r="345">
          <cell r="B345" t="str">
            <v>PSMS</v>
          </cell>
          <cell r="D345">
            <v>85.053839285714261</v>
          </cell>
          <cell r="E345">
            <v>0</v>
          </cell>
          <cell r="F345">
            <v>0</v>
          </cell>
          <cell r="G345">
            <v>47.630149999999993</v>
          </cell>
          <cell r="H345">
            <v>0</v>
          </cell>
          <cell r="I345">
            <v>0</v>
          </cell>
          <cell r="J345">
            <v>35.722612499999997</v>
          </cell>
          <cell r="K345">
            <v>0</v>
          </cell>
          <cell r="L345">
            <v>0</v>
          </cell>
          <cell r="M345">
            <v>39.12476607142856</v>
          </cell>
          <cell r="N345">
            <v>0</v>
          </cell>
          <cell r="O345">
            <v>0</v>
          </cell>
          <cell r="P345">
            <v>37.423689285714282</v>
          </cell>
          <cell r="Q345">
            <v>0</v>
          </cell>
          <cell r="R345">
            <v>0</v>
          </cell>
          <cell r="S345">
            <v>35.722612499999997</v>
          </cell>
          <cell r="T345">
            <v>0</v>
          </cell>
          <cell r="U345">
            <v>0</v>
          </cell>
          <cell r="V345">
            <v>34.021535714285712</v>
          </cell>
          <cell r="W345">
            <v>0</v>
          </cell>
          <cell r="X345">
            <v>0</v>
          </cell>
          <cell r="Y345">
            <v>30.449274464285708</v>
          </cell>
          <cell r="Z345">
            <v>0</v>
          </cell>
          <cell r="AA345">
            <v>0</v>
          </cell>
          <cell r="AB345">
            <v>27.89765928571428</v>
          </cell>
          <cell r="AC345">
            <v>0</v>
          </cell>
          <cell r="AD345">
            <v>0</v>
          </cell>
          <cell r="AE345">
            <v>27.89765928571428</v>
          </cell>
          <cell r="AF345">
            <v>0</v>
          </cell>
          <cell r="AG345">
            <v>0</v>
          </cell>
          <cell r="AH345">
            <v>27.897659285714283</v>
          </cell>
          <cell r="AI345">
            <v>0</v>
          </cell>
          <cell r="AJ345">
            <v>0</v>
          </cell>
          <cell r="AK345">
            <v>27.897659285714283</v>
          </cell>
          <cell r="AL345">
            <v>0</v>
          </cell>
          <cell r="AM345">
            <v>0</v>
          </cell>
          <cell r="AN345">
            <v>27.89765928571428</v>
          </cell>
          <cell r="AO345">
            <v>0</v>
          </cell>
          <cell r="AP345">
            <v>0</v>
          </cell>
          <cell r="AQ345">
            <v>30.279166785714281</v>
          </cell>
          <cell r="AR345">
            <v>0</v>
          </cell>
          <cell r="AS345">
            <v>0</v>
          </cell>
          <cell r="AT345">
            <v>30.279166785714281</v>
          </cell>
          <cell r="AU345">
            <v>0</v>
          </cell>
          <cell r="AV345">
            <v>0</v>
          </cell>
          <cell r="AW345">
            <v>30.279166785714281</v>
          </cell>
          <cell r="AX345">
            <v>0</v>
          </cell>
          <cell r="AY345">
            <v>0</v>
          </cell>
          <cell r="AZ345">
            <v>30.279166785714281</v>
          </cell>
          <cell r="BA345">
            <v>0</v>
          </cell>
          <cell r="BB345">
            <v>0</v>
          </cell>
        </row>
        <row r="346">
          <cell r="B346" t="str">
            <v>PSAS</v>
          </cell>
          <cell r="D346">
            <v>95.232410714285706</v>
          </cell>
          <cell r="E346">
            <v>0</v>
          </cell>
          <cell r="F346">
            <v>0</v>
          </cell>
          <cell r="G346">
            <v>53.330149999999982</v>
          </cell>
          <cell r="H346">
            <v>0</v>
          </cell>
          <cell r="I346">
            <v>0</v>
          </cell>
          <cell r="J346">
            <v>39.997612499999988</v>
          </cell>
          <cell r="K346">
            <v>0</v>
          </cell>
          <cell r="L346">
            <v>0</v>
          </cell>
          <cell r="M346">
            <v>43.806908928571417</v>
          </cell>
          <cell r="N346">
            <v>0</v>
          </cell>
          <cell r="O346">
            <v>0</v>
          </cell>
          <cell r="P346">
            <v>41.90226071428571</v>
          </cell>
          <cell r="Q346">
            <v>0</v>
          </cell>
          <cell r="R346">
            <v>0</v>
          </cell>
          <cell r="S346">
            <v>39.997612499999988</v>
          </cell>
          <cell r="T346">
            <v>0</v>
          </cell>
          <cell r="U346">
            <v>0</v>
          </cell>
          <cell r="V346">
            <v>38.092964285714281</v>
          </cell>
          <cell r="W346">
            <v>0</v>
          </cell>
          <cell r="X346">
            <v>0</v>
          </cell>
          <cell r="Y346">
            <v>34.093203035714282</v>
          </cell>
          <cell r="Z346">
            <v>0</v>
          </cell>
          <cell r="AA346">
            <v>0</v>
          </cell>
          <cell r="AB346">
            <v>31.236230714285711</v>
          </cell>
          <cell r="AC346">
            <v>0</v>
          </cell>
          <cell r="AD346">
            <v>0</v>
          </cell>
          <cell r="AE346">
            <v>31.236230714285711</v>
          </cell>
          <cell r="AF346">
            <v>0</v>
          </cell>
          <cell r="AG346">
            <v>0</v>
          </cell>
          <cell r="AH346">
            <v>31.236230714285703</v>
          </cell>
          <cell r="AI346">
            <v>0</v>
          </cell>
          <cell r="AJ346">
            <v>0</v>
          </cell>
          <cell r="AK346">
            <v>31.236230714285711</v>
          </cell>
          <cell r="AL346">
            <v>0</v>
          </cell>
          <cell r="AM346">
            <v>0</v>
          </cell>
          <cell r="AN346">
            <v>31.236230714285703</v>
          </cell>
          <cell r="AO346">
            <v>0</v>
          </cell>
          <cell r="AP346">
            <v>0</v>
          </cell>
          <cell r="AQ346">
            <v>33.902738214285705</v>
          </cell>
          <cell r="AR346">
            <v>0</v>
          </cell>
          <cell r="AS346">
            <v>0</v>
          </cell>
          <cell r="AT346">
            <v>33.902738214285705</v>
          </cell>
          <cell r="AU346">
            <v>0</v>
          </cell>
          <cell r="AV346">
            <v>0</v>
          </cell>
          <cell r="AW346">
            <v>33.902738214285705</v>
          </cell>
          <cell r="AX346">
            <v>0</v>
          </cell>
          <cell r="AY346">
            <v>0</v>
          </cell>
          <cell r="AZ346">
            <v>33.902738214285705</v>
          </cell>
          <cell r="BA346">
            <v>0</v>
          </cell>
          <cell r="BB346">
            <v>0</v>
          </cell>
        </row>
        <row r="347">
          <cell r="B347" t="str">
            <v>PMMS</v>
          </cell>
          <cell r="D347">
            <v>96.928839285714261</v>
          </cell>
          <cell r="E347">
            <v>0</v>
          </cell>
          <cell r="F347">
            <v>0</v>
          </cell>
          <cell r="G347">
            <v>54.280149999999985</v>
          </cell>
          <cell r="H347">
            <v>0</v>
          </cell>
          <cell r="I347">
            <v>0</v>
          </cell>
          <cell r="J347">
            <v>40.710112499999994</v>
          </cell>
          <cell r="K347">
            <v>0</v>
          </cell>
          <cell r="L347">
            <v>0</v>
          </cell>
          <cell r="M347">
            <v>44.587266071428559</v>
          </cell>
          <cell r="N347">
            <v>0</v>
          </cell>
          <cell r="O347">
            <v>0</v>
          </cell>
          <cell r="P347">
            <v>42.648689285714283</v>
          </cell>
          <cell r="Q347">
            <v>0</v>
          </cell>
          <cell r="R347">
            <v>0</v>
          </cell>
          <cell r="S347">
            <v>40.710112499999994</v>
          </cell>
          <cell r="T347">
            <v>0</v>
          </cell>
          <cell r="U347">
            <v>0</v>
          </cell>
          <cell r="V347">
            <v>38.771535714285704</v>
          </cell>
          <cell r="W347">
            <v>0</v>
          </cell>
          <cell r="X347">
            <v>0</v>
          </cell>
          <cell r="Y347">
            <v>34.700524464285706</v>
          </cell>
          <cell r="Z347">
            <v>0</v>
          </cell>
          <cell r="AA347">
            <v>0</v>
          </cell>
          <cell r="AB347">
            <v>31.792659285714283</v>
          </cell>
          <cell r="AC347">
            <v>0</v>
          </cell>
          <cell r="AD347">
            <v>0</v>
          </cell>
          <cell r="AE347">
            <v>31.792659285714276</v>
          </cell>
          <cell r="AF347">
            <v>0</v>
          </cell>
          <cell r="AG347">
            <v>0</v>
          </cell>
          <cell r="AH347">
            <v>31.792659285714276</v>
          </cell>
          <cell r="AI347">
            <v>0</v>
          </cell>
          <cell r="AJ347">
            <v>0</v>
          </cell>
          <cell r="AK347">
            <v>31.792659285714283</v>
          </cell>
          <cell r="AL347">
            <v>0</v>
          </cell>
          <cell r="AM347">
            <v>0</v>
          </cell>
          <cell r="AN347">
            <v>31.792659285714276</v>
          </cell>
          <cell r="AO347">
            <v>0</v>
          </cell>
          <cell r="AP347">
            <v>0</v>
          </cell>
          <cell r="AQ347">
            <v>34.50666678571428</v>
          </cell>
          <cell r="AR347">
            <v>0</v>
          </cell>
          <cell r="AS347">
            <v>0</v>
          </cell>
          <cell r="AT347">
            <v>34.506666785714287</v>
          </cell>
          <cell r="AU347">
            <v>0</v>
          </cell>
          <cell r="AV347">
            <v>0</v>
          </cell>
          <cell r="AW347">
            <v>34.506666785714287</v>
          </cell>
          <cell r="AX347">
            <v>0</v>
          </cell>
          <cell r="AY347">
            <v>0</v>
          </cell>
          <cell r="AZ347">
            <v>34.506666785714287</v>
          </cell>
          <cell r="BA347">
            <v>0</v>
          </cell>
          <cell r="BB347">
            <v>0</v>
          </cell>
        </row>
        <row r="348">
          <cell r="B348" t="str">
            <v>PMAS</v>
          </cell>
          <cell r="D348">
            <v>107.10741071428571</v>
          </cell>
          <cell r="E348">
            <v>0</v>
          </cell>
          <cell r="F348">
            <v>0</v>
          </cell>
          <cell r="G348">
            <v>59.980149999999988</v>
          </cell>
          <cell r="H348">
            <v>0</v>
          </cell>
          <cell r="I348">
            <v>0</v>
          </cell>
          <cell r="J348">
            <v>44.985112499999993</v>
          </cell>
          <cell r="K348">
            <v>0</v>
          </cell>
          <cell r="L348">
            <v>0</v>
          </cell>
          <cell r="M348">
            <v>49.269408928571416</v>
          </cell>
          <cell r="N348">
            <v>0</v>
          </cell>
          <cell r="O348">
            <v>0</v>
          </cell>
          <cell r="P348">
            <v>47.127260714285718</v>
          </cell>
          <cell r="Q348">
            <v>0</v>
          </cell>
          <cell r="R348">
            <v>0</v>
          </cell>
          <cell r="S348">
            <v>44.985112499999993</v>
          </cell>
          <cell r="T348">
            <v>0</v>
          </cell>
          <cell r="U348">
            <v>0</v>
          </cell>
          <cell r="V348">
            <v>42.842964285714281</v>
          </cell>
          <cell r="W348">
            <v>0</v>
          </cell>
          <cell r="X348">
            <v>0</v>
          </cell>
          <cell r="Y348">
            <v>38.344453035714274</v>
          </cell>
          <cell r="Z348">
            <v>0</v>
          </cell>
          <cell r="AA348">
            <v>0</v>
          </cell>
          <cell r="AB348">
            <v>35.131230714285707</v>
          </cell>
          <cell r="AC348">
            <v>0</v>
          </cell>
          <cell r="AD348">
            <v>0</v>
          </cell>
          <cell r="AE348">
            <v>35.131230714285714</v>
          </cell>
          <cell r="AF348">
            <v>0</v>
          </cell>
          <cell r="AG348">
            <v>0</v>
          </cell>
          <cell r="AH348">
            <v>35.131230714285707</v>
          </cell>
          <cell r="AI348">
            <v>0</v>
          </cell>
          <cell r="AJ348">
            <v>0</v>
          </cell>
          <cell r="AK348">
            <v>35.131230714285707</v>
          </cell>
          <cell r="AL348">
            <v>0</v>
          </cell>
          <cell r="AM348">
            <v>0</v>
          </cell>
          <cell r="AN348">
            <v>35.131230714285707</v>
          </cell>
          <cell r="AO348">
            <v>0</v>
          </cell>
          <cell r="AP348">
            <v>0</v>
          </cell>
          <cell r="AQ348">
            <v>38.130238214285711</v>
          </cell>
          <cell r="AR348">
            <v>0</v>
          </cell>
          <cell r="AS348">
            <v>0</v>
          </cell>
          <cell r="AT348">
            <v>38.130238214285711</v>
          </cell>
          <cell r="AU348">
            <v>0</v>
          </cell>
          <cell r="AV348">
            <v>0</v>
          </cell>
          <cell r="AW348">
            <v>38.130238214285711</v>
          </cell>
          <cell r="AX348">
            <v>0</v>
          </cell>
          <cell r="AY348">
            <v>0</v>
          </cell>
          <cell r="AZ348">
            <v>38.130238214285711</v>
          </cell>
          <cell r="BA348">
            <v>0</v>
          </cell>
          <cell r="BB348">
            <v>0</v>
          </cell>
        </row>
        <row r="349">
          <cell r="B349" t="str">
            <v>PMEP</v>
          </cell>
          <cell r="D349">
            <v>118.98241071428571</v>
          </cell>
          <cell r="E349">
            <v>0</v>
          </cell>
          <cell r="F349">
            <v>0</v>
          </cell>
          <cell r="G349">
            <v>66.630149999999986</v>
          </cell>
          <cell r="H349">
            <v>0</v>
          </cell>
          <cell r="I349">
            <v>0</v>
          </cell>
          <cell r="J349">
            <v>49.97261249999999</v>
          </cell>
          <cell r="K349">
            <v>0</v>
          </cell>
          <cell r="L349">
            <v>0</v>
          </cell>
          <cell r="M349">
            <v>54.731908928571414</v>
          </cell>
          <cell r="N349">
            <v>0</v>
          </cell>
          <cell r="O349">
            <v>0</v>
          </cell>
          <cell r="P349">
            <v>52.352260714285713</v>
          </cell>
          <cell r="Q349">
            <v>0</v>
          </cell>
          <cell r="R349">
            <v>0</v>
          </cell>
          <cell r="S349">
            <v>49.97261249999999</v>
          </cell>
          <cell r="T349">
            <v>0</v>
          </cell>
          <cell r="U349">
            <v>0</v>
          </cell>
          <cell r="V349">
            <v>47.592964285714281</v>
          </cell>
          <cell r="W349">
            <v>0</v>
          </cell>
          <cell r="X349">
            <v>0</v>
          </cell>
          <cell r="Y349">
            <v>42.59570303571428</v>
          </cell>
          <cell r="Z349">
            <v>0</v>
          </cell>
          <cell r="AA349">
            <v>0</v>
          </cell>
          <cell r="AB349">
            <v>39.026230714285703</v>
          </cell>
          <cell r="AC349">
            <v>0</v>
          </cell>
          <cell r="AD349">
            <v>0</v>
          </cell>
          <cell r="AE349">
            <v>39.02623071428571</v>
          </cell>
          <cell r="AF349">
            <v>0</v>
          </cell>
          <cell r="AG349">
            <v>0</v>
          </cell>
          <cell r="AH349">
            <v>39.026230714285703</v>
          </cell>
          <cell r="AI349">
            <v>0</v>
          </cell>
          <cell r="AJ349">
            <v>0</v>
          </cell>
          <cell r="AK349">
            <v>39.026230714285695</v>
          </cell>
          <cell r="AL349">
            <v>0</v>
          </cell>
          <cell r="AM349">
            <v>0</v>
          </cell>
          <cell r="AN349">
            <v>39.026230714285703</v>
          </cell>
          <cell r="AO349">
            <v>0</v>
          </cell>
          <cell r="AP349">
            <v>0</v>
          </cell>
          <cell r="AQ349">
            <v>42.357738214285703</v>
          </cell>
          <cell r="AR349">
            <v>0</v>
          </cell>
          <cell r="AS349">
            <v>0</v>
          </cell>
          <cell r="AT349">
            <v>42.357738214285703</v>
          </cell>
          <cell r="AU349">
            <v>0</v>
          </cell>
          <cell r="AV349">
            <v>0</v>
          </cell>
          <cell r="AW349">
            <v>42.357738214285703</v>
          </cell>
          <cell r="AX349">
            <v>0</v>
          </cell>
          <cell r="AY349">
            <v>0</v>
          </cell>
          <cell r="AZ349">
            <v>42.357738214285703</v>
          </cell>
          <cell r="BA349">
            <v>0</v>
          </cell>
          <cell r="BB349">
            <v>0</v>
          </cell>
        </row>
        <row r="350">
          <cell r="B350" t="str">
            <v>PLAS</v>
          </cell>
          <cell r="D350">
            <v>117.81815178571428</v>
          </cell>
          <cell r="E350">
            <v>0</v>
          </cell>
          <cell r="F350">
            <v>0</v>
          </cell>
          <cell r="G350">
            <v>65.97816499999999</v>
          </cell>
          <cell r="H350">
            <v>0</v>
          </cell>
          <cell r="I350">
            <v>0</v>
          </cell>
          <cell r="J350">
            <v>49.483623750000007</v>
          </cell>
          <cell r="K350">
            <v>0</v>
          </cell>
          <cell r="L350">
            <v>0</v>
          </cell>
          <cell r="M350">
            <v>54.196349821428562</v>
          </cell>
          <cell r="N350">
            <v>0</v>
          </cell>
          <cell r="O350">
            <v>0</v>
          </cell>
          <cell r="P350">
            <v>51.839986785714281</v>
          </cell>
          <cell r="Q350">
            <v>0</v>
          </cell>
          <cell r="R350">
            <v>0</v>
          </cell>
          <cell r="S350">
            <v>49.483623750000007</v>
          </cell>
          <cell r="T350">
            <v>0</v>
          </cell>
          <cell r="U350">
            <v>0</v>
          </cell>
          <cell r="V350">
            <v>47.127260714285711</v>
          </cell>
          <cell r="W350">
            <v>0</v>
          </cell>
          <cell r="X350">
            <v>0</v>
          </cell>
          <cell r="Y350">
            <v>42.178898339285716</v>
          </cell>
          <cell r="Z350">
            <v>0</v>
          </cell>
          <cell r="AA350">
            <v>0</v>
          </cell>
          <cell r="AB350">
            <v>38.644353785714287</v>
          </cell>
          <cell r="AC350">
            <v>0</v>
          </cell>
          <cell r="AD350">
            <v>0</v>
          </cell>
          <cell r="AE350">
            <v>38.64435378571428</v>
          </cell>
          <cell r="AF350">
            <v>0</v>
          </cell>
          <cell r="AG350">
            <v>0</v>
          </cell>
          <cell r="AH350">
            <v>38.64435378571428</v>
          </cell>
          <cell r="AI350">
            <v>0</v>
          </cell>
          <cell r="AJ350">
            <v>0</v>
          </cell>
          <cell r="AK350">
            <v>38.644353785714287</v>
          </cell>
          <cell r="AL350">
            <v>0</v>
          </cell>
          <cell r="AM350">
            <v>0</v>
          </cell>
          <cell r="AN350">
            <v>38.644353785714287</v>
          </cell>
          <cell r="AO350">
            <v>0</v>
          </cell>
          <cell r="AP350">
            <v>0</v>
          </cell>
          <cell r="AQ350">
            <v>41.943262035714277</v>
          </cell>
          <cell r="AR350">
            <v>0</v>
          </cell>
          <cell r="AS350">
            <v>0</v>
          </cell>
          <cell r="AT350">
            <v>41.943262035714284</v>
          </cell>
          <cell r="AU350">
            <v>0</v>
          </cell>
          <cell r="AV350">
            <v>0</v>
          </cell>
          <cell r="AW350">
            <v>41.943262035714284</v>
          </cell>
          <cell r="AX350">
            <v>0</v>
          </cell>
          <cell r="AY350">
            <v>0</v>
          </cell>
          <cell r="AZ350">
            <v>41.943262035714284</v>
          </cell>
          <cell r="BA350">
            <v>0</v>
          </cell>
          <cell r="BB350">
            <v>0</v>
          </cell>
        </row>
        <row r="351">
          <cell r="B351" t="str">
            <v>PSMP</v>
          </cell>
          <cell r="D351">
            <v>94.553839285714261</v>
          </cell>
          <cell r="E351">
            <v>0</v>
          </cell>
          <cell r="F351">
            <v>0</v>
          </cell>
          <cell r="G351">
            <v>52.950149999999987</v>
          </cell>
          <cell r="H351">
            <v>0</v>
          </cell>
          <cell r="I351">
            <v>0</v>
          </cell>
          <cell r="J351">
            <v>39.712612499999992</v>
          </cell>
          <cell r="K351">
            <v>0</v>
          </cell>
          <cell r="L351">
            <v>0</v>
          </cell>
          <cell r="M351">
            <v>43.494766071428558</v>
          </cell>
          <cell r="N351">
            <v>0</v>
          </cell>
          <cell r="O351">
            <v>0</v>
          </cell>
          <cell r="P351">
            <v>41.603689285714282</v>
          </cell>
          <cell r="Q351">
            <v>0</v>
          </cell>
          <cell r="R351">
            <v>0</v>
          </cell>
          <cell r="S351">
            <v>39.712612499999992</v>
          </cell>
          <cell r="T351">
            <v>0</v>
          </cell>
          <cell r="U351">
            <v>0</v>
          </cell>
          <cell r="V351">
            <v>37.821535714285709</v>
          </cell>
          <cell r="W351">
            <v>0</v>
          </cell>
          <cell r="X351">
            <v>0</v>
          </cell>
          <cell r="Y351">
            <v>33.850274464285704</v>
          </cell>
          <cell r="Z351">
            <v>0</v>
          </cell>
          <cell r="AA351">
            <v>0</v>
          </cell>
          <cell r="AB351">
            <v>31.013659285714283</v>
          </cell>
          <cell r="AC351">
            <v>0</v>
          </cell>
          <cell r="AD351">
            <v>0</v>
          </cell>
          <cell r="AE351">
            <v>31.013659285714276</v>
          </cell>
          <cell r="AF351">
            <v>0</v>
          </cell>
          <cell r="AG351">
            <v>0</v>
          </cell>
          <cell r="AH351">
            <v>31.013659285714276</v>
          </cell>
          <cell r="AI351">
            <v>0</v>
          </cell>
          <cell r="AJ351">
            <v>0</v>
          </cell>
          <cell r="AK351">
            <v>31.013659285714276</v>
          </cell>
          <cell r="AL351">
            <v>0</v>
          </cell>
          <cell r="AM351">
            <v>0</v>
          </cell>
          <cell r="AN351">
            <v>31.013659285714276</v>
          </cell>
          <cell r="AO351">
            <v>0</v>
          </cell>
          <cell r="AP351">
            <v>0</v>
          </cell>
          <cell r="AQ351">
            <v>33.661166785714279</v>
          </cell>
          <cell r="AR351">
            <v>0</v>
          </cell>
          <cell r="AS351">
            <v>0</v>
          </cell>
          <cell r="AT351">
            <v>33.661166785714279</v>
          </cell>
          <cell r="AU351">
            <v>0</v>
          </cell>
          <cell r="AV351">
            <v>0</v>
          </cell>
          <cell r="AW351">
            <v>33.661166785714279</v>
          </cell>
          <cell r="AX351">
            <v>0</v>
          </cell>
          <cell r="AY351">
            <v>0</v>
          </cell>
          <cell r="AZ351">
            <v>33.661166785714279</v>
          </cell>
          <cell r="BA351">
            <v>0</v>
          </cell>
          <cell r="BB351">
            <v>0</v>
          </cell>
        </row>
        <row r="352">
          <cell r="B352" t="str">
            <v>PSAP</v>
          </cell>
          <cell r="D352">
            <v>104.73241071428571</v>
          </cell>
          <cell r="E352">
            <v>0</v>
          </cell>
          <cell r="F352">
            <v>0</v>
          </cell>
          <cell r="G352">
            <v>58.650149999999982</v>
          </cell>
          <cell r="H352">
            <v>0</v>
          </cell>
          <cell r="I352">
            <v>0</v>
          </cell>
          <cell r="J352">
            <v>43.987612499999997</v>
          </cell>
          <cell r="K352">
            <v>0</v>
          </cell>
          <cell r="L352">
            <v>0</v>
          </cell>
          <cell r="M352">
            <v>48.176908928571422</v>
          </cell>
          <cell r="N352">
            <v>0</v>
          </cell>
          <cell r="O352">
            <v>0</v>
          </cell>
          <cell r="P352">
            <v>46.082260714285709</v>
          </cell>
          <cell r="Q352">
            <v>0</v>
          </cell>
          <cell r="R352">
            <v>0</v>
          </cell>
          <cell r="S352">
            <v>43.987612499999997</v>
          </cell>
          <cell r="T352">
            <v>0</v>
          </cell>
          <cell r="U352">
            <v>0</v>
          </cell>
          <cell r="V352">
            <v>41.892964285714278</v>
          </cell>
          <cell r="W352">
            <v>0</v>
          </cell>
          <cell r="X352">
            <v>0</v>
          </cell>
          <cell r="Y352">
            <v>37.494203035714278</v>
          </cell>
          <cell r="Z352">
            <v>0</v>
          </cell>
          <cell r="AA352">
            <v>0</v>
          </cell>
          <cell r="AB352">
            <v>34.352230714285703</v>
          </cell>
          <cell r="AC352">
            <v>0</v>
          </cell>
          <cell r="AD352">
            <v>0</v>
          </cell>
          <cell r="AE352">
            <v>34.352230714285703</v>
          </cell>
          <cell r="AF352">
            <v>0</v>
          </cell>
          <cell r="AG352">
            <v>0</v>
          </cell>
          <cell r="AH352">
            <v>34.35223071428571</v>
          </cell>
          <cell r="AI352">
            <v>0</v>
          </cell>
          <cell r="AJ352">
            <v>0</v>
          </cell>
          <cell r="AK352">
            <v>34.352230714285703</v>
          </cell>
          <cell r="AL352">
            <v>0</v>
          </cell>
          <cell r="AM352">
            <v>0</v>
          </cell>
          <cell r="AN352">
            <v>34.352230714285703</v>
          </cell>
          <cell r="AO352">
            <v>0</v>
          </cell>
          <cell r="AP352">
            <v>0</v>
          </cell>
          <cell r="AQ352">
            <v>37.284738214285703</v>
          </cell>
          <cell r="AR352">
            <v>0</v>
          </cell>
          <cell r="AS352">
            <v>0</v>
          </cell>
          <cell r="AT352">
            <v>37.28473821428571</v>
          </cell>
          <cell r="AU352">
            <v>0</v>
          </cell>
          <cell r="AV352">
            <v>0</v>
          </cell>
          <cell r="AW352">
            <v>37.28473821428571</v>
          </cell>
          <cell r="AX352">
            <v>0</v>
          </cell>
          <cell r="AY352">
            <v>0</v>
          </cell>
          <cell r="AZ352">
            <v>37.28473821428571</v>
          </cell>
          <cell r="BA352">
            <v>0</v>
          </cell>
          <cell r="BB352">
            <v>0</v>
          </cell>
        </row>
        <row r="353">
          <cell r="B353" t="str">
            <v>PMMP</v>
          </cell>
          <cell r="D353">
            <v>108.80383928571426</v>
          </cell>
          <cell r="E353">
            <v>0</v>
          </cell>
          <cell r="F353">
            <v>0</v>
          </cell>
          <cell r="G353">
            <v>60.930149999999983</v>
          </cell>
          <cell r="H353">
            <v>0</v>
          </cell>
          <cell r="I353">
            <v>0</v>
          </cell>
          <cell r="J353">
            <v>45.697612499999991</v>
          </cell>
          <cell r="K353">
            <v>0</v>
          </cell>
          <cell r="L353">
            <v>0</v>
          </cell>
          <cell r="M353">
            <v>50.049766071428557</v>
          </cell>
          <cell r="N353">
            <v>0</v>
          </cell>
          <cell r="O353">
            <v>0</v>
          </cell>
          <cell r="P353">
            <v>47.873689285714285</v>
          </cell>
          <cell r="Q353">
            <v>0</v>
          </cell>
          <cell r="R353">
            <v>0</v>
          </cell>
          <cell r="S353">
            <v>45.697612499999991</v>
          </cell>
          <cell r="T353">
            <v>0</v>
          </cell>
          <cell r="U353">
            <v>0</v>
          </cell>
          <cell r="V353">
            <v>43.521535714285704</v>
          </cell>
          <cell r="W353">
            <v>0</v>
          </cell>
          <cell r="X353">
            <v>0</v>
          </cell>
          <cell r="Y353">
            <v>38.951774464285712</v>
          </cell>
          <cell r="Z353">
            <v>0</v>
          </cell>
          <cell r="AA353">
            <v>0</v>
          </cell>
          <cell r="AB353">
            <v>35.687659285714275</v>
          </cell>
          <cell r="AC353">
            <v>0</v>
          </cell>
          <cell r="AD353">
            <v>0</v>
          </cell>
          <cell r="AE353">
            <v>35.687659285714275</v>
          </cell>
          <cell r="AF353">
            <v>0</v>
          </cell>
          <cell r="AG353">
            <v>0</v>
          </cell>
          <cell r="AH353">
            <v>35.687659285714275</v>
          </cell>
          <cell r="AI353">
            <v>0</v>
          </cell>
          <cell r="AJ353">
            <v>0</v>
          </cell>
          <cell r="AK353">
            <v>35.687659285714275</v>
          </cell>
          <cell r="AL353">
            <v>0</v>
          </cell>
          <cell r="AM353">
            <v>0</v>
          </cell>
          <cell r="AN353">
            <v>35.687659285714275</v>
          </cell>
          <cell r="AO353">
            <v>0</v>
          </cell>
          <cell r="AP353">
            <v>0</v>
          </cell>
          <cell r="AQ353">
            <v>38.734166785714272</v>
          </cell>
          <cell r="AR353">
            <v>0</v>
          </cell>
          <cell r="AS353">
            <v>0</v>
          </cell>
          <cell r="AT353">
            <v>38.73416678571428</v>
          </cell>
          <cell r="AU353">
            <v>0</v>
          </cell>
          <cell r="AV353">
            <v>0</v>
          </cell>
          <cell r="AW353">
            <v>38.73416678571428</v>
          </cell>
          <cell r="AX353">
            <v>0</v>
          </cell>
          <cell r="AY353">
            <v>0</v>
          </cell>
          <cell r="AZ353">
            <v>38.73416678571428</v>
          </cell>
          <cell r="BA353">
            <v>0</v>
          </cell>
          <cell r="BB353">
            <v>0</v>
          </cell>
        </row>
        <row r="354">
          <cell r="B354" t="str">
            <v>PMAP</v>
          </cell>
          <cell r="D354">
            <v>118.98241071428571</v>
          </cell>
          <cell r="E354">
            <v>0</v>
          </cell>
          <cell r="F354">
            <v>0</v>
          </cell>
          <cell r="G354">
            <v>66.630149999999986</v>
          </cell>
          <cell r="H354">
            <v>0</v>
          </cell>
          <cell r="I354">
            <v>0</v>
          </cell>
          <cell r="J354">
            <v>49.97261249999999</v>
          </cell>
          <cell r="K354">
            <v>0</v>
          </cell>
          <cell r="L354">
            <v>0</v>
          </cell>
          <cell r="M354">
            <v>54.731908928571414</v>
          </cell>
          <cell r="N354">
            <v>0</v>
          </cell>
          <cell r="O354">
            <v>0</v>
          </cell>
          <cell r="P354">
            <v>52.352260714285713</v>
          </cell>
          <cell r="Q354">
            <v>0</v>
          </cell>
          <cell r="R354">
            <v>0</v>
          </cell>
          <cell r="S354">
            <v>49.97261249999999</v>
          </cell>
          <cell r="T354">
            <v>0</v>
          </cell>
          <cell r="U354">
            <v>0</v>
          </cell>
          <cell r="V354">
            <v>47.592964285714281</v>
          </cell>
          <cell r="W354">
            <v>0</v>
          </cell>
          <cell r="X354">
            <v>0</v>
          </cell>
          <cell r="Y354">
            <v>42.59570303571428</v>
          </cell>
          <cell r="Z354">
            <v>0</v>
          </cell>
          <cell r="AA354">
            <v>0</v>
          </cell>
          <cell r="AB354">
            <v>39.026230714285703</v>
          </cell>
          <cell r="AC354">
            <v>0</v>
          </cell>
          <cell r="AD354">
            <v>0</v>
          </cell>
          <cell r="AE354">
            <v>39.02623071428571</v>
          </cell>
          <cell r="AF354">
            <v>0</v>
          </cell>
          <cell r="AG354">
            <v>0</v>
          </cell>
          <cell r="AH354">
            <v>39.026230714285703</v>
          </cell>
          <cell r="AI354">
            <v>0</v>
          </cell>
          <cell r="AJ354">
            <v>0</v>
          </cell>
          <cell r="AK354">
            <v>39.026230714285695</v>
          </cell>
          <cell r="AL354">
            <v>0</v>
          </cell>
          <cell r="AM354">
            <v>0</v>
          </cell>
          <cell r="AN354">
            <v>39.026230714285703</v>
          </cell>
          <cell r="AO354">
            <v>0</v>
          </cell>
          <cell r="AP354">
            <v>0</v>
          </cell>
          <cell r="AQ354">
            <v>42.357738214285703</v>
          </cell>
          <cell r="AR354">
            <v>0</v>
          </cell>
          <cell r="AS354">
            <v>0</v>
          </cell>
          <cell r="AT354">
            <v>42.357738214285703</v>
          </cell>
          <cell r="AU354">
            <v>0</v>
          </cell>
          <cell r="AV354">
            <v>0</v>
          </cell>
          <cell r="AW354">
            <v>42.357738214285703</v>
          </cell>
          <cell r="AX354">
            <v>0</v>
          </cell>
          <cell r="AY354">
            <v>0</v>
          </cell>
          <cell r="AZ354">
            <v>42.357738214285703</v>
          </cell>
          <cell r="BA354">
            <v>0</v>
          </cell>
          <cell r="BB354">
            <v>0</v>
          </cell>
        </row>
        <row r="355">
          <cell r="B355" t="str">
            <v>SMPP</v>
          </cell>
          <cell r="D355">
            <v>110.16098214285712</v>
          </cell>
          <cell r="E355">
            <v>0</v>
          </cell>
          <cell r="F355">
            <v>0</v>
          </cell>
          <cell r="G355">
            <v>61.690149999999981</v>
          </cell>
          <cell r="H355">
            <v>0</v>
          </cell>
          <cell r="I355">
            <v>0</v>
          </cell>
          <cell r="J355">
            <v>46.267612499999984</v>
          </cell>
          <cell r="K355">
            <v>0</v>
          </cell>
          <cell r="L355">
            <v>0</v>
          </cell>
          <cell r="M355">
            <v>50.674051785714276</v>
          </cell>
          <cell r="N355">
            <v>0</v>
          </cell>
          <cell r="O355">
            <v>0</v>
          </cell>
          <cell r="P355">
            <v>48.470832142857141</v>
          </cell>
          <cell r="Q355">
            <v>0</v>
          </cell>
          <cell r="R355">
            <v>0</v>
          </cell>
          <cell r="S355">
            <v>46.267612499999984</v>
          </cell>
          <cell r="T355">
            <v>0</v>
          </cell>
          <cell r="U355">
            <v>0</v>
          </cell>
          <cell r="V355">
            <v>44.064392857142849</v>
          </cell>
          <cell r="W355">
            <v>0</v>
          </cell>
          <cell r="X355">
            <v>0</v>
          </cell>
          <cell r="Y355">
            <v>39.437631607142848</v>
          </cell>
          <cell r="Z355">
            <v>0</v>
          </cell>
          <cell r="AA355">
            <v>0</v>
          </cell>
          <cell r="AB355">
            <v>36.132802142857138</v>
          </cell>
          <cell r="AC355">
            <v>0</v>
          </cell>
          <cell r="AD355">
            <v>0</v>
          </cell>
          <cell r="AE355">
            <v>36.132802142857138</v>
          </cell>
          <cell r="AF355">
            <v>0</v>
          </cell>
          <cell r="AG355">
            <v>0</v>
          </cell>
          <cell r="AH355">
            <v>36.13280214285713</v>
          </cell>
          <cell r="AI355">
            <v>0</v>
          </cell>
          <cell r="AJ355">
            <v>0</v>
          </cell>
          <cell r="AK355">
            <v>36.13280214285713</v>
          </cell>
          <cell r="AL355">
            <v>0</v>
          </cell>
          <cell r="AM355">
            <v>0</v>
          </cell>
          <cell r="AN355">
            <v>36.132802142857138</v>
          </cell>
          <cell r="AO355">
            <v>0</v>
          </cell>
          <cell r="AP355">
            <v>0</v>
          </cell>
          <cell r="AQ355">
            <v>39.217309642857131</v>
          </cell>
          <cell r="AR355">
            <v>0</v>
          </cell>
          <cell r="AS355">
            <v>0</v>
          </cell>
          <cell r="AT355">
            <v>39.217309642857138</v>
          </cell>
          <cell r="AU355">
            <v>0</v>
          </cell>
          <cell r="AV355">
            <v>0</v>
          </cell>
          <cell r="AW355">
            <v>39.217309642857138</v>
          </cell>
          <cell r="AX355">
            <v>0</v>
          </cell>
          <cell r="AY355">
            <v>0</v>
          </cell>
          <cell r="AZ355">
            <v>39.217309642857138</v>
          </cell>
          <cell r="BA355">
            <v>0</v>
          </cell>
          <cell r="BB355">
            <v>0</v>
          </cell>
        </row>
        <row r="356">
          <cell r="B356" t="str">
            <v>PLAP</v>
          </cell>
          <cell r="D356">
            <v>129.16098214285711</v>
          </cell>
          <cell r="E356">
            <v>0</v>
          </cell>
          <cell r="F356">
            <v>0</v>
          </cell>
          <cell r="G356">
            <v>72.330149999999989</v>
          </cell>
          <cell r="H356">
            <v>0</v>
          </cell>
          <cell r="I356">
            <v>0</v>
          </cell>
          <cell r="J356">
            <v>54.247612499999988</v>
          </cell>
          <cell r="K356">
            <v>0</v>
          </cell>
          <cell r="L356">
            <v>0</v>
          </cell>
          <cell r="M356">
            <v>59.414051785714271</v>
          </cell>
          <cell r="N356">
            <v>0</v>
          </cell>
          <cell r="O356">
            <v>0</v>
          </cell>
          <cell r="P356">
            <v>56.830832142857133</v>
          </cell>
          <cell r="Q356">
            <v>0</v>
          </cell>
          <cell r="R356">
            <v>0</v>
          </cell>
          <cell r="S356">
            <v>54.247612499999988</v>
          </cell>
          <cell r="T356">
            <v>0</v>
          </cell>
          <cell r="U356">
            <v>0</v>
          </cell>
          <cell r="V356">
            <v>51.66439285714285</v>
          </cell>
          <cell r="W356">
            <v>0</v>
          </cell>
          <cell r="X356">
            <v>0</v>
          </cell>
          <cell r="Y356">
            <v>46.239631607142854</v>
          </cell>
          <cell r="Z356">
            <v>0</v>
          </cell>
          <cell r="AA356">
            <v>0</v>
          </cell>
          <cell r="AB356">
            <v>42.36480214285713</v>
          </cell>
          <cell r="AC356">
            <v>0</v>
          </cell>
          <cell r="AD356">
            <v>0</v>
          </cell>
          <cell r="AE356">
            <v>42.36480214285713</v>
          </cell>
          <cell r="AF356">
            <v>0</v>
          </cell>
          <cell r="AG356">
            <v>0</v>
          </cell>
          <cell r="AH356">
            <v>42.36480214285713</v>
          </cell>
          <cell r="AI356">
            <v>0</v>
          </cell>
          <cell r="AJ356">
            <v>0</v>
          </cell>
          <cell r="AK356">
            <v>42.36480214285713</v>
          </cell>
          <cell r="AL356">
            <v>0</v>
          </cell>
          <cell r="AM356">
            <v>0</v>
          </cell>
          <cell r="AN356">
            <v>42.36480214285713</v>
          </cell>
          <cell r="AO356">
            <v>0</v>
          </cell>
          <cell r="AP356">
            <v>0</v>
          </cell>
          <cell r="AQ356">
            <v>45.981309642857134</v>
          </cell>
          <cell r="AR356">
            <v>0</v>
          </cell>
          <cell r="AS356">
            <v>0</v>
          </cell>
          <cell r="AT356">
            <v>45.981309642857141</v>
          </cell>
          <cell r="AU356">
            <v>0</v>
          </cell>
          <cell r="AV356">
            <v>0</v>
          </cell>
          <cell r="AW356">
            <v>45.981309642857141</v>
          </cell>
          <cell r="AX356">
            <v>0</v>
          </cell>
          <cell r="AY356">
            <v>0</v>
          </cell>
          <cell r="AZ356">
            <v>45.981309642857141</v>
          </cell>
          <cell r="BA356">
            <v>0</v>
          </cell>
          <cell r="BB356">
            <v>0</v>
          </cell>
        </row>
        <row r="357">
          <cell r="B357" t="str">
            <v>SLAL</v>
          </cell>
          <cell r="D357">
            <v>102.6562467857143</v>
          </cell>
          <cell r="E357">
            <v>0</v>
          </cell>
          <cell r="F357">
            <v>0</v>
          </cell>
          <cell r="G357">
            <v>57.487498199999997</v>
          </cell>
          <cell r="H357">
            <v>0</v>
          </cell>
          <cell r="I357">
            <v>0</v>
          </cell>
          <cell r="J357">
            <v>43.115623650000003</v>
          </cell>
          <cell r="K357">
            <v>0</v>
          </cell>
          <cell r="L357">
            <v>0</v>
          </cell>
          <cell r="M357">
            <v>47.22187352142857</v>
          </cell>
          <cell r="N357">
            <v>0</v>
          </cell>
          <cell r="O357">
            <v>0</v>
          </cell>
          <cell r="P357">
            <v>45.16874858571429</v>
          </cell>
          <cell r="Q357">
            <v>0</v>
          </cell>
          <cell r="R357">
            <v>0</v>
          </cell>
          <cell r="S357">
            <v>43.115623650000003</v>
          </cell>
          <cell r="T357">
            <v>0</v>
          </cell>
          <cell r="U357">
            <v>0</v>
          </cell>
          <cell r="V357">
            <v>41.062498714285717</v>
          </cell>
          <cell r="W357">
            <v>0</v>
          </cell>
          <cell r="X357">
            <v>0</v>
          </cell>
          <cell r="Y357">
            <v>36.750936349285716</v>
          </cell>
          <cell r="Z357">
            <v>0</v>
          </cell>
          <cell r="AA357">
            <v>0</v>
          </cell>
          <cell r="AB357">
            <v>33.671248945714289</v>
          </cell>
          <cell r="AC357">
            <v>0</v>
          </cell>
          <cell r="AD357">
            <v>0</v>
          </cell>
          <cell r="AE357">
            <v>33.671248945714289</v>
          </cell>
          <cell r="AF357">
            <v>0</v>
          </cell>
          <cell r="AG357">
            <v>0</v>
          </cell>
          <cell r="AH357">
            <v>33.671248945714282</v>
          </cell>
          <cell r="AI357">
            <v>0</v>
          </cell>
          <cell r="AJ357">
            <v>0</v>
          </cell>
          <cell r="AK357">
            <v>33.671248945714282</v>
          </cell>
          <cell r="AL357">
            <v>0</v>
          </cell>
          <cell r="AM357">
            <v>0</v>
          </cell>
          <cell r="AN357">
            <v>33.671248945714282</v>
          </cell>
          <cell r="AO357">
            <v>0</v>
          </cell>
          <cell r="AP357">
            <v>0</v>
          </cell>
          <cell r="AQ357">
            <v>36.54562385571429</v>
          </cell>
          <cell r="AR357">
            <v>0</v>
          </cell>
          <cell r="AS357">
            <v>0</v>
          </cell>
          <cell r="AT357">
            <v>36.54562385571429</v>
          </cell>
          <cell r="AU357">
            <v>0</v>
          </cell>
          <cell r="AV357">
            <v>0</v>
          </cell>
          <cell r="AW357">
            <v>176.85592705167173</v>
          </cell>
          <cell r="AX357">
            <v>0</v>
          </cell>
          <cell r="AY357">
            <v>0</v>
          </cell>
          <cell r="AZ357">
            <v>176.85592705167173</v>
          </cell>
          <cell r="BA357">
            <v>0</v>
          </cell>
          <cell r="BB357">
            <v>0</v>
          </cell>
        </row>
        <row r="358">
          <cell r="B358" t="str">
            <v>TLAS</v>
          </cell>
          <cell r="D358">
            <v>184.85191204241067</v>
          </cell>
          <cell r="E358">
            <v>0</v>
          </cell>
          <cell r="F358">
            <v>0</v>
          </cell>
          <cell r="G358">
            <v>103.51707074374998</v>
          </cell>
          <cell r="H358">
            <v>0</v>
          </cell>
          <cell r="I358">
            <v>0</v>
          </cell>
          <cell r="J358">
            <v>77.637803057812491</v>
          </cell>
          <cell r="K358">
            <v>0</v>
          </cell>
          <cell r="L358">
            <v>0</v>
          </cell>
          <cell r="M358">
            <v>85.031879539508907</v>
          </cell>
          <cell r="N358">
            <v>0</v>
          </cell>
          <cell r="O358">
            <v>0</v>
          </cell>
          <cell r="P358">
            <v>81.334841298660706</v>
          </cell>
          <cell r="Q358">
            <v>0</v>
          </cell>
          <cell r="R358">
            <v>0</v>
          </cell>
          <cell r="S358">
            <v>77.637803057812491</v>
          </cell>
          <cell r="T358">
            <v>0</v>
          </cell>
          <cell r="U358">
            <v>0</v>
          </cell>
          <cell r="V358">
            <v>73.940764816964275</v>
          </cell>
          <cell r="W358">
            <v>0</v>
          </cell>
          <cell r="X358">
            <v>0</v>
          </cell>
          <cell r="Y358">
            <v>66.176984511183022</v>
          </cell>
          <cell r="Z358">
            <v>0</v>
          </cell>
          <cell r="AA358">
            <v>0</v>
          </cell>
          <cell r="AB358">
            <v>60.631427149910706</v>
          </cell>
          <cell r="AC358">
            <v>0</v>
          </cell>
          <cell r="AD358">
            <v>0</v>
          </cell>
          <cell r="AE358">
            <v>60.631427149910706</v>
          </cell>
          <cell r="AF358">
            <v>0</v>
          </cell>
          <cell r="AG358">
            <v>0</v>
          </cell>
          <cell r="AH358">
            <v>60.631427149910706</v>
          </cell>
          <cell r="AI358">
            <v>0</v>
          </cell>
          <cell r="AJ358">
            <v>0</v>
          </cell>
          <cell r="AK358">
            <v>60.631427149910706</v>
          </cell>
          <cell r="AL358">
            <v>0</v>
          </cell>
          <cell r="AM358">
            <v>0</v>
          </cell>
          <cell r="AN358">
            <v>60.631427149910706</v>
          </cell>
          <cell r="AO358">
            <v>0</v>
          </cell>
          <cell r="AP358">
            <v>0</v>
          </cell>
          <cell r="AQ358">
            <v>65.807280687098213</v>
          </cell>
          <cell r="AR358">
            <v>0</v>
          </cell>
          <cell r="AS358">
            <v>0</v>
          </cell>
          <cell r="AT358">
            <v>65.807280687098228</v>
          </cell>
          <cell r="AU358">
            <v>0</v>
          </cell>
          <cell r="AV358">
            <v>0</v>
          </cell>
          <cell r="AW358">
            <v>65.807280687098228</v>
          </cell>
          <cell r="AX358">
            <v>0</v>
          </cell>
          <cell r="AY358">
            <v>0</v>
          </cell>
          <cell r="AZ358">
            <v>65.807280687098228</v>
          </cell>
          <cell r="BA358">
            <v>0</v>
          </cell>
          <cell r="BB358">
            <v>0</v>
          </cell>
        </row>
        <row r="359">
          <cell r="B359" t="str">
            <v>TSMP</v>
          </cell>
          <cell r="D359">
            <v>126.11657142857142</v>
          </cell>
          <cell r="E359">
            <v>0</v>
          </cell>
          <cell r="F359">
            <v>0</v>
          </cell>
          <cell r="G359">
            <v>70.625279999999989</v>
          </cell>
          <cell r="H359">
            <v>0</v>
          </cell>
          <cell r="I359">
            <v>0</v>
          </cell>
          <cell r="J359">
            <v>52.968960000000003</v>
          </cell>
          <cell r="K359">
            <v>0</v>
          </cell>
          <cell r="L359">
            <v>0</v>
          </cell>
          <cell r="M359">
            <v>58.013622857142856</v>
          </cell>
          <cell r="N359">
            <v>0</v>
          </cell>
          <cell r="O359">
            <v>0</v>
          </cell>
          <cell r="P359">
            <v>55.491291428571436</v>
          </cell>
          <cell r="Q359">
            <v>0</v>
          </cell>
          <cell r="R359">
            <v>0</v>
          </cell>
          <cell r="S359">
            <v>52.968960000000003</v>
          </cell>
          <cell r="T359">
            <v>0</v>
          </cell>
          <cell r="U359">
            <v>0</v>
          </cell>
          <cell r="V359">
            <v>50.446628571428569</v>
          </cell>
          <cell r="W359">
            <v>0</v>
          </cell>
          <cell r="X359">
            <v>0</v>
          </cell>
          <cell r="Y359">
            <v>45.149732571428572</v>
          </cell>
          <cell r="Z359">
            <v>0</v>
          </cell>
          <cell r="AA359">
            <v>0</v>
          </cell>
          <cell r="AB359">
            <v>41.366235428571429</v>
          </cell>
          <cell r="AC359">
            <v>0</v>
          </cell>
          <cell r="AD359">
            <v>0</v>
          </cell>
          <cell r="AE359">
            <v>41.366235428571422</v>
          </cell>
          <cell r="AF359">
            <v>0</v>
          </cell>
          <cell r="AG359">
            <v>0</v>
          </cell>
          <cell r="AH359">
            <v>41.366235428571422</v>
          </cell>
          <cell r="AI359">
            <v>0</v>
          </cell>
          <cell r="AJ359">
            <v>0</v>
          </cell>
          <cell r="AK359">
            <v>41.366235428571422</v>
          </cell>
          <cell r="AL359">
            <v>0</v>
          </cell>
          <cell r="AM359">
            <v>0</v>
          </cell>
          <cell r="AN359">
            <v>41.366235428571429</v>
          </cell>
          <cell r="AO359">
            <v>0</v>
          </cell>
          <cell r="AP359">
            <v>0</v>
          </cell>
          <cell r="AQ359">
            <v>44.897499428571422</v>
          </cell>
          <cell r="AR359">
            <v>0</v>
          </cell>
          <cell r="AS359">
            <v>0</v>
          </cell>
          <cell r="AT359">
            <v>44.897499428571422</v>
          </cell>
          <cell r="AU359">
            <v>0</v>
          </cell>
          <cell r="AV359">
            <v>0</v>
          </cell>
          <cell r="AW359">
            <v>44.897499428571422</v>
          </cell>
          <cell r="AX359">
            <v>0</v>
          </cell>
          <cell r="AY359">
            <v>0</v>
          </cell>
          <cell r="AZ359">
            <v>44.897499428571422</v>
          </cell>
          <cell r="BA359">
            <v>0</v>
          </cell>
          <cell r="BB359">
            <v>0</v>
          </cell>
        </row>
        <row r="360">
          <cell r="B360" t="str">
            <v>TSAP</v>
          </cell>
          <cell r="D360">
            <v>139.68799999999999</v>
          </cell>
          <cell r="E360">
            <v>0</v>
          </cell>
          <cell r="F360">
            <v>0</v>
          </cell>
          <cell r="G360">
            <v>78.225279999999984</v>
          </cell>
          <cell r="H360">
            <v>0</v>
          </cell>
          <cell r="I360">
            <v>0</v>
          </cell>
          <cell r="J360">
            <v>58.668959999999998</v>
          </cell>
          <cell r="K360">
            <v>0</v>
          </cell>
          <cell r="L360">
            <v>0</v>
          </cell>
          <cell r="M360">
            <v>64.256479999999982</v>
          </cell>
          <cell r="N360">
            <v>0</v>
          </cell>
          <cell r="O360">
            <v>0</v>
          </cell>
          <cell r="P360">
            <v>61.46271999999999</v>
          </cell>
          <cell r="Q360">
            <v>0</v>
          </cell>
          <cell r="R360">
            <v>0</v>
          </cell>
          <cell r="S360">
            <v>58.668959999999998</v>
          </cell>
          <cell r="T360">
            <v>0</v>
          </cell>
          <cell r="U360">
            <v>0</v>
          </cell>
          <cell r="V360">
            <v>55.875199999999992</v>
          </cell>
          <cell r="W360">
            <v>0</v>
          </cell>
          <cell r="X360">
            <v>0</v>
          </cell>
          <cell r="Y360">
            <v>50.008303999999995</v>
          </cell>
          <cell r="Z360">
            <v>0</v>
          </cell>
          <cell r="AA360">
            <v>0</v>
          </cell>
          <cell r="AB360">
            <v>45.817663999999994</v>
          </cell>
          <cell r="AC360">
            <v>0</v>
          </cell>
          <cell r="AD360">
            <v>0</v>
          </cell>
          <cell r="AE360">
            <v>45.817663999999994</v>
          </cell>
          <cell r="AF360">
            <v>0</v>
          </cell>
          <cell r="AG360">
            <v>0</v>
          </cell>
          <cell r="AH360">
            <v>45.817663999999994</v>
          </cell>
          <cell r="AI360">
            <v>0</v>
          </cell>
          <cell r="AJ360">
            <v>0</v>
          </cell>
          <cell r="AK360">
            <v>45.817663999999994</v>
          </cell>
          <cell r="AL360">
            <v>0</v>
          </cell>
          <cell r="AM360">
            <v>0</v>
          </cell>
          <cell r="AN360">
            <v>45.817663999999994</v>
          </cell>
          <cell r="AO360">
            <v>0</v>
          </cell>
          <cell r="AP360">
            <v>0</v>
          </cell>
          <cell r="AQ360">
            <v>49.728927999999996</v>
          </cell>
          <cell r="AR360">
            <v>0</v>
          </cell>
          <cell r="AS360">
            <v>0</v>
          </cell>
          <cell r="AT360">
            <v>49.728927999999989</v>
          </cell>
          <cell r="AU360">
            <v>0</v>
          </cell>
          <cell r="AV360">
            <v>0</v>
          </cell>
          <cell r="AW360">
            <v>49.728927999999989</v>
          </cell>
          <cell r="AX360">
            <v>0</v>
          </cell>
          <cell r="AY360">
            <v>0</v>
          </cell>
          <cell r="AZ360">
            <v>49.728927999999989</v>
          </cell>
          <cell r="BA360">
            <v>0</v>
          </cell>
          <cell r="BB360">
            <v>0</v>
          </cell>
        </row>
        <row r="361">
          <cell r="B361" t="str">
            <v>TMMP</v>
          </cell>
          <cell r="D361">
            <v>166.91745982142857</v>
          </cell>
          <cell r="E361">
            <v>0</v>
          </cell>
          <cell r="F361">
            <v>0</v>
          </cell>
          <cell r="G361">
            <v>93.473777499999983</v>
          </cell>
          <cell r="H361">
            <v>0</v>
          </cell>
          <cell r="I361">
            <v>0</v>
          </cell>
          <cell r="J361">
            <v>70.105333124999987</v>
          </cell>
          <cell r="K361">
            <v>0</v>
          </cell>
          <cell r="L361">
            <v>0</v>
          </cell>
          <cell r="M361">
            <v>76.782031517857121</v>
          </cell>
          <cell r="N361">
            <v>0</v>
          </cell>
          <cell r="O361">
            <v>0</v>
          </cell>
          <cell r="P361">
            <v>73.443682321428568</v>
          </cell>
          <cell r="Q361">
            <v>0</v>
          </cell>
          <cell r="R361">
            <v>0</v>
          </cell>
          <cell r="S361">
            <v>70.105333124999987</v>
          </cell>
          <cell r="T361">
            <v>0</v>
          </cell>
          <cell r="U361">
            <v>0</v>
          </cell>
          <cell r="V361">
            <v>66.76698392857142</v>
          </cell>
          <cell r="W361">
            <v>0</v>
          </cell>
          <cell r="X361">
            <v>0</v>
          </cell>
          <cell r="Y361">
            <v>59.756450616071419</v>
          </cell>
          <cell r="Z361">
            <v>0</v>
          </cell>
          <cell r="AA361">
            <v>0</v>
          </cell>
          <cell r="AB361">
            <v>54.748926821428554</v>
          </cell>
          <cell r="AC361">
            <v>0</v>
          </cell>
          <cell r="AD361">
            <v>0</v>
          </cell>
          <cell r="AE361">
            <v>54.748926821428562</v>
          </cell>
          <cell r="AF361">
            <v>0</v>
          </cell>
          <cell r="AG361">
            <v>0</v>
          </cell>
          <cell r="AH361">
            <v>54.748926821428562</v>
          </cell>
          <cell r="AI361">
            <v>0</v>
          </cell>
          <cell r="AJ361">
            <v>0</v>
          </cell>
          <cell r="AK361">
            <v>54.748926821428554</v>
          </cell>
          <cell r="AL361">
            <v>0</v>
          </cell>
          <cell r="AM361">
            <v>0</v>
          </cell>
          <cell r="AN361">
            <v>54.748926821428562</v>
          </cell>
          <cell r="AO361">
            <v>0</v>
          </cell>
          <cell r="AP361">
            <v>0</v>
          </cell>
          <cell r="AQ361">
            <v>59.422615696428558</v>
          </cell>
          <cell r="AR361">
            <v>0</v>
          </cell>
          <cell r="AS361">
            <v>0</v>
          </cell>
          <cell r="AT361">
            <v>59.422615696428565</v>
          </cell>
          <cell r="AU361">
            <v>0</v>
          </cell>
          <cell r="AV361">
            <v>0</v>
          </cell>
          <cell r="AW361">
            <v>59.422615696428565</v>
          </cell>
          <cell r="AX361">
            <v>0</v>
          </cell>
          <cell r="AY361">
            <v>0</v>
          </cell>
          <cell r="AZ361">
            <v>59.422615696428565</v>
          </cell>
          <cell r="BA361">
            <v>0</v>
          </cell>
          <cell r="BB361">
            <v>0</v>
          </cell>
        </row>
        <row r="362">
          <cell r="B362" t="str">
            <v>TMAP</v>
          </cell>
          <cell r="D362">
            <v>183.88174553571426</v>
          </cell>
          <cell r="E362">
            <v>0</v>
          </cell>
          <cell r="F362">
            <v>0</v>
          </cell>
          <cell r="G362">
            <v>102.97377749999997</v>
          </cell>
          <cell r="H362">
            <v>0</v>
          </cell>
          <cell r="I362">
            <v>0</v>
          </cell>
          <cell r="J362">
            <v>77.230333124999987</v>
          </cell>
          <cell r="K362">
            <v>0</v>
          </cell>
          <cell r="L362">
            <v>0</v>
          </cell>
          <cell r="M362">
            <v>84.585602946428551</v>
          </cell>
          <cell r="N362">
            <v>0</v>
          </cell>
          <cell r="O362">
            <v>0</v>
          </cell>
          <cell r="P362">
            <v>80.907968035714276</v>
          </cell>
          <cell r="Q362">
            <v>0</v>
          </cell>
          <cell r="R362">
            <v>0</v>
          </cell>
          <cell r="S362">
            <v>77.230333124999987</v>
          </cell>
          <cell r="T362">
            <v>0</v>
          </cell>
          <cell r="U362">
            <v>0</v>
          </cell>
          <cell r="V362">
            <v>73.552698214285698</v>
          </cell>
          <cell r="W362">
            <v>0</v>
          </cell>
          <cell r="X362">
            <v>0</v>
          </cell>
          <cell r="Y362">
            <v>65.829664901785705</v>
          </cell>
          <cell r="Z362">
            <v>0</v>
          </cell>
          <cell r="AA362">
            <v>0</v>
          </cell>
          <cell r="AB362">
            <v>60.313212535714264</v>
          </cell>
          <cell r="AC362">
            <v>0</v>
          </cell>
          <cell r="AD362">
            <v>0</v>
          </cell>
          <cell r="AE362">
            <v>60.313212535714264</v>
          </cell>
          <cell r="AF362">
            <v>0</v>
          </cell>
          <cell r="AG362">
            <v>0</v>
          </cell>
          <cell r="AH362">
            <v>60.313212535714271</v>
          </cell>
          <cell r="AI362">
            <v>0</v>
          </cell>
          <cell r="AJ362">
            <v>0</v>
          </cell>
          <cell r="AK362">
            <v>60.313212535714271</v>
          </cell>
          <cell r="AL362">
            <v>0</v>
          </cell>
          <cell r="AM362">
            <v>0</v>
          </cell>
          <cell r="AN362">
            <v>60.313212535714271</v>
          </cell>
          <cell r="AO362">
            <v>0</v>
          </cell>
          <cell r="AP362">
            <v>0</v>
          </cell>
          <cell r="AQ362">
            <v>65.461901410714276</v>
          </cell>
          <cell r="AR362">
            <v>0</v>
          </cell>
          <cell r="AS362">
            <v>0</v>
          </cell>
          <cell r="AT362">
            <v>65.461901410714276</v>
          </cell>
          <cell r="AU362">
            <v>0</v>
          </cell>
          <cell r="AV362">
            <v>0</v>
          </cell>
          <cell r="AW362">
            <v>65.461901410714276</v>
          </cell>
          <cell r="AX362">
            <v>0</v>
          </cell>
          <cell r="AY362">
            <v>0</v>
          </cell>
          <cell r="AZ362">
            <v>65.461901410714276</v>
          </cell>
          <cell r="BA362">
            <v>0</v>
          </cell>
          <cell r="BB362">
            <v>0</v>
          </cell>
        </row>
        <row r="363">
          <cell r="B363" t="str">
            <v>TLMP</v>
          </cell>
          <cell r="D363">
            <v>200.84603124999995</v>
          </cell>
          <cell r="E363">
            <v>0</v>
          </cell>
          <cell r="F363">
            <v>0</v>
          </cell>
          <cell r="G363">
            <v>112.47377749999997</v>
          </cell>
          <cell r="H363">
            <v>0</v>
          </cell>
          <cell r="I363">
            <v>0</v>
          </cell>
          <cell r="J363">
            <v>84.355333124999973</v>
          </cell>
          <cell r="K363">
            <v>0</v>
          </cell>
          <cell r="L363">
            <v>0</v>
          </cell>
          <cell r="M363">
            <v>92.389174374999968</v>
          </cell>
          <cell r="N363">
            <v>0</v>
          </cell>
          <cell r="O363">
            <v>0</v>
          </cell>
          <cell r="P363">
            <v>88.372253749999985</v>
          </cell>
          <cell r="Q363">
            <v>0</v>
          </cell>
          <cell r="R363">
            <v>0</v>
          </cell>
          <cell r="S363">
            <v>84.355333124999973</v>
          </cell>
          <cell r="T363">
            <v>0</v>
          </cell>
          <cell r="U363">
            <v>0</v>
          </cell>
          <cell r="V363">
            <v>80.338412499999976</v>
          </cell>
          <cell r="W363">
            <v>0</v>
          </cell>
          <cell r="X363">
            <v>0</v>
          </cell>
          <cell r="Y363">
            <v>71.902879187499977</v>
          </cell>
          <cell r="Z363">
            <v>0</v>
          </cell>
          <cell r="AA363">
            <v>0</v>
          </cell>
          <cell r="AB363">
            <v>65.877498249999974</v>
          </cell>
          <cell r="AC363">
            <v>0</v>
          </cell>
          <cell r="AD363">
            <v>0</v>
          </cell>
          <cell r="AE363">
            <v>65.877498249999988</v>
          </cell>
          <cell r="AF363">
            <v>0</v>
          </cell>
          <cell r="AG363">
            <v>0</v>
          </cell>
          <cell r="AH363">
            <v>65.877498249999988</v>
          </cell>
          <cell r="AI363">
            <v>0</v>
          </cell>
          <cell r="AJ363">
            <v>0</v>
          </cell>
          <cell r="AK363">
            <v>65.877498249999988</v>
          </cell>
          <cell r="AL363">
            <v>0</v>
          </cell>
          <cell r="AM363">
            <v>0</v>
          </cell>
          <cell r="AN363">
            <v>65.877498249999988</v>
          </cell>
          <cell r="AO363">
            <v>0</v>
          </cell>
          <cell r="AP363">
            <v>0</v>
          </cell>
          <cell r="AQ363">
            <v>71.501187124999987</v>
          </cell>
          <cell r="AR363">
            <v>0</v>
          </cell>
          <cell r="AS363">
            <v>0</v>
          </cell>
          <cell r="AT363">
            <v>71.501187124999987</v>
          </cell>
          <cell r="AU363">
            <v>0</v>
          </cell>
          <cell r="AV363">
            <v>0</v>
          </cell>
          <cell r="AW363">
            <v>71.501187124999987</v>
          </cell>
          <cell r="AX363">
            <v>0</v>
          </cell>
          <cell r="AY363">
            <v>0</v>
          </cell>
          <cell r="AZ363">
            <v>71.501187124999987</v>
          </cell>
          <cell r="BA363">
            <v>0</v>
          </cell>
          <cell r="BB363">
            <v>0</v>
          </cell>
        </row>
        <row r="364">
          <cell r="B364" t="str">
            <v>TLAP</v>
          </cell>
          <cell r="D364">
            <v>221.20317410714281</v>
          </cell>
          <cell r="E364">
            <v>0</v>
          </cell>
          <cell r="F364">
            <v>0</v>
          </cell>
          <cell r="G364">
            <v>123.87377749999997</v>
          </cell>
          <cell r="H364">
            <v>0</v>
          </cell>
          <cell r="I364">
            <v>0</v>
          </cell>
          <cell r="J364">
            <v>92.90533312499997</v>
          </cell>
          <cell r="K364">
            <v>0</v>
          </cell>
          <cell r="L364">
            <v>0</v>
          </cell>
          <cell r="M364">
            <v>101.75346008928568</v>
          </cell>
          <cell r="N364">
            <v>0</v>
          </cell>
          <cell r="O364">
            <v>0</v>
          </cell>
          <cell r="P364">
            <v>97.32939660714284</v>
          </cell>
          <cell r="Q364">
            <v>0</v>
          </cell>
          <cell r="R364">
            <v>0</v>
          </cell>
          <cell r="S364">
            <v>92.90533312499997</v>
          </cell>
          <cell r="T364">
            <v>0</v>
          </cell>
          <cell r="U364">
            <v>0</v>
          </cell>
          <cell r="V364">
            <v>88.481269642857129</v>
          </cell>
          <cell r="W364">
            <v>0</v>
          </cell>
          <cell r="X364">
            <v>0</v>
          </cell>
          <cell r="Y364">
            <v>79.190736330357126</v>
          </cell>
          <cell r="Z364">
            <v>0</v>
          </cell>
          <cell r="AA364">
            <v>0</v>
          </cell>
          <cell r="AB364">
            <v>72.554641107142842</v>
          </cell>
          <cell r="AC364">
            <v>0</v>
          </cell>
          <cell r="AD364">
            <v>0</v>
          </cell>
          <cell r="AE364">
            <v>72.554641107142842</v>
          </cell>
          <cell r="AF364">
            <v>0</v>
          </cell>
          <cell r="AG364">
            <v>0</v>
          </cell>
          <cell r="AH364">
            <v>72.554641107142857</v>
          </cell>
          <cell r="AI364">
            <v>0</v>
          </cell>
          <cell r="AJ364">
            <v>0</v>
          </cell>
          <cell r="AK364">
            <v>72.554641107142842</v>
          </cell>
          <cell r="AL364">
            <v>0</v>
          </cell>
          <cell r="AM364">
            <v>0</v>
          </cell>
          <cell r="AN364">
            <v>72.554641107142842</v>
          </cell>
          <cell r="AO364">
            <v>0</v>
          </cell>
          <cell r="AP364">
            <v>0</v>
          </cell>
          <cell r="AQ364">
            <v>78.748329982142849</v>
          </cell>
          <cell r="AR364">
            <v>0</v>
          </cell>
          <cell r="AS364">
            <v>0</v>
          </cell>
          <cell r="AT364">
            <v>78.748329982142835</v>
          </cell>
          <cell r="AU364">
            <v>0</v>
          </cell>
          <cell r="AV364">
            <v>0</v>
          </cell>
          <cell r="AW364">
            <v>78.748329982142835</v>
          </cell>
          <cell r="AX364">
            <v>0</v>
          </cell>
          <cell r="AY364">
            <v>0</v>
          </cell>
          <cell r="AZ364">
            <v>78.748329982142835</v>
          </cell>
          <cell r="BA364">
            <v>0</v>
          </cell>
          <cell r="BB364">
            <v>0</v>
          </cell>
        </row>
        <row r="365">
          <cell r="B365" t="str">
            <v>FSMP</v>
          </cell>
          <cell r="D365">
            <v>138.84317857142855</v>
          </cell>
          <cell r="E365">
            <v>0</v>
          </cell>
          <cell r="F365">
            <v>0</v>
          </cell>
          <cell r="G365">
            <v>77.752179999999981</v>
          </cell>
          <cell r="H365">
            <v>0</v>
          </cell>
          <cell r="I365">
            <v>0</v>
          </cell>
          <cell r="J365">
            <v>58.314134999999986</v>
          </cell>
          <cell r="K365">
            <v>0</v>
          </cell>
          <cell r="L365">
            <v>0</v>
          </cell>
          <cell r="M365">
            <v>63.86786214285712</v>
          </cell>
          <cell r="N365">
            <v>0</v>
          </cell>
          <cell r="O365">
            <v>0</v>
          </cell>
          <cell r="P365">
            <v>61.090998571428564</v>
          </cell>
          <cell r="Q365">
            <v>0</v>
          </cell>
          <cell r="R365">
            <v>0</v>
          </cell>
          <cell r="S365">
            <v>58.314134999999986</v>
          </cell>
          <cell r="T365">
            <v>0</v>
          </cell>
          <cell r="U365">
            <v>0</v>
          </cell>
          <cell r="V365">
            <v>55.537271428571415</v>
          </cell>
          <cell r="W365">
            <v>0</v>
          </cell>
          <cell r="X365">
            <v>0</v>
          </cell>
          <cell r="Y365">
            <v>49.705857928571419</v>
          </cell>
          <cell r="Z365">
            <v>0</v>
          </cell>
          <cell r="AA365">
            <v>0</v>
          </cell>
          <cell r="AB365">
            <v>45.540562571428552</v>
          </cell>
          <cell r="AC365">
            <v>0</v>
          </cell>
          <cell r="AD365">
            <v>0</v>
          </cell>
          <cell r="AE365">
            <v>45.540562571428559</v>
          </cell>
          <cell r="AF365">
            <v>0</v>
          </cell>
          <cell r="AG365">
            <v>0</v>
          </cell>
          <cell r="AH365">
            <v>45.540562571428566</v>
          </cell>
          <cell r="AI365">
            <v>0</v>
          </cell>
          <cell r="AJ365">
            <v>0</v>
          </cell>
          <cell r="AK365">
            <v>45.540562571428552</v>
          </cell>
          <cell r="AL365">
            <v>0</v>
          </cell>
          <cell r="AM365">
            <v>0</v>
          </cell>
          <cell r="AN365">
            <v>45.540562571428559</v>
          </cell>
          <cell r="AO365">
            <v>0</v>
          </cell>
          <cell r="AP365">
            <v>0</v>
          </cell>
          <cell r="AQ365">
            <v>49.428171571428564</v>
          </cell>
          <cell r="AR365">
            <v>0</v>
          </cell>
          <cell r="AS365">
            <v>0</v>
          </cell>
          <cell r="AT365">
            <v>49.428171571428564</v>
          </cell>
          <cell r="AU365">
            <v>0</v>
          </cell>
          <cell r="AV365">
            <v>0</v>
          </cell>
          <cell r="AW365">
            <v>49.428171571428564</v>
          </cell>
          <cell r="AX365">
            <v>0</v>
          </cell>
          <cell r="AY365">
            <v>0</v>
          </cell>
          <cell r="AZ365">
            <v>49.428171571428564</v>
          </cell>
          <cell r="BA365">
            <v>0</v>
          </cell>
          <cell r="BB365">
            <v>0</v>
          </cell>
        </row>
        <row r="366">
          <cell r="B366" t="str">
            <v>FSAP</v>
          </cell>
          <cell r="D366">
            <v>155.80746428571425</v>
          </cell>
          <cell r="E366">
            <v>0</v>
          </cell>
          <cell r="F366">
            <v>0</v>
          </cell>
          <cell r="G366">
            <v>87.252179999999981</v>
          </cell>
          <cell r="H366">
            <v>0</v>
          </cell>
          <cell r="I366">
            <v>0</v>
          </cell>
          <cell r="J366">
            <v>65.439134999999993</v>
          </cell>
          <cell r="K366">
            <v>0</v>
          </cell>
          <cell r="L366">
            <v>0</v>
          </cell>
          <cell r="M366">
            <v>71.671433571428551</v>
          </cell>
          <cell r="N366">
            <v>0</v>
          </cell>
          <cell r="O366">
            <v>0</v>
          </cell>
          <cell r="P366">
            <v>68.555284285714279</v>
          </cell>
          <cell r="Q366">
            <v>0</v>
          </cell>
          <cell r="R366">
            <v>0</v>
          </cell>
          <cell r="S366">
            <v>65.439134999999993</v>
          </cell>
          <cell r="T366">
            <v>0</v>
          </cell>
          <cell r="U366">
            <v>0</v>
          </cell>
          <cell r="V366">
            <v>62.3229857142857</v>
          </cell>
          <cell r="W366">
            <v>0</v>
          </cell>
          <cell r="X366">
            <v>0</v>
          </cell>
          <cell r="Y366">
            <v>55.779072214285698</v>
          </cell>
          <cell r="Z366">
            <v>0</v>
          </cell>
          <cell r="AA366">
            <v>0</v>
          </cell>
          <cell r="AB366">
            <v>51.104848285714269</v>
          </cell>
          <cell r="AC366">
            <v>0</v>
          </cell>
          <cell r="AD366">
            <v>0</v>
          </cell>
          <cell r="AE366">
            <v>51.104848285714276</v>
          </cell>
          <cell r="AF366">
            <v>0</v>
          </cell>
          <cell r="AG366">
            <v>0</v>
          </cell>
          <cell r="AH366">
            <v>51.104848285714269</v>
          </cell>
          <cell r="AI366">
            <v>0</v>
          </cell>
          <cell r="AJ366">
            <v>0</v>
          </cell>
          <cell r="AK366">
            <v>51.104848285714269</v>
          </cell>
          <cell r="AL366">
            <v>0</v>
          </cell>
          <cell r="AM366">
            <v>0</v>
          </cell>
          <cell r="AN366">
            <v>51.104848285714269</v>
          </cell>
          <cell r="AO366">
            <v>0</v>
          </cell>
          <cell r="AP366">
            <v>0</v>
          </cell>
          <cell r="AQ366">
            <v>55.467457285714268</v>
          </cell>
          <cell r="AR366">
            <v>0</v>
          </cell>
          <cell r="AS366">
            <v>0</v>
          </cell>
          <cell r="AT366">
            <v>55.467457285714275</v>
          </cell>
          <cell r="AU366">
            <v>0</v>
          </cell>
          <cell r="AV366">
            <v>0</v>
          </cell>
          <cell r="AW366">
            <v>55.467457285714275</v>
          </cell>
          <cell r="AX366">
            <v>0</v>
          </cell>
          <cell r="AY366">
            <v>0</v>
          </cell>
          <cell r="AZ366">
            <v>55.467457285714275</v>
          </cell>
          <cell r="BA366">
            <v>0</v>
          </cell>
          <cell r="BB366">
            <v>0</v>
          </cell>
        </row>
        <row r="367">
          <cell r="B367" t="str">
            <v>VMMP</v>
          </cell>
          <cell r="D367">
            <v>210.15323078571427</v>
          </cell>
          <cell r="E367">
            <v>0</v>
          </cell>
          <cell r="F367">
            <v>0</v>
          </cell>
          <cell r="G367">
            <v>117.68580923999997</v>
          </cell>
          <cell r="H367">
            <v>0</v>
          </cell>
          <cell r="I367">
            <v>0</v>
          </cell>
          <cell r="J367">
            <v>88.264356929999977</v>
          </cell>
          <cell r="K367">
            <v>0</v>
          </cell>
          <cell r="L367">
            <v>0</v>
          </cell>
          <cell r="M367">
            <v>96.670486161428542</v>
          </cell>
          <cell r="N367">
            <v>0</v>
          </cell>
          <cell r="O367">
            <v>0</v>
          </cell>
          <cell r="P367">
            <v>92.467421545714274</v>
          </cell>
          <cell r="Q367">
            <v>0</v>
          </cell>
          <cell r="R367">
            <v>0</v>
          </cell>
          <cell r="S367">
            <v>88.264356929999977</v>
          </cell>
          <cell r="T367">
            <v>0</v>
          </cell>
          <cell r="U367">
            <v>0</v>
          </cell>
          <cell r="V367">
            <v>84.061292314285694</v>
          </cell>
          <cell r="W367">
            <v>0</v>
          </cell>
          <cell r="X367">
            <v>0</v>
          </cell>
          <cell r="Y367">
            <v>75.234856621285701</v>
          </cell>
          <cell r="Z367">
            <v>0</v>
          </cell>
          <cell r="AA367">
            <v>0</v>
          </cell>
          <cell r="AB367">
            <v>68.930259697714263</v>
          </cell>
          <cell r="AC367">
            <v>0</v>
          </cell>
          <cell r="AD367">
            <v>0</v>
          </cell>
          <cell r="AE367">
            <v>68.930259697714277</v>
          </cell>
          <cell r="AF367">
            <v>0</v>
          </cell>
          <cell r="AG367">
            <v>0</v>
          </cell>
          <cell r="AH367">
            <v>68.930259697714263</v>
          </cell>
          <cell r="AI367">
            <v>0</v>
          </cell>
          <cell r="AJ367">
            <v>0</v>
          </cell>
          <cell r="AK367">
            <v>68.930259697714263</v>
          </cell>
          <cell r="AL367">
            <v>0</v>
          </cell>
          <cell r="AM367">
            <v>0</v>
          </cell>
          <cell r="AN367">
            <v>68.930259697714263</v>
          </cell>
          <cell r="AO367">
            <v>0</v>
          </cell>
          <cell r="AP367">
            <v>0</v>
          </cell>
          <cell r="AQ367">
            <v>74.814550159714273</v>
          </cell>
          <cell r="AR367">
            <v>0</v>
          </cell>
          <cell r="AS367">
            <v>0</v>
          </cell>
          <cell r="AT367">
            <v>74.814550159714273</v>
          </cell>
          <cell r="AU367">
            <v>0</v>
          </cell>
          <cell r="AV367">
            <v>0</v>
          </cell>
          <cell r="AW367">
            <v>83.952857142857141</v>
          </cell>
          <cell r="AX367">
            <v>0</v>
          </cell>
          <cell r="AY367">
            <v>0</v>
          </cell>
          <cell r="AZ367">
            <v>83.952857142857141</v>
          </cell>
          <cell r="BA367">
            <v>0</v>
          </cell>
          <cell r="BB367">
            <v>0</v>
          </cell>
        </row>
        <row r="368">
          <cell r="B368" t="str">
            <v>VMAP</v>
          </cell>
          <cell r="D368">
            <v>244.08180221428563</v>
          </cell>
          <cell r="E368">
            <v>0</v>
          </cell>
          <cell r="F368">
            <v>0</v>
          </cell>
          <cell r="G368">
            <v>136.68580923999994</v>
          </cell>
          <cell r="H368">
            <v>0</v>
          </cell>
          <cell r="I368">
            <v>0</v>
          </cell>
          <cell r="J368">
            <v>102.51435692999999</v>
          </cell>
          <cell r="K368">
            <v>0</v>
          </cell>
          <cell r="L368">
            <v>0</v>
          </cell>
          <cell r="M368">
            <v>112.27762901857139</v>
          </cell>
          <cell r="N368">
            <v>0</v>
          </cell>
          <cell r="O368">
            <v>0</v>
          </cell>
          <cell r="P368">
            <v>107.3959929742857</v>
          </cell>
          <cell r="Q368">
            <v>0</v>
          </cell>
          <cell r="R368">
            <v>0</v>
          </cell>
          <cell r="S368">
            <v>102.51435692999999</v>
          </cell>
          <cell r="T368">
            <v>0</v>
          </cell>
          <cell r="U368">
            <v>0</v>
          </cell>
          <cell r="V368">
            <v>97.632720885714264</v>
          </cell>
          <cell r="W368">
            <v>0</v>
          </cell>
          <cell r="X368">
            <v>0</v>
          </cell>
          <cell r="Y368">
            <v>87.381285192714259</v>
          </cell>
          <cell r="Z368">
            <v>0</v>
          </cell>
          <cell r="AA368">
            <v>0</v>
          </cell>
          <cell r="AB368">
            <v>80.058831126285682</v>
          </cell>
          <cell r="AC368">
            <v>0</v>
          </cell>
          <cell r="AD368">
            <v>0</v>
          </cell>
          <cell r="AE368">
            <v>80.058831126285682</v>
          </cell>
          <cell r="AF368">
            <v>0</v>
          </cell>
          <cell r="AG368">
            <v>0</v>
          </cell>
          <cell r="AH368">
            <v>80.058831126285682</v>
          </cell>
          <cell r="AI368">
            <v>0</v>
          </cell>
          <cell r="AJ368">
            <v>0</v>
          </cell>
          <cell r="AK368">
            <v>80.058831126285696</v>
          </cell>
          <cell r="AL368">
            <v>0</v>
          </cell>
          <cell r="AM368">
            <v>0</v>
          </cell>
          <cell r="AN368">
            <v>80.058831126285696</v>
          </cell>
          <cell r="AO368">
            <v>0</v>
          </cell>
          <cell r="AP368">
            <v>0</v>
          </cell>
          <cell r="AQ368">
            <v>86.893121588285709</v>
          </cell>
          <cell r="AR368">
            <v>0</v>
          </cell>
          <cell r="AS368">
            <v>0</v>
          </cell>
          <cell r="AT368">
            <v>86.893121588285695</v>
          </cell>
          <cell r="AU368">
            <v>0</v>
          </cell>
          <cell r="AV368">
            <v>0</v>
          </cell>
          <cell r="AW368">
            <v>93.623314285714287</v>
          </cell>
          <cell r="AX368">
            <v>0</v>
          </cell>
          <cell r="AY368">
            <v>0</v>
          </cell>
          <cell r="AZ368">
            <v>93.623314285714287</v>
          </cell>
          <cell r="BA368">
            <v>0</v>
          </cell>
          <cell r="BB368">
            <v>0</v>
          </cell>
        </row>
        <row r="369">
          <cell r="B369" t="str">
            <v>CMES</v>
          </cell>
          <cell r="D369">
            <v>75.553839285714261</v>
          </cell>
          <cell r="E369">
            <v>0</v>
          </cell>
          <cell r="F369">
            <v>0</v>
          </cell>
          <cell r="G369">
            <v>42.310149999999993</v>
          </cell>
          <cell r="H369">
            <v>0</v>
          </cell>
          <cell r="I369">
            <v>0</v>
          </cell>
          <cell r="J369">
            <v>31.732612499999995</v>
          </cell>
          <cell r="K369">
            <v>0</v>
          </cell>
          <cell r="L369">
            <v>0</v>
          </cell>
          <cell r="M369">
            <v>34.754766071428563</v>
          </cell>
          <cell r="N369">
            <v>0</v>
          </cell>
          <cell r="O369">
            <v>0</v>
          </cell>
          <cell r="P369">
            <v>33.243689285714275</v>
          </cell>
          <cell r="Q369">
            <v>0</v>
          </cell>
          <cell r="R369">
            <v>0</v>
          </cell>
          <cell r="S369">
            <v>31.732612499999995</v>
          </cell>
          <cell r="T369">
            <v>0</v>
          </cell>
          <cell r="U369">
            <v>0</v>
          </cell>
          <cell r="V369">
            <v>30.221535714285707</v>
          </cell>
          <cell r="W369">
            <v>0</v>
          </cell>
          <cell r="X369">
            <v>0</v>
          </cell>
          <cell r="Y369">
            <v>27.048274464285711</v>
          </cell>
          <cell r="Z369">
            <v>0</v>
          </cell>
          <cell r="AA369">
            <v>0</v>
          </cell>
          <cell r="AB369">
            <v>24.78165928571428</v>
          </cell>
          <cell r="AC369">
            <v>0</v>
          </cell>
          <cell r="AD369">
            <v>0</v>
          </cell>
          <cell r="AE369">
            <v>24.78165928571428</v>
          </cell>
          <cell r="AF369">
            <v>0</v>
          </cell>
          <cell r="AG369">
            <v>0</v>
          </cell>
          <cell r="AH369">
            <v>24.78165928571428</v>
          </cell>
          <cell r="AI369">
            <v>0</v>
          </cell>
          <cell r="AJ369">
            <v>0</v>
          </cell>
          <cell r="AK369">
            <v>24.78165928571428</v>
          </cell>
          <cell r="AL369">
            <v>0</v>
          </cell>
          <cell r="AM369">
            <v>0</v>
          </cell>
          <cell r="AN369">
            <v>24.78165928571428</v>
          </cell>
          <cell r="AO369">
            <v>0</v>
          </cell>
          <cell r="AP369">
            <v>0</v>
          </cell>
          <cell r="AQ369">
            <v>26.89716678571428</v>
          </cell>
          <cell r="AR369">
            <v>0</v>
          </cell>
          <cell r="AS369">
            <v>0</v>
          </cell>
          <cell r="AT369">
            <v>26.89716678571428</v>
          </cell>
          <cell r="AU369">
            <v>0</v>
          </cell>
          <cell r="AV369">
            <v>0</v>
          </cell>
          <cell r="AW369">
            <v>26.89716678571428</v>
          </cell>
          <cell r="AX369">
            <v>0</v>
          </cell>
          <cell r="AY369">
            <v>0</v>
          </cell>
          <cell r="AZ369">
            <v>26.89716678571428</v>
          </cell>
          <cell r="BA369">
            <v>0</v>
          </cell>
          <cell r="BB369">
            <v>0</v>
          </cell>
        </row>
        <row r="370">
          <cell r="B370" t="str">
            <v>SSES</v>
          </cell>
          <cell r="D370">
            <v>74.535982142857122</v>
          </cell>
          <cell r="E370">
            <v>0</v>
          </cell>
          <cell r="F370">
            <v>0</v>
          </cell>
          <cell r="G370">
            <v>41.740149999999986</v>
          </cell>
          <cell r="H370">
            <v>0</v>
          </cell>
          <cell r="I370">
            <v>0</v>
          </cell>
          <cell r="J370">
            <v>31.305112499999993</v>
          </cell>
          <cell r="K370">
            <v>0</v>
          </cell>
          <cell r="L370">
            <v>0</v>
          </cell>
          <cell r="M370">
            <v>34.286551785714273</v>
          </cell>
          <cell r="N370">
            <v>0</v>
          </cell>
          <cell r="O370">
            <v>0</v>
          </cell>
          <cell r="P370">
            <v>32.795832142857137</v>
          </cell>
          <cell r="Q370">
            <v>0</v>
          </cell>
          <cell r="R370">
            <v>0</v>
          </cell>
          <cell r="S370">
            <v>31.305112499999993</v>
          </cell>
          <cell r="T370">
            <v>0</v>
          </cell>
          <cell r="U370">
            <v>0</v>
          </cell>
          <cell r="V370">
            <v>29.814392857142852</v>
          </cell>
          <cell r="W370">
            <v>0</v>
          </cell>
          <cell r="X370">
            <v>0</v>
          </cell>
          <cell r="Y370">
            <v>26.683881607142851</v>
          </cell>
          <cell r="Z370">
            <v>0</v>
          </cell>
          <cell r="AA370">
            <v>0</v>
          </cell>
          <cell r="AB370">
            <v>24.447802142857135</v>
          </cell>
          <cell r="AC370">
            <v>0</v>
          </cell>
          <cell r="AD370">
            <v>0</v>
          </cell>
          <cell r="AE370">
            <v>24.447802142857132</v>
          </cell>
          <cell r="AF370">
            <v>0</v>
          </cell>
          <cell r="AG370">
            <v>0</v>
          </cell>
          <cell r="AH370">
            <v>24.447802142857135</v>
          </cell>
          <cell r="AI370">
            <v>0</v>
          </cell>
          <cell r="AJ370">
            <v>0</v>
          </cell>
          <cell r="AK370">
            <v>24.447802142857135</v>
          </cell>
          <cell r="AL370">
            <v>0</v>
          </cell>
          <cell r="AM370">
            <v>0</v>
          </cell>
          <cell r="AN370">
            <v>24.447802142857135</v>
          </cell>
          <cell r="AO370">
            <v>0</v>
          </cell>
          <cell r="AP370">
            <v>0</v>
          </cell>
          <cell r="AQ370">
            <v>26.534809642857141</v>
          </cell>
          <cell r="AR370">
            <v>0</v>
          </cell>
          <cell r="AS370">
            <v>0</v>
          </cell>
          <cell r="AT370">
            <v>26.534809642857141</v>
          </cell>
          <cell r="AU370">
            <v>0</v>
          </cell>
          <cell r="AV370">
            <v>0</v>
          </cell>
          <cell r="AW370">
            <v>26.534809642857141</v>
          </cell>
          <cell r="AX370">
            <v>0</v>
          </cell>
          <cell r="AY370">
            <v>0</v>
          </cell>
          <cell r="AZ370">
            <v>26.534809642857141</v>
          </cell>
          <cell r="BA370">
            <v>0</v>
          </cell>
          <cell r="BB370">
            <v>0</v>
          </cell>
        </row>
        <row r="371">
          <cell r="B371" t="str">
            <v>SSAX</v>
          </cell>
          <cell r="D371">
            <v>87.428839285714261</v>
          </cell>
          <cell r="E371">
            <v>0</v>
          </cell>
          <cell r="F371">
            <v>0</v>
          </cell>
          <cell r="G371">
            <v>48.960149999999992</v>
          </cell>
          <cell r="H371">
            <v>0</v>
          </cell>
          <cell r="I371">
            <v>0</v>
          </cell>
          <cell r="J371">
            <v>36.720112499999999</v>
          </cell>
          <cell r="K371">
            <v>0</v>
          </cell>
          <cell r="L371">
            <v>0</v>
          </cell>
          <cell r="M371">
            <v>40.217266071428561</v>
          </cell>
          <cell r="N371">
            <v>0</v>
          </cell>
          <cell r="O371">
            <v>0</v>
          </cell>
          <cell r="P371">
            <v>38.468689285714277</v>
          </cell>
          <cell r="Q371">
            <v>0</v>
          </cell>
          <cell r="R371">
            <v>0</v>
          </cell>
          <cell r="S371">
            <v>36.720112499999999</v>
          </cell>
          <cell r="T371">
            <v>0</v>
          </cell>
          <cell r="U371">
            <v>0</v>
          </cell>
          <cell r="V371">
            <v>34.971535714285707</v>
          </cell>
          <cell r="W371">
            <v>0</v>
          </cell>
          <cell r="X371">
            <v>0</v>
          </cell>
          <cell r="Y371">
            <v>31.29952446428571</v>
          </cell>
          <cell r="Z371">
            <v>0</v>
          </cell>
          <cell r="AA371">
            <v>0</v>
          </cell>
          <cell r="AB371">
            <v>28.676659285714283</v>
          </cell>
          <cell r="AC371">
            <v>0</v>
          </cell>
          <cell r="AD371">
            <v>0</v>
          </cell>
          <cell r="AE371">
            <v>28.67665928571428</v>
          </cell>
          <cell r="AF371">
            <v>0</v>
          </cell>
          <cell r="AG371">
            <v>0</v>
          </cell>
          <cell r="AH371">
            <v>28.67665928571428</v>
          </cell>
          <cell r="AI371">
            <v>0</v>
          </cell>
          <cell r="AJ371">
            <v>0</v>
          </cell>
          <cell r="AK371">
            <v>28.67665928571428</v>
          </cell>
          <cell r="AL371">
            <v>0</v>
          </cell>
          <cell r="AM371">
            <v>0</v>
          </cell>
          <cell r="AN371">
            <v>28.676659285714276</v>
          </cell>
          <cell r="AO371">
            <v>0</v>
          </cell>
          <cell r="AP371">
            <v>0</v>
          </cell>
          <cell r="AQ371">
            <v>31.124666785714275</v>
          </cell>
          <cell r="AR371">
            <v>0</v>
          </cell>
          <cell r="AS371">
            <v>0</v>
          </cell>
          <cell r="AT371">
            <v>31.124666785714282</v>
          </cell>
          <cell r="AU371">
            <v>0</v>
          </cell>
          <cell r="AV371">
            <v>0</v>
          </cell>
          <cell r="AW371">
            <v>31.124666785714282</v>
          </cell>
          <cell r="AX371">
            <v>0</v>
          </cell>
          <cell r="AY371">
            <v>0</v>
          </cell>
          <cell r="AZ371">
            <v>31.124666785714282</v>
          </cell>
          <cell r="BA371">
            <v>0</v>
          </cell>
          <cell r="BB371">
            <v>0</v>
          </cell>
        </row>
        <row r="372">
          <cell r="B372" t="str">
            <v>MTES</v>
          </cell>
          <cell r="D372">
            <v>76.34508750000002</v>
          </cell>
          <cell r="E372">
            <v>0</v>
          </cell>
          <cell r="F372">
            <v>0</v>
          </cell>
          <cell r="G372">
            <v>42.753249000000004</v>
          </cell>
          <cell r="H372">
            <v>0</v>
          </cell>
          <cell r="I372">
            <v>0</v>
          </cell>
          <cell r="J372">
            <v>32.064936750000008</v>
          </cell>
          <cell r="K372">
            <v>0</v>
          </cell>
          <cell r="L372">
            <v>0</v>
          </cell>
          <cell r="M372">
            <v>35.118740250000002</v>
          </cell>
          <cell r="N372">
            <v>0</v>
          </cell>
          <cell r="O372">
            <v>0</v>
          </cell>
          <cell r="P372">
            <v>33.591838500000009</v>
          </cell>
          <cell r="Q372">
            <v>0</v>
          </cell>
          <cell r="R372">
            <v>0</v>
          </cell>
          <cell r="S372">
            <v>32.064936750000008</v>
          </cell>
          <cell r="T372">
            <v>0</v>
          </cell>
          <cell r="U372">
            <v>0</v>
          </cell>
          <cell r="V372">
            <v>30.538035000000004</v>
          </cell>
          <cell r="W372">
            <v>0</v>
          </cell>
          <cell r="X372">
            <v>0</v>
          </cell>
          <cell r="Y372">
            <v>27.331541325000007</v>
          </cell>
          <cell r="Z372">
            <v>0</v>
          </cell>
          <cell r="AA372">
            <v>0</v>
          </cell>
          <cell r="AB372">
            <v>25.041188700000003</v>
          </cell>
          <cell r="AC372">
            <v>0</v>
          </cell>
          <cell r="AD372">
            <v>0</v>
          </cell>
          <cell r="AE372">
            <v>25.041188700000003</v>
          </cell>
          <cell r="AF372">
            <v>0</v>
          </cell>
          <cell r="AG372">
            <v>0</v>
          </cell>
          <cell r="AH372">
            <v>25.041188700000006</v>
          </cell>
          <cell r="AI372">
            <v>0</v>
          </cell>
          <cell r="AJ372">
            <v>0</v>
          </cell>
          <cell r="AK372">
            <v>25.041188700000006</v>
          </cell>
          <cell r="AL372">
            <v>0</v>
          </cell>
          <cell r="AM372">
            <v>0</v>
          </cell>
          <cell r="AN372">
            <v>25.041188700000006</v>
          </cell>
          <cell r="AO372">
            <v>0</v>
          </cell>
          <cell r="AP372">
            <v>0</v>
          </cell>
          <cell r="AQ372">
            <v>27.178851150000003</v>
          </cell>
          <cell r="AR372">
            <v>0</v>
          </cell>
          <cell r="AS372">
            <v>0</v>
          </cell>
          <cell r="AT372">
            <v>27.178851150000007</v>
          </cell>
          <cell r="AU372">
            <v>0</v>
          </cell>
          <cell r="AV372">
            <v>0</v>
          </cell>
          <cell r="AW372">
            <v>27.178851150000007</v>
          </cell>
          <cell r="AX372">
            <v>0</v>
          </cell>
          <cell r="AY372">
            <v>0</v>
          </cell>
          <cell r="AZ372">
            <v>27.178851150000007</v>
          </cell>
          <cell r="BA372">
            <v>0</v>
          </cell>
          <cell r="BB372">
            <v>0</v>
          </cell>
        </row>
        <row r="373">
          <cell r="B373" t="str">
            <v>MSES</v>
          </cell>
          <cell r="D373">
            <v>66.099642857142854</v>
          </cell>
          <cell r="E373">
            <v>0</v>
          </cell>
          <cell r="F373">
            <v>0</v>
          </cell>
          <cell r="G373">
            <v>37.015799999999999</v>
          </cell>
          <cell r="H373">
            <v>0</v>
          </cell>
          <cell r="I373">
            <v>0</v>
          </cell>
          <cell r="J373">
            <v>27.761849999999999</v>
          </cell>
          <cell r="K373">
            <v>0</v>
          </cell>
          <cell r="L373">
            <v>0</v>
          </cell>
          <cell r="M373">
            <v>30.405835714285711</v>
          </cell>
          <cell r="N373">
            <v>0</v>
          </cell>
          <cell r="O373">
            <v>0</v>
          </cell>
          <cell r="P373">
            <v>29.083842857142859</v>
          </cell>
          <cell r="Q373">
            <v>0</v>
          </cell>
          <cell r="R373">
            <v>0</v>
          </cell>
          <cell r="S373">
            <v>27.761849999999999</v>
          </cell>
          <cell r="T373">
            <v>0</v>
          </cell>
          <cell r="U373">
            <v>0</v>
          </cell>
          <cell r="V373">
            <v>26.439857142857143</v>
          </cell>
          <cell r="W373">
            <v>0</v>
          </cell>
          <cell r="X373">
            <v>0</v>
          </cell>
          <cell r="Y373">
            <v>23.663672142857141</v>
          </cell>
          <cell r="Z373">
            <v>0</v>
          </cell>
          <cell r="AA373">
            <v>0</v>
          </cell>
          <cell r="AB373">
            <v>21.680682857142855</v>
          </cell>
          <cell r="AC373">
            <v>0</v>
          </cell>
          <cell r="AD373">
            <v>0</v>
          </cell>
          <cell r="AE373">
            <v>21.680682857142852</v>
          </cell>
          <cell r="AF373">
            <v>0</v>
          </cell>
          <cell r="AG373">
            <v>0</v>
          </cell>
          <cell r="AH373">
            <v>21.680682857142855</v>
          </cell>
          <cell r="AI373">
            <v>0</v>
          </cell>
          <cell r="AJ373">
            <v>0</v>
          </cell>
          <cell r="AK373">
            <v>21.680682857142852</v>
          </cell>
          <cell r="AL373">
            <v>0</v>
          </cell>
          <cell r="AM373">
            <v>0</v>
          </cell>
          <cell r="AN373">
            <v>21.680682857142855</v>
          </cell>
          <cell r="AO373">
            <v>0</v>
          </cell>
          <cell r="AP373">
            <v>0</v>
          </cell>
          <cell r="AQ373">
            <v>23.531472857142859</v>
          </cell>
          <cell r="AR373">
            <v>0</v>
          </cell>
          <cell r="AS373">
            <v>0</v>
          </cell>
          <cell r="AT373">
            <v>23.531472857142855</v>
          </cell>
          <cell r="AU373">
            <v>0</v>
          </cell>
          <cell r="AV373">
            <v>0</v>
          </cell>
          <cell r="AW373">
            <v>23.531472857142855</v>
          </cell>
          <cell r="AX373">
            <v>0</v>
          </cell>
          <cell r="AY373">
            <v>0</v>
          </cell>
          <cell r="AZ373">
            <v>23.531472857142855</v>
          </cell>
          <cell r="BA373">
            <v>0</v>
          </cell>
          <cell r="BB373">
            <v>0</v>
          </cell>
        </row>
        <row r="374">
          <cell r="B374" t="str">
            <v>NSES</v>
          </cell>
          <cell r="D374">
            <v>33.049821428571427</v>
          </cell>
          <cell r="E374">
            <v>0</v>
          </cell>
          <cell r="F374">
            <v>0</v>
          </cell>
          <cell r="G374">
            <v>18.507899999999999</v>
          </cell>
          <cell r="H374">
            <v>0</v>
          </cell>
          <cell r="I374">
            <v>0</v>
          </cell>
          <cell r="J374">
            <v>13.880925</v>
          </cell>
          <cell r="K374">
            <v>0</v>
          </cell>
          <cell r="L374">
            <v>0</v>
          </cell>
          <cell r="M374">
            <v>15.202917857142856</v>
          </cell>
          <cell r="N374">
            <v>0</v>
          </cell>
          <cell r="O374">
            <v>0</v>
          </cell>
          <cell r="P374">
            <v>14.541921428571429</v>
          </cell>
          <cell r="Q374">
            <v>0</v>
          </cell>
          <cell r="R374">
            <v>0</v>
          </cell>
          <cell r="S374">
            <v>13.880925</v>
          </cell>
          <cell r="T374">
            <v>0</v>
          </cell>
          <cell r="U374">
            <v>0</v>
          </cell>
          <cell r="V374">
            <v>13.219928571428571</v>
          </cell>
          <cell r="W374">
            <v>0</v>
          </cell>
          <cell r="X374">
            <v>0</v>
          </cell>
          <cell r="Y374">
            <v>11.831836071428571</v>
          </cell>
          <cell r="Z374">
            <v>0</v>
          </cell>
          <cell r="AA374">
            <v>0</v>
          </cell>
          <cell r="AB374">
            <v>10.840341428571428</v>
          </cell>
          <cell r="AC374">
            <v>0</v>
          </cell>
          <cell r="AD374">
            <v>0</v>
          </cell>
          <cell r="AE374">
            <v>10.840341428571426</v>
          </cell>
          <cell r="AF374">
            <v>0</v>
          </cell>
          <cell r="AG374">
            <v>0</v>
          </cell>
          <cell r="AH374">
            <v>10.840341428571428</v>
          </cell>
          <cell r="AI374">
            <v>0</v>
          </cell>
          <cell r="AJ374">
            <v>0</v>
          </cell>
          <cell r="AK374">
            <v>10.840341428571426</v>
          </cell>
          <cell r="AL374">
            <v>0</v>
          </cell>
          <cell r="AM374">
            <v>0</v>
          </cell>
          <cell r="AN374">
            <v>10.840341428571428</v>
          </cell>
          <cell r="AO374">
            <v>0</v>
          </cell>
          <cell r="AP374">
            <v>0</v>
          </cell>
          <cell r="AQ374">
            <v>11.765736428571429</v>
          </cell>
          <cell r="AR374">
            <v>0</v>
          </cell>
          <cell r="AS374">
            <v>0</v>
          </cell>
          <cell r="AT374">
            <v>11.765736428571428</v>
          </cell>
          <cell r="AU374">
            <v>0</v>
          </cell>
          <cell r="AV374">
            <v>0</v>
          </cell>
          <cell r="AW374">
            <v>11.765736428571428</v>
          </cell>
          <cell r="AX374">
            <v>0</v>
          </cell>
          <cell r="AY374">
            <v>0</v>
          </cell>
          <cell r="AZ374">
            <v>11.765736428571428</v>
          </cell>
          <cell r="BA374">
            <v>0</v>
          </cell>
          <cell r="BB374">
            <v>0</v>
          </cell>
        </row>
        <row r="375">
          <cell r="B375" t="str">
            <v>STMP</v>
          </cell>
          <cell r="D375">
            <v>98.285982142857122</v>
          </cell>
          <cell r="E375">
            <v>0</v>
          </cell>
          <cell r="F375">
            <v>0</v>
          </cell>
          <cell r="G375">
            <v>55.040149999999983</v>
          </cell>
          <cell r="H375">
            <v>0</v>
          </cell>
          <cell r="I375">
            <v>0</v>
          </cell>
          <cell r="J375">
            <v>41.280112499999987</v>
          </cell>
          <cell r="K375">
            <v>0</v>
          </cell>
          <cell r="L375">
            <v>0</v>
          </cell>
          <cell r="M375">
            <v>45.211551785714278</v>
          </cell>
          <cell r="N375">
            <v>0</v>
          </cell>
          <cell r="O375">
            <v>0</v>
          </cell>
          <cell r="P375">
            <v>43.245832142857147</v>
          </cell>
          <cell r="Q375">
            <v>0</v>
          </cell>
          <cell r="R375">
            <v>0</v>
          </cell>
          <cell r="S375">
            <v>41.280112499999987</v>
          </cell>
          <cell r="T375">
            <v>0</v>
          </cell>
          <cell r="U375">
            <v>0</v>
          </cell>
          <cell r="V375">
            <v>39.314392857142849</v>
          </cell>
          <cell r="W375">
            <v>0</v>
          </cell>
          <cell r="X375">
            <v>0</v>
          </cell>
          <cell r="Y375">
            <v>35.186381607142849</v>
          </cell>
          <cell r="Z375">
            <v>0</v>
          </cell>
          <cell r="AA375">
            <v>0</v>
          </cell>
          <cell r="AB375">
            <v>32.237802142857134</v>
          </cell>
          <cell r="AC375">
            <v>0</v>
          </cell>
          <cell r="AD375">
            <v>0</v>
          </cell>
          <cell r="AE375">
            <v>32.237802142857134</v>
          </cell>
          <cell r="AF375">
            <v>0</v>
          </cell>
          <cell r="AG375">
            <v>0</v>
          </cell>
          <cell r="AH375">
            <v>32.237802142857134</v>
          </cell>
          <cell r="AI375">
            <v>0</v>
          </cell>
          <cell r="AJ375">
            <v>0</v>
          </cell>
          <cell r="AK375">
            <v>32.237802142857134</v>
          </cell>
          <cell r="AL375">
            <v>0</v>
          </cell>
          <cell r="AM375">
            <v>0</v>
          </cell>
          <cell r="AN375">
            <v>32.237802142857134</v>
          </cell>
          <cell r="AO375">
            <v>0</v>
          </cell>
          <cell r="AP375">
            <v>0</v>
          </cell>
          <cell r="AQ375">
            <v>34.989809642857139</v>
          </cell>
          <cell r="AR375">
            <v>0</v>
          </cell>
          <cell r="AS375">
            <v>0</v>
          </cell>
          <cell r="AT375">
            <v>34.989809642857139</v>
          </cell>
          <cell r="AU375">
            <v>0</v>
          </cell>
          <cell r="AV375">
            <v>0</v>
          </cell>
          <cell r="AW375">
            <v>34.989809642857139</v>
          </cell>
          <cell r="AX375">
            <v>0</v>
          </cell>
          <cell r="AY375">
            <v>0</v>
          </cell>
          <cell r="AZ375">
            <v>34.989809642857139</v>
          </cell>
          <cell r="BA375">
            <v>0</v>
          </cell>
          <cell r="BB375">
            <v>0</v>
          </cell>
        </row>
        <row r="376">
          <cell r="B376" t="str">
            <v>STAP</v>
          </cell>
          <cell r="D376">
            <v>110.16098214285712</v>
          </cell>
          <cell r="E376">
            <v>0</v>
          </cell>
          <cell r="F376">
            <v>0</v>
          </cell>
          <cell r="G376">
            <v>61.690149999999981</v>
          </cell>
          <cell r="H376">
            <v>0</v>
          </cell>
          <cell r="I376">
            <v>0</v>
          </cell>
          <cell r="J376">
            <v>46.267612499999984</v>
          </cell>
          <cell r="K376">
            <v>0</v>
          </cell>
          <cell r="L376">
            <v>0</v>
          </cell>
          <cell r="M376">
            <v>50.674051785714276</v>
          </cell>
          <cell r="N376">
            <v>0</v>
          </cell>
          <cell r="O376">
            <v>0</v>
          </cell>
          <cell r="P376">
            <v>48.470832142857141</v>
          </cell>
          <cell r="Q376">
            <v>0</v>
          </cell>
          <cell r="R376">
            <v>0</v>
          </cell>
          <cell r="S376">
            <v>46.267612499999984</v>
          </cell>
          <cell r="T376">
            <v>0</v>
          </cell>
          <cell r="U376">
            <v>0</v>
          </cell>
          <cell r="V376">
            <v>44.064392857142849</v>
          </cell>
          <cell r="W376">
            <v>0</v>
          </cell>
          <cell r="X376">
            <v>0</v>
          </cell>
          <cell r="Y376">
            <v>39.437631607142848</v>
          </cell>
          <cell r="Z376">
            <v>0</v>
          </cell>
          <cell r="AA376">
            <v>0</v>
          </cell>
          <cell r="AB376">
            <v>36.132802142857138</v>
          </cell>
          <cell r="AC376">
            <v>0</v>
          </cell>
          <cell r="AD376">
            <v>0</v>
          </cell>
          <cell r="AE376">
            <v>36.132802142857138</v>
          </cell>
          <cell r="AF376">
            <v>0</v>
          </cell>
          <cell r="AG376">
            <v>0</v>
          </cell>
          <cell r="AH376">
            <v>36.13280214285713</v>
          </cell>
          <cell r="AI376">
            <v>0</v>
          </cell>
          <cell r="AJ376">
            <v>0</v>
          </cell>
          <cell r="AK376">
            <v>36.13280214285713</v>
          </cell>
          <cell r="AL376">
            <v>0</v>
          </cell>
          <cell r="AM376">
            <v>0</v>
          </cell>
          <cell r="AN376">
            <v>36.132802142857138</v>
          </cell>
          <cell r="AO376">
            <v>0</v>
          </cell>
          <cell r="AP376">
            <v>0</v>
          </cell>
          <cell r="AQ376">
            <v>39.217309642857131</v>
          </cell>
          <cell r="AR376">
            <v>0</v>
          </cell>
          <cell r="AS376">
            <v>0</v>
          </cell>
          <cell r="AT376">
            <v>39.217309642857138</v>
          </cell>
          <cell r="AU376">
            <v>0</v>
          </cell>
          <cell r="AV376">
            <v>0</v>
          </cell>
          <cell r="AW376">
            <v>39.217309642857138</v>
          </cell>
          <cell r="AX376">
            <v>0</v>
          </cell>
          <cell r="AY376">
            <v>0</v>
          </cell>
          <cell r="AZ376">
            <v>39.217309642857138</v>
          </cell>
          <cell r="BA376">
            <v>0</v>
          </cell>
          <cell r="BB376">
            <v>0</v>
          </cell>
        </row>
        <row r="377">
          <cell r="B377" t="str">
            <v>Sipp Code</v>
          </cell>
          <cell r="C377" t="str">
            <v>Car Type or Similar</v>
          </cell>
          <cell r="D377">
            <v>1</v>
          </cell>
          <cell r="E377" t="str">
            <v>TO</v>
          </cell>
          <cell r="F377">
            <v>1</v>
          </cell>
          <cell r="G377">
            <v>2</v>
          </cell>
          <cell r="H377" t="str">
            <v>TO</v>
          </cell>
          <cell r="I377">
            <v>2</v>
          </cell>
          <cell r="J377">
            <v>3</v>
          </cell>
          <cell r="K377" t="str">
            <v>TO</v>
          </cell>
          <cell r="L377">
            <v>3</v>
          </cell>
          <cell r="M377">
            <v>4</v>
          </cell>
          <cell r="N377" t="str">
            <v>TO</v>
          </cell>
          <cell r="O377">
            <v>4</v>
          </cell>
          <cell r="P377">
            <v>5</v>
          </cell>
          <cell r="Q377" t="str">
            <v>TO</v>
          </cell>
          <cell r="R377">
            <v>5</v>
          </cell>
          <cell r="S377">
            <v>6</v>
          </cell>
          <cell r="T377" t="str">
            <v>TO</v>
          </cell>
          <cell r="U377">
            <v>6</v>
          </cell>
          <cell r="V377">
            <v>7</v>
          </cell>
          <cell r="W377" t="str">
            <v>TO</v>
          </cell>
          <cell r="X377">
            <v>7</v>
          </cell>
          <cell r="Y377">
            <v>8</v>
          </cell>
          <cell r="Z377" t="str">
            <v>TO</v>
          </cell>
          <cell r="AA377">
            <v>8</v>
          </cell>
          <cell r="AB377">
            <v>9</v>
          </cell>
          <cell r="AC377" t="str">
            <v>TO</v>
          </cell>
          <cell r="AD377">
            <v>9</v>
          </cell>
          <cell r="AE377">
            <v>10</v>
          </cell>
          <cell r="AF377" t="str">
            <v>TO</v>
          </cell>
          <cell r="AG377">
            <v>10</v>
          </cell>
          <cell r="AH377">
            <v>11</v>
          </cell>
          <cell r="AI377" t="str">
            <v>TO</v>
          </cell>
          <cell r="AJ377">
            <v>11</v>
          </cell>
          <cell r="AK377">
            <v>12</v>
          </cell>
          <cell r="AL377" t="str">
            <v>TO</v>
          </cell>
          <cell r="AM377">
            <v>12</v>
          </cell>
          <cell r="AN377">
            <v>13</v>
          </cell>
          <cell r="AO377" t="str">
            <v>TO</v>
          </cell>
          <cell r="AP377">
            <v>13</v>
          </cell>
          <cell r="AQ377">
            <v>14</v>
          </cell>
          <cell r="AR377" t="str">
            <v>TO</v>
          </cell>
          <cell r="AS377">
            <v>14</v>
          </cell>
          <cell r="AT377">
            <v>15</v>
          </cell>
          <cell r="AU377" t="str">
            <v>TO</v>
          </cell>
          <cell r="AV377">
            <v>15</v>
          </cell>
          <cell r="AW377">
            <v>16</v>
          </cell>
          <cell r="AX377" t="str">
            <v>TO</v>
          </cell>
          <cell r="AY377">
            <v>29</v>
          </cell>
          <cell r="AZ377">
            <v>30</v>
          </cell>
          <cell r="BA377" t="str">
            <v>TO</v>
          </cell>
          <cell r="BB377">
            <v>89</v>
          </cell>
        </row>
        <row r="378">
          <cell r="B378" t="str">
            <v>ESMS</v>
          </cell>
          <cell r="D378">
            <v>76</v>
          </cell>
          <cell r="E378">
            <v>0</v>
          </cell>
          <cell r="F378">
            <v>0</v>
          </cell>
          <cell r="G378">
            <v>42.559999999999995</v>
          </cell>
          <cell r="H378">
            <v>0</v>
          </cell>
          <cell r="I378">
            <v>0</v>
          </cell>
          <cell r="J378">
            <v>31.919999999999998</v>
          </cell>
          <cell r="K378">
            <v>0</v>
          </cell>
          <cell r="L378">
            <v>0</v>
          </cell>
          <cell r="M378">
            <v>34.959999999999994</v>
          </cell>
          <cell r="N378">
            <v>0</v>
          </cell>
          <cell r="O378">
            <v>0</v>
          </cell>
          <cell r="P378">
            <v>33.44</v>
          </cell>
          <cell r="Q378">
            <v>0</v>
          </cell>
          <cell r="R378">
            <v>0</v>
          </cell>
          <cell r="S378">
            <v>31.919999999999998</v>
          </cell>
          <cell r="T378">
            <v>0</v>
          </cell>
          <cell r="U378">
            <v>0</v>
          </cell>
          <cell r="V378">
            <v>30.4</v>
          </cell>
          <cell r="W378">
            <v>0</v>
          </cell>
          <cell r="X378">
            <v>0</v>
          </cell>
          <cell r="Y378">
            <v>27.207999999999998</v>
          </cell>
          <cell r="Z378">
            <v>0</v>
          </cell>
          <cell r="AA378">
            <v>0</v>
          </cell>
          <cell r="AB378">
            <v>24.927999999999997</v>
          </cell>
          <cell r="AC378">
            <v>0</v>
          </cell>
          <cell r="AD378">
            <v>0</v>
          </cell>
          <cell r="AE378">
            <v>24.927999999999997</v>
          </cell>
          <cell r="AF378">
            <v>0</v>
          </cell>
          <cell r="AG378">
            <v>0</v>
          </cell>
          <cell r="AH378">
            <v>24.927999999999997</v>
          </cell>
          <cell r="AI378">
            <v>0</v>
          </cell>
          <cell r="AJ378">
            <v>0</v>
          </cell>
          <cell r="AK378">
            <v>24.927999999999997</v>
          </cell>
          <cell r="AL378">
            <v>0</v>
          </cell>
          <cell r="AM378">
            <v>0</v>
          </cell>
          <cell r="AN378">
            <v>24.928000000000001</v>
          </cell>
          <cell r="AO378">
            <v>0</v>
          </cell>
          <cell r="AP378">
            <v>0</v>
          </cell>
          <cell r="AQ378">
            <v>27.055999999999997</v>
          </cell>
          <cell r="AR378">
            <v>0</v>
          </cell>
          <cell r="AS378">
            <v>0</v>
          </cell>
          <cell r="AT378">
            <v>27.055999999999997</v>
          </cell>
          <cell r="AU378">
            <v>0</v>
          </cell>
          <cell r="AV378">
            <v>0</v>
          </cell>
          <cell r="AW378">
            <v>27.055999999999997</v>
          </cell>
          <cell r="AX378">
            <v>0</v>
          </cell>
          <cell r="AY378">
            <v>0</v>
          </cell>
          <cell r="AZ378">
            <v>27.055999999999997</v>
          </cell>
          <cell r="BA378">
            <v>0</v>
          </cell>
          <cell r="BB378">
            <v>0</v>
          </cell>
        </row>
        <row r="379">
          <cell r="B379" t="str">
            <v>MSMS</v>
          </cell>
          <cell r="D379">
            <v>77.52</v>
          </cell>
          <cell r="E379">
            <v>0</v>
          </cell>
          <cell r="F379">
            <v>0</v>
          </cell>
          <cell r="G379">
            <v>43.411199999999994</v>
          </cell>
          <cell r="H379">
            <v>0</v>
          </cell>
          <cell r="I379">
            <v>0</v>
          </cell>
          <cell r="J379">
            <v>32.558399999999999</v>
          </cell>
          <cell r="K379">
            <v>0</v>
          </cell>
          <cell r="L379">
            <v>0</v>
          </cell>
          <cell r="M379">
            <v>35.659199999999991</v>
          </cell>
          <cell r="N379">
            <v>0</v>
          </cell>
          <cell r="O379">
            <v>0</v>
          </cell>
          <cell r="P379">
            <v>34.108800000000002</v>
          </cell>
          <cell r="Q379">
            <v>0</v>
          </cell>
          <cell r="R379">
            <v>0</v>
          </cell>
          <cell r="S379">
            <v>32.558399999999999</v>
          </cell>
          <cell r="T379">
            <v>0</v>
          </cell>
          <cell r="U379">
            <v>0</v>
          </cell>
          <cell r="V379">
            <v>31.007999999999999</v>
          </cell>
          <cell r="W379">
            <v>0</v>
          </cell>
          <cell r="X379">
            <v>0</v>
          </cell>
          <cell r="Y379">
            <v>27.75216</v>
          </cell>
          <cell r="Z379">
            <v>0</v>
          </cell>
          <cell r="AA379">
            <v>0</v>
          </cell>
          <cell r="AB379">
            <v>25.426559999999995</v>
          </cell>
          <cell r="AC379">
            <v>0</v>
          </cell>
          <cell r="AD379">
            <v>0</v>
          </cell>
          <cell r="AE379">
            <v>25.426559999999995</v>
          </cell>
          <cell r="AF379">
            <v>0</v>
          </cell>
          <cell r="AG379">
            <v>0</v>
          </cell>
          <cell r="AH379">
            <v>25.426559999999998</v>
          </cell>
          <cell r="AI379">
            <v>0</v>
          </cell>
          <cell r="AJ379">
            <v>0</v>
          </cell>
          <cell r="AK379">
            <v>25.426559999999995</v>
          </cell>
          <cell r="AL379">
            <v>0</v>
          </cell>
          <cell r="AM379">
            <v>0</v>
          </cell>
          <cell r="AN379">
            <v>25.426559999999995</v>
          </cell>
          <cell r="AO379">
            <v>0</v>
          </cell>
          <cell r="AP379">
            <v>0</v>
          </cell>
          <cell r="AQ379">
            <v>27.59712</v>
          </cell>
          <cell r="AR379">
            <v>0</v>
          </cell>
          <cell r="AS379">
            <v>0</v>
          </cell>
          <cell r="AT379">
            <v>27.59712</v>
          </cell>
          <cell r="AU379">
            <v>0</v>
          </cell>
          <cell r="AV379">
            <v>0</v>
          </cell>
          <cell r="AW379">
            <v>27.59712</v>
          </cell>
          <cell r="AX379">
            <v>0</v>
          </cell>
          <cell r="AY379">
            <v>0</v>
          </cell>
          <cell r="AZ379">
            <v>27.59712</v>
          </cell>
          <cell r="BA379">
            <v>0</v>
          </cell>
          <cell r="BB379">
            <v>0</v>
          </cell>
        </row>
        <row r="380">
          <cell r="B380" t="str">
            <v>EMMS</v>
          </cell>
          <cell r="D380">
            <v>78.66</v>
          </cell>
          <cell r="E380">
            <v>0</v>
          </cell>
          <cell r="F380">
            <v>0</v>
          </cell>
          <cell r="G380">
            <v>44.049599999999991</v>
          </cell>
          <cell r="H380">
            <v>0</v>
          </cell>
          <cell r="I380">
            <v>0</v>
          </cell>
          <cell r="J380">
            <v>33.037199999999991</v>
          </cell>
          <cell r="K380">
            <v>0</v>
          </cell>
          <cell r="L380">
            <v>0</v>
          </cell>
          <cell r="M380">
            <v>36.183599999999991</v>
          </cell>
          <cell r="N380">
            <v>0</v>
          </cell>
          <cell r="O380">
            <v>0</v>
          </cell>
          <cell r="P380">
            <v>34.610399999999998</v>
          </cell>
          <cell r="Q380">
            <v>0</v>
          </cell>
          <cell r="R380">
            <v>0</v>
          </cell>
          <cell r="S380">
            <v>33.037199999999991</v>
          </cell>
          <cell r="T380">
            <v>0</v>
          </cell>
          <cell r="U380">
            <v>0</v>
          </cell>
          <cell r="V380">
            <v>31.463999999999995</v>
          </cell>
          <cell r="W380">
            <v>0</v>
          </cell>
          <cell r="X380">
            <v>0</v>
          </cell>
          <cell r="Y380">
            <v>28.160279999999997</v>
          </cell>
          <cell r="Z380">
            <v>0</v>
          </cell>
          <cell r="AA380">
            <v>0</v>
          </cell>
          <cell r="AB380">
            <v>25.800479999999997</v>
          </cell>
          <cell r="AC380">
            <v>0</v>
          </cell>
          <cell r="AD380">
            <v>0</v>
          </cell>
          <cell r="AE380">
            <v>25.800479999999993</v>
          </cell>
          <cell r="AF380">
            <v>0</v>
          </cell>
          <cell r="AG380">
            <v>0</v>
          </cell>
          <cell r="AH380">
            <v>25.800479999999997</v>
          </cell>
          <cell r="AI380">
            <v>0</v>
          </cell>
          <cell r="AJ380">
            <v>0</v>
          </cell>
          <cell r="AK380">
            <v>25.800479999999997</v>
          </cell>
          <cell r="AL380">
            <v>0</v>
          </cell>
          <cell r="AM380">
            <v>0</v>
          </cell>
          <cell r="AN380">
            <v>25.800479999999993</v>
          </cell>
          <cell r="AO380">
            <v>0</v>
          </cell>
          <cell r="AP380">
            <v>0</v>
          </cell>
          <cell r="AQ380">
            <v>28.002959999999995</v>
          </cell>
          <cell r="AR380">
            <v>0</v>
          </cell>
          <cell r="AS380">
            <v>0</v>
          </cell>
          <cell r="AT380">
            <v>28.002959999999998</v>
          </cell>
          <cell r="AU380">
            <v>0</v>
          </cell>
          <cell r="AV380">
            <v>0</v>
          </cell>
          <cell r="AW380">
            <v>28.002959999999998</v>
          </cell>
          <cell r="AX380">
            <v>0</v>
          </cell>
          <cell r="AY380">
            <v>0</v>
          </cell>
          <cell r="AZ380">
            <v>28.002959999999998</v>
          </cell>
          <cell r="BA380">
            <v>0</v>
          </cell>
          <cell r="BB380">
            <v>0</v>
          </cell>
        </row>
        <row r="381">
          <cell r="B381" t="str">
            <v>MSAS</v>
          </cell>
          <cell r="D381">
            <v>85.272000000000006</v>
          </cell>
          <cell r="E381">
            <v>0</v>
          </cell>
          <cell r="F381">
            <v>0</v>
          </cell>
          <cell r="G381">
            <v>47.752319999999997</v>
          </cell>
          <cell r="H381">
            <v>0</v>
          </cell>
          <cell r="I381">
            <v>0</v>
          </cell>
          <cell r="J381">
            <v>35.814240000000012</v>
          </cell>
          <cell r="K381">
            <v>0</v>
          </cell>
          <cell r="L381">
            <v>0</v>
          </cell>
          <cell r="M381">
            <v>39.225119999999997</v>
          </cell>
          <cell r="N381">
            <v>0</v>
          </cell>
          <cell r="O381">
            <v>0</v>
          </cell>
          <cell r="P381">
            <v>37.519680000000001</v>
          </cell>
          <cell r="Q381">
            <v>0</v>
          </cell>
          <cell r="R381">
            <v>0</v>
          </cell>
          <cell r="S381">
            <v>35.814240000000012</v>
          </cell>
          <cell r="T381">
            <v>0</v>
          </cell>
          <cell r="U381">
            <v>0</v>
          </cell>
          <cell r="V381">
            <v>34.108800000000002</v>
          </cell>
          <cell r="W381">
            <v>0</v>
          </cell>
          <cell r="X381">
            <v>0</v>
          </cell>
          <cell r="Y381">
            <v>30.527376000000004</v>
          </cell>
          <cell r="Z381">
            <v>0</v>
          </cell>
          <cell r="AA381">
            <v>0</v>
          </cell>
          <cell r="AB381">
            <v>27.969215999999999</v>
          </cell>
          <cell r="AC381">
            <v>0</v>
          </cell>
          <cell r="AD381">
            <v>0</v>
          </cell>
          <cell r="AE381">
            <v>27.969215999999999</v>
          </cell>
          <cell r="AF381">
            <v>0</v>
          </cell>
          <cell r="AG381">
            <v>0</v>
          </cell>
          <cell r="AH381">
            <v>27.969215999999999</v>
          </cell>
          <cell r="AI381">
            <v>0</v>
          </cell>
          <cell r="AJ381">
            <v>0</v>
          </cell>
          <cell r="AK381">
            <v>27.969215999999999</v>
          </cell>
          <cell r="AL381">
            <v>0</v>
          </cell>
          <cell r="AM381">
            <v>0</v>
          </cell>
          <cell r="AN381">
            <v>27.969215999999999</v>
          </cell>
          <cell r="AO381">
            <v>0</v>
          </cell>
          <cell r="AP381">
            <v>0</v>
          </cell>
          <cell r="AQ381">
            <v>30.356832000000004</v>
          </cell>
          <cell r="AR381">
            <v>0</v>
          </cell>
          <cell r="AS381">
            <v>0</v>
          </cell>
          <cell r="AT381">
            <v>30.356832000000004</v>
          </cell>
          <cell r="AU381">
            <v>0</v>
          </cell>
          <cell r="AV381">
            <v>0</v>
          </cell>
          <cell r="AW381">
            <v>30.356832000000004</v>
          </cell>
          <cell r="AX381">
            <v>0</v>
          </cell>
          <cell r="AY381">
            <v>0</v>
          </cell>
          <cell r="AZ381">
            <v>30.356832000000004</v>
          </cell>
          <cell r="BA381">
            <v>0</v>
          </cell>
          <cell r="BB381">
            <v>0</v>
          </cell>
        </row>
        <row r="382">
          <cell r="B382" t="str">
            <v>ESAS</v>
          </cell>
          <cell r="D382">
            <v>83.6</v>
          </cell>
          <cell r="E382">
            <v>0</v>
          </cell>
          <cell r="F382">
            <v>0</v>
          </cell>
          <cell r="G382">
            <v>46.815999999999995</v>
          </cell>
          <cell r="H382">
            <v>0</v>
          </cell>
          <cell r="I382">
            <v>0</v>
          </cell>
          <cell r="J382">
            <v>35.112000000000002</v>
          </cell>
          <cell r="K382">
            <v>0</v>
          </cell>
          <cell r="L382">
            <v>0</v>
          </cell>
          <cell r="M382">
            <v>38.455999999999996</v>
          </cell>
          <cell r="N382">
            <v>0</v>
          </cell>
          <cell r="O382">
            <v>0</v>
          </cell>
          <cell r="P382">
            <v>36.784000000000006</v>
          </cell>
          <cell r="Q382">
            <v>0</v>
          </cell>
          <cell r="R382">
            <v>0</v>
          </cell>
          <cell r="S382">
            <v>35.112000000000002</v>
          </cell>
          <cell r="T382">
            <v>0</v>
          </cell>
          <cell r="U382">
            <v>0</v>
          </cell>
          <cell r="V382">
            <v>33.44</v>
          </cell>
          <cell r="W382">
            <v>0</v>
          </cell>
          <cell r="X382">
            <v>0</v>
          </cell>
          <cell r="Y382">
            <v>29.928800000000003</v>
          </cell>
          <cell r="Z382">
            <v>0</v>
          </cell>
          <cell r="AA382">
            <v>0</v>
          </cell>
          <cell r="AB382">
            <v>27.4208</v>
          </cell>
          <cell r="AC382">
            <v>0</v>
          </cell>
          <cell r="AD382">
            <v>0</v>
          </cell>
          <cell r="AE382">
            <v>27.420799999999996</v>
          </cell>
          <cell r="AF382">
            <v>0</v>
          </cell>
          <cell r="AG382">
            <v>0</v>
          </cell>
          <cell r="AH382">
            <v>27.4208</v>
          </cell>
          <cell r="AI382">
            <v>0</v>
          </cell>
          <cell r="AJ382">
            <v>0</v>
          </cell>
          <cell r="AK382">
            <v>27.4208</v>
          </cell>
          <cell r="AL382">
            <v>0</v>
          </cell>
          <cell r="AM382">
            <v>0</v>
          </cell>
          <cell r="AN382">
            <v>27.420799999999996</v>
          </cell>
          <cell r="AO382">
            <v>0</v>
          </cell>
          <cell r="AP382">
            <v>0</v>
          </cell>
          <cell r="AQ382">
            <v>29.761600000000001</v>
          </cell>
          <cell r="AR382">
            <v>0</v>
          </cell>
          <cell r="AS382">
            <v>0</v>
          </cell>
          <cell r="AT382">
            <v>29.761599999999998</v>
          </cell>
          <cell r="AU382">
            <v>0</v>
          </cell>
          <cell r="AV382">
            <v>0</v>
          </cell>
          <cell r="AW382">
            <v>29.761599999999998</v>
          </cell>
          <cell r="AX382">
            <v>0</v>
          </cell>
          <cell r="AY382">
            <v>0</v>
          </cell>
          <cell r="AZ382">
            <v>29.761599999999998</v>
          </cell>
          <cell r="BA382">
            <v>0</v>
          </cell>
          <cell r="BB382">
            <v>0</v>
          </cell>
        </row>
        <row r="383">
          <cell r="B383" t="str">
            <v>EMAS</v>
          </cell>
          <cell r="D383">
            <v>86.52600000000001</v>
          </cell>
          <cell r="E383">
            <v>0</v>
          </cell>
          <cell r="F383">
            <v>0</v>
          </cell>
          <cell r="G383">
            <v>48.454560000000001</v>
          </cell>
          <cell r="H383">
            <v>0</v>
          </cell>
          <cell r="I383">
            <v>0</v>
          </cell>
          <cell r="J383">
            <v>36.340920000000004</v>
          </cell>
          <cell r="K383">
            <v>0</v>
          </cell>
          <cell r="L383">
            <v>0</v>
          </cell>
          <cell r="M383">
            <v>39.801959999999994</v>
          </cell>
          <cell r="N383">
            <v>0</v>
          </cell>
          <cell r="O383">
            <v>0</v>
          </cell>
          <cell r="P383">
            <v>38.07144000000001</v>
          </cell>
          <cell r="Q383">
            <v>0</v>
          </cell>
          <cell r="R383">
            <v>0</v>
          </cell>
          <cell r="S383">
            <v>36.340920000000004</v>
          </cell>
          <cell r="T383">
            <v>0</v>
          </cell>
          <cell r="U383">
            <v>0</v>
          </cell>
          <cell r="V383">
            <v>34.610399999999998</v>
          </cell>
          <cell r="W383">
            <v>0</v>
          </cell>
          <cell r="X383">
            <v>0</v>
          </cell>
          <cell r="Y383">
            <v>30.976308000000003</v>
          </cell>
          <cell r="Z383">
            <v>0</v>
          </cell>
          <cell r="AA383">
            <v>0</v>
          </cell>
          <cell r="AB383">
            <v>28.380527999999998</v>
          </cell>
          <cell r="AC383">
            <v>0</v>
          </cell>
          <cell r="AD383">
            <v>0</v>
          </cell>
          <cell r="AE383">
            <v>28.380528000000002</v>
          </cell>
          <cell r="AF383">
            <v>0</v>
          </cell>
          <cell r="AG383">
            <v>0</v>
          </cell>
          <cell r="AH383">
            <v>28.380527999999995</v>
          </cell>
          <cell r="AI383">
            <v>0</v>
          </cell>
          <cell r="AJ383">
            <v>0</v>
          </cell>
          <cell r="AK383">
            <v>28.380527999999998</v>
          </cell>
          <cell r="AL383">
            <v>0</v>
          </cell>
          <cell r="AM383">
            <v>0</v>
          </cell>
          <cell r="AN383">
            <v>28.380527999999998</v>
          </cell>
          <cell r="AO383">
            <v>0</v>
          </cell>
          <cell r="AP383">
            <v>0</v>
          </cell>
          <cell r="AQ383">
            <v>30.803256000000001</v>
          </cell>
          <cell r="AR383">
            <v>0</v>
          </cell>
          <cell r="AS383">
            <v>0</v>
          </cell>
          <cell r="AT383">
            <v>30.803256000000001</v>
          </cell>
          <cell r="AU383">
            <v>0</v>
          </cell>
          <cell r="AV383">
            <v>0</v>
          </cell>
          <cell r="AW383">
            <v>30.803256000000001</v>
          </cell>
          <cell r="AX383">
            <v>0</v>
          </cell>
          <cell r="AY383">
            <v>0</v>
          </cell>
          <cell r="AZ383">
            <v>30.803256000000001</v>
          </cell>
          <cell r="BA383">
            <v>0</v>
          </cell>
          <cell r="BB383">
            <v>0</v>
          </cell>
        </row>
        <row r="384">
          <cell r="B384" t="str">
            <v>EMAH</v>
          </cell>
          <cell r="D384">
            <v>86.52600000000001</v>
          </cell>
          <cell r="E384">
            <v>0</v>
          </cell>
          <cell r="F384">
            <v>0</v>
          </cell>
          <cell r="G384">
            <v>48.454560000000001</v>
          </cell>
          <cell r="H384">
            <v>0</v>
          </cell>
          <cell r="I384">
            <v>0</v>
          </cell>
          <cell r="J384">
            <v>36.340920000000004</v>
          </cell>
          <cell r="K384">
            <v>0</v>
          </cell>
          <cell r="L384">
            <v>0</v>
          </cell>
          <cell r="M384">
            <v>39.801959999999994</v>
          </cell>
          <cell r="N384">
            <v>0</v>
          </cell>
          <cell r="O384">
            <v>0</v>
          </cell>
          <cell r="P384">
            <v>38.07144000000001</v>
          </cell>
          <cell r="Q384">
            <v>0</v>
          </cell>
          <cell r="R384">
            <v>0</v>
          </cell>
          <cell r="S384">
            <v>36.340920000000004</v>
          </cell>
          <cell r="T384">
            <v>0</v>
          </cell>
          <cell r="U384">
            <v>0</v>
          </cell>
          <cell r="V384">
            <v>34.610399999999998</v>
          </cell>
          <cell r="W384">
            <v>0</v>
          </cell>
          <cell r="X384">
            <v>0</v>
          </cell>
          <cell r="Y384">
            <v>30.976308000000003</v>
          </cell>
          <cell r="Z384">
            <v>0</v>
          </cell>
          <cell r="AA384">
            <v>0</v>
          </cell>
          <cell r="AB384">
            <v>28.380527999999998</v>
          </cell>
          <cell r="AC384">
            <v>0</v>
          </cell>
          <cell r="AD384">
            <v>0</v>
          </cell>
          <cell r="AE384">
            <v>28.380528000000002</v>
          </cell>
          <cell r="AF384">
            <v>0</v>
          </cell>
          <cell r="AG384">
            <v>0</v>
          </cell>
          <cell r="AH384">
            <v>28.380527999999995</v>
          </cell>
          <cell r="AI384">
            <v>0</v>
          </cell>
          <cell r="AJ384">
            <v>0</v>
          </cell>
          <cell r="AK384">
            <v>28.380527999999998</v>
          </cell>
          <cell r="AL384">
            <v>0</v>
          </cell>
          <cell r="AM384">
            <v>0</v>
          </cell>
          <cell r="AN384">
            <v>28.380527999999998</v>
          </cell>
          <cell r="AO384">
            <v>0</v>
          </cell>
          <cell r="AP384">
            <v>0</v>
          </cell>
          <cell r="AQ384">
            <v>30.803256000000001</v>
          </cell>
          <cell r="AR384">
            <v>0</v>
          </cell>
          <cell r="AS384">
            <v>0</v>
          </cell>
          <cell r="AT384">
            <v>30.803256000000001</v>
          </cell>
          <cell r="AU384">
            <v>0</v>
          </cell>
          <cell r="AV384">
            <v>0</v>
          </cell>
          <cell r="AW384">
            <v>30.803256000000001</v>
          </cell>
          <cell r="AX384">
            <v>0</v>
          </cell>
          <cell r="AY384">
            <v>0</v>
          </cell>
          <cell r="AZ384">
            <v>30.803256000000001</v>
          </cell>
          <cell r="BA384">
            <v>0</v>
          </cell>
          <cell r="BB384">
            <v>0</v>
          </cell>
        </row>
        <row r="385">
          <cell r="B385" t="str">
            <v>CSMS</v>
          </cell>
          <cell r="D385">
            <v>81.034999999999997</v>
          </cell>
          <cell r="E385">
            <v>0</v>
          </cell>
          <cell r="F385">
            <v>0</v>
          </cell>
          <cell r="G385">
            <v>45.379599999999989</v>
          </cell>
          <cell r="H385">
            <v>0</v>
          </cell>
          <cell r="I385">
            <v>0</v>
          </cell>
          <cell r="J385">
            <v>34.034700000000001</v>
          </cell>
          <cell r="K385">
            <v>0</v>
          </cell>
          <cell r="L385">
            <v>0</v>
          </cell>
          <cell r="M385">
            <v>37.276099999999992</v>
          </cell>
          <cell r="N385">
            <v>0</v>
          </cell>
          <cell r="O385">
            <v>0</v>
          </cell>
          <cell r="P385">
            <v>35.655399999999993</v>
          </cell>
          <cell r="Q385">
            <v>0</v>
          </cell>
          <cell r="R385">
            <v>0</v>
          </cell>
          <cell r="S385">
            <v>34.034700000000001</v>
          </cell>
          <cell r="T385">
            <v>0</v>
          </cell>
          <cell r="U385">
            <v>0</v>
          </cell>
          <cell r="V385">
            <v>32.413999999999994</v>
          </cell>
          <cell r="W385">
            <v>0</v>
          </cell>
          <cell r="X385">
            <v>0</v>
          </cell>
          <cell r="Y385">
            <v>29.010529999999996</v>
          </cell>
          <cell r="Z385">
            <v>0</v>
          </cell>
          <cell r="AA385">
            <v>0</v>
          </cell>
          <cell r="AB385">
            <v>26.579479999999997</v>
          </cell>
          <cell r="AC385">
            <v>0</v>
          </cell>
          <cell r="AD385">
            <v>0</v>
          </cell>
          <cell r="AE385">
            <v>26.57948</v>
          </cell>
          <cell r="AF385">
            <v>0</v>
          </cell>
          <cell r="AG385">
            <v>0</v>
          </cell>
          <cell r="AH385">
            <v>26.579479999999997</v>
          </cell>
          <cell r="AI385">
            <v>0</v>
          </cell>
          <cell r="AJ385">
            <v>0</v>
          </cell>
          <cell r="AK385">
            <v>26.579479999999993</v>
          </cell>
          <cell r="AL385">
            <v>0</v>
          </cell>
          <cell r="AM385">
            <v>0</v>
          </cell>
          <cell r="AN385">
            <v>26.579479999999997</v>
          </cell>
          <cell r="AO385">
            <v>0</v>
          </cell>
          <cell r="AP385">
            <v>0</v>
          </cell>
          <cell r="AQ385">
            <v>28.848459999999992</v>
          </cell>
          <cell r="AR385">
            <v>0</v>
          </cell>
          <cell r="AS385">
            <v>0</v>
          </cell>
          <cell r="AT385">
            <v>28.848459999999996</v>
          </cell>
          <cell r="AU385">
            <v>0</v>
          </cell>
          <cell r="AV385">
            <v>0</v>
          </cell>
          <cell r="AW385">
            <v>28.848459999999996</v>
          </cell>
          <cell r="AX385">
            <v>0</v>
          </cell>
          <cell r="AY385">
            <v>0</v>
          </cell>
          <cell r="AZ385">
            <v>28.848459999999996</v>
          </cell>
          <cell r="BA385">
            <v>0</v>
          </cell>
          <cell r="BB385">
            <v>0</v>
          </cell>
        </row>
        <row r="386">
          <cell r="B386" t="str">
            <v>SSMS</v>
          </cell>
          <cell r="D386">
            <v>86.52600000000001</v>
          </cell>
          <cell r="E386">
            <v>0</v>
          </cell>
          <cell r="F386">
            <v>0</v>
          </cell>
          <cell r="G386">
            <v>48.454560000000001</v>
          </cell>
          <cell r="H386">
            <v>0</v>
          </cell>
          <cell r="I386">
            <v>0</v>
          </cell>
          <cell r="J386">
            <v>36.340920000000004</v>
          </cell>
          <cell r="K386">
            <v>0</v>
          </cell>
          <cell r="L386">
            <v>0</v>
          </cell>
          <cell r="M386">
            <v>39.801959999999994</v>
          </cell>
          <cell r="N386">
            <v>0</v>
          </cell>
          <cell r="O386">
            <v>0</v>
          </cell>
          <cell r="P386">
            <v>38.07144000000001</v>
          </cell>
          <cell r="Q386">
            <v>0</v>
          </cell>
          <cell r="R386">
            <v>0</v>
          </cell>
          <cell r="S386">
            <v>36.340920000000004</v>
          </cell>
          <cell r="T386">
            <v>0</v>
          </cell>
          <cell r="U386">
            <v>0</v>
          </cell>
          <cell r="V386">
            <v>34.610399999999998</v>
          </cell>
          <cell r="W386">
            <v>0</v>
          </cell>
          <cell r="X386">
            <v>0</v>
          </cell>
          <cell r="Y386">
            <v>30.976308000000003</v>
          </cell>
          <cell r="Z386">
            <v>0</v>
          </cell>
          <cell r="AA386">
            <v>0</v>
          </cell>
          <cell r="AB386">
            <v>28.380527999999998</v>
          </cell>
          <cell r="AC386">
            <v>0</v>
          </cell>
          <cell r="AD386">
            <v>0</v>
          </cell>
          <cell r="AE386">
            <v>28.380528000000002</v>
          </cell>
          <cell r="AF386">
            <v>0</v>
          </cell>
          <cell r="AG386">
            <v>0</v>
          </cell>
          <cell r="AH386">
            <v>28.380527999999995</v>
          </cell>
          <cell r="AI386">
            <v>0</v>
          </cell>
          <cell r="AJ386">
            <v>0</v>
          </cell>
          <cell r="AK386">
            <v>28.380527999999998</v>
          </cell>
          <cell r="AL386">
            <v>0</v>
          </cell>
          <cell r="AM386">
            <v>0</v>
          </cell>
          <cell r="AN386">
            <v>28.380527999999998</v>
          </cell>
          <cell r="AO386">
            <v>0</v>
          </cell>
          <cell r="AP386">
            <v>0</v>
          </cell>
          <cell r="AQ386">
            <v>30.803256000000001</v>
          </cell>
          <cell r="AR386">
            <v>0</v>
          </cell>
          <cell r="AS386">
            <v>0</v>
          </cell>
          <cell r="AT386">
            <v>30.803256000000001</v>
          </cell>
          <cell r="AU386">
            <v>0</v>
          </cell>
          <cell r="AV386">
            <v>0</v>
          </cell>
          <cell r="AW386">
            <v>30.803256000000001</v>
          </cell>
          <cell r="AX386">
            <v>0</v>
          </cell>
          <cell r="AY386">
            <v>0</v>
          </cell>
          <cell r="AZ386">
            <v>30.803256000000001</v>
          </cell>
          <cell r="BA386">
            <v>0</v>
          </cell>
          <cell r="BB386">
            <v>0</v>
          </cell>
        </row>
        <row r="387">
          <cell r="B387" t="str">
            <v>CMMS</v>
          </cell>
          <cell r="D387">
            <v>87.142142857142844</v>
          </cell>
          <cell r="E387">
            <v>0</v>
          </cell>
          <cell r="F387">
            <v>0</v>
          </cell>
          <cell r="G387">
            <v>48.799599999999984</v>
          </cell>
          <cell r="H387">
            <v>0</v>
          </cell>
          <cell r="I387">
            <v>0</v>
          </cell>
          <cell r="J387">
            <v>36.599699999999999</v>
          </cell>
          <cell r="K387">
            <v>0</v>
          </cell>
          <cell r="L387">
            <v>0</v>
          </cell>
          <cell r="M387">
            <v>40.085385714285707</v>
          </cell>
          <cell r="N387">
            <v>0</v>
          </cell>
          <cell r="O387">
            <v>0</v>
          </cell>
          <cell r="P387">
            <v>38.342542857142853</v>
          </cell>
          <cell r="Q387">
            <v>0</v>
          </cell>
          <cell r="R387">
            <v>0</v>
          </cell>
          <cell r="S387">
            <v>36.599699999999999</v>
          </cell>
          <cell r="T387">
            <v>0</v>
          </cell>
          <cell r="U387">
            <v>0</v>
          </cell>
          <cell r="V387">
            <v>34.856857142857137</v>
          </cell>
          <cell r="W387">
            <v>0</v>
          </cell>
          <cell r="X387">
            <v>0</v>
          </cell>
          <cell r="Y387">
            <v>31.19688714285714</v>
          </cell>
          <cell r="Z387">
            <v>0</v>
          </cell>
          <cell r="AA387">
            <v>0</v>
          </cell>
          <cell r="AB387">
            <v>28.582622857142852</v>
          </cell>
          <cell r="AC387">
            <v>0</v>
          </cell>
          <cell r="AD387">
            <v>0</v>
          </cell>
          <cell r="AE387">
            <v>28.582622857142852</v>
          </cell>
          <cell r="AF387">
            <v>0</v>
          </cell>
          <cell r="AG387">
            <v>0</v>
          </cell>
          <cell r="AH387">
            <v>28.582622857142848</v>
          </cell>
          <cell r="AI387">
            <v>0</v>
          </cell>
          <cell r="AJ387">
            <v>0</v>
          </cell>
          <cell r="AK387">
            <v>28.582622857142855</v>
          </cell>
          <cell r="AL387">
            <v>0</v>
          </cell>
          <cell r="AM387">
            <v>0</v>
          </cell>
          <cell r="AN387">
            <v>28.582622857142852</v>
          </cell>
          <cell r="AO387">
            <v>0</v>
          </cell>
          <cell r="AP387">
            <v>0</v>
          </cell>
          <cell r="AQ387">
            <v>31.022602857142854</v>
          </cell>
          <cell r="AR387">
            <v>0</v>
          </cell>
          <cell r="AS387">
            <v>0</v>
          </cell>
          <cell r="AT387">
            <v>31.022602857142854</v>
          </cell>
          <cell r="AU387">
            <v>0</v>
          </cell>
          <cell r="AV387">
            <v>0</v>
          </cell>
          <cell r="AW387">
            <v>31.022602857142854</v>
          </cell>
          <cell r="AX387">
            <v>0</v>
          </cell>
          <cell r="AY387">
            <v>0</v>
          </cell>
          <cell r="AZ387">
            <v>31.022602857142854</v>
          </cell>
          <cell r="BA387">
            <v>0</v>
          </cell>
          <cell r="BB387">
            <v>0</v>
          </cell>
        </row>
        <row r="388">
          <cell r="B388" t="str">
            <v>CLMS</v>
          </cell>
          <cell r="D388">
            <v>99.017142857142844</v>
          </cell>
          <cell r="E388">
            <v>0</v>
          </cell>
          <cell r="F388">
            <v>0</v>
          </cell>
          <cell r="G388">
            <v>55.449599999999982</v>
          </cell>
          <cell r="H388">
            <v>0</v>
          </cell>
          <cell r="I388">
            <v>0</v>
          </cell>
          <cell r="J388">
            <v>41.587200000000003</v>
          </cell>
          <cell r="K388">
            <v>0</v>
          </cell>
          <cell r="L388">
            <v>0</v>
          </cell>
          <cell r="M388">
            <v>45.547885714285705</v>
          </cell>
          <cell r="N388">
            <v>0</v>
          </cell>
          <cell r="O388">
            <v>0</v>
          </cell>
          <cell r="P388">
            <v>43.567542857142854</v>
          </cell>
          <cell r="Q388">
            <v>0</v>
          </cell>
          <cell r="R388">
            <v>0</v>
          </cell>
          <cell r="S388">
            <v>41.587200000000003</v>
          </cell>
          <cell r="T388">
            <v>0</v>
          </cell>
          <cell r="U388">
            <v>0</v>
          </cell>
          <cell r="V388">
            <v>39.606857142857137</v>
          </cell>
          <cell r="W388">
            <v>0</v>
          </cell>
          <cell r="X388">
            <v>0</v>
          </cell>
          <cell r="Y388">
            <v>35.448137142857135</v>
          </cell>
          <cell r="Z388">
            <v>0</v>
          </cell>
          <cell r="AA388">
            <v>0</v>
          </cell>
          <cell r="AB388">
            <v>32.477622857142848</v>
          </cell>
          <cell r="AC388">
            <v>0</v>
          </cell>
          <cell r="AD388">
            <v>0</v>
          </cell>
          <cell r="AE388">
            <v>32.477622857142855</v>
          </cell>
          <cell r="AF388">
            <v>0</v>
          </cell>
          <cell r="AG388">
            <v>0</v>
          </cell>
          <cell r="AH388">
            <v>32.477622857142848</v>
          </cell>
          <cell r="AI388">
            <v>0</v>
          </cell>
          <cell r="AJ388">
            <v>0</v>
          </cell>
          <cell r="AK388">
            <v>32.477622857142855</v>
          </cell>
          <cell r="AL388">
            <v>0</v>
          </cell>
          <cell r="AM388">
            <v>0</v>
          </cell>
          <cell r="AN388">
            <v>32.477622857142855</v>
          </cell>
          <cell r="AO388">
            <v>0</v>
          </cell>
          <cell r="AP388">
            <v>0</v>
          </cell>
          <cell r="AQ388">
            <v>35.250102857142849</v>
          </cell>
          <cell r="AR388">
            <v>0</v>
          </cell>
          <cell r="AS388">
            <v>0</v>
          </cell>
          <cell r="AT388">
            <v>35.250102857142849</v>
          </cell>
          <cell r="AU388">
            <v>0</v>
          </cell>
          <cell r="AV388">
            <v>0</v>
          </cell>
          <cell r="AW388">
            <v>35.250102857142849</v>
          </cell>
          <cell r="AX388">
            <v>0</v>
          </cell>
          <cell r="AY388">
            <v>0</v>
          </cell>
          <cell r="AZ388">
            <v>35.250102857142849</v>
          </cell>
          <cell r="BA388">
            <v>0</v>
          </cell>
          <cell r="BB388">
            <v>0</v>
          </cell>
        </row>
        <row r="389">
          <cell r="B389" t="str">
            <v>CLMH</v>
          </cell>
          <cell r="D389">
            <v>99.017142857142844</v>
          </cell>
          <cell r="E389">
            <v>0</v>
          </cell>
          <cell r="F389">
            <v>0</v>
          </cell>
          <cell r="G389">
            <v>55.449599999999982</v>
          </cell>
          <cell r="H389">
            <v>0</v>
          </cell>
          <cell r="I389">
            <v>0</v>
          </cell>
          <cell r="J389">
            <v>41.587200000000003</v>
          </cell>
          <cell r="K389">
            <v>0</v>
          </cell>
          <cell r="L389">
            <v>0</v>
          </cell>
          <cell r="M389">
            <v>45.547885714285705</v>
          </cell>
          <cell r="N389">
            <v>0</v>
          </cell>
          <cell r="O389">
            <v>0</v>
          </cell>
          <cell r="P389">
            <v>43.567542857142854</v>
          </cell>
          <cell r="Q389">
            <v>0</v>
          </cell>
          <cell r="R389">
            <v>0</v>
          </cell>
          <cell r="S389">
            <v>41.587200000000003</v>
          </cell>
          <cell r="T389">
            <v>0</v>
          </cell>
          <cell r="U389">
            <v>0</v>
          </cell>
          <cell r="V389">
            <v>39.606857142857137</v>
          </cell>
          <cell r="W389">
            <v>0</v>
          </cell>
          <cell r="X389">
            <v>0</v>
          </cell>
          <cell r="Y389">
            <v>35.448137142857135</v>
          </cell>
          <cell r="Z389">
            <v>0</v>
          </cell>
          <cell r="AA389">
            <v>0</v>
          </cell>
          <cell r="AB389">
            <v>32.477622857142848</v>
          </cell>
          <cell r="AC389">
            <v>0</v>
          </cell>
          <cell r="AD389">
            <v>0</v>
          </cell>
          <cell r="AE389">
            <v>32.477622857142855</v>
          </cell>
          <cell r="AF389">
            <v>0</v>
          </cell>
          <cell r="AG389">
            <v>0</v>
          </cell>
          <cell r="AH389">
            <v>32.477622857142848</v>
          </cell>
          <cell r="AI389">
            <v>0</v>
          </cell>
          <cell r="AJ389">
            <v>0</v>
          </cell>
          <cell r="AK389">
            <v>32.477622857142855</v>
          </cell>
          <cell r="AL389">
            <v>0</v>
          </cell>
          <cell r="AM389">
            <v>0</v>
          </cell>
          <cell r="AN389">
            <v>32.477622857142855</v>
          </cell>
          <cell r="AO389">
            <v>0</v>
          </cell>
          <cell r="AP389">
            <v>0</v>
          </cell>
          <cell r="AQ389">
            <v>35.250102857142849</v>
          </cell>
          <cell r="AR389">
            <v>0</v>
          </cell>
          <cell r="AS389">
            <v>0</v>
          </cell>
          <cell r="AT389">
            <v>35.250102857142849</v>
          </cell>
          <cell r="AU389">
            <v>0</v>
          </cell>
          <cell r="AV389">
            <v>0</v>
          </cell>
          <cell r="AW389">
            <v>35.250102857142849</v>
          </cell>
          <cell r="AX389">
            <v>0</v>
          </cell>
          <cell r="AY389">
            <v>0</v>
          </cell>
          <cell r="AZ389">
            <v>35.250102857142849</v>
          </cell>
          <cell r="BA389">
            <v>0</v>
          </cell>
          <cell r="BB389">
            <v>0</v>
          </cell>
        </row>
        <row r="390">
          <cell r="B390" t="str">
            <v>WMMS</v>
          </cell>
          <cell r="D390">
            <v>99.017142857142844</v>
          </cell>
          <cell r="E390">
            <v>0</v>
          </cell>
          <cell r="F390">
            <v>0</v>
          </cell>
          <cell r="G390">
            <v>55.449599999999982</v>
          </cell>
          <cell r="H390">
            <v>0</v>
          </cell>
          <cell r="I390">
            <v>0</v>
          </cell>
          <cell r="J390">
            <v>41.587200000000003</v>
          </cell>
          <cell r="K390">
            <v>0</v>
          </cell>
          <cell r="L390">
            <v>0</v>
          </cell>
          <cell r="M390">
            <v>45.547885714285705</v>
          </cell>
          <cell r="N390">
            <v>0</v>
          </cell>
          <cell r="O390">
            <v>0</v>
          </cell>
          <cell r="P390">
            <v>43.567542857142854</v>
          </cell>
          <cell r="Q390">
            <v>0</v>
          </cell>
          <cell r="R390">
            <v>0</v>
          </cell>
          <cell r="S390">
            <v>41.587200000000003</v>
          </cell>
          <cell r="T390">
            <v>0</v>
          </cell>
          <cell r="U390">
            <v>0</v>
          </cell>
          <cell r="V390">
            <v>39.606857142857137</v>
          </cell>
          <cell r="W390">
            <v>0</v>
          </cell>
          <cell r="X390">
            <v>0</v>
          </cell>
          <cell r="Y390">
            <v>35.448137142857135</v>
          </cell>
          <cell r="Z390">
            <v>0</v>
          </cell>
          <cell r="AA390">
            <v>0</v>
          </cell>
          <cell r="AB390">
            <v>32.477622857142848</v>
          </cell>
          <cell r="AC390">
            <v>0</v>
          </cell>
          <cell r="AD390">
            <v>0</v>
          </cell>
          <cell r="AE390">
            <v>32.477622857142855</v>
          </cell>
          <cell r="AF390">
            <v>0</v>
          </cell>
          <cell r="AG390">
            <v>0</v>
          </cell>
          <cell r="AH390">
            <v>32.477622857142848</v>
          </cell>
          <cell r="AI390">
            <v>0</v>
          </cell>
          <cell r="AJ390">
            <v>0</v>
          </cell>
          <cell r="AK390">
            <v>32.477622857142855</v>
          </cell>
          <cell r="AL390">
            <v>0</v>
          </cell>
          <cell r="AM390">
            <v>0</v>
          </cell>
          <cell r="AN390">
            <v>32.477622857142855</v>
          </cell>
          <cell r="AO390">
            <v>0</v>
          </cell>
          <cell r="AP390">
            <v>0</v>
          </cell>
          <cell r="AQ390">
            <v>35.250102857142849</v>
          </cell>
          <cell r="AR390">
            <v>0</v>
          </cell>
          <cell r="AS390">
            <v>0</v>
          </cell>
          <cell r="AT390">
            <v>35.250102857142849</v>
          </cell>
          <cell r="AU390">
            <v>0</v>
          </cell>
          <cell r="AV390">
            <v>0</v>
          </cell>
          <cell r="AW390">
            <v>35.250102857142849</v>
          </cell>
          <cell r="AX390">
            <v>0</v>
          </cell>
          <cell r="AY390">
            <v>0</v>
          </cell>
          <cell r="AZ390">
            <v>35.250102857142849</v>
          </cell>
          <cell r="BA390">
            <v>0</v>
          </cell>
          <cell r="BB390">
            <v>0</v>
          </cell>
        </row>
        <row r="391">
          <cell r="B391" t="str">
            <v>SSAS</v>
          </cell>
          <cell r="D391">
            <v>95.178600000000003</v>
          </cell>
          <cell r="E391">
            <v>0</v>
          </cell>
          <cell r="F391">
            <v>0</v>
          </cell>
          <cell r="G391">
            <v>53.300015999999999</v>
          </cell>
          <cell r="H391">
            <v>0</v>
          </cell>
          <cell r="I391">
            <v>0</v>
          </cell>
          <cell r="J391">
            <v>39.975012</v>
          </cell>
          <cell r="K391">
            <v>0</v>
          </cell>
          <cell r="L391">
            <v>0</v>
          </cell>
          <cell r="M391">
            <v>43.782156000000001</v>
          </cell>
          <cell r="N391">
            <v>0</v>
          </cell>
          <cell r="O391">
            <v>0</v>
          </cell>
          <cell r="P391">
            <v>41.878584000000004</v>
          </cell>
          <cell r="Q391">
            <v>0</v>
          </cell>
          <cell r="R391">
            <v>0</v>
          </cell>
          <cell r="S391">
            <v>39.975012</v>
          </cell>
          <cell r="T391">
            <v>0</v>
          </cell>
          <cell r="U391">
            <v>0</v>
          </cell>
          <cell r="V391">
            <v>38.071440000000003</v>
          </cell>
          <cell r="W391">
            <v>0</v>
          </cell>
          <cell r="X391">
            <v>0</v>
          </cell>
          <cell r="Y391">
            <v>34.073938800000001</v>
          </cell>
          <cell r="Z391">
            <v>0</v>
          </cell>
          <cell r="AA391">
            <v>0</v>
          </cell>
          <cell r="AB391">
            <v>31.218580799999994</v>
          </cell>
          <cell r="AC391">
            <v>0</v>
          </cell>
          <cell r="AD391">
            <v>0</v>
          </cell>
          <cell r="AE391">
            <v>31.218580799999994</v>
          </cell>
          <cell r="AF391">
            <v>0</v>
          </cell>
          <cell r="AG391">
            <v>0</v>
          </cell>
          <cell r="AH391">
            <v>31.218580799999994</v>
          </cell>
          <cell r="AI391">
            <v>0</v>
          </cell>
          <cell r="AJ391">
            <v>0</v>
          </cell>
          <cell r="AK391">
            <v>31.218580799999994</v>
          </cell>
          <cell r="AL391">
            <v>0</v>
          </cell>
          <cell r="AM391">
            <v>0</v>
          </cell>
          <cell r="AN391">
            <v>31.218580800000002</v>
          </cell>
          <cell r="AO391">
            <v>0</v>
          </cell>
          <cell r="AP391">
            <v>0</v>
          </cell>
          <cell r="AQ391">
            <v>33.883581600000007</v>
          </cell>
          <cell r="AR391">
            <v>0</v>
          </cell>
          <cell r="AS391">
            <v>0</v>
          </cell>
          <cell r="AT391">
            <v>33.883581599999999</v>
          </cell>
          <cell r="AU391">
            <v>0</v>
          </cell>
          <cell r="AV391">
            <v>0</v>
          </cell>
          <cell r="AW391">
            <v>33.883581599999999</v>
          </cell>
          <cell r="AX391">
            <v>0</v>
          </cell>
          <cell r="AY391">
            <v>0</v>
          </cell>
          <cell r="AZ391">
            <v>33.883581599999999</v>
          </cell>
          <cell r="BA391">
            <v>0</v>
          </cell>
          <cell r="BB391">
            <v>0</v>
          </cell>
        </row>
        <row r="392">
          <cell r="B392" t="str">
            <v>SSAH</v>
          </cell>
          <cell r="D392">
            <v>95.178600000000003</v>
          </cell>
          <cell r="E392">
            <v>0</v>
          </cell>
          <cell r="F392">
            <v>0</v>
          </cell>
          <cell r="G392">
            <v>53.300015999999999</v>
          </cell>
          <cell r="H392">
            <v>0</v>
          </cell>
          <cell r="I392">
            <v>0</v>
          </cell>
          <cell r="J392">
            <v>39.975012</v>
          </cell>
          <cell r="K392">
            <v>0</v>
          </cell>
          <cell r="L392">
            <v>0</v>
          </cell>
          <cell r="M392">
            <v>43.782156000000001</v>
          </cell>
          <cell r="N392">
            <v>0</v>
          </cell>
          <cell r="O392">
            <v>0</v>
          </cell>
          <cell r="P392">
            <v>41.878584000000004</v>
          </cell>
          <cell r="Q392">
            <v>0</v>
          </cell>
          <cell r="R392">
            <v>0</v>
          </cell>
          <cell r="S392">
            <v>39.975012</v>
          </cell>
          <cell r="T392">
            <v>0</v>
          </cell>
          <cell r="U392">
            <v>0</v>
          </cell>
          <cell r="V392">
            <v>38.071440000000003</v>
          </cell>
          <cell r="W392">
            <v>0</v>
          </cell>
          <cell r="X392">
            <v>0</v>
          </cell>
          <cell r="Y392">
            <v>34.073938800000001</v>
          </cell>
          <cell r="Z392">
            <v>0</v>
          </cell>
          <cell r="AA392">
            <v>0</v>
          </cell>
          <cell r="AB392">
            <v>31.218580799999994</v>
          </cell>
          <cell r="AC392">
            <v>0</v>
          </cell>
          <cell r="AD392">
            <v>0</v>
          </cell>
          <cell r="AE392">
            <v>31.218580799999994</v>
          </cell>
          <cell r="AF392">
            <v>0</v>
          </cell>
          <cell r="AG392">
            <v>0</v>
          </cell>
          <cell r="AH392">
            <v>31.218580799999994</v>
          </cell>
          <cell r="AI392">
            <v>0</v>
          </cell>
          <cell r="AJ392">
            <v>0</v>
          </cell>
          <cell r="AK392">
            <v>31.218580799999994</v>
          </cell>
          <cell r="AL392">
            <v>0</v>
          </cell>
          <cell r="AM392">
            <v>0</v>
          </cell>
          <cell r="AN392">
            <v>31.218580800000002</v>
          </cell>
          <cell r="AO392">
            <v>0</v>
          </cell>
          <cell r="AP392">
            <v>0</v>
          </cell>
          <cell r="AQ392">
            <v>33.883581600000007</v>
          </cell>
          <cell r="AR392">
            <v>0</v>
          </cell>
          <cell r="AS392">
            <v>0</v>
          </cell>
          <cell r="AT392">
            <v>33.883581599999999</v>
          </cell>
          <cell r="AU392">
            <v>0</v>
          </cell>
          <cell r="AV392">
            <v>0</v>
          </cell>
          <cell r="AW392">
            <v>33.883581599999999</v>
          </cell>
          <cell r="AX392">
            <v>0</v>
          </cell>
          <cell r="AY392">
            <v>0</v>
          </cell>
          <cell r="AZ392">
            <v>33.883581599999999</v>
          </cell>
          <cell r="BA392">
            <v>0</v>
          </cell>
          <cell r="BB392">
            <v>0</v>
          </cell>
        </row>
        <row r="393">
          <cell r="B393" t="str">
            <v>CMAS</v>
          </cell>
          <cell r="D393">
            <v>95.856357142857135</v>
          </cell>
          <cell r="E393">
            <v>0</v>
          </cell>
          <cell r="F393">
            <v>0</v>
          </cell>
          <cell r="G393">
            <v>53.679559999999988</v>
          </cell>
          <cell r="H393">
            <v>0</v>
          </cell>
          <cell r="I393">
            <v>0</v>
          </cell>
          <cell r="J393">
            <v>40.25967</v>
          </cell>
          <cell r="K393">
            <v>0</v>
          </cell>
          <cell r="L393">
            <v>0</v>
          </cell>
          <cell r="M393">
            <v>44.09392428571428</v>
          </cell>
          <cell r="N393">
            <v>0</v>
          </cell>
          <cell r="O393">
            <v>0</v>
          </cell>
          <cell r="P393">
            <v>42.17679714285714</v>
          </cell>
          <cell r="Q393">
            <v>0</v>
          </cell>
          <cell r="R393">
            <v>0</v>
          </cell>
          <cell r="S393">
            <v>40.25967</v>
          </cell>
          <cell r="T393">
            <v>0</v>
          </cell>
          <cell r="U393">
            <v>0</v>
          </cell>
          <cell r="V393">
            <v>38.342542857142853</v>
          </cell>
          <cell r="W393">
            <v>0</v>
          </cell>
          <cell r="X393">
            <v>0</v>
          </cell>
          <cell r="Y393">
            <v>34.316575857142858</v>
          </cell>
          <cell r="Z393">
            <v>0</v>
          </cell>
          <cell r="AA393">
            <v>0</v>
          </cell>
          <cell r="AB393">
            <v>31.44088514285713</v>
          </cell>
          <cell r="AC393">
            <v>0</v>
          </cell>
          <cell r="AD393">
            <v>0</v>
          </cell>
          <cell r="AE393">
            <v>31.440885142857137</v>
          </cell>
          <cell r="AF393">
            <v>0</v>
          </cell>
          <cell r="AG393">
            <v>0</v>
          </cell>
          <cell r="AH393">
            <v>31.440885142857137</v>
          </cell>
          <cell r="AI393">
            <v>0</v>
          </cell>
          <cell r="AJ393">
            <v>0</v>
          </cell>
          <cell r="AK393">
            <v>31.440885142857137</v>
          </cell>
          <cell r="AL393">
            <v>0</v>
          </cell>
          <cell r="AM393">
            <v>0</v>
          </cell>
          <cell r="AN393">
            <v>31.440885142857137</v>
          </cell>
          <cell r="AO393">
            <v>0</v>
          </cell>
          <cell r="AP393">
            <v>0</v>
          </cell>
          <cell r="AQ393">
            <v>34.124863142857137</v>
          </cell>
          <cell r="AR393">
            <v>0</v>
          </cell>
          <cell r="AS393">
            <v>0</v>
          </cell>
          <cell r="AT393">
            <v>34.12486314285713</v>
          </cell>
          <cell r="AU393">
            <v>0</v>
          </cell>
          <cell r="AV393">
            <v>0</v>
          </cell>
          <cell r="AW393">
            <v>34.12486314285713</v>
          </cell>
          <cell r="AX393">
            <v>0</v>
          </cell>
          <cell r="AY393">
            <v>0</v>
          </cell>
          <cell r="AZ393">
            <v>34.12486314285713</v>
          </cell>
          <cell r="BA393">
            <v>0</v>
          </cell>
          <cell r="BB393">
            <v>0</v>
          </cell>
        </row>
        <row r="394">
          <cell r="B394" t="str">
            <v>CMAH</v>
          </cell>
          <cell r="D394">
            <v>95.856357142857135</v>
          </cell>
          <cell r="E394">
            <v>0</v>
          </cell>
          <cell r="F394">
            <v>0</v>
          </cell>
          <cell r="G394">
            <v>53.679559999999988</v>
          </cell>
          <cell r="H394">
            <v>0</v>
          </cell>
          <cell r="I394">
            <v>0</v>
          </cell>
          <cell r="J394">
            <v>40.25967</v>
          </cell>
          <cell r="K394">
            <v>0</v>
          </cell>
          <cell r="L394">
            <v>0</v>
          </cell>
          <cell r="M394">
            <v>44.09392428571428</v>
          </cell>
          <cell r="N394">
            <v>0</v>
          </cell>
          <cell r="O394">
            <v>0</v>
          </cell>
          <cell r="P394">
            <v>42.17679714285714</v>
          </cell>
          <cell r="Q394">
            <v>0</v>
          </cell>
          <cell r="R394">
            <v>0</v>
          </cell>
          <cell r="S394">
            <v>40.25967</v>
          </cell>
          <cell r="T394">
            <v>0</v>
          </cell>
          <cell r="U394">
            <v>0</v>
          </cell>
          <cell r="V394">
            <v>38.342542857142853</v>
          </cell>
          <cell r="W394">
            <v>0</v>
          </cell>
          <cell r="X394">
            <v>0</v>
          </cell>
          <cell r="Y394">
            <v>34.316575857142858</v>
          </cell>
          <cell r="Z394">
            <v>0</v>
          </cell>
          <cell r="AA394">
            <v>0</v>
          </cell>
          <cell r="AB394">
            <v>31.44088514285713</v>
          </cell>
          <cell r="AC394">
            <v>0</v>
          </cell>
          <cell r="AD394">
            <v>0</v>
          </cell>
          <cell r="AE394">
            <v>31.440885142857137</v>
          </cell>
          <cell r="AF394">
            <v>0</v>
          </cell>
          <cell r="AG394">
            <v>0</v>
          </cell>
          <cell r="AH394">
            <v>31.440885142857137</v>
          </cell>
          <cell r="AI394">
            <v>0</v>
          </cell>
          <cell r="AJ394">
            <v>0</v>
          </cell>
          <cell r="AK394">
            <v>31.440885142857137</v>
          </cell>
          <cell r="AL394">
            <v>0</v>
          </cell>
          <cell r="AM394">
            <v>0</v>
          </cell>
          <cell r="AN394">
            <v>31.440885142857137</v>
          </cell>
          <cell r="AO394">
            <v>0</v>
          </cell>
          <cell r="AP394">
            <v>0</v>
          </cell>
          <cell r="AQ394">
            <v>34.124863142857137</v>
          </cell>
          <cell r="AR394">
            <v>0</v>
          </cell>
          <cell r="AS394">
            <v>0</v>
          </cell>
          <cell r="AT394">
            <v>34.12486314285713</v>
          </cell>
          <cell r="AU394">
            <v>0</v>
          </cell>
          <cell r="AV394">
            <v>0</v>
          </cell>
          <cell r="AW394">
            <v>34.12486314285713</v>
          </cell>
          <cell r="AX394">
            <v>0</v>
          </cell>
          <cell r="AY394">
            <v>0</v>
          </cell>
          <cell r="AZ394">
            <v>34.12486314285713</v>
          </cell>
          <cell r="BA394">
            <v>0</v>
          </cell>
          <cell r="BB394">
            <v>0</v>
          </cell>
        </row>
        <row r="395">
          <cell r="B395" t="str">
            <v>CLAS</v>
          </cell>
          <cell r="D395">
            <v>108.91885714285714</v>
          </cell>
          <cell r="E395">
            <v>0</v>
          </cell>
          <cell r="F395">
            <v>0</v>
          </cell>
          <cell r="G395">
            <v>60.994559999999986</v>
          </cell>
          <cell r="H395">
            <v>0</v>
          </cell>
          <cell r="I395">
            <v>0</v>
          </cell>
          <cell r="J395">
            <v>45.745919999999991</v>
          </cell>
          <cell r="K395">
            <v>0</v>
          </cell>
          <cell r="L395">
            <v>0</v>
          </cell>
          <cell r="M395">
            <v>50.102674285714272</v>
          </cell>
          <cell r="N395">
            <v>0</v>
          </cell>
          <cell r="O395">
            <v>0</v>
          </cell>
          <cell r="P395">
            <v>47.924297142857142</v>
          </cell>
          <cell r="Q395">
            <v>0</v>
          </cell>
          <cell r="R395">
            <v>0</v>
          </cell>
          <cell r="S395">
            <v>45.745919999999991</v>
          </cell>
          <cell r="T395">
            <v>0</v>
          </cell>
          <cell r="U395">
            <v>0</v>
          </cell>
          <cell r="V395">
            <v>43.567542857142854</v>
          </cell>
          <cell r="W395">
            <v>0</v>
          </cell>
          <cell r="X395">
            <v>0</v>
          </cell>
          <cell r="Y395">
            <v>38.992950857142851</v>
          </cell>
          <cell r="Z395">
            <v>0</v>
          </cell>
          <cell r="AA395">
            <v>0</v>
          </cell>
          <cell r="AB395">
            <v>35.725385142857135</v>
          </cell>
          <cell r="AC395">
            <v>0</v>
          </cell>
          <cell r="AD395">
            <v>0</v>
          </cell>
          <cell r="AE395">
            <v>35.725385142857135</v>
          </cell>
          <cell r="AF395">
            <v>0</v>
          </cell>
          <cell r="AG395">
            <v>0</v>
          </cell>
          <cell r="AH395">
            <v>35.725385142857135</v>
          </cell>
          <cell r="AI395">
            <v>0</v>
          </cell>
          <cell r="AJ395">
            <v>0</v>
          </cell>
          <cell r="AK395">
            <v>35.725385142857135</v>
          </cell>
          <cell r="AL395">
            <v>0</v>
          </cell>
          <cell r="AM395">
            <v>0</v>
          </cell>
          <cell r="AN395">
            <v>35.725385142857135</v>
          </cell>
          <cell r="AO395">
            <v>0</v>
          </cell>
          <cell r="AP395">
            <v>0</v>
          </cell>
          <cell r="AQ395">
            <v>38.775113142857144</v>
          </cell>
          <cell r="AR395">
            <v>0</v>
          </cell>
          <cell r="AS395">
            <v>0</v>
          </cell>
          <cell r="AT395">
            <v>38.775113142857144</v>
          </cell>
          <cell r="AU395">
            <v>0</v>
          </cell>
          <cell r="AV395">
            <v>0</v>
          </cell>
          <cell r="AW395">
            <v>38.775113142857144</v>
          </cell>
          <cell r="AX395">
            <v>0</v>
          </cell>
          <cell r="AY395">
            <v>0</v>
          </cell>
          <cell r="AZ395">
            <v>38.775113142857144</v>
          </cell>
          <cell r="BA395">
            <v>0</v>
          </cell>
          <cell r="BB395">
            <v>0</v>
          </cell>
        </row>
        <row r="396">
          <cell r="B396" t="str">
            <v>WMAS</v>
          </cell>
          <cell r="D396">
            <v>108.91885714285714</v>
          </cell>
          <cell r="E396">
            <v>0</v>
          </cell>
          <cell r="F396">
            <v>0</v>
          </cell>
          <cell r="G396">
            <v>60.994559999999986</v>
          </cell>
          <cell r="H396">
            <v>0</v>
          </cell>
          <cell r="I396">
            <v>0</v>
          </cell>
          <cell r="J396">
            <v>45.745919999999991</v>
          </cell>
          <cell r="K396">
            <v>0</v>
          </cell>
          <cell r="L396">
            <v>0</v>
          </cell>
          <cell r="M396">
            <v>50.102674285714272</v>
          </cell>
          <cell r="N396">
            <v>0</v>
          </cell>
          <cell r="O396">
            <v>0</v>
          </cell>
          <cell r="P396">
            <v>47.924297142857142</v>
          </cell>
          <cell r="Q396">
            <v>0</v>
          </cell>
          <cell r="R396">
            <v>0</v>
          </cell>
          <cell r="S396">
            <v>45.745919999999991</v>
          </cell>
          <cell r="T396">
            <v>0</v>
          </cell>
          <cell r="U396">
            <v>0</v>
          </cell>
          <cell r="V396">
            <v>43.567542857142854</v>
          </cell>
          <cell r="W396">
            <v>0</v>
          </cell>
          <cell r="X396">
            <v>0</v>
          </cell>
          <cell r="Y396">
            <v>38.992950857142851</v>
          </cell>
          <cell r="Z396">
            <v>0</v>
          </cell>
          <cell r="AA396">
            <v>0</v>
          </cell>
          <cell r="AB396">
            <v>35.725385142857135</v>
          </cell>
          <cell r="AC396">
            <v>0</v>
          </cell>
          <cell r="AD396">
            <v>0</v>
          </cell>
          <cell r="AE396">
            <v>35.725385142857135</v>
          </cell>
          <cell r="AF396">
            <v>0</v>
          </cell>
          <cell r="AG396">
            <v>0</v>
          </cell>
          <cell r="AH396">
            <v>35.725385142857135</v>
          </cell>
          <cell r="AI396">
            <v>0</v>
          </cell>
          <cell r="AJ396">
            <v>0</v>
          </cell>
          <cell r="AK396">
            <v>35.725385142857135</v>
          </cell>
          <cell r="AL396">
            <v>0</v>
          </cell>
          <cell r="AM396">
            <v>0</v>
          </cell>
          <cell r="AN396">
            <v>35.725385142857135</v>
          </cell>
          <cell r="AO396">
            <v>0</v>
          </cell>
          <cell r="AP396">
            <v>0</v>
          </cell>
          <cell r="AQ396">
            <v>38.775113142857144</v>
          </cell>
          <cell r="AR396">
            <v>0</v>
          </cell>
          <cell r="AS396">
            <v>0</v>
          </cell>
          <cell r="AT396">
            <v>38.775113142857144</v>
          </cell>
          <cell r="AU396">
            <v>0</v>
          </cell>
          <cell r="AV396">
            <v>0</v>
          </cell>
          <cell r="AW396">
            <v>38.775113142857144</v>
          </cell>
          <cell r="AX396">
            <v>0</v>
          </cell>
          <cell r="AY396">
            <v>0</v>
          </cell>
          <cell r="AZ396">
            <v>38.775113142857144</v>
          </cell>
          <cell r="BA396">
            <v>0</v>
          </cell>
          <cell r="BB396">
            <v>0</v>
          </cell>
        </row>
        <row r="397">
          <cell r="B397" t="str">
            <v>UMAS</v>
          </cell>
          <cell r="D397">
            <v>121.3036</v>
          </cell>
          <cell r="E397">
            <v>0</v>
          </cell>
          <cell r="F397">
            <v>0</v>
          </cell>
          <cell r="G397">
            <v>67.930015999999995</v>
          </cell>
          <cell r="H397">
            <v>0</v>
          </cell>
          <cell r="I397">
            <v>0</v>
          </cell>
          <cell r="J397">
            <v>50.947512000000003</v>
          </cell>
          <cell r="K397">
            <v>0</v>
          </cell>
          <cell r="L397">
            <v>0</v>
          </cell>
          <cell r="M397">
            <v>55.799655999999999</v>
          </cell>
          <cell r="N397">
            <v>0</v>
          </cell>
          <cell r="O397">
            <v>0</v>
          </cell>
          <cell r="P397">
            <v>53.373584000000001</v>
          </cell>
          <cell r="Q397">
            <v>0</v>
          </cell>
          <cell r="R397">
            <v>0</v>
          </cell>
          <cell r="S397">
            <v>50.947512000000003</v>
          </cell>
          <cell r="T397">
            <v>0</v>
          </cell>
          <cell r="U397">
            <v>0</v>
          </cell>
          <cell r="V397">
            <v>48.521439999999998</v>
          </cell>
          <cell r="W397">
            <v>0</v>
          </cell>
          <cell r="X397">
            <v>0</v>
          </cell>
          <cell r="Y397">
            <v>43.426688800000001</v>
          </cell>
          <cell r="Z397">
            <v>0</v>
          </cell>
          <cell r="AA397">
            <v>0</v>
          </cell>
          <cell r="AB397">
            <v>39.787580800000001</v>
          </cell>
          <cell r="AC397">
            <v>0</v>
          </cell>
          <cell r="AD397">
            <v>0</v>
          </cell>
          <cell r="AE397">
            <v>39.787580800000001</v>
          </cell>
          <cell r="AF397">
            <v>0</v>
          </cell>
          <cell r="AG397">
            <v>0</v>
          </cell>
          <cell r="AH397">
            <v>39.787580800000001</v>
          </cell>
          <cell r="AI397">
            <v>0</v>
          </cell>
          <cell r="AJ397">
            <v>0</v>
          </cell>
          <cell r="AK397">
            <v>39.787580800000001</v>
          </cell>
          <cell r="AL397">
            <v>0</v>
          </cell>
          <cell r="AM397">
            <v>0</v>
          </cell>
          <cell r="AN397">
            <v>39.787580800000001</v>
          </cell>
          <cell r="AO397">
            <v>0</v>
          </cell>
          <cell r="AP397">
            <v>0</v>
          </cell>
          <cell r="AQ397">
            <v>43.184081600000006</v>
          </cell>
          <cell r="AR397">
            <v>0</v>
          </cell>
          <cell r="AS397">
            <v>0</v>
          </cell>
          <cell r="AT397">
            <v>43.184081599999999</v>
          </cell>
          <cell r="AU397">
            <v>0</v>
          </cell>
          <cell r="AV397">
            <v>0</v>
          </cell>
          <cell r="AW397">
            <v>43.184081599999999</v>
          </cell>
          <cell r="AX397">
            <v>0</v>
          </cell>
          <cell r="AY397">
            <v>0</v>
          </cell>
          <cell r="AZ397">
            <v>43.184081599999999</v>
          </cell>
          <cell r="BA397">
            <v>0</v>
          </cell>
          <cell r="BB397">
            <v>0</v>
          </cell>
        </row>
        <row r="398">
          <cell r="B398" t="str">
            <v>SMMS</v>
          </cell>
          <cell r="D398">
            <v>98.40100000000001</v>
          </cell>
          <cell r="E398">
            <v>0</v>
          </cell>
          <cell r="F398">
            <v>0</v>
          </cell>
          <cell r="G398">
            <v>55.104559999999992</v>
          </cell>
          <cell r="H398">
            <v>0</v>
          </cell>
          <cell r="I398">
            <v>0</v>
          </cell>
          <cell r="J398">
            <v>41.328420000000001</v>
          </cell>
          <cell r="K398">
            <v>0</v>
          </cell>
          <cell r="L398">
            <v>0</v>
          </cell>
          <cell r="M398">
            <v>45.26446</v>
          </cell>
          <cell r="N398">
            <v>0</v>
          </cell>
          <cell r="O398">
            <v>0</v>
          </cell>
          <cell r="P398">
            <v>43.296440000000004</v>
          </cell>
          <cell r="Q398">
            <v>0</v>
          </cell>
          <cell r="R398">
            <v>0</v>
          </cell>
          <cell r="S398">
            <v>41.328420000000001</v>
          </cell>
          <cell r="T398">
            <v>0</v>
          </cell>
          <cell r="U398">
            <v>0</v>
          </cell>
          <cell r="V398">
            <v>39.360399999999998</v>
          </cell>
          <cell r="W398">
            <v>0</v>
          </cell>
          <cell r="X398">
            <v>0</v>
          </cell>
          <cell r="Y398">
            <v>35.227558000000002</v>
          </cell>
          <cell r="Z398">
            <v>0</v>
          </cell>
          <cell r="AA398">
            <v>0</v>
          </cell>
          <cell r="AB398">
            <v>32.275528000000001</v>
          </cell>
          <cell r="AC398">
            <v>0</v>
          </cell>
          <cell r="AD398">
            <v>0</v>
          </cell>
          <cell r="AE398">
            <v>32.275528000000001</v>
          </cell>
          <cell r="AF398">
            <v>0</v>
          </cell>
          <cell r="AG398">
            <v>0</v>
          </cell>
          <cell r="AH398">
            <v>32.275528000000001</v>
          </cell>
          <cell r="AI398">
            <v>0</v>
          </cell>
          <cell r="AJ398">
            <v>0</v>
          </cell>
          <cell r="AK398">
            <v>32.275528000000001</v>
          </cell>
          <cell r="AL398">
            <v>0</v>
          </cell>
          <cell r="AM398">
            <v>0</v>
          </cell>
          <cell r="AN398">
            <v>32.275527999999994</v>
          </cell>
          <cell r="AO398">
            <v>0</v>
          </cell>
          <cell r="AP398">
            <v>0</v>
          </cell>
          <cell r="AQ398">
            <v>35.030755999999997</v>
          </cell>
          <cell r="AR398">
            <v>0</v>
          </cell>
          <cell r="AS398">
            <v>0</v>
          </cell>
          <cell r="AT398">
            <v>35.030755999999997</v>
          </cell>
          <cell r="AU398">
            <v>0</v>
          </cell>
          <cell r="AV398">
            <v>0</v>
          </cell>
          <cell r="AW398">
            <v>35.030755999999997</v>
          </cell>
          <cell r="AX398">
            <v>0</v>
          </cell>
          <cell r="AY398">
            <v>0</v>
          </cell>
          <cell r="AZ398">
            <v>35.030755999999997</v>
          </cell>
          <cell r="BA398">
            <v>0</v>
          </cell>
          <cell r="BB398">
            <v>0</v>
          </cell>
        </row>
        <row r="399">
          <cell r="B399" t="str">
            <v>SMAS</v>
          </cell>
          <cell r="D399">
            <v>108.2411</v>
          </cell>
          <cell r="E399">
            <v>0</v>
          </cell>
          <cell r="F399">
            <v>0</v>
          </cell>
          <cell r="G399">
            <v>60.615015999999997</v>
          </cell>
          <cell r="H399">
            <v>0</v>
          </cell>
          <cell r="I399">
            <v>0</v>
          </cell>
          <cell r="J399">
            <v>45.461262000000005</v>
          </cell>
          <cell r="K399">
            <v>0</v>
          </cell>
          <cell r="L399">
            <v>0</v>
          </cell>
          <cell r="M399">
            <v>49.790905999999993</v>
          </cell>
          <cell r="N399">
            <v>0</v>
          </cell>
          <cell r="O399">
            <v>0</v>
          </cell>
          <cell r="P399">
            <v>47.626084000000006</v>
          </cell>
          <cell r="Q399">
            <v>0</v>
          </cell>
          <cell r="R399">
            <v>0</v>
          </cell>
          <cell r="S399">
            <v>45.461262000000005</v>
          </cell>
          <cell r="T399">
            <v>0</v>
          </cell>
          <cell r="U399">
            <v>0</v>
          </cell>
          <cell r="V399">
            <v>43.296439999999997</v>
          </cell>
          <cell r="W399">
            <v>0</v>
          </cell>
          <cell r="X399">
            <v>0</v>
          </cell>
          <cell r="Y399">
            <v>38.750313800000001</v>
          </cell>
          <cell r="Z399">
            <v>0</v>
          </cell>
          <cell r="AA399">
            <v>0</v>
          </cell>
          <cell r="AB399">
            <v>35.503080799999992</v>
          </cell>
          <cell r="AC399">
            <v>0</v>
          </cell>
          <cell r="AD399">
            <v>0</v>
          </cell>
          <cell r="AE399">
            <v>35.503080799999992</v>
          </cell>
          <cell r="AF399">
            <v>0</v>
          </cell>
          <cell r="AG399">
            <v>0</v>
          </cell>
          <cell r="AH399">
            <v>35.503080799999999</v>
          </cell>
          <cell r="AI399">
            <v>0</v>
          </cell>
          <cell r="AJ399">
            <v>0</v>
          </cell>
          <cell r="AK399">
            <v>35.503080799999999</v>
          </cell>
          <cell r="AL399">
            <v>0</v>
          </cell>
          <cell r="AM399">
            <v>0</v>
          </cell>
          <cell r="AN399">
            <v>35.503080799999999</v>
          </cell>
          <cell r="AO399">
            <v>0</v>
          </cell>
          <cell r="AP399">
            <v>0</v>
          </cell>
          <cell r="AQ399">
            <v>38.533831600000006</v>
          </cell>
          <cell r="AR399">
            <v>0</v>
          </cell>
          <cell r="AS399">
            <v>0</v>
          </cell>
          <cell r="AT399">
            <v>38.533831599999999</v>
          </cell>
          <cell r="AU399">
            <v>0</v>
          </cell>
          <cell r="AV399">
            <v>0</v>
          </cell>
          <cell r="AW399">
            <v>38.533831599999999</v>
          </cell>
          <cell r="AX399">
            <v>0</v>
          </cell>
          <cell r="AY399">
            <v>0</v>
          </cell>
          <cell r="AZ399">
            <v>38.533831599999999</v>
          </cell>
          <cell r="BA399">
            <v>0</v>
          </cell>
          <cell r="BB399">
            <v>0</v>
          </cell>
        </row>
        <row r="400">
          <cell r="B400" t="str">
            <v>TSMS</v>
          </cell>
          <cell r="D400">
            <v>124.032</v>
          </cell>
          <cell r="E400">
            <v>0</v>
          </cell>
          <cell r="F400">
            <v>0</v>
          </cell>
          <cell r="G400">
            <v>69.457920000000001</v>
          </cell>
          <cell r="H400">
            <v>0</v>
          </cell>
          <cell r="I400">
            <v>0</v>
          </cell>
          <cell r="J400">
            <v>52.093440000000008</v>
          </cell>
          <cell r="K400">
            <v>0</v>
          </cell>
          <cell r="L400">
            <v>0</v>
          </cell>
          <cell r="M400">
            <v>57.054719999999996</v>
          </cell>
          <cell r="N400">
            <v>0</v>
          </cell>
          <cell r="O400">
            <v>0</v>
          </cell>
          <cell r="P400">
            <v>54.574080000000002</v>
          </cell>
          <cell r="Q400">
            <v>0</v>
          </cell>
          <cell r="R400">
            <v>0</v>
          </cell>
          <cell r="S400">
            <v>52.093440000000008</v>
          </cell>
          <cell r="T400">
            <v>0</v>
          </cell>
          <cell r="U400">
            <v>0</v>
          </cell>
          <cell r="V400">
            <v>49.6128</v>
          </cell>
          <cell r="W400">
            <v>0</v>
          </cell>
          <cell r="X400">
            <v>0</v>
          </cell>
          <cell r="Y400">
            <v>44.403456000000006</v>
          </cell>
          <cell r="Z400">
            <v>0</v>
          </cell>
          <cell r="AA400">
            <v>0</v>
          </cell>
          <cell r="AB400">
            <v>40.682495999999993</v>
          </cell>
          <cell r="AC400">
            <v>0</v>
          </cell>
          <cell r="AD400">
            <v>0</v>
          </cell>
          <cell r="AE400">
            <v>40.682495999999993</v>
          </cell>
          <cell r="AF400">
            <v>0</v>
          </cell>
          <cell r="AG400">
            <v>0</v>
          </cell>
          <cell r="AH400">
            <v>40.682496</v>
          </cell>
          <cell r="AI400">
            <v>0</v>
          </cell>
          <cell r="AJ400">
            <v>0</v>
          </cell>
          <cell r="AK400">
            <v>40.682496</v>
          </cell>
          <cell r="AL400">
            <v>0</v>
          </cell>
          <cell r="AM400">
            <v>0</v>
          </cell>
          <cell r="AN400">
            <v>40.682496</v>
          </cell>
          <cell r="AO400">
            <v>0</v>
          </cell>
          <cell r="AP400">
            <v>0</v>
          </cell>
          <cell r="AQ400">
            <v>44.155391999999999</v>
          </cell>
          <cell r="AR400">
            <v>0</v>
          </cell>
          <cell r="AS400">
            <v>0</v>
          </cell>
          <cell r="AT400">
            <v>44.155392000000006</v>
          </cell>
          <cell r="AU400">
            <v>0</v>
          </cell>
          <cell r="AV400">
            <v>0</v>
          </cell>
          <cell r="AW400">
            <v>44.155392000000006</v>
          </cell>
          <cell r="AX400">
            <v>0</v>
          </cell>
          <cell r="AY400">
            <v>0</v>
          </cell>
          <cell r="AZ400">
            <v>44.155392000000006</v>
          </cell>
          <cell r="BA400">
            <v>0</v>
          </cell>
          <cell r="BB400">
            <v>0</v>
          </cell>
        </row>
        <row r="401">
          <cell r="B401" t="str">
            <v>TSAS</v>
          </cell>
          <cell r="D401">
            <v>142.63679999999999</v>
          </cell>
          <cell r="E401">
            <v>0</v>
          </cell>
          <cell r="F401">
            <v>0</v>
          </cell>
          <cell r="G401">
            <v>79.876608000000004</v>
          </cell>
          <cell r="H401">
            <v>0</v>
          </cell>
          <cell r="I401">
            <v>0</v>
          </cell>
          <cell r="J401">
            <v>59.907456000000003</v>
          </cell>
          <cell r="K401">
            <v>0</v>
          </cell>
          <cell r="L401">
            <v>0</v>
          </cell>
          <cell r="M401">
            <v>65.612927999999997</v>
          </cell>
          <cell r="N401">
            <v>0</v>
          </cell>
          <cell r="O401">
            <v>0</v>
          </cell>
          <cell r="P401">
            <v>62.760192000000011</v>
          </cell>
          <cell r="Q401">
            <v>0</v>
          </cell>
          <cell r="R401">
            <v>0</v>
          </cell>
          <cell r="S401">
            <v>59.907456000000003</v>
          </cell>
          <cell r="T401">
            <v>0</v>
          </cell>
          <cell r="U401">
            <v>0</v>
          </cell>
          <cell r="V401">
            <v>57.054719999999996</v>
          </cell>
          <cell r="W401">
            <v>0</v>
          </cell>
          <cell r="X401">
            <v>0</v>
          </cell>
          <cell r="Y401">
            <v>51.063974399999999</v>
          </cell>
          <cell r="Z401">
            <v>0</v>
          </cell>
          <cell r="AA401">
            <v>0</v>
          </cell>
          <cell r="AB401">
            <v>46.784870400000003</v>
          </cell>
          <cell r="AC401">
            <v>0</v>
          </cell>
          <cell r="AD401">
            <v>0</v>
          </cell>
          <cell r="AE401">
            <v>46.784870399999996</v>
          </cell>
          <cell r="AF401">
            <v>0</v>
          </cell>
          <cell r="AG401">
            <v>0</v>
          </cell>
          <cell r="AH401">
            <v>46.784870400000003</v>
          </cell>
          <cell r="AI401">
            <v>0</v>
          </cell>
          <cell r="AJ401">
            <v>0</v>
          </cell>
          <cell r="AK401">
            <v>46.784870399999996</v>
          </cell>
          <cell r="AL401">
            <v>0</v>
          </cell>
          <cell r="AM401">
            <v>0</v>
          </cell>
          <cell r="AN401">
            <v>46.784870399999988</v>
          </cell>
          <cell r="AO401">
            <v>0</v>
          </cell>
          <cell r="AP401">
            <v>0</v>
          </cell>
          <cell r="AQ401">
            <v>50.778700800000003</v>
          </cell>
          <cell r="AR401">
            <v>0</v>
          </cell>
          <cell r="AS401">
            <v>0</v>
          </cell>
          <cell r="AT401">
            <v>50.778700800000003</v>
          </cell>
          <cell r="AU401">
            <v>0</v>
          </cell>
          <cell r="AV401">
            <v>0</v>
          </cell>
          <cell r="AW401">
            <v>50.778700800000003</v>
          </cell>
          <cell r="AX401">
            <v>0</v>
          </cell>
          <cell r="AY401">
            <v>0</v>
          </cell>
          <cell r="AZ401">
            <v>50.778700800000003</v>
          </cell>
          <cell r="BA401">
            <v>0</v>
          </cell>
          <cell r="BB401">
            <v>0</v>
          </cell>
        </row>
        <row r="402">
          <cell r="B402" t="str">
            <v>TMMS</v>
          </cell>
          <cell r="D402">
            <v>161.21296428571426</v>
          </cell>
          <cell r="E402">
            <v>0</v>
          </cell>
          <cell r="F402">
            <v>0</v>
          </cell>
          <cell r="G402">
            <v>90.279259999999979</v>
          </cell>
          <cell r="H402">
            <v>0</v>
          </cell>
          <cell r="I402">
            <v>0</v>
          </cell>
          <cell r="J402">
            <v>67.709445000000002</v>
          </cell>
          <cell r="K402">
            <v>0</v>
          </cell>
          <cell r="L402">
            <v>0</v>
          </cell>
          <cell r="M402">
            <v>74.157963571428567</v>
          </cell>
          <cell r="N402">
            <v>0</v>
          </cell>
          <cell r="O402">
            <v>0</v>
          </cell>
          <cell r="P402">
            <v>70.933704285714285</v>
          </cell>
          <cell r="Q402">
            <v>0</v>
          </cell>
          <cell r="R402">
            <v>0</v>
          </cell>
          <cell r="S402">
            <v>67.709445000000002</v>
          </cell>
          <cell r="T402">
            <v>0</v>
          </cell>
          <cell r="U402">
            <v>0</v>
          </cell>
          <cell r="V402">
            <v>64.485185714285706</v>
          </cell>
          <cell r="W402">
            <v>0</v>
          </cell>
          <cell r="X402">
            <v>0</v>
          </cell>
          <cell r="Y402">
            <v>57.714241214285707</v>
          </cell>
          <cell r="Z402">
            <v>0</v>
          </cell>
          <cell r="AA402">
            <v>0</v>
          </cell>
          <cell r="AB402">
            <v>52.877852285714269</v>
          </cell>
          <cell r="AC402">
            <v>0</v>
          </cell>
          <cell r="AD402">
            <v>0</v>
          </cell>
          <cell r="AE402">
            <v>52.877852285714269</v>
          </cell>
          <cell r="AF402">
            <v>0</v>
          </cell>
          <cell r="AG402">
            <v>0</v>
          </cell>
          <cell r="AH402">
            <v>52.877852285714283</v>
          </cell>
          <cell r="AI402">
            <v>0</v>
          </cell>
          <cell r="AJ402">
            <v>0</v>
          </cell>
          <cell r="AK402">
            <v>52.877852285714269</v>
          </cell>
          <cell r="AL402">
            <v>0</v>
          </cell>
          <cell r="AM402">
            <v>0</v>
          </cell>
          <cell r="AN402">
            <v>52.877852285714276</v>
          </cell>
          <cell r="AO402">
            <v>0</v>
          </cell>
          <cell r="AP402">
            <v>0</v>
          </cell>
          <cell r="AQ402">
            <v>57.391815285714287</v>
          </cell>
          <cell r="AR402">
            <v>0</v>
          </cell>
          <cell r="AS402">
            <v>0</v>
          </cell>
          <cell r="AT402">
            <v>57.391815285714287</v>
          </cell>
          <cell r="AU402">
            <v>0</v>
          </cell>
          <cell r="AV402">
            <v>0</v>
          </cell>
          <cell r="AW402">
            <v>57.391815285714287</v>
          </cell>
          <cell r="AX402">
            <v>0</v>
          </cell>
          <cell r="AY402">
            <v>0</v>
          </cell>
          <cell r="AZ402">
            <v>57.391815285714287</v>
          </cell>
          <cell r="BA402">
            <v>0</v>
          </cell>
          <cell r="BB402">
            <v>0</v>
          </cell>
        </row>
        <row r="403">
          <cell r="B403" t="str">
            <v>TMAS</v>
          </cell>
          <cell r="D403">
            <v>185.3949089285714</v>
          </cell>
          <cell r="E403">
            <v>0</v>
          </cell>
          <cell r="F403">
            <v>0</v>
          </cell>
          <cell r="G403">
            <v>103.82114899999998</v>
          </cell>
          <cell r="H403">
            <v>0</v>
          </cell>
          <cell r="I403">
            <v>0</v>
          </cell>
          <cell r="J403">
            <v>77.865861749999993</v>
          </cell>
          <cell r="K403">
            <v>0</v>
          </cell>
          <cell r="L403">
            <v>0</v>
          </cell>
          <cell r="M403">
            <v>85.281658107142846</v>
          </cell>
          <cell r="N403">
            <v>0</v>
          </cell>
          <cell r="O403">
            <v>0</v>
          </cell>
          <cell r="P403">
            <v>81.573759928571434</v>
          </cell>
          <cell r="Q403">
            <v>0</v>
          </cell>
          <cell r="R403">
            <v>0</v>
          </cell>
          <cell r="S403">
            <v>77.865861749999993</v>
          </cell>
          <cell r="T403">
            <v>0</v>
          </cell>
          <cell r="U403">
            <v>0</v>
          </cell>
          <cell r="V403">
            <v>74.157963571428567</v>
          </cell>
          <cell r="W403">
            <v>0</v>
          </cell>
          <cell r="X403">
            <v>0</v>
          </cell>
          <cell r="Y403">
            <v>66.371377396428571</v>
          </cell>
          <cell r="Z403">
            <v>0</v>
          </cell>
          <cell r="AA403">
            <v>0</v>
          </cell>
          <cell r="AB403">
            <v>60.809530128571417</v>
          </cell>
          <cell r="AC403">
            <v>0</v>
          </cell>
          <cell r="AD403">
            <v>0</v>
          </cell>
          <cell r="AE403">
            <v>60.809530128571417</v>
          </cell>
          <cell r="AF403">
            <v>0</v>
          </cell>
          <cell r="AG403">
            <v>0</v>
          </cell>
          <cell r="AH403">
            <v>60.809530128571417</v>
          </cell>
          <cell r="AI403">
            <v>0</v>
          </cell>
          <cell r="AJ403">
            <v>0</v>
          </cell>
          <cell r="AK403">
            <v>60.809530128571417</v>
          </cell>
          <cell r="AL403">
            <v>0</v>
          </cell>
          <cell r="AM403">
            <v>0</v>
          </cell>
          <cell r="AN403">
            <v>60.809530128571417</v>
          </cell>
          <cell r="AO403">
            <v>0</v>
          </cell>
          <cell r="AP403">
            <v>0</v>
          </cell>
          <cell r="AQ403">
            <v>66.000587578571427</v>
          </cell>
          <cell r="AR403">
            <v>0</v>
          </cell>
          <cell r="AS403">
            <v>0</v>
          </cell>
          <cell r="AT403">
            <v>66.000587578571412</v>
          </cell>
          <cell r="AU403">
            <v>0</v>
          </cell>
          <cell r="AV403">
            <v>0</v>
          </cell>
          <cell r="AW403">
            <v>66.000587578571412</v>
          </cell>
          <cell r="AX403">
            <v>0</v>
          </cell>
          <cell r="AY403">
            <v>0</v>
          </cell>
          <cell r="AZ403">
            <v>66.000587578571412</v>
          </cell>
          <cell r="BA403">
            <v>0</v>
          </cell>
          <cell r="BB403">
            <v>0</v>
          </cell>
        </row>
        <row r="404">
          <cell r="B404" t="str">
            <v>FSMS</v>
          </cell>
          <cell r="D404">
            <v>118.82057142857141</v>
          </cell>
          <cell r="E404">
            <v>0</v>
          </cell>
          <cell r="F404">
            <v>0</v>
          </cell>
          <cell r="G404">
            <v>66.539519999999982</v>
          </cell>
          <cell r="H404">
            <v>0</v>
          </cell>
          <cell r="I404">
            <v>0</v>
          </cell>
          <cell r="J404">
            <v>49.904640000000001</v>
          </cell>
          <cell r="K404">
            <v>0</v>
          </cell>
          <cell r="L404">
            <v>0</v>
          </cell>
          <cell r="M404">
            <v>54.657462857142853</v>
          </cell>
          <cell r="N404">
            <v>0</v>
          </cell>
          <cell r="O404">
            <v>0</v>
          </cell>
          <cell r="P404">
            <v>52.281051428571431</v>
          </cell>
          <cell r="Q404">
            <v>0</v>
          </cell>
          <cell r="R404">
            <v>0</v>
          </cell>
          <cell r="S404">
            <v>49.904640000000001</v>
          </cell>
          <cell r="T404">
            <v>0</v>
          </cell>
          <cell r="U404">
            <v>0</v>
          </cell>
          <cell r="V404">
            <v>47.528228571428571</v>
          </cell>
          <cell r="W404">
            <v>0</v>
          </cell>
          <cell r="X404">
            <v>0</v>
          </cell>
          <cell r="Y404">
            <v>42.537764571428575</v>
          </cell>
          <cell r="Z404">
            <v>0</v>
          </cell>
          <cell r="AA404">
            <v>0</v>
          </cell>
          <cell r="AB404">
            <v>38.97314742857143</v>
          </cell>
          <cell r="AC404">
            <v>0</v>
          </cell>
          <cell r="AD404">
            <v>0</v>
          </cell>
          <cell r="AE404">
            <v>38.973147428571423</v>
          </cell>
          <cell r="AF404">
            <v>0</v>
          </cell>
          <cell r="AG404">
            <v>0</v>
          </cell>
          <cell r="AH404">
            <v>38.973147428571423</v>
          </cell>
          <cell r="AI404">
            <v>0</v>
          </cell>
          <cell r="AJ404">
            <v>0</v>
          </cell>
          <cell r="AK404">
            <v>38.97314742857143</v>
          </cell>
          <cell r="AL404">
            <v>0</v>
          </cell>
          <cell r="AM404">
            <v>0</v>
          </cell>
          <cell r="AN404">
            <v>38.973147428571423</v>
          </cell>
          <cell r="AO404">
            <v>0</v>
          </cell>
          <cell r="AP404">
            <v>0</v>
          </cell>
          <cell r="AQ404">
            <v>42.300123428571425</v>
          </cell>
          <cell r="AR404">
            <v>0</v>
          </cell>
          <cell r="AS404">
            <v>0</v>
          </cell>
          <cell r="AT404">
            <v>42.300123428571425</v>
          </cell>
          <cell r="AU404">
            <v>0</v>
          </cell>
          <cell r="AV404">
            <v>0</v>
          </cell>
          <cell r="AW404">
            <v>42.300123428571425</v>
          </cell>
          <cell r="AX404">
            <v>0</v>
          </cell>
          <cell r="AY404">
            <v>0</v>
          </cell>
          <cell r="AZ404">
            <v>42.300123428571425</v>
          </cell>
          <cell r="BA404">
            <v>0</v>
          </cell>
          <cell r="BB404">
            <v>0</v>
          </cell>
        </row>
        <row r="405">
          <cell r="B405" t="str">
            <v>FSAS</v>
          </cell>
          <cell r="D405">
            <v>136.64365714285711</v>
          </cell>
          <cell r="E405">
            <v>0</v>
          </cell>
          <cell r="F405">
            <v>0</v>
          </cell>
          <cell r="G405">
            <v>76.520447999999973</v>
          </cell>
          <cell r="H405">
            <v>0</v>
          </cell>
          <cell r="I405">
            <v>0</v>
          </cell>
          <cell r="J405">
            <v>57.390335999999991</v>
          </cell>
          <cell r="K405">
            <v>0</v>
          </cell>
          <cell r="L405">
            <v>0</v>
          </cell>
          <cell r="M405">
            <v>62.856082285714265</v>
          </cell>
          <cell r="N405">
            <v>0</v>
          </cell>
          <cell r="O405">
            <v>0</v>
          </cell>
          <cell r="P405">
            <v>60.123209142857128</v>
          </cell>
          <cell r="Q405">
            <v>0</v>
          </cell>
          <cell r="R405">
            <v>0</v>
          </cell>
          <cell r="S405">
            <v>57.390335999999991</v>
          </cell>
          <cell r="T405">
            <v>0</v>
          </cell>
          <cell r="U405">
            <v>0</v>
          </cell>
          <cell r="V405">
            <v>54.657462857142846</v>
          </cell>
          <cell r="W405">
            <v>0</v>
          </cell>
          <cell r="X405">
            <v>0</v>
          </cell>
          <cell r="Y405">
            <v>48.918429257142847</v>
          </cell>
          <cell r="Z405">
            <v>0</v>
          </cell>
          <cell r="AA405">
            <v>0</v>
          </cell>
          <cell r="AB405">
            <v>44.819119542857131</v>
          </cell>
          <cell r="AC405">
            <v>0</v>
          </cell>
          <cell r="AD405">
            <v>0</v>
          </cell>
          <cell r="AE405">
            <v>44.819119542857123</v>
          </cell>
          <cell r="AF405">
            <v>0</v>
          </cell>
          <cell r="AG405">
            <v>0</v>
          </cell>
          <cell r="AH405">
            <v>44.819119542857123</v>
          </cell>
          <cell r="AI405">
            <v>0</v>
          </cell>
          <cell r="AJ405">
            <v>0</v>
          </cell>
          <cell r="AK405">
            <v>44.819119542857131</v>
          </cell>
          <cell r="AL405">
            <v>0</v>
          </cell>
          <cell r="AM405">
            <v>0</v>
          </cell>
          <cell r="AN405">
            <v>44.819119542857131</v>
          </cell>
          <cell r="AO405">
            <v>0</v>
          </cell>
          <cell r="AP405">
            <v>0</v>
          </cell>
          <cell r="AQ405">
            <v>48.64514194285713</v>
          </cell>
          <cell r="AR405">
            <v>0</v>
          </cell>
          <cell r="AS405">
            <v>0</v>
          </cell>
          <cell r="AT405">
            <v>48.645141942857137</v>
          </cell>
          <cell r="AU405">
            <v>0</v>
          </cell>
          <cell r="AV405">
            <v>0</v>
          </cell>
          <cell r="AW405">
            <v>48.645141942857137</v>
          </cell>
          <cell r="AX405">
            <v>0</v>
          </cell>
          <cell r="AY405">
            <v>0</v>
          </cell>
          <cell r="AZ405">
            <v>48.645141942857137</v>
          </cell>
          <cell r="BA405">
            <v>0</v>
          </cell>
          <cell r="BB405">
            <v>0</v>
          </cell>
        </row>
        <row r="406">
          <cell r="B406" t="str">
            <v>FMMS</v>
          </cell>
          <cell r="D406">
            <v>142.58468571428568</v>
          </cell>
          <cell r="E406">
            <v>0</v>
          </cell>
          <cell r="F406">
            <v>0</v>
          </cell>
          <cell r="G406">
            <v>79.84742399999999</v>
          </cell>
          <cell r="H406">
            <v>0</v>
          </cell>
          <cell r="I406">
            <v>0</v>
          </cell>
          <cell r="J406">
            <v>59.885567999999992</v>
          </cell>
          <cell r="K406">
            <v>0</v>
          </cell>
          <cell r="L406">
            <v>0</v>
          </cell>
          <cell r="M406">
            <v>65.58895542857141</v>
          </cell>
          <cell r="N406">
            <v>0</v>
          </cell>
          <cell r="O406">
            <v>0</v>
          </cell>
          <cell r="P406">
            <v>62.737261714285701</v>
          </cell>
          <cell r="Q406">
            <v>0</v>
          </cell>
          <cell r="R406">
            <v>0</v>
          </cell>
          <cell r="S406">
            <v>59.885567999999992</v>
          </cell>
          <cell r="T406">
            <v>0</v>
          </cell>
          <cell r="U406">
            <v>0</v>
          </cell>
          <cell r="V406">
            <v>57.033874285714276</v>
          </cell>
          <cell r="W406">
            <v>0</v>
          </cell>
          <cell r="X406">
            <v>0</v>
          </cell>
          <cell r="Y406">
            <v>51.045317485714278</v>
          </cell>
          <cell r="Z406">
            <v>0</v>
          </cell>
          <cell r="AA406">
            <v>0</v>
          </cell>
          <cell r="AB406">
            <v>46.767776914285712</v>
          </cell>
          <cell r="AC406">
            <v>0</v>
          </cell>
          <cell r="AD406">
            <v>0</v>
          </cell>
          <cell r="AE406">
            <v>46.767776914285704</v>
          </cell>
          <cell r="AF406">
            <v>0</v>
          </cell>
          <cell r="AG406">
            <v>0</v>
          </cell>
          <cell r="AH406">
            <v>46.767776914285697</v>
          </cell>
          <cell r="AI406">
            <v>0</v>
          </cell>
          <cell r="AJ406">
            <v>0</v>
          </cell>
          <cell r="AK406">
            <v>46.767776914285697</v>
          </cell>
          <cell r="AL406">
            <v>0</v>
          </cell>
          <cell r="AM406">
            <v>0</v>
          </cell>
          <cell r="AN406">
            <v>46.767776914285704</v>
          </cell>
          <cell r="AO406">
            <v>0</v>
          </cell>
          <cell r="AP406">
            <v>0</v>
          </cell>
          <cell r="AQ406">
            <v>50.760148114285705</v>
          </cell>
          <cell r="AR406">
            <v>0</v>
          </cell>
          <cell r="AS406">
            <v>0</v>
          </cell>
          <cell r="AT406">
            <v>50.760148114285698</v>
          </cell>
          <cell r="AU406">
            <v>0</v>
          </cell>
          <cell r="AV406">
            <v>0</v>
          </cell>
          <cell r="AW406">
            <v>50.760148114285698</v>
          </cell>
          <cell r="AX406">
            <v>0</v>
          </cell>
          <cell r="AY406">
            <v>0</v>
          </cell>
          <cell r="AZ406">
            <v>50.760148114285698</v>
          </cell>
          <cell r="BA406">
            <v>0</v>
          </cell>
          <cell r="BB406">
            <v>0</v>
          </cell>
        </row>
        <row r="407">
          <cell r="B407" t="str">
            <v>FMAS</v>
          </cell>
          <cell r="D407">
            <v>163.97238857142852</v>
          </cell>
          <cell r="E407">
            <v>0</v>
          </cell>
          <cell r="F407">
            <v>0</v>
          </cell>
          <cell r="G407">
            <v>91.824537599999971</v>
          </cell>
          <cell r="H407">
            <v>0</v>
          </cell>
          <cell r="I407">
            <v>0</v>
          </cell>
          <cell r="J407">
            <v>68.868403199999989</v>
          </cell>
          <cell r="K407">
            <v>0</v>
          </cell>
          <cell r="L407">
            <v>0</v>
          </cell>
          <cell r="M407">
            <v>75.427298742857118</v>
          </cell>
          <cell r="N407">
            <v>0</v>
          </cell>
          <cell r="O407">
            <v>0</v>
          </cell>
          <cell r="P407">
            <v>72.147850971428554</v>
          </cell>
          <cell r="Q407">
            <v>0</v>
          </cell>
          <cell r="R407">
            <v>0</v>
          </cell>
          <cell r="S407">
            <v>68.868403199999989</v>
          </cell>
          <cell r="T407">
            <v>0</v>
          </cell>
          <cell r="U407">
            <v>0</v>
          </cell>
          <cell r="V407">
            <v>65.58895542857141</v>
          </cell>
          <cell r="W407">
            <v>0</v>
          </cell>
          <cell r="X407">
            <v>0</v>
          </cell>
          <cell r="Y407">
            <v>58.702115108571412</v>
          </cell>
          <cell r="Z407">
            <v>0</v>
          </cell>
          <cell r="AA407">
            <v>0</v>
          </cell>
          <cell r="AB407">
            <v>53.782943451428558</v>
          </cell>
          <cell r="AC407">
            <v>0</v>
          </cell>
          <cell r="AD407">
            <v>0</v>
          </cell>
          <cell r="AE407">
            <v>53.782943451428558</v>
          </cell>
          <cell r="AF407">
            <v>0</v>
          </cell>
          <cell r="AG407">
            <v>0</v>
          </cell>
          <cell r="AH407">
            <v>53.782943451428558</v>
          </cell>
          <cell r="AI407">
            <v>0</v>
          </cell>
          <cell r="AJ407">
            <v>0</v>
          </cell>
          <cell r="AK407">
            <v>53.782943451428558</v>
          </cell>
          <cell r="AL407">
            <v>0</v>
          </cell>
          <cell r="AM407">
            <v>0</v>
          </cell>
          <cell r="AN407">
            <v>53.782943451428558</v>
          </cell>
          <cell r="AO407">
            <v>0</v>
          </cell>
          <cell r="AP407">
            <v>0</v>
          </cell>
          <cell r="AQ407">
            <v>58.374170331428559</v>
          </cell>
          <cell r="AR407">
            <v>0</v>
          </cell>
          <cell r="AS407">
            <v>0</v>
          </cell>
          <cell r="AT407">
            <v>58.374170331428552</v>
          </cell>
          <cell r="AU407">
            <v>0</v>
          </cell>
          <cell r="AV407">
            <v>0</v>
          </cell>
          <cell r="AW407">
            <v>58.374170331428552</v>
          </cell>
          <cell r="AX407">
            <v>0</v>
          </cell>
          <cell r="AY407">
            <v>0</v>
          </cell>
          <cell r="AZ407">
            <v>58.374170331428552</v>
          </cell>
          <cell r="BA407">
            <v>0</v>
          </cell>
          <cell r="BB407">
            <v>0</v>
          </cell>
        </row>
        <row r="408">
          <cell r="B408" t="str">
            <v>FLMS</v>
          </cell>
          <cell r="D408">
            <v>228.08468571428565</v>
          </cell>
          <cell r="E408">
            <v>0</v>
          </cell>
          <cell r="F408">
            <v>0</v>
          </cell>
          <cell r="G408">
            <v>127.72742399999996</v>
          </cell>
          <cell r="H408">
            <v>0</v>
          </cell>
          <cell r="I408">
            <v>0</v>
          </cell>
          <cell r="J408">
            <v>95.795567999999975</v>
          </cell>
          <cell r="K408">
            <v>0</v>
          </cell>
          <cell r="L408">
            <v>0</v>
          </cell>
          <cell r="M408">
            <v>104.91895542857139</v>
          </cell>
          <cell r="N408">
            <v>0</v>
          </cell>
          <cell r="O408">
            <v>0</v>
          </cell>
          <cell r="P408">
            <v>100.3572617142857</v>
          </cell>
          <cell r="Q408">
            <v>0</v>
          </cell>
          <cell r="R408">
            <v>0</v>
          </cell>
          <cell r="S408">
            <v>95.795567999999975</v>
          </cell>
          <cell r="T408">
            <v>0</v>
          </cell>
          <cell r="U408">
            <v>0</v>
          </cell>
          <cell r="V408">
            <v>91.233874285714265</v>
          </cell>
          <cell r="W408">
            <v>0</v>
          </cell>
          <cell r="X408">
            <v>0</v>
          </cell>
          <cell r="Y408">
            <v>81.654317485714259</v>
          </cell>
          <cell r="Z408">
            <v>0</v>
          </cell>
          <cell r="AA408">
            <v>0</v>
          </cell>
          <cell r="AB408">
            <v>74.811776914285687</v>
          </cell>
          <cell r="AC408">
            <v>0</v>
          </cell>
          <cell r="AD408">
            <v>0</v>
          </cell>
          <cell r="AE408">
            <v>74.811776914285701</v>
          </cell>
          <cell r="AF408">
            <v>0</v>
          </cell>
          <cell r="AG408">
            <v>0</v>
          </cell>
          <cell r="AH408">
            <v>74.811776914285701</v>
          </cell>
          <cell r="AI408">
            <v>0</v>
          </cell>
          <cell r="AJ408">
            <v>0</v>
          </cell>
          <cell r="AK408">
            <v>74.811776914285687</v>
          </cell>
          <cell r="AL408">
            <v>0</v>
          </cell>
          <cell r="AM408">
            <v>0</v>
          </cell>
          <cell r="AN408">
            <v>74.811776914285687</v>
          </cell>
          <cell r="AO408">
            <v>0</v>
          </cell>
          <cell r="AP408">
            <v>0</v>
          </cell>
          <cell r="AQ408">
            <v>81.198148114285686</v>
          </cell>
          <cell r="AR408">
            <v>0</v>
          </cell>
          <cell r="AS408">
            <v>0</v>
          </cell>
          <cell r="AT408">
            <v>81.198148114285686</v>
          </cell>
          <cell r="AU408">
            <v>0</v>
          </cell>
          <cell r="AV408">
            <v>0</v>
          </cell>
          <cell r="AW408">
            <v>81.198148114285686</v>
          </cell>
          <cell r="AX408">
            <v>0</v>
          </cell>
          <cell r="AY408">
            <v>0</v>
          </cell>
          <cell r="AZ408">
            <v>81.198148114285686</v>
          </cell>
          <cell r="BA408">
            <v>0</v>
          </cell>
          <cell r="BB408">
            <v>0</v>
          </cell>
        </row>
        <row r="409">
          <cell r="B409" t="str">
            <v>FLMH</v>
          </cell>
          <cell r="D409">
            <v>207.04897142857141</v>
          </cell>
          <cell r="E409">
            <v>0</v>
          </cell>
          <cell r="F409">
            <v>0</v>
          </cell>
          <cell r="G409">
            <v>115.94742399999997</v>
          </cell>
          <cell r="H409">
            <v>0</v>
          </cell>
          <cell r="I409">
            <v>0</v>
          </cell>
          <cell r="J409">
            <v>86.960567999999981</v>
          </cell>
          <cell r="K409">
            <v>0</v>
          </cell>
          <cell r="L409">
            <v>0</v>
          </cell>
          <cell r="M409">
            <v>95.242526857142835</v>
          </cell>
          <cell r="N409">
            <v>0</v>
          </cell>
          <cell r="O409">
            <v>0</v>
          </cell>
          <cell r="P409">
            <v>91.101547428571422</v>
          </cell>
          <cell r="Q409">
            <v>0</v>
          </cell>
          <cell r="R409">
            <v>0</v>
          </cell>
          <cell r="S409">
            <v>86.960567999999981</v>
          </cell>
          <cell r="T409">
            <v>0</v>
          </cell>
          <cell r="U409">
            <v>0</v>
          </cell>
          <cell r="V409">
            <v>82.819588571428554</v>
          </cell>
          <cell r="W409">
            <v>0</v>
          </cell>
          <cell r="X409">
            <v>0</v>
          </cell>
          <cell r="Y409">
            <v>74.123531771428546</v>
          </cell>
          <cell r="Z409">
            <v>0</v>
          </cell>
          <cell r="AA409">
            <v>0</v>
          </cell>
          <cell r="AB409">
            <v>67.912062628571405</v>
          </cell>
          <cell r="AC409">
            <v>0</v>
          </cell>
          <cell r="AD409">
            <v>0</v>
          </cell>
          <cell r="AE409">
            <v>67.912062628571405</v>
          </cell>
          <cell r="AF409">
            <v>0</v>
          </cell>
          <cell r="AG409">
            <v>0</v>
          </cell>
          <cell r="AH409">
            <v>67.912062628571405</v>
          </cell>
          <cell r="AI409">
            <v>0</v>
          </cell>
          <cell r="AJ409">
            <v>0</v>
          </cell>
          <cell r="AK409">
            <v>67.912062628571391</v>
          </cell>
          <cell r="AL409">
            <v>0</v>
          </cell>
          <cell r="AM409">
            <v>0</v>
          </cell>
          <cell r="AN409">
            <v>67.912062628571391</v>
          </cell>
          <cell r="AO409">
            <v>0</v>
          </cell>
          <cell r="AP409">
            <v>0</v>
          </cell>
          <cell r="AQ409">
            <v>73.709433828571406</v>
          </cell>
          <cell r="AR409">
            <v>0</v>
          </cell>
          <cell r="AS409">
            <v>0</v>
          </cell>
          <cell r="AT409">
            <v>73.709433828571406</v>
          </cell>
          <cell r="AU409">
            <v>0</v>
          </cell>
          <cell r="AV409">
            <v>0</v>
          </cell>
          <cell r="AW409">
            <v>73.709433828571406</v>
          </cell>
          <cell r="AX409">
            <v>0</v>
          </cell>
          <cell r="AY409">
            <v>0</v>
          </cell>
          <cell r="AZ409">
            <v>73.709433828571406</v>
          </cell>
          <cell r="BA409">
            <v>0</v>
          </cell>
          <cell r="BB409">
            <v>0</v>
          </cell>
        </row>
        <row r="410">
          <cell r="B410" t="str">
            <v>FLAS</v>
          </cell>
          <cell r="D410">
            <v>262.29738857142848</v>
          </cell>
          <cell r="E410">
            <v>0</v>
          </cell>
          <cell r="F410">
            <v>0</v>
          </cell>
          <cell r="G410">
            <v>146.88653759999994</v>
          </cell>
          <cell r="H410">
            <v>0</v>
          </cell>
          <cell r="I410">
            <v>0</v>
          </cell>
          <cell r="J410">
            <v>110.16490319999997</v>
          </cell>
          <cell r="K410">
            <v>0</v>
          </cell>
          <cell r="L410">
            <v>0</v>
          </cell>
          <cell r="M410">
            <v>120.65679874285709</v>
          </cell>
          <cell r="N410">
            <v>0</v>
          </cell>
          <cell r="O410">
            <v>0</v>
          </cell>
          <cell r="P410">
            <v>115.41085097142856</v>
          </cell>
          <cell r="Q410">
            <v>0</v>
          </cell>
          <cell r="R410">
            <v>0</v>
          </cell>
          <cell r="S410">
            <v>110.16490319999997</v>
          </cell>
          <cell r="T410">
            <v>0</v>
          </cell>
          <cell r="U410">
            <v>0</v>
          </cell>
          <cell r="V410">
            <v>104.91895542857139</v>
          </cell>
          <cell r="W410">
            <v>0</v>
          </cell>
          <cell r="X410">
            <v>0</v>
          </cell>
          <cell r="Y410">
            <v>93.902465108571391</v>
          </cell>
          <cell r="Z410">
            <v>0</v>
          </cell>
          <cell r="AA410">
            <v>0</v>
          </cell>
          <cell r="AB410">
            <v>86.033543451428528</v>
          </cell>
          <cell r="AC410">
            <v>0</v>
          </cell>
          <cell r="AD410">
            <v>0</v>
          </cell>
          <cell r="AE410">
            <v>86.033543451428542</v>
          </cell>
          <cell r="AF410">
            <v>0</v>
          </cell>
          <cell r="AG410">
            <v>0</v>
          </cell>
          <cell r="AH410">
            <v>86.033543451428528</v>
          </cell>
          <cell r="AI410">
            <v>0</v>
          </cell>
          <cell r="AJ410">
            <v>0</v>
          </cell>
          <cell r="AK410">
            <v>86.033543451428542</v>
          </cell>
          <cell r="AL410">
            <v>0</v>
          </cell>
          <cell r="AM410">
            <v>0</v>
          </cell>
          <cell r="AN410">
            <v>86.033543451428528</v>
          </cell>
          <cell r="AO410">
            <v>0</v>
          </cell>
          <cell r="AP410">
            <v>0</v>
          </cell>
          <cell r="AQ410">
            <v>93.377870331428539</v>
          </cell>
          <cell r="AR410">
            <v>0</v>
          </cell>
          <cell r="AS410">
            <v>0</v>
          </cell>
          <cell r="AT410">
            <v>93.377870331428554</v>
          </cell>
          <cell r="AU410">
            <v>0</v>
          </cell>
          <cell r="AV410">
            <v>0</v>
          </cell>
          <cell r="AW410">
            <v>93.377870331428554</v>
          </cell>
          <cell r="AX410">
            <v>0</v>
          </cell>
          <cell r="AY410">
            <v>0</v>
          </cell>
          <cell r="AZ410">
            <v>93.377870331428554</v>
          </cell>
          <cell r="BA410">
            <v>0</v>
          </cell>
          <cell r="BB410">
            <v>0</v>
          </cell>
        </row>
        <row r="411">
          <cell r="B411" t="str">
            <v>VMMS</v>
          </cell>
          <cell r="D411">
            <v>180.36962742857139</v>
          </cell>
          <cell r="E411">
            <v>0</v>
          </cell>
          <cell r="F411">
            <v>0</v>
          </cell>
          <cell r="G411">
            <v>101.00699135999999</v>
          </cell>
          <cell r="H411">
            <v>0</v>
          </cell>
          <cell r="I411">
            <v>0</v>
          </cell>
          <cell r="J411">
            <v>75.755243519999993</v>
          </cell>
          <cell r="K411">
            <v>0</v>
          </cell>
          <cell r="L411">
            <v>0</v>
          </cell>
          <cell r="M411">
            <v>82.97002861714283</v>
          </cell>
          <cell r="N411">
            <v>0</v>
          </cell>
          <cell r="O411">
            <v>0</v>
          </cell>
          <cell r="P411">
            <v>79.362636068571419</v>
          </cell>
          <cell r="Q411">
            <v>0</v>
          </cell>
          <cell r="R411">
            <v>0</v>
          </cell>
          <cell r="S411">
            <v>75.755243519999993</v>
          </cell>
          <cell r="T411">
            <v>0</v>
          </cell>
          <cell r="U411">
            <v>0</v>
          </cell>
          <cell r="V411">
            <v>72.147850971428554</v>
          </cell>
          <cell r="W411">
            <v>0</v>
          </cell>
          <cell r="X411">
            <v>0</v>
          </cell>
          <cell r="Y411">
            <v>64.572326619428551</v>
          </cell>
          <cell r="Z411">
            <v>0</v>
          </cell>
          <cell r="AA411">
            <v>0</v>
          </cell>
          <cell r="AB411">
            <v>59.161237796571406</v>
          </cell>
          <cell r="AC411">
            <v>0</v>
          </cell>
          <cell r="AD411">
            <v>0</v>
          </cell>
          <cell r="AE411">
            <v>59.161237796571413</v>
          </cell>
          <cell r="AF411">
            <v>0</v>
          </cell>
          <cell r="AG411">
            <v>0</v>
          </cell>
          <cell r="AH411">
            <v>59.161237796571406</v>
          </cell>
          <cell r="AI411">
            <v>0</v>
          </cell>
          <cell r="AJ411">
            <v>0</v>
          </cell>
          <cell r="AK411">
            <v>59.161237796571413</v>
          </cell>
          <cell r="AL411">
            <v>0</v>
          </cell>
          <cell r="AM411">
            <v>0</v>
          </cell>
          <cell r="AN411">
            <v>59.161237796571413</v>
          </cell>
          <cell r="AO411">
            <v>0</v>
          </cell>
          <cell r="AP411">
            <v>0</v>
          </cell>
          <cell r="AQ411">
            <v>64.211587364571415</v>
          </cell>
          <cell r="AR411">
            <v>0</v>
          </cell>
          <cell r="AS411">
            <v>0</v>
          </cell>
          <cell r="AT411">
            <v>64.211587364571415</v>
          </cell>
          <cell r="AU411">
            <v>0</v>
          </cell>
          <cell r="AV411">
            <v>0</v>
          </cell>
          <cell r="AW411">
            <v>64.211587364571415</v>
          </cell>
          <cell r="AX411">
            <v>0</v>
          </cell>
          <cell r="AY411">
            <v>0</v>
          </cell>
          <cell r="AZ411">
            <v>64.211587364571415</v>
          </cell>
          <cell r="BA411">
            <v>0</v>
          </cell>
          <cell r="BB411">
            <v>0</v>
          </cell>
        </row>
        <row r="412">
          <cell r="B412" t="str">
            <v>VMAS</v>
          </cell>
          <cell r="D412">
            <v>207.42507154285713</v>
          </cell>
          <cell r="E412">
            <v>0</v>
          </cell>
          <cell r="F412">
            <v>0</v>
          </cell>
          <cell r="G412">
            <v>116.15804006399998</v>
          </cell>
          <cell r="H412">
            <v>0</v>
          </cell>
          <cell r="I412">
            <v>0</v>
          </cell>
          <cell r="J412">
            <v>87.118530047999982</v>
          </cell>
          <cell r="K412">
            <v>0</v>
          </cell>
          <cell r="L412">
            <v>0</v>
          </cell>
          <cell r="M412">
            <v>95.415532909714273</v>
          </cell>
          <cell r="N412">
            <v>0</v>
          </cell>
          <cell r="O412">
            <v>0</v>
          </cell>
          <cell r="P412">
            <v>91.267031478857149</v>
          </cell>
          <cell r="Q412">
            <v>0</v>
          </cell>
          <cell r="R412">
            <v>0</v>
          </cell>
          <cell r="S412">
            <v>87.118530047999982</v>
          </cell>
          <cell r="T412">
            <v>0</v>
          </cell>
          <cell r="U412">
            <v>0</v>
          </cell>
          <cell r="V412">
            <v>82.970028617142844</v>
          </cell>
          <cell r="W412">
            <v>0</v>
          </cell>
          <cell r="X412">
            <v>0</v>
          </cell>
          <cell r="Y412">
            <v>74.258175612342853</v>
          </cell>
          <cell r="Z412">
            <v>0</v>
          </cell>
          <cell r="AA412">
            <v>0</v>
          </cell>
          <cell r="AB412">
            <v>68.035423466057125</v>
          </cell>
          <cell r="AC412">
            <v>0</v>
          </cell>
          <cell r="AD412">
            <v>0</v>
          </cell>
          <cell r="AE412">
            <v>68.035423466057139</v>
          </cell>
          <cell r="AF412">
            <v>0</v>
          </cell>
          <cell r="AG412">
            <v>0</v>
          </cell>
          <cell r="AH412">
            <v>68.035423466057125</v>
          </cell>
          <cell r="AI412">
            <v>0</v>
          </cell>
          <cell r="AJ412">
            <v>0</v>
          </cell>
          <cell r="AK412">
            <v>68.035423466057125</v>
          </cell>
          <cell r="AL412">
            <v>0</v>
          </cell>
          <cell r="AM412">
            <v>0</v>
          </cell>
          <cell r="AN412">
            <v>68.035423466057125</v>
          </cell>
          <cell r="AO412">
            <v>0</v>
          </cell>
          <cell r="AP412">
            <v>0</v>
          </cell>
          <cell r="AQ412">
            <v>73.843325469257124</v>
          </cell>
          <cell r="AR412">
            <v>0</v>
          </cell>
          <cell r="AS412">
            <v>0</v>
          </cell>
          <cell r="AT412">
            <v>73.843325469257138</v>
          </cell>
          <cell r="AU412">
            <v>0</v>
          </cell>
          <cell r="AV412">
            <v>0</v>
          </cell>
          <cell r="AW412">
            <v>76.791825000000017</v>
          </cell>
          <cell r="AX412">
            <v>0</v>
          </cell>
          <cell r="AY412">
            <v>0</v>
          </cell>
          <cell r="AZ412">
            <v>76.791825000000017</v>
          </cell>
          <cell r="BA412">
            <v>0</v>
          </cell>
          <cell r="BB412">
            <v>0</v>
          </cell>
        </row>
        <row r="413">
          <cell r="B413" t="str">
            <v>SMMP</v>
          </cell>
          <cell r="D413">
            <v>122.15100000000001</v>
          </cell>
          <cell r="E413">
            <v>0</v>
          </cell>
          <cell r="F413">
            <v>0</v>
          </cell>
          <cell r="G413">
            <v>68.404560000000004</v>
          </cell>
          <cell r="H413">
            <v>0</v>
          </cell>
          <cell r="I413">
            <v>0</v>
          </cell>
          <cell r="J413">
            <v>51.303419999999996</v>
          </cell>
          <cell r="K413">
            <v>0</v>
          </cell>
          <cell r="L413">
            <v>0</v>
          </cell>
          <cell r="M413">
            <v>56.189459999999997</v>
          </cell>
          <cell r="N413">
            <v>0</v>
          </cell>
          <cell r="O413">
            <v>0</v>
          </cell>
          <cell r="P413">
            <v>53.746440000000007</v>
          </cell>
          <cell r="Q413">
            <v>0</v>
          </cell>
          <cell r="R413">
            <v>0</v>
          </cell>
          <cell r="S413">
            <v>51.303419999999996</v>
          </cell>
          <cell r="T413">
            <v>0</v>
          </cell>
          <cell r="U413">
            <v>0</v>
          </cell>
          <cell r="V413">
            <v>48.860399999999998</v>
          </cell>
          <cell r="W413">
            <v>0</v>
          </cell>
          <cell r="X413">
            <v>0</v>
          </cell>
          <cell r="Y413">
            <v>43.730058</v>
          </cell>
          <cell r="Z413">
            <v>0</v>
          </cell>
          <cell r="AA413">
            <v>0</v>
          </cell>
          <cell r="AB413">
            <v>40.065527999999993</v>
          </cell>
          <cell r="AC413">
            <v>0</v>
          </cell>
          <cell r="AD413">
            <v>0</v>
          </cell>
          <cell r="AE413">
            <v>40.065528</v>
          </cell>
          <cell r="AF413">
            <v>0</v>
          </cell>
          <cell r="AG413">
            <v>0</v>
          </cell>
          <cell r="AH413">
            <v>40.065528</v>
          </cell>
          <cell r="AI413">
            <v>0</v>
          </cell>
          <cell r="AJ413">
            <v>0</v>
          </cell>
          <cell r="AK413">
            <v>40.065527999999993</v>
          </cell>
          <cell r="AL413">
            <v>0</v>
          </cell>
          <cell r="AM413">
            <v>0</v>
          </cell>
          <cell r="AN413">
            <v>40.065527999999986</v>
          </cell>
          <cell r="AO413">
            <v>0</v>
          </cell>
          <cell r="AP413">
            <v>0</v>
          </cell>
          <cell r="AQ413">
            <v>43.485755999999995</v>
          </cell>
          <cell r="AR413">
            <v>0</v>
          </cell>
          <cell r="AS413">
            <v>0</v>
          </cell>
          <cell r="AT413">
            <v>43.485756000000002</v>
          </cell>
          <cell r="AU413">
            <v>0</v>
          </cell>
          <cell r="AV413">
            <v>0</v>
          </cell>
          <cell r="AW413">
            <v>43.485756000000002</v>
          </cell>
          <cell r="AX413">
            <v>0</v>
          </cell>
          <cell r="AY413">
            <v>0</v>
          </cell>
          <cell r="AZ413">
            <v>43.485756000000002</v>
          </cell>
          <cell r="BA413">
            <v>0</v>
          </cell>
          <cell r="BB413">
            <v>0</v>
          </cell>
        </row>
        <row r="414">
          <cell r="B414" t="str">
            <v>SMAP</v>
          </cell>
          <cell r="D414">
            <v>134.02600000000001</v>
          </cell>
          <cell r="E414">
            <v>0</v>
          </cell>
          <cell r="F414">
            <v>0</v>
          </cell>
          <cell r="G414">
            <v>75.054559999999995</v>
          </cell>
          <cell r="H414">
            <v>0</v>
          </cell>
          <cell r="I414">
            <v>0</v>
          </cell>
          <cell r="J414">
            <v>56.290919999999993</v>
          </cell>
          <cell r="K414">
            <v>0</v>
          </cell>
          <cell r="L414">
            <v>0</v>
          </cell>
          <cell r="M414">
            <v>61.651959999999995</v>
          </cell>
          <cell r="N414">
            <v>0</v>
          </cell>
          <cell r="O414">
            <v>0</v>
          </cell>
          <cell r="P414">
            <v>58.971440000000008</v>
          </cell>
          <cell r="Q414">
            <v>0</v>
          </cell>
          <cell r="R414">
            <v>0</v>
          </cell>
          <cell r="S414">
            <v>56.290919999999993</v>
          </cell>
          <cell r="T414">
            <v>0</v>
          </cell>
          <cell r="U414">
            <v>0</v>
          </cell>
          <cell r="V414">
            <v>53.610399999999998</v>
          </cell>
          <cell r="W414">
            <v>0</v>
          </cell>
          <cell r="X414">
            <v>0</v>
          </cell>
          <cell r="Y414">
            <v>47.981307999999999</v>
          </cell>
          <cell r="Z414">
            <v>0</v>
          </cell>
          <cell r="AA414">
            <v>0</v>
          </cell>
          <cell r="AB414">
            <v>43.960527999999996</v>
          </cell>
          <cell r="AC414">
            <v>0</v>
          </cell>
          <cell r="AD414">
            <v>0</v>
          </cell>
          <cell r="AE414">
            <v>43.960528000000004</v>
          </cell>
          <cell r="AF414">
            <v>0</v>
          </cell>
          <cell r="AG414">
            <v>0</v>
          </cell>
          <cell r="AH414">
            <v>43.960528000000004</v>
          </cell>
          <cell r="AI414">
            <v>0</v>
          </cell>
          <cell r="AJ414">
            <v>0</v>
          </cell>
          <cell r="AK414">
            <v>43.960527999999989</v>
          </cell>
          <cell r="AL414">
            <v>0</v>
          </cell>
          <cell r="AM414">
            <v>0</v>
          </cell>
          <cell r="AN414">
            <v>43.960527999999996</v>
          </cell>
          <cell r="AO414">
            <v>0</v>
          </cell>
          <cell r="AP414">
            <v>0</v>
          </cell>
          <cell r="AQ414">
            <v>47.713256000000001</v>
          </cell>
          <cell r="AR414">
            <v>0</v>
          </cell>
          <cell r="AS414">
            <v>0</v>
          </cell>
          <cell r="AT414">
            <v>47.713255999999994</v>
          </cell>
          <cell r="AU414">
            <v>0</v>
          </cell>
          <cell r="AV414">
            <v>0</v>
          </cell>
          <cell r="AW414">
            <v>47.713255999999994</v>
          </cell>
          <cell r="AX414">
            <v>0</v>
          </cell>
          <cell r="AY414">
            <v>0</v>
          </cell>
          <cell r="AZ414">
            <v>47.713255999999994</v>
          </cell>
          <cell r="BA414">
            <v>0</v>
          </cell>
          <cell r="BB414">
            <v>0</v>
          </cell>
        </row>
        <row r="415">
          <cell r="B415" t="str">
            <v>MSMP</v>
          </cell>
          <cell r="D415">
            <v>89.147999999999996</v>
          </cell>
          <cell r="E415">
            <v>0</v>
          </cell>
          <cell r="F415">
            <v>0</v>
          </cell>
          <cell r="G415">
            <v>49.922879999999992</v>
          </cell>
          <cell r="H415">
            <v>0</v>
          </cell>
          <cell r="I415">
            <v>0</v>
          </cell>
          <cell r="J415">
            <v>37.442160000000001</v>
          </cell>
          <cell r="K415">
            <v>0</v>
          </cell>
          <cell r="L415">
            <v>0</v>
          </cell>
          <cell r="M415">
            <v>41.008079999999993</v>
          </cell>
          <cell r="N415">
            <v>0</v>
          </cell>
          <cell r="O415">
            <v>0</v>
          </cell>
          <cell r="P415">
            <v>39.225120000000004</v>
          </cell>
          <cell r="Q415">
            <v>0</v>
          </cell>
          <cell r="R415">
            <v>0</v>
          </cell>
          <cell r="S415">
            <v>37.442160000000001</v>
          </cell>
          <cell r="T415">
            <v>0</v>
          </cell>
          <cell r="U415">
            <v>0</v>
          </cell>
          <cell r="V415">
            <v>35.659199999999998</v>
          </cell>
          <cell r="W415">
            <v>0</v>
          </cell>
          <cell r="X415">
            <v>0</v>
          </cell>
          <cell r="Y415">
            <v>31.914984</v>
          </cell>
          <cell r="Z415">
            <v>0</v>
          </cell>
          <cell r="AA415">
            <v>0</v>
          </cell>
          <cell r="AB415">
            <v>29.240543999999996</v>
          </cell>
          <cell r="AC415">
            <v>0</v>
          </cell>
          <cell r="AD415">
            <v>0</v>
          </cell>
          <cell r="AE415">
            <v>29.240543999999996</v>
          </cell>
          <cell r="AF415">
            <v>0</v>
          </cell>
          <cell r="AG415">
            <v>0</v>
          </cell>
          <cell r="AH415">
            <v>29.240544</v>
          </cell>
          <cell r="AI415">
            <v>0</v>
          </cell>
          <cell r="AJ415">
            <v>0</v>
          </cell>
          <cell r="AK415">
            <v>29.240544</v>
          </cell>
          <cell r="AL415">
            <v>0</v>
          </cell>
          <cell r="AM415">
            <v>0</v>
          </cell>
          <cell r="AN415">
            <v>29.240543999999996</v>
          </cell>
          <cell r="AO415">
            <v>0</v>
          </cell>
          <cell r="AP415">
            <v>0</v>
          </cell>
          <cell r="AQ415">
            <v>31.736688000000001</v>
          </cell>
          <cell r="AR415">
            <v>0</v>
          </cell>
          <cell r="AS415">
            <v>0</v>
          </cell>
          <cell r="AT415">
            <v>31.736688000000001</v>
          </cell>
          <cell r="AU415">
            <v>0</v>
          </cell>
          <cell r="AV415">
            <v>0</v>
          </cell>
          <cell r="AW415">
            <v>31.736688000000001</v>
          </cell>
          <cell r="AX415">
            <v>0</v>
          </cell>
          <cell r="AY415">
            <v>0</v>
          </cell>
          <cell r="AZ415">
            <v>31.736688000000001</v>
          </cell>
          <cell r="BA415">
            <v>0</v>
          </cell>
          <cell r="BB415">
            <v>0</v>
          </cell>
        </row>
        <row r="416">
          <cell r="B416" t="str">
            <v>MSAP</v>
          </cell>
          <cell r="D416">
            <v>101.023</v>
          </cell>
          <cell r="E416">
            <v>0</v>
          </cell>
          <cell r="F416">
            <v>0</v>
          </cell>
          <cell r="G416">
            <v>56.572879999999991</v>
          </cell>
          <cell r="H416">
            <v>0</v>
          </cell>
          <cell r="I416">
            <v>0</v>
          </cell>
          <cell r="J416">
            <v>42.429660000000005</v>
          </cell>
          <cell r="K416">
            <v>0</v>
          </cell>
          <cell r="L416">
            <v>0</v>
          </cell>
          <cell r="M416">
            <v>46.470579999999991</v>
          </cell>
          <cell r="N416">
            <v>0</v>
          </cell>
          <cell r="O416">
            <v>0</v>
          </cell>
          <cell r="P416">
            <v>44.450120000000005</v>
          </cell>
          <cell r="Q416">
            <v>0</v>
          </cell>
          <cell r="R416">
            <v>0</v>
          </cell>
          <cell r="S416">
            <v>42.429660000000005</v>
          </cell>
          <cell r="T416">
            <v>0</v>
          </cell>
          <cell r="U416">
            <v>0</v>
          </cell>
          <cell r="V416">
            <v>40.409199999999998</v>
          </cell>
          <cell r="W416">
            <v>0</v>
          </cell>
          <cell r="X416">
            <v>0</v>
          </cell>
          <cell r="Y416">
            <v>36.166234000000003</v>
          </cell>
          <cell r="Z416">
            <v>0</v>
          </cell>
          <cell r="AA416">
            <v>0</v>
          </cell>
          <cell r="AB416">
            <v>33.135543999999996</v>
          </cell>
          <cell r="AC416">
            <v>0</v>
          </cell>
          <cell r="AD416">
            <v>0</v>
          </cell>
          <cell r="AE416">
            <v>33.135543999999996</v>
          </cell>
          <cell r="AF416">
            <v>0</v>
          </cell>
          <cell r="AG416">
            <v>0</v>
          </cell>
          <cell r="AH416">
            <v>33.135543999999996</v>
          </cell>
          <cell r="AI416">
            <v>0</v>
          </cell>
          <cell r="AJ416">
            <v>0</v>
          </cell>
          <cell r="AK416">
            <v>33.135543999999996</v>
          </cell>
          <cell r="AL416">
            <v>0</v>
          </cell>
          <cell r="AM416">
            <v>0</v>
          </cell>
          <cell r="AN416">
            <v>33.135543999999996</v>
          </cell>
          <cell r="AO416">
            <v>0</v>
          </cell>
          <cell r="AP416">
            <v>0</v>
          </cell>
          <cell r="AQ416">
            <v>35.964187999999993</v>
          </cell>
          <cell r="AR416">
            <v>0</v>
          </cell>
          <cell r="AS416">
            <v>0</v>
          </cell>
          <cell r="AT416">
            <v>35.964187999999993</v>
          </cell>
          <cell r="AU416">
            <v>0</v>
          </cell>
          <cell r="AV416">
            <v>0</v>
          </cell>
          <cell r="AW416">
            <v>35.964187999999993</v>
          </cell>
          <cell r="AX416">
            <v>0</v>
          </cell>
          <cell r="AY416">
            <v>0</v>
          </cell>
          <cell r="AZ416">
            <v>35.964187999999993</v>
          </cell>
          <cell r="BA416">
            <v>0</v>
          </cell>
          <cell r="BB416">
            <v>0</v>
          </cell>
        </row>
        <row r="417">
          <cell r="B417" t="str">
            <v>EMMP</v>
          </cell>
          <cell r="D417">
            <v>87.142142857142844</v>
          </cell>
          <cell r="E417">
            <v>0</v>
          </cell>
          <cell r="F417">
            <v>0</v>
          </cell>
          <cell r="G417">
            <v>48.799599999999984</v>
          </cell>
          <cell r="H417">
            <v>0</v>
          </cell>
          <cell r="I417">
            <v>0</v>
          </cell>
          <cell r="J417">
            <v>36.599699999999999</v>
          </cell>
          <cell r="K417">
            <v>0</v>
          </cell>
          <cell r="L417">
            <v>0</v>
          </cell>
          <cell r="M417">
            <v>40.085385714285707</v>
          </cell>
          <cell r="N417">
            <v>0</v>
          </cell>
          <cell r="O417">
            <v>0</v>
          </cell>
          <cell r="P417">
            <v>38.342542857142853</v>
          </cell>
          <cell r="Q417">
            <v>0</v>
          </cell>
          <cell r="R417">
            <v>0</v>
          </cell>
          <cell r="S417">
            <v>36.599699999999999</v>
          </cell>
          <cell r="T417">
            <v>0</v>
          </cell>
          <cell r="U417">
            <v>0</v>
          </cell>
          <cell r="V417">
            <v>34.856857142857137</v>
          </cell>
          <cell r="W417">
            <v>0</v>
          </cell>
          <cell r="X417">
            <v>0</v>
          </cell>
          <cell r="Y417">
            <v>31.19688714285714</v>
          </cell>
          <cell r="Z417">
            <v>0</v>
          </cell>
          <cell r="AA417">
            <v>0</v>
          </cell>
          <cell r="AB417">
            <v>28.582622857142852</v>
          </cell>
          <cell r="AC417">
            <v>0</v>
          </cell>
          <cell r="AD417">
            <v>0</v>
          </cell>
          <cell r="AE417">
            <v>28.582622857142852</v>
          </cell>
          <cell r="AF417">
            <v>0</v>
          </cell>
          <cell r="AG417">
            <v>0</v>
          </cell>
          <cell r="AH417">
            <v>28.582622857142848</v>
          </cell>
          <cell r="AI417">
            <v>0</v>
          </cell>
          <cell r="AJ417">
            <v>0</v>
          </cell>
          <cell r="AK417">
            <v>28.582622857142855</v>
          </cell>
          <cell r="AL417">
            <v>0</v>
          </cell>
          <cell r="AM417">
            <v>0</v>
          </cell>
          <cell r="AN417">
            <v>28.582622857142852</v>
          </cell>
          <cell r="AO417">
            <v>0</v>
          </cell>
          <cell r="AP417">
            <v>0</v>
          </cell>
          <cell r="AQ417">
            <v>31.022602857142854</v>
          </cell>
          <cell r="AR417">
            <v>0</v>
          </cell>
          <cell r="AS417">
            <v>0</v>
          </cell>
          <cell r="AT417">
            <v>31.022602857142854</v>
          </cell>
          <cell r="AU417">
            <v>0</v>
          </cell>
          <cell r="AV417">
            <v>0</v>
          </cell>
          <cell r="AW417">
            <v>31.022602857142854</v>
          </cell>
          <cell r="AX417">
            <v>0</v>
          </cell>
          <cell r="AY417">
            <v>0</v>
          </cell>
          <cell r="AZ417">
            <v>31.022602857142854</v>
          </cell>
          <cell r="BA417">
            <v>0</v>
          </cell>
          <cell r="BB417">
            <v>0</v>
          </cell>
        </row>
        <row r="418">
          <cell r="B418" t="str">
            <v>EMES</v>
          </cell>
          <cell r="D418">
            <v>78.66</v>
          </cell>
          <cell r="E418">
            <v>0</v>
          </cell>
          <cell r="F418">
            <v>0</v>
          </cell>
          <cell r="G418">
            <v>44.049599999999991</v>
          </cell>
          <cell r="H418">
            <v>0</v>
          </cell>
          <cell r="I418">
            <v>0</v>
          </cell>
          <cell r="J418">
            <v>33.037199999999991</v>
          </cell>
          <cell r="K418">
            <v>0</v>
          </cell>
          <cell r="L418">
            <v>0</v>
          </cell>
          <cell r="M418">
            <v>36.183599999999991</v>
          </cell>
          <cell r="N418">
            <v>0</v>
          </cell>
          <cell r="O418">
            <v>0</v>
          </cell>
          <cell r="P418">
            <v>34.610399999999998</v>
          </cell>
          <cell r="Q418">
            <v>0</v>
          </cell>
          <cell r="R418">
            <v>0</v>
          </cell>
          <cell r="S418">
            <v>33.037199999999991</v>
          </cell>
          <cell r="T418">
            <v>0</v>
          </cell>
          <cell r="U418">
            <v>0</v>
          </cell>
          <cell r="V418">
            <v>31.463999999999995</v>
          </cell>
          <cell r="W418">
            <v>0</v>
          </cell>
          <cell r="X418">
            <v>0</v>
          </cell>
          <cell r="Y418">
            <v>28.160279999999997</v>
          </cell>
          <cell r="Z418">
            <v>0</v>
          </cell>
          <cell r="AA418">
            <v>0</v>
          </cell>
          <cell r="AB418">
            <v>25.800479999999997</v>
          </cell>
          <cell r="AC418">
            <v>0</v>
          </cell>
          <cell r="AD418">
            <v>0</v>
          </cell>
          <cell r="AE418">
            <v>25.800479999999993</v>
          </cell>
          <cell r="AF418">
            <v>0</v>
          </cell>
          <cell r="AG418">
            <v>0</v>
          </cell>
          <cell r="AH418">
            <v>25.800479999999997</v>
          </cell>
          <cell r="AI418">
            <v>0</v>
          </cell>
          <cell r="AJ418">
            <v>0</v>
          </cell>
          <cell r="AK418">
            <v>25.800479999999997</v>
          </cell>
          <cell r="AL418">
            <v>0</v>
          </cell>
          <cell r="AM418">
            <v>0</v>
          </cell>
          <cell r="AN418">
            <v>25.800479999999993</v>
          </cell>
          <cell r="AO418">
            <v>0</v>
          </cell>
          <cell r="AP418">
            <v>0</v>
          </cell>
          <cell r="AQ418">
            <v>28.002959999999995</v>
          </cell>
          <cell r="AR418">
            <v>0</v>
          </cell>
          <cell r="AS418">
            <v>0</v>
          </cell>
          <cell r="AT418">
            <v>28.002959999999998</v>
          </cell>
          <cell r="AU418">
            <v>0</v>
          </cell>
          <cell r="AV418">
            <v>0</v>
          </cell>
          <cell r="AW418">
            <v>28.002959999999998</v>
          </cell>
          <cell r="AX418">
            <v>0</v>
          </cell>
          <cell r="AY418">
            <v>0</v>
          </cell>
          <cell r="AZ418">
            <v>28.002959999999998</v>
          </cell>
          <cell r="BA418">
            <v>0</v>
          </cell>
          <cell r="BB418">
            <v>0</v>
          </cell>
        </row>
        <row r="419">
          <cell r="B419" t="str">
            <v>EMAP</v>
          </cell>
          <cell r="D419">
            <v>99.017142857142844</v>
          </cell>
          <cell r="E419">
            <v>0</v>
          </cell>
          <cell r="F419">
            <v>0</v>
          </cell>
          <cell r="G419">
            <v>55.449599999999982</v>
          </cell>
          <cell r="H419">
            <v>0</v>
          </cell>
          <cell r="I419">
            <v>0</v>
          </cell>
          <cell r="J419">
            <v>41.587200000000003</v>
          </cell>
          <cell r="K419">
            <v>0</v>
          </cell>
          <cell r="L419">
            <v>0</v>
          </cell>
          <cell r="M419">
            <v>45.547885714285705</v>
          </cell>
          <cell r="N419">
            <v>0</v>
          </cell>
          <cell r="O419">
            <v>0</v>
          </cell>
          <cell r="P419">
            <v>43.567542857142854</v>
          </cell>
          <cell r="Q419">
            <v>0</v>
          </cell>
          <cell r="R419">
            <v>0</v>
          </cell>
          <cell r="S419">
            <v>41.587200000000003</v>
          </cell>
          <cell r="T419">
            <v>0</v>
          </cell>
          <cell r="U419">
            <v>0</v>
          </cell>
          <cell r="V419">
            <v>39.606857142857137</v>
          </cell>
          <cell r="W419">
            <v>0</v>
          </cell>
          <cell r="X419">
            <v>0</v>
          </cell>
          <cell r="Y419">
            <v>35.448137142857135</v>
          </cell>
          <cell r="Z419">
            <v>0</v>
          </cell>
          <cell r="AA419">
            <v>0</v>
          </cell>
          <cell r="AB419">
            <v>32.477622857142848</v>
          </cell>
          <cell r="AC419">
            <v>0</v>
          </cell>
          <cell r="AD419">
            <v>0</v>
          </cell>
          <cell r="AE419">
            <v>32.477622857142855</v>
          </cell>
          <cell r="AF419">
            <v>0</v>
          </cell>
          <cell r="AG419">
            <v>0</v>
          </cell>
          <cell r="AH419">
            <v>32.477622857142848</v>
          </cell>
          <cell r="AI419">
            <v>0</v>
          </cell>
          <cell r="AJ419">
            <v>0</v>
          </cell>
          <cell r="AK419">
            <v>32.477622857142855</v>
          </cell>
          <cell r="AL419">
            <v>0</v>
          </cell>
          <cell r="AM419">
            <v>0</v>
          </cell>
          <cell r="AN419">
            <v>32.477622857142855</v>
          </cell>
          <cell r="AO419">
            <v>0</v>
          </cell>
          <cell r="AP419">
            <v>0</v>
          </cell>
          <cell r="AQ419">
            <v>35.250102857142849</v>
          </cell>
          <cell r="AR419">
            <v>0</v>
          </cell>
          <cell r="AS419">
            <v>0</v>
          </cell>
          <cell r="AT419">
            <v>35.250102857142849</v>
          </cell>
          <cell r="AU419">
            <v>0</v>
          </cell>
          <cell r="AV419">
            <v>0</v>
          </cell>
          <cell r="AW419">
            <v>35.250102857142849</v>
          </cell>
          <cell r="AX419">
            <v>0</v>
          </cell>
          <cell r="AY419">
            <v>0</v>
          </cell>
          <cell r="AZ419">
            <v>35.250102857142849</v>
          </cell>
          <cell r="BA419">
            <v>0</v>
          </cell>
          <cell r="BB419">
            <v>0</v>
          </cell>
        </row>
        <row r="420">
          <cell r="B420" t="str">
            <v>EMEP</v>
          </cell>
          <cell r="D420">
            <v>110.89214285714284</v>
          </cell>
          <cell r="E420">
            <v>0</v>
          </cell>
          <cell r="F420">
            <v>0</v>
          </cell>
          <cell r="G420">
            <v>62.099599999999995</v>
          </cell>
          <cell r="H420">
            <v>0</v>
          </cell>
          <cell r="I420">
            <v>0</v>
          </cell>
          <cell r="J420">
            <v>46.5747</v>
          </cell>
          <cell r="K420">
            <v>0</v>
          </cell>
          <cell r="L420">
            <v>0</v>
          </cell>
          <cell r="M420">
            <v>51.010385714285704</v>
          </cell>
          <cell r="N420">
            <v>0</v>
          </cell>
          <cell r="O420">
            <v>0</v>
          </cell>
          <cell r="P420">
            <v>48.792542857142855</v>
          </cell>
          <cell r="Q420">
            <v>0</v>
          </cell>
          <cell r="R420">
            <v>0</v>
          </cell>
          <cell r="S420">
            <v>46.5747</v>
          </cell>
          <cell r="T420">
            <v>0</v>
          </cell>
          <cell r="U420">
            <v>0</v>
          </cell>
          <cell r="V420">
            <v>44.356857142857137</v>
          </cell>
          <cell r="W420">
            <v>0</v>
          </cell>
          <cell r="X420">
            <v>0</v>
          </cell>
          <cell r="Y420">
            <v>39.699387142857134</v>
          </cell>
          <cell r="Z420">
            <v>0</v>
          </cell>
          <cell r="AA420">
            <v>0</v>
          </cell>
          <cell r="AB420">
            <v>36.372622857142851</v>
          </cell>
          <cell r="AC420">
            <v>0</v>
          </cell>
          <cell r="AD420">
            <v>0</v>
          </cell>
          <cell r="AE420">
            <v>36.372622857142844</v>
          </cell>
          <cell r="AF420">
            <v>0</v>
          </cell>
          <cell r="AG420">
            <v>0</v>
          </cell>
          <cell r="AH420">
            <v>36.372622857142851</v>
          </cell>
          <cell r="AI420">
            <v>0</v>
          </cell>
          <cell r="AJ420">
            <v>0</v>
          </cell>
          <cell r="AK420">
            <v>36.372622857142851</v>
          </cell>
          <cell r="AL420">
            <v>0</v>
          </cell>
          <cell r="AM420">
            <v>0</v>
          </cell>
          <cell r="AN420">
            <v>36.372622857142844</v>
          </cell>
          <cell r="AO420">
            <v>0</v>
          </cell>
          <cell r="AP420">
            <v>0</v>
          </cell>
          <cell r="AQ420">
            <v>39.477602857142855</v>
          </cell>
          <cell r="AR420">
            <v>0</v>
          </cell>
          <cell r="AS420">
            <v>0</v>
          </cell>
          <cell r="AT420">
            <v>39.477602857142855</v>
          </cell>
          <cell r="AU420">
            <v>0</v>
          </cell>
          <cell r="AV420">
            <v>0</v>
          </cell>
          <cell r="AW420">
            <v>39.477602857142855</v>
          </cell>
          <cell r="AX420">
            <v>0</v>
          </cell>
          <cell r="AY420">
            <v>0</v>
          </cell>
          <cell r="AZ420">
            <v>39.477602857142855</v>
          </cell>
          <cell r="BA420">
            <v>0</v>
          </cell>
          <cell r="BB420">
            <v>0</v>
          </cell>
        </row>
        <row r="421">
          <cell r="B421" t="str">
            <v>SMHP</v>
          </cell>
          <cell r="D421">
            <v>122.15100000000001</v>
          </cell>
          <cell r="E421">
            <v>0</v>
          </cell>
          <cell r="F421">
            <v>0</v>
          </cell>
          <cell r="G421">
            <v>68.404560000000004</v>
          </cell>
          <cell r="H421">
            <v>0</v>
          </cell>
          <cell r="I421">
            <v>0</v>
          </cell>
          <cell r="J421">
            <v>51.303419999999996</v>
          </cell>
          <cell r="K421">
            <v>0</v>
          </cell>
          <cell r="L421">
            <v>0</v>
          </cell>
          <cell r="M421">
            <v>56.189459999999997</v>
          </cell>
          <cell r="N421">
            <v>0</v>
          </cell>
          <cell r="O421">
            <v>0</v>
          </cell>
          <cell r="P421">
            <v>53.746440000000007</v>
          </cell>
          <cell r="Q421">
            <v>0</v>
          </cell>
          <cell r="R421">
            <v>0</v>
          </cell>
          <cell r="S421">
            <v>51.303419999999996</v>
          </cell>
          <cell r="T421">
            <v>0</v>
          </cell>
          <cell r="U421">
            <v>0</v>
          </cell>
          <cell r="V421">
            <v>48.860399999999998</v>
          </cell>
          <cell r="W421">
            <v>0</v>
          </cell>
          <cell r="X421">
            <v>0</v>
          </cell>
          <cell r="Y421">
            <v>43.730058</v>
          </cell>
          <cell r="Z421">
            <v>0</v>
          </cell>
          <cell r="AA421">
            <v>0</v>
          </cell>
          <cell r="AB421">
            <v>40.065527999999993</v>
          </cell>
          <cell r="AC421">
            <v>0</v>
          </cell>
          <cell r="AD421">
            <v>0</v>
          </cell>
          <cell r="AE421">
            <v>40.065528</v>
          </cell>
          <cell r="AF421">
            <v>0</v>
          </cell>
          <cell r="AG421">
            <v>0</v>
          </cell>
          <cell r="AH421">
            <v>40.065528</v>
          </cell>
          <cell r="AI421">
            <v>0</v>
          </cell>
          <cell r="AJ421">
            <v>0</v>
          </cell>
          <cell r="AK421">
            <v>40.065527999999993</v>
          </cell>
          <cell r="AL421">
            <v>0</v>
          </cell>
          <cell r="AM421">
            <v>0</v>
          </cell>
          <cell r="AN421">
            <v>40.065527999999986</v>
          </cell>
          <cell r="AO421">
            <v>0</v>
          </cell>
          <cell r="AP421">
            <v>0</v>
          </cell>
          <cell r="AQ421">
            <v>43.485755999999995</v>
          </cell>
          <cell r="AR421">
            <v>0</v>
          </cell>
          <cell r="AS421">
            <v>0</v>
          </cell>
          <cell r="AT421">
            <v>43.485756000000002</v>
          </cell>
          <cell r="AU421">
            <v>0</v>
          </cell>
          <cell r="AV421">
            <v>0</v>
          </cell>
          <cell r="AW421">
            <v>43.485756000000002</v>
          </cell>
          <cell r="AX421">
            <v>0</v>
          </cell>
          <cell r="AY421">
            <v>0</v>
          </cell>
          <cell r="AZ421">
            <v>43.485756000000002</v>
          </cell>
          <cell r="BA421">
            <v>0</v>
          </cell>
          <cell r="BB421">
            <v>0</v>
          </cell>
        </row>
        <row r="422">
          <cell r="B422" t="str">
            <v>SLMS</v>
          </cell>
          <cell r="D422">
            <v>110.27600000000001</v>
          </cell>
          <cell r="E422">
            <v>0</v>
          </cell>
          <cell r="F422">
            <v>0</v>
          </cell>
          <cell r="G422">
            <v>61.754559999999998</v>
          </cell>
          <cell r="H422">
            <v>0</v>
          </cell>
          <cell r="I422">
            <v>0</v>
          </cell>
          <cell r="J422">
            <v>46.315919999999998</v>
          </cell>
          <cell r="K422">
            <v>0</v>
          </cell>
          <cell r="L422">
            <v>0</v>
          </cell>
          <cell r="M422">
            <v>50.726959999999998</v>
          </cell>
          <cell r="N422">
            <v>0</v>
          </cell>
          <cell r="O422">
            <v>0</v>
          </cell>
          <cell r="P422">
            <v>48.521440000000005</v>
          </cell>
          <cell r="Q422">
            <v>0</v>
          </cell>
          <cell r="R422">
            <v>0</v>
          </cell>
          <cell r="S422">
            <v>46.315919999999998</v>
          </cell>
          <cell r="T422">
            <v>0</v>
          </cell>
          <cell r="U422">
            <v>0</v>
          </cell>
          <cell r="V422">
            <v>44.110399999999998</v>
          </cell>
          <cell r="W422">
            <v>0</v>
          </cell>
          <cell r="X422">
            <v>0</v>
          </cell>
          <cell r="Y422">
            <v>39.478808000000001</v>
          </cell>
          <cell r="Z422">
            <v>0</v>
          </cell>
          <cell r="AA422">
            <v>0</v>
          </cell>
          <cell r="AB422">
            <v>36.170528000000004</v>
          </cell>
          <cell r="AC422">
            <v>0</v>
          </cell>
          <cell r="AD422">
            <v>0</v>
          </cell>
          <cell r="AE422">
            <v>36.170528000000004</v>
          </cell>
          <cell r="AF422">
            <v>0</v>
          </cell>
          <cell r="AG422">
            <v>0</v>
          </cell>
          <cell r="AH422">
            <v>36.170528000000004</v>
          </cell>
          <cell r="AI422">
            <v>0</v>
          </cell>
          <cell r="AJ422">
            <v>0</v>
          </cell>
          <cell r="AK422">
            <v>36.170527999999997</v>
          </cell>
          <cell r="AL422">
            <v>0</v>
          </cell>
          <cell r="AM422">
            <v>0</v>
          </cell>
          <cell r="AN422">
            <v>36.170527999999997</v>
          </cell>
          <cell r="AO422">
            <v>0</v>
          </cell>
          <cell r="AP422">
            <v>0</v>
          </cell>
          <cell r="AQ422">
            <v>39.258255999999996</v>
          </cell>
          <cell r="AR422">
            <v>0</v>
          </cell>
          <cell r="AS422">
            <v>0</v>
          </cell>
          <cell r="AT422">
            <v>39.258255999999996</v>
          </cell>
          <cell r="AU422">
            <v>0</v>
          </cell>
          <cell r="AV422">
            <v>0</v>
          </cell>
          <cell r="AW422">
            <v>39.258255999999996</v>
          </cell>
          <cell r="AX422">
            <v>0</v>
          </cell>
          <cell r="AY422">
            <v>0</v>
          </cell>
          <cell r="AZ422">
            <v>39.258255999999996</v>
          </cell>
          <cell r="BA422">
            <v>0</v>
          </cell>
          <cell r="BB422">
            <v>0</v>
          </cell>
        </row>
        <row r="423">
          <cell r="B423" t="str">
            <v>SLAS</v>
          </cell>
          <cell r="D423">
            <v>121.3036</v>
          </cell>
          <cell r="E423">
            <v>0</v>
          </cell>
          <cell r="F423">
            <v>0</v>
          </cell>
          <cell r="G423">
            <v>67.930015999999995</v>
          </cell>
          <cell r="H423">
            <v>0</v>
          </cell>
          <cell r="I423">
            <v>0</v>
          </cell>
          <cell r="J423">
            <v>50.947512000000003</v>
          </cell>
          <cell r="K423">
            <v>0</v>
          </cell>
          <cell r="L423">
            <v>0</v>
          </cell>
          <cell r="M423">
            <v>55.799655999999999</v>
          </cell>
          <cell r="N423">
            <v>0</v>
          </cell>
          <cell r="O423">
            <v>0</v>
          </cell>
          <cell r="P423">
            <v>53.373584000000001</v>
          </cell>
          <cell r="Q423">
            <v>0</v>
          </cell>
          <cell r="R423">
            <v>0</v>
          </cell>
          <cell r="S423">
            <v>50.947512000000003</v>
          </cell>
          <cell r="T423">
            <v>0</v>
          </cell>
          <cell r="U423">
            <v>0</v>
          </cell>
          <cell r="V423">
            <v>48.521439999999998</v>
          </cell>
          <cell r="W423">
            <v>0</v>
          </cell>
          <cell r="X423">
            <v>0</v>
          </cell>
          <cell r="Y423">
            <v>43.426688800000001</v>
          </cell>
          <cell r="Z423">
            <v>0</v>
          </cell>
          <cell r="AA423">
            <v>0</v>
          </cell>
          <cell r="AB423">
            <v>39.787580800000001</v>
          </cell>
          <cell r="AC423">
            <v>0</v>
          </cell>
          <cell r="AD423">
            <v>0</v>
          </cell>
          <cell r="AE423">
            <v>39.787580800000001</v>
          </cell>
          <cell r="AF423">
            <v>0</v>
          </cell>
          <cell r="AG423">
            <v>0</v>
          </cell>
          <cell r="AH423">
            <v>39.787580800000001</v>
          </cell>
          <cell r="AI423">
            <v>0</v>
          </cell>
          <cell r="AJ423">
            <v>0</v>
          </cell>
          <cell r="AK423">
            <v>39.787580800000001</v>
          </cell>
          <cell r="AL423">
            <v>0</v>
          </cell>
          <cell r="AM423">
            <v>0</v>
          </cell>
          <cell r="AN423">
            <v>39.787580800000001</v>
          </cell>
          <cell r="AO423">
            <v>0</v>
          </cell>
          <cell r="AP423">
            <v>0</v>
          </cell>
          <cell r="AQ423">
            <v>43.184081600000006</v>
          </cell>
          <cell r="AR423">
            <v>0</v>
          </cell>
          <cell r="AS423">
            <v>0</v>
          </cell>
          <cell r="AT423">
            <v>43.184081599999999</v>
          </cell>
          <cell r="AU423">
            <v>0</v>
          </cell>
          <cell r="AV423">
            <v>0</v>
          </cell>
          <cell r="AW423">
            <v>43.184081599999999</v>
          </cell>
          <cell r="AX423">
            <v>0</v>
          </cell>
          <cell r="AY423">
            <v>0</v>
          </cell>
          <cell r="AZ423">
            <v>43.184081599999999</v>
          </cell>
          <cell r="BA423">
            <v>0</v>
          </cell>
          <cell r="BB423">
            <v>0</v>
          </cell>
        </row>
        <row r="424">
          <cell r="B424" t="str">
            <v>SLES</v>
          </cell>
          <cell r="D424">
            <v>121.3036</v>
          </cell>
          <cell r="E424">
            <v>0</v>
          </cell>
          <cell r="F424">
            <v>0</v>
          </cell>
          <cell r="G424">
            <v>67.930015999999995</v>
          </cell>
          <cell r="H424">
            <v>0</v>
          </cell>
          <cell r="I424">
            <v>0</v>
          </cell>
          <cell r="J424">
            <v>50.947512000000003</v>
          </cell>
          <cell r="K424">
            <v>0</v>
          </cell>
          <cell r="L424">
            <v>0</v>
          </cell>
          <cell r="M424">
            <v>55.799655999999999</v>
          </cell>
          <cell r="N424">
            <v>0</v>
          </cell>
          <cell r="O424">
            <v>0</v>
          </cell>
          <cell r="P424">
            <v>53.373584000000001</v>
          </cell>
          <cell r="Q424">
            <v>0</v>
          </cell>
          <cell r="R424">
            <v>0</v>
          </cell>
          <cell r="S424">
            <v>50.947512000000003</v>
          </cell>
          <cell r="T424">
            <v>0</v>
          </cell>
          <cell r="U424">
            <v>0</v>
          </cell>
          <cell r="V424">
            <v>48.521439999999998</v>
          </cell>
          <cell r="W424">
            <v>0</v>
          </cell>
          <cell r="X424">
            <v>0</v>
          </cell>
          <cell r="Y424">
            <v>43.426688800000001</v>
          </cell>
          <cell r="Z424">
            <v>0</v>
          </cell>
          <cell r="AA424">
            <v>0</v>
          </cell>
          <cell r="AB424">
            <v>39.787580800000001</v>
          </cell>
          <cell r="AC424">
            <v>0</v>
          </cell>
          <cell r="AD424">
            <v>0</v>
          </cell>
          <cell r="AE424">
            <v>39.787580800000001</v>
          </cell>
          <cell r="AF424">
            <v>0</v>
          </cell>
          <cell r="AG424">
            <v>0</v>
          </cell>
          <cell r="AH424">
            <v>39.787580800000001</v>
          </cell>
          <cell r="AI424">
            <v>0</v>
          </cell>
          <cell r="AJ424">
            <v>0</v>
          </cell>
          <cell r="AK424">
            <v>39.787580800000001</v>
          </cell>
          <cell r="AL424">
            <v>0</v>
          </cell>
          <cell r="AM424">
            <v>0</v>
          </cell>
          <cell r="AN424">
            <v>39.787580800000001</v>
          </cell>
          <cell r="AO424">
            <v>0</v>
          </cell>
          <cell r="AP424">
            <v>0</v>
          </cell>
          <cell r="AQ424">
            <v>43.184081600000006</v>
          </cell>
          <cell r="AR424">
            <v>0</v>
          </cell>
          <cell r="AS424">
            <v>0</v>
          </cell>
          <cell r="AT424">
            <v>43.184081599999999</v>
          </cell>
          <cell r="AU424">
            <v>0</v>
          </cell>
          <cell r="AV424">
            <v>0</v>
          </cell>
          <cell r="AW424">
            <v>43.184081599999999</v>
          </cell>
          <cell r="AX424">
            <v>0</v>
          </cell>
          <cell r="AY424">
            <v>0</v>
          </cell>
          <cell r="AZ424">
            <v>43.184081599999999</v>
          </cell>
          <cell r="BA424">
            <v>0</v>
          </cell>
          <cell r="BB424">
            <v>0</v>
          </cell>
        </row>
        <row r="425">
          <cell r="B425" t="str">
            <v>SSMP</v>
          </cell>
          <cell r="D425">
            <v>98.40100000000001</v>
          </cell>
          <cell r="E425">
            <v>0</v>
          </cell>
          <cell r="F425">
            <v>0</v>
          </cell>
          <cell r="G425">
            <v>55.104559999999992</v>
          </cell>
          <cell r="H425">
            <v>0</v>
          </cell>
          <cell r="I425">
            <v>0</v>
          </cell>
          <cell r="J425">
            <v>41.328420000000001</v>
          </cell>
          <cell r="K425">
            <v>0</v>
          </cell>
          <cell r="L425">
            <v>0</v>
          </cell>
          <cell r="M425">
            <v>45.26446</v>
          </cell>
          <cell r="N425">
            <v>0</v>
          </cell>
          <cell r="O425">
            <v>0</v>
          </cell>
          <cell r="P425">
            <v>43.296440000000004</v>
          </cell>
          <cell r="Q425">
            <v>0</v>
          </cell>
          <cell r="R425">
            <v>0</v>
          </cell>
          <cell r="S425">
            <v>41.328420000000001</v>
          </cell>
          <cell r="T425">
            <v>0</v>
          </cell>
          <cell r="U425">
            <v>0</v>
          </cell>
          <cell r="V425">
            <v>39.360399999999998</v>
          </cell>
          <cell r="W425">
            <v>0</v>
          </cell>
          <cell r="X425">
            <v>0</v>
          </cell>
          <cell r="Y425">
            <v>35.227558000000002</v>
          </cell>
          <cell r="Z425">
            <v>0</v>
          </cell>
          <cell r="AA425">
            <v>0</v>
          </cell>
          <cell r="AB425">
            <v>32.275528000000001</v>
          </cell>
          <cell r="AC425">
            <v>0</v>
          </cell>
          <cell r="AD425">
            <v>0</v>
          </cell>
          <cell r="AE425">
            <v>32.275528000000001</v>
          </cell>
          <cell r="AF425">
            <v>0</v>
          </cell>
          <cell r="AG425">
            <v>0</v>
          </cell>
          <cell r="AH425">
            <v>32.275528000000001</v>
          </cell>
          <cell r="AI425">
            <v>0</v>
          </cell>
          <cell r="AJ425">
            <v>0</v>
          </cell>
          <cell r="AK425">
            <v>32.275528000000001</v>
          </cell>
          <cell r="AL425">
            <v>0</v>
          </cell>
          <cell r="AM425">
            <v>0</v>
          </cell>
          <cell r="AN425">
            <v>32.275527999999994</v>
          </cell>
          <cell r="AO425">
            <v>0</v>
          </cell>
          <cell r="AP425">
            <v>0</v>
          </cell>
          <cell r="AQ425">
            <v>35.030755999999997</v>
          </cell>
          <cell r="AR425">
            <v>0</v>
          </cell>
          <cell r="AS425">
            <v>0</v>
          </cell>
          <cell r="AT425">
            <v>35.030755999999997</v>
          </cell>
          <cell r="AU425">
            <v>0</v>
          </cell>
          <cell r="AV425">
            <v>0</v>
          </cell>
          <cell r="AW425">
            <v>35.030755999999997</v>
          </cell>
          <cell r="AX425">
            <v>0</v>
          </cell>
          <cell r="AY425">
            <v>0</v>
          </cell>
          <cell r="AZ425">
            <v>35.030755999999997</v>
          </cell>
          <cell r="BA425">
            <v>0</v>
          </cell>
          <cell r="BB425">
            <v>0</v>
          </cell>
        </row>
        <row r="426">
          <cell r="B426" t="str">
            <v>SSAP</v>
          </cell>
          <cell r="D426">
            <v>110.27600000000001</v>
          </cell>
          <cell r="E426">
            <v>0</v>
          </cell>
          <cell r="F426">
            <v>0</v>
          </cell>
          <cell r="G426">
            <v>61.754559999999998</v>
          </cell>
          <cell r="H426">
            <v>0</v>
          </cell>
          <cell r="I426">
            <v>0</v>
          </cell>
          <cell r="J426">
            <v>46.315919999999998</v>
          </cell>
          <cell r="K426">
            <v>0</v>
          </cell>
          <cell r="L426">
            <v>0</v>
          </cell>
          <cell r="M426">
            <v>50.726959999999998</v>
          </cell>
          <cell r="N426">
            <v>0</v>
          </cell>
          <cell r="O426">
            <v>0</v>
          </cell>
          <cell r="P426">
            <v>48.521440000000005</v>
          </cell>
          <cell r="Q426">
            <v>0</v>
          </cell>
          <cell r="R426">
            <v>0</v>
          </cell>
          <cell r="S426">
            <v>46.315919999999998</v>
          </cell>
          <cell r="T426">
            <v>0</v>
          </cell>
          <cell r="U426">
            <v>0</v>
          </cell>
          <cell r="V426">
            <v>44.110399999999998</v>
          </cell>
          <cell r="W426">
            <v>0</v>
          </cell>
          <cell r="X426">
            <v>0</v>
          </cell>
          <cell r="Y426">
            <v>39.478808000000001</v>
          </cell>
          <cell r="Z426">
            <v>0</v>
          </cell>
          <cell r="AA426">
            <v>0</v>
          </cell>
          <cell r="AB426">
            <v>36.170528000000004</v>
          </cell>
          <cell r="AC426">
            <v>0</v>
          </cell>
          <cell r="AD426">
            <v>0</v>
          </cell>
          <cell r="AE426">
            <v>36.170528000000004</v>
          </cell>
          <cell r="AF426">
            <v>0</v>
          </cell>
          <cell r="AG426">
            <v>0</v>
          </cell>
          <cell r="AH426">
            <v>36.170528000000004</v>
          </cell>
          <cell r="AI426">
            <v>0</v>
          </cell>
          <cell r="AJ426">
            <v>0</v>
          </cell>
          <cell r="AK426">
            <v>36.170527999999997</v>
          </cell>
          <cell r="AL426">
            <v>0</v>
          </cell>
          <cell r="AM426">
            <v>0</v>
          </cell>
          <cell r="AN426">
            <v>36.170527999999997</v>
          </cell>
          <cell r="AO426">
            <v>0</v>
          </cell>
          <cell r="AP426">
            <v>0</v>
          </cell>
          <cell r="AQ426">
            <v>39.258255999999996</v>
          </cell>
          <cell r="AR426">
            <v>0</v>
          </cell>
          <cell r="AS426">
            <v>0</v>
          </cell>
          <cell r="AT426">
            <v>39.258255999999996</v>
          </cell>
          <cell r="AU426">
            <v>0</v>
          </cell>
          <cell r="AV426">
            <v>0</v>
          </cell>
          <cell r="AW426">
            <v>39.258255999999996</v>
          </cell>
          <cell r="AX426">
            <v>0</v>
          </cell>
          <cell r="AY426">
            <v>0</v>
          </cell>
          <cell r="AZ426">
            <v>39.258255999999996</v>
          </cell>
          <cell r="BA426">
            <v>0</v>
          </cell>
          <cell r="BB426">
            <v>0</v>
          </cell>
        </row>
        <row r="427">
          <cell r="B427" t="str">
            <v>SSEP</v>
          </cell>
          <cell r="D427">
            <v>110.27600000000001</v>
          </cell>
          <cell r="E427">
            <v>0</v>
          </cell>
          <cell r="F427">
            <v>0</v>
          </cell>
          <cell r="G427">
            <v>61.754559999999998</v>
          </cell>
          <cell r="H427">
            <v>0</v>
          </cell>
          <cell r="I427">
            <v>0</v>
          </cell>
          <cell r="J427">
            <v>46.315919999999998</v>
          </cell>
          <cell r="K427">
            <v>0</v>
          </cell>
          <cell r="L427">
            <v>0</v>
          </cell>
          <cell r="M427">
            <v>50.726959999999998</v>
          </cell>
          <cell r="N427">
            <v>0</v>
          </cell>
          <cell r="O427">
            <v>0</v>
          </cell>
          <cell r="P427">
            <v>48.521440000000005</v>
          </cell>
          <cell r="Q427">
            <v>0</v>
          </cell>
          <cell r="R427">
            <v>0</v>
          </cell>
          <cell r="S427">
            <v>46.315919999999998</v>
          </cell>
          <cell r="T427">
            <v>0</v>
          </cell>
          <cell r="U427">
            <v>0</v>
          </cell>
          <cell r="V427">
            <v>44.110399999999998</v>
          </cell>
          <cell r="W427">
            <v>0</v>
          </cell>
          <cell r="X427">
            <v>0</v>
          </cell>
          <cell r="Y427">
            <v>39.478808000000001</v>
          </cell>
          <cell r="Z427">
            <v>0</v>
          </cell>
          <cell r="AA427">
            <v>0</v>
          </cell>
          <cell r="AB427">
            <v>36.170528000000004</v>
          </cell>
          <cell r="AC427">
            <v>0</v>
          </cell>
          <cell r="AD427">
            <v>0</v>
          </cell>
          <cell r="AE427">
            <v>36.170528000000004</v>
          </cell>
          <cell r="AF427">
            <v>0</v>
          </cell>
          <cell r="AG427">
            <v>0</v>
          </cell>
          <cell r="AH427">
            <v>36.170528000000004</v>
          </cell>
          <cell r="AI427">
            <v>0</v>
          </cell>
          <cell r="AJ427">
            <v>0</v>
          </cell>
          <cell r="AK427">
            <v>36.170527999999997</v>
          </cell>
          <cell r="AL427">
            <v>0</v>
          </cell>
          <cell r="AM427">
            <v>0</v>
          </cell>
          <cell r="AN427">
            <v>36.170527999999997</v>
          </cell>
          <cell r="AO427">
            <v>0</v>
          </cell>
          <cell r="AP427">
            <v>0</v>
          </cell>
          <cell r="AQ427">
            <v>39.258255999999996</v>
          </cell>
          <cell r="AR427">
            <v>0</v>
          </cell>
          <cell r="AS427">
            <v>0</v>
          </cell>
          <cell r="AT427">
            <v>39.258255999999996</v>
          </cell>
          <cell r="AU427">
            <v>0</v>
          </cell>
          <cell r="AV427">
            <v>0</v>
          </cell>
          <cell r="AW427">
            <v>39.258255999999996</v>
          </cell>
          <cell r="AX427">
            <v>0</v>
          </cell>
          <cell r="AY427">
            <v>0</v>
          </cell>
          <cell r="AZ427">
            <v>39.258255999999996</v>
          </cell>
          <cell r="BA427">
            <v>0</v>
          </cell>
          <cell r="BB427">
            <v>0</v>
          </cell>
        </row>
        <row r="428">
          <cell r="B428" t="str">
            <v>SSEL</v>
          </cell>
          <cell r="D428">
            <v>124.1992</v>
          </cell>
          <cell r="E428">
            <v>0</v>
          </cell>
          <cell r="F428">
            <v>0</v>
          </cell>
          <cell r="G428">
            <v>69.551552000000001</v>
          </cell>
          <cell r="H428">
            <v>0</v>
          </cell>
          <cell r="I428">
            <v>0</v>
          </cell>
          <cell r="J428">
            <v>52.163664000000004</v>
          </cell>
          <cell r="K428">
            <v>0</v>
          </cell>
          <cell r="L428">
            <v>0</v>
          </cell>
          <cell r="M428">
            <v>57.131631999999996</v>
          </cell>
          <cell r="N428">
            <v>0</v>
          </cell>
          <cell r="O428">
            <v>0</v>
          </cell>
          <cell r="P428">
            <v>54.647648000000018</v>
          </cell>
          <cell r="Q428">
            <v>0</v>
          </cell>
          <cell r="R428">
            <v>0</v>
          </cell>
          <cell r="S428">
            <v>52.163664000000004</v>
          </cell>
          <cell r="T428">
            <v>0</v>
          </cell>
          <cell r="U428">
            <v>0</v>
          </cell>
          <cell r="V428">
            <v>49.679679999999998</v>
          </cell>
          <cell r="W428">
            <v>0</v>
          </cell>
          <cell r="X428">
            <v>0</v>
          </cell>
          <cell r="Y428">
            <v>44.463313599999999</v>
          </cell>
          <cell r="Z428">
            <v>0</v>
          </cell>
          <cell r="AA428">
            <v>0</v>
          </cell>
          <cell r="AB428">
            <v>40.737337599999989</v>
          </cell>
          <cell r="AC428">
            <v>0</v>
          </cell>
          <cell r="AD428">
            <v>0</v>
          </cell>
          <cell r="AE428">
            <v>40.737337600000004</v>
          </cell>
          <cell r="AF428">
            <v>0</v>
          </cell>
          <cell r="AG428">
            <v>0</v>
          </cell>
          <cell r="AH428">
            <v>40.737337599999996</v>
          </cell>
          <cell r="AI428">
            <v>0</v>
          </cell>
          <cell r="AJ428">
            <v>0</v>
          </cell>
          <cell r="AK428">
            <v>40.737337599999996</v>
          </cell>
          <cell r="AL428">
            <v>0</v>
          </cell>
          <cell r="AM428">
            <v>0</v>
          </cell>
          <cell r="AN428">
            <v>40.737337599999996</v>
          </cell>
          <cell r="AO428">
            <v>0</v>
          </cell>
          <cell r="AP428">
            <v>0</v>
          </cell>
          <cell r="AQ428">
            <v>44.2149152</v>
          </cell>
          <cell r="AR428">
            <v>0</v>
          </cell>
          <cell r="AS428">
            <v>0</v>
          </cell>
          <cell r="AT428">
            <v>44.2149152</v>
          </cell>
          <cell r="AU428">
            <v>0</v>
          </cell>
          <cell r="AV428">
            <v>0</v>
          </cell>
          <cell r="AW428">
            <v>49.59</v>
          </cell>
          <cell r="AX428">
            <v>0</v>
          </cell>
          <cell r="AY428">
            <v>0</v>
          </cell>
          <cell r="AZ428">
            <v>49.59</v>
          </cell>
          <cell r="BA428">
            <v>0</v>
          </cell>
          <cell r="BB428">
            <v>0</v>
          </cell>
        </row>
        <row r="429">
          <cell r="B429" t="str">
            <v>CMMP</v>
          </cell>
          <cell r="D429">
            <v>99.017142857142844</v>
          </cell>
          <cell r="E429">
            <v>0</v>
          </cell>
          <cell r="F429">
            <v>0</v>
          </cell>
          <cell r="G429">
            <v>55.449599999999982</v>
          </cell>
          <cell r="H429">
            <v>0</v>
          </cell>
          <cell r="I429">
            <v>0</v>
          </cell>
          <cell r="J429">
            <v>41.587200000000003</v>
          </cell>
          <cell r="K429">
            <v>0</v>
          </cell>
          <cell r="L429">
            <v>0</v>
          </cell>
          <cell r="M429">
            <v>45.547885714285705</v>
          </cell>
          <cell r="N429">
            <v>0</v>
          </cell>
          <cell r="O429">
            <v>0</v>
          </cell>
          <cell r="P429">
            <v>43.567542857142854</v>
          </cell>
          <cell r="Q429">
            <v>0</v>
          </cell>
          <cell r="R429">
            <v>0</v>
          </cell>
          <cell r="S429">
            <v>41.587200000000003</v>
          </cell>
          <cell r="T429">
            <v>0</v>
          </cell>
          <cell r="U429">
            <v>0</v>
          </cell>
          <cell r="V429">
            <v>39.606857142857137</v>
          </cell>
          <cell r="W429">
            <v>0</v>
          </cell>
          <cell r="X429">
            <v>0</v>
          </cell>
          <cell r="Y429">
            <v>35.448137142857135</v>
          </cell>
          <cell r="Z429">
            <v>0</v>
          </cell>
          <cell r="AA429">
            <v>0</v>
          </cell>
          <cell r="AB429">
            <v>32.477622857142848</v>
          </cell>
          <cell r="AC429">
            <v>0</v>
          </cell>
          <cell r="AD429">
            <v>0</v>
          </cell>
          <cell r="AE429">
            <v>32.477622857142855</v>
          </cell>
          <cell r="AF429">
            <v>0</v>
          </cell>
          <cell r="AG429">
            <v>0</v>
          </cell>
          <cell r="AH429">
            <v>32.477622857142848</v>
          </cell>
          <cell r="AI429">
            <v>0</v>
          </cell>
          <cell r="AJ429">
            <v>0</v>
          </cell>
          <cell r="AK429">
            <v>32.477622857142855</v>
          </cell>
          <cell r="AL429">
            <v>0</v>
          </cell>
          <cell r="AM429">
            <v>0</v>
          </cell>
          <cell r="AN429">
            <v>32.477622857142855</v>
          </cell>
          <cell r="AO429">
            <v>0</v>
          </cell>
          <cell r="AP429">
            <v>0</v>
          </cell>
          <cell r="AQ429">
            <v>35.250102857142849</v>
          </cell>
          <cell r="AR429">
            <v>0</v>
          </cell>
          <cell r="AS429">
            <v>0</v>
          </cell>
          <cell r="AT429">
            <v>35.250102857142849</v>
          </cell>
          <cell r="AU429">
            <v>0</v>
          </cell>
          <cell r="AV429">
            <v>0</v>
          </cell>
          <cell r="AW429">
            <v>35.250102857142849</v>
          </cell>
          <cell r="AX429">
            <v>0</v>
          </cell>
          <cell r="AY429">
            <v>0</v>
          </cell>
          <cell r="AZ429">
            <v>35.250102857142849</v>
          </cell>
          <cell r="BA429">
            <v>0</v>
          </cell>
          <cell r="BB429">
            <v>0</v>
          </cell>
        </row>
        <row r="430">
          <cell r="B430" t="str">
            <v>CMAP</v>
          </cell>
          <cell r="D430">
            <v>110.89214285714284</v>
          </cell>
          <cell r="E430">
            <v>0</v>
          </cell>
          <cell r="F430">
            <v>0</v>
          </cell>
          <cell r="G430">
            <v>62.099599999999995</v>
          </cell>
          <cell r="H430">
            <v>0</v>
          </cell>
          <cell r="I430">
            <v>0</v>
          </cell>
          <cell r="J430">
            <v>46.5747</v>
          </cell>
          <cell r="K430">
            <v>0</v>
          </cell>
          <cell r="L430">
            <v>0</v>
          </cell>
          <cell r="M430">
            <v>51.010385714285704</v>
          </cell>
          <cell r="N430">
            <v>0</v>
          </cell>
          <cell r="O430">
            <v>0</v>
          </cell>
          <cell r="P430">
            <v>48.792542857142855</v>
          </cell>
          <cell r="Q430">
            <v>0</v>
          </cell>
          <cell r="R430">
            <v>0</v>
          </cell>
          <cell r="S430">
            <v>46.5747</v>
          </cell>
          <cell r="T430">
            <v>0</v>
          </cell>
          <cell r="U430">
            <v>0</v>
          </cell>
          <cell r="V430">
            <v>44.356857142857137</v>
          </cell>
          <cell r="W430">
            <v>0</v>
          </cell>
          <cell r="X430">
            <v>0</v>
          </cell>
          <cell r="Y430">
            <v>39.699387142857134</v>
          </cell>
          <cell r="Z430">
            <v>0</v>
          </cell>
          <cell r="AA430">
            <v>0</v>
          </cell>
          <cell r="AB430">
            <v>36.372622857142851</v>
          </cell>
          <cell r="AC430">
            <v>0</v>
          </cell>
          <cell r="AD430">
            <v>0</v>
          </cell>
          <cell r="AE430">
            <v>36.372622857142844</v>
          </cell>
          <cell r="AF430">
            <v>0</v>
          </cell>
          <cell r="AG430">
            <v>0</v>
          </cell>
          <cell r="AH430">
            <v>36.372622857142851</v>
          </cell>
          <cell r="AI430">
            <v>0</v>
          </cell>
          <cell r="AJ430">
            <v>0</v>
          </cell>
          <cell r="AK430">
            <v>36.372622857142851</v>
          </cell>
          <cell r="AL430">
            <v>0</v>
          </cell>
          <cell r="AM430">
            <v>0</v>
          </cell>
          <cell r="AN430">
            <v>36.372622857142844</v>
          </cell>
          <cell r="AO430">
            <v>0</v>
          </cell>
          <cell r="AP430">
            <v>0</v>
          </cell>
          <cell r="AQ430">
            <v>39.477602857142855</v>
          </cell>
          <cell r="AR430">
            <v>0</v>
          </cell>
          <cell r="AS430">
            <v>0</v>
          </cell>
          <cell r="AT430">
            <v>39.477602857142855</v>
          </cell>
          <cell r="AU430">
            <v>0</v>
          </cell>
          <cell r="AV430">
            <v>0</v>
          </cell>
          <cell r="AW430">
            <v>39.477602857142855</v>
          </cell>
          <cell r="AX430">
            <v>0</v>
          </cell>
          <cell r="AY430">
            <v>0</v>
          </cell>
          <cell r="AZ430">
            <v>39.477602857142855</v>
          </cell>
          <cell r="BA430">
            <v>0</v>
          </cell>
          <cell r="BB430">
            <v>0</v>
          </cell>
        </row>
        <row r="431">
          <cell r="B431" t="str">
            <v>CMEP</v>
          </cell>
          <cell r="D431">
            <v>110.89214285714284</v>
          </cell>
          <cell r="E431">
            <v>0</v>
          </cell>
          <cell r="F431">
            <v>0</v>
          </cell>
          <cell r="G431">
            <v>62.099599999999995</v>
          </cell>
          <cell r="H431">
            <v>0</v>
          </cell>
          <cell r="I431">
            <v>0</v>
          </cell>
          <cell r="J431">
            <v>46.5747</v>
          </cell>
          <cell r="K431">
            <v>0</v>
          </cell>
          <cell r="L431">
            <v>0</v>
          </cell>
          <cell r="M431">
            <v>51.010385714285704</v>
          </cell>
          <cell r="N431">
            <v>0</v>
          </cell>
          <cell r="O431">
            <v>0</v>
          </cell>
          <cell r="P431">
            <v>48.792542857142855</v>
          </cell>
          <cell r="Q431">
            <v>0</v>
          </cell>
          <cell r="R431">
            <v>0</v>
          </cell>
          <cell r="S431">
            <v>46.5747</v>
          </cell>
          <cell r="T431">
            <v>0</v>
          </cell>
          <cell r="U431">
            <v>0</v>
          </cell>
          <cell r="V431">
            <v>44.356857142857137</v>
          </cell>
          <cell r="W431">
            <v>0</v>
          </cell>
          <cell r="X431">
            <v>0</v>
          </cell>
          <cell r="Y431">
            <v>39.699387142857134</v>
          </cell>
          <cell r="Z431">
            <v>0</v>
          </cell>
          <cell r="AA431">
            <v>0</v>
          </cell>
          <cell r="AB431">
            <v>36.372622857142851</v>
          </cell>
          <cell r="AC431">
            <v>0</v>
          </cell>
          <cell r="AD431">
            <v>0</v>
          </cell>
          <cell r="AE431">
            <v>36.372622857142844</v>
          </cell>
          <cell r="AF431">
            <v>0</v>
          </cell>
          <cell r="AG431">
            <v>0</v>
          </cell>
          <cell r="AH431">
            <v>36.372622857142851</v>
          </cell>
          <cell r="AI431">
            <v>0</v>
          </cell>
          <cell r="AJ431">
            <v>0</v>
          </cell>
          <cell r="AK431">
            <v>36.372622857142851</v>
          </cell>
          <cell r="AL431">
            <v>0</v>
          </cell>
          <cell r="AM431">
            <v>0</v>
          </cell>
          <cell r="AN431">
            <v>36.372622857142844</v>
          </cell>
          <cell r="AO431">
            <v>0</v>
          </cell>
          <cell r="AP431">
            <v>0</v>
          </cell>
          <cell r="AQ431">
            <v>39.477602857142855</v>
          </cell>
          <cell r="AR431">
            <v>0</v>
          </cell>
          <cell r="AS431">
            <v>0</v>
          </cell>
          <cell r="AT431">
            <v>39.477602857142855</v>
          </cell>
          <cell r="AU431">
            <v>0</v>
          </cell>
          <cell r="AV431">
            <v>0</v>
          </cell>
          <cell r="AW431">
            <v>39.477602857142855</v>
          </cell>
          <cell r="AX431">
            <v>0</v>
          </cell>
          <cell r="AY431">
            <v>0</v>
          </cell>
          <cell r="AZ431">
            <v>39.477602857142855</v>
          </cell>
          <cell r="BA431">
            <v>0</v>
          </cell>
          <cell r="BB431">
            <v>0</v>
          </cell>
        </row>
        <row r="432">
          <cell r="B432" t="str">
            <v>CLMP</v>
          </cell>
          <cell r="D432">
            <v>128.53499999999997</v>
          </cell>
          <cell r="E432">
            <v>0</v>
          </cell>
          <cell r="F432">
            <v>0</v>
          </cell>
          <cell r="G432">
            <v>71.979599999999991</v>
          </cell>
          <cell r="H432">
            <v>0</v>
          </cell>
          <cell r="I432">
            <v>0</v>
          </cell>
          <cell r="J432">
            <v>53.984699999999989</v>
          </cell>
          <cell r="K432">
            <v>0</v>
          </cell>
          <cell r="L432">
            <v>0</v>
          </cell>
          <cell r="M432">
            <v>59.126099999999987</v>
          </cell>
          <cell r="N432">
            <v>0</v>
          </cell>
          <cell r="O432">
            <v>0</v>
          </cell>
          <cell r="P432">
            <v>56.555399999999992</v>
          </cell>
          <cell r="Q432">
            <v>0</v>
          </cell>
          <cell r="R432">
            <v>0</v>
          </cell>
          <cell r="S432">
            <v>53.984699999999989</v>
          </cell>
          <cell r="T432">
            <v>0</v>
          </cell>
          <cell r="U432">
            <v>0</v>
          </cell>
          <cell r="V432">
            <v>51.413999999999994</v>
          </cell>
          <cell r="W432">
            <v>0</v>
          </cell>
          <cell r="X432">
            <v>0</v>
          </cell>
          <cell r="Y432">
            <v>46.015529999999991</v>
          </cell>
          <cell r="Z432">
            <v>0</v>
          </cell>
          <cell r="AA432">
            <v>0</v>
          </cell>
          <cell r="AB432">
            <v>42.159479999999988</v>
          </cell>
          <cell r="AC432">
            <v>0</v>
          </cell>
          <cell r="AD432">
            <v>0</v>
          </cell>
          <cell r="AE432">
            <v>42.159479999999988</v>
          </cell>
          <cell r="AF432">
            <v>0</v>
          </cell>
          <cell r="AG432">
            <v>0</v>
          </cell>
          <cell r="AH432">
            <v>42.159479999999988</v>
          </cell>
          <cell r="AI432">
            <v>0</v>
          </cell>
          <cell r="AJ432">
            <v>0</v>
          </cell>
          <cell r="AK432">
            <v>42.159479999999988</v>
          </cell>
          <cell r="AL432">
            <v>0</v>
          </cell>
          <cell r="AM432">
            <v>0</v>
          </cell>
          <cell r="AN432">
            <v>42.159479999999988</v>
          </cell>
          <cell r="AO432">
            <v>0</v>
          </cell>
          <cell r="AP432">
            <v>0</v>
          </cell>
          <cell r="AQ432">
            <v>45.758459999999999</v>
          </cell>
          <cell r="AR432">
            <v>0</v>
          </cell>
          <cell r="AS432">
            <v>0</v>
          </cell>
          <cell r="AT432">
            <v>45.758459999999992</v>
          </cell>
          <cell r="AU432">
            <v>0</v>
          </cell>
          <cell r="AV432">
            <v>0</v>
          </cell>
          <cell r="AW432">
            <v>45.758459999999992</v>
          </cell>
          <cell r="AX432">
            <v>0</v>
          </cell>
          <cell r="AY432">
            <v>0</v>
          </cell>
          <cell r="AZ432">
            <v>45.758459999999992</v>
          </cell>
          <cell r="BA432">
            <v>0</v>
          </cell>
          <cell r="BB432">
            <v>0</v>
          </cell>
        </row>
        <row r="433">
          <cell r="B433" t="str">
            <v>CLAP</v>
          </cell>
          <cell r="D433">
            <v>140.40999999999997</v>
          </cell>
          <cell r="E433">
            <v>0</v>
          </cell>
          <cell r="F433">
            <v>0</v>
          </cell>
          <cell r="G433">
            <v>78.629599999999982</v>
          </cell>
          <cell r="H433">
            <v>0</v>
          </cell>
          <cell r="I433">
            <v>0</v>
          </cell>
          <cell r="J433">
            <v>58.972199999999994</v>
          </cell>
          <cell r="K433">
            <v>0</v>
          </cell>
          <cell r="L433">
            <v>0</v>
          </cell>
          <cell r="M433">
            <v>64.588599999999985</v>
          </cell>
          <cell r="N433">
            <v>0</v>
          </cell>
          <cell r="O433">
            <v>0</v>
          </cell>
          <cell r="P433">
            <v>61.780399999999993</v>
          </cell>
          <cell r="Q433">
            <v>0</v>
          </cell>
          <cell r="R433">
            <v>0</v>
          </cell>
          <cell r="S433">
            <v>58.972199999999994</v>
          </cell>
          <cell r="T433">
            <v>0</v>
          </cell>
          <cell r="U433">
            <v>0</v>
          </cell>
          <cell r="V433">
            <v>56.163999999999994</v>
          </cell>
          <cell r="W433">
            <v>0</v>
          </cell>
          <cell r="X433">
            <v>0</v>
          </cell>
          <cell r="Y433">
            <v>50.266779999999997</v>
          </cell>
          <cell r="Z433">
            <v>0</v>
          </cell>
          <cell r="AA433">
            <v>0</v>
          </cell>
          <cell r="AB433">
            <v>46.054479999999991</v>
          </cell>
          <cell r="AC433">
            <v>0</v>
          </cell>
          <cell r="AD433">
            <v>0</v>
          </cell>
          <cell r="AE433">
            <v>46.054479999999991</v>
          </cell>
          <cell r="AF433">
            <v>0</v>
          </cell>
          <cell r="AG433">
            <v>0</v>
          </cell>
          <cell r="AH433">
            <v>46.054479999999991</v>
          </cell>
          <cell r="AI433">
            <v>0</v>
          </cell>
          <cell r="AJ433">
            <v>0</v>
          </cell>
          <cell r="AK433">
            <v>46.054479999999991</v>
          </cell>
          <cell r="AL433">
            <v>0</v>
          </cell>
          <cell r="AM433">
            <v>0</v>
          </cell>
          <cell r="AN433">
            <v>46.054479999999991</v>
          </cell>
          <cell r="AO433">
            <v>0</v>
          </cell>
          <cell r="AP433">
            <v>0</v>
          </cell>
          <cell r="AQ433">
            <v>49.985959999999999</v>
          </cell>
          <cell r="AR433">
            <v>0</v>
          </cell>
          <cell r="AS433">
            <v>0</v>
          </cell>
          <cell r="AT433">
            <v>49.985959999999999</v>
          </cell>
          <cell r="AU433">
            <v>0</v>
          </cell>
          <cell r="AV433">
            <v>0</v>
          </cell>
          <cell r="AW433">
            <v>49.985959999999999</v>
          </cell>
          <cell r="AX433">
            <v>0</v>
          </cell>
          <cell r="AY433">
            <v>0</v>
          </cell>
          <cell r="AZ433">
            <v>49.985959999999999</v>
          </cell>
          <cell r="BA433">
            <v>0</v>
          </cell>
          <cell r="BB433">
            <v>0</v>
          </cell>
        </row>
        <row r="434">
          <cell r="B434" t="str">
            <v>WMMP</v>
          </cell>
          <cell r="D434">
            <v>128.53499999999997</v>
          </cell>
          <cell r="E434">
            <v>0</v>
          </cell>
          <cell r="F434">
            <v>0</v>
          </cell>
          <cell r="G434">
            <v>71.979599999999991</v>
          </cell>
          <cell r="H434">
            <v>0</v>
          </cell>
          <cell r="I434">
            <v>0</v>
          </cell>
          <cell r="J434">
            <v>53.984699999999989</v>
          </cell>
          <cell r="K434">
            <v>0</v>
          </cell>
          <cell r="L434">
            <v>0</v>
          </cell>
          <cell r="M434">
            <v>59.126099999999987</v>
          </cell>
          <cell r="N434">
            <v>0</v>
          </cell>
          <cell r="O434">
            <v>0</v>
          </cell>
          <cell r="P434">
            <v>56.555399999999992</v>
          </cell>
          <cell r="Q434">
            <v>0</v>
          </cell>
          <cell r="R434">
            <v>0</v>
          </cell>
          <cell r="S434">
            <v>53.984699999999989</v>
          </cell>
          <cell r="T434">
            <v>0</v>
          </cell>
          <cell r="U434">
            <v>0</v>
          </cell>
          <cell r="V434">
            <v>51.413999999999994</v>
          </cell>
          <cell r="W434">
            <v>0</v>
          </cell>
          <cell r="X434">
            <v>0</v>
          </cell>
          <cell r="Y434">
            <v>46.015529999999991</v>
          </cell>
          <cell r="Z434">
            <v>0</v>
          </cell>
          <cell r="AA434">
            <v>0</v>
          </cell>
          <cell r="AB434">
            <v>42.159479999999988</v>
          </cell>
          <cell r="AC434">
            <v>0</v>
          </cell>
          <cell r="AD434">
            <v>0</v>
          </cell>
          <cell r="AE434">
            <v>42.159479999999988</v>
          </cell>
          <cell r="AF434">
            <v>0</v>
          </cell>
          <cell r="AG434">
            <v>0</v>
          </cell>
          <cell r="AH434">
            <v>42.159479999999988</v>
          </cell>
          <cell r="AI434">
            <v>0</v>
          </cell>
          <cell r="AJ434">
            <v>0</v>
          </cell>
          <cell r="AK434">
            <v>42.159479999999988</v>
          </cell>
          <cell r="AL434">
            <v>0</v>
          </cell>
          <cell r="AM434">
            <v>0</v>
          </cell>
          <cell r="AN434">
            <v>42.159479999999988</v>
          </cell>
          <cell r="AO434">
            <v>0</v>
          </cell>
          <cell r="AP434">
            <v>0</v>
          </cell>
          <cell r="AQ434">
            <v>45.758459999999999</v>
          </cell>
          <cell r="AR434">
            <v>0</v>
          </cell>
          <cell r="AS434">
            <v>0</v>
          </cell>
          <cell r="AT434">
            <v>45.758459999999992</v>
          </cell>
          <cell r="AU434">
            <v>0</v>
          </cell>
          <cell r="AV434">
            <v>0</v>
          </cell>
          <cell r="AW434">
            <v>45.758459999999992</v>
          </cell>
          <cell r="AX434">
            <v>0</v>
          </cell>
          <cell r="AY434">
            <v>0</v>
          </cell>
          <cell r="AZ434">
            <v>45.758459999999992</v>
          </cell>
          <cell r="BA434">
            <v>0</v>
          </cell>
          <cell r="BB434">
            <v>0</v>
          </cell>
        </row>
        <row r="435">
          <cell r="B435" t="str">
            <v>WMAP</v>
          </cell>
          <cell r="D435">
            <v>140.40999999999997</v>
          </cell>
          <cell r="E435">
            <v>0</v>
          </cell>
          <cell r="F435">
            <v>0</v>
          </cell>
          <cell r="G435">
            <v>78.629599999999982</v>
          </cell>
          <cell r="H435">
            <v>0</v>
          </cell>
          <cell r="I435">
            <v>0</v>
          </cell>
          <cell r="J435">
            <v>58.972199999999994</v>
          </cell>
          <cell r="K435">
            <v>0</v>
          </cell>
          <cell r="L435">
            <v>0</v>
          </cell>
          <cell r="M435">
            <v>64.588599999999985</v>
          </cell>
          <cell r="N435">
            <v>0</v>
          </cell>
          <cell r="O435">
            <v>0</v>
          </cell>
          <cell r="P435">
            <v>61.780399999999993</v>
          </cell>
          <cell r="Q435">
            <v>0</v>
          </cell>
          <cell r="R435">
            <v>0</v>
          </cell>
          <cell r="S435">
            <v>58.972199999999994</v>
          </cell>
          <cell r="T435">
            <v>0</v>
          </cell>
          <cell r="U435">
            <v>0</v>
          </cell>
          <cell r="V435">
            <v>56.163999999999994</v>
          </cell>
          <cell r="W435">
            <v>0</v>
          </cell>
          <cell r="X435">
            <v>0</v>
          </cell>
          <cell r="Y435">
            <v>50.266779999999997</v>
          </cell>
          <cell r="Z435">
            <v>0</v>
          </cell>
          <cell r="AA435">
            <v>0</v>
          </cell>
          <cell r="AB435">
            <v>46.054479999999991</v>
          </cell>
          <cell r="AC435">
            <v>0</v>
          </cell>
          <cell r="AD435">
            <v>0</v>
          </cell>
          <cell r="AE435">
            <v>46.054479999999991</v>
          </cell>
          <cell r="AF435">
            <v>0</v>
          </cell>
          <cell r="AG435">
            <v>0</v>
          </cell>
          <cell r="AH435">
            <v>46.054479999999991</v>
          </cell>
          <cell r="AI435">
            <v>0</v>
          </cell>
          <cell r="AJ435">
            <v>0</v>
          </cell>
          <cell r="AK435">
            <v>46.054479999999991</v>
          </cell>
          <cell r="AL435">
            <v>0</v>
          </cell>
          <cell r="AM435">
            <v>0</v>
          </cell>
          <cell r="AN435">
            <v>46.054479999999991</v>
          </cell>
          <cell r="AO435">
            <v>0</v>
          </cell>
          <cell r="AP435">
            <v>0</v>
          </cell>
          <cell r="AQ435">
            <v>49.985959999999999</v>
          </cell>
          <cell r="AR435">
            <v>0</v>
          </cell>
          <cell r="AS435">
            <v>0</v>
          </cell>
          <cell r="AT435">
            <v>49.985959999999999</v>
          </cell>
          <cell r="AU435">
            <v>0</v>
          </cell>
          <cell r="AV435">
            <v>0</v>
          </cell>
          <cell r="AW435">
            <v>49.985959999999999</v>
          </cell>
          <cell r="AX435">
            <v>0</v>
          </cell>
          <cell r="AY435">
            <v>0</v>
          </cell>
          <cell r="AZ435">
            <v>49.985959999999999</v>
          </cell>
          <cell r="BA435">
            <v>0</v>
          </cell>
          <cell r="BB435">
            <v>0</v>
          </cell>
        </row>
        <row r="436">
          <cell r="B436" t="str">
            <v>WLAP</v>
          </cell>
          <cell r="D436">
            <v>152.28499999999997</v>
          </cell>
          <cell r="E436">
            <v>0</v>
          </cell>
          <cell r="F436">
            <v>0</v>
          </cell>
          <cell r="G436">
            <v>85.279599999999988</v>
          </cell>
          <cell r="H436">
            <v>0</v>
          </cell>
          <cell r="I436">
            <v>0</v>
          </cell>
          <cell r="J436">
            <v>63.959699999999977</v>
          </cell>
          <cell r="K436">
            <v>0</v>
          </cell>
          <cell r="L436">
            <v>0</v>
          </cell>
          <cell r="M436">
            <v>70.051099999999977</v>
          </cell>
          <cell r="N436">
            <v>0</v>
          </cell>
          <cell r="O436">
            <v>0</v>
          </cell>
          <cell r="P436">
            <v>67.005399999999995</v>
          </cell>
          <cell r="Q436">
            <v>0</v>
          </cell>
          <cell r="R436">
            <v>0</v>
          </cell>
          <cell r="S436">
            <v>63.959699999999977</v>
          </cell>
          <cell r="T436">
            <v>0</v>
          </cell>
          <cell r="U436">
            <v>0</v>
          </cell>
          <cell r="V436">
            <v>60.913999999999987</v>
          </cell>
          <cell r="W436">
            <v>0</v>
          </cell>
          <cell r="X436">
            <v>0</v>
          </cell>
          <cell r="Y436">
            <v>54.518029999999989</v>
          </cell>
          <cell r="Z436">
            <v>0</v>
          </cell>
          <cell r="AA436">
            <v>0</v>
          </cell>
          <cell r="AB436">
            <v>49.949479999999987</v>
          </cell>
          <cell r="AC436">
            <v>0</v>
          </cell>
          <cell r="AD436">
            <v>0</v>
          </cell>
          <cell r="AE436">
            <v>49.949479999999987</v>
          </cell>
          <cell r="AF436">
            <v>0</v>
          </cell>
          <cell r="AG436">
            <v>0</v>
          </cell>
          <cell r="AH436">
            <v>49.949479999999987</v>
          </cell>
          <cell r="AI436">
            <v>0</v>
          </cell>
          <cell r="AJ436">
            <v>0</v>
          </cell>
          <cell r="AK436">
            <v>49.949479999999987</v>
          </cell>
          <cell r="AL436">
            <v>0</v>
          </cell>
          <cell r="AM436">
            <v>0</v>
          </cell>
          <cell r="AN436">
            <v>49.949479999999987</v>
          </cell>
          <cell r="AO436">
            <v>0</v>
          </cell>
          <cell r="AP436">
            <v>0</v>
          </cell>
          <cell r="AQ436">
            <v>54.213459999999991</v>
          </cell>
          <cell r="AR436">
            <v>0</v>
          </cell>
          <cell r="AS436">
            <v>0</v>
          </cell>
          <cell r="AT436">
            <v>54.213459999999984</v>
          </cell>
          <cell r="AU436">
            <v>0</v>
          </cell>
          <cell r="AV436">
            <v>0</v>
          </cell>
          <cell r="AW436">
            <v>54.213459999999984</v>
          </cell>
          <cell r="AX436">
            <v>0</v>
          </cell>
          <cell r="AY436">
            <v>0</v>
          </cell>
          <cell r="AZ436">
            <v>54.213459999999984</v>
          </cell>
          <cell r="BA436">
            <v>0</v>
          </cell>
          <cell r="BB436">
            <v>0</v>
          </cell>
        </row>
        <row r="437">
          <cell r="B437" t="str">
            <v>SLMP</v>
          </cell>
          <cell r="D437">
            <v>140.72730000000001</v>
          </cell>
          <cell r="E437">
            <v>0</v>
          </cell>
          <cell r="F437">
            <v>0</v>
          </cell>
          <cell r="G437">
            <v>78.807288</v>
          </cell>
          <cell r="H437">
            <v>0</v>
          </cell>
          <cell r="I437">
            <v>0</v>
          </cell>
          <cell r="J437">
            <v>59.105466000000007</v>
          </cell>
          <cell r="K437">
            <v>0</v>
          </cell>
          <cell r="L437">
            <v>0</v>
          </cell>
          <cell r="M437">
            <v>64.734557999999993</v>
          </cell>
          <cell r="N437">
            <v>0</v>
          </cell>
          <cell r="O437">
            <v>0</v>
          </cell>
          <cell r="P437">
            <v>61.920012</v>
          </cell>
          <cell r="Q437">
            <v>0</v>
          </cell>
          <cell r="R437">
            <v>0</v>
          </cell>
          <cell r="S437">
            <v>59.105466000000007</v>
          </cell>
          <cell r="T437">
            <v>0</v>
          </cell>
          <cell r="U437">
            <v>0</v>
          </cell>
          <cell r="V437">
            <v>56.29092</v>
          </cell>
          <cell r="W437">
            <v>0</v>
          </cell>
          <cell r="X437">
            <v>0</v>
          </cell>
          <cell r="Y437">
            <v>50.380373400000003</v>
          </cell>
          <cell r="Z437">
            <v>0</v>
          </cell>
          <cell r="AA437">
            <v>0</v>
          </cell>
          <cell r="AB437">
            <v>46.1585544</v>
          </cell>
          <cell r="AC437">
            <v>0</v>
          </cell>
          <cell r="AD437">
            <v>0</v>
          </cell>
          <cell r="AE437">
            <v>46.1585544</v>
          </cell>
          <cell r="AF437">
            <v>0</v>
          </cell>
          <cell r="AG437">
            <v>0</v>
          </cell>
          <cell r="AH437">
            <v>46.1585544</v>
          </cell>
          <cell r="AI437">
            <v>0</v>
          </cell>
          <cell r="AJ437">
            <v>0</v>
          </cell>
          <cell r="AK437">
            <v>46.1585544</v>
          </cell>
          <cell r="AL437">
            <v>0</v>
          </cell>
          <cell r="AM437">
            <v>0</v>
          </cell>
          <cell r="AN437">
            <v>46.1585544</v>
          </cell>
          <cell r="AO437">
            <v>0</v>
          </cell>
          <cell r="AP437">
            <v>0</v>
          </cell>
          <cell r="AQ437">
            <v>50.0989188</v>
          </cell>
          <cell r="AR437">
            <v>0</v>
          </cell>
          <cell r="AS437">
            <v>0</v>
          </cell>
          <cell r="AT437">
            <v>50.098918800000007</v>
          </cell>
          <cell r="AU437">
            <v>0</v>
          </cell>
          <cell r="AV437">
            <v>0</v>
          </cell>
          <cell r="AW437">
            <v>50.098918800000007</v>
          </cell>
          <cell r="AX437">
            <v>0</v>
          </cell>
          <cell r="AY437">
            <v>0</v>
          </cell>
          <cell r="AZ437">
            <v>50.098918800000007</v>
          </cell>
          <cell r="BA437">
            <v>0</v>
          </cell>
          <cell r="BB437">
            <v>0</v>
          </cell>
        </row>
        <row r="438">
          <cell r="B438" t="str">
            <v>SLAP</v>
          </cell>
          <cell r="D438">
            <v>147.763665</v>
          </cell>
          <cell r="E438">
            <v>0</v>
          </cell>
          <cell r="F438">
            <v>0</v>
          </cell>
          <cell r="G438">
            <v>82.747652400000007</v>
          </cell>
          <cell r="H438">
            <v>0</v>
          </cell>
          <cell r="I438">
            <v>0</v>
          </cell>
          <cell r="J438">
            <v>62.060739300000002</v>
          </cell>
          <cell r="K438">
            <v>0</v>
          </cell>
          <cell r="L438">
            <v>0</v>
          </cell>
          <cell r="M438">
            <v>67.971285899999998</v>
          </cell>
          <cell r="N438">
            <v>0</v>
          </cell>
          <cell r="O438">
            <v>0</v>
          </cell>
          <cell r="P438">
            <v>65.01601260000001</v>
          </cell>
          <cell r="Q438">
            <v>0</v>
          </cell>
          <cell r="R438">
            <v>0</v>
          </cell>
          <cell r="S438">
            <v>62.060739300000002</v>
          </cell>
          <cell r="T438">
            <v>0</v>
          </cell>
          <cell r="U438">
            <v>0</v>
          </cell>
          <cell r="V438">
            <v>59.105466</v>
          </cell>
          <cell r="W438">
            <v>0</v>
          </cell>
          <cell r="X438">
            <v>0</v>
          </cell>
          <cell r="Y438">
            <v>52.899392069999998</v>
          </cell>
          <cell r="Z438">
            <v>0</v>
          </cell>
          <cell r="AA438">
            <v>0</v>
          </cell>
          <cell r="AB438">
            <v>48.466482120000002</v>
          </cell>
          <cell r="AC438">
            <v>0</v>
          </cell>
          <cell r="AD438">
            <v>0</v>
          </cell>
          <cell r="AE438">
            <v>48.466482120000002</v>
          </cell>
          <cell r="AF438">
            <v>0</v>
          </cell>
          <cell r="AG438">
            <v>0</v>
          </cell>
          <cell r="AH438">
            <v>48.466482119999995</v>
          </cell>
          <cell r="AI438">
            <v>0</v>
          </cell>
          <cell r="AJ438">
            <v>0</v>
          </cell>
          <cell r="AK438">
            <v>48.466482119999995</v>
          </cell>
          <cell r="AL438">
            <v>0</v>
          </cell>
          <cell r="AM438">
            <v>0</v>
          </cell>
          <cell r="AN438">
            <v>48.466482119999995</v>
          </cell>
          <cell r="AO438">
            <v>0</v>
          </cell>
          <cell r="AP438">
            <v>0</v>
          </cell>
          <cell r="AQ438">
            <v>52.603864740000006</v>
          </cell>
          <cell r="AR438">
            <v>0</v>
          </cell>
          <cell r="AS438">
            <v>0</v>
          </cell>
          <cell r="AT438">
            <v>52.603864739999999</v>
          </cell>
          <cell r="AU438">
            <v>0</v>
          </cell>
          <cell r="AV438">
            <v>0</v>
          </cell>
          <cell r="AW438">
            <v>52.603864739999999</v>
          </cell>
          <cell r="AX438">
            <v>0</v>
          </cell>
          <cell r="AY438">
            <v>0</v>
          </cell>
          <cell r="AZ438">
            <v>52.603864739999999</v>
          </cell>
          <cell r="BA438">
            <v>0</v>
          </cell>
          <cell r="BB438">
            <v>0</v>
          </cell>
        </row>
        <row r="439">
          <cell r="B439" t="str">
            <v>PSMS</v>
          </cell>
          <cell r="D439">
            <v>96.642142857142844</v>
          </cell>
          <cell r="E439">
            <v>0</v>
          </cell>
          <cell r="F439">
            <v>0</v>
          </cell>
          <cell r="G439">
            <v>54.119599999999984</v>
          </cell>
          <cell r="H439">
            <v>0</v>
          </cell>
          <cell r="I439">
            <v>0</v>
          </cell>
          <cell r="J439">
            <v>40.589700000000001</v>
          </cell>
          <cell r="K439">
            <v>0</v>
          </cell>
          <cell r="L439">
            <v>0</v>
          </cell>
          <cell r="M439">
            <v>44.455385714285704</v>
          </cell>
          <cell r="N439">
            <v>0</v>
          </cell>
          <cell r="O439">
            <v>0</v>
          </cell>
          <cell r="P439">
            <v>42.522542857142852</v>
          </cell>
          <cell r="Q439">
            <v>0</v>
          </cell>
          <cell r="R439">
            <v>0</v>
          </cell>
          <cell r="S439">
            <v>40.589700000000001</v>
          </cell>
          <cell r="T439">
            <v>0</v>
          </cell>
          <cell r="U439">
            <v>0</v>
          </cell>
          <cell r="V439">
            <v>38.656857142857135</v>
          </cell>
          <cell r="W439">
            <v>0</v>
          </cell>
          <cell r="X439">
            <v>0</v>
          </cell>
          <cell r="Y439">
            <v>34.59788714285714</v>
          </cell>
          <cell r="Z439">
            <v>0</v>
          </cell>
          <cell r="AA439">
            <v>0</v>
          </cell>
          <cell r="AB439">
            <v>31.698622857142844</v>
          </cell>
          <cell r="AC439">
            <v>0</v>
          </cell>
          <cell r="AD439">
            <v>0</v>
          </cell>
          <cell r="AE439">
            <v>31.698622857142851</v>
          </cell>
          <cell r="AF439">
            <v>0</v>
          </cell>
          <cell r="AG439">
            <v>0</v>
          </cell>
          <cell r="AH439">
            <v>31.698622857142844</v>
          </cell>
          <cell r="AI439">
            <v>0</v>
          </cell>
          <cell r="AJ439">
            <v>0</v>
          </cell>
          <cell r="AK439">
            <v>31.698622857142851</v>
          </cell>
          <cell r="AL439">
            <v>0</v>
          </cell>
          <cell r="AM439">
            <v>0</v>
          </cell>
          <cell r="AN439">
            <v>31.698622857142851</v>
          </cell>
          <cell r="AO439">
            <v>0</v>
          </cell>
          <cell r="AP439">
            <v>0</v>
          </cell>
          <cell r="AQ439">
            <v>34.404602857142848</v>
          </cell>
          <cell r="AR439">
            <v>0</v>
          </cell>
          <cell r="AS439">
            <v>0</v>
          </cell>
          <cell r="AT439">
            <v>34.404602857142848</v>
          </cell>
          <cell r="AU439">
            <v>0</v>
          </cell>
          <cell r="AV439">
            <v>0</v>
          </cell>
          <cell r="AW439">
            <v>34.404602857142848</v>
          </cell>
          <cell r="AX439">
            <v>0</v>
          </cell>
          <cell r="AY439">
            <v>0</v>
          </cell>
          <cell r="AZ439">
            <v>34.404602857142848</v>
          </cell>
          <cell r="BA439">
            <v>0</v>
          </cell>
          <cell r="BB439">
            <v>0</v>
          </cell>
        </row>
        <row r="440">
          <cell r="B440" t="str">
            <v>PSAS</v>
          </cell>
          <cell r="D440">
            <v>106.82071428571426</v>
          </cell>
          <cell r="E440">
            <v>0</v>
          </cell>
          <cell r="F440">
            <v>0</v>
          </cell>
          <cell r="G440">
            <v>59.819599999999987</v>
          </cell>
          <cell r="H440">
            <v>0</v>
          </cell>
          <cell r="I440">
            <v>0</v>
          </cell>
          <cell r="J440">
            <v>44.864699999999999</v>
          </cell>
          <cell r="K440">
            <v>0</v>
          </cell>
          <cell r="L440">
            <v>0</v>
          </cell>
          <cell r="M440">
            <v>49.137528571428554</v>
          </cell>
          <cell r="N440">
            <v>0</v>
          </cell>
          <cell r="O440">
            <v>0</v>
          </cell>
          <cell r="P440">
            <v>47.00111428571428</v>
          </cell>
          <cell r="Q440">
            <v>0</v>
          </cell>
          <cell r="R440">
            <v>0</v>
          </cell>
          <cell r="S440">
            <v>44.864699999999999</v>
          </cell>
          <cell r="T440">
            <v>0</v>
          </cell>
          <cell r="U440">
            <v>0</v>
          </cell>
          <cell r="V440">
            <v>42.728285714285704</v>
          </cell>
          <cell r="W440">
            <v>0</v>
          </cell>
          <cell r="X440">
            <v>0</v>
          </cell>
          <cell r="Y440">
            <v>38.241815714285707</v>
          </cell>
          <cell r="Z440">
            <v>0</v>
          </cell>
          <cell r="AA440">
            <v>0</v>
          </cell>
          <cell r="AB440">
            <v>35.037194285714278</v>
          </cell>
          <cell r="AC440">
            <v>0</v>
          </cell>
          <cell r="AD440">
            <v>0</v>
          </cell>
          <cell r="AE440">
            <v>35.037194285714278</v>
          </cell>
          <cell r="AF440">
            <v>0</v>
          </cell>
          <cell r="AG440">
            <v>0</v>
          </cell>
          <cell r="AH440">
            <v>35.037194285714278</v>
          </cell>
          <cell r="AI440">
            <v>0</v>
          </cell>
          <cell r="AJ440">
            <v>0</v>
          </cell>
          <cell r="AK440">
            <v>35.037194285714286</v>
          </cell>
          <cell r="AL440">
            <v>0</v>
          </cell>
          <cell r="AM440">
            <v>0</v>
          </cell>
          <cell r="AN440">
            <v>35.037194285714278</v>
          </cell>
          <cell r="AO440">
            <v>0</v>
          </cell>
          <cell r="AP440">
            <v>0</v>
          </cell>
          <cell r="AQ440">
            <v>38.028174285714279</v>
          </cell>
          <cell r="AR440">
            <v>0</v>
          </cell>
          <cell r="AS440">
            <v>0</v>
          </cell>
          <cell r="AT440">
            <v>38.028174285714272</v>
          </cell>
          <cell r="AU440">
            <v>0</v>
          </cell>
          <cell r="AV440">
            <v>0</v>
          </cell>
          <cell r="AW440">
            <v>38.028174285714272</v>
          </cell>
          <cell r="AX440">
            <v>0</v>
          </cell>
          <cell r="AY440">
            <v>0</v>
          </cell>
          <cell r="AZ440">
            <v>38.028174285714272</v>
          </cell>
          <cell r="BA440">
            <v>0</v>
          </cell>
          <cell r="BB440">
            <v>0</v>
          </cell>
        </row>
        <row r="441">
          <cell r="B441" t="str">
            <v>PMMS</v>
          </cell>
          <cell r="D441">
            <v>108.51714285714284</v>
          </cell>
          <cell r="E441">
            <v>0</v>
          </cell>
          <cell r="F441">
            <v>0</v>
          </cell>
          <cell r="G441">
            <v>60.76959999999999</v>
          </cell>
          <cell r="H441">
            <v>0</v>
          </cell>
          <cell r="I441">
            <v>0</v>
          </cell>
          <cell r="J441">
            <v>45.577199999999998</v>
          </cell>
          <cell r="K441">
            <v>0</v>
          </cell>
          <cell r="L441">
            <v>0</v>
          </cell>
          <cell r="M441">
            <v>49.917885714285703</v>
          </cell>
          <cell r="N441">
            <v>0</v>
          </cell>
          <cell r="O441">
            <v>0</v>
          </cell>
          <cell r="P441">
            <v>47.747542857142854</v>
          </cell>
          <cell r="Q441">
            <v>0</v>
          </cell>
          <cell r="R441">
            <v>0</v>
          </cell>
          <cell r="S441">
            <v>45.577199999999998</v>
          </cell>
          <cell r="T441">
            <v>0</v>
          </cell>
          <cell r="U441">
            <v>0</v>
          </cell>
          <cell r="V441">
            <v>43.406857142857135</v>
          </cell>
          <cell r="W441">
            <v>0</v>
          </cell>
          <cell r="X441">
            <v>0</v>
          </cell>
          <cell r="Y441">
            <v>38.849137142857138</v>
          </cell>
          <cell r="Z441">
            <v>0</v>
          </cell>
          <cell r="AA441">
            <v>0</v>
          </cell>
          <cell r="AB441">
            <v>35.593622857142854</v>
          </cell>
          <cell r="AC441">
            <v>0</v>
          </cell>
          <cell r="AD441">
            <v>0</v>
          </cell>
          <cell r="AE441">
            <v>35.593622857142854</v>
          </cell>
          <cell r="AF441">
            <v>0</v>
          </cell>
          <cell r="AG441">
            <v>0</v>
          </cell>
          <cell r="AH441">
            <v>35.593622857142847</v>
          </cell>
          <cell r="AI441">
            <v>0</v>
          </cell>
          <cell r="AJ441">
            <v>0</v>
          </cell>
          <cell r="AK441">
            <v>35.593622857142854</v>
          </cell>
          <cell r="AL441">
            <v>0</v>
          </cell>
          <cell r="AM441">
            <v>0</v>
          </cell>
          <cell r="AN441">
            <v>35.593622857142854</v>
          </cell>
          <cell r="AO441">
            <v>0</v>
          </cell>
          <cell r="AP441">
            <v>0</v>
          </cell>
          <cell r="AQ441">
            <v>38.632102857142854</v>
          </cell>
          <cell r="AR441">
            <v>0</v>
          </cell>
          <cell r="AS441">
            <v>0</v>
          </cell>
          <cell r="AT441">
            <v>38.632102857142854</v>
          </cell>
          <cell r="AU441">
            <v>0</v>
          </cell>
          <cell r="AV441">
            <v>0</v>
          </cell>
          <cell r="AW441">
            <v>38.632102857142854</v>
          </cell>
          <cell r="AX441">
            <v>0</v>
          </cell>
          <cell r="AY441">
            <v>0</v>
          </cell>
          <cell r="AZ441">
            <v>38.632102857142854</v>
          </cell>
          <cell r="BA441">
            <v>0</v>
          </cell>
          <cell r="BB441">
            <v>0</v>
          </cell>
        </row>
        <row r="442">
          <cell r="B442" t="str">
            <v>PMAS</v>
          </cell>
          <cell r="D442">
            <v>119.36885714285715</v>
          </cell>
          <cell r="E442">
            <v>0</v>
          </cell>
          <cell r="F442">
            <v>0</v>
          </cell>
          <cell r="G442">
            <v>66.846559999999997</v>
          </cell>
          <cell r="H442">
            <v>0</v>
          </cell>
          <cell r="I442">
            <v>0</v>
          </cell>
          <cell r="J442">
            <v>50.134920000000008</v>
          </cell>
          <cell r="K442">
            <v>0</v>
          </cell>
          <cell r="L442">
            <v>0</v>
          </cell>
          <cell r="M442">
            <v>54.909674285714281</v>
          </cell>
          <cell r="N442">
            <v>0</v>
          </cell>
          <cell r="O442">
            <v>0</v>
          </cell>
          <cell r="P442">
            <v>52.522297142857148</v>
          </cell>
          <cell r="Q442">
            <v>0</v>
          </cell>
          <cell r="R442">
            <v>0</v>
          </cell>
          <cell r="S442">
            <v>50.134920000000008</v>
          </cell>
          <cell r="T442">
            <v>0</v>
          </cell>
          <cell r="U442">
            <v>0</v>
          </cell>
          <cell r="V442">
            <v>47.747542857142861</v>
          </cell>
          <cell r="W442">
            <v>0</v>
          </cell>
          <cell r="X442">
            <v>0</v>
          </cell>
          <cell r="Y442">
            <v>42.734050857142854</v>
          </cell>
          <cell r="Z442">
            <v>0</v>
          </cell>
          <cell r="AA442">
            <v>0</v>
          </cell>
          <cell r="AB442">
            <v>39.15298514285714</v>
          </cell>
          <cell r="AC442">
            <v>0</v>
          </cell>
          <cell r="AD442">
            <v>0</v>
          </cell>
          <cell r="AE442">
            <v>39.15298514285714</v>
          </cell>
          <cell r="AF442">
            <v>0</v>
          </cell>
          <cell r="AG442">
            <v>0</v>
          </cell>
          <cell r="AH442">
            <v>39.15298514285714</v>
          </cell>
          <cell r="AI442">
            <v>0</v>
          </cell>
          <cell r="AJ442">
            <v>0</v>
          </cell>
          <cell r="AK442">
            <v>39.15298514285714</v>
          </cell>
          <cell r="AL442">
            <v>0</v>
          </cell>
          <cell r="AM442">
            <v>0</v>
          </cell>
          <cell r="AN442">
            <v>39.15298514285714</v>
          </cell>
          <cell r="AO442">
            <v>0</v>
          </cell>
          <cell r="AP442">
            <v>0</v>
          </cell>
          <cell r="AQ442">
            <v>42.495313142857135</v>
          </cell>
          <cell r="AR442">
            <v>0</v>
          </cell>
          <cell r="AS442">
            <v>0</v>
          </cell>
          <cell r="AT442">
            <v>42.495313142857142</v>
          </cell>
          <cell r="AU442">
            <v>0</v>
          </cell>
          <cell r="AV442">
            <v>0</v>
          </cell>
          <cell r="AW442">
            <v>42.495313142857142</v>
          </cell>
          <cell r="AX442">
            <v>0</v>
          </cell>
          <cell r="AY442">
            <v>0</v>
          </cell>
          <cell r="AZ442">
            <v>42.495313142857142</v>
          </cell>
          <cell r="BA442">
            <v>0</v>
          </cell>
          <cell r="BB442">
            <v>0</v>
          </cell>
        </row>
        <row r="443">
          <cell r="B443" t="str">
            <v>PMEP</v>
          </cell>
          <cell r="D443">
            <v>130.57071428571425</v>
          </cell>
          <cell r="E443">
            <v>0</v>
          </cell>
          <cell r="F443">
            <v>0</v>
          </cell>
          <cell r="G443">
            <v>73.119599999999991</v>
          </cell>
          <cell r="H443">
            <v>0</v>
          </cell>
          <cell r="I443">
            <v>0</v>
          </cell>
          <cell r="J443">
            <v>54.839699999999993</v>
          </cell>
          <cell r="K443">
            <v>0</v>
          </cell>
          <cell r="L443">
            <v>0</v>
          </cell>
          <cell r="M443">
            <v>60.062528571428558</v>
          </cell>
          <cell r="N443">
            <v>0</v>
          </cell>
          <cell r="O443">
            <v>0</v>
          </cell>
          <cell r="P443">
            <v>57.451114285714283</v>
          </cell>
          <cell r="Q443">
            <v>0</v>
          </cell>
          <cell r="R443">
            <v>0</v>
          </cell>
          <cell r="S443">
            <v>54.839699999999993</v>
          </cell>
          <cell r="T443">
            <v>0</v>
          </cell>
          <cell r="U443">
            <v>0</v>
          </cell>
          <cell r="V443">
            <v>52.228285714285704</v>
          </cell>
          <cell r="W443">
            <v>0</v>
          </cell>
          <cell r="X443">
            <v>0</v>
          </cell>
          <cell r="Y443">
            <v>46.744315714285712</v>
          </cell>
          <cell r="Z443">
            <v>0</v>
          </cell>
          <cell r="AA443">
            <v>0</v>
          </cell>
          <cell r="AB443">
            <v>42.827194285714285</v>
          </cell>
          <cell r="AC443">
            <v>0</v>
          </cell>
          <cell r="AD443">
            <v>0</v>
          </cell>
          <cell r="AE443">
            <v>42.827194285714278</v>
          </cell>
          <cell r="AF443">
            <v>0</v>
          </cell>
          <cell r="AG443">
            <v>0</v>
          </cell>
          <cell r="AH443">
            <v>42.827194285714285</v>
          </cell>
          <cell r="AI443">
            <v>0</v>
          </cell>
          <cell r="AJ443">
            <v>0</v>
          </cell>
          <cell r="AK443">
            <v>42.827194285714285</v>
          </cell>
          <cell r="AL443">
            <v>0</v>
          </cell>
          <cell r="AM443">
            <v>0</v>
          </cell>
          <cell r="AN443">
            <v>42.827194285714285</v>
          </cell>
          <cell r="AO443">
            <v>0</v>
          </cell>
          <cell r="AP443">
            <v>0</v>
          </cell>
          <cell r="AQ443">
            <v>46.483174285714277</v>
          </cell>
          <cell r="AR443">
            <v>0</v>
          </cell>
          <cell r="AS443">
            <v>0</v>
          </cell>
          <cell r="AT443">
            <v>46.48317428571427</v>
          </cell>
          <cell r="AU443">
            <v>0</v>
          </cell>
          <cell r="AV443">
            <v>0</v>
          </cell>
          <cell r="AW443">
            <v>46.48317428571427</v>
          </cell>
          <cell r="AX443">
            <v>0</v>
          </cell>
          <cell r="AY443">
            <v>0</v>
          </cell>
          <cell r="AZ443">
            <v>46.48317428571427</v>
          </cell>
          <cell r="BA443">
            <v>0</v>
          </cell>
          <cell r="BB443">
            <v>0</v>
          </cell>
        </row>
        <row r="444">
          <cell r="B444" t="str">
            <v>PLAS</v>
          </cell>
          <cell r="D444">
            <v>131.30574285714289</v>
          </cell>
          <cell r="E444">
            <v>0</v>
          </cell>
          <cell r="F444">
            <v>0</v>
          </cell>
          <cell r="G444">
            <v>73.531216000000001</v>
          </cell>
          <cell r="H444">
            <v>0</v>
          </cell>
          <cell r="I444">
            <v>0</v>
          </cell>
          <cell r="J444">
            <v>55.148412</v>
          </cell>
          <cell r="K444">
            <v>0</v>
          </cell>
          <cell r="L444">
            <v>0</v>
          </cell>
          <cell r="M444">
            <v>60.400641714285712</v>
          </cell>
          <cell r="N444">
            <v>0</v>
          </cell>
          <cell r="O444">
            <v>0</v>
          </cell>
          <cell r="P444">
            <v>57.774526857142874</v>
          </cell>
          <cell r="Q444">
            <v>0</v>
          </cell>
          <cell r="R444">
            <v>0</v>
          </cell>
          <cell r="S444">
            <v>55.148412</v>
          </cell>
          <cell r="T444">
            <v>0</v>
          </cell>
          <cell r="U444">
            <v>0</v>
          </cell>
          <cell r="V444">
            <v>52.522297142857148</v>
          </cell>
          <cell r="W444">
            <v>0</v>
          </cell>
          <cell r="X444">
            <v>0</v>
          </cell>
          <cell r="Y444">
            <v>47.007455942857149</v>
          </cell>
          <cell r="Z444">
            <v>0</v>
          </cell>
          <cell r="AA444">
            <v>0</v>
          </cell>
          <cell r="AB444">
            <v>43.068283657142864</v>
          </cell>
          <cell r="AC444">
            <v>0</v>
          </cell>
          <cell r="AD444">
            <v>0</v>
          </cell>
          <cell r="AE444">
            <v>43.068283657142857</v>
          </cell>
          <cell r="AF444">
            <v>0</v>
          </cell>
          <cell r="AG444">
            <v>0</v>
          </cell>
          <cell r="AH444">
            <v>43.068283657142857</v>
          </cell>
          <cell r="AI444">
            <v>0</v>
          </cell>
          <cell r="AJ444">
            <v>0</v>
          </cell>
          <cell r="AK444">
            <v>43.06828365714285</v>
          </cell>
          <cell r="AL444">
            <v>0</v>
          </cell>
          <cell r="AM444">
            <v>0</v>
          </cell>
          <cell r="AN444">
            <v>43.068283657142857</v>
          </cell>
          <cell r="AO444">
            <v>0</v>
          </cell>
          <cell r="AP444">
            <v>0</v>
          </cell>
          <cell r="AQ444">
            <v>46.744844457142861</v>
          </cell>
          <cell r="AR444">
            <v>0</v>
          </cell>
          <cell r="AS444">
            <v>0</v>
          </cell>
          <cell r="AT444">
            <v>46.744844457142861</v>
          </cell>
          <cell r="AU444">
            <v>0</v>
          </cell>
          <cell r="AV444">
            <v>0</v>
          </cell>
          <cell r="AW444">
            <v>46.744844457142861</v>
          </cell>
          <cell r="AX444">
            <v>0</v>
          </cell>
          <cell r="AY444">
            <v>0</v>
          </cell>
          <cell r="AZ444">
            <v>46.744844457142861</v>
          </cell>
          <cell r="BA444">
            <v>0</v>
          </cell>
          <cell r="BB444">
            <v>0</v>
          </cell>
        </row>
        <row r="445">
          <cell r="B445" t="str">
            <v>PSMP</v>
          </cell>
          <cell r="D445">
            <v>106.30635714285715</v>
          </cell>
          <cell r="E445">
            <v>0</v>
          </cell>
          <cell r="F445">
            <v>0</v>
          </cell>
          <cell r="G445">
            <v>59.531559999999999</v>
          </cell>
          <cell r="H445">
            <v>0</v>
          </cell>
          <cell r="I445">
            <v>0</v>
          </cell>
          <cell r="J445">
            <v>44.648670000000003</v>
          </cell>
          <cell r="K445">
            <v>0</v>
          </cell>
          <cell r="L445">
            <v>0</v>
          </cell>
          <cell r="M445">
            <v>48.900924285714282</v>
          </cell>
          <cell r="N445">
            <v>0</v>
          </cell>
          <cell r="O445">
            <v>0</v>
          </cell>
          <cell r="P445">
            <v>46.774797142857153</v>
          </cell>
          <cell r="Q445">
            <v>0</v>
          </cell>
          <cell r="R445">
            <v>0</v>
          </cell>
          <cell r="S445">
            <v>44.648670000000003</v>
          </cell>
          <cell r="T445">
            <v>0</v>
          </cell>
          <cell r="U445">
            <v>0</v>
          </cell>
          <cell r="V445">
            <v>42.522542857142859</v>
          </cell>
          <cell r="W445">
            <v>0</v>
          </cell>
          <cell r="X445">
            <v>0</v>
          </cell>
          <cell r="Y445">
            <v>38.057675857142854</v>
          </cell>
          <cell r="Z445">
            <v>0</v>
          </cell>
          <cell r="AA445">
            <v>0</v>
          </cell>
          <cell r="AB445">
            <v>34.868485142857139</v>
          </cell>
          <cell r="AC445">
            <v>0</v>
          </cell>
          <cell r="AD445">
            <v>0</v>
          </cell>
          <cell r="AE445">
            <v>34.868485142857139</v>
          </cell>
          <cell r="AF445">
            <v>0</v>
          </cell>
          <cell r="AG445">
            <v>0</v>
          </cell>
          <cell r="AH445">
            <v>34.868485142857139</v>
          </cell>
          <cell r="AI445">
            <v>0</v>
          </cell>
          <cell r="AJ445">
            <v>0</v>
          </cell>
          <cell r="AK445">
            <v>34.868485142857139</v>
          </cell>
          <cell r="AL445">
            <v>0</v>
          </cell>
          <cell r="AM445">
            <v>0</v>
          </cell>
          <cell r="AN445">
            <v>34.868485142857139</v>
          </cell>
          <cell r="AO445">
            <v>0</v>
          </cell>
          <cell r="AP445">
            <v>0</v>
          </cell>
          <cell r="AQ445">
            <v>37.845063142857143</v>
          </cell>
          <cell r="AR445">
            <v>0</v>
          </cell>
          <cell r="AS445">
            <v>0</v>
          </cell>
          <cell r="AT445">
            <v>37.845063142857143</v>
          </cell>
          <cell r="AU445">
            <v>0</v>
          </cell>
          <cell r="AV445">
            <v>0</v>
          </cell>
          <cell r="AW445">
            <v>37.845063142857143</v>
          </cell>
          <cell r="AX445">
            <v>0</v>
          </cell>
          <cell r="AY445">
            <v>0</v>
          </cell>
          <cell r="AZ445">
            <v>37.845063142857143</v>
          </cell>
          <cell r="BA445">
            <v>0</v>
          </cell>
          <cell r="BB445">
            <v>0</v>
          </cell>
        </row>
        <row r="446">
          <cell r="B446" t="str">
            <v>PSAP</v>
          </cell>
          <cell r="D446">
            <v>116.48492857142857</v>
          </cell>
          <cell r="E446">
            <v>0</v>
          </cell>
          <cell r="F446">
            <v>0</v>
          </cell>
          <cell r="G446">
            <v>65.231560000000002</v>
          </cell>
          <cell r="H446">
            <v>0</v>
          </cell>
          <cell r="I446">
            <v>0</v>
          </cell>
          <cell r="J446">
            <v>48.923670000000001</v>
          </cell>
          <cell r="K446">
            <v>0</v>
          </cell>
          <cell r="L446">
            <v>0</v>
          </cell>
          <cell r="M446">
            <v>53.583067142857139</v>
          </cell>
          <cell r="N446">
            <v>0</v>
          </cell>
          <cell r="O446">
            <v>0</v>
          </cell>
          <cell r="P446">
            <v>51.253368571428574</v>
          </cell>
          <cell r="Q446">
            <v>0</v>
          </cell>
          <cell r="R446">
            <v>0</v>
          </cell>
          <cell r="S446">
            <v>48.923670000000001</v>
          </cell>
          <cell r="T446">
            <v>0</v>
          </cell>
          <cell r="U446">
            <v>0</v>
          </cell>
          <cell r="V446">
            <v>46.593971428571429</v>
          </cell>
          <cell r="W446">
            <v>0</v>
          </cell>
          <cell r="X446">
            <v>0</v>
          </cell>
          <cell r="Y446">
            <v>41.701604428571429</v>
          </cell>
          <cell r="Z446">
            <v>0</v>
          </cell>
          <cell r="AA446">
            <v>0</v>
          </cell>
          <cell r="AB446">
            <v>38.207056571428566</v>
          </cell>
          <cell r="AC446">
            <v>0</v>
          </cell>
          <cell r="AD446">
            <v>0</v>
          </cell>
          <cell r="AE446">
            <v>38.207056571428566</v>
          </cell>
          <cell r="AF446">
            <v>0</v>
          </cell>
          <cell r="AG446">
            <v>0</v>
          </cell>
          <cell r="AH446">
            <v>38.207056571428566</v>
          </cell>
          <cell r="AI446">
            <v>0</v>
          </cell>
          <cell r="AJ446">
            <v>0</v>
          </cell>
          <cell r="AK446">
            <v>38.207056571428566</v>
          </cell>
          <cell r="AL446">
            <v>0</v>
          </cell>
          <cell r="AM446">
            <v>0</v>
          </cell>
          <cell r="AN446">
            <v>38.207056571428559</v>
          </cell>
          <cell r="AO446">
            <v>0</v>
          </cell>
          <cell r="AP446">
            <v>0</v>
          </cell>
          <cell r="AQ446">
            <v>41.468634571428566</v>
          </cell>
          <cell r="AR446">
            <v>0</v>
          </cell>
          <cell r="AS446">
            <v>0</v>
          </cell>
          <cell r="AT446">
            <v>41.468634571428574</v>
          </cell>
          <cell r="AU446">
            <v>0</v>
          </cell>
          <cell r="AV446">
            <v>0</v>
          </cell>
          <cell r="AW446">
            <v>41.468634571428574</v>
          </cell>
          <cell r="AX446">
            <v>0</v>
          </cell>
          <cell r="AY446">
            <v>0</v>
          </cell>
          <cell r="AZ446">
            <v>41.468634571428574</v>
          </cell>
          <cell r="BA446">
            <v>0</v>
          </cell>
          <cell r="BB446">
            <v>0</v>
          </cell>
        </row>
        <row r="447">
          <cell r="B447" t="str">
            <v>PMMP</v>
          </cell>
          <cell r="D447">
            <v>120.39214285714284</v>
          </cell>
          <cell r="E447">
            <v>0</v>
          </cell>
          <cell r="F447">
            <v>0</v>
          </cell>
          <cell r="G447">
            <v>67.419599999999988</v>
          </cell>
          <cell r="H447">
            <v>0</v>
          </cell>
          <cell r="I447">
            <v>0</v>
          </cell>
          <cell r="J447">
            <v>50.564699999999995</v>
          </cell>
          <cell r="K447">
            <v>0</v>
          </cell>
          <cell r="L447">
            <v>0</v>
          </cell>
          <cell r="M447">
            <v>55.380385714285701</v>
          </cell>
          <cell r="N447">
            <v>0</v>
          </cell>
          <cell r="O447">
            <v>0</v>
          </cell>
          <cell r="P447">
            <v>52.972542857142848</v>
          </cell>
          <cell r="Q447">
            <v>0</v>
          </cell>
          <cell r="R447">
            <v>0</v>
          </cell>
          <cell r="S447">
            <v>50.564699999999995</v>
          </cell>
          <cell r="T447">
            <v>0</v>
          </cell>
          <cell r="U447">
            <v>0</v>
          </cell>
          <cell r="V447">
            <v>48.156857142857135</v>
          </cell>
          <cell r="W447">
            <v>0</v>
          </cell>
          <cell r="X447">
            <v>0</v>
          </cell>
          <cell r="Y447">
            <v>43.100387142857137</v>
          </cell>
          <cell r="Z447">
            <v>0</v>
          </cell>
          <cell r="AA447">
            <v>0</v>
          </cell>
          <cell r="AB447">
            <v>39.48862285714285</v>
          </cell>
          <cell r="AC447">
            <v>0</v>
          </cell>
          <cell r="AD447">
            <v>0</v>
          </cell>
          <cell r="AE447">
            <v>39.48862285714285</v>
          </cell>
          <cell r="AF447">
            <v>0</v>
          </cell>
          <cell r="AG447">
            <v>0</v>
          </cell>
          <cell r="AH447">
            <v>39.488622857142857</v>
          </cell>
          <cell r="AI447">
            <v>0</v>
          </cell>
          <cell r="AJ447">
            <v>0</v>
          </cell>
          <cell r="AK447">
            <v>39.488622857142857</v>
          </cell>
          <cell r="AL447">
            <v>0</v>
          </cell>
          <cell r="AM447">
            <v>0</v>
          </cell>
          <cell r="AN447">
            <v>39.48862285714285</v>
          </cell>
          <cell r="AO447">
            <v>0</v>
          </cell>
          <cell r="AP447">
            <v>0</v>
          </cell>
          <cell r="AQ447">
            <v>42.859602857142853</v>
          </cell>
          <cell r="AR447">
            <v>0</v>
          </cell>
          <cell r="AS447">
            <v>0</v>
          </cell>
          <cell r="AT447">
            <v>42.859602857142846</v>
          </cell>
          <cell r="AU447">
            <v>0</v>
          </cell>
          <cell r="AV447">
            <v>0</v>
          </cell>
          <cell r="AW447">
            <v>42.859602857142846</v>
          </cell>
          <cell r="AX447">
            <v>0</v>
          </cell>
          <cell r="AY447">
            <v>0</v>
          </cell>
          <cell r="AZ447">
            <v>42.859602857142846</v>
          </cell>
          <cell r="BA447">
            <v>0</v>
          </cell>
          <cell r="BB447">
            <v>0</v>
          </cell>
        </row>
        <row r="448">
          <cell r="B448" t="str">
            <v>PMAP</v>
          </cell>
          <cell r="D448">
            <v>130.57071428571425</v>
          </cell>
          <cell r="E448">
            <v>0</v>
          </cell>
          <cell r="F448">
            <v>0</v>
          </cell>
          <cell r="G448">
            <v>73.119599999999991</v>
          </cell>
          <cell r="H448">
            <v>0</v>
          </cell>
          <cell r="I448">
            <v>0</v>
          </cell>
          <cell r="J448">
            <v>54.839699999999993</v>
          </cell>
          <cell r="K448">
            <v>0</v>
          </cell>
          <cell r="L448">
            <v>0</v>
          </cell>
          <cell r="M448">
            <v>60.062528571428558</v>
          </cell>
          <cell r="N448">
            <v>0</v>
          </cell>
          <cell r="O448">
            <v>0</v>
          </cell>
          <cell r="P448">
            <v>57.451114285714283</v>
          </cell>
          <cell r="Q448">
            <v>0</v>
          </cell>
          <cell r="R448">
            <v>0</v>
          </cell>
          <cell r="S448">
            <v>54.839699999999993</v>
          </cell>
          <cell r="T448">
            <v>0</v>
          </cell>
          <cell r="U448">
            <v>0</v>
          </cell>
          <cell r="V448">
            <v>52.228285714285704</v>
          </cell>
          <cell r="W448">
            <v>0</v>
          </cell>
          <cell r="X448">
            <v>0</v>
          </cell>
          <cell r="Y448">
            <v>46.744315714285712</v>
          </cell>
          <cell r="Z448">
            <v>0</v>
          </cell>
          <cell r="AA448">
            <v>0</v>
          </cell>
          <cell r="AB448">
            <v>42.827194285714285</v>
          </cell>
          <cell r="AC448">
            <v>0</v>
          </cell>
          <cell r="AD448">
            <v>0</v>
          </cell>
          <cell r="AE448">
            <v>42.827194285714278</v>
          </cell>
          <cell r="AF448">
            <v>0</v>
          </cell>
          <cell r="AG448">
            <v>0</v>
          </cell>
          <cell r="AH448">
            <v>42.827194285714285</v>
          </cell>
          <cell r="AI448">
            <v>0</v>
          </cell>
          <cell r="AJ448">
            <v>0</v>
          </cell>
          <cell r="AK448">
            <v>42.827194285714285</v>
          </cell>
          <cell r="AL448">
            <v>0</v>
          </cell>
          <cell r="AM448">
            <v>0</v>
          </cell>
          <cell r="AN448">
            <v>42.827194285714285</v>
          </cell>
          <cell r="AO448">
            <v>0</v>
          </cell>
          <cell r="AP448">
            <v>0</v>
          </cell>
          <cell r="AQ448">
            <v>46.483174285714277</v>
          </cell>
          <cell r="AR448">
            <v>0</v>
          </cell>
          <cell r="AS448">
            <v>0</v>
          </cell>
          <cell r="AT448">
            <v>46.48317428571427</v>
          </cell>
          <cell r="AU448">
            <v>0</v>
          </cell>
          <cell r="AV448">
            <v>0</v>
          </cell>
          <cell r="AW448">
            <v>46.48317428571427</v>
          </cell>
          <cell r="AX448">
            <v>0</v>
          </cell>
          <cell r="AY448">
            <v>0</v>
          </cell>
          <cell r="AZ448">
            <v>46.48317428571427</v>
          </cell>
          <cell r="BA448">
            <v>0</v>
          </cell>
          <cell r="BB448">
            <v>0</v>
          </cell>
        </row>
        <row r="449">
          <cell r="B449" t="str">
            <v>SMPP</v>
          </cell>
          <cell r="D449">
            <v>122.15100000000001</v>
          </cell>
          <cell r="E449">
            <v>0</v>
          </cell>
          <cell r="F449">
            <v>0</v>
          </cell>
          <cell r="G449">
            <v>68.404560000000004</v>
          </cell>
          <cell r="H449">
            <v>0</v>
          </cell>
          <cell r="I449">
            <v>0</v>
          </cell>
          <cell r="J449">
            <v>51.303419999999996</v>
          </cell>
          <cell r="K449">
            <v>0</v>
          </cell>
          <cell r="L449">
            <v>0</v>
          </cell>
          <cell r="M449">
            <v>56.189459999999997</v>
          </cell>
          <cell r="N449">
            <v>0</v>
          </cell>
          <cell r="O449">
            <v>0</v>
          </cell>
          <cell r="P449">
            <v>53.746440000000007</v>
          </cell>
          <cell r="Q449">
            <v>0</v>
          </cell>
          <cell r="R449">
            <v>0</v>
          </cell>
          <cell r="S449">
            <v>51.303419999999996</v>
          </cell>
          <cell r="T449">
            <v>0</v>
          </cell>
          <cell r="U449">
            <v>0</v>
          </cell>
          <cell r="V449">
            <v>48.860399999999998</v>
          </cell>
          <cell r="W449">
            <v>0</v>
          </cell>
          <cell r="X449">
            <v>0</v>
          </cell>
          <cell r="Y449">
            <v>43.730058</v>
          </cell>
          <cell r="Z449">
            <v>0</v>
          </cell>
          <cell r="AA449">
            <v>0</v>
          </cell>
          <cell r="AB449">
            <v>40.065527999999993</v>
          </cell>
          <cell r="AC449">
            <v>0</v>
          </cell>
          <cell r="AD449">
            <v>0</v>
          </cell>
          <cell r="AE449">
            <v>40.065528</v>
          </cell>
          <cell r="AF449">
            <v>0</v>
          </cell>
          <cell r="AG449">
            <v>0</v>
          </cell>
          <cell r="AH449">
            <v>40.065528</v>
          </cell>
          <cell r="AI449">
            <v>0</v>
          </cell>
          <cell r="AJ449">
            <v>0</v>
          </cell>
          <cell r="AK449">
            <v>40.065527999999993</v>
          </cell>
          <cell r="AL449">
            <v>0</v>
          </cell>
          <cell r="AM449">
            <v>0</v>
          </cell>
          <cell r="AN449">
            <v>40.065527999999986</v>
          </cell>
          <cell r="AO449">
            <v>0</v>
          </cell>
          <cell r="AP449">
            <v>0</v>
          </cell>
          <cell r="AQ449">
            <v>43.485755999999995</v>
          </cell>
          <cell r="AR449">
            <v>0</v>
          </cell>
          <cell r="AS449">
            <v>0</v>
          </cell>
          <cell r="AT449">
            <v>43.485756000000002</v>
          </cell>
          <cell r="AU449">
            <v>0</v>
          </cell>
          <cell r="AV449">
            <v>0</v>
          </cell>
          <cell r="AW449">
            <v>43.485756000000002</v>
          </cell>
          <cell r="AX449">
            <v>0</v>
          </cell>
          <cell r="AY449">
            <v>0</v>
          </cell>
          <cell r="AZ449">
            <v>43.485756000000002</v>
          </cell>
          <cell r="BA449">
            <v>0</v>
          </cell>
          <cell r="BB449">
            <v>0</v>
          </cell>
        </row>
        <row r="450">
          <cell r="B450" t="str">
            <v>PLAP</v>
          </cell>
          <cell r="D450">
            <v>140.74928571428569</v>
          </cell>
          <cell r="E450">
            <v>0</v>
          </cell>
          <cell r="F450">
            <v>0</v>
          </cell>
          <cell r="G450">
            <v>78.81959999999998</v>
          </cell>
          <cell r="H450">
            <v>0</v>
          </cell>
          <cell r="I450">
            <v>0</v>
          </cell>
          <cell r="J450">
            <v>59.114699999999992</v>
          </cell>
          <cell r="K450">
            <v>0</v>
          </cell>
          <cell r="L450">
            <v>0</v>
          </cell>
          <cell r="M450">
            <v>64.744671428571408</v>
          </cell>
          <cell r="N450">
            <v>0</v>
          </cell>
          <cell r="O450">
            <v>0</v>
          </cell>
          <cell r="P450">
            <v>61.929685714285711</v>
          </cell>
          <cell r="Q450">
            <v>0</v>
          </cell>
          <cell r="R450">
            <v>0</v>
          </cell>
          <cell r="S450">
            <v>59.114699999999992</v>
          </cell>
          <cell r="T450">
            <v>0</v>
          </cell>
          <cell r="U450">
            <v>0</v>
          </cell>
          <cell r="V450">
            <v>56.299714285714273</v>
          </cell>
          <cell r="W450">
            <v>0</v>
          </cell>
          <cell r="X450">
            <v>0</v>
          </cell>
          <cell r="Y450">
            <v>50.388244285714279</v>
          </cell>
          <cell r="Z450">
            <v>0</v>
          </cell>
          <cell r="AA450">
            <v>0</v>
          </cell>
          <cell r="AB450">
            <v>46.165765714285705</v>
          </cell>
          <cell r="AC450">
            <v>0</v>
          </cell>
          <cell r="AD450">
            <v>0</v>
          </cell>
          <cell r="AE450">
            <v>46.165765714285705</v>
          </cell>
          <cell r="AF450">
            <v>0</v>
          </cell>
          <cell r="AG450">
            <v>0</v>
          </cell>
          <cell r="AH450">
            <v>46.165765714285698</v>
          </cell>
          <cell r="AI450">
            <v>0</v>
          </cell>
          <cell r="AJ450">
            <v>0</v>
          </cell>
          <cell r="AK450">
            <v>46.165765714285698</v>
          </cell>
          <cell r="AL450">
            <v>0</v>
          </cell>
          <cell r="AM450">
            <v>0</v>
          </cell>
          <cell r="AN450">
            <v>46.165765714285698</v>
          </cell>
          <cell r="AO450">
            <v>0</v>
          </cell>
          <cell r="AP450">
            <v>0</v>
          </cell>
          <cell r="AQ450">
            <v>50.106745714285701</v>
          </cell>
          <cell r="AR450">
            <v>0</v>
          </cell>
          <cell r="AS450">
            <v>0</v>
          </cell>
          <cell r="AT450">
            <v>50.106745714285708</v>
          </cell>
          <cell r="AU450">
            <v>0</v>
          </cell>
          <cell r="AV450">
            <v>0</v>
          </cell>
          <cell r="AW450">
            <v>50.106745714285708</v>
          </cell>
          <cell r="AX450">
            <v>0</v>
          </cell>
          <cell r="AY450">
            <v>0</v>
          </cell>
          <cell r="AZ450">
            <v>50.106745714285708</v>
          </cell>
          <cell r="BA450">
            <v>0</v>
          </cell>
          <cell r="BB450">
            <v>0</v>
          </cell>
        </row>
        <row r="451">
          <cell r="B451" t="str">
            <v>SLAL</v>
          </cell>
          <cell r="D451">
            <v>116.90038800000004</v>
          </cell>
          <cell r="E451">
            <v>0</v>
          </cell>
          <cell r="F451">
            <v>0</v>
          </cell>
          <cell r="G451">
            <v>65.464217280000014</v>
          </cell>
          <cell r="H451">
            <v>0</v>
          </cell>
          <cell r="I451">
            <v>0</v>
          </cell>
          <cell r="J451">
            <v>49.09816296000001</v>
          </cell>
          <cell r="K451">
            <v>0</v>
          </cell>
          <cell r="L451">
            <v>0</v>
          </cell>
          <cell r="M451">
            <v>53.774178480000003</v>
          </cell>
          <cell r="N451">
            <v>0</v>
          </cell>
          <cell r="O451">
            <v>0</v>
          </cell>
          <cell r="P451">
            <v>51.436170720000014</v>
          </cell>
          <cell r="Q451">
            <v>0</v>
          </cell>
          <cell r="R451">
            <v>0</v>
          </cell>
          <cell r="S451">
            <v>49.09816296000001</v>
          </cell>
          <cell r="T451">
            <v>0</v>
          </cell>
          <cell r="U451">
            <v>0</v>
          </cell>
          <cell r="V451">
            <v>46.760155200000007</v>
          </cell>
          <cell r="W451">
            <v>0</v>
          </cell>
          <cell r="X451">
            <v>0</v>
          </cell>
          <cell r="Y451">
            <v>41.850338904000012</v>
          </cell>
          <cell r="Z451">
            <v>0</v>
          </cell>
          <cell r="AA451">
            <v>0</v>
          </cell>
          <cell r="AB451">
            <v>38.34332726400001</v>
          </cell>
          <cell r="AC451">
            <v>0</v>
          </cell>
          <cell r="AD451">
            <v>0</v>
          </cell>
          <cell r="AE451">
            <v>38.343327264000003</v>
          </cell>
          <cell r="AF451">
            <v>0</v>
          </cell>
          <cell r="AG451">
            <v>0</v>
          </cell>
          <cell r="AH451">
            <v>38.34332726400001</v>
          </cell>
          <cell r="AI451">
            <v>0</v>
          </cell>
          <cell r="AJ451">
            <v>0</v>
          </cell>
          <cell r="AK451">
            <v>38.343327263999996</v>
          </cell>
          <cell r="AL451">
            <v>0</v>
          </cell>
          <cell r="AM451">
            <v>0</v>
          </cell>
          <cell r="AN451">
            <v>38.343327263999996</v>
          </cell>
          <cell r="AO451">
            <v>0</v>
          </cell>
          <cell r="AP451">
            <v>0</v>
          </cell>
          <cell r="AQ451">
            <v>41.616538128000002</v>
          </cell>
          <cell r="AR451">
            <v>0</v>
          </cell>
          <cell r="AS451">
            <v>0</v>
          </cell>
          <cell r="AT451">
            <v>41.616538128000009</v>
          </cell>
          <cell r="AU451">
            <v>0</v>
          </cell>
          <cell r="AV451">
            <v>0</v>
          </cell>
          <cell r="AW451">
            <v>176.85592705167173</v>
          </cell>
          <cell r="AX451">
            <v>0</v>
          </cell>
          <cell r="AY451">
            <v>0</v>
          </cell>
          <cell r="AZ451">
            <v>176.85592705167173</v>
          </cell>
          <cell r="BA451">
            <v>0</v>
          </cell>
          <cell r="BB451">
            <v>0</v>
          </cell>
        </row>
        <row r="452">
          <cell r="B452" t="str">
            <v>TLAS</v>
          </cell>
          <cell r="D452">
            <v>213.20414526785714</v>
          </cell>
          <cell r="E452">
            <v>0</v>
          </cell>
          <cell r="F452">
            <v>0</v>
          </cell>
          <cell r="G452">
            <v>119.39432134999998</v>
          </cell>
          <cell r="H452">
            <v>0</v>
          </cell>
          <cell r="I452">
            <v>0</v>
          </cell>
          <cell r="J452">
            <v>89.545741012500002</v>
          </cell>
          <cell r="K452">
            <v>0</v>
          </cell>
          <cell r="L452">
            <v>0</v>
          </cell>
          <cell r="M452">
            <v>98.073906823214273</v>
          </cell>
          <cell r="N452">
            <v>0</v>
          </cell>
          <cell r="O452">
            <v>0</v>
          </cell>
          <cell r="P452">
            <v>93.809823917857145</v>
          </cell>
          <cell r="Q452">
            <v>0</v>
          </cell>
          <cell r="R452">
            <v>0</v>
          </cell>
          <cell r="S452">
            <v>89.545741012500002</v>
          </cell>
          <cell r="T452">
            <v>0</v>
          </cell>
          <cell r="U452">
            <v>0</v>
          </cell>
          <cell r="V452">
            <v>85.28165810714286</v>
          </cell>
          <cell r="W452">
            <v>0</v>
          </cell>
          <cell r="X452">
            <v>0</v>
          </cell>
          <cell r="Y452">
            <v>76.327084005892843</v>
          </cell>
          <cell r="Z452">
            <v>0</v>
          </cell>
          <cell r="AA452">
            <v>0</v>
          </cell>
          <cell r="AB452">
            <v>69.930959647857136</v>
          </cell>
          <cell r="AC452">
            <v>0</v>
          </cell>
          <cell r="AD452">
            <v>0</v>
          </cell>
          <cell r="AE452">
            <v>69.930959647857136</v>
          </cell>
          <cell r="AF452">
            <v>0</v>
          </cell>
          <cell r="AG452">
            <v>0</v>
          </cell>
          <cell r="AH452">
            <v>69.930959647857136</v>
          </cell>
          <cell r="AI452">
            <v>0</v>
          </cell>
          <cell r="AJ452">
            <v>0</v>
          </cell>
          <cell r="AK452">
            <v>69.930959647857136</v>
          </cell>
          <cell r="AL452">
            <v>0</v>
          </cell>
          <cell r="AM452">
            <v>0</v>
          </cell>
          <cell r="AN452">
            <v>69.930959647857136</v>
          </cell>
          <cell r="AO452">
            <v>0</v>
          </cell>
          <cell r="AP452">
            <v>0</v>
          </cell>
          <cell r="AQ452">
            <v>75.900675715357139</v>
          </cell>
          <cell r="AR452">
            <v>0</v>
          </cell>
          <cell r="AS452">
            <v>0</v>
          </cell>
          <cell r="AT452">
            <v>75.900675715357139</v>
          </cell>
          <cell r="AU452">
            <v>0</v>
          </cell>
          <cell r="AV452">
            <v>0</v>
          </cell>
          <cell r="AW452">
            <v>75.900675715357139</v>
          </cell>
          <cell r="AX452">
            <v>0</v>
          </cell>
          <cell r="AY452">
            <v>0</v>
          </cell>
          <cell r="AZ452">
            <v>75.900675715357139</v>
          </cell>
          <cell r="BA452">
            <v>0</v>
          </cell>
          <cell r="BB452">
            <v>0</v>
          </cell>
        </row>
        <row r="453">
          <cell r="B453" t="str">
            <v>TSMP</v>
          </cell>
          <cell r="D453">
            <v>144.38914285714287</v>
          </cell>
          <cell r="E453">
            <v>0</v>
          </cell>
          <cell r="F453">
            <v>0</v>
          </cell>
          <cell r="G453">
            <v>80.857920000000007</v>
          </cell>
          <cell r="H453">
            <v>0</v>
          </cell>
          <cell r="I453">
            <v>0</v>
          </cell>
          <cell r="J453">
            <v>60.643440000000012</v>
          </cell>
          <cell r="K453">
            <v>0</v>
          </cell>
          <cell r="L453">
            <v>0</v>
          </cell>
          <cell r="M453">
            <v>66.419005714285703</v>
          </cell>
          <cell r="N453">
            <v>0</v>
          </cell>
          <cell r="O453">
            <v>0</v>
          </cell>
          <cell r="P453">
            <v>63.531222857142865</v>
          </cell>
          <cell r="Q453">
            <v>0</v>
          </cell>
          <cell r="R453">
            <v>0</v>
          </cell>
          <cell r="S453">
            <v>60.643440000000012</v>
          </cell>
          <cell r="T453">
            <v>0</v>
          </cell>
          <cell r="U453">
            <v>0</v>
          </cell>
          <cell r="V453">
            <v>57.755657142857146</v>
          </cell>
          <cell r="W453">
            <v>0</v>
          </cell>
          <cell r="X453">
            <v>0</v>
          </cell>
          <cell r="Y453">
            <v>51.691313142857155</v>
          </cell>
          <cell r="Z453">
            <v>0</v>
          </cell>
          <cell r="AA453">
            <v>0</v>
          </cell>
          <cell r="AB453">
            <v>47.359638857142855</v>
          </cell>
          <cell r="AC453">
            <v>0</v>
          </cell>
          <cell r="AD453">
            <v>0</v>
          </cell>
          <cell r="AE453">
            <v>47.359638857142855</v>
          </cell>
          <cell r="AF453">
            <v>0</v>
          </cell>
          <cell r="AG453">
            <v>0</v>
          </cell>
          <cell r="AH453">
            <v>47.359638857142862</v>
          </cell>
          <cell r="AI453">
            <v>0</v>
          </cell>
          <cell r="AJ453">
            <v>0</v>
          </cell>
          <cell r="AK453">
            <v>47.359638857142862</v>
          </cell>
          <cell r="AL453">
            <v>0</v>
          </cell>
          <cell r="AM453">
            <v>0</v>
          </cell>
          <cell r="AN453">
            <v>47.359638857142862</v>
          </cell>
          <cell r="AO453">
            <v>0</v>
          </cell>
          <cell r="AP453">
            <v>0</v>
          </cell>
          <cell r="AQ453">
            <v>51.402534857142861</v>
          </cell>
          <cell r="AR453">
            <v>0</v>
          </cell>
          <cell r="AS453">
            <v>0</v>
          </cell>
          <cell r="AT453">
            <v>51.402534857142861</v>
          </cell>
          <cell r="AU453">
            <v>0</v>
          </cell>
          <cell r="AV453">
            <v>0</v>
          </cell>
          <cell r="AW453">
            <v>51.402534857142861</v>
          </cell>
          <cell r="AX453">
            <v>0</v>
          </cell>
          <cell r="AY453">
            <v>0</v>
          </cell>
          <cell r="AZ453">
            <v>51.402534857142861</v>
          </cell>
          <cell r="BA453">
            <v>0</v>
          </cell>
          <cell r="BB453">
            <v>0</v>
          </cell>
        </row>
        <row r="454">
          <cell r="B454" t="str">
            <v>TSAP</v>
          </cell>
          <cell r="D454">
            <v>157.96057142857143</v>
          </cell>
          <cell r="E454">
            <v>0</v>
          </cell>
          <cell r="F454">
            <v>0</v>
          </cell>
          <cell r="G454">
            <v>88.457920000000001</v>
          </cell>
          <cell r="H454">
            <v>0</v>
          </cell>
          <cell r="I454">
            <v>0</v>
          </cell>
          <cell r="J454">
            <v>66.343440000000015</v>
          </cell>
          <cell r="K454">
            <v>0</v>
          </cell>
          <cell r="L454">
            <v>0</v>
          </cell>
          <cell r="M454">
            <v>72.661862857142864</v>
          </cell>
          <cell r="N454">
            <v>0</v>
          </cell>
          <cell r="O454">
            <v>0</v>
          </cell>
          <cell r="P454">
            <v>69.50265142857144</v>
          </cell>
          <cell r="Q454">
            <v>0</v>
          </cell>
          <cell r="R454">
            <v>0</v>
          </cell>
          <cell r="S454">
            <v>66.343440000000015</v>
          </cell>
          <cell r="T454">
            <v>0</v>
          </cell>
          <cell r="U454">
            <v>0</v>
          </cell>
          <cell r="V454">
            <v>63.184228571428577</v>
          </cell>
          <cell r="W454">
            <v>0</v>
          </cell>
          <cell r="X454">
            <v>0</v>
          </cell>
          <cell r="Y454">
            <v>56.549884571428578</v>
          </cell>
          <cell r="Z454">
            <v>0</v>
          </cell>
          <cell r="AA454">
            <v>0</v>
          </cell>
          <cell r="AB454">
            <v>51.811067428571427</v>
          </cell>
          <cell r="AC454">
            <v>0</v>
          </cell>
          <cell r="AD454">
            <v>0</v>
          </cell>
          <cell r="AE454">
            <v>51.811067428571427</v>
          </cell>
          <cell r="AF454">
            <v>0</v>
          </cell>
          <cell r="AG454">
            <v>0</v>
          </cell>
          <cell r="AH454">
            <v>51.811067428571434</v>
          </cell>
          <cell r="AI454">
            <v>0</v>
          </cell>
          <cell r="AJ454">
            <v>0</v>
          </cell>
          <cell r="AK454">
            <v>51.811067428571427</v>
          </cell>
          <cell r="AL454">
            <v>0</v>
          </cell>
          <cell r="AM454">
            <v>0</v>
          </cell>
          <cell r="AN454">
            <v>51.811067428571427</v>
          </cell>
          <cell r="AO454">
            <v>0</v>
          </cell>
          <cell r="AP454">
            <v>0</v>
          </cell>
          <cell r="AQ454">
            <v>56.233963428571435</v>
          </cell>
          <cell r="AR454">
            <v>0</v>
          </cell>
          <cell r="AS454">
            <v>0</v>
          </cell>
          <cell r="AT454">
            <v>56.233963428571435</v>
          </cell>
          <cell r="AU454">
            <v>0</v>
          </cell>
          <cell r="AV454">
            <v>0</v>
          </cell>
          <cell r="AW454">
            <v>56.233963428571435</v>
          </cell>
          <cell r="AX454">
            <v>0</v>
          </cell>
          <cell r="AY454">
            <v>0</v>
          </cell>
          <cell r="AZ454">
            <v>56.233963428571435</v>
          </cell>
          <cell r="BA454">
            <v>0</v>
          </cell>
          <cell r="BB454">
            <v>0</v>
          </cell>
        </row>
        <row r="455">
          <cell r="B455" t="str">
            <v>TMMP</v>
          </cell>
          <cell r="D455">
            <v>188.3558214285714</v>
          </cell>
          <cell r="E455">
            <v>0</v>
          </cell>
          <cell r="F455">
            <v>0</v>
          </cell>
          <cell r="G455">
            <v>105.47925999999998</v>
          </cell>
          <cell r="H455">
            <v>0</v>
          </cell>
          <cell r="I455">
            <v>0</v>
          </cell>
          <cell r="J455">
            <v>79.109445000000008</v>
          </cell>
          <cell r="K455">
            <v>0</v>
          </cell>
          <cell r="L455">
            <v>0</v>
          </cell>
          <cell r="M455">
            <v>86.643677857142848</v>
          </cell>
          <cell r="N455">
            <v>0</v>
          </cell>
          <cell r="O455">
            <v>0</v>
          </cell>
          <cell r="P455">
            <v>82.876561428571421</v>
          </cell>
          <cell r="Q455">
            <v>0</v>
          </cell>
          <cell r="R455">
            <v>0</v>
          </cell>
          <cell r="S455">
            <v>79.109445000000008</v>
          </cell>
          <cell r="T455">
            <v>0</v>
          </cell>
          <cell r="U455">
            <v>0</v>
          </cell>
          <cell r="V455">
            <v>75.342328571428567</v>
          </cell>
          <cell r="W455">
            <v>0</v>
          </cell>
          <cell r="X455">
            <v>0</v>
          </cell>
          <cell r="Y455">
            <v>67.431384071428567</v>
          </cell>
          <cell r="Z455">
            <v>0</v>
          </cell>
          <cell r="AA455">
            <v>0</v>
          </cell>
          <cell r="AB455">
            <v>61.780709428571427</v>
          </cell>
          <cell r="AC455">
            <v>0</v>
          </cell>
          <cell r="AD455">
            <v>0</v>
          </cell>
          <cell r="AE455">
            <v>61.780709428571413</v>
          </cell>
          <cell r="AF455">
            <v>0</v>
          </cell>
          <cell r="AG455">
            <v>0</v>
          </cell>
          <cell r="AH455">
            <v>61.780709428571413</v>
          </cell>
          <cell r="AI455">
            <v>0</v>
          </cell>
          <cell r="AJ455">
            <v>0</v>
          </cell>
          <cell r="AK455">
            <v>61.780709428571413</v>
          </cell>
          <cell r="AL455">
            <v>0</v>
          </cell>
          <cell r="AM455">
            <v>0</v>
          </cell>
          <cell r="AN455">
            <v>61.780709428571413</v>
          </cell>
          <cell r="AO455">
            <v>0</v>
          </cell>
          <cell r="AP455">
            <v>0</v>
          </cell>
          <cell r="AQ455">
            <v>67.054672428571436</v>
          </cell>
          <cell r="AR455">
            <v>0</v>
          </cell>
          <cell r="AS455">
            <v>0</v>
          </cell>
          <cell r="AT455">
            <v>67.054672428571408</v>
          </cell>
          <cell r="AU455">
            <v>0</v>
          </cell>
          <cell r="AV455">
            <v>0</v>
          </cell>
          <cell r="AW455">
            <v>67.054672428571408</v>
          </cell>
          <cell r="AX455">
            <v>0</v>
          </cell>
          <cell r="AY455">
            <v>0</v>
          </cell>
          <cell r="AZ455">
            <v>67.054672428571408</v>
          </cell>
          <cell r="BA455">
            <v>0</v>
          </cell>
          <cell r="BB455">
            <v>0</v>
          </cell>
        </row>
        <row r="456">
          <cell r="B456" t="str">
            <v>TMAP</v>
          </cell>
          <cell r="D456">
            <v>205.32010714285713</v>
          </cell>
          <cell r="E456">
            <v>0</v>
          </cell>
          <cell r="F456">
            <v>0</v>
          </cell>
          <cell r="G456">
            <v>114.97925999999998</v>
          </cell>
          <cell r="H456">
            <v>0</v>
          </cell>
          <cell r="I456">
            <v>0</v>
          </cell>
          <cell r="J456">
            <v>86.234444999999994</v>
          </cell>
          <cell r="K456">
            <v>0</v>
          </cell>
          <cell r="L456">
            <v>0</v>
          </cell>
          <cell r="M456">
            <v>94.447249285714264</v>
          </cell>
          <cell r="N456">
            <v>0</v>
          </cell>
          <cell r="O456">
            <v>0</v>
          </cell>
          <cell r="P456">
            <v>90.340847142857143</v>
          </cell>
          <cell r="Q456">
            <v>0</v>
          </cell>
          <cell r="R456">
            <v>0</v>
          </cell>
          <cell r="S456">
            <v>86.234444999999994</v>
          </cell>
          <cell r="T456">
            <v>0</v>
          </cell>
          <cell r="U456">
            <v>0</v>
          </cell>
          <cell r="V456">
            <v>82.128042857142844</v>
          </cell>
          <cell r="W456">
            <v>0</v>
          </cell>
          <cell r="X456">
            <v>0</v>
          </cell>
          <cell r="Y456">
            <v>73.504598357142854</v>
          </cell>
          <cell r="Z456">
            <v>0</v>
          </cell>
          <cell r="AA456">
            <v>0</v>
          </cell>
          <cell r="AB456">
            <v>67.34499514285713</v>
          </cell>
          <cell r="AC456">
            <v>0</v>
          </cell>
          <cell r="AD456">
            <v>0</v>
          </cell>
          <cell r="AE456">
            <v>67.34499514285713</v>
          </cell>
          <cell r="AF456">
            <v>0</v>
          </cell>
          <cell r="AG456">
            <v>0</v>
          </cell>
          <cell r="AH456">
            <v>67.34499514285713</v>
          </cell>
          <cell r="AI456">
            <v>0</v>
          </cell>
          <cell r="AJ456">
            <v>0</v>
          </cell>
          <cell r="AK456">
            <v>67.34499514285713</v>
          </cell>
          <cell r="AL456">
            <v>0</v>
          </cell>
          <cell r="AM456">
            <v>0</v>
          </cell>
          <cell r="AN456">
            <v>67.34499514285713</v>
          </cell>
          <cell r="AO456">
            <v>0</v>
          </cell>
          <cell r="AP456">
            <v>0</v>
          </cell>
          <cell r="AQ456">
            <v>73.093958142857133</v>
          </cell>
          <cell r="AR456">
            <v>0</v>
          </cell>
          <cell r="AS456">
            <v>0</v>
          </cell>
          <cell r="AT456">
            <v>73.093958142857119</v>
          </cell>
          <cell r="AU456">
            <v>0</v>
          </cell>
          <cell r="AV456">
            <v>0</v>
          </cell>
          <cell r="AW456">
            <v>73.093958142857119</v>
          </cell>
          <cell r="AX456">
            <v>0</v>
          </cell>
          <cell r="AY456">
            <v>0</v>
          </cell>
          <cell r="AZ456">
            <v>73.093958142857119</v>
          </cell>
          <cell r="BA456">
            <v>0</v>
          </cell>
          <cell r="BB456">
            <v>0</v>
          </cell>
        </row>
        <row r="457">
          <cell r="B457" t="str">
            <v>TLMP</v>
          </cell>
          <cell r="D457">
            <v>222.28439285714288</v>
          </cell>
          <cell r="E457">
            <v>0</v>
          </cell>
          <cell r="F457">
            <v>0</v>
          </cell>
          <cell r="G457">
            <v>124.47926</v>
          </cell>
          <cell r="H457">
            <v>0</v>
          </cell>
          <cell r="I457">
            <v>0</v>
          </cell>
          <cell r="J457">
            <v>93.359444999999994</v>
          </cell>
          <cell r="K457">
            <v>0</v>
          </cell>
          <cell r="L457">
            <v>0</v>
          </cell>
          <cell r="M457">
            <v>102.25082071428569</v>
          </cell>
          <cell r="N457">
            <v>0</v>
          </cell>
          <cell r="O457">
            <v>0</v>
          </cell>
          <cell r="P457">
            <v>97.805132857142866</v>
          </cell>
          <cell r="Q457">
            <v>0</v>
          </cell>
          <cell r="R457">
            <v>0</v>
          </cell>
          <cell r="S457">
            <v>93.359444999999994</v>
          </cell>
          <cell r="T457">
            <v>0</v>
          </cell>
          <cell r="U457">
            <v>0</v>
          </cell>
          <cell r="V457">
            <v>88.913757142857136</v>
          </cell>
          <cell r="W457">
            <v>0</v>
          </cell>
          <cell r="X457">
            <v>0</v>
          </cell>
          <cell r="Y457">
            <v>79.57781264285714</v>
          </cell>
          <cell r="Z457">
            <v>0</v>
          </cell>
          <cell r="AA457">
            <v>0</v>
          </cell>
          <cell r="AB457">
            <v>72.909280857142846</v>
          </cell>
          <cell r="AC457">
            <v>0</v>
          </cell>
          <cell r="AD457">
            <v>0</v>
          </cell>
          <cell r="AE457">
            <v>72.909280857142846</v>
          </cell>
          <cell r="AF457">
            <v>0</v>
          </cell>
          <cell r="AG457">
            <v>0</v>
          </cell>
          <cell r="AH457">
            <v>72.909280857142846</v>
          </cell>
          <cell r="AI457">
            <v>0</v>
          </cell>
          <cell r="AJ457">
            <v>0</v>
          </cell>
          <cell r="AK457">
            <v>72.909280857142846</v>
          </cell>
          <cell r="AL457">
            <v>0</v>
          </cell>
          <cell r="AM457">
            <v>0</v>
          </cell>
          <cell r="AN457">
            <v>72.909280857142846</v>
          </cell>
          <cell r="AO457">
            <v>0</v>
          </cell>
          <cell r="AP457">
            <v>0</v>
          </cell>
          <cell r="AQ457">
            <v>79.133243857142844</v>
          </cell>
          <cell r="AR457">
            <v>0</v>
          </cell>
          <cell r="AS457">
            <v>0</v>
          </cell>
          <cell r="AT457">
            <v>79.133243857142858</v>
          </cell>
          <cell r="AU457">
            <v>0</v>
          </cell>
          <cell r="AV457">
            <v>0</v>
          </cell>
          <cell r="AW457">
            <v>79.133243857142858</v>
          </cell>
          <cell r="AX457">
            <v>0</v>
          </cell>
          <cell r="AY457">
            <v>0</v>
          </cell>
          <cell r="AZ457">
            <v>79.133243857142858</v>
          </cell>
          <cell r="BA457">
            <v>0</v>
          </cell>
          <cell r="BB457">
            <v>0</v>
          </cell>
        </row>
        <row r="458">
          <cell r="B458" t="str">
            <v>TLAP</v>
          </cell>
          <cell r="D458">
            <v>242.64153571428571</v>
          </cell>
          <cell r="E458">
            <v>0</v>
          </cell>
          <cell r="F458">
            <v>0</v>
          </cell>
          <cell r="G458">
            <v>135.87925999999999</v>
          </cell>
          <cell r="H458">
            <v>0</v>
          </cell>
          <cell r="I458">
            <v>0</v>
          </cell>
          <cell r="J458">
            <v>101.90944499999999</v>
          </cell>
          <cell r="K458">
            <v>0</v>
          </cell>
          <cell r="L458">
            <v>0</v>
          </cell>
          <cell r="M458">
            <v>111.61510642857142</v>
          </cell>
          <cell r="N458">
            <v>0</v>
          </cell>
          <cell r="O458">
            <v>0</v>
          </cell>
          <cell r="P458">
            <v>106.76227571428572</v>
          </cell>
          <cell r="Q458">
            <v>0</v>
          </cell>
          <cell r="R458">
            <v>0</v>
          </cell>
          <cell r="S458">
            <v>101.90944499999999</v>
          </cell>
          <cell r="T458">
            <v>0</v>
          </cell>
          <cell r="U458">
            <v>0</v>
          </cell>
          <cell r="V458">
            <v>97.056614285714289</v>
          </cell>
          <cell r="W458">
            <v>0</v>
          </cell>
          <cell r="X458">
            <v>0</v>
          </cell>
          <cell r="Y458">
            <v>86.865669785714275</v>
          </cell>
          <cell r="Z458">
            <v>0</v>
          </cell>
          <cell r="AA458">
            <v>0</v>
          </cell>
          <cell r="AB458">
            <v>79.586423714285701</v>
          </cell>
          <cell r="AC458">
            <v>0</v>
          </cell>
          <cell r="AD458">
            <v>0</v>
          </cell>
          <cell r="AE458">
            <v>79.586423714285701</v>
          </cell>
          <cell r="AF458">
            <v>0</v>
          </cell>
          <cell r="AG458">
            <v>0</v>
          </cell>
          <cell r="AH458">
            <v>79.586423714285701</v>
          </cell>
          <cell r="AI458">
            <v>0</v>
          </cell>
          <cell r="AJ458">
            <v>0</v>
          </cell>
          <cell r="AK458">
            <v>79.586423714285701</v>
          </cell>
          <cell r="AL458">
            <v>0</v>
          </cell>
          <cell r="AM458">
            <v>0</v>
          </cell>
          <cell r="AN458">
            <v>79.586423714285701</v>
          </cell>
          <cell r="AO458">
            <v>0</v>
          </cell>
          <cell r="AP458">
            <v>0</v>
          </cell>
          <cell r="AQ458">
            <v>86.38038671428572</v>
          </cell>
          <cell r="AR458">
            <v>0</v>
          </cell>
          <cell r="AS458">
            <v>0</v>
          </cell>
          <cell r="AT458">
            <v>86.380386714285734</v>
          </cell>
          <cell r="AU458">
            <v>0</v>
          </cell>
          <cell r="AV458">
            <v>0</v>
          </cell>
          <cell r="AW458">
            <v>86.380386714285734</v>
          </cell>
          <cell r="AX458">
            <v>0</v>
          </cell>
          <cell r="AY458">
            <v>0</v>
          </cell>
          <cell r="AZ458">
            <v>86.380386714285734</v>
          </cell>
          <cell r="BA458">
            <v>0</v>
          </cell>
          <cell r="BB458">
            <v>0</v>
          </cell>
        </row>
        <row r="459">
          <cell r="B459" t="str">
            <v>FSMP</v>
          </cell>
          <cell r="D459">
            <v>152.74914285714286</v>
          </cell>
          <cell r="E459">
            <v>0</v>
          </cell>
          <cell r="F459">
            <v>0</v>
          </cell>
          <cell r="G459">
            <v>85.539519999999982</v>
          </cell>
          <cell r="H459">
            <v>0</v>
          </cell>
          <cell r="I459">
            <v>0</v>
          </cell>
          <cell r="J459">
            <v>64.154640000000001</v>
          </cell>
          <cell r="K459">
            <v>0</v>
          </cell>
          <cell r="L459">
            <v>0</v>
          </cell>
          <cell r="M459">
            <v>70.264605714285693</v>
          </cell>
          <cell r="N459">
            <v>0</v>
          </cell>
          <cell r="O459">
            <v>0</v>
          </cell>
          <cell r="P459">
            <v>67.209622857142847</v>
          </cell>
          <cell r="Q459">
            <v>0</v>
          </cell>
          <cell r="R459">
            <v>0</v>
          </cell>
          <cell r="S459">
            <v>64.154640000000001</v>
          </cell>
          <cell r="T459">
            <v>0</v>
          </cell>
          <cell r="U459">
            <v>0</v>
          </cell>
          <cell r="V459">
            <v>61.09965714285714</v>
          </cell>
          <cell r="W459">
            <v>0</v>
          </cell>
          <cell r="X459">
            <v>0</v>
          </cell>
          <cell r="Y459">
            <v>54.68419314285714</v>
          </cell>
          <cell r="Z459">
            <v>0</v>
          </cell>
          <cell r="AA459">
            <v>0</v>
          </cell>
          <cell r="AB459">
            <v>50.101718857142849</v>
          </cell>
          <cell r="AC459">
            <v>0</v>
          </cell>
          <cell r="AD459">
            <v>0</v>
          </cell>
          <cell r="AE459">
            <v>50.101718857142856</v>
          </cell>
          <cell r="AF459">
            <v>0</v>
          </cell>
          <cell r="AG459">
            <v>0</v>
          </cell>
          <cell r="AH459">
            <v>50.101718857142849</v>
          </cell>
          <cell r="AI459">
            <v>0</v>
          </cell>
          <cell r="AJ459">
            <v>0</v>
          </cell>
          <cell r="AK459">
            <v>50.101718857142842</v>
          </cell>
          <cell r="AL459">
            <v>0</v>
          </cell>
          <cell r="AM459">
            <v>0</v>
          </cell>
          <cell r="AN459">
            <v>50.101718857142849</v>
          </cell>
          <cell r="AO459">
            <v>0</v>
          </cell>
          <cell r="AP459">
            <v>0</v>
          </cell>
          <cell r="AQ459">
            <v>54.378694857142854</v>
          </cell>
          <cell r="AR459">
            <v>0</v>
          </cell>
          <cell r="AS459">
            <v>0</v>
          </cell>
          <cell r="AT459">
            <v>54.378694857142847</v>
          </cell>
          <cell r="AU459">
            <v>0</v>
          </cell>
          <cell r="AV459">
            <v>0</v>
          </cell>
          <cell r="AW459">
            <v>54.378694857142847</v>
          </cell>
          <cell r="AX459">
            <v>0</v>
          </cell>
          <cell r="AY459">
            <v>0</v>
          </cell>
          <cell r="AZ459">
            <v>54.378694857142847</v>
          </cell>
          <cell r="BA459">
            <v>0</v>
          </cell>
          <cell r="BB459">
            <v>0</v>
          </cell>
        </row>
        <row r="460">
          <cell r="B460" t="str">
            <v>FSAP</v>
          </cell>
          <cell r="D460">
            <v>169.71342857142855</v>
          </cell>
          <cell r="E460">
            <v>0</v>
          </cell>
          <cell r="F460">
            <v>0</v>
          </cell>
          <cell r="G460">
            <v>95.039519999999982</v>
          </cell>
          <cell r="H460">
            <v>0</v>
          </cell>
          <cell r="I460">
            <v>0</v>
          </cell>
          <cell r="J460">
            <v>71.279640000000001</v>
          </cell>
          <cell r="K460">
            <v>0</v>
          </cell>
          <cell r="L460">
            <v>0</v>
          </cell>
          <cell r="M460">
            <v>78.068177142857138</v>
          </cell>
          <cell r="N460">
            <v>0</v>
          </cell>
          <cell r="O460">
            <v>0</v>
          </cell>
          <cell r="P460">
            <v>74.673908571428569</v>
          </cell>
          <cell r="Q460">
            <v>0</v>
          </cell>
          <cell r="R460">
            <v>0</v>
          </cell>
          <cell r="S460">
            <v>71.279640000000001</v>
          </cell>
          <cell r="T460">
            <v>0</v>
          </cell>
          <cell r="U460">
            <v>0</v>
          </cell>
          <cell r="V460">
            <v>67.885371428571418</v>
          </cell>
          <cell r="W460">
            <v>0</v>
          </cell>
          <cell r="X460">
            <v>0</v>
          </cell>
          <cell r="Y460">
            <v>60.757407428571426</v>
          </cell>
          <cell r="Z460">
            <v>0</v>
          </cell>
          <cell r="AA460">
            <v>0</v>
          </cell>
          <cell r="AB460">
            <v>55.666004571428559</v>
          </cell>
          <cell r="AC460">
            <v>0</v>
          </cell>
          <cell r="AD460">
            <v>0</v>
          </cell>
          <cell r="AE460">
            <v>55.666004571428552</v>
          </cell>
          <cell r="AF460">
            <v>0</v>
          </cell>
          <cell r="AG460">
            <v>0</v>
          </cell>
          <cell r="AH460">
            <v>55.666004571428559</v>
          </cell>
          <cell r="AI460">
            <v>0</v>
          </cell>
          <cell r="AJ460">
            <v>0</v>
          </cell>
          <cell r="AK460">
            <v>55.666004571428559</v>
          </cell>
          <cell r="AL460">
            <v>0</v>
          </cell>
          <cell r="AM460">
            <v>0</v>
          </cell>
          <cell r="AN460">
            <v>55.666004571428559</v>
          </cell>
          <cell r="AO460">
            <v>0</v>
          </cell>
          <cell r="AP460">
            <v>0</v>
          </cell>
          <cell r="AQ460">
            <v>60.417980571428565</v>
          </cell>
          <cell r="AR460">
            <v>0</v>
          </cell>
          <cell r="AS460">
            <v>0</v>
          </cell>
          <cell r="AT460">
            <v>60.417980571428565</v>
          </cell>
          <cell r="AU460">
            <v>0</v>
          </cell>
          <cell r="AV460">
            <v>0</v>
          </cell>
          <cell r="AW460">
            <v>60.417980571428565</v>
          </cell>
          <cell r="AX460">
            <v>0</v>
          </cell>
          <cell r="AY460">
            <v>0</v>
          </cell>
          <cell r="AZ460">
            <v>60.417980571428565</v>
          </cell>
          <cell r="BA460">
            <v>0</v>
          </cell>
          <cell r="BB460">
            <v>0</v>
          </cell>
        </row>
        <row r="461">
          <cell r="B461" t="str">
            <v>VMMP</v>
          </cell>
          <cell r="D461">
            <v>231.26248457142853</v>
          </cell>
          <cell r="E461">
            <v>0</v>
          </cell>
          <cell r="F461">
            <v>0</v>
          </cell>
          <cell r="G461">
            <v>129.50699135999997</v>
          </cell>
          <cell r="H461">
            <v>0</v>
          </cell>
          <cell r="I461">
            <v>0</v>
          </cell>
          <cell r="J461">
            <v>97.130243519999993</v>
          </cell>
          <cell r="K461">
            <v>0</v>
          </cell>
          <cell r="L461">
            <v>0</v>
          </cell>
          <cell r="M461">
            <v>106.38074290285712</v>
          </cell>
          <cell r="N461">
            <v>0</v>
          </cell>
          <cell r="O461">
            <v>0</v>
          </cell>
          <cell r="P461">
            <v>101.75549321142856</v>
          </cell>
          <cell r="Q461">
            <v>0</v>
          </cell>
          <cell r="R461">
            <v>0</v>
          </cell>
          <cell r="S461">
            <v>97.130243519999993</v>
          </cell>
          <cell r="T461">
            <v>0</v>
          </cell>
          <cell r="U461">
            <v>0</v>
          </cell>
          <cell r="V461">
            <v>92.504993828571415</v>
          </cell>
          <cell r="W461">
            <v>0</v>
          </cell>
          <cell r="X461">
            <v>0</v>
          </cell>
          <cell r="Y461">
            <v>82.79196947657141</v>
          </cell>
          <cell r="Z461">
            <v>0</v>
          </cell>
          <cell r="AA461">
            <v>0</v>
          </cell>
          <cell r="AB461">
            <v>75.854094939428563</v>
          </cell>
          <cell r="AC461">
            <v>0</v>
          </cell>
          <cell r="AD461">
            <v>0</v>
          </cell>
          <cell r="AE461">
            <v>75.854094939428549</v>
          </cell>
          <cell r="AF461">
            <v>0</v>
          </cell>
          <cell r="AG461">
            <v>0</v>
          </cell>
          <cell r="AH461">
            <v>75.854094939428563</v>
          </cell>
          <cell r="AI461">
            <v>0</v>
          </cell>
          <cell r="AJ461">
            <v>0</v>
          </cell>
          <cell r="AK461">
            <v>75.854094939428563</v>
          </cell>
          <cell r="AL461">
            <v>0</v>
          </cell>
          <cell r="AM461">
            <v>0</v>
          </cell>
          <cell r="AN461">
            <v>75.854094939428563</v>
          </cell>
          <cell r="AO461">
            <v>0</v>
          </cell>
          <cell r="AP461">
            <v>0</v>
          </cell>
          <cell r="AQ461">
            <v>82.329444507428576</v>
          </cell>
          <cell r="AR461">
            <v>0</v>
          </cell>
          <cell r="AS461">
            <v>0</v>
          </cell>
          <cell r="AT461">
            <v>82.329444507428562</v>
          </cell>
          <cell r="AU461">
            <v>0</v>
          </cell>
          <cell r="AV461">
            <v>0</v>
          </cell>
          <cell r="AW461">
            <v>83.952857142857141</v>
          </cell>
          <cell r="AX461">
            <v>0</v>
          </cell>
          <cell r="AY461">
            <v>0</v>
          </cell>
          <cell r="AZ461">
            <v>83.952857142857141</v>
          </cell>
          <cell r="BA461">
            <v>0</v>
          </cell>
          <cell r="BB461">
            <v>0</v>
          </cell>
        </row>
        <row r="462">
          <cell r="B462" t="str">
            <v>VMAP</v>
          </cell>
          <cell r="D462">
            <v>265.191056</v>
          </cell>
          <cell r="E462">
            <v>0</v>
          </cell>
          <cell r="F462">
            <v>0</v>
          </cell>
          <cell r="G462">
            <v>148.50699135999997</v>
          </cell>
          <cell r="H462">
            <v>0</v>
          </cell>
          <cell r="I462">
            <v>0</v>
          </cell>
          <cell r="J462">
            <v>111.38024351999999</v>
          </cell>
          <cell r="K462">
            <v>0</v>
          </cell>
          <cell r="L462">
            <v>0</v>
          </cell>
          <cell r="M462">
            <v>121.98788575999997</v>
          </cell>
          <cell r="N462">
            <v>0</v>
          </cell>
          <cell r="O462">
            <v>0</v>
          </cell>
          <cell r="P462">
            <v>116.68406464</v>
          </cell>
          <cell r="Q462">
            <v>0</v>
          </cell>
          <cell r="R462">
            <v>0</v>
          </cell>
          <cell r="S462">
            <v>111.38024351999999</v>
          </cell>
          <cell r="T462">
            <v>0</v>
          </cell>
          <cell r="U462">
            <v>0</v>
          </cell>
          <cell r="V462">
            <v>106.0764224</v>
          </cell>
          <cell r="W462">
            <v>0</v>
          </cell>
          <cell r="X462">
            <v>0</v>
          </cell>
          <cell r="Y462">
            <v>94.938398047999982</v>
          </cell>
          <cell r="Z462">
            <v>0</v>
          </cell>
          <cell r="AA462">
            <v>0</v>
          </cell>
          <cell r="AB462">
            <v>86.982666367999983</v>
          </cell>
          <cell r="AC462">
            <v>0</v>
          </cell>
          <cell r="AD462">
            <v>0</v>
          </cell>
          <cell r="AE462">
            <v>86.982666367999983</v>
          </cell>
          <cell r="AF462">
            <v>0</v>
          </cell>
          <cell r="AG462">
            <v>0</v>
          </cell>
          <cell r="AH462">
            <v>86.982666367999997</v>
          </cell>
          <cell r="AI462">
            <v>0</v>
          </cell>
          <cell r="AJ462">
            <v>0</v>
          </cell>
          <cell r="AK462">
            <v>86.982666367999983</v>
          </cell>
          <cell r="AL462">
            <v>0</v>
          </cell>
          <cell r="AM462">
            <v>0</v>
          </cell>
          <cell r="AN462">
            <v>86.982666367999983</v>
          </cell>
          <cell r="AO462">
            <v>0</v>
          </cell>
          <cell r="AP462">
            <v>0</v>
          </cell>
          <cell r="AQ462">
            <v>94.408015935999998</v>
          </cell>
          <cell r="AR462">
            <v>0</v>
          </cell>
          <cell r="AS462">
            <v>0</v>
          </cell>
          <cell r="AT462">
            <v>94.408015935999998</v>
          </cell>
          <cell r="AU462">
            <v>0</v>
          </cell>
          <cell r="AV462">
            <v>0</v>
          </cell>
          <cell r="AW462">
            <v>94.408015935999998</v>
          </cell>
          <cell r="AX462">
            <v>0</v>
          </cell>
          <cell r="AY462">
            <v>0</v>
          </cell>
          <cell r="AZ462">
            <v>94.408015935999998</v>
          </cell>
          <cell r="BA462">
            <v>0</v>
          </cell>
          <cell r="BB462">
            <v>0</v>
          </cell>
        </row>
        <row r="463">
          <cell r="B463" t="str">
            <v>CMES</v>
          </cell>
          <cell r="D463">
            <v>87.142142857142844</v>
          </cell>
          <cell r="E463">
            <v>0</v>
          </cell>
          <cell r="F463">
            <v>0</v>
          </cell>
          <cell r="G463">
            <v>48.799599999999984</v>
          </cell>
          <cell r="H463">
            <v>0</v>
          </cell>
          <cell r="I463">
            <v>0</v>
          </cell>
          <cell r="J463">
            <v>36.599699999999999</v>
          </cell>
          <cell r="K463">
            <v>0</v>
          </cell>
          <cell r="L463">
            <v>0</v>
          </cell>
          <cell r="M463">
            <v>40.085385714285707</v>
          </cell>
          <cell r="N463">
            <v>0</v>
          </cell>
          <cell r="O463">
            <v>0</v>
          </cell>
          <cell r="P463">
            <v>38.342542857142853</v>
          </cell>
          <cell r="Q463">
            <v>0</v>
          </cell>
          <cell r="R463">
            <v>0</v>
          </cell>
          <cell r="S463">
            <v>36.599699999999999</v>
          </cell>
          <cell r="T463">
            <v>0</v>
          </cell>
          <cell r="U463">
            <v>0</v>
          </cell>
          <cell r="V463">
            <v>34.856857142857137</v>
          </cell>
          <cell r="W463">
            <v>0</v>
          </cell>
          <cell r="X463">
            <v>0</v>
          </cell>
          <cell r="Y463">
            <v>31.19688714285714</v>
          </cell>
          <cell r="Z463">
            <v>0</v>
          </cell>
          <cell r="AA463">
            <v>0</v>
          </cell>
          <cell r="AB463">
            <v>28.582622857142852</v>
          </cell>
          <cell r="AC463">
            <v>0</v>
          </cell>
          <cell r="AD463">
            <v>0</v>
          </cell>
          <cell r="AE463">
            <v>28.582622857142852</v>
          </cell>
          <cell r="AF463">
            <v>0</v>
          </cell>
          <cell r="AG463">
            <v>0</v>
          </cell>
          <cell r="AH463">
            <v>28.582622857142848</v>
          </cell>
          <cell r="AI463">
            <v>0</v>
          </cell>
          <cell r="AJ463">
            <v>0</v>
          </cell>
          <cell r="AK463">
            <v>28.582622857142855</v>
          </cell>
          <cell r="AL463">
            <v>0</v>
          </cell>
          <cell r="AM463">
            <v>0</v>
          </cell>
          <cell r="AN463">
            <v>28.582622857142852</v>
          </cell>
          <cell r="AO463">
            <v>0</v>
          </cell>
          <cell r="AP463">
            <v>0</v>
          </cell>
          <cell r="AQ463">
            <v>31.022602857142854</v>
          </cell>
          <cell r="AR463">
            <v>0</v>
          </cell>
          <cell r="AS463">
            <v>0</v>
          </cell>
          <cell r="AT463">
            <v>31.022602857142854</v>
          </cell>
          <cell r="AU463">
            <v>0</v>
          </cell>
          <cell r="AV463">
            <v>0</v>
          </cell>
          <cell r="AW463">
            <v>31.022602857142854</v>
          </cell>
          <cell r="AX463">
            <v>0</v>
          </cell>
          <cell r="AY463">
            <v>0</v>
          </cell>
          <cell r="AZ463">
            <v>31.022602857142854</v>
          </cell>
          <cell r="BA463">
            <v>0</v>
          </cell>
          <cell r="BB463">
            <v>0</v>
          </cell>
        </row>
        <row r="464">
          <cell r="B464" t="str">
            <v>SSES</v>
          </cell>
          <cell r="D464">
            <v>86.52600000000001</v>
          </cell>
          <cell r="E464">
            <v>0</v>
          </cell>
          <cell r="F464">
            <v>0</v>
          </cell>
          <cell r="G464">
            <v>48.454560000000001</v>
          </cell>
          <cell r="H464">
            <v>0</v>
          </cell>
          <cell r="I464">
            <v>0</v>
          </cell>
          <cell r="J464">
            <v>36.340920000000004</v>
          </cell>
          <cell r="K464">
            <v>0</v>
          </cell>
          <cell r="L464">
            <v>0</v>
          </cell>
          <cell r="M464">
            <v>39.801959999999994</v>
          </cell>
          <cell r="N464">
            <v>0</v>
          </cell>
          <cell r="O464">
            <v>0</v>
          </cell>
          <cell r="P464">
            <v>38.07144000000001</v>
          </cell>
          <cell r="Q464">
            <v>0</v>
          </cell>
          <cell r="R464">
            <v>0</v>
          </cell>
          <cell r="S464">
            <v>36.340920000000004</v>
          </cell>
          <cell r="T464">
            <v>0</v>
          </cell>
          <cell r="U464">
            <v>0</v>
          </cell>
          <cell r="V464">
            <v>34.610399999999998</v>
          </cell>
          <cell r="W464">
            <v>0</v>
          </cell>
          <cell r="X464">
            <v>0</v>
          </cell>
          <cell r="Y464">
            <v>30.976308000000003</v>
          </cell>
          <cell r="Z464">
            <v>0</v>
          </cell>
          <cell r="AA464">
            <v>0</v>
          </cell>
          <cell r="AB464">
            <v>28.380527999999998</v>
          </cell>
          <cell r="AC464">
            <v>0</v>
          </cell>
          <cell r="AD464">
            <v>0</v>
          </cell>
          <cell r="AE464">
            <v>28.380528000000002</v>
          </cell>
          <cell r="AF464">
            <v>0</v>
          </cell>
          <cell r="AG464">
            <v>0</v>
          </cell>
          <cell r="AH464">
            <v>28.380527999999995</v>
          </cell>
          <cell r="AI464">
            <v>0</v>
          </cell>
          <cell r="AJ464">
            <v>0</v>
          </cell>
          <cell r="AK464">
            <v>28.380527999999998</v>
          </cell>
          <cell r="AL464">
            <v>0</v>
          </cell>
          <cell r="AM464">
            <v>0</v>
          </cell>
          <cell r="AN464">
            <v>28.380527999999998</v>
          </cell>
          <cell r="AO464">
            <v>0</v>
          </cell>
          <cell r="AP464">
            <v>0</v>
          </cell>
          <cell r="AQ464">
            <v>30.803256000000001</v>
          </cell>
          <cell r="AR464">
            <v>0</v>
          </cell>
          <cell r="AS464">
            <v>0</v>
          </cell>
          <cell r="AT464">
            <v>30.803256000000001</v>
          </cell>
          <cell r="AU464">
            <v>0</v>
          </cell>
          <cell r="AV464">
            <v>0</v>
          </cell>
          <cell r="AW464">
            <v>30.803256000000001</v>
          </cell>
          <cell r="AX464">
            <v>0</v>
          </cell>
          <cell r="AY464">
            <v>0</v>
          </cell>
          <cell r="AZ464">
            <v>30.803256000000001</v>
          </cell>
          <cell r="BA464">
            <v>0</v>
          </cell>
          <cell r="BB464">
            <v>0</v>
          </cell>
        </row>
        <row r="465">
          <cell r="B465" t="str">
            <v>SSAX</v>
          </cell>
          <cell r="D465">
            <v>99.017142857142844</v>
          </cell>
          <cell r="E465">
            <v>0</v>
          </cell>
          <cell r="F465">
            <v>0</v>
          </cell>
          <cell r="G465">
            <v>55.449599999999982</v>
          </cell>
          <cell r="H465">
            <v>0</v>
          </cell>
          <cell r="I465">
            <v>0</v>
          </cell>
          <cell r="J465">
            <v>41.587200000000003</v>
          </cell>
          <cell r="K465">
            <v>0</v>
          </cell>
          <cell r="L465">
            <v>0</v>
          </cell>
          <cell r="M465">
            <v>45.547885714285705</v>
          </cell>
          <cell r="N465">
            <v>0</v>
          </cell>
          <cell r="O465">
            <v>0</v>
          </cell>
          <cell r="P465">
            <v>43.567542857142854</v>
          </cell>
          <cell r="Q465">
            <v>0</v>
          </cell>
          <cell r="R465">
            <v>0</v>
          </cell>
          <cell r="S465">
            <v>41.587200000000003</v>
          </cell>
          <cell r="T465">
            <v>0</v>
          </cell>
          <cell r="U465">
            <v>0</v>
          </cell>
          <cell r="V465">
            <v>39.606857142857137</v>
          </cell>
          <cell r="W465">
            <v>0</v>
          </cell>
          <cell r="X465">
            <v>0</v>
          </cell>
          <cell r="Y465">
            <v>35.448137142857135</v>
          </cell>
          <cell r="Z465">
            <v>0</v>
          </cell>
          <cell r="AA465">
            <v>0</v>
          </cell>
          <cell r="AB465">
            <v>32.477622857142848</v>
          </cell>
          <cell r="AC465">
            <v>0</v>
          </cell>
          <cell r="AD465">
            <v>0</v>
          </cell>
          <cell r="AE465">
            <v>32.477622857142855</v>
          </cell>
          <cell r="AF465">
            <v>0</v>
          </cell>
          <cell r="AG465">
            <v>0</v>
          </cell>
          <cell r="AH465">
            <v>32.477622857142848</v>
          </cell>
          <cell r="AI465">
            <v>0</v>
          </cell>
          <cell r="AJ465">
            <v>0</v>
          </cell>
          <cell r="AK465">
            <v>32.477622857142855</v>
          </cell>
          <cell r="AL465">
            <v>0</v>
          </cell>
          <cell r="AM465">
            <v>0</v>
          </cell>
          <cell r="AN465">
            <v>32.477622857142855</v>
          </cell>
          <cell r="AO465">
            <v>0</v>
          </cell>
          <cell r="AP465">
            <v>0</v>
          </cell>
          <cell r="AQ465">
            <v>35.250102857142849</v>
          </cell>
          <cell r="AR465">
            <v>0</v>
          </cell>
          <cell r="AS465">
            <v>0</v>
          </cell>
          <cell r="AT465">
            <v>35.250102857142849</v>
          </cell>
          <cell r="AU465">
            <v>0</v>
          </cell>
          <cell r="AV465">
            <v>0</v>
          </cell>
          <cell r="AW465">
            <v>35.250102857142849</v>
          </cell>
          <cell r="AX465">
            <v>0</v>
          </cell>
          <cell r="AY465">
            <v>0</v>
          </cell>
          <cell r="AZ465">
            <v>35.250102857142849</v>
          </cell>
          <cell r="BA465">
            <v>0</v>
          </cell>
          <cell r="BB465">
            <v>0</v>
          </cell>
        </row>
        <row r="466">
          <cell r="B466" t="str">
            <v>MTES</v>
          </cell>
          <cell r="D466">
            <v>89.535600000000017</v>
          </cell>
          <cell r="E466">
            <v>0</v>
          </cell>
          <cell r="F466">
            <v>0</v>
          </cell>
          <cell r="G466">
            <v>50.139935999999999</v>
          </cell>
          <cell r="H466">
            <v>0</v>
          </cell>
          <cell r="I466">
            <v>0</v>
          </cell>
          <cell r="J466">
            <v>37.604952000000004</v>
          </cell>
          <cell r="K466">
            <v>0</v>
          </cell>
          <cell r="L466">
            <v>0</v>
          </cell>
          <cell r="M466">
            <v>41.186376000000003</v>
          </cell>
          <cell r="N466">
            <v>0</v>
          </cell>
          <cell r="O466">
            <v>0</v>
          </cell>
          <cell r="P466">
            <v>39.395664000000011</v>
          </cell>
          <cell r="Q466">
            <v>0</v>
          </cell>
          <cell r="R466">
            <v>0</v>
          </cell>
          <cell r="S466">
            <v>37.604952000000004</v>
          </cell>
          <cell r="T466">
            <v>0</v>
          </cell>
          <cell r="U466">
            <v>0</v>
          </cell>
          <cell r="V466">
            <v>35.814240000000005</v>
          </cell>
          <cell r="W466">
            <v>0</v>
          </cell>
          <cell r="X466">
            <v>0</v>
          </cell>
          <cell r="Y466">
            <v>32.053744800000004</v>
          </cell>
          <cell r="Z466">
            <v>0</v>
          </cell>
          <cell r="AA466">
            <v>0</v>
          </cell>
          <cell r="AB466">
            <v>29.367676800000002</v>
          </cell>
          <cell r="AC466">
            <v>0</v>
          </cell>
          <cell r="AD466">
            <v>0</v>
          </cell>
          <cell r="AE466">
            <v>29.367676800000005</v>
          </cell>
          <cell r="AF466">
            <v>0</v>
          </cell>
          <cell r="AG466">
            <v>0</v>
          </cell>
          <cell r="AH466">
            <v>29.367676799999998</v>
          </cell>
          <cell r="AI466">
            <v>0</v>
          </cell>
          <cell r="AJ466">
            <v>0</v>
          </cell>
          <cell r="AK466">
            <v>29.367676799999998</v>
          </cell>
          <cell r="AL466">
            <v>0</v>
          </cell>
          <cell r="AM466">
            <v>0</v>
          </cell>
          <cell r="AN466">
            <v>29.367676800000002</v>
          </cell>
          <cell r="AO466">
            <v>0</v>
          </cell>
          <cell r="AP466">
            <v>0</v>
          </cell>
          <cell r="AQ466">
            <v>31.874673600000001</v>
          </cell>
          <cell r="AR466">
            <v>0</v>
          </cell>
          <cell r="AS466">
            <v>0</v>
          </cell>
          <cell r="AT466">
            <v>31.874673600000001</v>
          </cell>
          <cell r="AU466">
            <v>0</v>
          </cell>
          <cell r="AV466">
            <v>0</v>
          </cell>
          <cell r="AW466">
            <v>31.874673600000001</v>
          </cell>
          <cell r="AX466">
            <v>0</v>
          </cell>
          <cell r="AY466">
            <v>0</v>
          </cell>
          <cell r="AZ466">
            <v>31.874673600000001</v>
          </cell>
          <cell r="BA466">
            <v>0</v>
          </cell>
          <cell r="BB466">
            <v>0</v>
          </cell>
        </row>
        <row r="467">
          <cell r="B467" t="str">
            <v>MSES</v>
          </cell>
          <cell r="D467">
            <v>77.52</v>
          </cell>
          <cell r="E467">
            <v>0</v>
          </cell>
          <cell r="F467">
            <v>0</v>
          </cell>
          <cell r="G467">
            <v>43.411199999999994</v>
          </cell>
          <cell r="H467">
            <v>0</v>
          </cell>
          <cell r="I467">
            <v>0</v>
          </cell>
          <cell r="J467">
            <v>32.558399999999999</v>
          </cell>
          <cell r="K467">
            <v>0</v>
          </cell>
          <cell r="L467">
            <v>0</v>
          </cell>
          <cell r="M467">
            <v>35.659199999999991</v>
          </cell>
          <cell r="N467">
            <v>0</v>
          </cell>
          <cell r="O467">
            <v>0</v>
          </cell>
          <cell r="P467">
            <v>34.108800000000002</v>
          </cell>
          <cell r="Q467">
            <v>0</v>
          </cell>
          <cell r="R467">
            <v>0</v>
          </cell>
          <cell r="S467">
            <v>32.558399999999999</v>
          </cell>
          <cell r="T467">
            <v>0</v>
          </cell>
          <cell r="U467">
            <v>0</v>
          </cell>
          <cell r="V467">
            <v>31.007999999999999</v>
          </cell>
          <cell r="W467">
            <v>0</v>
          </cell>
          <cell r="X467">
            <v>0</v>
          </cell>
          <cell r="Y467">
            <v>27.75216</v>
          </cell>
          <cell r="Z467">
            <v>0</v>
          </cell>
          <cell r="AA467">
            <v>0</v>
          </cell>
          <cell r="AB467">
            <v>25.426559999999995</v>
          </cell>
          <cell r="AC467">
            <v>0</v>
          </cell>
          <cell r="AD467">
            <v>0</v>
          </cell>
          <cell r="AE467">
            <v>25.426559999999995</v>
          </cell>
          <cell r="AF467">
            <v>0</v>
          </cell>
          <cell r="AG467">
            <v>0</v>
          </cell>
          <cell r="AH467">
            <v>25.426559999999998</v>
          </cell>
          <cell r="AI467">
            <v>0</v>
          </cell>
          <cell r="AJ467">
            <v>0</v>
          </cell>
          <cell r="AK467">
            <v>25.426559999999995</v>
          </cell>
          <cell r="AL467">
            <v>0</v>
          </cell>
          <cell r="AM467">
            <v>0</v>
          </cell>
          <cell r="AN467">
            <v>25.426559999999995</v>
          </cell>
          <cell r="AO467">
            <v>0</v>
          </cell>
          <cell r="AP467">
            <v>0</v>
          </cell>
          <cell r="AQ467">
            <v>27.59712</v>
          </cell>
          <cell r="AR467">
            <v>0</v>
          </cell>
          <cell r="AS467">
            <v>0</v>
          </cell>
          <cell r="AT467">
            <v>27.59712</v>
          </cell>
          <cell r="AU467">
            <v>0</v>
          </cell>
          <cell r="AV467">
            <v>0</v>
          </cell>
          <cell r="AW467">
            <v>27.59712</v>
          </cell>
          <cell r="AX467">
            <v>0</v>
          </cell>
          <cell r="AY467">
            <v>0</v>
          </cell>
          <cell r="AZ467">
            <v>27.59712</v>
          </cell>
          <cell r="BA467">
            <v>0</v>
          </cell>
          <cell r="BB467">
            <v>0</v>
          </cell>
        </row>
        <row r="468">
          <cell r="B468" t="str">
            <v>NSES</v>
          </cell>
          <cell r="D468">
            <v>38.76</v>
          </cell>
          <cell r="E468">
            <v>0</v>
          </cell>
          <cell r="F468">
            <v>0</v>
          </cell>
          <cell r="G468">
            <v>21.705599999999997</v>
          </cell>
          <cell r="H468">
            <v>0</v>
          </cell>
          <cell r="I468">
            <v>0</v>
          </cell>
          <cell r="J468">
            <v>16.279199999999999</v>
          </cell>
          <cell r="K468">
            <v>0</v>
          </cell>
          <cell r="L468">
            <v>0</v>
          </cell>
          <cell r="M468">
            <v>17.829599999999996</v>
          </cell>
          <cell r="N468">
            <v>0</v>
          </cell>
          <cell r="O468">
            <v>0</v>
          </cell>
          <cell r="P468">
            <v>17.054400000000001</v>
          </cell>
          <cell r="Q468">
            <v>0</v>
          </cell>
          <cell r="R468">
            <v>0</v>
          </cell>
          <cell r="S468">
            <v>16.279199999999999</v>
          </cell>
          <cell r="T468">
            <v>0</v>
          </cell>
          <cell r="U468">
            <v>0</v>
          </cell>
          <cell r="V468">
            <v>15.504</v>
          </cell>
          <cell r="W468">
            <v>0</v>
          </cell>
          <cell r="X468">
            <v>0</v>
          </cell>
          <cell r="Y468">
            <v>13.87608</v>
          </cell>
          <cell r="Z468">
            <v>0</v>
          </cell>
          <cell r="AA468">
            <v>0</v>
          </cell>
          <cell r="AB468">
            <v>12.713279999999997</v>
          </cell>
          <cell r="AC468">
            <v>0</v>
          </cell>
          <cell r="AD468">
            <v>0</v>
          </cell>
          <cell r="AE468">
            <v>12.713279999999997</v>
          </cell>
          <cell r="AF468">
            <v>0</v>
          </cell>
          <cell r="AG468">
            <v>0</v>
          </cell>
          <cell r="AH468">
            <v>12.713279999999999</v>
          </cell>
          <cell r="AI468">
            <v>0</v>
          </cell>
          <cell r="AJ468">
            <v>0</v>
          </cell>
          <cell r="AK468">
            <v>12.713279999999997</v>
          </cell>
          <cell r="AL468">
            <v>0</v>
          </cell>
          <cell r="AM468">
            <v>0</v>
          </cell>
          <cell r="AN468">
            <v>12.713279999999997</v>
          </cell>
          <cell r="AO468">
            <v>0</v>
          </cell>
          <cell r="AP468">
            <v>0</v>
          </cell>
          <cell r="AQ468">
            <v>13.79856</v>
          </cell>
          <cell r="AR468">
            <v>0</v>
          </cell>
          <cell r="AS468">
            <v>0</v>
          </cell>
          <cell r="AT468">
            <v>13.79856</v>
          </cell>
          <cell r="AU468">
            <v>0</v>
          </cell>
          <cell r="AV468">
            <v>0</v>
          </cell>
          <cell r="AW468">
            <v>13.79856</v>
          </cell>
          <cell r="AX468">
            <v>0</v>
          </cell>
          <cell r="AY468">
            <v>0</v>
          </cell>
          <cell r="AZ468">
            <v>13.79856</v>
          </cell>
          <cell r="BA468">
            <v>0</v>
          </cell>
          <cell r="BB468">
            <v>0</v>
          </cell>
        </row>
        <row r="469">
          <cell r="B469" t="str">
            <v>STMP</v>
          </cell>
          <cell r="D469">
            <v>110.27600000000001</v>
          </cell>
          <cell r="E469">
            <v>0</v>
          </cell>
          <cell r="F469">
            <v>0</v>
          </cell>
          <cell r="G469">
            <v>61.754559999999998</v>
          </cell>
          <cell r="H469">
            <v>0</v>
          </cell>
          <cell r="I469">
            <v>0</v>
          </cell>
          <cell r="J469">
            <v>46.315919999999998</v>
          </cell>
          <cell r="K469">
            <v>0</v>
          </cell>
          <cell r="L469">
            <v>0</v>
          </cell>
          <cell r="M469">
            <v>50.726959999999998</v>
          </cell>
          <cell r="N469">
            <v>0</v>
          </cell>
          <cell r="O469">
            <v>0</v>
          </cell>
          <cell r="P469">
            <v>48.521440000000005</v>
          </cell>
          <cell r="Q469">
            <v>0</v>
          </cell>
          <cell r="R469">
            <v>0</v>
          </cell>
          <cell r="S469">
            <v>46.315919999999998</v>
          </cell>
          <cell r="T469">
            <v>0</v>
          </cell>
          <cell r="U469">
            <v>0</v>
          </cell>
          <cell r="V469">
            <v>44.110399999999998</v>
          </cell>
          <cell r="W469">
            <v>0</v>
          </cell>
          <cell r="X469">
            <v>0</v>
          </cell>
          <cell r="Y469">
            <v>39.478808000000001</v>
          </cell>
          <cell r="Z469">
            <v>0</v>
          </cell>
          <cell r="AA469">
            <v>0</v>
          </cell>
          <cell r="AB469">
            <v>36.170528000000004</v>
          </cell>
          <cell r="AC469">
            <v>0</v>
          </cell>
          <cell r="AD469">
            <v>0</v>
          </cell>
          <cell r="AE469">
            <v>36.170528000000004</v>
          </cell>
          <cell r="AF469">
            <v>0</v>
          </cell>
          <cell r="AG469">
            <v>0</v>
          </cell>
          <cell r="AH469">
            <v>36.170528000000004</v>
          </cell>
          <cell r="AI469">
            <v>0</v>
          </cell>
          <cell r="AJ469">
            <v>0</v>
          </cell>
          <cell r="AK469">
            <v>36.170527999999997</v>
          </cell>
          <cell r="AL469">
            <v>0</v>
          </cell>
          <cell r="AM469">
            <v>0</v>
          </cell>
          <cell r="AN469">
            <v>36.170527999999997</v>
          </cell>
          <cell r="AO469">
            <v>0</v>
          </cell>
          <cell r="AP469">
            <v>0</v>
          </cell>
          <cell r="AQ469">
            <v>39.258255999999996</v>
          </cell>
          <cell r="AR469">
            <v>0</v>
          </cell>
          <cell r="AS469">
            <v>0</v>
          </cell>
          <cell r="AT469">
            <v>39.258255999999996</v>
          </cell>
          <cell r="AU469">
            <v>0</v>
          </cell>
          <cell r="AV469">
            <v>0</v>
          </cell>
          <cell r="AW469">
            <v>39.258255999999996</v>
          </cell>
          <cell r="AX469">
            <v>0</v>
          </cell>
          <cell r="AY469">
            <v>0</v>
          </cell>
          <cell r="AZ469">
            <v>39.258255999999996</v>
          </cell>
          <cell r="BA469">
            <v>0</v>
          </cell>
          <cell r="BB469">
            <v>0</v>
          </cell>
        </row>
        <row r="470">
          <cell r="B470" t="str">
            <v>STAP</v>
          </cell>
          <cell r="D470">
            <v>122.15100000000001</v>
          </cell>
          <cell r="E470">
            <v>0</v>
          </cell>
          <cell r="F470">
            <v>0</v>
          </cell>
          <cell r="G470">
            <v>68.404560000000004</v>
          </cell>
          <cell r="H470">
            <v>0</v>
          </cell>
          <cell r="I470">
            <v>0</v>
          </cell>
          <cell r="J470">
            <v>51.303419999999996</v>
          </cell>
          <cell r="K470">
            <v>0</v>
          </cell>
          <cell r="L470">
            <v>0</v>
          </cell>
          <cell r="M470">
            <v>56.189459999999997</v>
          </cell>
          <cell r="N470">
            <v>0</v>
          </cell>
          <cell r="O470">
            <v>0</v>
          </cell>
          <cell r="P470">
            <v>53.746440000000007</v>
          </cell>
          <cell r="Q470">
            <v>0</v>
          </cell>
          <cell r="R470">
            <v>0</v>
          </cell>
          <cell r="S470">
            <v>51.303419999999996</v>
          </cell>
          <cell r="T470">
            <v>0</v>
          </cell>
          <cell r="U470">
            <v>0</v>
          </cell>
          <cell r="V470">
            <v>48.860399999999998</v>
          </cell>
          <cell r="W470">
            <v>0</v>
          </cell>
          <cell r="X470">
            <v>0</v>
          </cell>
          <cell r="Y470">
            <v>43.730058</v>
          </cell>
          <cell r="Z470">
            <v>0</v>
          </cell>
          <cell r="AA470">
            <v>0</v>
          </cell>
          <cell r="AB470">
            <v>40.065527999999993</v>
          </cell>
          <cell r="AC470">
            <v>0</v>
          </cell>
          <cell r="AD470">
            <v>0</v>
          </cell>
          <cell r="AE470">
            <v>40.065528</v>
          </cell>
          <cell r="AF470">
            <v>0</v>
          </cell>
          <cell r="AG470">
            <v>0</v>
          </cell>
          <cell r="AH470">
            <v>40.065528</v>
          </cell>
          <cell r="AI470">
            <v>0</v>
          </cell>
          <cell r="AJ470">
            <v>0</v>
          </cell>
          <cell r="AK470">
            <v>40.065527999999993</v>
          </cell>
          <cell r="AL470">
            <v>0</v>
          </cell>
          <cell r="AM470">
            <v>0</v>
          </cell>
          <cell r="AN470">
            <v>40.065527999999986</v>
          </cell>
          <cell r="AO470">
            <v>0</v>
          </cell>
          <cell r="AP470">
            <v>0</v>
          </cell>
          <cell r="AQ470">
            <v>43.485755999999995</v>
          </cell>
          <cell r="AR470">
            <v>0</v>
          </cell>
          <cell r="AS470">
            <v>0</v>
          </cell>
          <cell r="AT470">
            <v>43.485756000000002</v>
          </cell>
          <cell r="AU470">
            <v>0</v>
          </cell>
          <cell r="AV470">
            <v>0</v>
          </cell>
          <cell r="AW470">
            <v>43.485756000000002</v>
          </cell>
          <cell r="AX470">
            <v>0</v>
          </cell>
          <cell r="AY470">
            <v>0</v>
          </cell>
          <cell r="AZ470">
            <v>43.485756000000002</v>
          </cell>
          <cell r="BA470">
            <v>0</v>
          </cell>
          <cell r="BB470">
            <v>0</v>
          </cell>
        </row>
        <row r="471">
          <cell r="B471" t="str">
            <v>Sipp Code</v>
          </cell>
          <cell r="C471" t="str">
            <v>Car Type or Similar</v>
          </cell>
          <cell r="D471">
            <v>1</v>
          </cell>
          <cell r="E471" t="str">
            <v>TO</v>
          </cell>
          <cell r="F471">
            <v>1</v>
          </cell>
          <cell r="G471">
            <v>2</v>
          </cell>
          <cell r="H471" t="str">
            <v>TO</v>
          </cell>
          <cell r="I471">
            <v>2</v>
          </cell>
          <cell r="J471">
            <v>3</v>
          </cell>
          <cell r="K471" t="str">
            <v>TO</v>
          </cell>
          <cell r="L471">
            <v>3</v>
          </cell>
          <cell r="M471">
            <v>4</v>
          </cell>
          <cell r="N471" t="str">
            <v>TO</v>
          </cell>
          <cell r="O471">
            <v>4</v>
          </cell>
          <cell r="P471">
            <v>5</v>
          </cell>
          <cell r="Q471" t="str">
            <v>TO</v>
          </cell>
          <cell r="R471">
            <v>5</v>
          </cell>
          <cell r="S471">
            <v>6</v>
          </cell>
          <cell r="T471" t="str">
            <v>TO</v>
          </cell>
          <cell r="U471">
            <v>6</v>
          </cell>
          <cell r="V471">
            <v>7</v>
          </cell>
          <cell r="W471" t="str">
            <v>TO</v>
          </cell>
          <cell r="X471">
            <v>7</v>
          </cell>
          <cell r="Y471">
            <v>8</v>
          </cell>
          <cell r="Z471" t="str">
            <v>TO</v>
          </cell>
          <cell r="AA471">
            <v>8</v>
          </cell>
          <cell r="AB471">
            <v>9</v>
          </cell>
          <cell r="AC471" t="str">
            <v>TO</v>
          </cell>
          <cell r="AD471">
            <v>9</v>
          </cell>
          <cell r="AE471">
            <v>10</v>
          </cell>
          <cell r="AF471" t="str">
            <v>TO</v>
          </cell>
          <cell r="AG471">
            <v>10</v>
          </cell>
          <cell r="AH471">
            <v>11</v>
          </cell>
          <cell r="AI471" t="str">
            <v>TO</v>
          </cell>
          <cell r="AJ471">
            <v>11</v>
          </cell>
          <cell r="AK471">
            <v>12</v>
          </cell>
          <cell r="AL471" t="str">
            <v>TO</v>
          </cell>
          <cell r="AM471">
            <v>12</v>
          </cell>
          <cell r="AN471">
            <v>13</v>
          </cell>
          <cell r="AO471" t="str">
            <v>TO</v>
          </cell>
          <cell r="AP471">
            <v>13</v>
          </cell>
          <cell r="AQ471">
            <v>14</v>
          </cell>
          <cell r="AR471" t="str">
            <v>TO</v>
          </cell>
          <cell r="AS471">
            <v>14</v>
          </cell>
          <cell r="AT471">
            <v>15</v>
          </cell>
          <cell r="AU471" t="str">
            <v>TO</v>
          </cell>
          <cell r="AV471">
            <v>15</v>
          </cell>
          <cell r="AW471">
            <v>16</v>
          </cell>
          <cell r="AX471" t="str">
            <v>TO</v>
          </cell>
          <cell r="AY471">
            <v>29</v>
          </cell>
          <cell r="AZ471">
            <v>30</v>
          </cell>
          <cell r="BA471" t="str">
            <v>TO</v>
          </cell>
          <cell r="BB471">
            <v>89</v>
          </cell>
        </row>
        <row r="472">
          <cell r="B472" t="str">
            <v>ESMS</v>
          </cell>
          <cell r="D472">
            <v>76</v>
          </cell>
          <cell r="E472">
            <v>0</v>
          </cell>
          <cell r="F472">
            <v>0</v>
          </cell>
          <cell r="G472">
            <v>42.559999999999995</v>
          </cell>
          <cell r="H472">
            <v>0</v>
          </cell>
          <cell r="I472">
            <v>0</v>
          </cell>
          <cell r="J472">
            <v>31.919999999999998</v>
          </cell>
          <cell r="K472">
            <v>0</v>
          </cell>
          <cell r="L472">
            <v>0</v>
          </cell>
          <cell r="M472">
            <v>34.959999999999994</v>
          </cell>
          <cell r="N472">
            <v>0</v>
          </cell>
          <cell r="O472">
            <v>0</v>
          </cell>
          <cell r="P472">
            <v>33.44</v>
          </cell>
          <cell r="Q472">
            <v>0</v>
          </cell>
          <cell r="R472">
            <v>0</v>
          </cell>
          <cell r="S472">
            <v>31.919999999999998</v>
          </cell>
          <cell r="T472">
            <v>0</v>
          </cell>
          <cell r="U472">
            <v>0</v>
          </cell>
          <cell r="V472">
            <v>30.4</v>
          </cell>
          <cell r="W472">
            <v>0</v>
          </cell>
          <cell r="X472">
            <v>0</v>
          </cell>
          <cell r="Y472">
            <v>27.207999999999998</v>
          </cell>
          <cell r="Z472">
            <v>0</v>
          </cell>
          <cell r="AA472">
            <v>0</v>
          </cell>
          <cell r="AB472">
            <v>24.927999999999997</v>
          </cell>
          <cell r="AC472">
            <v>0</v>
          </cell>
          <cell r="AD472">
            <v>0</v>
          </cell>
          <cell r="AE472">
            <v>24.927999999999997</v>
          </cell>
          <cell r="AF472">
            <v>0</v>
          </cell>
          <cell r="AG472">
            <v>0</v>
          </cell>
          <cell r="AH472">
            <v>24.927999999999997</v>
          </cell>
          <cell r="AI472">
            <v>0</v>
          </cell>
          <cell r="AJ472">
            <v>0</v>
          </cell>
          <cell r="AK472">
            <v>24.927999999999997</v>
          </cell>
          <cell r="AL472">
            <v>0</v>
          </cell>
          <cell r="AM472">
            <v>0</v>
          </cell>
          <cell r="AN472">
            <v>24.928000000000001</v>
          </cell>
          <cell r="AO472">
            <v>0</v>
          </cell>
          <cell r="AP472">
            <v>0</v>
          </cell>
          <cell r="AQ472">
            <v>27.055999999999997</v>
          </cell>
          <cell r="AR472">
            <v>0</v>
          </cell>
          <cell r="AS472">
            <v>0</v>
          </cell>
          <cell r="AT472">
            <v>27.055999999999997</v>
          </cell>
          <cell r="AU472">
            <v>0</v>
          </cell>
          <cell r="AV472">
            <v>0</v>
          </cell>
          <cell r="AW472">
            <v>27.055999999999997</v>
          </cell>
          <cell r="AX472">
            <v>0</v>
          </cell>
          <cell r="AY472">
            <v>0</v>
          </cell>
          <cell r="AZ472">
            <v>27.055999999999997</v>
          </cell>
          <cell r="BA472">
            <v>0</v>
          </cell>
          <cell r="BB472">
            <v>0</v>
          </cell>
        </row>
        <row r="473">
          <cell r="B473" t="str">
            <v>MSMS</v>
          </cell>
          <cell r="D473">
            <v>77.52</v>
          </cell>
          <cell r="E473">
            <v>0</v>
          </cell>
          <cell r="F473">
            <v>0</v>
          </cell>
          <cell r="G473">
            <v>43.411199999999994</v>
          </cell>
          <cell r="H473">
            <v>0</v>
          </cell>
          <cell r="I473">
            <v>0</v>
          </cell>
          <cell r="J473">
            <v>32.558399999999999</v>
          </cell>
          <cell r="K473">
            <v>0</v>
          </cell>
          <cell r="L473">
            <v>0</v>
          </cell>
          <cell r="M473">
            <v>35.659199999999991</v>
          </cell>
          <cell r="N473">
            <v>0</v>
          </cell>
          <cell r="O473">
            <v>0</v>
          </cell>
          <cell r="P473">
            <v>34.108800000000002</v>
          </cell>
          <cell r="Q473">
            <v>0</v>
          </cell>
          <cell r="R473">
            <v>0</v>
          </cell>
          <cell r="S473">
            <v>32.558399999999999</v>
          </cell>
          <cell r="T473">
            <v>0</v>
          </cell>
          <cell r="U473">
            <v>0</v>
          </cell>
          <cell r="V473">
            <v>31.007999999999999</v>
          </cell>
          <cell r="W473">
            <v>0</v>
          </cell>
          <cell r="X473">
            <v>0</v>
          </cell>
          <cell r="Y473">
            <v>27.75216</v>
          </cell>
          <cell r="Z473">
            <v>0</v>
          </cell>
          <cell r="AA473">
            <v>0</v>
          </cell>
          <cell r="AB473">
            <v>25.426559999999995</v>
          </cell>
          <cell r="AC473">
            <v>0</v>
          </cell>
          <cell r="AD473">
            <v>0</v>
          </cell>
          <cell r="AE473">
            <v>25.426559999999995</v>
          </cell>
          <cell r="AF473">
            <v>0</v>
          </cell>
          <cell r="AG473">
            <v>0</v>
          </cell>
          <cell r="AH473">
            <v>25.426559999999998</v>
          </cell>
          <cell r="AI473">
            <v>0</v>
          </cell>
          <cell r="AJ473">
            <v>0</v>
          </cell>
          <cell r="AK473">
            <v>25.426559999999995</v>
          </cell>
          <cell r="AL473">
            <v>0</v>
          </cell>
          <cell r="AM473">
            <v>0</v>
          </cell>
          <cell r="AN473">
            <v>25.426559999999995</v>
          </cell>
          <cell r="AO473">
            <v>0</v>
          </cell>
          <cell r="AP473">
            <v>0</v>
          </cell>
          <cell r="AQ473">
            <v>27.59712</v>
          </cell>
          <cell r="AR473">
            <v>0</v>
          </cell>
          <cell r="AS473">
            <v>0</v>
          </cell>
          <cell r="AT473">
            <v>27.59712</v>
          </cell>
          <cell r="AU473">
            <v>0</v>
          </cell>
          <cell r="AV473">
            <v>0</v>
          </cell>
          <cell r="AW473">
            <v>27.59712</v>
          </cell>
          <cell r="AX473">
            <v>0</v>
          </cell>
          <cell r="AY473">
            <v>0</v>
          </cell>
          <cell r="AZ473">
            <v>27.59712</v>
          </cell>
          <cell r="BA473">
            <v>0</v>
          </cell>
          <cell r="BB473">
            <v>0</v>
          </cell>
        </row>
        <row r="474">
          <cell r="B474" t="str">
            <v>EMMS</v>
          </cell>
          <cell r="D474">
            <v>78.66</v>
          </cell>
          <cell r="E474">
            <v>0</v>
          </cell>
          <cell r="F474">
            <v>0</v>
          </cell>
          <cell r="G474">
            <v>44.049599999999991</v>
          </cell>
          <cell r="H474">
            <v>0</v>
          </cell>
          <cell r="I474">
            <v>0</v>
          </cell>
          <cell r="J474">
            <v>33.037199999999991</v>
          </cell>
          <cell r="K474">
            <v>0</v>
          </cell>
          <cell r="L474">
            <v>0</v>
          </cell>
          <cell r="M474">
            <v>36.183599999999991</v>
          </cell>
          <cell r="N474">
            <v>0</v>
          </cell>
          <cell r="O474">
            <v>0</v>
          </cell>
          <cell r="P474">
            <v>34.610399999999998</v>
          </cell>
          <cell r="Q474">
            <v>0</v>
          </cell>
          <cell r="R474">
            <v>0</v>
          </cell>
          <cell r="S474">
            <v>33.037199999999991</v>
          </cell>
          <cell r="T474">
            <v>0</v>
          </cell>
          <cell r="U474">
            <v>0</v>
          </cell>
          <cell r="V474">
            <v>31.463999999999995</v>
          </cell>
          <cell r="W474">
            <v>0</v>
          </cell>
          <cell r="X474">
            <v>0</v>
          </cell>
          <cell r="Y474">
            <v>28.160279999999997</v>
          </cell>
          <cell r="Z474">
            <v>0</v>
          </cell>
          <cell r="AA474">
            <v>0</v>
          </cell>
          <cell r="AB474">
            <v>25.800479999999997</v>
          </cell>
          <cell r="AC474">
            <v>0</v>
          </cell>
          <cell r="AD474">
            <v>0</v>
          </cell>
          <cell r="AE474">
            <v>25.800479999999993</v>
          </cell>
          <cell r="AF474">
            <v>0</v>
          </cell>
          <cell r="AG474">
            <v>0</v>
          </cell>
          <cell r="AH474">
            <v>25.800479999999997</v>
          </cell>
          <cell r="AI474">
            <v>0</v>
          </cell>
          <cell r="AJ474">
            <v>0</v>
          </cell>
          <cell r="AK474">
            <v>25.800479999999997</v>
          </cell>
          <cell r="AL474">
            <v>0</v>
          </cell>
          <cell r="AM474">
            <v>0</v>
          </cell>
          <cell r="AN474">
            <v>25.800479999999993</v>
          </cell>
          <cell r="AO474">
            <v>0</v>
          </cell>
          <cell r="AP474">
            <v>0</v>
          </cell>
          <cell r="AQ474">
            <v>28.002959999999995</v>
          </cell>
          <cell r="AR474">
            <v>0</v>
          </cell>
          <cell r="AS474">
            <v>0</v>
          </cell>
          <cell r="AT474">
            <v>28.002959999999998</v>
          </cell>
          <cell r="AU474">
            <v>0</v>
          </cell>
          <cell r="AV474">
            <v>0</v>
          </cell>
          <cell r="AW474">
            <v>28.002959999999998</v>
          </cell>
          <cell r="AX474">
            <v>0</v>
          </cell>
          <cell r="AY474">
            <v>0</v>
          </cell>
          <cell r="AZ474">
            <v>28.002959999999998</v>
          </cell>
          <cell r="BA474">
            <v>0</v>
          </cell>
          <cell r="BB474">
            <v>0</v>
          </cell>
        </row>
        <row r="475">
          <cell r="B475" t="str">
            <v>MSAS</v>
          </cell>
          <cell r="D475">
            <v>85.272000000000006</v>
          </cell>
          <cell r="E475">
            <v>0</v>
          </cell>
          <cell r="F475">
            <v>0</v>
          </cell>
          <cell r="G475">
            <v>47.752319999999997</v>
          </cell>
          <cell r="H475">
            <v>0</v>
          </cell>
          <cell r="I475">
            <v>0</v>
          </cell>
          <cell r="J475">
            <v>35.814240000000012</v>
          </cell>
          <cell r="K475">
            <v>0</v>
          </cell>
          <cell r="L475">
            <v>0</v>
          </cell>
          <cell r="M475">
            <v>39.225119999999997</v>
          </cell>
          <cell r="N475">
            <v>0</v>
          </cell>
          <cell r="O475">
            <v>0</v>
          </cell>
          <cell r="P475">
            <v>37.519680000000001</v>
          </cell>
          <cell r="Q475">
            <v>0</v>
          </cell>
          <cell r="R475">
            <v>0</v>
          </cell>
          <cell r="S475">
            <v>35.814240000000012</v>
          </cell>
          <cell r="T475">
            <v>0</v>
          </cell>
          <cell r="U475">
            <v>0</v>
          </cell>
          <cell r="V475">
            <v>34.108800000000002</v>
          </cell>
          <cell r="W475">
            <v>0</v>
          </cell>
          <cell r="X475">
            <v>0</v>
          </cell>
          <cell r="Y475">
            <v>30.527376000000004</v>
          </cell>
          <cell r="Z475">
            <v>0</v>
          </cell>
          <cell r="AA475">
            <v>0</v>
          </cell>
          <cell r="AB475">
            <v>27.969215999999999</v>
          </cell>
          <cell r="AC475">
            <v>0</v>
          </cell>
          <cell r="AD475">
            <v>0</v>
          </cell>
          <cell r="AE475">
            <v>27.969215999999999</v>
          </cell>
          <cell r="AF475">
            <v>0</v>
          </cell>
          <cell r="AG475">
            <v>0</v>
          </cell>
          <cell r="AH475">
            <v>27.969215999999999</v>
          </cell>
          <cell r="AI475">
            <v>0</v>
          </cell>
          <cell r="AJ475">
            <v>0</v>
          </cell>
          <cell r="AK475">
            <v>27.969215999999999</v>
          </cell>
          <cell r="AL475">
            <v>0</v>
          </cell>
          <cell r="AM475">
            <v>0</v>
          </cell>
          <cell r="AN475">
            <v>27.969215999999999</v>
          </cell>
          <cell r="AO475">
            <v>0</v>
          </cell>
          <cell r="AP475">
            <v>0</v>
          </cell>
          <cell r="AQ475">
            <v>30.356832000000004</v>
          </cell>
          <cell r="AR475">
            <v>0</v>
          </cell>
          <cell r="AS475">
            <v>0</v>
          </cell>
          <cell r="AT475">
            <v>30.356832000000004</v>
          </cell>
          <cell r="AU475">
            <v>0</v>
          </cell>
          <cell r="AV475">
            <v>0</v>
          </cell>
          <cell r="AW475">
            <v>30.356832000000004</v>
          </cell>
          <cell r="AX475">
            <v>0</v>
          </cell>
          <cell r="AY475">
            <v>0</v>
          </cell>
          <cell r="AZ475">
            <v>30.356832000000004</v>
          </cell>
          <cell r="BA475">
            <v>0</v>
          </cell>
          <cell r="BB475">
            <v>0</v>
          </cell>
        </row>
        <row r="476">
          <cell r="B476" t="str">
            <v>ESAS</v>
          </cell>
          <cell r="D476">
            <v>83.6</v>
          </cell>
          <cell r="E476">
            <v>0</v>
          </cell>
          <cell r="F476">
            <v>0</v>
          </cell>
          <cell r="G476">
            <v>46.815999999999995</v>
          </cell>
          <cell r="H476">
            <v>0</v>
          </cell>
          <cell r="I476">
            <v>0</v>
          </cell>
          <cell r="J476">
            <v>35.112000000000002</v>
          </cell>
          <cell r="K476">
            <v>0</v>
          </cell>
          <cell r="L476">
            <v>0</v>
          </cell>
          <cell r="M476">
            <v>38.455999999999996</v>
          </cell>
          <cell r="N476">
            <v>0</v>
          </cell>
          <cell r="O476">
            <v>0</v>
          </cell>
          <cell r="P476">
            <v>36.784000000000006</v>
          </cell>
          <cell r="Q476">
            <v>0</v>
          </cell>
          <cell r="R476">
            <v>0</v>
          </cell>
          <cell r="S476">
            <v>35.112000000000002</v>
          </cell>
          <cell r="T476">
            <v>0</v>
          </cell>
          <cell r="U476">
            <v>0</v>
          </cell>
          <cell r="V476">
            <v>33.44</v>
          </cell>
          <cell r="W476">
            <v>0</v>
          </cell>
          <cell r="X476">
            <v>0</v>
          </cell>
          <cell r="Y476">
            <v>29.928800000000003</v>
          </cell>
          <cell r="Z476">
            <v>0</v>
          </cell>
          <cell r="AA476">
            <v>0</v>
          </cell>
          <cell r="AB476">
            <v>27.4208</v>
          </cell>
          <cell r="AC476">
            <v>0</v>
          </cell>
          <cell r="AD476">
            <v>0</v>
          </cell>
          <cell r="AE476">
            <v>27.420799999999996</v>
          </cell>
          <cell r="AF476">
            <v>0</v>
          </cell>
          <cell r="AG476">
            <v>0</v>
          </cell>
          <cell r="AH476">
            <v>27.4208</v>
          </cell>
          <cell r="AI476">
            <v>0</v>
          </cell>
          <cell r="AJ476">
            <v>0</v>
          </cell>
          <cell r="AK476">
            <v>27.4208</v>
          </cell>
          <cell r="AL476">
            <v>0</v>
          </cell>
          <cell r="AM476">
            <v>0</v>
          </cell>
          <cell r="AN476">
            <v>27.420799999999996</v>
          </cell>
          <cell r="AO476">
            <v>0</v>
          </cell>
          <cell r="AP476">
            <v>0</v>
          </cell>
          <cell r="AQ476">
            <v>29.761600000000001</v>
          </cell>
          <cell r="AR476">
            <v>0</v>
          </cell>
          <cell r="AS476">
            <v>0</v>
          </cell>
          <cell r="AT476">
            <v>29.761599999999998</v>
          </cell>
          <cell r="AU476">
            <v>0</v>
          </cell>
          <cell r="AV476">
            <v>0</v>
          </cell>
          <cell r="AW476">
            <v>29.761599999999998</v>
          </cell>
          <cell r="AX476">
            <v>0</v>
          </cell>
          <cell r="AY476">
            <v>0</v>
          </cell>
          <cell r="AZ476">
            <v>29.761599999999998</v>
          </cell>
          <cell r="BA476">
            <v>0</v>
          </cell>
          <cell r="BB476">
            <v>0</v>
          </cell>
        </row>
        <row r="477">
          <cell r="B477" t="str">
            <v>EMAS</v>
          </cell>
          <cell r="D477">
            <v>86.52600000000001</v>
          </cell>
          <cell r="E477">
            <v>0</v>
          </cell>
          <cell r="F477">
            <v>0</v>
          </cell>
          <cell r="G477">
            <v>48.454560000000001</v>
          </cell>
          <cell r="H477">
            <v>0</v>
          </cell>
          <cell r="I477">
            <v>0</v>
          </cell>
          <cell r="J477">
            <v>36.340920000000004</v>
          </cell>
          <cell r="K477">
            <v>0</v>
          </cell>
          <cell r="L477">
            <v>0</v>
          </cell>
          <cell r="M477">
            <v>39.801959999999994</v>
          </cell>
          <cell r="N477">
            <v>0</v>
          </cell>
          <cell r="O477">
            <v>0</v>
          </cell>
          <cell r="P477">
            <v>38.07144000000001</v>
          </cell>
          <cell r="Q477">
            <v>0</v>
          </cell>
          <cell r="R477">
            <v>0</v>
          </cell>
          <cell r="S477">
            <v>36.340920000000004</v>
          </cell>
          <cell r="T477">
            <v>0</v>
          </cell>
          <cell r="U477">
            <v>0</v>
          </cell>
          <cell r="V477">
            <v>34.610399999999998</v>
          </cell>
          <cell r="W477">
            <v>0</v>
          </cell>
          <cell r="X477">
            <v>0</v>
          </cell>
          <cell r="Y477">
            <v>30.976308000000003</v>
          </cell>
          <cell r="Z477">
            <v>0</v>
          </cell>
          <cell r="AA477">
            <v>0</v>
          </cell>
          <cell r="AB477">
            <v>28.380527999999998</v>
          </cell>
          <cell r="AC477">
            <v>0</v>
          </cell>
          <cell r="AD477">
            <v>0</v>
          </cell>
          <cell r="AE477">
            <v>28.380528000000002</v>
          </cell>
          <cell r="AF477">
            <v>0</v>
          </cell>
          <cell r="AG477">
            <v>0</v>
          </cell>
          <cell r="AH477">
            <v>28.380527999999995</v>
          </cell>
          <cell r="AI477">
            <v>0</v>
          </cell>
          <cell r="AJ477">
            <v>0</v>
          </cell>
          <cell r="AK477">
            <v>28.380527999999998</v>
          </cell>
          <cell r="AL477">
            <v>0</v>
          </cell>
          <cell r="AM477">
            <v>0</v>
          </cell>
          <cell r="AN477">
            <v>28.380527999999998</v>
          </cell>
          <cell r="AO477">
            <v>0</v>
          </cell>
          <cell r="AP477">
            <v>0</v>
          </cell>
          <cell r="AQ477">
            <v>30.803256000000001</v>
          </cell>
          <cell r="AR477">
            <v>0</v>
          </cell>
          <cell r="AS477">
            <v>0</v>
          </cell>
          <cell r="AT477">
            <v>30.803256000000001</v>
          </cell>
          <cell r="AU477">
            <v>0</v>
          </cell>
          <cell r="AV477">
            <v>0</v>
          </cell>
          <cell r="AW477">
            <v>30.803256000000001</v>
          </cell>
          <cell r="AX477">
            <v>0</v>
          </cell>
          <cell r="AY477">
            <v>0</v>
          </cell>
          <cell r="AZ477">
            <v>30.803256000000001</v>
          </cell>
          <cell r="BA477">
            <v>0</v>
          </cell>
          <cell r="BB477">
            <v>0</v>
          </cell>
        </row>
        <row r="478">
          <cell r="B478" t="str">
            <v>EMAH</v>
          </cell>
          <cell r="D478">
            <v>86.52600000000001</v>
          </cell>
          <cell r="E478">
            <v>0</v>
          </cell>
          <cell r="F478">
            <v>0</v>
          </cell>
          <cell r="G478">
            <v>48.454560000000001</v>
          </cell>
          <cell r="H478">
            <v>0</v>
          </cell>
          <cell r="I478">
            <v>0</v>
          </cell>
          <cell r="J478">
            <v>36.340920000000004</v>
          </cell>
          <cell r="K478">
            <v>0</v>
          </cell>
          <cell r="L478">
            <v>0</v>
          </cell>
          <cell r="M478">
            <v>39.801959999999994</v>
          </cell>
          <cell r="N478">
            <v>0</v>
          </cell>
          <cell r="O478">
            <v>0</v>
          </cell>
          <cell r="P478">
            <v>38.07144000000001</v>
          </cell>
          <cell r="Q478">
            <v>0</v>
          </cell>
          <cell r="R478">
            <v>0</v>
          </cell>
          <cell r="S478">
            <v>36.340920000000004</v>
          </cell>
          <cell r="T478">
            <v>0</v>
          </cell>
          <cell r="U478">
            <v>0</v>
          </cell>
          <cell r="V478">
            <v>34.610399999999998</v>
          </cell>
          <cell r="W478">
            <v>0</v>
          </cell>
          <cell r="X478">
            <v>0</v>
          </cell>
          <cell r="Y478">
            <v>30.976308000000003</v>
          </cell>
          <cell r="Z478">
            <v>0</v>
          </cell>
          <cell r="AA478">
            <v>0</v>
          </cell>
          <cell r="AB478">
            <v>28.380527999999998</v>
          </cell>
          <cell r="AC478">
            <v>0</v>
          </cell>
          <cell r="AD478">
            <v>0</v>
          </cell>
          <cell r="AE478">
            <v>28.380528000000002</v>
          </cell>
          <cell r="AF478">
            <v>0</v>
          </cell>
          <cell r="AG478">
            <v>0</v>
          </cell>
          <cell r="AH478">
            <v>28.380527999999995</v>
          </cell>
          <cell r="AI478">
            <v>0</v>
          </cell>
          <cell r="AJ478">
            <v>0</v>
          </cell>
          <cell r="AK478">
            <v>28.380527999999998</v>
          </cell>
          <cell r="AL478">
            <v>0</v>
          </cell>
          <cell r="AM478">
            <v>0</v>
          </cell>
          <cell r="AN478">
            <v>28.380527999999998</v>
          </cell>
          <cell r="AO478">
            <v>0</v>
          </cell>
          <cell r="AP478">
            <v>0</v>
          </cell>
          <cell r="AQ478">
            <v>30.803256000000001</v>
          </cell>
          <cell r="AR478">
            <v>0</v>
          </cell>
          <cell r="AS478">
            <v>0</v>
          </cell>
          <cell r="AT478">
            <v>30.803256000000001</v>
          </cell>
          <cell r="AU478">
            <v>0</v>
          </cell>
          <cell r="AV478">
            <v>0</v>
          </cell>
          <cell r="AW478">
            <v>30.803256000000001</v>
          </cell>
          <cell r="AX478">
            <v>0</v>
          </cell>
          <cell r="AY478">
            <v>0</v>
          </cell>
          <cell r="AZ478">
            <v>30.803256000000001</v>
          </cell>
          <cell r="BA478">
            <v>0</v>
          </cell>
          <cell r="BB478">
            <v>0</v>
          </cell>
        </row>
        <row r="479">
          <cell r="B479" t="str">
            <v>CSMS</v>
          </cell>
          <cell r="D479">
            <v>81.034999999999997</v>
          </cell>
          <cell r="E479">
            <v>0</v>
          </cell>
          <cell r="F479">
            <v>0</v>
          </cell>
          <cell r="G479">
            <v>45.379599999999989</v>
          </cell>
          <cell r="H479">
            <v>0</v>
          </cell>
          <cell r="I479">
            <v>0</v>
          </cell>
          <cell r="J479">
            <v>34.034700000000001</v>
          </cell>
          <cell r="K479">
            <v>0</v>
          </cell>
          <cell r="L479">
            <v>0</v>
          </cell>
          <cell r="M479">
            <v>37.276099999999992</v>
          </cell>
          <cell r="N479">
            <v>0</v>
          </cell>
          <cell r="O479">
            <v>0</v>
          </cell>
          <cell r="P479">
            <v>35.655399999999993</v>
          </cell>
          <cell r="Q479">
            <v>0</v>
          </cell>
          <cell r="R479">
            <v>0</v>
          </cell>
          <cell r="S479">
            <v>34.034700000000001</v>
          </cell>
          <cell r="T479">
            <v>0</v>
          </cell>
          <cell r="U479">
            <v>0</v>
          </cell>
          <cell r="V479">
            <v>32.413999999999994</v>
          </cell>
          <cell r="W479">
            <v>0</v>
          </cell>
          <cell r="X479">
            <v>0</v>
          </cell>
          <cell r="Y479">
            <v>29.010529999999996</v>
          </cell>
          <cell r="Z479">
            <v>0</v>
          </cell>
          <cell r="AA479">
            <v>0</v>
          </cell>
          <cell r="AB479">
            <v>26.579479999999997</v>
          </cell>
          <cell r="AC479">
            <v>0</v>
          </cell>
          <cell r="AD479">
            <v>0</v>
          </cell>
          <cell r="AE479">
            <v>26.57948</v>
          </cell>
          <cell r="AF479">
            <v>0</v>
          </cell>
          <cell r="AG479">
            <v>0</v>
          </cell>
          <cell r="AH479">
            <v>26.579479999999997</v>
          </cell>
          <cell r="AI479">
            <v>0</v>
          </cell>
          <cell r="AJ479">
            <v>0</v>
          </cell>
          <cell r="AK479">
            <v>26.579479999999993</v>
          </cell>
          <cell r="AL479">
            <v>0</v>
          </cell>
          <cell r="AM479">
            <v>0</v>
          </cell>
          <cell r="AN479">
            <v>26.579479999999997</v>
          </cell>
          <cell r="AO479">
            <v>0</v>
          </cell>
          <cell r="AP479">
            <v>0</v>
          </cell>
          <cell r="AQ479">
            <v>28.848459999999992</v>
          </cell>
          <cell r="AR479">
            <v>0</v>
          </cell>
          <cell r="AS479">
            <v>0</v>
          </cell>
          <cell r="AT479">
            <v>28.848459999999996</v>
          </cell>
          <cell r="AU479">
            <v>0</v>
          </cell>
          <cell r="AV479">
            <v>0</v>
          </cell>
          <cell r="AW479">
            <v>28.848459999999996</v>
          </cell>
          <cell r="AX479">
            <v>0</v>
          </cell>
          <cell r="AY479">
            <v>0</v>
          </cell>
          <cell r="AZ479">
            <v>28.848459999999996</v>
          </cell>
          <cell r="BA479">
            <v>0</v>
          </cell>
          <cell r="BB479">
            <v>0</v>
          </cell>
        </row>
        <row r="480">
          <cell r="B480" t="str">
            <v>SSMS</v>
          </cell>
          <cell r="D480">
            <v>86.52600000000001</v>
          </cell>
          <cell r="E480">
            <v>0</v>
          </cell>
          <cell r="F480">
            <v>0</v>
          </cell>
          <cell r="G480">
            <v>48.454560000000001</v>
          </cell>
          <cell r="H480">
            <v>0</v>
          </cell>
          <cell r="I480">
            <v>0</v>
          </cell>
          <cell r="J480">
            <v>36.340920000000004</v>
          </cell>
          <cell r="K480">
            <v>0</v>
          </cell>
          <cell r="L480">
            <v>0</v>
          </cell>
          <cell r="M480">
            <v>39.801959999999994</v>
          </cell>
          <cell r="N480">
            <v>0</v>
          </cell>
          <cell r="O480">
            <v>0</v>
          </cell>
          <cell r="P480">
            <v>38.07144000000001</v>
          </cell>
          <cell r="Q480">
            <v>0</v>
          </cell>
          <cell r="R480">
            <v>0</v>
          </cell>
          <cell r="S480">
            <v>36.340920000000004</v>
          </cell>
          <cell r="T480">
            <v>0</v>
          </cell>
          <cell r="U480">
            <v>0</v>
          </cell>
          <cell r="V480">
            <v>34.610399999999998</v>
          </cell>
          <cell r="W480">
            <v>0</v>
          </cell>
          <cell r="X480">
            <v>0</v>
          </cell>
          <cell r="Y480">
            <v>30.976308000000003</v>
          </cell>
          <cell r="Z480">
            <v>0</v>
          </cell>
          <cell r="AA480">
            <v>0</v>
          </cell>
          <cell r="AB480">
            <v>28.380527999999998</v>
          </cell>
          <cell r="AC480">
            <v>0</v>
          </cell>
          <cell r="AD480">
            <v>0</v>
          </cell>
          <cell r="AE480">
            <v>28.380528000000002</v>
          </cell>
          <cell r="AF480">
            <v>0</v>
          </cell>
          <cell r="AG480">
            <v>0</v>
          </cell>
          <cell r="AH480">
            <v>28.380527999999995</v>
          </cell>
          <cell r="AI480">
            <v>0</v>
          </cell>
          <cell r="AJ480">
            <v>0</v>
          </cell>
          <cell r="AK480">
            <v>28.380527999999998</v>
          </cell>
          <cell r="AL480">
            <v>0</v>
          </cell>
          <cell r="AM480">
            <v>0</v>
          </cell>
          <cell r="AN480">
            <v>28.380527999999998</v>
          </cell>
          <cell r="AO480">
            <v>0</v>
          </cell>
          <cell r="AP480">
            <v>0</v>
          </cell>
          <cell r="AQ480">
            <v>30.803256000000001</v>
          </cell>
          <cell r="AR480">
            <v>0</v>
          </cell>
          <cell r="AS480">
            <v>0</v>
          </cell>
          <cell r="AT480">
            <v>30.803256000000001</v>
          </cell>
          <cell r="AU480">
            <v>0</v>
          </cell>
          <cell r="AV480">
            <v>0</v>
          </cell>
          <cell r="AW480">
            <v>30.803256000000001</v>
          </cell>
          <cell r="AX480">
            <v>0</v>
          </cell>
          <cell r="AY480">
            <v>0</v>
          </cell>
          <cell r="AZ480">
            <v>30.803256000000001</v>
          </cell>
          <cell r="BA480">
            <v>0</v>
          </cell>
          <cell r="BB480">
            <v>0</v>
          </cell>
        </row>
        <row r="481">
          <cell r="B481" t="str">
            <v>CMMS</v>
          </cell>
          <cell r="D481">
            <v>87.142142857142844</v>
          </cell>
          <cell r="E481">
            <v>0</v>
          </cell>
          <cell r="F481">
            <v>0</v>
          </cell>
          <cell r="G481">
            <v>48.799599999999984</v>
          </cell>
          <cell r="H481">
            <v>0</v>
          </cell>
          <cell r="I481">
            <v>0</v>
          </cell>
          <cell r="J481">
            <v>36.599699999999999</v>
          </cell>
          <cell r="K481">
            <v>0</v>
          </cell>
          <cell r="L481">
            <v>0</v>
          </cell>
          <cell r="M481">
            <v>40.085385714285707</v>
          </cell>
          <cell r="N481">
            <v>0</v>
          </cell>
          <cell r="O481">
            <v>0</v>
          </cell>
          <cell r="P481">
            <v>38.342542857142853</v>
          </cell>
          <cell r="Q481">
            <v>0</v>
          </cell>
          <cell r="R481">
            <v>0</v>
          </cell>
          <cell r="S481">
            <v>36.599699999999999</v>
          </cell>
          <cell r="T481">
            <v>0</v>
          </cell>
          <cell r="U481">
            <v>0</v>
          </cell>
          <cell r="V481">
            <v>34.856857142857137</v>
          </cell>
          <cell r="W481">
            <v>0</v>
          </cell>
          <cell r="X481">
            <v>0</v>
          </cell>
          <cell r="Y481">
            <v>31.19688714285714</v>
          </cell>
          <cell r="Z481">
            <v>0</v>
          </cell>
          <cell r="AA481">
            <v>0</v>
          </cell>
          <cell r="AB481">
            <v>28.582622857142852</v>
          </cell>
          <cell r="AC481">
            <v>0</v>
          </cell>
          <cell r="AD481">
            <v>0</v>
          </cell>
          <cell r="AE481">
            <v>28.582622857142852</v>
          </cell>
          <cell r="AF481">
            <v>0</v>
          </cell>
          <cell r="AG481">
            <v>0</v>
          </cell>
          <cell r="AH481">
            <v>28.582622857142848</v>
          </cell>
          <cell r="AI481">
            <v>0</v>
          </cell>
          <cell r="AJ481">
            <v>0</v>
          </cell>
          <cell r="AK481">
            <v>28.582622857142855</v>
          </cell>
          <cell r="AL481">
            <v>0</v>
          </cell>
          <cell r="AM481">
            <v>0</v>
          </cell>
          <cell r="AN481">
            <v>28.582622857142852</v>
          </cell>
          <cell r="AO481">
            <v>0</v>
          </cell>
          <cell r="AP481">
            <v>0</v>
          </cell>
          <cell r="AQ481">
            <v>31.022602857142854</v>
          </cell>
          <cell r="AR481">
            <v>0</v>
          </cell>
          <cell r="AS481">
            <v>0</v>
          </cell>
          <cell r="AT481">
            <v>31.022602857142854</v>
          </cell>
          <cell r="AU481">
            <v>0</v>
          </cell>
          <cell r="AV481">
            <v>0</v>
          </cell>
          <cell r="AW481">
            <v>31.022602857142854</v>
          </cell>
          <cell r="AX481">
            <v>0</v>
          </cell>
          <cell r="AY481">
            <v>0</v>
          </cell>
          <cell r="AZ481">
            <v>31.022602857142854</v>
          </cell>
          <cell r="BA481">
            <v>0</v>
          </cell>
          <cell r="BB481">
            <v>0</v>
          </cell>
        </row>
        <row r="482">
          <cell r="B482" t="str">
            <v>CLMS</v>
          </cell>
          <cell r="D482">
            <v>99.017142857142844</v>
          </cell>
          <cell r="E482">
            <v>0</v>
          </cell>
          <cell r="F482">
            <v>0</v>
          </cell>
          <cell r="G482">
            <v>55.449599999999982</v>
          </cell>
          <cell r="H482">
            <v>0</v>
          </cell>
          <cell r="I482">
            <v>0</v>
          </cell>
          <cell r="J482">
            <v>41.587200000000003</v>
          </cell>
          <cell r="K482">
            <v>0</v>
          </cell>
          <cell r="L482">
            <v>0</v>
          </cell>
          <cell r="M482">
            <v>45.547885714285705</v>
          </cell>
          <cell r="N482">
            <v>0</v>
          </cell>
          <cell r="O482">
            <v>0</v>
          </cell>
          <cell r="P482">
            <v>43.567542857142854</v>
          </cell>
          <cell r="Q482">
            <v>0</v>
          </cell>
          <cell r="R482">
            <v>0</v>
          </cell>
          <cell r="S482">
            <v>41.587200000000003</v>
          </cell>
          <cell r="T482">
            <v>0</v>
          </cell>
          <cell r="U482">
            <v>0</v>
          </cell>
          <cell r="V482">
            <v>39.606857142857137</v>
          </cell>
          <cell r="W482">
            <v>0</v>
          </cell>
          <cell r="X482">
            <v>0</v>
          </cell>
          <cell r="Y482">
            <v>35.448137142857135</v>
          </cell>
          <cell r="Z482">
            <v>0</v>
          </cell>
          <cell r="AA482">
            <v>0</v>
          </cell>
          <cell r="AB482">
            <v>32.477622857142848</v>
          </cell>
          <cell r="AC482">
            <v>0</v>
          </cell>
          <cell r="AD482">
            <v>0</v>
          </cell>
          <cell r="AE482">
            <v>32.477622857142855</v>
          </cell>
          <cell r="AF482">
            <v>0</v>
          </cell>
          <cell r="AG482">
            <v>0</v>
          </cell>
          <cell r="AH482">
            <v>32.477622857142848</v>
          </cell>
          <cell r="AI482">
            <v>0</v>
          </cell>
          <cell r="AJ482">
            <v>0</v>
          </cell>
          <cell r="AK482">
            <v>32.477622857142855</v>
          </cell>
          <cell r="AL482">
            <v>0</v>
          </cell>
          <cell r="AM482">
            <v>0</v>
          </cell>
          <cell r="AN482">
            <v>32.477622857142855</v>
          </cell>
          <cell r="AO482">
            <v>0</v>
          </cell>
          <cell r="AP482">
            <v>0</v>
          </cell>
          <cell r="AQ482">
            <v>35.250102857142849</v>
          </cell>
          <cell r="AR482">
            <v>0</v>
          </cell>
          <cell r="AS482">
            <v>0</v>
          </cell>
          <cell r="AT482">
            <v>35.250102857142849</v>
          </cell>
          <cell r="AU482">
            <v>0</v>
          </cell>
          <cell r="AV482">
            <v>0</v>
          </cell>
          <cell r="AW482">
            <v>35.250102857142849</v>
          </cell>
          <cell r="AX482">
            <v>0</v>
          </cell>
          <cell r="AY482">
            <v>0</v>
          </cell>
          <cell r="AZ482">
            <v>35.250102857142849</v>
          </cell>
          <cell r="BA482">
            <v>0</v>
          </cell>
          <cell r="BB482">
            <v>0</v>
          </cell>
        </row>
        <row r="483">
          <cell r="B483" t="str">
            <v>CLMH</v>
          </cell>
          <cell r="D483">
            <v>99.017142857142844</v>
          </cell>
          <cell r="E483">
            <v>0</v>
          </cell>
          <cell r="F483">
            <v>0</v>
          </cell>
          <cell r="G483">
            <v>55.449599999999982</v>
          </cell>
          <cell r="H483">
            <v>0</v>
          </cell>
          <cell r="I483">
            <v>0</v>
          </cell>
          <cell r="J483">
            <v>41.587200000000003</v>
          </cell>
          <cell r="K483">
            <v>0</v>
          </cell>
          <cell r="L483">
            <v>0</v>
          </cell>
          <cell r="M483">
            <v>45.547885714285705</v>
          </cell>
          <cell r="N483">
            <v>0</v>
          </cell>
          <cell r="O483">
            <v>0</v>
          </cell>
          <cell r="P483">
            <v>43.567542857142854</v>
          </cell>
          <cell r="Q483">
            <v>0</v>
          </cell>
          <cell r="R483">
            <v>0</v>
          </cell>
          <cell r="S483">
            <v>41.587200000000003</v>
          </cell>
          <cell r="T483">
            <v>0</v>
          </cell>
          <cell r="U483">
            <v>0</v>
          </cell>
          <cell r="V483">
            <v>39.606857142857137</v>
          </cell>
          <cell r="W483">
            <v>0</v>
          </cell>
          <cell r="X483">
            <v>0</v>
          </cell>
          <cell r="Y483">
            <v>35.448137142857135</v>
          </cell>
          <cell r="Z483">
            <v>0</v>
          </cell>
          <cell r="AA483">
            <v>0</v>
          </cell>
          <cell r="AB483">
            <v>32.477622857142848</v>
          </cell>
          <cell r="AC483">
            <v>0</v>
          </cell>
          <cell r="AD483">
            <v>0</v>
          </cell>
          <cell r="AE483">
            <v>32.477622857142855</v>
          </cell>
          <cell r="AF483">
            <v>0</v>
          </cell>
          <cell r="AG483">
            <v>0</v>
          </cell>
          <cell r="AH483">
            <v>32.477622857142848</v>
          </cell>
          <cell r="AI483">
            <v>0</v>
          </cell>
          <cell r="AJ483">
            <v>0</v>
          </cell>
          <cell r="AK483">
            <v>32.477622857142855</v>
          </cell>
          <cell r="AL483">
            <v>0</v>
          </cell>
          <cell r="AM483">
            <v>0</v>
          </cell>
          <cell r="AN483">
            <v>32.477622857142855</v>
          </cell>
          <cell r="AO483">
            <v>0</v>
          </cell>
          <cell r="AP483">
            <v>0</v>
          </cell>
          <cell r="AQ483">
            <v>35.250102857142849</v>
          </cell>
          <cell r="AR483">
            <v>0</v>
          </cell>
          <cell r="AS483">
            <v>0</v>
          </cell>
          <cell r="AT483">
            <v>35.250102857142849</v>
          </cell>
          <cell r="AU483">
            <v>0</v>
          </cell>
          <cell r="AV483">
            <v>0</v>
          </cell>
          <cell r="AW483">
            <v>35.250102857142849</v>
          </cell>
          <cell r="AX483">
            <v>0</v>
          </cell>
          <cell r="AY483">
            <v>0</v>
          </cell>
          <cell r="AZ483">
            <v>35.250102857142849</v>
          </cell>
          <cell r="BA483">
            <v>0</v>
          </cell>
          <cell r="BB483">
            <v>0</v>
          </cell>
        </row>
        <row r="484">
          <cell r="B484" t="str">
            <v>WMMS</v>
          </cell>
          <cell r="D484">
            <v>99.017142857142844</v>
          </cell>
          <cell r="E484">
            <v>0</v>
          </cell>
          <cell r="F484">
            <v>0</v>
          </cell>
          <cell r="G484">
            <v>55.449599999999982</v>
          </cell>
          <cell r="H484">
            <v>0</v>
          </cell>
          <cell r="I484">
            <v>0</v>
          </cell>
          <cell r="J484">
            <v>41.587200000000003</v>
          </cell>
          <cell r="K484">
            <v>0</v>
          </cell>
          <cell r="L484">
            <v>0</v>
          </cell>
          <cell r="M484">
            <v>45.547885714285705</v>
          </cell>
          <cell r="N484">
            <v>0</v>
          </cell>
          <cell r="O484">
            <v>0</v>
          </cell>
          <cell r="P484">
            <v>43.567542857142854</v>
          </cell>
          <cell r="Q484">
            <v>0</v>
          </cell>
          <cell r="R484">
            <v>0</v>
          </cell>
          <cell r="S484">
            <v>41.587200000000003</v>
          </cell>
          <cell r="T484">
            <v>0</v>
          </cell>
          <cell r="U484">
            <v>0</v>
          </cell>
          <cell r="V484">
            <v>39.606857142857137</v>
          </cell>
          <cell r="W484">
            <v>0</v>
          </cell>
          <cell r="X484">
            <v>0</v>
          </cell>
          <cell r="Y484">
            <v>35.448137142857135</v>
          </cell>
          <cell r="Z484">
            <v>0</v>
          </cell>
          <cell r="AA484">
            <v>0</v>
          </cell>
          <cell r="AB484">
            <v>32.477622857142848</v>
          </cell>
          <cell r="AC484">
            <v>0</v>
          </cell>
          <cell r="AD484">
            <v>0</v>
          </cell>
          <cell r="AE484">
            <v>32.477622857142855</v>
          </cell>
          <cell r="AF484">
            <v>0</v>
          </cell>
          <cell r="AG484">
            <v>0</v>
          </cell>
          <cell r="AH484">
            <v>32.477622857142848</v>
          </cell>
          <cell r="AI484">
            <v>0</v>
          </cell>
          <cell r="AJ484">
            <v>0</v>
          </cell>
          <cell r="AK484">
            <v>32.477622857142855</v>
          </cell>
          <cell r="AL484">
            <v>0</v>
          </cell>
          <cell r="AM484">
            <v>0</v>
          </cell>
          <cell r="AN484">
            <v>32.477622857142855</v>
          </cell>
          <cell r="AO484">
            <v>0</v>
          </cell>
          <cell r="AP484">
            <v>0</v>
          </cell>
          <cell r="AQ484">
            <v>35.250102857142849</v>
          </cell>
          <cell r="AR484">
            <v>0</v>
          </cell>
          <cell r="AS484">
            <v>0</v>
          </cell>
          <cell r="AT484">
            <v>35.250102857142849</v>
          </cell>
          <cell r="AU484">
            <v>0</v>
          </cell>
          <cell r="AV484">
            <v>0</v>
          </cell>
          <cell r="AW484">
            <v>35.250102857142849</v>
          </cell>
          <cell r="AX484">
            <v>0</v>
          </cell>
          <cell r="AY484">
            <v>0</v>
          </cell>
          <cell r="AZ484">
            <v>35.250102857142849</v>
          </cell>
          <cell r="BA484">
            <v>0</v>
          </cell>
          <cell r="BB484">
            <v>0</v>
          </cell>
        </row>
        <row r="485">
          <cell r="B485" t="str">
            <v>SSAS</v>
          </cell>
          <cell r="D485">
            <v>95.178600000000003</v>
          </cell>
          <cell r="E485">
            <v>0</v>
          </cell>
          <cell r="F485">
            <v>0</v>
          </cell>
          <cell r="G485">
            <v>53.300015999999999</v>
          </cell>
          <cell r="H485">
            <v>0</v>
          </cell>
          <cell r="I485">
            <v>0</v>
          </cell>
          <cell r="J485">
            <v>39.975012</v>
          </cell>
          <cell r="K485">
            <v>0</v>
          </cell>
          <cell r="L485">
            <v>0</v>
          </cell>
          <cell r="M485">
            <v>43.782156000000001</v>
          </cell>
          <cell r="N485">
            <v>0</v>
          </cell>
          <cell r="O485">
            <v>0</v>
          </cell>
          <cell r="P485">
            <v>41.878584000000004</v>
          </cell>
          <cell r="Q485">
            <v>0</v>
          </cell>
          <cell r="R485">
            <v>0</v>
          </cell>
          <cell r="S485">
            <v>39.975012</v>
          </cell>
          <cell r="T485">
            <v>0</v>
          </cell>
          <cell r="U485">
            <v>0</v>
          </cell>
          <cell r="V485">
            <v>38.071440000000003</v>
          </cell>
          <cell r="W485">
            <v>0</v>
          </cell>
          <cell r="X485">
            <v>0</v>
          </cell>
          <cell r="Y485">
            <v>34.073938800000001</v>
          </cell>
          <cell r="Z485">
            <v>0</v>
          </cell>
          <cell r="AA485">
            <v>0</v>
          </cell>
          <cell r="AB485">
            <v>31.218580799999994</v>
          </cell>
          <cell r="AC485">
            <v>0</v>
          </cell>
          <cell r="AD485">
            <v>0</v>
          </cell>
          <cell r="AE485">
            <v>31.218580799999994</v>
          </cell>
          <cell r="AF485">
            <v>0</v>
          </cell>
          <cell r="AG485">
            <v>0</v>
          </cell>
          <cell r="AH485">
            <v>31.218580799999994</v>
          </cell>
          <cell r="AI485">
            <v>0</v>
          </cell>
          <cell r="AJ485">
            <v>0</v>
          </cell>
          <cell r="AK485">
            <v>31.218580799999994</v>
          </cell>
          <cell r="AL485">
            <v>0</v>
          </cell>
          <cell r="AM485">
            <v>0</v>
          </cell>
          <cell r="AN485">
            <v>31.218580800000002</v>
          </cell>
          <cell r="AO485">
            <v>0</v>
          </cell>
          <cell r="AP485">
            <v>0</v>
          </cell>
          <cell r="AQ485">
            <v>33.883581600000007</v>
          </cell>
          <cell r="AR485">
            <v>0</v>
          </cell>
          <cell r="AS485">
            <v>0</v>
          </cell>
          <cell r="AT485">
            <v>33.883581599999999</v>
          </cell>
          <cell r="AU485">
            <v>0</v>
          </cell>
          <cell r="AV485">
            <v>0</v>
          </cell>
          <cell r="AW485">
            <v>33.883581599999999</v>
          </cell>
          <cell r="AX485">
            <v>0</v>
          </cell>
          <cell r="AY485">
            <v>0</v>
          </cell>
          <cell r="AZ485">
            <v>33.883581599999999</v>
          </cell>
          <cell r="BA485">
            <v>0</v>
          </cell>
          <cell r="BB485">
            <v>0</v>
          </cell>
        </row>
        <row r="486">
          <cell r="B486" t="str">
            <v>SSAH</v>
          </cell>
          <cell r="D486">
            <v>95.178600000000003</v>
          </cell>
          <cell r="E486">
            <v>0</v>
          </cell>
          <cell r="F486">
            <v>0</v>
          </cell>
          <cell r="G486">
            <v>53.300015999999999</v>
          </cell>
          <cell r="H486">
            <v>0</v>
          </cell>
          <cell r="I486">
            <v>0</v>
          </cell>
          <cell r="J486">
            <v>39.975012</v>
          </cell>
          <cell r="K486">
            <v>0</v>
          </cell>
          <cell r="L486">
            <v>0</v>
          </cell>
          <cell r="M486">
            <v>43.782156000000001</v>
          </cell>
          <cell r="N486">
            <v>0</v>
          </cell>
          <cell r="O486">
            <v>0</v>
          </cell>
          <cell r="P486">
            <v>41.878584000000004</v>
          </cell>
          <cell r="Q486">
            <v>0</v>
          </cell>
          <cell r="R486">
            <v>0</v>
          </cell>
          <cell r="S486">
            <v>39.975012</v>
          </cell>
          <cell r="T486">
            <v>0</v>
          </cell>
          <cell r="U486">
            <v>0</v>
          </cell>
          <cell r="V486">
            <v>38.071440000000003</v>
          </cell>
          <cell r="W486">
            <v>0</v>
          </cell>
          <cell r="X486">
            <v>0</v>
          </cell>
          <cell r="Y486">
            <v>34.073938800000001</v>
          </cell>
          <cell r="Z486">
            <v>0</v>
          </cell>
          <cell r="AA486">
            <v>0</v>
          </cell>
          <cell r="AB486">
            <v>31.218580799999994</v>
          </cell>
          <cell r="AC486">
            <v>0</v>
          </cell>
          <cell r="AD486">
            <v>0</v>
          </cell>
          <cell r="AE486">
            <v>31.218580799999994</v>
          </cell>
          <cell r="AF486">
            <v>0</v>
          </cell>
          <cell r="AG486">
            <v>0</v>
          </cell>
          <cell r="AH486">
            <v>31.218580799999994</v>
          </cell>
          <cell r="AI486">
            <v>0</v>
          </cell>
          <cell r="AJ486">
            <v>0</v>
          </cell>
          <cell r="AK486">
            <v>31.218580799999994</v>
          </cell>
          <cell r="AL486">
            <v>0</v>
          </cell>
          <cell r="AM486">
            <v>0</v>
          </cell>
          <cell r="AN486">
            <v>31.218580800000002</v>
          </cell>
          <cell r="AO486">
            <v>0</v>
          </cell>
          <cell r="AP486">
            <v>0</v>
          </cell>
          <cell r="AQ486">
            <v>33.883581600000007</v>
          </cell>
          <cell r="AR486">
            <v>0</v>
          </cell>
          <cell r="AS486">
            <v>0</v>
          </cell>
          <cell r="AT486">
            <v>33.883581599999999</v>
          </cell>
          <cell r="AU486">
            <v>0</v>
          </cell>
          <cell r="AV486">
            <v>0</v>
          </cell>
          <cell r="AW486">
            <v>33.883581599999999</v>
          </cell>
          <cell r="AX486">
            <v>0</v>
          </cell>
          <cell r="AY486">
            <v>0</v>
          </cell>
          <cell r="AZ486">
            <v>33.883581599999999</v>
          </cell>
          <cell r="BA486">
            <v>0</v>
          </cell>
          <cell r="BB486">
            <v>0</v>
          </cell>
        </row>
        <row r="487">
          <cell r="B487" t="str">
            <v>CMAS</v>
          </cell>
          <cell r="D487">
            <v>95.856357142857135</v>
          </cell>
          <cell r="E487">
            <v>0</v>
          </cell>
          <cell r="F487">
            <v>0</v>
          </cell>
          <cell r="G487">
            <v>53.679559999999988</v>
          </cell>
          <cell r="H487">
            <v>0</v>
          </cell>
          <cell r="I487">
            <v>0</v>
          </cell>
          <cell r="J487">
            <v>40.25967</v>
          </cell>
          <cell r="K487">
            <v>0</v>
          </cell>
          <cell r="L487">
            <v>0</v>
          </cell>
          <cell r="M487">
            <v>44.09392428571428</v>
          </cell>
          <cell r="N487">
            <v>0</v>
          </cell>
          <cell r="O487">
            <v>0</v>
          </cell>
          <cell r="P487">
            <v>42.17679714285714</v>
          </cell>
          <cell r="Q487">
            <v>0</v>
          </cell>
          <cell r="R487">
            <v>0</v>
          </cell>
          <cell r="S487">
            <v>40.25967</v>
          </cell>
          <cell r="T487">
            <v>0</v>
          </cell>
          <cell r="U487">
            <v>0</v>
          </cell>
          <cell r="V487">
            <v>38.342542857142853</v>
          </cell>
          <cell r="W487">
            <v>0</v>
          </cell>
          <cell r="X487">
            <v>0</v>
          </cell>
          <cell r="Y487">
            <v>34.316575857142858</v>
          </cell>
          <cell r="Z487">
            <v>0</v>
          </cell>
          <cell r="AA487">
            <v>0</v>
          </cell>
          <cell r="AB487">
            <v>31.44088514285713</v>
          </cell>
          <cell r="AC487">
            <v>0</v>
          </cell>
          <cell r="AD487">
            <v>0</v>
          </cell>
          <cell r="AE487">
            <v>31.440885142857137</v>
          </cell>
          <cell r="AF487">
            <v>0</v>
          </cell>
          <cell r="AG487">
            <v>0</v>
          </cell>
          <cell r="AH487">
            <v>31.440885142857137</v>
          </cell>
          <cell r="AI487">
            <v>0</v>
          </cell>
          <cell r="AJ487">
            <v>0</v>
          </cell>
          <cell r="AK487">
            <v>31.440885142857137</v>
          </cell>
          <cell r="AL487">
            <v>0</v>
          </cell>
          <cell r="AM487">
            <v>0</v>
          </cell>
          <cell r="AN487">
            <v>31.440885142857137</v>
          </cell>
          <cell r="AO487">
            <v>0</v>
          </cell>
          <cell r="AP487">
            <v>0</v>
          </cell>
          <cell r="AQ487">
            <v>34.124863142857137</v>
          </cell>
          <cell r="AR487">
            <v>0</v>
          </cell>
          <cell r="AS487">
            <v>0</v>
          </cell>
          <cell r="AT487">
            <v>34.12486314285713</v>
          </cell>
          <cell r="AU487">
            <v>0</v>
          </cell>
          <cell r="AV487">
            <v>0</v>
          </cell>
          <cell r="AW487">
            <v>34.12486314285713</v>
          </cell>
          <cell r="AX487">
            <v>0</v>
          </cell>
          <cell r="AY487">
            <v>0</v>
          </cell>
          <cell r="AZ487">
            <v>34.12486314285713</v>
          </cell>
          <cell r="BA487">
            <v>0</v>
          </cell>
          <cell r="BB487">
            <v>0</v>
          </cell>
        </row>
        <row r="488">
          <cell r="B488" t="str">
            <v>CMAH</v>
          </cell>
          <cell r="D488">
            <v>95.856357142857135</v>
          </cell>
          <cell r="E488">
            <v>0</v>
          </cell>
          <cell r="F488">
            <v>0</v>
          </cell>
          <cell r="G488">
            <v>53.679559999999988</v>
          </cell>
          <cell r="H488">
            <v>0</v>
          </cell>
          <cell r="I488">
            <v>0</v>
          </cell>
          <cell r="J488">
            <v>40.25967</v>
          </cell>
          <cell r="K488">
            <v>0</v>
          </cell>
          <cell r="L488">
            <v>0</v>
          </cell>
          <cell r="M488">
            <v>44.09392428571428</v>
          </cell>
          <cell r="N488">
            <v>0</v>
          </cell>
          <cell r="O488">
            <v>0</v>
          </cell>
          <cell r="P488">
            <v>42.17679714285714</v>
          </cell>
          <cell r="Q488">
            <v>0</v>
          </cell>
          <cell r="R488">
            <v>0</v>
          </cell>
          <cell r="S488">
            <v>40.25967</v>
          </cell>
          <cell r="T488">
            <v>0</v>
          </cell>
          <cell r="U488">
            <v>0</v>
          </cell>
          <cell r="V488">
            <v>38.342542857142853</v>
          </cell>
          <cell r="W488">
            <v>0</v>
          </cell>
          <cell r="X488">
            <v>0</v>
          </cell>
          <cell r="Y488">
            <v>34.316575857142858</v>
          </cell>
          <cell r="Z488">
            <v>0</v>
          </cell>
          <cell r="AA488">
            <v>0</v>
          </cell>
          <cell r="AB488">
            <v>31.44088514285713</v>
          </cell>
          <cell r="AC488">
            <v>0</v>
          </cell>
          <cell r="AD488">
            <v>0</v>
          </cell>
          <cell r="AE488">
            <v>31.440885142857137</v>
          </cell>
          <cell r="AF488">
            <v>0</v>
          </cell>
          <cell r="AG488">
            <v>0</v>
          </cell>
          <cell r="AH488">
            <v>31.440885142857137</v>
          </cell>
          <cell r="AI488">
            <v>0</v>
          </cell>
          <cell r="AJ488">
            <v>0</v>
          </cell>
          <cell r="AK488">
            <v>31.440885142857137</v>
          </cell>
          <cell r="AL488">
            <v>0</v>
          </cell>
          <cell r="AM488">
            <v>0</v>
          </cell>
          <cell r="AN488">
            <v>31.440885142857137</v>
          </cell>
          <cell r="AO488">
            <v>0</v>
          </cell>
          <cell r="AP488">
            <v>0</v>
          </cell>
          <cell r="AQ488">
            <v>34.124863142857137</v>
          </cell>
          <cell r="AR488">
            <v>0</v>
          </cell>
          <cell r="AS488">
            <v>0</v>
          </cell>
          <cell r="AT488">
            <v>34.12486314285713</v>
          </cell>
          <cell r="AU488">
            <v>0</v>
          </cell>
          <cell r="AV488">
            <v>0</v>
          </cell>
          <cell r="AW488">
            <v>34.12486314285713</v>
          </cell>
          <cell r="AX488">
            <v>0</v>
          </cell>
          <cell r="AY488">
            <v>0</v>
          </cell>
          <cell r="AZ488">
            <v>34.12486314285713</v>
          </cell>
          <cell r="BA488">
            <v>0</v>
          </cell>
          <cell r="BB488">
            <v>0</v>
          </cell>
        </row>
        <row r="489">
          <cell r="B489" t="str">
            <v>CLAS</v>
          </cell>
          <cell r="D489">
            <v>108.91885714285714</v>
          </cell>
          <cell r="E489">
            <v>0</v>
          </cell>
          <cell r="F489">
            <v>0</v>
          </cell>
          <cell r="G489">
            <v>60.994559999999986</v>
          </cell>
          <cell r="H489">
            <v>0</v>
          </cell>
          <cell r="I489">
            <v>0</v>
          </cell>
          <cell r="J489">
            <v>45.745919999999991</v>
          </cell>
          <cell r="K489">
            <v>0</v>
          </cell>
          <cell r="L489">
            <v>0</v>
          </cell>
          <cell r="M489">
            <v>50.102674285714272</v>
          </cell>
          <cell r="N489">
            <v>0</v>
          </cell>
          <cell r="O489">
            <v>0</v>
          </cell>
          <cell r="P489">
            <v>47.924297142857142</v>
          </cell>
          <cell r="Q489">
            <v>0</v>
          </cell>
          <cell r="R489">
            <v>0</v>
          </cell>
          <cell r="S489">
            <v>45.745919999999991</v>
          </cell>
          <cell r="T489">
            <v>0</v>
          </cell>
          <cell r="U489">
            <v>0</v>
          </cell>
          <cell r="V489">
            <v>43.567542857142854</v>
          </cell>
          <cell r="W489">
            <v>0</v>
          </cell>
          <cell r="X489">
            <v>0</v>
          </cell>
          <cell r="Y489">
            <v>38.992950857142851</v>
          </cell>
          <cell r="Z489">
            <v>0</v>
          </cell>
          <cell r="AA489">
            <v>0</v>
          </cell>
          <cell r="AB489">
            <v>35.725385142857135</v>
          </cell>
          <cell r="AC489">
            <v>0</v>
          </cell>
          <cell r="AD489">
            <v>0</v>
          </cell>
          <cell r="AE489">
            <v>35.725385142857135</v>
          </cell>
          <cell r="AF489">
            <v>0</v>
          </cell>
          <cell r="AG489">
            <v>0</v>
          </cell>
          <cell r="AH489">
            <v>35.725385142857135</v>
          </cell>
          <cell r="AI489">
            <v>0</v>
          </cell>
          <cell r="AJ489">
            <v>0</v>
          </cell>
          <cell r="AK489">
            <v>35.725385142857135</v>
          </cell>
          <cell r="AL489">
            <v>0</v>
          </cell>
          <cell r="AM489">
            <v>0</v>
          </cell>
          <cell r="AN489">
            <v>35.725385142857135</v>
          </cell>
          <cell r="AO489">
            <v>0</v>
          </cell>
          <cell r="AP489">
            <v>0</v>
          </cell>
          <cell r="AQ489">
            <v>38.775113142857144</v>
          </cell>
          <cell r="AR489">
            <v>0</v>
          </cell>
          <cell r="AS489">
            <v>0</v>
          </cell>
          <cell r="AT489">
            <v>38.775113142857144</v>
          </cell>
          <cell r="AU489">
            <v>0</v>
          </cell>
          <cell r="AV489">
            <v>0</v>
          </cell>
          <cell r="AW489">
            <v>38.775113142857144</v>
          </cell>
          <cell r="AX489">
            <v>0</v>
          </cell>
          <cell r="AY489">
            <v>0</v>
          </cell>
          <cell r="AZ489">
            <v>38.775113142857144</v>
          </cell>
          <cell r="BA489">
            <v>0</v>
          </cell>
          <cell r="BB489">
            <v>0</v>
          </cell>
        </row>
        <row r="490">
          <cell r="B490" t="str">
            <v>WMAS</v>
          </cell>
          <cell r="D490">
            <v>108.91885714285714</v>
          </cell>
          <cell r="E490">
            <v>0</v>
          </cell>
          <cell r="F490">
            <v>0</v>
          </cell>
          <cell r="G490">
            <v>60.994559999999986</v>
          </cell>
          <cell r="H490">
            <v>0</v>
          </cell>
          <cell r="I490">
            <v>0</v>
          </cell>
          <cell r="J490">
            <v>45.745919999999991</v>
          </cell>
          <cell r="K490">
            <v>0</v>
          </cell>
          <cell r="L490">
            <v>0</v>
          </cell>
          <cell r="M490">
            <v>50.102674285714272</v>
          </cell>
          <cell r="N490">
            <v>0</v>
          </cell>
          <cell r="O490">
            <v>0</v>
          </cell>
          <cell r="P490">
            <v>47.924297142857142</v>
          </cell>
          <cell r="Q490">
            <v>0</v>
          </cell>
          <cell r="R490">
            <v>0</v>
          </cell>
          <cell r="S490">
            <v>45.745919999999991</v>
          </cell>
          <cell r="T490">
            <v>0</v>
          </cell>
          <cell r="U490">
            <v>0</v>
          </cell>
          <cell r="V490">
            <v>43.567542857142854</v>
          </cell>
          <cell r="W490">
            <v>0</v>
          </cell>
          <cell r="X490">
            <v>0</v>
          </cell>
          <cell r="Y490">
            <v>38.992950857142851</v>
          </cell>
          <cell r="Z490">
            <v>0</v>
          </cell>
          <cell r="AA490">
            <v>0</v>
          </cell>
          <cell r="AB490">
            <v>35.725385142857135</v>
          </cell>
          <cell r="AC490">
            <v>0</v>
          </cell>
          <cell r="AD490">
            <v>0</v>
          </cell>
          <cell r="AE490">
            <v>35.725385142857135</v>
          </cell>
          <cell r="AF490">
            <v>0</v>
          </cell>
          <cell r="AG490">
            <v>0</v>
          </cell>
          <cell r="AH490">
            <v>35.725385142857135</v>
          </cell>
          <cell r="AI490">
            <v>0</v>
          </cell>
          <cell r="AJ490">
            <v>0</v>
          </cell>
          <cell r="AK490">
            <v>35.725385142857135</v>
          </cell>
          <cell r="AL490">
            <v>0</v>
          </cell>
          <cell r="AM490">
            <v>0</v>
          </cell>
          <cell r="AN490">
            <v>35.725385142857135</v>
          </cell>
          <cell r="AO490">
            <v>0</v>
          </cell>
          <cell r="AP490">
            <v>0</v>
          </cell>
          <cell r="AQ490">
            <v>38.775113142857144</v>
          </cell>
          <cell r="AR490">
            <v>0</v>
          </cell>
          <cell r="AS490">
            <v>0</v>
          </cell>
          <cell r="AT490">
            <v>38.775113142857144</v>
          </cell>
          <cell r="AU490">
            <v>0</v>
          </cell>
          <cell r="AV490">
            <v>0</v>
          </cell>
          <cell r="AW490">
            <v>38.775113142857144</v>
          </cell>
          <cell r="AX490">
            <v>0</v>
          </cell>
          <cell r="AY490">
            <v>0</v>
          </cell>
          <cell r="AZ490">
            <v>38.775113142857144</v>
          </cell>
          <cell r="BA490">
            <v>0</v>
          </cell>
          <cell r="BB490">
            <v>0</v>
          </cell>
        </row>
        <row r="491">
          <cell r="B491" t="str">
            <v>UMAS</v>
          </cell>
          <cell r="D491">
            <v>121.3036</v>
          </cell>
          <cell r="E491">
            <v>0</v>
          </cell>
          <cell r="F491">
            <v>0</v>
          </cell>
          <cell r="G491">
            <v>67.930015999999995</v>
          </cell>
          <cell r="H491">
            <v>0</v>
          </cell>
          <cell r="I491">
            <v>0</v>
          </cell>
          <cell r="J491">
            <v>50.947512000000003</v>
          </cell>
          <cell r="K491">
            <v>0</v>
          </cell>
          <cell r="L491">
            <v>0</v>
          </cell>
          <cell r="M491">
            <v>55.799655999999999</v>
          </cell>
          <cell r="N491">
            <v>0</v>
          </cell>
          <cell r="O491">
            <v>0</v>
          </cell>
          <cell r="P491">
            <v>53.373584000000001</v>
          </cell>
          <cell r="Q491">
            <v>0</v>
          </cell>
          <cell r="R491">
            <v>0</v>
          </cell>
          <cell r="S491">
            <v>50.947512000000003</v>
          </cell>
          <cell r="T491">
            <v>0</v>
          </cell>
          <cell r="U491">
            <v>0</v>
          </cell>
          <cell r="V491">
            <v>48.521439999999998</v>
          </cell>
          <cell r="W491">
            <v>0</v>
          </cell>
          <cell r="X491">
            <v>0</v>
          </cell>
          <cell r="Y491">
            <v>43.426688800000001</v>
          </cell>
          <cell r="Z491">
            <v>0</v>
          </cell>
          <cell r="AA491">
            <v>0</v>
          </cell>
          <cell r="AB491">
            <v>39.787580800000001</v>
          </cell>
          <cell r="AC491">
            <v>0</v>
          </cell>
          <cell r="AD491">
            <v>0</v>
          </cell>
          <cell r="AE491">
            <v>39.787580800000001</v>
          </cell>
          <cell r="AF491">
            <v>0</v>
          </cell>
          <cell r="AG491">
            <v>0</v>
          </cell>
          <cell r="AH491">
            <v>39.787580800000001</v>
          </cell>
          <cell r="AI491">
            <v>0</v>
          </cell>
          <cell r="AJ491">
            <v>0</v>
          </cell>
          <cell r="AK491">
            <v>39.787580800000001</v>
          </cell>
          <cell r="AL491">
            <v>0</v>
          </cell>
          <cell r="AM491">
            <v>0</v>
          </cell>
          <cell r="AN491">
            <v>39.787580800000001</v>
          </cell>
          <cell r="AO491">
            <v>0</v>
          </cell>
          <cell r="AP491">
            <v>0</v>
          </cell>
          <cell r="AQ491">
            <v>43.184081600000006</v>
          </cell>
          <cell r="AR491">
            <v>0</v>
          </cell>
          <cell r="AS491">
            <v>0</v>
          </cell>
          <cell r="AT491">
            <v>43.184081599999999</v>
          </cell>
          <cell r="AU491">
            <v>0</v>
          </cell>
          <cell r="AV491">
            <v>0</v>
          </cell>
          <cell r="AW491">
            <v>43.184081599999999</v>
          </cell>
          <cell r="AX491">
            <v>0</v>
          </cell>
          <cell r="AY491">
            <v>0</v>
          </cell>
          <cell r="AZ491">
            <v>43.184081599999999</v>
          </cell>
          <cell r="BA491">
            <v>0</v>
          </cell>
          <cell r="BB491">
            <v>0</v>
          </cell>
        </row>
        <row r="492">
          <cell r="B492" t="str">
            <v>SMMS</v>
          </cell>
          <cell r="D492">
            <v>98.40100000000001</v>
          </cell>
          <cell r="E492">
            <v>0</v>
          </cell>
          <cell r="F492">
            <v>0</v>
          </cell>
          <cell r="G492">
            <v>55.104559999999992</v>
          </cell>
          <cell r="H492">
            <v>0</v>
          </cell>
          <cell r="I492">
            <v>0</v>
          </cell>
          <cell r="J492">
            <v>41.328420000000001</v>
          </cell>
          <cell r="K492">
            <v>0</v>
          </cell>
          <cell r="L492">
            <v>0</v>
          </cell>
          <cell r="M492">
            <v>45.26446</v>
          </cell>
          <cell r="N492">
            <v>0</v>
          </cell>
          <cell r="O492">
            <v>0</v>
          </cell>
          <cell r="P492">
            <v>43.296440000000004</v>
          </cell>
          <cell r="Q492">
            <v>0</v>
          </cell>
          <cell r="R492">
            <v>0</v>
          </cell>
          <cell r="S492">
            <v>41.328420000000001</v>
          </cell>
          <cell r="T492">
            <v>0</v>
          </cell>
          <cell r="U492">
            <v>0</v>
          </cell>
          <cell r="V492">
            <v>39.360399999999998</v>
          </cell>
          <cell r="W492">
            <v>0</v>
          </cell>
          <cell r="X492">
            <v>0</v>
          </cell>
          <cell r="Y492">
            <v>35.227558000000002</v>
          </cell>
          <cell r="Z492">
            <v>0</v>
          </cell>
          <cell r="AA492">
            <v>0</v>
          </cell>
          <cell r="AB492">
            <v>32.275528000000001</v>
          </cell>
          <cell r="AC492">
            <v>0</v>
          </cell>
          <cell r="AD492">
            <v>0</v>
          </cell>
          <cell r="AE492">
            <v>32.275528000000001</v>
          </cell>
          <cell r="AF492">
            <v>0</v>
          </cell>
          <cell r="AG492">
            <v>0</v>
          </cell>
          <cell r="AH492">
            <v>32.275528000000001</v>
          </cell>
          <cell r="AI492">
            <v>0</v>
          </cell>
          <cell r="AJ492">
            <v>0</v>
          </cell>
          <cell r="AK492">
            <v>32.275528000000001</v>
          </cell>
          <cell r="AL492">
            <v>0</v>
          </cell>
          <cell r="AM492">
            <v>0</v>
          </cell>
          <cell r="AN492">
            <v>32.275527999999994</v>
          </cell>
          <cell r="AO492">
            <v>0</v>
          </cell>
          <cell r="AP492">
            <v>0</v>
          </cell>
          <cell r="AQ492">
            <v>35.030755999999997</v>
          </cell>
          <cell r="AR492">
            <v>0</v>
          </cell>
          <cell r="AS492">
            <v>0</v>
          </cell>
          <cell r="AT492">
            <v>35.030755999999997</v>
          </cell>
          <cell r="AU492">
            <v>0</v>
          </cell>
          <cell r="AV492">
            <v>0</v>
          </cell>
          <cell r="AW492">
            <v>35.030755999999997</v>
          </cell>
          <cell r="AX492">
            <v>0</v>
          </cell>
          <cell r="AY492">
            <v>0</v>
          </cell>
          <cell r="AZ492">
            <v>35.030755999999997</v>
          </cell>
          <cell r="BA492">
            <v>0</v>
          </cell>
          <cell r="BB492">
            <v>0</v>
          </cell>
        </row>
        <row r="493">
          <cell r="B493" t="str">
            <v>SMAS</v>
          </cell>
          <cell r="D493">
            <v>108.2411</v>
          </cell>
          <cell r="E493">
            <v>0</v>
          </cell>
          <cell r="F493">
            <v>0</v>
          </cell>
          <cell r="G493">
            <v>60.615015999999997</v>
          </cell>
          <cell r="H493">
            <v>0</v>
          </cell>
          <cell r="I493">
            <v>0</v>
          </cell>
          <cell r="J493">
            <v>45.461262000000005</v>
          </cell>
          <cell r="K493">
            <v>0</v>
          </cell>
          <cell r="L493">
            <v>0</v>
          </cell>
          <cell r="M493">
            <v>49.790905999999993</v>
          </cell>
          <cell r="N493">
            <v>0</v>
          </cell>
          <cell r="O493">
            <v>0</v>
          </cell>
          <cell r="P493">
            <v>47.626084000000006</v>
          </cell>
          <cell r="Q493">
            <v>0</v>
          </cell>
          <cell r="R493">
            <v>0</v>
          </cell>
          <cell r="S493">
            <v>45.461262000000005</v>
          </cell>
          <cell r="T493">
            <v>0</v>
          </cell>
          <cell r="U493">
            <v>0</v>
          </cell>
          <cell r="V493">
            <v>43.296439999999997</v>
          </cell>
          <cell r="W493">
            <v>0</v>
          </cell>
          <cell r="X493">
            <v>0</v>
          </cell>
          <cell r="Y493">
            <v>38.750313800000001</v>
          </cell>
          <cell r="Z493">
            <v>0</v>
          </cell>
          <cell r="AA493">
            <v>0</v>
          </cell>
          <cell r="AB493">
            <v>35.503080799999992</v>
          </cell>
          <cell r="AC493">
            <v>0</v>
          </cell>
          <cell r="AD493">
            <v>0</v>
          </cell>
          <cell r="AE493">
            <v>35.503080799999992</v>
          </cell>
          <cell r="AF493">
            <v>0</v>
          </cell>
          <cell r="AG493">
            <v>0</v>
          </cell>
          <cell r="AH493">
            <v>35.503080799999999</v>
          </cell>
          <cell r="AI493">
            <v>0</v>
          </cell>
          <cell r="AJ493">
            <v>0</v>
          </cell>
          <cell r="AK493">
            <v>35.503080799999999</v>
          </cell>
          <cell r="AL493">
            <v>0</v>
          </cell>
          <cell r="AM493">
            <v>0</v>
          </cell>
          <cell r="AN493">
            <v>35.503080799999999</v>
          </cell>
          <cell r="AO493">
            <v>0</v>
          </cell>
          <cell r="AP493">
            <v>0</v>
          </cell>
          <cell r="AQ493">
            <v>38.533831600000006</v>
          </cell>
          <cell r="AR493">
            <v>0</v>
          </cell>
          <cell r="AS493">
            <v>0</v>
          </cell>
          <cell r="AT493">
            <v>38.533831599999999</v>
          </cell>
          <cell r="AU493">
            <v>0</v>
          </cell>
          <cell r="AV493">
            <v>0</v>
          </cell>
          <cell r="AW493">
            <v>38.533831599999999</v>
          </cell>
          <cell r="AX493">
            <v>0</v>
          </cell>
          <cell r="AY493">
            <v>0</v>
          </cell>
          <cell r="AZ493">
            <v>38.533831599999999</v>
          </cell>
          <cell r="BA493">
            <v>0</v>
          </cell>
          <cell r="BB493">
            <v>0</v>
          </cell>
        </row>
        <row r="494">
          <cell r="B494" t="str">
            <v>TSMS</v>
          </cell>
          <cell r="D494">
            <v>124.032</v>
          </cell>
          <cell r="E494">
            <v>0</v>
          </cell>
          <cell r="F494">
            <v>0</v>
          </cell>
          <cell r="G494">
            <v>69.457920000000001</v>
          </cell>
          <cell r="H494">
            <v>0</v>
          </cell>
          <cell r="I494">
            <v>0</v>
          </cell>
          <cell r="J494">
            <v>52.093440000000008</v>
          </cell>
          <cell r="K494">
            <v>0</v>
          </cell>
          <cell r="L494">
            <v>0</v>
          </cell>
          <cell r="M494">
            <v>57.054719999999996</v>
          </cell>
          <cell r="N494">
            <v>0</v>
          </cell>
          <cell r="O494">
            <v>0</v>
          </cell>
          <cell r="P494">
            <v>54.574080000000002</v>
          </cell>
          <cell r="Q494">
            <v>0</v>
          </cell>
          <cell r="R494">
            <v>0</v>
          </cell>
          <cell r="S494">
            <v>52.093440000000008</v>
          </cell>
          <cell r="T494">
            <v>0</v>
          </cell>
          <cell r="U494">
            <v>0</v>
          </cell>
          <cell r="V494">
            <v>49.6128</v>
          </cell>
          <cell r="W494">
            <v>0</v>
          </cell>
          <cell r="X494">
            <v>0</v>
          </cell>
          <cell r="Y494">
            <v>44.403456000000006</v>
          </cell>
          <cell r="Z494">
            <v>0</v>
          </cell>
          <cell r="AA494">
            <v>0</v>
          </cell>
          <cell r="AB494">
            <v>40.682495999999993</v>
          </cell>
          <cell r="AC494">
            <v>0</v>
          </cell>
          <cell r="AD494">
            <v>0</v>
          </cell>
          <cell r="AE494">
            <v>40.682495999999993</v>
          </cell>
          <cell r="AF494">
            <v>0</v>
          </cell>
          <cell r="AG494">
            <v>0</v>
          </cell>
          <cell r="AH494">
            <v>40.682496</v>
          </cell>
          <cell r="AI494">
            <v>0</v>
          </cell>
          <cell r="AJ494">
            <v>0</v>
          </cell>
          <cell r="AK494">
            <v>40.682496</v>
          </cell>
          <cell r="AL494">
            <v>0</v>
          </cell>
          <cell r="AM494">
            <v>0</v>
          </cell>
          <cell r="AN494">
            <v>40.682496</v>
          </cell>
          <cell r="AO494">
            <v>0</v>
          </cell>
          <cell r="AP494">
            <v>0</v>
          </cell>
          <cell r="AQ494">
            <v>44.155391999999999</v>
          </cell>
          <cell r="AR494">
            <v>0</v>
          </cell>
          <cell r="AS494">
            <v>0</v>
          </cell>
          <cell r="AT494">
            <v>44.155392000000006</v>
          </cell>
          <cell r="AU494">
            <v>0</v>
          </cell>
          <cell r="AV494">
            <v>0</v>
          </cell>
          <cell r="AW494">
            <v>44.155392000000006</v>
          </cell>
          <cell r="AX494">
            <v>0</v>
          </cell>
          <cell r="AY494">
            <v>0</v>
          </cell>
          <cell r="AZ494">
            <v>44.155392000000006</v>
          </cell>
          <cell r="BA494">
            <v>0</v>
          </cell>
          <cell r="BB494">
            <v>0</v>
          </cell>
        </row>
        <row r="495">
          <cell r="B495" t="str">
            <v>TSAS</v>
          </cell>
          <cell r="D495">
            <v>142.63679999999999</v>
          </cell>
          <cell r="E495">
            <v>0</v>
          </cell>
          <cell r="F495">
            <v>0</v>
          </cell>
          <cell r="G495">
            <v>79.876608000000004</v>
          </cell>
          <cell r="H495">
            <v>0</v>
          </cell>
          <cell r="I495">
            <v>0</v>
          </cell>
          <cell r="J495">
            <v>59.907456000000003</v>
          </cell>
          <cell r="K495">
            <v>0</v>
          </cell>
          <cell r="L495">
            <v>0</v>
          </cell>
          <cell r="M495">
            <v>65.612927999999997</v>
          </cell>
          <cell r="N495">
            <v>0</v>
          </cell>
          <cell r="O495">
            <v>0</v>
          </cell>
          <cell r="P495">
            <v>62.760192000000011</v>
          </cell>
          <cell r="Q495">
            <v>0</v>
          </cell>
          <cell r="R495">
            <v>0</v>
          </cell>
          <cell r="S495">
            <v>59.907456000000003</v>
          </cell>
          <cell r="T495">
            <v>0</v>
          </cell>
          <cell r="U495">
            <v>0</v>
          </cell>
          <cell r="V495">
            <v>57.054719999999996</v>
          </cell>
          <cell r="W495">
            <v>0</v>
          </cell>
          <cell r="X495">
            <v>0</v>
          </cell>
          <cell r="Y495">
            <v>51.063974399999999</v>
          </cell>
          <cell r="Z495">
            <v>0</v>
          </cell>
          <cell r="AA495">
            <v>0</v>
          </cell>
          <cell r="AB495">
            <v>46.784870400000003</v>
          </cell>
          <cell r="AC495">
            <v>0</v>
          </cell>
          <cell r="AD495">
            <v>0</v>
          </cell>
          <cell r="AE495">
            <v>46.784870399999996</v>
          </cell>
          <cell r="AF495">
            <v>0</v>
          </cell>
          <cell r="AG495">
            <v>0</v>
          </cell>
          <cell r="AH495">
            <v>46.784870400000003</v>
          </cell>
          <cell r="AI495">
            <v>0</v>
          </cell>
          <cell r="AJ495">
            <v>0</v>
          </cell>
          <cell r="AK495">
            <v>46.784870399999996</v>
          </cell>
          <cell r="AL495">
            <v>0</v>
          </cell>
          <cell r="AM495">
            <v>0</v>
          </cell>
          <cell r="AN495">
            <v>46.784870399999988</v>
          </cell>
          <cell r="AO495">
            <v>0</v>
          </cell>
          <cell r="AP495">
            <v>0</v>
          </cell>
          <cell r="AQ495">
            <v>50.778700800000003</v>
          </cell>
          <cell r="AR495">
            <v>0</v>
          </cell>
          <cell r="AS495">
            <v>0</v>
          </cell>
          <cell r="AT495">
            <v>50.778700800000003</v>
          </cell>
          <cell r="AU495">
            <v>0</v>
          </cell>
          <cell r="AV495">
            <v>0</v>
          </cell>
          <cell r="AW495">
            <v>50.778700800000003</v>
          </cell>
          <cell r="AX495">
            <v>0</v>
          </cell>
          <cell r="AY495">
            <v>0</v>
          </cell>
          <cell r="AZ495">
            <v>50.778700800000003</v>
          </cell>
          <cell r="BA495">
            <v>0</v>
          </cell>
          <cell r="BB495">
            <v>0</v>
          </cell>
        </row>
        <row r="496">
          <cell r="B496" t="str">
            <v>TMMS</v>
          </cell>
          <cell r="D496">
            <v>161.21296428571426</v>
          </cell>
          <cell r="E496">
            <v>0</v>
          </cell>
          <cell r="F496">
            <v>0</v>
          </cell>
          <cell r="G496">
            <v>90.279259999999979</v>
          </cell>
          <cell r="H496">
            <v>0</v>
          </cell>
          <cell r="I496">
            <v>0</v>
          </cell>
          <cell r="J496">
            <v>67.709445000000002</v>
          </cell>
          <cell r="K496">
            <v>0</v>
          </cell>
          <cell r="L496">
            <v>0</v>
          </cell>
          <cell r="M496">
            <v>74.157963571428567</v>
          </cell>
          <cell r="N496">
            <v>0</v>
          </cell>
          <cell r="O496">
            <v>0</v>
          </cell>
          <cell r="P496">
            <v>70.933704285714285</v>
          </cell>
          <cell r="Q496">
            <v>0</v>
          </cell>
          <cell r="R496">
            <v>0</v>
          </cell>
          <cell r="S496">
            <v>67.709445000000002</v>
          </cell>
          <cell r="T496">
            <v>0</v>
          </cell>
          <cell r="U496">
            <v>0</v>
          </cell>
          <cell r="V496">
            <v>64.485185714285706</v>
          </cell>
          <cell r="W496">
            <v>0</v>
          </cell>
          <cell r="X496">
            <v>0</v>
          </cell>
          <cell r="Y496">
            <v>57.714241214285707</v>
          </cell>
          <cell r="Z496">
            <v>0</v>
          </cell>
          <cell r="AA496">
            <v>0</v>
          </cell>
          <cell r="AB496">
            <v>52.877852285714269</v>
          </cell>
          <cell r="AC496">
            <v>0</v>
          </cell>
          <cell r="AD496">
            <v>0</v>
          </cell>
          <cell r="AE496">
            <v>52.877852285714269</v>
          </cell>
          <cell r="AF496">
            <v>0</v>
          </cell>
          <cell r="AG496">
            <v>0</v>
          </cell>
          <cell r="AH496">
            <v>52.877852285714283</v>
          </cell>
          <cell r="AI496">
            <v>0</v>
          </cell>
          <cell r="AJ496">
            <v>0</v>
          </cell>
          <cell r="AK496">
            <v>52.877852285714269</v>
          </cell>
          <cell r="AL496">
            <v>0</v>
          </cell>
          <cell r="AM496">
            <v>0</v>
          </cell>
          <cell r="AN496">
            <v>52.877852285714276</v>
          </cell>
          <cell r="AO496">
            <v>0</v>
          </cell>
          <cell r="AP496">
            <v>0</v>
          </cell>
          <cell r="AQ496">
            <v>57.391815285714287</v>
          </cell>
          <cell r="AR496">
            <v>0</v>
          </cell>
          <cell r="AS496">
            <v>0</v>
          </cell>
          <cell r="AT496">
            <v>57.391815285714287</v>
          </cell>
          <cell r="AU496">
            <v>0</v>
          </cell>
          <cell r="AV496">
            <v>0</v>
          </cell>
          <cell r="AW496">
            <v>57.391815285714287</v>
          </cell>
          <cell r="AX496">
            <v>0</v>
          </cell>
          <cell r="AY496">
            <v>0</v>
          </cell>
          <cell r="AZ496">
            <v>57.391815285714287</v>
          </cell>
          <cell r="BA496">
            <v>0</v>
          </cell>
          <cell r="BB496">
            <v>0</v>
          </cell>
        </row>
        <row r="497">
          <cell r="B497" t="str">
            <v>TMAS</v>
          </cell>
          <cell r="D497">
            <v>185.3949089285714</v>
          </cell>
          <cell r="E497">
            <v>0</v>
          </cell>
          <cell r="F497">
            <v>0</v>
          </cell>
          <cell r="G497">
            <v>103.82114899999998</v>
          </cell>
          <cell r="H497">
            <v>0</v>
          </cell>
          <cell r="I497">
            <v>0</v>
          </cell>
          <cell r="J497">
            <v>77.865861749999993</v>
          </cell>
          <cell r="K497">
            <v>0</v>
          </cell>
          <cell r="L497">
            <v>0</v>
          </cell>
          <cell r="M497">
            <v>85.281658107142846</v>
          </cell>
          <cell r="N497">
            <v>0</v>
          </cell>
          <cell r="O497">
            <v>0</v>
          </cell>
          <cell r="P497">
            <v>81.573759928571434</v>
          </cell>
          <cell r="Q497">
            <v>0</v>
          </cell>
          <cell r="R497">
            <v>0</v>
          </cell>
          <cell r="S497">
            <v>77.865861749999993</v>
          </cell>
          <cell r="T497">
            <v>0</v>
          </cell>
          <cell r="U497">
            <v>0</v>
          </cell>
          <cell r="V497">
            <v>74.157963571428567</v>
          </cell>
          <cell r="W497">
            <v>0</v>
          </cell>
          <cell r="X497">
            <v>0</v>
          </cell>
          <cell r="Y497">
            <v>66.371377396428571</v>
          </cell>
          <cell r="Z497">
            <v>0</v>
          </cell>
          <cell r="AA497">
            <v>0</v>
          </cell>
          <cell r="AB497">
            <v>60.809530128571417</v>
          </cell>
          <cell r="AC497">
            <v>0</v>
          </cell>
          <cell r="AD497">
            <v>0</v>
          </cell>
          <cell r="AE497">
            <v>60.809530128571417</v>
          </cell>
          <cell r="AF497">
            <v>0</v>
          </cell>
          <cell r="AG497">
            <v>0</v>
          </cell>
          <cell r="AH497">
            <v>60.809530128571417</v>
          </cell>
          <cell r="AI497">
            <v>0</v>
          </cell>
          <cell r="AJ497">
            <v>0</v>
          </cell>
          <cell r="AK497">
            <v>60.809530128571417</v>
          </cell>
          <cell r="AL497">
            <v>0</v>
          </cell>
          <cell r="AM497">
            <v>0</v>
          </cell>
          <cell r="AN497">
            <v>60.809530128571417</v>
          </cell>
          <cell r="AO497">
            <v>0</v>
          </cell>
          <cell r="AP497">
            <v>0</v>
          </cell>
          <cell r="AQ497">
            <v>66.000587578571427</v>
          </cell>
          <cell r="AR497">
            <v>0</v>
          </cell>
          <cell r="AS497">
            <v>0</v>
          </cell>
          <cell r="AT497">
            <v>66.000587578571412</v>
          </cell>
          <cell r="AU497">
            <v>0</v>
          </cell>
          <cell r="AV497">
            <v>0</v>
          </cell>
          <cell r="AW497">
            <v>66.000587578571412</v>
          </cell>
          <cell r="AX497">
            <v>0</v>
          </cell>
          <cell r="AY497">
            <v>0</v>
          </cell>
          <cell r="AZ497">
            <v>66.000587578571412</v>
          </cell>
          <cell r="BA497">
            <v>0</v>
          </cell>
          <cell r="BB497">
            <v>0</v>
          </cell>
        </row>
        <row r="498">
          <cell r="B498" t="str">
            <v>FSMS</v>
          </cell>
          <cell r="D498">
            <v>118.82057142857141</v>
          </cell>
          <cell r="E498">
            <v>0</v>
          </cell>
          <cell r="F498">
            <v>0</v>
          </cell>
          <cell r="G498">
            <v>66.539519999999982</v>
          </cell>
          <cell r="H498">
            <v>0</v>
          </cell>
          <cell r="I498">
            <v>0</v>
          </cell>
          <cell r="J498">
            <v>49.904640000000001</v>
          </cell>
          <cell r="K498">
            <v>0</v>
          </cell>
          <cell r="L498">
            <v>0</v>
          </cell>
          <cell r="M498">
            <v>54.657462857142853</v>
          </cell>
          <cell r="N498">
            <v>0</v>
          </cell>
          <cell r="O498">
            <v>0</v>
          </cell>
          <cell r="P498">
            <v>52.281051428571431</v>
          </cell>
          <cell r="Q498">
            <v>0</v>
          </cell>
          <cell r="R498">
            <v>0</v>
          </cell>
          <cell r="S498">
            <v>49.904640000000001</v>
          </cell>
          <cell r="T498">
            <v>0</v>
          </cell>
          <cell r="U498">
            <v>0</v>
          </cell>
          <cell r="V498">
            <v>47.528228571428571</v>
          </cell>
          <cell r="W498">
            <v>0</v>
          </cell>
          <cell r="X498">
            <v>0</v>
          </cell>
          <cell r="Y498">
            <v>42.537764571428575</v>
          </cell>
          <cell r="Z498">
            <v>0</v>
          </cell>
          <cell r="AA498">
            <v>0</v>
          </cell>
          <cell r="AB498">
            <v>38.97314742857143</v>
          </cell>
          <cell r="AC498">
            <v>0</v>
          </cell>
          <cell r="AD498">
            <v>0</v>
          </cell>
          <cell r="AE498">
            <v>38.973147428571423</v>
          </cell>
          <cell r="AF498">
            <v>0</v>
          </cell>
          <cell r="AG498">
            <v>0</v>
          </cell>
          <cell r="AH498">
            <v>38.973147428571423</v>
          </cell>
          <cell r="AI498">
            <v>0</v>
          </cell>
          <cell r="AJ498">
            <v>0</v>
          </cell>
          <cell r="AK498">
            <v>38.97314742857143</v>
          </cell>
          <cell r="AL498">
            <v>0</v>
          </cell>
          <cell r="AM498">
            <v>0</v>
          </cell>
          <cell r="AN498">
            <v>38.973147428571423</v>
          </cell>
          <cell r="AO498">
            <v>0</v>
          </cell>
          <cell r="AP498">
            <v>0</v>
          </cell>
          <cell r="AQ498">
            <v>42.300123428571425</v>
          </cell>
          <cell r="AR498">
            <v>0</v>
          </cell>
          <cell r="AS498">
            <v>0</v>
          </cell>
          <cell r="AT498">
            <v>42.300123428571425</v>
          </cell>
          <cell r="AU498">
            <v>0</v>
          </cell>
          <cell r="AV498">
            <v>0</v>
          </cell>
          <cell r="AW498">
            <v>42.300123428571425</v>
          </cell>
          <cell r="AX498">
            <v>0</v>
          </cell>
          <cell r="AY498">
            <v>0</v>
          </cell>
          <cell r="AZ498">
            <v>42.300123428571425</v>
          </cell>
          <cell r="BA498">
            <v>0</v>
          </cell>
          <cell r="BB498">
            <v>0</v>
          </cell>
        </row>
        <row r="499">
          <cell r="B499" t="str">
            <v>FSAS</v>
          </cell>
          <cell r="D499">
            <v>136.64365714285711</v>
          </cell>
          <cell r="E499">
            <v>0</v>
          </cell>
          <cell r="F499">
            <v>0</v>
          </cell>
          <cell r="G499">
            <v>76.520447999999973</v>
          </cell>
          <cell r="H499">
            <v>0</v>
          </cell>
          <cell r="I499">
            <v>0</v>
          </cell>
          <cell r="J499">
            <v>57.390335999999991</v>
          </cell>
          <cell r="K499">
            <v>0</v>
          </cell>
          <cell r="L499">
            <v>0</v>
          </cell>
          <cell r="M499">
            <v>62.856082285714265</v>
          </cell>
          <cell r="N499">
            <v>0</v>
          </cell>
          <cell r="O499">
            <v>0</v>
          </cell>
          <cell r="P499">
            <v>60.123209142857128</v>
          </cell>
          <cell r="Q499">
            <v>0</v>
          </cell>
          <cell r="R499">
            <v>0</v>
          </cell>
          <cell r="S499">
            <v>57.390335999999991</v>
          </cell>
          <cell r="T499">
            <v>0</v>
          </cell>
          <cell r="U499">
            <v>0</v>
          </cell>
          <cell r="V499">
            <v>54.657462857142846</v>
          </cell>
          <cell r="W499">
            <v>0</v>
          </cell>
          <cell r="X499">
            <v>0</v>
          </cell>
          <cell r="Y499">
            <v>48.918429257142847</v>
          </cell>
          <cell r="Z499">
            <v>0</v>
          </cell>
          <cell r="AA499">
            <v>0</v>
          </cell>
          <cell r="AB499">
            <v>44.819119542857131</v>
          </cell>
          <cell r="AC499">
            <v>0</v>
          </cell>
          <cell r="AD499">
            <v>0</v>
          </cell>
          <cell r="AE499">
            <v>44.819119542857123</v>
          </cell>
          <cell r="AF499">
            <v>0</v>
          </cell>
          <cell r="AG499">
            <v>0</v>
          </cell>
          <cell r="AH499">
            <v>44.819119542857123</v>
          </cell>
          <cell r="AI499">
            <v>0</v>
          </cell>
          <cell r="AJ499">
            <v>0</v>
          </cell>
          <cell r="AK499">
            <v>44.819119542857131</v>
          </cell>
          <cell r="AL499">
            <v>0</v>
          </cell>
          <cell r="AM499">
            <v>0</v>
          </cell>
          <cell r="AN499">
            <v>44.819119542857131</v>
          </cell>
          <cell r="AO499">
            <v>0</v>
          </cell>
          <cell r="AP499">
            <v>0</v>
          </cell>
          <cell r="AQ499">
            <v>48.64514194285713</v>
          </cell>
          <cell r="AR499">
            <v>0</v>
          </cell>
          <cell r="AS499">
            <v>0</v>
          </cell>
          <cell r="AT499">
            <v>48.645141942857137</v>
          </cell>
          <cell r="AU499">
            <v>0</v>
          </cell>
          <cell r="AV499">
            <v>0</v>
          </cell>
          <cell r="AW499">
            <v>48.645141942857137</v>
          </cell>
          <cell r="AX499">
            <v>0</v>
          </cell>
          <cell r="AY499">
            <v>0</v>
          </cell>
          <cell r="AZ499">
            <v>48.645141942857137</v>
          </cell>
          <cell r="BA499">
            <v>0</v>
          </cell>
          <cell r="BB499">
            <v>0</v>
          </cell>
        </row>
        <row r="500">
          <cell r="B500" t="str">
            <v>FMMS</v>
          </cell>
          <cell r="D500">
            <v>142.58468571428568</v>
          </cell>
          <cell r="E500">
            <v>0</v>
          </cell>
          <cell r="F500">
            <v>0</v>
          </cell>
          <cell r="G500">
            <v>79.84742399999999</v>
          </cell>
          <cell r="H500">
            <v>0</v>
          </cell>
          <cell r="I500">
            <v>0</v>
          </cell>
          <cell r="J500">
            <v>59.885567999999992</v>
          </cell>
          <cell r="K500">
            <v>0</v>
          </cell>
          <cell r="L500">
            <v>0</v>
          </cell>
          <cell r="M500">
            <v>65.58895542857141</v>
          </cell>
          <cell r="N500">
            <v>0</v>
          </cell>
          <cell r="O500">
            <v>0</v>
          </cell>
          <cell r="P500">
            <v>62.737261714285701</v>
          </cell>
          <cell r="Q500">
            <v>0</v>
          </cell>
          <cell r="R500">
            <v>0</v>
          </cell>
          <cell r="S500">
            <v>59.885567999999992</v>
          </cell>
          <cell r="T500">
            <v>0</v>
          </cell>
          <cell r="U500">
            <v>0</v>
          </cell>
          <cell r="V500">
            <v>57.033874285714276</v>
          </cell>
          <cell r="W500">
            <v>0</v>
          </cell>
          <cell r="X500">
            <v>0</v>
          </cell>
          <cell r="Y500">
            <v>51.045317485714278</v>
          </cell>
          <cell r="Z500">
            <v>0</v>
          </cell>
          <cell r="AA500">
            <v>0</v>
          </cell>
          <cell r="AB500">
            <v>46.767776914285712</v>
          </cell>
          <cell r="AC500">
            <v>0</v>
          </cell>
          <cell r="AD500">
            <v>0</v>
          </cell>
          <cell r="AE500">
            <v>46.767776914285704</v>
          </cell>
          <cell r="AF500">
            <v>0</v>
          </cell>
          <cell r="AG500">
            <v>0</v>
          </cell>
          <cell r="AH500">
            <v>46.767776914285697</v>
          </cell>
          <cell r="AI500">
            <v>0</v>
          </cell>
          <cell r="AJ500">
            <v>0</v>
          </cell>
          <cell r="AK500">
            <v>46.767776914285697</v>
          </cell>
          <cell r="AL500">
            <v>0</v>
          </cell>
          <cell r="AM500">
            <v>0</v>
          </cell>
          <cell r="AN500">
            <v>46.767776914285704</v>
          </cell>
          <cell r="AO500">
            <v>0</v>
          </cell>
          <cell r="AP500">
            <v>0</v>
          </cell>
          <cell r="AQ500">
            <v>50.760148114285705</v>
          </cell>
          <cell r="AR500">
            <v>0</v>
          </cell>
          <cell r="AS500">
            <v>0</v>
          </cell>
          <cell r="AT500">
            <v>50.760148114285698</v>
          </cell>
          <cell r="AU500">
            <v>0</v>
          </cell>
          <cell r="AV500">
            <v>0</v>
          </cell>
          <cell r="AW500">
            <v>50.760148114285698</v>
          </cell>
          <cell r="AX500">
            <v>0</v>
          </cell>
          <cell r="AY500">
            <v>0</v>
          </cell>
          <cell r="AZ500">
            <v>50.760148114285698</v>
          </cell>
          <cell r="BA500">
            <v>0</v>
          </cell>
          <cell r="BB500">
            <v>0</v>
          </cell>
        </row>
        <row r="501">
          <cell r="B501" t="str">
            <v>FMAS</v>
          </cell>
          <cell r="D501">
            <v>163.97238857142852</v>
          </cell>
          <cell r="E501">
            <v>0</v>
          </cell>
          <cell r="F501">
            <v>0</v>
          </cell>
          <cell r="G501">
            <v>91.824537599999971</v>
          </cell>
          <cell r="H501">
            <v>0</v>
          </cell>
          <cell r="I501">
            <v>0</v>
          </cell>
          <cell r="J501">
            <v>68.868403199999989</v>
          </cell>
          <cell r="K501">
            <v>0</v>
          </cell>
          <cell r="L501">
            <v>0</v>
          </cell>
          <cell r="M501">
            <v>75.427298742857118</v>
          </cell>
          <cell r="N501">
            <v>0</v>
          </cell>
          <cell r="O501">
            <v>0</v>
          </cell>
          <cell r="P501">
            <v>72.147850971428554</v>
          </cell>
          <cell r="Q501">
            <v>0</v>
          </cell>
          <cell r="R501">
            <v>0</v>
          </cell>
          <cell r="S501">
            <v>68.868403199999989</v>
          </cell>
          <cell r="T501">
            <v>0</v>
          </cell>
          <cell r="U501">
            <v>0</v>
          </cell>
          <cell r="V501">
            <v>65.58895542857141</v>
          </cell>
          <cell r="W501">
            <v>0</v>
          </cell>
          <cell r="X501">
            <v>0</v>
          </cell>
          <cell r="Y501">
            <v>58.702115108571412</v>
          </cell>
          <cell r="Z501">
            <v>0</v>
          </cell>
          <cell r="AA501">
            <v>0</v>
          </cell>
          <cell r="AB501">
            <v>53.782943451428558</v>
          </cell>
          <cell r="AC501">
            <v>0</v>
          </cell>
          <cell r="AD501">
            <v>0</v>
          </cell>
          <cell r="AE501">
            <v>53.782943451428558</v>
          </cell>
          <cell r="AF501">
            <v>0</v>
          </cell>
          <cell r="AG501">
            <v>0</v>
          </cell>
          <cell r="AH501">
            <v>53.782943451428558</v>
          </cell>
          <cell r="AI501">
            <v>0</v>
          </cell>
          <cell r="AJ501">
            <v>0</v>
          </cell>
          <cell r="AK501">
            <v>53.782943451428558</v>
          </cell>
          <cell r="AL501">
            <v>0</v>
          </cell>
          <cell r="AM501">
            <v>0</v>
          </cell>
          <cell r="AN501">
            <v>53.782943451428558</v>
          </cell>
          <cell r="AO501">
            <v>0</v>
          </cell>
          <cell r="AP501">
            <v>0</v>
          </cell>
          <cell r="AQ501">
            <v>58.374170331428559</v>
          </cell>
          <cell r="AR501">
            <v>0</v>
          </cell>
          <cell r="AS501">
            <v>0</v>
          </cell>
          <cell r="AT501">
            <v>58.374170331428552</v>
          </cell>
          <cell r="AU501">
            <v>0</v>
          </cell>
          <cell r="AV501">
            <v>0</v>
          </cell>
          <cell r="AW501">
            <v>58.374170331428552</v>
          </cell>
          <cell r="AX501">
            <v>0</v>
          </cell>
          <cell r="AY501">
            <v>0</v>
          </cell>
          <cell r="AZ501">
            <v>58.374170331428552</v>
          </cell>
          <cell r="BA501">
            <v>0</v>
          </cell>
          <cell r="BB501">
            <v>0</v>
          </cell>
        </row>
        <row r="502">
          <cell r="B502" t="str">
            <v>FLMS</v>
          </cell>
          <cell r="D502">
            <v>228.08468571428565</v>
          </cell>
          <cell r="E502">
            <v>0</v>
          </cell>
          <cell r="F502">
            <v>0</v>
          </cell>
          <cell r="G502">
            <v>127.72742399999996</v>
          </cell>
          <cell r="H502">
            <v>0</v>
          </cell>
          <cell r="I502">
            <v>0</v>
          </cell>
          <cell r="J502">
            <v>95.795567999999975</v>
          </cell>
          <cell r="K502">
            <v>0</v>
          </cell>
          <cell r="L502">
            <v>0</v>
          </cell>
          <cell r="M502">
            <v>104.91895542857139</v>
          </cell>
          <cell r="N502">
            <v>0</v>
          </cell>
          <cell r="O502">
            <v>0</v>
          </cell>
          <cell r="P502">
            <v>100.3572617142857</v>
          </cell>
          <cell r="Q502">
            <v>0</v>
          </cell>
          <cell r="R502">
            <v>0</v>
          </cell>
          <cell r="S502">
            <v>95.795567999999975</v>
          </cell>
          <cell r="T502">
            <v>0</v>
          </cell>
          <cell r="U502">
            <v>0</v>
          </cell>
          <cell r="V502">
            <v>91.233874285714265</v>
          </cell>
          <cell r="W502">
            <v>0</v>
          </cell>
          <cell r="X502">
            <v>0</v>
          </cell>
          <cell r="Y502">
            <v>81.654317485714259</v>
          </cell>
          <cell r="Z502">
            <v>0</v>
          </cell>
          <cell r="AA502">
            <v>0</v>
          </cell>
          <cell r="AB502">
            <v>74.811776914285687</v>
          </cell>
          <cell r="AC502">
            <v>0</v>
          </cell>
          <cell r="AD502">
            <v>0</v>
          </cell>
          <cell r="AE502">
            <v>74.811776914285701</v>
          </cell>
          <cell r="AF502">
            <v>0</v>
          </cell>
          <cell r="AG502">
            <v>0</v>
          </cell>
          <cell r="AH502">
            <v>74.811776914285701</v>
          </cell>
          <cell r="AI502">
            <v>0</v>
          </cell>
          <cell r="AJ502">
            <v>0</v>
          </cell>
          <cell r="AK502">
            <v>74.811776914285687</v>
          </cell>
          <cell r="AL502">
            <v>0</v>
          </cell>
          <cell r="AM502">
            <v>0</v>
          </cell>
          <cell r="AN502">
            <v>74.811776914285687</v>
          </cell>
          <cell r="AO502">
            <v>0</v>
          </cell>
          <cell r="AP502">
            <v>0</v>
          </cell>
          <cell r="AQ502">
            <v>81.198148114285686</v>
          </cell>
          <cell r="AR502">
            <v>0</v>
          </cell>
          <cell r="AS502">
            <v>0</v>
          </cell>
          <cell r="AT502">
            <v>81.198148114285686</v>
          </cell>
          <cell r="AU502">
            <v>0</v>
          </cell>
          <cell r="AV502">
            <v>0</v>
          </cell>
          <cell r="AW502">
            <v>81.198148114285686</v>
          </cell>
          <cell r="AX502">
            <v>0</v>
          </cell>
          <cell r="AY502">
            <v>0</v>
          </cell>
          <cell r="AZ502">
            <v>81.198148114285686</v>
          </cell>
          <cell r="BA502">
            <v>0</v>
          </cell>
          <cell r="BB502">
            <v>0</v>
          </cell>
        </row>
        <row r="503">
          <cell r="B503" t="str">
            <v>FLMH</v>
          </cell>
          <cell r="D503">
            <v>207.04897142857141</v>
          </cell>
          <cell r="E503">
            <v>0</v>
          </cell>
          <cell r="F503">
            <v>0</v>
          </cell>
          <cell r="G503">
            <v>115.94742399999997</v>
          </cell>
          <cell r="H503">
            <v>0</v>
          </cell>
          <cell r="I503">
            <v>0</v>
          </cell>
          <cell r="J503">
            <v>86.960567999999981</v>
          </cell>
          <cell r="K503">
            <v>0</v>
          </cell>
          <cell r="L503">
            <v>0</v>
          </cell>
          <cell r="M503">
            <v>95.242526857142835</v>
          </cell>
          <cell r="N503">
            <v>0</v>
          </cell>
          <cell r="O503">
            <v>0</v>
          </cell>
          <cell r="P503">
            <v>91.101547428571422</v>
          </cell>
          <cell r="Q503">
            <v>0</v>
          </cell>
          <cell r="R503">
            <v>0</v>
          </cell>
          <cell r="S503">
            <v>86.960567999999981</v>
          </cell>
          <cell r="T503">
            <v>0</v>
          </cell>
          <cell r="U503">
            <v>0</v>
          </cell>
          <cell r="V503">
            <v>82.819588571428554</v>
          </cell>
          <cell r="W503">
            <v>0</v>
          </cell>
          <cell r="X503">
            <v>0</v>
          </cell>
          <cell r="Y503">
            <v>74.123531771428546</v>
          </cell>
          <cell r="Z503">
            <v>0</v>
          </cell>
          <cell r="AA503">
            <v>0</v>
          </cell>
          <cell r="AB503">
            <v>67.912062628571405</v>
          </cell>
          <cell r="AC503">
            <v>0</v>
          </cell>
          <cell r="AD503">
            <v>0</v>
          </cell>
          <cell r="AE503">
            <v>67.912062628571405</v>
          </cell>
          <cell r="AF503">
            <v>0</v>
          </cell>
          <cell r="AG503">
            <v>0</v>
          </cell>
          <cell r="AH503">
            <v>67.912062628571405</v>
          </cell>
          <cell r="AI503">
            <v>0</v>
          </cell>
          <cell r="AJ503">
            <v>0</v>
          </cell>
          <cell r="AK503">
            <v>67.912062628571391</v>
          </cell>
          <cell r="AL503">
            <v>0</v>
          </cell>
          <cell r="AM503">
            <v>0</v>
          </cell>
          <cell r="AN503">
            <v>67.912062628571391</v>
          </cell>
          <cell r="AO503">
            <v>0</v>
          </cell>
          <cell r="AP503">
            <v>0</v>
          </cell>
          <cell r="AQ503">
            <v>73.709433828571406</v>
          </cell>
          <cell r="AR503">
            <v>0</v>
          </cell>
          <cell r="AS503">
            <v>0</v>
          </cell>
          <cell r="AT503">
            <v>73.709433828571406</v>
          </cell>
          <cell r="AU503">
            <v>0</v>
          </cell>
          <cell r="AV503">
            <v>0</v>
          </cell>
          <cell r="AW503">
            <v>73.709433828571406</v>
          </cell>
          <cell r="AX503">
            <v>0</v>
          </cell>
          <cell r="AY503">
            <v>0</v>
          </cell>
          <cell r="AZ503">
            <v>73.709433828571406</v>
          </cell>
          <cell r="BA503">
            <v>0</v>
          </cell>
          <cell r="BB503">
            <v>0</v>
          </cell>
        </row>
        <row r="504">
          <cell r="B504" t="str">
            <v>FLAS</v>
          </cell>
          <cell r="D504">
            <v>262.29738857142848</v>
          </cell>
          <cell r="E504">
            <v>0</v>
          </cell>
          <cell r="F504">
            <v>0</v>
          </cell>
          <cell r="G504">
            <v>146.88653759999994</v>
          </cell>
          <cell r="H504">
            <v>0</v>
          </cell>
          <cell r="I504">
            <v>0</v>
          </cell>
          <cell r="J504">
            <v>110.16490319999997</v>
          </cell>
          <cell r="K504">
            <v>0</v>
          </cell>
          <cell r="L504">
            <v>0</v>
          </cell>
          <cell r="M504">
            <v>120.65679874285709</v>
          </cell>
          <cell r="N504">
            <v>0</v>
          </cell>
          <cell r="O504">
            <v>0</v>
          </cell>
          <cell r="P504">
            <v>115.41085097142856</v>
          </cell>
          <cell r="Q504">
            <v>0</v>
          </cell>
          <cell r="R504">
            <v>0</v>
          </cell>
          <cell r="S504">
            <v>110.16490319999997</v>
          </cell>
          <cell r="T504">
            <v>0</v>
          </cell>
          <cell r="U504">
            <v>0</v>
          </cell>
          <cell r="V504">
            <v>104.91895542857139</v>
          </cell>
          <cell r="W504">
            <v>0</v>
          </cell>
          <cell r="X504">
            <v>0</v>
          </cell>
          <cell r="Y504">
            <v>93.902465108571391</v>
          </cell>
          <cell r="Z504">
            <v>0</v>
          </cell>
          <cell r="AA504">
            <v>0</v>
          </cell>
          <cell r="AB504">
            <v>86.033543451428528</v>
          </cell>
          <cell r="AC504">
            <v>0</v>
          </cell>
          <cell r="AD504">
            <v>0</v>
          </cell>
          <cell r="AE504">
            <v>86.033543451428542</v>
          </cell>
          <cell r="AF504">
            <v>0</v>
          </cell>
          <cell r="AG504">
            <v>0</v>
          </cell>
          <cell r="AH504">
            <v>86.033543451428528</v>
          </cell>
          <cell r="AI504">
            <v>0</v>
          </cell>
          <cell r="AJ504">
            <v>0</v>
          </cell>
          <cell r="AK504">
            <v>86.033543451428542</v>
          </cell>
          <cell r="AL504">
            <v>0</v>
          </cell>
          <cell r="AM504">
            <v>0</v>
          </cell>
          <cell r="AN504">
            <v>86.033543451428528</v>
          </cell>
          <cell r="AO504">
            <v>0</v>
          </cell>
          <cell r="AP504">
            <v>0</v>
          </cell>
          <cell r="AQ504">
            <v>93.377870331428539</v>
          </cell>
          <cell r="AR504">
            <v>0</v>
          </cell>
          <cell r="AS504">
            <v>0</v>
          </cell>
          <cell r="AT504">
            <v>93.377870331428554</v>
          </cell>
          <cell r="AU504">
            <v>0</v>
          </cell>
          <cell r="AV504">
            <v>0</v>
          </cell>
          <cell r="AW504">
            <v>93.377870331428554</v>
          </cell>
          <cell r="AX504">
            <v>0</v>
          </cell>
          <cell r="AY504">
            <v>0</v>
          </cell>
          <cell r="AZ504">
            <v>93.377870331428554</v>
          </cell>
          <cell r="BA504">
            <v>0</v>
          </cell>
          <cell r="BB504">
            <v>0</v>
          </cell>
        </row>
        <row r="505">
          <cell r="B505" t="str">
            <v>VMMS</v>
          </cell>
          <cell r="D505">
            <v>180.36962742857139</v>
          </cell>
          <cell r="E505">
            <v>0</v>
          </cell>
          <cell r="F505">
            <v>0</v>
          </cell>
          <cell r="G505">
            <v>101.00699135999999</v>
          </cell>
          <cell r="H505">
            <v>0</v>
          </cell>
          <cell r="I505">
            <v>0</v>
          </cell>
          <cell r="J505">
            <v>75.755243519999993</v>
          </cell>
          <cell r="K505">
            <v>0</v>
          </cell>
          <cell r="L505">
            <v>0</v>
          </cell>
          <cell r="M505">
            <v>82.97002861714283</v>
          </cell>
          <cell r="N505">
            <v>0</v>
          </cell>
          <cell r="O505">
            <v>0</v>
          </cell>
          <cell r="P505">
            <v>79.362636068571419</v>
          </cell>
          <cell r="Q505">
            <v>0</v>
          </cell>
          <cell r="R505">
            <v>0</v>
          </cell>
          <cell r="S505">
            <v>75.755243519999993</v>
          </cell>
          <cell r="T505">
            <v>0</v>
          </cell>
          <cell r="U505">
            <v>0</v>
          </cell>
          <cell r="V505">
            <v>72.147850971428554</v>
          </cell>
          <cell r="W505">
            <v>0</v>
          </cell>
          <cell r="X505">
            <v>0</v>
          </cell>
          <cell r="Y505">
            <v>64.572326619428551</v>
          </cell>
          <cell r="Z505">
            <v>0</v>
          </cell>
          <cell r="AA505">
            <v>0</v>
          </cell>
          <cell r="AB505">
            <v>59.161237796571406</v>
          </cell>
          <cell r="AC505">
            <v>0</v>
          </cell>
          <cell r="AD505">
            <v>0</v>
          </cell>
          <cell r="AE505">
            <v>59.161237796571413</v>
          </cell>
          <cell r="AF505">
            <v>0</v>
          </cell>
          <cell r="AG505">
            <v>0</v>
          </cell>
          <cell r="AH505">
            <v>59.161237796571406</v>
          </cell>
          <cell r="AI505">
            <v>0</v>
          </cell>
          <cell r="AJ505">
            <v>0</v>
          </cell>
          <cell r="AK505">
            <v>59.161237796571413</v>
          </cell>
          <cell r="AL505">
            <v>0</v>
          </cell>
          <cell r="AM505">
            <v>0</v>
          </cell>
          <cell r="AN505">
            <v>59.161237796571413</v>
          </cell>
          <cell r="AO505">
            <v>0</v>
          </cell>
          <cell r="AP505">
            <v>0</v>
          </cell>
          <cell r="AQ505">
            <v>64.211587364571415</v>
          </cell>
          <cell r="AR505">
            <v>0</v>
          </cell>
          <cell r="AS505">
            <v>0</v>
          </cell>
          <cell r="AT505">
            <v>64.211587364571415</v>
          </cell>
          <cell r="AU505">
            <v>0</v>
          </cell>
          <cell r="AV505">
            <v>0</v>
          </cell>
          <cell r="AW505">
            <v>64.211587364571415</v>
          </cell>
          <cell r="AX505">
            <v>0</v>
          </cell>
          <cell r="AY505">
            <v>0</v>
          </cell>
          <cell r="AZ505">
            <v>64.211587364571415</v>
          </cell>
          <cell r="BA505">
            <v>0</v>
          </cell>
          <cell r="BB505">
            <v>0</v>
          </cell>
        </row>
        <row r="506">
          <cell r="B506" t="str">
            <v>VMAS</v>
          </cell>
          <cell r="D506">
            <v>207.42507154285713</v>
          </cell>
          <cell r="E506">
            <v>0</v>
          </cell>
          <cell r="F506">
            <v>0</v>
          </cell>
          <cell r="G506">
            <v>116.15804006399998</v>
          </cell>
          <cell r="H506">
            <v>0</v>
          </cell>
          <cell r="I506">
            <v>0</v>
          </cell>
          <cell r="J506">
            <v>87.118530047999982</v>
          </cell>
          <cell r="K506">
            <v>0</v>
          </cell>
          <cell r="L506">
            <v>0</v>
          </cell>
          <cell r="M506">
            <v>95.415532909714273</v>
          </cell>
          <cell r="N506">
            <v>0</v>
          </cell>
          <cell r="O506">
            <v>0</v>
          </cell>
          <cell r="P506">
            <v>91.267031478857149</v>
          </cell>
          <cell r="Q506">
            <v>0</v>
          </cell>
          <cell r="R506">
            <v>0</v>
          </cell>
          <cell r="S506">
            <v>87.118530047999982</v>
          </cell>
          <cell r="T506">
            <v>0</v>
          </cell>
          <cell r="U506">
            <v>0</v>
          </cell>
          <cell r="V506">
            <v>82.970028617142844</v>
          </cell>
          <cell r="W506">
            <v>0</v>
          </cell>
          <cell r="X506">
            <v>0</v>
          </cell>
          <cell r="Y506">
            <v>74.258175612342853</v>
          </cell>
          <cell r="Z506">
            <v>0</v>
          </cell>
          <cell r="AA506">
            <v>0</v>
          </cell>
          <cell r="AB506">
            <v>68.035423466057125</v>
          </cell>
          <cell r="AC506">
            <v>0</v>
          </cell>
          <cell r="AD506">
            <v>0</v>
          </cell>
          <cell r="AE506">
            <v>68.035423466057139</v>
          </cell>
          <cell r="AF506">
            <v>0</v>
          </cell>
          <cell r="AG506">
            <v>0</v>
          </cell>
          <cell r="AH506">
            <v>68.035423466057125</v>
          </cell>
          <cell r="AI506">
            <v>0</v>
          </cell>
          <cell r="AJ506">
            <v>0</v>
          </cell>
          <cell r="AK506">
            <v>68.035423466057125</v>
          </cell>
          <cell r="AL506">
            <v>0</v>
          </cell>
          <cell r="AM506">
            <v>0</v>
          </cell>
          <cell r="AN506">
            <v>68.035423466057125</v>
          </cell>
          <cell r="AO506">
            <v>0</v>
          </cell>
          <cell r="AP506">
            <v>0</v>
          </cell>
          <cell r="AQ506">
            <v>73.843325469257124</v>
          </cell>
          <cell r="AR506">
            <v>0</v>
          </cell>
          <cell r="AS506">
            <v>0</v>
          </cell>
          <cell r="AT506">
            <v>73.843325469257138</v>
          </cell>
          <cell r="AU506">
            <v>0</v>
          </cell>
          <cell r="AV506">
            <v>0</v>
          </cell>
          <cell r="AW506">
            <v>76.791825000000017</v>
          </cell>
          <cell r="AX506">
            <v>0</v>
          </cell>
          <cell r="AY506">
            <v>0</v>
          </cell>
          <cell r="AZ506">
            <v>76.791825000000017</v>
          </cell>
          <cell r="BA506">
            <v>0</v>
          </cell>
          <cell r="BB506">
            <v>0</v>
          </cell>
        </row>
        <row r="507">
          <cell r="B507" t="str">
            <v>SMMP</v>
          </cell>
          <cell r="D507">
            <v>122.15100000000001</v>
          </cell>
          <cell r="E507">
            <v>0</v>
          </cell>
          <cell r="F507">
            <v>0</v>
          </cell>
          <cell r="G507">
            <v>68.404560000000004</v>
          </cell>
          <cell r="H507">
            <v>0</v>
          </cell>
          <cell r="I507">
            <v>0</v>
          </cell>
          <cell r="J507">
            <v>51.303419999999996</v>
          </cell>
          <cell r="K507">
            <v>0</v>
          </cell>
          <cell r="L507">
            <v>0</v>
          </cell>
          <cell r="M507">
            <v>56.189459999999997</v>
          </cell>
          <cell r="N507">
            <v>0</v>
          </cell>
          <cell r="O507">
            <v>0</v>
          </cell>
          <cell r="P507">
            <v>53.746440000000007</v>
          </cell>
          <cell r="Q507">
            <v>0</v>
          </cell>
          <cell r="R507">
            <v>0</v>
          </cell>
          <cell r="S507">
            <v>51.303419999999996</v>
          </cell>
          <cell r="T507">
            <v>0</v>
          </cell>
          <cell r="U507">
            <v>0</v>
          </cell>
          <cell r="V507">
            <v>48.860399999999998</v>
          </cell>
          <cell r="W507">
            <v>0</v>
          </cell>
          <cell r="X507">
            <v>0</v>
          </cell>
          <cell r="Y507">
            <v>43.730058</v>
          </cell>
          <cell r="Z507">
            <v>0</v>
          </cell>
          <cell r="AA507">
            <v>0</v>
          </cell>
          <cell r="AB507">
            <v>40.065527999999993</v>
          </cell>
          <cell r="AC507">
            <v>0</v>
          </cell>
          <cell r="AD507">
            <v>0</v>
          </cell>
          <cell r="AE507">
            <v>40.065528</v>
          </cell>
          <cell r="AF507">
            <v>0</v>
          </cell>
          <cell r="AG507">
            <v>0</v>
          </cell>
          <cell r="AH507">
            <v>40.065528</v>
          </cell>
          <cell r="AI507">
            <v>0</v>
          </cell>
          <cell r="AJ507">
            <v>0</v>
          </cell>
          <cell r="AK507">
            <v>40.065527999999993</v>
          </cell>
          <cell r="AL507">
            <v>0</v>
          </cell>
          <cell r="AM507">
            <v>0</v>
          </cell>
          <cell r="AN507">
            <v>40.065527999999986</v>
          </cell>
          <cell r="AO507">
            <v>0</v>
          </cell>
          <cell r="AP507">
            <v>0</v>
          </cell>
          <cell r="AQ507">
            <v>43.485755999999995</v>
          </cell>
          <cell r="AR507">
            <v>0</v>
          </cell>
          <cell r="AS507">
            <v>0</v>
          </cell>
          <cell r="AT507">
            <v>43.485756000000002</v>
          </cell>
          <cell r="AU507">
            <v>0</v>
          </cell>
          <cell r="AV507">
            <v>0</v>
          </cell>
          <cell r="AW507">
            <v>43.485756000000002</v>
          </cell>
          <cell r="AX507">
            <v>0</v>
          </cell>
          <cell r="AY507">
            <v>0</v>
          </cell>
          <cell r="AZ507">
            <v>43.485756000000002</v>
          </cell>
          <cell r="BA507">
            <v>0</v>
          </cell>
          <cell r="BB507">
            <v>0</v>
          </cell>
        </row>
        <row r="508">
          <cell r="B508" t="str">
            <v>SMAP</v>
          </cell>
          <cell r="D508">
            <v>134.02600000000001</v>
          </cell>
          <cell r="E508">
            <v>0</v>
          </cell>
          <cell r="F508">
            <v>0</v>
          </cell>
          <cell r="G508">
            <v>75.054559999999995</v>
          </cell>
          <cell r="H508">
            <v>0</v>
          </cell>
          <cell r="I508">
            <v>0</v>
          </cell>
          <cell r="J508">
            <v>56.290919999999993</v>
          </cell>
          <cell r="K508">
            <v>0</v>
          </cell>
          <cell r="L508">
            <v>0</v>
          </cell>
          <cell r="M508">
            <v>61.651959999999995</v>
          </cell>
          <cell r="N508">
            <v>0</v>
          </cell>
          <cell r="O508">
            <v>0</v>
          </cell>
          <cell r="P508">
            <v>58.971440000000008</v>
          </cell>
          <cell r="Q508">
            <v>0</v>
          </cell>
          <cell r="R508">
            <v>0</v>
          </cell>
          <cell r="S508">
            <v>56.290919999999993</v>
          </cell>
          <cell r="T508">
            <v>0</v>
          </cell>
          <cell r="U508">
            <v>0</v>
          </cell>
          <cell r="V508">
            <v>53.610399999999998</v>
          </cell>
          <cell r="W508">
            <v>0</v>
          </cell>
          <cell r="X508">
            <v>0</v>
          </cell>
          <cell r="Y508">
            <v>47.981307999999999</v>
          </cell>
          <cell r="Z508">
            <v>0</v>
          </cell>
          <cell r="AA508">
            <v>0</v>
          </cell>
          <cell r="AB508">
            <v>43.960527999999996</v>
          </cell>
          <cell r="AC508">
            <v>0</v>
          </cell>
          <cell r="AD508">
            <v>0</v>
          </cell>
          <cell r="AE508">
            <v>43.960528000000004</v>
          </cell>
          <cell r="AF508">
            <v>0</v>
          </cell>
          <cell r="AG508">
            <v>0</v>
          </cell>
          <cell r="AH508">
            <v>43.960528000000004</v>
          </cell>
          <cell r="AI508">
            <v>0</v>
          </cell>
          <cell r="AJ508">
            <v>0</v>
          </cell>
          <cell r="AK508">
            <v>43.960527999999989</v>
          </cell>
          <cell r="AL508">
            <v>0</v>
          </cell>
          <cell r="AM508">
            <v>0</v>
          </cell>
          <cell r="AN508">
            <v>43.960527999999996</v>
          </cell>
          <cell r="AO508">
            <v>0</v>
          </cell>
          <cell r="AP508">
            <v>0</v>
          </cell>
          <cell r="AQ508">
            <v>47.713256000000001</v>
          </cell>
          <cell r="AR508">
            <v>0</v>
          </cell>
          <cell r="AS508">
            <v>0</v>
          </cell>
          <cell r="AT508">
            <v>47.713255999999994</v>
          </cell>
          <cell r="AU508">
            <v>0</v>
          </cell>
          <cell r="AV508">
            <v>0</v>
          </cell>
          <cell r="AW508">
            <v>47.713255999999994</v>
          </cell>
          <cell r="AX508">
            <v>0</v>
          </cell>
          <cell r="AY508">
            <v>0</v>
          </cell>
          <cell r="AZ508">
            <v>47.713255999999994</v>
          </cell>
          <cell r="BA508">
            <v>0</v>
          </cell>
          <cell r="BB508">
            <v>0</v>
          </cell>
        </row>
        <row r="509">
          <cell r="B509" t="str">
            <v>MSMP</v>
          </cell>
          <cell r="D509">
            <v>89.147999999999996</v>
          </cell>
          <cell r="E509">
            <v>0</v>
          </cell>
          <cell r="F509">
            <v>0</v>
          </cell>
          <cell r="G509">
            <v>49.922879999999992</v>
          </cell>
          <cell r="H509">
            <v>0</v>
          </cell>
          <cell r="I509">
            <v>0</v>
          </cell>
          <cell r="J509">
            <v>37.442160000000001</v>
          </cell>
          <cell r="K509">
            <v>0</v>
          </cell>
          <cell r="L509">
            <v>0</v>
          </cell>
          <cell r="M509">
            <v>41.008079999999993</v>
          </cell>
          <cell r="N509">
            <v>0</v>
          </cell>
          <cell r="O509">
            <v>0</v>
          </cell>
          <cell r="P509">
            <v>39.225120000000004</v>
          </cell>
          <cell r="Q509">
            <v>0</v>
          </cell>
          <cell r="R509">
            <v>0</v>
          </cell>
          <cell r="S509">
            <v>37.442160000000001</v>
          </cell>
          <cell r="T509">
            <v>0</v>
          </cell>
          <cell r="U509">
            <v>0</v>
          </cell>
          <cell r="V509">
            <v>35.659199999999998</v>
          </cell>
          <cell r="W509">
            <v>0</v>
          </cell>
          <cell r="X509">
            <v>0</v>
          </cell>
          <cell r="Y509">
            <v>31.914984</v>
          </cell>
          <cell r="Z509">
            <v>0</v>
          </cell>
          <cell r="AA509">
            <v>0</v>
          </cell>
          <cell r="AB509">
            <v>29.240543999999996</v>
          </cell>
          <cell r="AC509">
            <v>0</v>
          </cell>
          <cell r="AD509">
            <v>0</v>
          </cell>
          <cell r="AE509">
            <v>29.240543999999996</v>
          </cell>
          <cell r="AF509">
            <v>0</v>
          </cell>
          <cell r="AG509">
            <v>0</v>
          </cell>
          <cell r="AH509">
            <v>29.240544</v>
          </cell>
          <cell r="AI509">
            <v>0</v>
          </cell>
          <cell r="AJ509">
            <v>0</v>
          </cell>
          <cell r="AK509">
            <v>29.240544</v>
          </cell>
          <cell r="AL509">
            <v>0</v>
          </cell>
          <cell r="AM509">
            <v>0</v>
          </cell>
          <cell r="AN509">
            <v>29.240543999999996</v>
          </cell>
          <cell r="AO509">
            <v>0</v>
          </cell>
          <cell r="AP509">
            <v>0</v>
          </cell>
          <cell r="AQ509">
            <v>31.736688000000001</v>
          </cell>
          <cell r="AR509">
            <v>0</v>
          </cell>
          <cell r="AS509">
            <v>0</v>
          </cell>
          <cell r="AT509">
            <v>31.736688000000001</v>
          </cell>
          <cell r="AU509">
            <v>0</v>
          </cell>
          <cell r="AV509">
            <v>0</v>
          </cell>
          <cell r="AW509">
            <v>31.736688000000001</v>
          </cell>
          <cell r="AX509">
            <v>0</v>
          </cell>
          <cell r="AY509">
            <v>0</v>
          </cell>
          <cell r="AZ509">
            <v>31.736688000000001</v>
          </cell>
          <cell r="BA509">
            <v>0</v>
          </cell>
          <cell r="BB509">
            <v>0</v>
          </cell>
        </row>
        <row r="510">
          <cell r="B510" t="str">
            <v>MSAP</v>
          </cell>
          <cell r="D510">
            <v>101.023</v>
          </cell>
          <cell r="E510">
            <v>0</v>
          </cell>
          <cell r="F510">
            <v>0</v>
          </cell>
          <cell r="G510">
            <v>56.572879999999991</v>
          </cell>
          <cell r="H510">
            <v>0</v>
          </cell>
          <cell r="I510">
            <v>0</v>
          </cell>
          <cell r="J510">
            <v>42.429660000000005</v>
          </cell>
          <cell r="K510">
            <v>0</v>
          </cell>
          <cell r="L510">
            <v>0</v>
          </cell>
          <cell r="M510">
            <v>46.470579999999991</v>
          </cell>
          <cell r="N510">
            <v>0</v>
          </cell>
          <cell r="O510">
            <v>0</v>
          </cell>
          <cell r="P510">
            <v>44.450120000000005</v>
          </cell>
          <cell r="Q510">
            <v>0</v>
          </cell>
          <cell r="R510">
            <v>0</v>
          </cell>
          <cell r="S510">
            <v>42.429660000000005</v>
          </cell>
          <cell r="T510">
            <v>0</v>
          </cell>
          <cell r="U510">
            <v>0</v>
          </cell>
          <cell r="V510">
            <v>40.409199999999998</v>
          </cell>
          <cell r="W510">
            <v>0</v>
          </cell>
          <cell r="X510">
            <v>0</v>
          </cell>
          <cell r="Y510">
            <v>36.166234000000003</v>
          </cell>
          <cell r="Z510">
            <v>0</v>
          </cell>
          <cell r="AA510">
            <v>0</v>
          </cell>
          <cell r="AB510">
            <v>33.135543999999996</v>
          </cell>
          <cell r="AC510">
            <v>0</v>
          </cell>
          <cell r="AD510">
            <v>0</v>
          </cell>
          <cell r="AE510">
            <v>33.135543999999996</v>
          </cell>
          <cell r="AF510">
            <v>0</v>
          </cell>
          <cell r="AG510">
            <v>0</v>
          </cell>
          <cell r="AH510">
            <v>33.135543999999996</v>
          </cell>
          <cell r="AI510">
            <v>0</v>
          </cell>
          <cell r="AJ510">
            <v>0</v>
          </cell>
          <cell r="AK510">
            <v>33.135543999999996</v>
          </cell>
          <cell r="AL510">
            <v>0</v>
          </cell>
          <cell r="AM510">
            <v>0</v>
          </cell>
          <cell r="AN510">
            <v>33.135543999999996</v>
          </cell>
          <cell r="AO510">
            <v>0</v>
          </cell>
          <cell r="AP510">
            <v>0</v>
          </cell>
          <cell r="AQ510">
            <v>35.964187999999993</v>
          </cell>
          <cell r="AR510">
            <v>0</v>
          </cell>
          <cell r="AS510">
            <v>0</v>
          </cell>
          <cell r="AT510">
            <v>35.964187999999993</v>
          </cell>
          <cell r="AU510">
            <v>0</v>
          </cell>
          <cell r="AV510">
            <v>0</v>
          </cell>
          <cell r="AW510">
            <v>35.964187999999993</v>
          </cell>
          <cell r="AX510">
            <v>0</v>
          </cell>
          <cell r="AY510">
            <v>0</v>
          </cell>
          <cell r="AZ510">
            <v>35.964187999999993</v>
          </cell>
          <cell r="BA510">
            <v>0</v>
          </cell>
          <cell r="BB510">
            <v>0</v>
          </cell>
        </row>
        <row r="511">
          <cell r="B511" t="str">
            <v>EMMP</v>
          </cell>
          <cell r="D511">
            <v>87.142142857142844</v>
          </cell>
          <cell r="E511">
            <v>0</v>
          </cell>
          <cell r="F511">
            <v>0</v>
          </cell>
          <cell r="G511">
            <v>48.799599999999984</v>
          </cell>
          <cell r="H511">
            <v>0</v>
          </cell>
          <cell r="I511">
            <v>0</v>
          </cell>
          <cell r="J511">
            <v>36.599699999999999</v>
          </cell>
          <cell r="K511">
            <v>0</v>
          </cell>
          <cell r="L511">
            <v>0</v>
          </cell>
          <cell r="M511">
            <v>40.085385714285707</v>
          </cell>
          <cell r="N511">
            <v>0</v>
          </cell>
          <cell r="O511">
            <v>0</v>
          </cell>
          <cell r="P511">
            <v>38.342542857142853</v>
          </cell>
          <cell r="Q511">
            <v>0</v>
          </cell>
          <cell r="R511">
            <v>0</v>
          </cell>
          <cell r="S511">
            <v>36.599699999999999</v>
          </cell>
          <cell r="T511">
            <v>0</v>
          </cell>
          <cell r="U511">
            <v>0</v>
          </cell>
          <cell r="V511">
            <v>34.856857142857137</v>
          </cell>
          <cell r="W511">
            <v>0</v>
          </cell>
          <cell r="X511">
            <v>0</v>
          </cell>
          <cell r="Y511">
            <v>31.19688714285714</v>
          </cell>
          <cell r="Z511">
            <v>0</v>
          </cell>
          <cell r="AA511">
            <v>0</v>
          </cell>
          <cell r="AB511">
            <v>28.582622857142852</v>
          </cell>
          <cell r="AC511">
            <v>0</v>
          </cell>
          <cell r="AD511">
            <v>0</v>
          </cell>
          <cell r="AE511">
            <v>28.582622857142852</v>
          </cell>
          <cell r="AF511">
            <v>0</v>
          </cell>
          <cell r="AG511">
            <v>0</v>
          </cell>
          <cell r="AH511">
            <v>28.582622857142848</v>
          </cell>
          <cell r="AI511">
            <v>0</v>
          </cell>
          <cell r="AJ511">
            <v>0</v>
          </cell>
          <cell r="AK511">
            <v>28.582622857142855</v>
          </cell>
          <cell r="AL511">
            <v>0</v>
          </cell>
          <cell r="AM511">
            <v>0</v>
          </cell>
          <cell r="AN511">
            <v>28.582622857142852</v>
          </cell>
          <cell r="AO511">
            <v>0</v>
          </cell>
          <cell r="AP511">
            <v>0</v>
          </cell>
          <cell r="AQ511">
            <v>31.022602857142854</v>
          </cell>
          <cell r="AR511">
            <v>0</v>
          </cell>
          <cell r="AS511">
            <v>0</v>
          </cell>
          <cell r="AT511">
            <v>31.022602857142854</v>
          </cell>
          <cell r="AU511">
            <v>0</v>
          </cell>
          <cell r="AV511">
            <v>0</v>
          </cell>
          <cell r="AW511">
            <v>31.022602857142854</v>
          </cell>
          <cell r="AX511">
            <v>0</v>
          </cell>
          <cell r="AY511">
            <v>0</v>
          </cell>
          <cell r="AZ511">
            <v>31.022602857142854</v>
          </cell>
          <cell r="BA511">
            <v>0</v>
          </cell>
          <cell r="BB511">
            <v>0</v>
          </cell>
        </row>
        <row r="512">
          <cell r="B512" t="str">
            <v>EMES</v>
          </cell>
          <cell r="D512">
            <v>78.66</v>
          </cell>
          <cell r="E512">
            <v>0</v>
          </cell>
          <cell r="F512">
            <v>0</v>
          </cell>
          <cell r="G512">
            <v>44.049599999999991</v>
          </cell>
          <cell r="H512">
            <v>0</v>
          </cell>
          <cell r="I512">
            <v>0</v>
          </cell>
          <cell r="J512">
            <v>33.037199999999991</v>
          </cell>
          <cell r="K512">
            <v>0</v>
          </cell>
          <cell r="L512">
            <v>0</v>
          </cell>
          <cell r="M512">
            <v>36.183599999999991</v>
          </cell>
          <cell r="N512">
            <v>0</v>
          </cell>
          <cell r="O512">
            <v>0</v>
          </cell>
          <cell r="P512">
            <v>34.610399999999998</v>
          </cell>
          <cell r="Q512">
            <v>0</v>
          </cell>
          <cell r="R512">
            <v>0</v>
          </cell>
          <cell r="S512">
            <v>33.037199999999991</v>
          </cell>
          <cell r="T512">
            <v>0</v>
          </cell>
          <cell r="U512">
            <v>0</v>
          </cell>
          <cell r="V512">
            <v>31.463999999999995</v>
          </cell>
          <cell r="W512">
            <v>0</v>
          </cell>
          <cell r="X512">
            <v>0</v>
          </cell>
          <cell r="Y512">
            <v>28.160279999999997</v>
          </cell>
          <cell r="Z512">
            <v>0</v>
          </cell>
          <cell r="AA512">
            <v>0</v>
          </cell>
          <cell r="AB512">
            <v>25.800479999999997</v>
          </cell>
          <cell r="AC512">
            <v>0</v>
          </cell>
          <cell r="AD512">
            <v>0</v>
          </cell>
          <cell r="AE512">
            <v>25.800479999999993</v>
          </cell>
          <cell r="AF512">
            <v>0</v>
          </cell>
          <cell r="AG512">
            <v>0</v>
          </cell>
          <cell r="AH512">
            <v>25.800479999999997</v>
          </cell>
          <cell r="AI512">
            <v>0</v>
          </cell>
          <cell r="AJ512">
            <v>0</v>
          </cell>
          <cell r="AK512">
            <v>25.800479999999997</v>
          </cell>
          <cell r="AL512">
            <v>0</v>
          </cell>
          <cell r="AM512">
            <v>0</v>
          </cell>
          <cell r="AN512">
            <v>25.800479999999993</v>
          </cell>
          <cell r="AO512">
            <v>0</v>
          </cell>
          <cell r="AP512">
            <v>0</v>
          </cell>
          <cell r="AQ512">
            <v>28.002959999999995</v>
          </cell>
          <cell r="AR512">
            <v>0</v>
          </cell>
          <cell r="AS512">
            <v>0</v>
          </cell>
          <cell r="AT512">
            <v>28.002959999999998</v>
          </cell>
          <cell r="AU512">
            <v>0</v>
          </cell>
          <cell r="AV512">
            <v>0</v>
          </cell>
          <cell r="AW512">
            <v>28.002959999999998</v>
          </cell>
          <cell r="AX512">
            <v>0</v>
          </cell>
          <cell r="AY512">
            <v>0</v>
          </cell>
          <cell r="AZ512">
            <v>28.002959999999998</v>
          </cell>
          <cell r="BA512">
            <v>0</v>
          </cell>
          <cell r="BB512">
            <v>0</v>
          </cell>
        </row>
        <row r="513">
          <cell r="B513" t="str">
            <v>EMAP</v>
          </cell>
          <cell r="D513">
            <v>99.017142857142844</v>
          </cell>
          <cell r="E513">
            <v>0</v>
          </cell>
          <cell r="F513">
            <v>0</v>
          </cell>
          <cell r="G513">
            <v>55.449599999999982</v>
          </cell>
          <cell r="H513">
            <v>0</v>
          </cell>
          <cell r="I513">
            <v>0</v>
          </cell>
          <cell r="J513">
            <v>41.587200000000003</v>
          </cell>
          <cell r="K513">
            <v>0</v>
          </cell>
          <cell r="L513">
            <v>0</v>
          </cell>
          <cell r="M513">
            <v>45.547885714285705</v>
          </cell>
          <cell r="N513">
            <v>0</v>
          </cell>
          <cell r="O513">
            <v>0</v>
          </cell>
          <cell r="P513">
            <v>43.567542857142854</v>
          </cell>
          <cell r="Q513">
            <v>0</v>
          </cell>
          <cell r="R513">
            <v>0</v>
          </cell>
          <cell r="S513">
            <v>41.587200000000003</v>
          </cell>
          <cell r="T513">
            <v>0</v>
          </cell>
          <cell r="U513">
            <v>0</v>
          </cell>
          <cell r="V513">
            <v>39.606857142857137</v>
          </cell>
          <cell r="W513">
            <v>0</v>
          </cell>
          <cell r="X513">
            <v>0</v>
          </cell>
          <cell r="Y513">
            <v>35.448137142857135</v>
          </cell>
          <cell r="Z513">
            <v>0</v>
          </cell>
          <cell r="AA513">
            <v>0</v>
          </cell>
          <cell r="AB513">
            <v>32.477622857142848</v>
          </cell>
          <cell r="AC513">
            <v>0</v>
          </cell>
          <cell r="AD513">
            <v>0</v>
          </cell>
          <cell r="AE513">
            <v>32.477622857142855</v>
          </cell>
          <cell r="AF513">
            <v>0</v>
          </cell>
          <cell r="AG513">
            <v>0</v>
          </cell>
          <cell r="AH513">
            <v>32.477622857142848</v>
          </cell>
          <cell r="AI513">
            <v>0</v>
          </cell>
          <cell r="AJ513">
            <v>0</v>
          </cell>
          <cell r="AK513">
            <v>32.477622857142855</v>
          </cell>
          <cell r="AL513">
            <v>0</v>
          </cell>
          <cell r="AM513">
            <v>0</v>
          </cell>
          <cell r="AN513">
            <v>32.477622857142855</v>
          </cell>
          <cell r="AO513">
            <v>0</v>
          </cell>
          <cell r="AP513">
            <v>0</v>
          </cell>
          <cell r="AQ513">
            <v>35.250102857142849</v>
          </cell>
          <cell r="AR513">
            <v>0</v>
          </cell>
          <cell r="AS513">
            <v>0</v>
          </cell>
          <cell r="AT513">
            <v>35.250102857142849</v>
          </cell>
          <cell r="AU513">
            <v>0</v>
          </cell>
          <cell r="AV513">
            <v>0</v>
          </cell>
          <cell r="AW513">
            <v>35.250102857142849</v>
          </cell>
          <cell r="AX513">
            <v>0</v>
          </cell>
          <cell r="AY513">
            <v>0</v>
          </cell>
          <cell r="AZ513">
            <v>35.250102857142849</v>
          </cell>
          <cell r="BA513">
            <v>0</v>
          </cell>
          <cell r="BB513">
            <v>0</v>
          </cell>
        </row>
        <row r="514">
          <cell r="B514" t="str">
            <v>EMEP</v>
          </cell>
          <cell r="D514">
            <v>110.89214285714284</v>
          </cell>
          <cell r="E514">
            <v>0</v>
          </cell>
          <cell r="F514">
            <v>0</v>
          </cell>
          <cell r="G514">
            <v>62.099599999999995</v>
          </cell>
          <cell r="H514">
            <v>0</v>
          </cell>
          <cell r="I514">
            <v>0</v>
          </cell>
          <cell r="J514">
            <v>46.5747</v>
          </cell>
          <cell r="K514">
            <v>0</v>
          </cell>
          <cell r="L514">
            <v>0</v>
          </cell>
          <cell r="M514">
            <v>51.010385714285704</v>
          </cell>
          <cell r="N514">
            <v>0</v>
          </cell>
          <cell r="O514">
            <v>0</v>
          </cell>
          <cell r="P514">
            <v>48.792542857142855</v>
          </cell>
          <cell r="Q514">
            <v>0</v>
          </cell>
          <cell r="R514">
            <v>0</v>
          </cell>
          <cell r="S514">
            <v>46.5747</v>
          </cell>
          <cell r="T514">
            <v>0</v>
          </cell>
          <cell r="U514">
            <v>0</v>
          </cell>
          <cell r="V514">
            <v>44.356857142857137</v>
          </cell>
          <cell r="W514">
            <v>0</v>
          </cell>
          <cell r="X514">
            <v>0</v>
          </cell>
          <cell r="Y514">
            <v>39.699387142857134</v>
          </cell>
          <cell r="Z514">
            <v>0</v>
          </cell>
          <cell r="AA514">
            <v>0</v>
          </cell>
          <cell r="AB514">
            <v>36.372622857142851</v>
          </cell>
          <cell r="AC514">
            <v>0</v>
          </cell>
          <cell r="AD514">
            <v>0</v>
          </cell>
          <cell r="AE514">
            <v>36.372622857142844</v>
          </cell>
          <cell r="AF514">
            <v>0</v>
          </cell>
          <cell r="AG514">
            <v>0</v>
          </cell>
          <cell r="AH514">
            <v>36.372622857142851</v>
          </cell>
          <cell r="AI514">
            <v>0</v>
          </cell>
          <cell r="AJ514">
            <v>0</v>
          </cell>
          <cell r="AK514">
            <v>36.372622857142851</v>
          </cell>
          <cell r="AL514">
            <v>0</v>
          </cell>
          <cell r="AM514">
            <v>0</v>
          </cell>
          <cell r="AN514">
            <v>36.372622857142844</v>
          </cell>
          <cell r="AO514">
            <v>0</v>
          </cell>
          <cell r="AP514">
            <v>0</v>
          </cell>
          <cell r="AQ514">
            <v>39.477602857142855</v>
          </cell>
          <cell r="AR514">
            <v>0</v>
          </cell>
          <cell r="AS514">
            <v>0</v>
          </cell>
          <cell r="AT514">
            <v>39.477602857142855</v>
          </cell>
          <cell r="AU514">
            <v>0</v>
          </cell>
          <cell r="AV514">
            <v>0</v>
          </cell>
          <cell r="AW514">
            <v>39.477602857142855</v>
          </cell>
          <cell r="AX514">
            <v>0</v>
          </cell>
          <cell r="AY514">
            <v>0</v>
          </cell>
          <cell r="AZ514">
            <v>39.477602857142855</v>
          </cell>
          <cell r="BA514">
            <v>0</v>
          </cell>
          <cell r="BB514">
            <v>0</v>
          </cell>
        </row>
        <row r="515">
          <cell r="B515" t="str">
            <v>SMHP</v>
          </cell>
          <cell r="D515">
            <v>122.15100000000001</v>
          </cell>
          <cell r="E515">
            <v>0</v>
          </cell>
          <cell r="F515">
            <v>0</v>
          </cell>
          <cell r="G515">
            <v>68.404560000000004</v>
          </cell>
          <cell r="H515">
            <v>0</v>
          </cell>
          <cell r="I515">
            <v>0</v>
          </cell>
          <cell r="J515">
            <v>51.303419999999996</v>
          </cell>
          <cell r="K515">
            <v>0</v>
          </cell>
          <cell r="L515">
            <v>0</v>
          </cell>
          <cell r="M515">
            <v>56.189459999999997</v>
          </cell>
          <cell r="N515">
            <v>0</v>
          </cell>
          <cell r="O515">
            <v>0</v>
          </cell>
          <cell r="P515">
            <v>53.746440000000007</v>
          </cell>
          <cell r="Q515">
            <v>0</v>
          </cell>
          <cell r="R515">
            <v>0</v>
          </cell>
          <cell r="S515">
            <v>51.303419999999996</v>
          </cell>
          <cell r="T515">
            <v>0</v>
          </cell>
          <cell r="U515">
            <v>0</v>
          </cell>
          <cell r="V515">
            <v>48.860399999999998</v>
          </cell>
          <cell r="W515">
            <v>0</v>
          </cell>
          <cell r="X515">
            <v>0</v>
          </cell>
          <cell r="Y515">
            <v>43.730058</v>
          </cell>
          <cell r="Z515">
            <v>0</v>
          </cell>
          <cell r="AA515">
            <v>0</v>
          </cell>
          <cell r="AB515">
            <v>40.065527999999993</v>
          </cell>
          <cell r="AC515">
            <v>0</v>
          </cell>
          <cell r="AD515">
            <v>0</v>
          </cell>
          <cell r="AE515">
            <v>40.065528</v>
          </cell>
          <cell r="AF515">
            <v>0</v>
          </cell>
          <cell r="AG515">
            <v>0</v>
          </cell>
          <cell r="AH515">
            <v>40.065528</v>
          </cell>
          <cell r="AI515">
            <v>0</v>
          </cell>
          <cell r="AJ515">
            <v>0</v>
          </cell>
          <cell r="AK515">
            <v>40.065527999999993</v>
          </cell>
          <cell r="AL515">
            <v>0</v>
          </cell>
          <cell r="AM515">
            <v>0</v>
          </cell>
          <cell r="AN515">
            <v>40.065527999999986</v>
          </cell>
          <cell r="AO515">
            <v>0</v>
          </cell>
          <cell r="AP515">
            <v>0</v>
          </cell>
          <cell r="AQ515">
            <v>43.485755999999995</v>
          </cell>
          <cell r="AR515">
            <v>0</v>
          </cell>
          <cell r="AS515">
            <v>0</v>
          </cell>
          <cell r="AT515">
            <v>43.485756000000002</v>
          </cell>
          <cell r="AU515">
            <v>0</v>
          </cell>
          <cell r="AV515">
            <v>0</v>
          </cell>
          <cell r="AW515">
            <v>43.485756000000002</v>
          </cell>
          <cell r="AX515">
            <v>0</v>
          </cell>
          <cell r="AY515">
            <v>0</v>
          </cell>
          <cell r="AZ515">
            <v>43.485756000000002</v>
          </cell>
          <cell r="BA515">
            <v>0</v>
          </cell>
          <cell r="BB515">
            <v>0</v>
          </cell>
        </row>
        <row r="516">
          <cell r="B516" t="str">
            <v>SLMS</v>
          </cell>
          <cell r="D516">
            <v>110.27600000000001</v>
          </cell>
          <cell r="E516">
            <v>0</v>
          </cell>
          <cell r="F516">
            <v>0</v>
          </cell>
          <cell r="G516">
            <v>61.754559999999998</v>
          </cell>
          <cell r="H516">
            <v>0</v>
          </cell>
          <cell r="I516">
            <v>0</v>
          </cell>
          <cell r="J516">
            <v>46.315919999999998</v>
          </cell>
          <cell r="K516">
            <v>0</v>
          </cell>
          <cell r="L516">
            <v>0</v>
          </cell>
          <cell r="M516">
            <v>50.726959999999998</v>
          </cell>
          <cell r="N516">
            <v>0</v>
          </cell>
          <cell r="O516">
            <v>0</v>
          </cell>
          <cell r="P516">
            <v>48.521440000000005</v>
          </cell>
          <cell r="Q516">
            <v>0</v>
          </cell>
          <cell r="R516">
            <v>0</v>
          </cell>
          <cell r="S516">
            <v>46.315919999999998</v>
          </cell>
          <cell r="T516">
            <v>0</v>
          </cell>
          <cell r="U516">
            <v>0</v>
          </cell>
          <cell r="V516">
            <v>44.110399999999998</v>
          </cell>
          <cell r="W516">
            <v>0</v>
          </cell>
          <cell r="X516">
            <v>0</v>
          </cell>
          <cell r="Y516">
            <v>39.478808000000001</v>
          </cell>
          <cell r="Z516">
            <v>0</v>
          </cell>
          <cell r="AA516">
            <v>0</v>
          </cell>
          <cell r="AB516">
            <v>36.170528000000004</v>
          </cell>
          <cell r="AC516">
            <v>0</v>
          </cell>
          <cell r="AD516">
            <v>0</v>
          </cell>
          <cell r="AE516">
            <v>36.170528000000004</v>
          </cell>
          <cell r="AF516">
            <v>0</v>
          </cell>
          <cell r="AG516">
            <v>0</v>
          </cell>
          <cell r="AH516">
            <v>36.170528000000004</v>
          </cell>
          <cell r="AI516">
            <v>0</v>
          </cell>
          <cell r="AJ516">
            <v>0</v>
          </cell>
          <cell r="AK516">
            <v>36.170527999999997</v>
          </cell>
          <cell r="AL516">
            <v>0</v>
          </cell>
          <cell r="AM516">
            <v>0</v>
          </cell>
          <cell r="AN516">
            <v>36.170527999999997</v>
          </cell>
          <cell r="AO516">
            <v>0</v>
          </cell>
          <cell r="AP516">
            <v>0</v>
          </cell>
          <cell r="AQ516">
            <v>39.258255999999996</v>
          </cell>
          <cell r="AR516">
            <v>0</v>
          </cell>
          <cell r="AS516">
            <v>0</v>
          </cell>
          <cell r="AT516">
            <v>39.258255999999996</v>
          </cell>
          <cell r="AU516">
            <v>0</v>
          </cell>
          <cell r="AV516">
            <v>0</v>
          </cell>
          <cell r="AW516">
            <v>39.258255999999996</v>
          </cell>
          <cell r="AX516">
            <v>0</v>
          </cell>
          <cell r="AY516">
            <v>0</v>
          </cell>
          <cell r="AZ516">
            <v>39.258255999999996</v>
          </cell>
          <cell r="BA516">
            <v>0</v>
          </cell>
          <cell r="BB516">
            <v>0</v>
          </cell>
        </row>
        <row r="517">
          <cell r="B517" t="str">
            <v>SLAS</v>
          </cell>
          <cell r="D517">
            <v>121.3036</v>
          </cell>
          <cell r="E517">
            <v>0</v>
          </cell>
          <cell r="F517">
            <v>0</v>
          </cell>
          <cell r="G517">
            <v>67.930015999999995</v>
          </cell>
          <cell r="H517">
            <v>0</v>
          </cell>
          <cell r="I517">
            <v>0</v>
          </cell>
          <cell r="J517">
            <v>50.947512000000003</v>
          </cell>
          <cell r="K517">
            <v>0</v>
          </cell>
          <cell r="L517">
            <v>0</v>
          </cell>
          <cell r="M517">
            <v>55.799655999999999</v>
          </cell>
          <cell r="N517">
            <v>0</v>
          </cell>
          <cell r="O517">
            <v>0</v>
          </cell>
          <cell r="P517">
            <v>53.373584000000001</v>
          </cell>
          <cell r="Q517">
            <v>0</v>
          </cell>
          <cell r="R517">
            <v>0</v>
          </cell>
          <cell r="S517">
            <v>50.947512000000003</v>
          </cell>
          <cell r="T517">
            <v>0</v>
          </cell>
          <cell r="U517">
            <v>0</v>
          </cell>
          <cell r="V517">
            <v>48.521439999999998</v>
          </cell>
          <cell r="W517">
            <v>0</v>
          </cell>
          <cell r="X517">
            <v>0</v>
          </cell>
          <cell r="Y517">
            <v>43.426688800000001</v>
          </cell>
          <cell r="Z517">
            <v>0</v>
          </cell>
          <cell r="AA517">
            <v>0</v>
          </cell>
          <cell r="AB517">
            <v>39.787580800000001</v>
          </cell>
          <cell r="AC517">
            <v>0</v>
          </cell>
          <cell r="AD517">
            <v>0</v>
          </cell>
          <cell r="AE517">
            <v>39.787580800000001</v>
          </cell>
          <cell r="AF517">
            <v>0</v>
          </cell>
          <cell r="AG517">
            <v>0</v>
          </cell>
          <cell r="AH517">
            <v>39.787580800000001</v>
          </cell>
          <cell r="AI517">
            <v>0</v>
          </cell>
          <cell r="AJ517">
            <v>0</v>
          </cell>
          <cell r="AK517">
            <v>39.787580800000001</v>
          </cell>
          <cell r="AL517">
            <v>0</v>
          </cell>
          <cell r="AM517">
            <v>0</v>
          </cell>
          <cell r="AN517">
            <v>39.787580800000001</v>
          </cell>
          <cell r="AO517">
            <v>0</v>
          </cell>
          <cell r="AP517">
            <v>0</v>
          </cell>
          <cell r="AQ517">
            <v>43.184081600000006</v>
          </cell>
          <cell r="AR517">
            <v>0</v>
          </cell>
          <cell r="AS517">
            <v>0</v>
          </cell>
          <cell r="AT517">
            <v>43.184081599999999</v>
          </cell>
          <cell r="AU517">
            <v>0</v>
          </cell>
          <cell r="AV517">
            <v>0</v>
          </cell>
          <cell r="AW517">
            <v>43.184081599999999</v>
          </cell>
          <cell r="AX517">
            <v>0</v>
          </cell>
          <cell r="AY517">
            <v>0</v>
          </cell>
          <cell r="AZ517">
            <v>43.184081599999999</v>
          </cell>
          <cell r="BA517">
            <v>0</v>
          </cell>
          <cell r="BB517">
            <v>0</v>
          </cell>
        </row>
        <row r="518">
          <cell r="B518" t="str">
            <v>SLES</v>
          </cell>
          <cell r="D518">
            <v>121.3036</v>
          </cell>
          <cell r="E518">
            <v>0</v>
          </cell>
          <cell r="F518">
            <v>0</v>
          </cell>
          <cell r="G518">
            <v>67.930015999999995</v>
          </cell>
          <cell r="H518">
            <v>0</v>
          </cell>
          <cell r="I518">
            <v>0</v>
          </cell>
          <cell r="J518">
            <v>50.947512000000003</v>
          </cell>
          <cell r="K518">
            <v>0</v>
          </cell>
          <cell r="L518">
            <v>0</v>
          </cell>
          <cell r="M518">
            <v>55.799655999999999</v>
          </cell>
          <cell r="N518">
            <v>0</v>
          </cell>
          <cell r="O518">
            <v>0</v>
          </cell>
          <cell r="P518">
            <v>53.373584000000001</v>
          </cell>
          <cell r="Q518">
            <v>0</v>
          </cell>
          <cell r="R518">
            <v>0</v>
          </cell>
          <cell r="S518">
            <v>50.947512000000003</v>
          </cell>
          <cell r="T518">
            <v>0</v>
          </cell>
          <cell r="U518">
            <v>0</v>
          </cell>
          <cell r="V518">
            <v>48.521439999999998</v>
          </cell>
          <cell r="W518">
            <v>0</v>
          </cell>
          <cell r="X518">
            <v>0</v>
          </cell>
          <cell r="Y518">
            <v>43.426688800000001</v>
          </cell>
          <cell r="Z518">
            <v>0</v>
          </cell>
          <cell r="AA518">
            <v>0</v>
          </cell>
          <cell r="AB518">
            <v>39.787580800000001</v>
          </cell>
          <cell r="AC518">
            <v>0</v>
          </cell>
          <cell r="AD518">
            <v>0</v>
          </cell>
          <cell r="AE518">
            <v>39.787580800000001</v>
          </cell>
          <cell r="AF518">
            <v>0</v>
          </cell>
          <cell r="AG518">
            <v>0</v>
          </cell>
          <cell r="AH518">
            <v>39.787580800000001</v>
          </cell>
          <cell r="AI518">
            <v>0</v>
          </cell>
          <cell r="AJ518">
            <v>0</v>
          </cell>
          <cell r="AK518">
            <v>39.787580800000001</v>
          </cell>
          <cell r="AL518">
            <v>0</v>
          </cell>
          <cell r="AM518">
            <v>0</v>
          </cell>
          <cell r="AN518">
            <v>39.787580800000001</v>
          </cell>
          <cell r="AO518">
            <v>0</v>
          </cell>
          <cell r="AP518">
            <v>0</v>
          </cell>
          <cell r="AQ518">
            <v>43.184081600000006</v>
          </cell>
          <cell r="AR518">
            <v>0</v>
          </cell>
          <cell r="AS518">
            <v>0</v>
          </cell>
          <cell r="AT518">
            <v>43.184081599999999</v>
          </cell>
          <cell r="AU518">
            <v>0</v>
          </cell>
          <cell r="AV518">
            <v>0</v>
          </cell>
          <cell r="AW518">
            <v>43.184081599999999</v>
          </cell>
          <cell r="AX518">
            <v>0</v>
          </cell>
          <cell r="AY518">
            <v>0</v>
          </cell>
          <cell r="AZ518">
            <v>43.184081599999999</v>
          </cell>
          <cell r="BA518">
            <v>0</v>
          </cell>
          <cell r="BB518">
            <v>0</v>
          </cell>
        </row>
        <row r="519">
          <cell r="B519" t="str">
            <v>SSMP</v>
          </cell>
          <cell r="D519">
            <v>98.40100000000001</v>
          </cell>
          <cell r="E519">
            <v>0</v>
          </cell>
          <cell r="F519">
            <v>0</v>
          </cell>
          <cell r="G519">
            <v>55.104559999999992</v>
          </cell>
          <cell r="H519">
            <v>0</v>
          </cell>
          <cell r="I519">
            <v>0</v>
          </cell>
          <cell r="J519">
            <v>41.328420000000001</v>
          </cell>
          <cell r="K519">
            <v>0</v>
          </cell>
          <cell r="L519">
            <v>0</v>
          </cell>
          <cell r="M519">
            <v>45.26446</v>
          </cell>
          <cell r="N519">
            <v>0</v>
          </cell>
          <cell r="O519">
            <v>0</v>
          </cell>
          <cell r="P519">
            <v>43.296440000000004</v>
          </cell>
          <cell r="Q519">
            <v>0</v>
          </cell>
          <cell r="R519">
            <v>0</v>
          </cell>
          <cell r="S519">
            <v>41.328420000000001</v>
          </cell>
          <cell r="T519">
            <v>0</v>
          </cell>
          <cell r="U519">
            <v>0</v>
          </cell>
          <cell r="V519">
            <v>39.360399999999998</v>
          </cell>
          <cell r="W519">
            <v>0</v>
          </cell>
          <cell r="X519">
            <v>0</v>
          </cell>
          <cell r="Y519">
            <v>35.227558000000002</v>
          </cell>
          <cell r="Z519">
            <v>0</v>
          </cell>
          <cell r="AA519">
            <v>0</v>
          </cell>
          <cell r="AB519">
            <v>32.275528000000001</v>
          </cell>
          <cell r="AC519">
            <v>0</v>
          </cell>
          <cell r="AD519">
            <v>0</v>
          </cell>
          <cell r="AE519">
            <v>32.275528000000001</v>
          </cell>
          <cell r="AF519">
            <v>0</v>
          </cell>
          <cell r="AG519">
            <v>0</v>
          </cell>
          <cell r="AH519">
            <v>32.275528000000001</v>
          </cell>
          <cell r="AI519">
            <v>0</v>
          </cell>
          <cell r="AJ519">
            <v>0</v>
          </cell>
          <cell r="AK519">
            <v>32.275528000000001</v>
          </cell>
          <cell r="AL519">
            <v>0</v>
          </cell>
          <cell r="AM519">
            <v>0</v>
          </cell>
          <cell r="AN519">
            <v>32.275527999999994</v>
          </cell>
          <cell r="AO519">
            <v>0</v>
          </cell>
          <cell r="AP519">
            <v>0</v>
          </cell>
          <cell r="AQ519">
            <v>35.030755999999997</v>
          </cell>
          <cell r="AR519">
            <v>0</v>
          </cell>
          <cell r="AS519">
            <v>0</v>
          </cell>
          <cell r="AT519">
            <v>35.030755999999997</v>
          </cell>
          <cell r="AU519">
            <v>0</v>
          </cell>
          <cell r="AV519">
            <v>0</v>
          </cell>
          <cell r="AW519">
            <v>35.030755999999997</v>
          </cell>
          <cell r="AX519">
            <v>0</v>
          </cell>
          <cell r="AY519">
            <v>0</v>
          </cell>
          <cell r="AZ519">
            <v>35.030755999999997</v>
          </cell>
          <cell r="BA519">
            <v>0</v>
          </cell>
          <cell r="BB519">
            <v>0</v>
          </cell>
        </row>
        <row r="520">
          <cell r="B520" t="str">
            <v>SSAP</v>
          </cell>
          <cell r="D520">
            <v>110.27600000000001</v>
          </cell>
          <cell r="E520">
            <v>0</v>
          </cell>
          <cell r="F520">
            <v>0</v>
          </cell>
          <cell r="G520">
            <v>61.754559999999998</v>
          </cell>
          <cell r="H520">
            <v>0</v>
          </cell>
          <cell r="I520">
            <v>0</v>
          </cell>
          <cell r="J520">
            <v>46.315919999999998</v>
          </cell>
          <cell r="K520">
            <v>0</v>
          </cell>
          <cell r="L520">
            <v>0</v>
          </cell>
          <cell r="M520">
            <v>50.726959999999998</v>
          </cell>
          <cell r="N520">
            <v>0</v>
          </cell>
          <cell r="O520">
            <v>0</v>
          </cell>
          <cell r="P520">
            <v>48.521440000000005</v>
          </cell>
          <cell r="Q520">
            <v>0</v>
          </cell>
          <cell r="R520">
            <v>0</v>
          </cell>
          <cell r="S520">
            <v>46.315919999999998</v>
          </cell>
          <cell r="T520">
            <v>0</v>
          </cell>
          <cell r="U520">
            <v>0</v>
          </cell>
          <cell r="V520">
            <v>44.110399999999998</v>
          </cell>
          <cell r="W520">
            <v>0</v>
          </cell>
          <cell r="X520">
            <v>0</v>
          </cell>
          <cell r="Y520">
            <v>39.478808000000001</v>
          </cell>
          <cell r="Z520">
            <v>0</v>
          </cell>
          <cell r="AA520">
            <v>0</v>
          </cell>
          <cell r="AB520">
            <v>36.170528000000004</v>
          </cell>
          <cell r="AC520">
            <v>0</v>
          </cell>
          <cell r="AD520">
            <v>0</v>
          </cell>
          <cell r="AE520">
            <v>36.170528000000004</v>
          </cell>
          <cell r="AF520">
            <v>0</v>
          </cell>
          <cell r="AG520">
            <v>0</v>
          </cell>
          <cell r="AH520">
            <v>36.170528000000004</v>
          </cell>
          <cell r="AI520">
            <v>0</v>
          </cell>
          <cell r="AJ520">
            <v>0</v>
          </cell>
          <cell r="AK520">
            <v>36.170527999999997</v>
          </cell>
          <cell r="AL520">
            <v>0</v>
          </cell>
          <cell r="AM520">
            <v>0</v>
          </cell>
          <cell r="AN520">
            <v>36.170527999999997</v>
          </cell>
          <cell r="AO520">
            <v>0</v>
          </cell>
          <cell r="AP520">
            <v>0</v>
          </cell>
          <cell r="AQ520">
            <v>39.258255999999996</v>
          </cell>
          <cell r="AR520">
            <v>0</v>
          </cell>
          <cell r="AS520">
            <v>0</v>
          </cell>
          <cell r="AT520">
            <v>39.258255999999996</v>
          </cell>
          <cell r="AU520">
            <v>0</v>
          </cell>
          <cell r="AV520">
            <v>0</v>
          </cell>
          <cell r="AW520">
            <v>39.258255999999996</v>
          </cell>
          <cell r="AX520">
            <v>0</v>
          </cell>
          <cell r="AY520">
            <v>0</v>
          </cell>
          <cell r="AZ520">
            <v>39.258255999999996</v>
          </cell>
          <cell r="BA520">
            <v>0</v>
          </cell>
          <cell r="BB520">
            <v>0</v>
          </cell>
        </row>
        <row r="521">
          <cell r="B521" t="str">
            <v>SSEP</v>
          </cell>
          <cell r="D521">
            <v>110.27600000000001</v>
          </cell>
          <cell r="E521">
            <v>0</v>
          </cell>
          <cell r="F521">
            <v>0</v>
          </cell>
          <cell r="G521">
            <v>61.754559999999998</v>
          </cell>
          <cell r="H521">
            <v>0</v>
          </cell>
          <cell r="I521">
            <v>0</v>
          </cell>
          <cell r="J521">
            <v>46.315919999999998</v>
          </cell>
          <cell r="K521">
            <v>0</v>
          </cell>
          <cell r="L521">
            <v>0</v>
          </cell>
          <cell r="M521">
            <v>50.726959999999998</v>
          </cell>
          <cell r="N521">
            <v>0</v>
          </cell>
          <cell r="O521">
            <v>0</v>
          </cell>
          <cell r="P521">
            <v>48.521440000000005</v>
          </cell>
          <cell r="Q521">
            <v>0</v>
          </cell>
          <cell r="R521">
            <v>0</v>
          </cell>
          <cell r="S521">
            <v>46.315919999999998</v>
          </cell>
          <cell r="T521">
            <v>0</v>
          </cell>
          <cell r="U521">
            <v>0</v>
          </cell>
          <cell r="V521">
            <v>44.110399999999998</v>
          </cell>
          <cell r="W521">
            <v>0</v>
          </cell>
          <cell r="X521">
            <v>0</v>
          </cell>
          <cell r="Y521">
            <v>39.478808000000001</v>
          </cell>
          <cell r="Z521">
            <v>0</v>
          </cell>
          <cell r="AA521">
            <v>0</v>
          </cell>
          <cell r="AB521">
            <v>36.170528000000004</v>
          </cell>
          <cell r="AC521">
            <v>0</v>
          </cell>
          <cell r="AD521">
            <v>0</v>
          </cell>
          <cell r="AE521">
            <v>36.170528000000004</v>
          </cell>
          <cell r="AF521">
            <v>0</v>
          </cell>
          <cell r="AG521">
            <v>0</v>
          </cell>
          <cell r="AH521">
            <v>36.170528000000004</v>
          </cell>
          <cell r="AI521">
            <v>0</v>
          </cell>
          <cell r="AJ521">
            <v>0</v>
          </cell>
          <cell r="AK521">
            <v>36.170527999999997</v>
          </cell>
          <cell r="AL521">
            <v>0</v>
          </cell>
          <cell r="AM521">
            <v>0</v>
          </cell>
          <cell r="AN521">
            <v>36.170527999999997</v>
          </cell>
          <cell r="AO521">
            <v>0</v>
          </cell>
          <cell r="AP521">
            <v>0</v>
          </cell>
          <cell r="AQ521">
            <v>39.258255999999996</v>
          </cell>
          <cell r="AR521">
            <v>0</v>
          </cell>
          <cell r="AS521">
            <v>0</v>
          </cell>
          <cell r="AT521">
            <v>39.258255999999996</v>
          </cell>
          <cell r="AU521">
            <v>0</v>
          </cell>
          <cell r="AV521">
            <v>0</v>
          </cell>
          <cell r="AW521">
            <v>39.258255999999996</v>
          </cell>
          <cell r="AX521">
            <v>0</v>
          </cell>
          <cell r="AY521">
            <v>0</v>
          </cell>
          <cell r="AZ521">
            <v>39.258255999999996</v>
          </cell>
          <cell r="BA521">
            <v>0</v>
          </cell>
          <cell r="BB521">
            <v>0</v>
          </cell>
        </row>
        <row r="522">
          <cell r="B522" t="str">
            <v>SSEL</v>
          </cell>
          <cell r="D522">
            <v>124.1992</v>
          </cell>
          <cell r="E522">
            <v>0</v>
          </cell>
          <cell r="F522">
            <v>0</v>
          </cell>
          <cell r="G522">
            <v>69.551552000000001</v>
          </cell>
          <cell r="H522">
            <v>0</v>
          </cell>
          <cell r="I522">
            <v>0</v>
          </cell>
          <cell r="J522">
            <v>52.163664000000004</v>
          </cell>
          <cell r="K522">
            <v>0</v>
          </cell>
          <cell r="L522">
            <v>0</v>
          </cell>
          <cell r="M522">
            <v>57.131631999999996</v>
          </cell>
          <cell r="N522">
            <v>0</v>
          </cell>
          <cell r="O522">
            <v>0</v>
          </cell>
          <cell r="P522">
            <v>54.647648000000018</v>
          </cell>
          <cell r="Q522">
            <v>0</v>
          </cell>
          <cell r="R522">
            <v>0</v>
          </cell>
          <cell r="S522">
            <v>52.163664000000004</v>
          </cell>
          <cell r="T522">
            <v>0</v>
          </cell>
          <cell r="U522">
            <v>0</v>
          </cell>
          <cell r="V522">
            <v>49.679679999999998</v>
          </cell>
          <cell r="W522">
            <v>0</v>
          </cell>
          <cell r="X522">
            <v>0</v>
          </cell>
          <cell r="Y522">
            <v>44.463313599999999</v>
          </cell>
          <cell r="Z522">
            <v>0</v>
          </cell>
          <cell r="AA522">
            <v>0</v>
          </cell>
          <cell r="AB522">
            <v>40.737337599999989</v>
          </cell>
          <cell r="AC522">
            <v>0</v>
          </cell>
          <cell r="AD522">
            <v>0</v>
          </cell>
          <cell r="AE522">
            <v>40.737337600000004</v>
          </cell>
          <cell r="AF522">
            <v>0</v>
          </cell>
          <cell r="AG522">
            <v>0</v>
          </cell>
          <cell r="AH522">
            <v>40.737337599999996</v>
          </cell>
          <cell r="AI522">
            <v>0</v>
          </cell>
          <cell r="AJ522">
            <v>0</v>
          </cell>
          <cell r="AK522">
            <v>40.737337599999996</v>
          </cell>
          <cell r="AL522">
            <v>0</v>
          </cell>
          <cell r="AM522">
            <v>0</v>
          </cell>
          <cell r="AN522">
            <v>40.737337599999996</v>
          </cell>
          <cell r="AO522">
            <v>0</v>
          </cell>
          <cell r="AP522">
            <v>0</v>
          </cell>
          <cell r="AQ522">
            <v>44.2149152</v>
          </cell>
          <cell r="AR522">
            <v>0</v>
          </cell>
          <cell r="AS522">
            <v>0</v>
          </cell>
          <cell r="AT522">
            <v>44.2149152</v>
          </cell>
          <cell r="AU522">
            <v>0</v>
          </cell>
          <cell r="AV522">
            <v>0</v>
          </cell>
          <cell r="AW522">
            <v>49.59</v>
          </cell>
          <cell r="AX522">
            <v>0</v>
          </cell>
          <cell r="AY522">
            <v>0</v>
          </cell>
          <cell r="AZ522">
            <v>49.59</v>
          </cell>
          <cell r="BA522">
            <v>0</v>
          </cell>
          <cell r="BB522">
            <v>0</v>
          </cell>
        </row>
        <row r="523">
          <cell r="B523" t="str">
            <v>CMMP</v>
          </cell>
          <cell r="D523">
            <v>99.017142857142844</v>
          </cell>
          <cell r="E523">
            <v>0</v>
          </cell>
          <cell r="F523">
            <v>0</v>
          </cell>
          <cell r="G523">
            <v>55.449599999999982</v>
          </cell>
          <cell r="H523">
            <v>0</v>
          </cell>
          <cell r="I523">
            <v>0</v>
          </cell>
          <cell r="J523">
            <v>41.587200000000003</v>
          </cell>
          <cell r="K523">
            <v>0</v>
          </cell>
          <cell r="L523">
            <v>0</v>
          </cell>
          <cell r="M523">
            <v>45.547885714285705</v>
          </cell>
          <cell r="N523">
            <v>0</v>
          </cell>
          <cell r="O523">
            <v>0</v>
          </cell>
          <cell r="P523">
            <v>43.567542857142854</v>
          </cell>
          <cell r="Q523">
            <v>0</v>
          </cell>
          <cell r="R523">
            <v>0</v>
          </cell>
          <cell r="S523">
            <v>41.587200000000003</v>
          </cell>
          <cell r="T523">
            <v>0</v>
          </cell>
          <cell r="U523">
            <v>0</v>
          </cell>
          <cell r="V523">
            <v>39.606857142857137</v>
          </cell>
          <cell r="W523">
            <v>0</v>
          </cell>
          <cell r="X523">
            <v>0</v>
          </cell>
          <cell r="Y523">
            <v>35.448137142857135</v>
          </cell>
          <cell r="Z523">
            <v>0</v>
          </cell>
          <cell r="AA523">
            <v>0</v>
          </cell>
          <cell r="AB523">
            <v>32.477622857142848</v>
          </cell>
          <cell r="AC523">
            <v>0</v>
          </cell>
          <cell r="AD523">
            <v>0</v>
          </cell>
          <cell r="AE523">
            <v>32.477622857142855</v>
          </cell>
          <cell r="AF523">
            <v>0</v>
          </cell>
          <cell r="AG523">
            <v>0</v>
          </cell>
          <cell r="AH523">
            <v>32.477622857142848</v>
          </cell>
          <cell r="AI523">
            <v>0</v>
          </cell>
          <cell r="AJ523">
            <v>0</v>
          </cell>
          <cell r="AK523">
            <v>32.477622857142855</v>
          </cell>
          <cell r="AL523">
            <v>0</v>
          </cell>
          <cell r="AM523">
            <v>0</v>
          </cell>
          <cell r="AN523">
            <v>32.477622857142855</v>
          </cell>
          <cell r="AO523">
            <v>0</v>
          </cell>
          <cell r="AP523">
            <v>0</v>
          </cell>
          <cell r="AQ523">
            <v>35.250102857142849</v>
          </cell>
          <cell r="AR523">
            <v>0</v>
          </cell>
          <cell r="AS523">
            <v>0</v>
          </cell>
          <cell r="AT523">
            <v>35.250102857142849</v>
          </cell>
          <cell r="AU523">
            <v>0</v>
          </cell>
          <cell r="AV523">
            <v>0</v>
          </cell>
          <cell r="AW523">
            <v>35.250102857142849</v>
          </cell>
          <cell r="AX523">
            <v>0</v>
          </cell>
          <cell r="AY523">
            <v>0</v>
          </cell>
          <cell r="AZ523">
            <v>35.250102857142849</v>
          </cell>
          <cell r="BA523">
            <v>0</v>
          </cell>
          <cell r="BB523">
            <v>0</v>
          </cell>
        </row>
        <row r="524">
          <cell r="B524" t="str">
            <v>CMAP</v>
          </cell>
          <cell r="D524">
            <v>110.89214285714284</v>
          </cell>
          <cell r="E524">
            <v>0</v>
          </cell>
          <cell r="F524">
            <v>0</v>
          </cell>
          <cell r="G524">
            <v>62.099599999999995</v>
          </cell>
          <cell r="H524">
            <v>0</v>
          </cell>
          <cell r="I524">
            <v>0</v>
          </cell>
          <cell r="J524">
            <v>46.5747</v>
          </cell>
          <cell r="K524">
            <v>0</v>
          </cell>
          <cell r="L524">
            <v>0</v>
          </cell>
          <cell r="M524">
            <v>51.010385714285704</v>
          </cell>
          <cell r="N524">
            <v>0</v>
          </cell>
          <cell r="O524">
            <v>0</v>
          </cell>
          <cell r="P524">
            <v>48.792542857142855</v>
          </cell>
          <cell r="Q524">
            <v>0</v>
          </cell>
          <cell r="R524">
            <v>0</v>
          </cell>
          <cell r="S524">
            <v>46.5747</v>
          </cell>
          <cell r="T524">
            <v>0</v>
          </cell>
          <cell r="U524">
            <v>0</v>
          </cell>
          <cell r="V524">
            <v>44.356857142857137</v>
          </cell>
          <cell r="W524">
            <v>0</v>
          </cell>
          <cell r="X524">
            <v>0</v>
          </cell>
          <cell r="Y524">
            <v>39.699387142857134</v>
          </cell>
          <cell r="Z524">
            <v>0</v>
          </cell>
          <cell r="AA524">
            <v>0</v>
          </cell>
          <cell r="AB524">
            <v>36.372622857142851</v>
          </cell>
          <cell r="AC524">
            <v>0</v>
          </cell>
          <cell r="AD524">
            <v>0</v>
          </cell>
          <cell r="AE524">
            <v>36.372622857142844</v>
          </cell>
          <cell r="AF524">
            <v>0</v>
          </cell>
          <cell r="AG524">
            <v>0</v>
          </cell>
          <cell r="AH524">
            <v>36.372622857142851</v>
          </cell>
          <cell r="AI524">
            <v>0</v>
          </cell>
          <cell r="AJ524">
            <v>0</v>
          </cell>
          <cell r="AK524">
            <v>36.372622857142851</v>
          </cell>
          <cell r="AL524">
            <v>0</v>
          </cell>
          <cell r="AM524">
            <v>0</v>
          </cell>
          <cell r="AN524">
            <v>36.372622857142844</v>
          </cell>
          <cell r="AO524">
            <v>0</v>
          </cell>
          <cell r="AP524">
            <v>0</v>
          </cell>
          <cell r="AQ524">
            <v>39.477602857142855</v>
          </cell>
          <cell r="AR524">
            <v>0</v>
          </cell>
          <cell r="AS524">
            <v>0</v>
          </cell>
          <cell r="AT524">
            <v>39.477602857142855</v>
          </cell>
          <cell r="AU524">
            <v>0</v>
          </cell>
          <cell r="AV524">
            <v>0</v>
          </cell>
          <cell r="AW524">
            <v>39.477602857142855</v>
          </cell>
          <cell r="AX524">
            <v>0</v>
          </cell>
          <cell r="AY524">
            <v>0</v>
          </cell>
          <cell r="AZ524">
            <v>39.477602857142855</v>
          </cell>
          <cell r="BA524">
            <v>0</v>
          </cell>
          <cell r="BB524">
            <v>0</v>
          </cell>
        </row>
        <row r="525">
          <cell r="B525" t="str">
            <v>CMEP</v>
          </cell>
          <cell r="D525">
            <v>110.89214285714284</v>
          </cell>
          <cell r="E525">
            <v>0</v>
          </cell>
          <cell r="F525">
            <v>0</v>
          </cell>
          <cell r="G525">
            <v>62.099599999999995</v>
          </cell>
          <cell r="H525">
            <v>0</v>
          </cell>
          <cell r="I525">
            <v>0</v>
          </cell>
          <cell r="J525">
            <v>46.5747</v>
          </cell>
          <cell r="K525">
            <v>0</v>
          </cell>
          <cell r="L525">
            <v>0</v>
          </cell>
          <cell r="M525">
            <v>51.010385714285704</v>
          </cell>
          <cell r="N525">
            <v>0</v>
          </cell>
          <cell r="O525">
            <v>0</v>
          </cell>
          <cell r="P525">
            <v>48.792542857142855</v>
          </cell>
          <cell r="Q525">
            <v>0</v>
          </cell>
          <cell r="R525">
            <v>0</v>
          </cell>
          <cell r="S525">
            <v>46.5747</v>
          </cell>
          <cell r="T525">
            <v>0</v>
          </cell>
          <cell r="U525">
            <v>0</v>
          </cell>
          <cell r="V525">
            <v>44.356857142857137</v>
          </cell>
          <cell r="W525">
            <v>0</v>
          </cell>
          <cell r="X525">
            <v>0</v>
          </cell>
          <cell r="Y525">
            <v>39.699387142857134</v>
          </cell>
          <cell r="Z525">
            <v>0</v>
          </cell>
          <cell r="AA525">
            <v>0</v>
          </cell>
          <cell r="AB525">
            <v>36.372622857142851</v>
          </cell>
          <cell r="AC525">
            <v>0</v>
          </cell>
          <cell r="AD525">
            <v>0</v>
          </cell>
          <cell r="AE525">
            <v>36.372622857142844</v>
          </cell>
          <cell r="AF525">
            <v>0</v>
          </cell>
          <cell r="AG525">
            <v>0</v>
          </cell>
          <cell r="AH525">
            <v>36.372622857142851</v>
          </cell>
          <cell r="AI525">
            <v>0</v>
          </cell>
          <cell r="AJ525">
            <v>0</v>
          </cell>
          <cell r="AK525">
            <v>36.372622857142851</v>
          </cell>
          <cell r="AL525">
            <v>0</v>
          </cell>
          <cell r="AM525">
            <v>0</v>
          </cell>
          <cell r="AN525">
            <v>36.372622857142844</v>
          </cell>
          <cell r="AO525">
            <v>0</v>
          </cell>
          <cell r="AP525">
            <v>0</v>
          </cell>
          <cell r="AQ525">
            <v>39.477602857142855</v>
          </cell>
          <cell r="AR525">
            <v>0</v>
          </cell>
          <cell r="AS525">
            <v>0</v>
          </cell>
          <cell r="AT525">
            <v>39.477602857142855</v>
          </cell>
          <cell r="AU525">
            <v>0</v>
          </cell>
          <cell r="AV525">
            <v>0</v>
          </cell>
          <cell r="AW525">
            <v>39.477602857142855</v>
          </cell>
          <cell r="AX525">
            <v>0</v>
          </cell>
          <cell r="AY525">
            <v>0</v>
          </cell>
          <cell r="AZ525">
            <v>39.477602857142855</v>
          </cell>
          <cell r="BA525">
            <v>0</v>
          </cell>
          <cell r="BB525">
            <v>0</v>
          </cell>
        </row>
        <row r="526">
          <cell r="B526" t="str">
            <v>CLMP</v>
          </cell>
          <cell r="D526">
            <v>128.53499999999997</v>
          </cell>
          <cell r="E526">
            <v>0</v>
          </cell>
          <cell r="F526">
            <v>0</v>
          </cell>
          <cell r="G526">
            <v>71.979599999999991</v>
          </cell>
          <cell r="H526">
            <v>0</v>
          </cell>
          <cell r="I526">
            <v>0</v>
          </cell>
          <cell r="J526">
            <v>53.984699999999989</v>
          </cell>
          <cell r="K526">
            <v>0</v>
          </cell>
          <cell r="L526">
            <v>0</v>
          </cell>
          <cell r="M526">
            <v>59.126099999999987</v>
          </cell>
          <cell r="N526">
            <v>0</v>
          </cell>
          <cell r="O526">
            <v>0</v>
          </cell>
          <cell r="P526">
            <v>56.555399999999992</v>
          </cell>
          <cell r="Q526">
            <v>0</v>
          </cell>
          <cell r="R526">
            <v>0</v>
          </cell>
          <cell r="S526">
            <v>53.984699999999989</v>
          </cell>
          <cell r="T526">
            <v>0</v>
          </cell>
          <cell r="U526">
            <v>0</v>
          </cell>
          <cell r="V526">
            <v>51.413999999999994</v>
          </cell>
          <cell r="W526">
            <v>0</v>
          </cell>
          <cell r="X526">
            <v>0</v>
          </cell>
          <cell r="Y526">
            <v>46.015529999999991</v>
          </cell>
          <cell r="Z526">
            <v>0</v>
          </cell>
          <cell r="AA526">
            <v>0</v>
          </cell>
          <cell r="AB526">
            <v>42.159479999999988</v>
          </cell>
          <cell r="AC526">
            <v>0</v>
          </cell>
          <cell r="AD526">
            <v>0</v>
          </cell>
          <cell r="AE526">
            <v>42.159479999999988</v>
          </cell>
          <cell r="AF526">
            <v>0</v>
          </cell>
          <cell r="AG526">
            <v>0</v>
          </cell>
          <cell r="AH526">
            <v>42.159479999999988</v>
          </cell>
          <cell r="AI526">
            <v>0</v>
          </cell>
          <cell r="AJ526">
            <v>0</v>
          </cell>
          <cell r="AK526">
            <v>42.159479999999988</v>
          </cell>
          <cell r="AL526">
            <v>0</v>
          </cell>
          <cell r="AM526">
            <v>0</v>
          </cell>
          <cell r="AN526">
            <v>42.159479999999988</v>
          </cell>
          <cell r="AO526">
            <v>0</v>
          </cell>
          <cell r="AP526">
            <v>0</v>
          </cell>
          <cell r="AQ526">
            <v>45.758459999999999</v>
          </cell>
          <cell r="AR526">
            <v>0</v>
          </cell>
          <cell r="AS526">
            <v>0</v>
          </cell>
          <cell r="AT526">
            <v>45.758459999999992</v>
          </cell>
          <cell r="AU526">
            <v>0</v>
          </cell>
          <cell r="AV526">
            <v>0</v>
          </cell>
          <cell r="AW526">
            <v>45.758459999999992</v>
          </cell>
          <cell r="AX526">
            <v>0</v>
          </cell>
          <cell r="AY526">
            <v>0</v>
          </cell>
          <cell r="AZ526">
            <v>45.758459999999992</v>
          </cell>
          <cell r="BA526">
            <v>0</v>
          </cell>
          <cell r="BB526">
            <v>0</v>
          </cell>
        </row>
        <row r="527">
          <cell r="B527" t="str">
            <v>CLAP</v>
          </cell>
          <cell r="D527">
            <v>140.40999999999997</v>
          </cell>
          <cell r="E527">
            <v>0</v>
          </cell>
          <cell r="F527">
            <v>0</v>
          </cell>
          <cell r="G527">
            <v>78.629599999999982</v>
          </cell>
          <cell r="H527">
            <v>0</v>
          </cell>
          <cell r="I527">
            <v>0</v>
          </cell>
          <cell r="J527">
            <v>58.972199999999994</v>
          </cell>
          <cell r="K527">
            <v>0</v>
          </cell>
          <cell r="L527">
            <v>0</v>
          </cell>
          <cell r="M527">
            <v>64.588599999999985</v>
          </cell>
          <cell r="N527">
            <v>0</v>
          </cell>
          <cell r="O527">
            <v>0</v>
          </cell>
          <cell r="P527">
            <v>61.780399999999993</v>
          </cell>
          <cell r="Q527">
            <v>0</v>
          </cell>
          <cell r="R527">
            <v>0</v>
          </cell>
          <cell r="S527">
            <v>58.972199999999994</v>
          </cell>
          <cell r="T527">
            <v>0</v>
          </cell>
          <cell r="U527">
            <v>0</v>
          </cell>
          <cell r="V527">
            <v>56.163999999999994</v>
          </cell>
          <cell r="W527">
            <v>0</v>
          </cell>
          <cell r="X527">
            <v>0</v>
          </cell>
          <cell r="Y527">
            <v>50.266779999999997</v>
          </cell>
          <cell r="Z527">
            <v>0</v>
          </cell>
          <cell r="AA527">
            <v>0</v>
          </cell>
          <cell r="AB527">
            <v>46.054479999999991</v>
          </cell>
          <cell r="AC527">
            <v>0</v>
          </cell>
          <cell r="AD527">
            <v>0</v>
          </cell>
          <cell r="AE527">
            <v>46.054479999999991</v>
          </cell>
          <cell r="AF527">
            <v>0</v>
          </cell>
          <cell r="AG527">
            <v>0</v>
          </cell>
          <cell r="AH527">
            <v>46.054479999999991</v>
          </cell>
          <cell r="AI527">
            <v>0</v>
          </cell>
          <cell r="AJ527">
            <v>0</v>
          </cell>
          <cell r="AK527">
            <v>46.054479999999991</v>
          </cell>
          <cell r="AL527">
            <v>0</v>
          </cell>
          <cell r="AM527">
            <v>0</v>
          </cell>
          <cell r="AN527">
            <v>46.054479999999991</v>
          </cell>
          <cell r="AO527">
            <v>0</v>
          </cell>
          <cell r="AP527">
            <v>0</v>
          </cell>
          <cell r="AQ527">
            <v>49.985959999999999</v>
          </cell>
          <cell r="AR527">
            <v>0</v>
          </cell>
          <cell r="AS527">
            <v>0</v>
          </cell>
          <cell r="AT527">
            <v>49.985959999999999</v>
          </cell>
          <cell r="AU527">
            <v>0</v>
          </cell>
          <cell r="AV527">
            <v>0</v>
          </cell>
          <cell r="AW527">
            <v>49.985959999999999</v>
          </cell>
          <cell r="AX527">
            <v>0</v>
          </cell>
          <cell r="AY527">
            <v>0</v>
          </cell>
          <cell r="AZ527">
            <v>49.985959999999999</v>
          </cell>
          <cell r="BA527">
            <v>0</v>
          </cell>
          <cell r="BB527">
            <v>0</v>
          </cell>
        </row>
        <row r="528">
          <cell r="B528" t="str">
            <v>WMMP</v>
          </cell>
          <cell r="D528">
            <v>128.53499999999997</v>
          </cell>
          <cell r="E528">
            <v>0</v>
          </cell>
          <cell r="F528">
            <v>0</v>
          </cell>
          <cell r="G528">
            <v>71.979599999999991</v>
          </cell>
          <cell r="H528">
            <v>0</v>
          </cell>
          <cell r="I528">
            <v>0</v>
          </cell>
          <cell r="J528">
            <v>53.984699999999989</v>
          </cell>
          <cell r="K528">
            <v>0</v>
          </cell>
          <cell r="L528">
            <v>0</v>
          </cell>
          <cell r="M528">
            <v>59.126099999999987</v>
          </cell>
          <cell r="N528">
            <v>0</v>
          </cell>
          <cell r="O528">
            <v>0</v>
          </cell>
          <cell r="P528">
            <v>56.555399999999992</v>
          </cell>
          <cell r="Q528">
            <v>0</v>
          </cell>
          <cell r="R528">
            <v>0</v>
          </cell>
          <cell r="S528">
            <v>53.984699999999989</v>
          </cell>
          <cell r="T528">
            <v>0</v>
          </cell>
          <cell r="U528">
            <v>0</v>
          </cell>
          <cell r="V528">
            <v>51.413999999999994</v>
          </cell>
          <cell r="W528">
            <v>0</v>
          </cell>
          <cell r="X528">
            <v>0</v>
          </cell>
          <cell r="Y528">
            <v>46.015529999999991</v>
          </cell>
          <cell r="Z528">
            <v>0</v>
          </cell>
          <cell r="AA528">
            <v>0</v>
          </cell>
          <cell r="AB528">
            <v>42.159479999999988</v>
          </cell>
          <cell r="AC528">
            <v>0</v>
          </cell>
          <cell r="AD528">
            <v>0</v>
          </cell>
          <cell r="AE528">
            <v>42.159479999999988</v>
          </cell>
          <cell r="AF528">
            <v>0</v>
          </cell>
          <cell r="AG528">
            <v>0</v>
          </cell>
          <cell r="AH528">
            <v>42.159479999999988</v>
          </cell>
          <cell r="AI528">
            <v>0</v>
          </cell>
          <cell r="AJ528">
            <v>0</v>
          </cell>
          <cell r="AK528">
            <v>42.159479999999988</v>
          </cell>
          <cell r="AL528">
            <v>0</v>
          </cell>
          <cell r="AM528">
            <v>0</v>
          </cell>
          <cell r="AN528">
            <v>42.159479999999988</v>
          </cell>
          <cell r="AO528">
            <v>0</v>
          </cell>
          <cell r="AP528">
            <v>0</v>
          </cell>
          <cell r="AQ528">
            <v>45.758459999999999</v>
          </cell>
          <cell r="AR528">
            <v>0</v>
          </cell>
          <cell r="AS528">
            <v>0</v>
          </cell>
          <cell r="AT528">
            <v>45.758459999999992</v>
          </cell>
          <cell r="AU528">
            <v>0</v>
          </cell>
          <cell r="AV528">
            <v>0</v>
          </cell>
          <cell r="AW528">
            <v>45.758459999999992</v>
          </cell>
          <cell r="AX528">
            <v>0</v>
          </cell>
          <cell r="AY528">
            <v>0</v>
          </cell>
          <cell r="AZ528">
            <v>45.758459999999992</v>
          </cell>
          <cell r="BA528">
            <v>0</v>
          </cell>
          <cell r="BB528">
            <v>0</v>
          </cell>
        </row>
        <row r="529">
          <cell r="B529" t="str">
            <v>WMAP</v>
          </cell>
          <cell r="D529">
            <v>140.40999999999997</v>
          </cell>
          <cell r="E529">
            <v>0</v>
          </cell>
          <cell r="F529">
            <v>0</v>
          </cell>
          <cell r="G529">
            <v>78.629599999999982</v>
          </cell>
          <cell r="H529">
            <v>0</v>
          </cell>
          <cell r="I529">
            <v>0</v>
          </cell>
          <cell r="J529">
            <v>58.972199999999994</v>
          </cell>
          <cell r="K529">
            <v>0</v>
          </cell>
          <cell r="L529">
            <v>0</v>
          </cell>
          <cell r="M529">
            <v>64.588599999999985</v>
          </cell>
          <cell r="N529">
            <v>0</v>
          </cell>
          <cell r="O529">
            <v>0</v>
          </cell>
          <cell r="P529">
            <v>61.780399999999993</v>
          </cell>
          <cell r="Q529">
            <v>0</v>
          </cell>
          <cell r="R529">
            <v>0</v>
          </cell>
          <cell r="S529">
            <v>58.972199999999994</v>
          </cell>
          <cell r="T529">
            <v>0</v>
          </cell>
          <cell r="U529">
            <v>0</v>
          </cell>
          <cell r="V529">
            <v>56.163999999999994</v>
          </cell>
          <cell r="W529">
            <v>0</v>
          </cell>
          <cell r="X529">
            <v>0</v>
          </cell>
          <cell r="Y529">
            <v>50.266779999999997</v>
          </cell>
          <cell r="Z529">
            <v>0</v>
          </cell>
          <cell r="AA529">
            <v>0</v>
          </cell>
          <cell r="AB529">
            <v>46.054479999999991</v>
          </cell>
          <cell r="AC529">
            <v>0</v>
          </cell>
          <cell r="AD529">
            <v>0</v>
          </cell>
          <cell r="AE529">
            <v>46.054479999999991</v>
          </cell>
          <cell r="AF529">
            <v>0</v>
          </cell>
          <cell r="AG529">
            <v>0</v>
          </cell>
          <cell r="AH529">
            <v>46.054479999999991</v>
          </cell>
          <cell r="AI529">
            <v>0</v>
          </cell>
          <cell r="AJ529">
            <v>0</v>
          </cell>
          <cell r="AK529">
            <v>46.054479999999991</v>
          </cell>
          <cell r="AL529">
            <v>0</v>
          </cell>
          <cell r="AM529">
            <v>0</v>
          </cell>
          <cell r="AN529">
            <v>46.054479999999991</v>
          </cell>
          <cell r="AO529">
            <v>0</v>
          </cell>
          <cell r="AP529">
            <v>0</v>
          </cell>
          <cell r="AQ529">
            <v>49.985959999999999</v>
          </cell>
          <cell r="AR529">
            <v>0</v>
          </cell>
          <cell r="AS529">
            <v>0</v>
          </cell>
          <cell r="AT529">
            <v>49.985959999999999</v>
          </cell>
          <cell r="AU529">
            <v>0</v>
          </cell>
          <cell r="AV529">
            <v>0</v>
          </cell>
          <cell r="AW529">
            <v>49.985959999999999</v>
          </cell>
          <cell r="AX529">
            <v>0</v>
          </cell>
          <cell r="AY529">
            <v>0</v>
          </cell>
          <cell r="AZ529">
            <v>49.985959999999999</v>
          </cell>
          <cell r="BA529">
            <v>0</v>
          </cell>
          <cell r="BB529">
            <v>0</v>
          </cell>
        </row>
        <row r="530">
          <cell r="B530" t="str">
            <v>WLAP</v>
          </cell>
          <cell r="D530">
            <v>152.28499999999997</v>
          </cell>
          <cell r="E530">
            <v>0</v>
          </cell>
          <cell r="F530">
            <v>0</v>
          </cell>
          <cell r="G530">
            <v>85.279599999999988</v>
          </cell>
          <cell r="H530">
            <v>0</v>
          </cell>
          <cell r="I530">
            <v>0</v>
          </cell>
          <cell r="J530">
            <v>63.959699999999977</v>
          </cell>
          <cell r="K530">
            <v>0</v>
          </cell>
          <cell r="L530">
            <v>0</v>
          </cell>
          <cell r="M530">
            <v>70.051099999999977</v>
          </cell>
          <cell r="N530">
            <v>0</v>
          </cell>
          <cell r="O530">
            <v>0</v>
          </cell>
          <cell r="P530">
            <v>67.005399999999995</v>
          </cell>
          <cell r="Q530">
            <v>0</v>
          </cell>
          <cell r="R530">
            <v>0</v>
          </cell>
          <cell r="S530">
            <v>63.959699999999977</v>
          </cell>
          <cell r="T530">
            <v>0</v>
          </cell>
          <cell r="U530">
            <v>0</v>
          </cell>
          <cell r="V530">
            <v>60.913999999999987</v>
          </cell>
          <cell r="W530">
            <v>0</v>
          </cell>
          <cell r="X530">
            <v>0</v>
          </cell>
          <cell r="Y530">
            <v>54.518029999999989</v>
          </cell>
          <cell r="Z530">
            <v>0</v>
          </cell>
          <cell r="AA530">
            <v>0</v>
          </cell>
          <cell r="AB530">
            <v>49.949479999999987</v>
          </cell>
          <cell r="AC530">
            <v>0</v>
          </cell>
          <cell r="AD530">
            <v>0</v>
          </cell>
          <cell r="AE530">
            <v>49.949479999999987</v>
          </cell>
          <cell r="AF530">
            <v>0</v>
          </cell>
          <cell r="AG530">
            <v>0</v>
          </cell>
          <cell r="AH530">
            <v>49.949479999999987</v>
          </cell>
          <cell r="AI530">
            <v>0</v>
          </cell>
          <cell r="AJ530">
            <v>0</v>
          </cell>
          <cell r="AK530">
            <v>49.949479999999987</v>
          </cell>
          <cell r="AL530">
            <v>0</v>
          </cell>
          <cell r="AM530">
            <v>0</v>
          </cell>
          <cell r="AN530">
            <v>49.949479999999987</v>
          </cell>
          <cell r="AO530">
            <v>0</v>
          </cell>
          <cell r="AP530">
            <v>0</v>
          </cell>
          <cell r="AQ530">
            <v>54.213459999999991</v>
          </cell>
          <cell r="AR530">
            <v>0</v>
          </cell>
          <cell r="AS530">
            <v>0</v>
          </cell>
          <cell r="AT530">
            <v>54.213459999999984</v>
          </cell>
          <cell r="AU530">
            <v>0</v>
          </cell>
          <cell r="AV530">
            <v>0</v>
          </cell>
          <cell r="AW530">
            <v>54.213459999999984</v>
          </cell>
          <cell r="AX530">
            <v>0</v>
          </cell>
          <cell r="AY530">
            <v>0</v>
          </cell>
          <cell r="AZ530">
            <v>54.213459999999984</v>
          </cell>
          <cell r="BA530">
            <v>0</v>
          </cell>
          <cell r="BB530">
            <v>0</v>
          </cell>
        </row>
        <row r="531">
          <cell r="B531" t="str">
            <v>SLMP</v>
          </cell>
          <cell r="D531">
            <v>140.72730000000001</v>
          </cell>
          <cell r="E531">
            <v>0</v>
          </cell>
          <cell r="F531">
            <v>0</v>
          </cell>
          <cell r="G531">
            <v>78.807288</v>
          </cell>
          <cell r="H531">
            <v>0</v>
          </cell>
          <cell r="I531">
            <v>0</v>
          </cell>
          <cell r="J531">
            <v>59.105466000000007</v>
          </cell>
          <cell r="K531">
            <v>0</v>
          </cell>
          <cell r="L531">
            <v>0</v>
          </cell>
          <cell r="M531">
            <v>64.734557999999993</v>
          </cell>
          <cell r="N531">
            <v>0</v>
          </cell>
          <cell r="O531">
            <v>0</v>
          </cell>
          <cell r="P531">
            <v>61.920012</v>
          </cell>
          <cell r="Q531">
            <v>0</v>
          </cell>
          <cell r="R531">
            <v>0</v>
          </cell>
          <cell r="S531">
            <v>59.105466000000007</v>
          </cell>
          <cell r="T531">
            <v>0</v>
          </cell>
          <cell r="U531">
            <v>0</v>
          </cell>
          <cell r="V531">
            <v>56.29092</v>
          </cell>
          <cell r="W531">
            <v>0</v>
          </cell>
          <cell r="X531">
            <v>0</v>
          </cell>
          <cell r="Y531">
            <v>50.380373400000003</v>
          </cell>
          <cell r="Z531">
            <v>0</v>
          </cell>
          <cell r="AA531">
            <v>0</v>
          </cell>
          <cell r="AB531">
            <v>46.1585544</v>
          </cell>
          <cell r="AC531">
            <v>0</v>
          </cell>
          <cell r="AD531">
            <v>0</v>
          </cell>
          <cell r="AE531">
            <v>46.1585544</v>
          </cell>
          <cell r="AF531">
            <v>0</v>
          </cell>
          <cell r="AG531">
            <v>0</v>
          </cell>
          <cell r="AH531">
            <v>46.1585544</v>
          </cell>
          <cell r="AI531">
            <v>0</v>
          </cell>
          <cell r="AJ531">
            <v>0</v>
          </cell>
          <cell r="AK531">
            <v>46.1585544</v>
          </cell>
          <cell r="AL531">
            <v>0</v>
          </cell>
          <cell r="AM531">
            <v>0</v>
          </cell>
          <cell r="AN531">
            <v>46.1585544</v>
          </cell>
          <cell r="AO531">
            <v>0</v>
          </cell>
          <cell r="AP531">
            <v>0</v>
          </cell>
          <cell r="AQ531">
            <v>50.0989188</v>
          </cell>
          <cell r="AR531">
            <v>0</v>
          </cell>
          <cell r="AS531">
            <v>0</v>
          </cell>
          <cell r="AT531">
            <v>50.098918800000007</v>
          </cell>
          <cell r="AU531">
            <v>0</v>
          </cell>
          <cell r="AV531">
            <v>0</v>
          </cell>
          <cell r="AW531">
            <v>50.098918800000007</v>
          </cell>
          <cell r="AX531">
            <v>0</v>
          </cell>
          <cell r="AY531">
            <v>0</v>
          </cell>
          <cell r="AZ531">
            <v>50.098918800000007</v>
          </cell>
          <cell r="BA531">
            <v>0</v>
          </cell>
          <cell r="BB531">
            <v>0</v>
          </cell>
        </row>
        <row r="532">
          <cell r="B532" t="str">
            <v>SLAP</v>
          </cell>
          <cell r="D532">
            <v>147.763665</v>
          </cell>
          <cell r="E532">
            <v>0</v>
          </cell>
          <cell r="F532">
            <v>0</v>
          </cell>
          <cell r="G532">
            <v>82.747652400000007</v>
          </cell>
          <cell r="H532">
            <v>0</v>
          </cell>
          <cell r="I532">
            <v>0</v>
          </cell>
          <cell r="J532">
            <v>62.060739300000002</v>
          </cell>
          <cell r="K532">
            <v>0</v>
          </cell>
          <cell r="L532">
            <v>0</v>
          </cell>
          <cell r="M532">
            <v>67.971285899999998</v>
          </cell>
          <cell r="N532">
            <v>0</v>
          </cell>
          <cell r="O532">
            <v>0</v>
          </cell>
          <cell r="P532">
            <v>65.01601260000001</v>
          </cell>
          <cell r="Q532">
            <v>0</v>
          </cell>
          <cell r="R532">
            <v>0</v>
          </cell>
          <cell r="S532">
            <v>62.060739300000002</v>
          </cell>
          <cell r="T532">
            <v>0</v>
          </cell>
          <cell r="U532">
            <v>0</v>
          </cell>
          <cell r="V532">
            <v>59.105466</v>
          </cell>
          <cell r="W532">
            <v>0</v>
          </cell>
          <cell r="X532">
            <v>0</v>
          </cell>
          <cell r="Y532">
            <v>52.899392069999998</v>
          </cell>
          <cell r="Z532">
            <v>0</v>
          </cell>
          <cell r="AA532">
            <v>0</v>
          </cell>
          <cell r="AB532">
            <v>48.466482120000002</v>
          </cell>
          <cell r="AC532">
            <v>0</v>
          </cell>
          <cell r="AD532">
            <v>0</v>
          </cell>
          <cell r="AE532">
            <v>48.466482120000002</v>
          </cell>
          <cell r="AF532">
            <v>0</v>
          </cell>
          <cell r="AG532">
            <v>0</v>
          </cell>
          <cell r="AH532">
            <v>48.466482119999995</v>
          </cell>
          <cell r="AI532">
            <v>0</v>
          </cell>
          <cell r="AJ532">
            <v>0</v>
          </cell>
          <cell r="AK532">
            <v>48.466482119999995</v>
          </cell>
          <cell r="AL532">
            <v>0</v>
          </cell>
          <cell r="AM532">
            <v>0</v>
          </cell>
          <cell r="AN532">
            <v>48.466482119999995</v>
          </cell>
          <cell r="AO532">
            <v>0</v>
          </cell>
          <cell r="AP532">
            <v>0</v>
          </cell>
          <cell r="AQ532">
            <v>52.603864740000006</v>
          </cell>
          <cell r="AR532">
            <v>0</v>
          </cell>
          <cell r="AS532">
            <v>0</v>
          </cell>
          <cell r="AT532">
            <v>52.603864739999999</v>
          </cell>
          <cell r="AU532">
            <v>0</v>
          </cell>
          <cell r="AV532">
            <v>0</v>
          </cell>
          <cell r="AW532">
            <v>52.603864739999999</v>
          </cell>
          <cell r="AX532">
            <v>0</v>
          </cell>
          <cell r="AY532">
            <v>0</v>
          </cell>
          <cell r="AZ532">
            <v>52.603864739999999</v>
          </cell>
          <cell r="BA532">
            <v>0</v>
          </cell>
          <cell r="BB532">
            <v>0</v>
          </cell>
        </row>
        <row r="533">
          <cell r="B533" t="str">
            <v>PSMS</v>
          </cell>
          <cell r="D533">
            <v>96.642142857142844</v>
          </cell>
          <cell r="E533">
            <v>0</v>
          </cell>
          <cell r="F533">
            <v>0</v>
          </cell>
          <cell r="G533">
            <v>54.119599999999984</v>
          </cell>
          <cell r="H533">
            <v>0</v>
          </cell>
          <cell r="I533">
            <v>0</v>
          </cell>
          <cell r="J533">
            <v>40.589700000000001</v>
          </cell>
          <cell r="K533">
            <v>0</v>
          </cell>
          <cell r="L533">
            <v>0</v>
          </cell>
          <cell r="M533">
            <v>44.455385714285704</v>
          </cell>
          <cell r="N533">
            <v>0</v>
          </cell>
          <cell r="O533">
            <v>0</v>
          </cell>
          <cell r="P533">
            <v>42.522542857142852</v>
          </cell>
          <cell r="Q533">
            <v>0</v>
          </cell>
          <cell r="R533">
            <v>0</v>
          </cell>
          <cell r="S533">
            <v>40.589700000000001</v>
          </cell>
          <cell r="T533">
            <v>0</v>
          </cell>
          <cell r="U533">
            <v>0</v>
          </cell>
          <cell r="V533">
            <v>38.656857142857135</v>
          </cell>
          <cell r="W533">
            <v>0</v>
          </cell>
          <cell r="X533">
            <v>0</v>
          </cell>
          <cell r="Y533">
            <v>34.59788714285714</v>
          </cell>
          <cell r="Z533">
            <v>0</v>
          </cell>
          <cell r="AA533">
            <v>0</v>
          </cell>
          <cell r="AB533">
            <v>31.698622857142844</v>
          </cell>
          <cell r="AC533">
            <v>0</v>
          </cell>
          <cell r="AD533">
            <v>0</v>
          </cell>
          <cell r="AE533">
            <v>31.698622857142851</v>
          </cell>
          <cell r="AF533">
            <v>0</v>
          </cell>
          <cell r="AG533">
            <v>0</v>
          </cell>
          <cell r="AH533">
            <v>31.698622857142844</v>
          </cell>
          <cell r="AI533">
            <v>0</v>
          </cell>
          <cell r="AJ533">
            <v>0</v>
          </cell>
          <cell r="AK533">
            <v>31.698622857142851</v>
          </cell>
          <cell r="AL533">
            <v>0</v>
          </cell>
          <cell r="AM533">
            <v>0</v>
          </cell>
          <cell r="AN533">
            <v>31.698622857142851</v>
          </cell>
          <cell r="AO533">
            <v>0</v>
          </cell>
          <cell r="AP533">
            <v>0</v>
          </cell>
          <cell r="AQ533">
            <v>34.404602857142848</v>
          </cell>
          <cell r="AR533">
            <v>0</v>
          </cell>
          <cell r="AS533">
            <v>0</v>
          </cell>
          <cell r="AT533">
            <v>34.404602857142848</v>
          </cell>
          <cell r="AU533">
            <v>0</v>
          </cell>
          <cell r="AV533">
            <v>0</v>
          </cell>
          <cell r="AW533">
            <v>34.404602857142848</v>
          </cell>
          <cell r="AX533">
            <v>0</v>
          </cell>
          <cell r="AY533">
            <v>0</v>
          </cell>
          <cell r="AZ533">
            <v>34.404602857142848</v>
          </cell>
          <cell r="BA533">
            <v>0</v>
          </cell>
          <cell r="BB533">
            <v>0</v>
          </cell>
        </row>
        <row r="534">
          <cell r="B534" t="str">
            <v>PSAS</v>
          </cell>
          <cell r="D534">
            <v>106.82071428571426</v>
          </cell>
          <cell r="E534">
            <v>0</v>
          </cell>
          <cell r="F534">
            <v>0</v>
          </cell>
          <cell r="G534">
            <v>59.819599999999987</v>
          </cell>
          <cell r="H534">
            <v>0</v>
          </cell>
          <cell r="I534">
            <v>0</v>
          </cell>
          <cell r="J534">
            <v>44.864699999999999</v>
          </cell>
          <cell r="K534">
            <v>0</v>
          </cell>
          <cell r="L534">
            <v>0</v>
          </cell>
          <cell r="M534">
            <v>49.137528571428554</v>
          </cell>
          <cell r="N534">
            <v>0</v>
          </cell>
          <cell r="O534">
            <v>0</v>
          </cell>
          <cell r="P534">
            <v>47.00111428571428</v>
          </cell>
          <cell r="Q534">
            <v>0</v>
          </cell>
          <cell r="R534">
            <v>0</v>
          </cell>
          <cell r="S534">
            <v>44.864699999999999</v>
          </cell>
          <cell r="T534">
            <v>0</v>
          </cell>
          <cell r="U534">
            <v>0</v>
          </cell>
          <cell r="V534">
            <v>42.728285714285704</v>
          </cell>
          <cell r="W534">
            <v>0</v>
          </cell>
          <cell r="X534">
            <v>0</v>
          </cell>
          <cell r="Y534">
            <v>38.241815714285707</v>
          </cell>
          <cell r="Z534">
            <v>0</v>
          </cell>
          <cell r="AA534">
            <v>0</v>
          </cell>
          <cell r="AB534">
            <v>35.037194285714278</v>
          </cell>
          <cell r="AC534">
            <v>0</v>
          </cell>
          <cell r="AD534">
            <v>0</v>
          </cell>
          <cell r="AE534">
            <v>35.037194285714278</v>
          </cell>
          <cell r="AF534">
            <v>0</v>
          </cell>
          <cell r="AG534">
            <v>0</v>
          </cell>
          <cell r="AH534">
            <v>35.037194285714278</v>
          </cell>
          <cell r="AI534">
            <v>0</v>
          </cell>
          <cell r="AJ534">
            <v>0</v>
          </cell>
          <cell r="AK534">
            <v>35.037194285714286</v>
          </cell>
          <cell r="AL534">
            <v>0</v>
          </cell>
          <cell r="AM534">
            <v>0</v>
          </cell>
          <cell r="AN534">
            <v>35.037194285714278</v>
          </cell>
          <cell r="AO534">
            <v>0</v>
          </cell>
          <cell r="AP534">
            <v>0</v>
          </cell>
          <cell r="AQ534">
            <v>38.028174285714279</v>
          </cell>
          <cell r="AR534">
            <v>0</v>
          </cell>
          <cell r="AS534">
            <v>0</v>
          </cell>
          <cell r="AT534">
            <v>38.028174285714272</v>
          </cell>
          <cell r="AU534">
            <v>0</v>
          </cell>
          <cell r="AV534">
            <v>0</v>
          </cell>
          <cell r="AW534">
            <v>38.028174285714272</v>
          </cell>
          <cell r="AX534">
            <v>0</v>
          </cell>
          <cell r="AY534">
            <v>0</v>
          </cell>
          <cell r="AZ534">
            <v>38.028174285714272</v>
          </cell>
          <cell r="BA534">
            <v>0</v>
          </cell>
          <cell r="BB534">
            <v>0</v>
          </cell>
        </row>
        <row r="535">
          <cell r="B535" t="str">
            <v>PMMS</v>
          </cell>
          <cell r="D535">
            <v>108.51714285714284</v>
          </cell>
          <cell r="E535">
            <v>0</v>
          </cell>
          <cell r="F535">
            <v>0</v>
          </cell>
          <cell r="G535">
            <v>60.76959999999999</v>
          </cell>
          <cell r="H535">
            <v>0</v>
          </cell>
          <cell r="I535">
            <v>0</v>
          </cell>
          <cell r="J535">
            <v>45.577199999999998</v>
          </cell>
          <cell r="K535">
            <v>0</v>
          </cell>
          <cell r="L535">
            <v>0</v>
          </cell>
          <cell r="M535">
            <v>49.917885714285703</v>
          </cell>
          <cell r="N535">
            <v>0</v>
          </cell>
          <cell r="O535">
            <v>0</v>
          </cell>
          <cell r="P535">
            <v>47.747542857142854</v>
          </cell>
          <cell r="Q535">
            <v>0</v>
          </cell>
          <cell r="R535">
            <v>0</v>
          </cell>
          <cell r="S535">
            <v>45.577199999999998</v>
          </cell>
          <cell r="T535">
            <v>0</v>
          </cell>
          <cell r="U535">
            <v>0</v>
          </cell>
          <cell r="V535">
            <v>43.406857142857135</v>
          </cell>
          <cell r="W535">
            <v>0</v>
          </cell>
          <cell r="X535">
            <v>0</v>
          </cell>
          <cell r="Y535">
            <v>38.849137142857138</v>
          </cell>
          <cell r="Z535">
            <v>0</v>
          </cell>
          <cell r="AA535">
            <v>0</v>
          </cell>
          <cell r="AB535">
            <v>35.593622857142854</v>
          </cell>
          <cell r="AC535">
            <v>0</v>
          </cell>
          <cell r="AD535">
            <v>0</v>
          </cell>
          <cell r="AE535">
            <v>35.593622857142854</v>
          </cell>
          <cell r="AF535">
            <v>0</v>
          </cell>
          <cell r="AG535">
            <v>0</v>
          </cell>
          <cell r="AH535">
            <v>35.593622857142847</v>
          </cell>
          <cell r="AI535">
            <v>0</v>
          </cell>
          <cell r="AJ535">
            <v>0</v>
          </cell>
          <cell r="AK535">
            <v>35.593622857142854</v>
          </cell>
          <cell r="AL535">
            <v>0</v>
          </cell>
          <cell r="AM535">
            <v>0</v>
          </cell>
          <cell r="AN535">
            <v>35.593622857142854</v>
          </cell>
          <cell r="AO535">
            <v>0</v>
          </cell>
          <cell r="AP535">
            <v>0</v>
          </cell>
          <cell r="AQ535">
            <v>38.632102857142854</v>
          </cell>
          <cell r="AR535">
            <v>0</v>
          </cell>
          <cell r="AS535">
            <v>0</v>
          </cell>
          <cell r="AT535">
            <v>38.632102857142854</v>
          </cell>
          <cell r="AU535">
            <v>0</v>
          </cell>
          <cell r="AV535">
            <v>0</v>
          </cell>
          <cell r="AW535">
            <v>38.632102857142854</v>
          </cell>
          <cell r="AX535">
            <v>0</v>
          </cell>
          <cell r="AY535">
            <v>0</v>
          </cell>
          <cell r="AZ535">
            <v>38.632102857142854</v>
          </cell>
          <cell r="BA535">
            <v>0</v>
          </cell>
          <cell r="BB535">
            <v>0</v>
          </cell>
        </row>
        <row r="536">
          <cell r="B536" t="str">
            <v>PMAS</v>
          </cell>
          <cell r="D536">
            <v>119.36885714285715</v>
          </cell>
          <cell r="E536">
            <v>0</v>
          </cell>
          <cell r="F536">
            <v>0</v>
          </cell>
          <cell r="G536">
            <v>66.846559999999997</v>
          </cell>
          <cell r="H536">
            <v>0</v>
          </cell>
          <cell r="I536">
            <v>0</v>
          </cell>
          <cell r="J536">
            <v>50.134920000000008</v>
          </cell>
          <cell r="K536">
            <v>0</v>
          </cell>
          <cell r="L536">
            <v>0</v>
          </cell>
          <cell r="M536">
            <v>54.909674285714281</v>
          </cell>
          <cell r="N536">
            <v>0</v>
          </cell>
          <cell r="O536">
            <v>0</v>
          </cell>
          <cell r="P536">
            <v>52.522297142857148</v>
          </cell>
          <cell r="Q536">
            <v>0</v>
          </cell>
          <cell r="R536">
            <v>0</v>
          </cell>
          <cell r="S536">
            <v>50.134920000000008</v>
          </cell>
          <cell r="T536">
            <v>0</v>
          </cell>
          <cell r="U536">
            <v>0</v>
          </cell>
          <cell r="V536">
            <v>47.747542857142861</v>
          </cell>
          <cell r="W536">
            <v>0</v>
          </cell>
          <cell r="X536">
            <v>0</v>
          </cell>
          <cell r="Y536">
            <v>42.734050857142854</v>
          </cell>
          <cell r="Z536">
            <v>0</v>
          </cell>
          <cell r="AA536">
            <v>0</v>
          </cell>
          <cell r="AB536">
            <v>39.15298514285714</v>
          </cell>
          <cell r="AC536">
            <v>0</v>
          </cell>
          <cell r="AD536">
            <v>0</v>
          </cell>
          <cell r="AE536">
            <v>39.15298514285714</v>
          </cell>
          <cell r="AF536">
            <v>0</v>
          </cell>
          <cell r="AG536">
            <v>0</v>
          </cell>
          <cell r="AH536">
            <v>39.15298514285714</v>
          </cell>
          <cell r="AI536">
            <v>0</v>
          </cell>
          <cell r="AJ536">
            <v>0</v>
          </cell>
          <cell r="AK536">
            <v>39.15298514285714</v>
          </cell>
          <cell r="AL536">
            <v>0</v>
          </cell>
          <cell r="AM536">
            <v>0</v>
          </cell>
          <cell r="AN536">
            <v>39.15298514285714</v>
          </cell>
          <cell r="AO536">
            <v>0</v>
          </cell>
          <cell r="AP536">
            <v>0</v>
          </cell>
          <cell r="AQ536">
            <v>42.495313142857135</v>
          </cell>
          <cell r="AR536">
            <v>0</v>
          </cell>
          <cell r="AS536">
            <v>0</v>
          </cell>
          <cell r="AT536">
            <v>42.495313142857142</v>
          </cell>
          <cell r="AU536">
            <v>0</v>
          </cell>
          <cell r="AV536">
            <v>0</v>
          </cell>
          <cell r="AW536">
            <v>42.495313142857142</v>
          </cell>
          <cell r="AX536">
            <v>0</v>
          </cell>
          <cell r="AY536">
            <v>0</v>
          </cell>
          <cell r="AZ536">
            <v>42.495313142857142</v>
          </cell>
          <cell r="BA536">
            <v>0</v>
          </cell>
          <cell r="BB536">
            <v>0</v>
          </cell>
        </row>
        <row r="537">
          <cell r="B537" t="str">
            <v>PMEP</v>
          </cell>
          <cell r="D537">
            <v>130.57071428571425</v>
          </cell>
          <cell r="E537">
            <v>0</v>
          </cell>
          <cell r="F537">
            <v>0</v>
          </cell>
          <cell r="G537">
            <v>73.119599999999991</v>
          </cell>
          <cell r="H537">
            <v>0</v>
          </cell>
          <cell r="I537">
            <v>0</v>
          </cell>
          <cell r="J537">
            <v>54.839699999999993</v>
          </cell>
          <cell r="K537">
            <v>0</v>
          </cell>
          <cell r="L537">
            <v>0</v>
          </cell>
          <cell r="M537">
            <v>60.062528571428558</v>
          </cell>
          <cell r="N537">
            <v>0</v>
          </cell>
          <cell r="O537">
            <v>0</v>
          </cell>
          <cell r="P537">
            <v>57.451114285714283</v>
          </cell>
          <cell r="Q537">
            <v>0</v>
          </cell>
          <cell r="R537">
            <v>0</v>
          </cell>
          <cell r="S537">
            <v>54.839699999999993</v>
          </cell>
          <cell r="T537">
            <v>0</v>
          </cell>
          <cell r="U537">
            <v>0</v>
          </cell>
          <cell r="V537">
            <v>52.228285714285704</v>
          </cell>
          <cell r="W537">
            <v>0</v>
          </cell>
          <cell r="X537">
            <v>0</v>
          </cell>
          <cell r="Y537">
            <v>46.744315714285712</v>
          </cell>
          <cell r="Z537">
            <v>0</v>
          </cell>
          <cell r="AA537">
            <v>0</v>
          </cell>
          <cell r="AB537">
            <v>42.827194285714285</v>
          </cell>
          <cell r="AC537">
            <v>0</v>
          </cell>
          <cell r="AD537">
            <v>0</v>
          </cell>
          <cell r="AE537">
            <v>42.827194285714278</v>
          </cell>
          <cell r="AF537">
            <v>0</v>
          </cell>
          <cell r="AG537">
            <v>0</v>
          </cell>
          <cell r="AH537">
            <v>42.827194285714285</v>
          </cell>
          <cell r="AI537">
            <v>0</v>
          </cell>
          <cell r="AJ537">
            <v>0</v>
          </cell>
          <cell r="AK537">
            <v>42.827194285714285</v>
          </cell>
          <cell r="AL537">
            <v>0</v>
          </cell>
          <cell r="AM537">
            <v>0</v>
          </cell>
          <cell r="AN537">
            <v>42.827194285714285</v>
          </cell>
          <cell r="AO537">
            <v>0</v>
          </cell>
          <cell r="AP537">
            <v>0</v>
          </cell>
          <cell r="AQ537">
            <v>46.483174285714277</v>
          </cell>
          <cell r="AR537">
            <v>0</v>
          </cell>
          <cell r="AS537">
            <v>0</v>
          </cell>
          <cell r="AT537">
            <v>46.48317428571427</v>
          </cell>
          <cell r="AU537">
            <v>0</v>
          </cell>
          <cell r="AV537">
            <v>0</v>
          </cell>
          <cell r="AW537">
            <v>46.48317428571427</v>
          </cell>
          <cell r="AX537">
            <v>0</v>
          </cell>
          <cell r="AY537">
            <v>0</v>
          </cell>
          <cell r="AZ537">
            <v>46.48317428571427</v>
          </cell>
          <cell r="BA537">
            <v>0</v>
          </cell>
          <cell r="BB537">
            <v>0</v>
          </cell>
        </row>
        <row r="538">
          <cell r="B538" t="str">
            <v>PLAS</v>
          </cell>
          <cell r="D538">
            <v>131.30574285714289</v>
          </cell>
          <cell r="E538">
            <v>0</v>
          </cell>
          <cell r="F538">
            <v>0</v>
          </cell>
          <cell r="G538">
            <v>73.531216000000001</v>
          </cell>
          <cell r="H538">
            <v>0</v>
          </cell>
          <cell r="I538">
            <v>0</v>
          </cell>
          <cell r="J538">
            <v>55.148412</v>
          </cell>
          <cell r="K538">
            <v>0</v>
          </cell>
          <cell r="L538">
            <v>0</v>
          </cell>
          <cell r="M538">
            <v>60.400641714285712</v>
          </cell>
          <cell r="N538">
            <v>0</v>
          </cell>
          <cell r="O538">
            <v>0</v>
          </cell>
          <cell r="P538">
            <v>57.774526857142874</v>
          </cell>
          <cell r="Q538">
            <v>0</v>
          </cell>
          <cell r="R538">
            <v>0</v>
          </cell>
          <cell r="S538">
            <v>55.148412</v>
          </cell>
          <cell r="T538">
            <v>0</v>
          </cell>
          <cell r="U538">
            <v>0</v>
          </cell>
          <cell r="V538">
            <v>52.522297142857148</v>
          </cell>
          <cell r="W538">
            <v>0</v>
          </cell>
          <cell r="X538">
            <v>0</v>
          </cell>
          <cell r="Y538">
            <v>47.007455942857149</v>
          </cell>
          <cell r="Z538">
            <v>0</v>
          </cell>
          <cell r="AA538">
            <v>0</v>
          </cell>
          <cell r="AB538">
            <v>43.068283657142864</v>
          </cell>
          <cell r="AC538">
            <v>0</v>
          </cell>
          <cell r="AD538">
            <v>0</v>
          </cell>
          <cell r="AE538">
            <v>43.068283657142857</v>
          </cell>
          <cell r="AF538">
            <v>0</v>
          </cell>
          <cell r="AG538">
            <v>0</v>
          </cell>
          <cell r="AH538">
            <v>43.068283657142857</v>
          </cell>
          <cell r="AI538">
            <v>0</v>
          </cell>
          <cell r="AJ538">
            <v>0</v>
          </cell>
          <cell r="AK538">
            <v>43.06828365714285</v>
          </cell>
          <cell r="AL538">
            <v>0</v>
          </cell>
          <cell r="AM538">
            <v>0</v>
          </cell>
          <cell r="AN538">
            <v>43.068283657142857</v>
          </cell>
          <cell r="AO538">
            <v>0</v>
          </cell>
          <cell r="AP538">
            <v>0</v>
          </cell>
          <cell r="AQ538">
            <v>46.744844457142861</v>
          </cell>
          <cell r="AR538">
            <v>0</v>
          </cell>
          <cell r="AS538">
            <v>0</v>
          </cell>
          <cell r="AT538">
            <v>46.744844457142861</v>
          </cell>
          <cell r="AU538">
            <v>0</v>
          </cell>
          <cell r="AV538">
            <v>0</v>
          </cell>
          <cell r="AW538">
            <v>46.744844457142861</v>
          </cell>
          <cell r="AX538">
            <v>0</v>
          </cell>
          <cell r="AY538">
            <v>0</v>
          </cell>
          <cell r="AZ538">
            <v>46.744844457142861</v>
          </cell>
          <cell r="BA538">
            <v>0</v>
          </cell>
          <cell r="BB538">
            <v>0</v>
          </cell>
        </row>
        <row r="539">
          <cell r="B539" t="str">
            <v>PSMP</v>
          </cell>
          <cell r="D539">
            <v>106.30635714285715</v>
          </cell>
          <cell r="E539">
            <v>0</v>
          </cell>
          <cell r="F539">
            <v>0</v>
          </cell>
          <cell r="G539">
            <v>59.531559999999999</v>
          </cell>
          <cell r="H539">
            <v>0</v>
          </cell>
          <cell r="I539">
            <v>0</v>
          </cell>
          <cell r="J539">
            <v>44.648670000000003</v>
          </cell>
          <cell r="K539">
            <v>0</v>
          </cell>
          <cell r="L539">
            <v>0</v>
          </cell>
          <cell r="M539">
            <v>48.900924285714282</v>
          </cell>
          <cell r="N539">
            <v>0</v>
          </cell>
          <cell r="O539">
            <v>0</v>
          </cell>
          <cell r="P539">
            <v>46.774797142857153</v>
          </cell>
          <cell r="Q539">
            <v>0</v>
          </cell>
          <cell r="R539">
            <v>0</v>
          </cell>
          <cell r="S539">
            <v>44.648670000000003</v>
          </cell>
          <cell r="T539">
            <v>0</v>
          </cell>
          <cell r="U539">
            <v>0</v>
          </cell>
          <cell r="V539">
            <v>42.522542857142859</v>
          </cell>
          <cell r="W539">
            <v>0</v>
          </cell>
          <cell r="X539">
            <v>0</v>
          </cell>
          <cell r="Y539">
            <v>38.057675857142854</v>
          </cell>
          <cell r="Z539">
            <v>0</v>
          </cell>
          <cell r="AA539">
            <v>0</v>
          </cell>
          <cell r="AB539">
            <v>34.868485142857139</v>
          </cell>
          <cell r="AC539">
            <v>0</v>
          </cell>
          <cell r="AD539">
            <v>0</v>
          </cell>
          <cell r="AE539">
            <v>34.868485142857139</v>
          </cell>
          <cell r="AF539">
            <v>0</v>
          </cell>
          <cell r="AG539">
            <v>0</v>
          </cell>
          <cell r="AH539">
            <v>34.868485142857139</v>
          </cell>
          <cell r="AI539">
            <v>0</v>
          </cell>
          <cell r="AJ539">
            <v>0</v>
          </cell>
          <cell r="AK539">
            <v>34.868485142857139</v>
          </cell>
          <cell r="AL539">
            <v>0</v>
          </cell>
          <cell r="AM539">
            <v>0</v>
          </cell>
          <cell r="AN539">
            <v>34.868485142857139</v>
          </cell>
          <cell r="AO539">
            <v>0</v>
          </cell>
          <cell r="AP539">
            <v>0</v>
          </cell>
          <cell r="AQ539">
            <v>37.845063142857143</v>
          </cell>
          <cell r="AR539">
            <v>0</v>
          </cell>
          <cell r="AS539">
            <v>0</v>
          </cell>
          <cell r="AT539">
            <v>37.845063142857143</v>
          </cell>
          <cell r="AU539">
            <v>0</v>
          </cell>
          <cell r="AV539">
            <v>0</v>
          </cell>
          <cell r="AW539">
            <v>37.845063142857143</v>
          </cell>
          <cell r="AX539">
            <v>0</v>
          </cell>
          <cell r="AY539">
            <v>0</v>
          </cell>
          <cell r="AZ539">
            <v>37.845063142857143</v>
          </cell>
          <cell r="BA539">
            <v>0</v>
          </cell>
          <cell r="BB539">
            <v>0</v>
          </cell>
        </row>
        <row r="540">
          <cell r="B540" t="str">
            <v>PSAP</v>
          </cell>
          <cell r="D540">
            <v>116.48492857142857</v>
          </cell>
          <cell r="E540">
            <v>0</v>
          </cell>
          <cell r="F540">
            <v>0</v>
          </cell>
          <cell r="G540">
            <v>65.231560000000002</v>
          </cell>
          <cell r="H540">
            <v>0</v>
          </cell>
          <cell r="I540">
            <v>0</v>
          </cell>
          <cell r="J540">
            <v>48.923670000000001</v>
          </cell>
          <cell r="K540">
            <v>0</v>
          </cell>
          <cell r="L540">
            <v>0</v>
          </cell>
          <cell r="M540">
            <v>53.583067142857139</v>
          </cell>
          <cell r="N540">
            <v>0</v>
          </cell>
          <cell r="O540">
            <v>0</v>
          </cell>
          <cell r="P540">
            <v>51.253368571428574</v>
          </cell>
          <cell r="Q540">
            <v>0</v>
          </cell>
          <cell r="R540">
            <v>0</v>
          </cell>
          <cell r="S540">
            <v>48.923670000000001</v>
          </cell>
          <cell r="T540">
            <v>0</v>
          </cell>
          <cell r="U540">
            <v>0</v>
          </cell>
          <cell r="V540">
            <v>46.593971428571429</v>
          </cell>
          <cell r="W540">
            <v>0</v>
          </cell>
          <cell r="X540">
            <v>0</v>
          </cell>
          <cell r="Y540">
            <v>41.701604428571429</v>
          </cell>
          <cell r="Z540">
            <v>0</v>
          </cell>
          <cell r="AA540">
            <v>0</v>
          </cell>
          <cell r="AB540">
            <v>38.207056571428566</v>
          </cell>
          <cell r="AC540">
            <v>0</v>
          </cell>
          <cell r="AD540">
            <v>0</v>
          </cell>
          <cell r="AE540">
            <v>38.207056571428566</v>
          </cell>
          <cell r="AF540">
            <v>0</v>
          </cell>
          <cell r="AG540">
            <v>0</v>
          </cell>
          <cell r="AH540">
            <v>38.207056571428566</v>
          </cell>
          <cell r="AI540">
            <v>0</v>
          </cell>
          <cell r="AJ540">
            <v>0</v>
          </cell>
          <cell r="AK540">
            <v>38.207056571428566</v>
          </cell>
          <cell r="AL540">
            <v>0</v>
          </cell>
          <cell r="AM540">
            <v>0</v>
          </cell>
          <cell r="AN540">
            <v>38.207056571428559</v>
          </cell>
          <cell r="AO540">
            <v>0</v>
          </cell>
          <cell r="AP540">
            <v>0</v>
          </cell>
          <cell r="AQ540">
            <v>41.468634571428566</v>
          </cell>
          <cell r="AR540">
            <v>0</v>
          </cell>
          <cell r="AS540">
            <v>0</v>
          </cell>
          <cell r="AT540">
            <v>41.468634571428574</v>
          </cell>
          <cell r="AU540">
            <v>0</v>
          </cell>
          <cell r="AV540">
            <v>0</v>
          </cell>
          <cell r="AW540">
            <v>41.468634571428574</v>
          </cell>
          <cell r="AX540">
            <v>0</v>
          </cell>
          <cell r="AY540">
            <v>0</v>
          </cell>
          <cell r="AZ540">
            <v>41.468634571428574</v>
          </cell>
          <cell r="BA540">
            <v>0</v>
          </cell>
          <cell r="BB540">
            <v>0</v>
          </cell>
        </row>
        <row r="541">
          <cell r="B541" t="str">
            <v>PMMP</v>
          </cell>
          <cell r="D541">
            <v>120.39214285714284</v>
          </cell>
          <cell r="E541">
            <v>0</v>
          </cell>
          <cell r="F541">
            <v>0</v>
          </cell>
          <cell r="G541">
            <v>67.419599999999988</v>
          </cell>
          <cell r="H541">
            <v>0</v>
          </cell>
          <cell r="I541">
            <v>0</v>
          </cell>
          <cell r="J541">
            <v>50.564699999999995</v>
          </cell>
          <cell r="K541">
            <v>0</v>
          </cell>
          <cell r="L541">
            <v>0</v>
          </cell>
          <cell r="M541">
            <v>55.380385714285701</v>
          </cell>
          <cell r="N541">
            <v>0</v>
          </cell>
          <cell r="O541">
            <v>0</v>
          </cell>
          <cell r="P541">
            <v>52.972542857142848</v>
          </cell>
          <cell r="Q541">
            <v>0</v>
          </cell>
          <cell r="R541">
            <v>0</v>
          </cell>
          <cell r="S541">
            <v>50.564699999999995</v>
          </cell>
          <cell r="T541">
            <v>0</v>
          </cell>
          <cell r="U541">
            <v>0</v>
          </cell>
          <cell r="V541">
            <v>48.156857142857135</v>
          </cell>
          <cell r="W541">
            <v>0</v>
          </cell>
          <cell r="X541">
            <v>0</v>
          </cell>
          <cell r="Y541">
            <v>43.100387142857137</v>
          </cell>
          <cell r="Z541">
            <v>0</v>
          </cell>
          <cell r="AA541">
            <v>0</v>
          </cell>
          <cell r="AB541">
            <v>39.48862285714285</v>
          </cell>
          <cell r="AC541">
            <v>0</v>
          </cell>
          <cell r="AD541">
            <v>0</v>
          </cell>
          <cell r="AE541">
            <v>39.48862285714285</v>
          </cell>
          <cell r="AF541">
            <v>0</v>
          </cell>
          <cell r="AG541">
            <v>0</v>
          </cell>
          <cell r="AH541">
            <v>39.488622857142857</v>
          </cell>
          <cell r="AI541">
            <v>0</v>
          </cell>
          <cell r="AJ541">
            <v>0</v>
          </cell>
          <cell r="AK541">
            <v>39.488622857142857</v>
          </cell>
          <cell r="AL541">
            <v>0</v>
          </cell>
          <cell r="AM541">
            <v>0</v>
          </cell>
          <cell r="AN541">
            <v>39.48862285714285</v>
          </cell>
          <cell r="AO541">
            <v>0</v>
          </cell>
          <cell r="AP541">
            <v>0</v>
          </cell>
          <cell r="AQ541">
            <v>42.859602857142853</v>
          </cell>
          <cell r="AR541">
            <v>0</v>
          </cell>
          <cell r="AS541">
            <v>0</v>
          </cell>
          <cell r="AT541">
            <v>42.859602857142846</v>
          </cell>
          <cell r="AU541">
            <v>0</v>
          </cell>
          <cell r="AV541">
            <v>0</v>
          </cell>
          <cell r="AW541">
            <v>42.859602857142846</v>
          </cell>
          <cell r="AX541">
            <v>0</v>
          </cell>
          <cell r="AY541">
            <v>0</v>
          </cell>
          <cell r="AZ541">
            <v>42.859602857142846</v>
          </cell>
          <cell r="BA541">
            <v>0</v>
          </cell>
          <cell r="BB541">
            <v>0</v>
          </cell>
        </row>
        <row r="542">
          <cell r="B542" t="str">
            <v>PMAP</v>
          </cell>
          <cell r="D542">
            <v>130.57071428571425</v>
          </cell>
          <cell r="E542">
            <v>0</v>
          </cell>
          <cell r="F542">
            <v>0</v>
          </cell>
          <cell r="G542">
            <v>73.119599999999991</v>
          </cell>
          <cell r="H542">
            <v>0</v>
          </cell>
          <cell r="I542">
            <v>0</v>
          </cell>
          <cell r="J542">
            <v>54.839699999999993</v>
          </cell>
          <cell r="K542">
            <v>0</v>
          </cell>
          <cell r="L542">
            <v>0</v>
          </cell>
          <cell r="M542">
            <v>60.062528571428558</v>
          </cell>
          <cell r="N542">
            <v>0</v>
          </cell>
          <cell r="O542">
            <v>0</v>
          </cell>
          <cell r="P542">
            <v>57.451114285714283</v>
          </cell>
          <cell r="Q542">
            <v>0</v>
          </cell>
          <cell r="R542">
            <v>0</v>
          </cell>
          <cell r="S542">
            <v>54.839699999999993</v>
          </cell>
          <cell r="T542">
            <v>0</v>
          </cell>
          <cell r="U542">
            <v>0</v>
          </cell>
          <cell r="V542">
            <v>52.228285714285704</v>
          </cell>
          <cell r="W542">
            <v>0</v>
          </cell>
          <cell r="X542">
            <v>0</v>
          </cell>
          <cell r="Y542">
            <v>46.744315714285712</v>
          </cell>
          <cell r="Z542">
            <v>0</v>
          </cell>
          <cell r="AA542">
            <v>0</v>
          </cell>
          <cell r="AB542">
            <v>42.827194285714285</v>
          </cell>
          <cell r="AC542">
            <v>0</v>
          </cell>
          <cell r="AD542">
            <v>0</v>
          </cell>
          <cell r="AE542">
            <v>42.827194285714278</v>
          </cell>
          <cell r="AF542">
            <v>0</v>
          </cell>
          <cell r="AG542">
            <v>0</v>
          </cell>
          <cell r="AH542">
            <v>42.827194285714285</v>
          </cell>
          <cell r="AI542">
            <v>0</v>
          </cell>
          <cell r="AJ542">
            <v>0</v>
          </cell>
          <cell r="AK542">
            <v>42.827194285714285</v>
          </cell>
          <cell r="AL542">
            <v>0</v>
          </cell>
          <cell r="AM542">
            <v>0</v>
          </cell>
          <cell r="AN542">
            <v>42.827194285714285</v>
          </cell>
          <cell r="AO542">
            <v>0</v>
          </cell>
          <cell r="AP542">
            <v>0</v>
          </cell>
          <cell r="AQ542">
            <v>46.483174285714277</v>
          </cell>
          <cell r="AR542">
            <v>0</v>
          </cell>
          <cell r="AS542">
            <v>0</v>
          </cell>
          <cell r="AT542">
            <v>46.48317428571427</v>
          </cell>
          <cell r="AU542">
            <v>0</v>
          </cell>
          <cell r="AV542">
            <v>0</v>
          </cell>
          <cell r="AW542">
            <v>46.48317428571427</v>
          </cell>
          <cell r="AX542">
            <v>0</v>
          </cell>
          <cell r="AY542">
            <v>0</v>
          </cell>
          <cell r="AZ542">
            <v>46.48317428571427</v>
          </cell>
          <cell r="BA542">
            <v>0</v>
          </cell>
          <cell r="BB542">
            <v>0</v>
          </cell>
        </row>
        <row r="543">
          <cell r="B543" t="str">
            <v>SMPP</v>
          </cell>
          <cell r="D543">
            <v>122.15100000000001</v>
          </cell>
          <cell r="E543">
            <v>0</v>
          </cell>
          <cell r="F543">
            <v>0</v>
          </cell>
          <cell r="G543">
            <v>68.404560000000004</v>
          </cell>
          <cell r="H543">
            <v>0</v>
          </cell>
          <cell r="I543">
            <v>0</v>
          </cell>
          <cell r="J543">
            <v>51.303419999999996</v>
          </cell>
          <cell r="K543">
            <v>0</v>
          </cell>
          <cell r="L543">
            <v>0</v>
          </cell>
          <cell r="M543">
            <v>56.189459999999997</v>
          </cell>
          <cell r="N543">
            <v>0</v>
          </cell>
          <cell r="O543">
            <v>0</v>
          </cell>
          <cell r="P543">
            <v>53.746440000000007</v>
          </cell>
          <cell r="Q543">
            <v>0</v>
          </cell>
          <cell r="R543">
            <v>0</v>
          </cell>
          <cell r="S543">
            <v>51.303419999999996</v>
          </cell>
          <cell r="T543">
            <v>0</v>
          </cell>
          <cell r="U543">
            <v>0</v>
          </cell>
          <cell r="V543">
            <v>48.860399999999998</v>
          </cell>
          <cell r="W543">
            <v>0</v>
          </cell>
          <cell r="X543">
            <v>0</v>
          </cell>
          <cell r="Y543">
            <v>43.730058</v>
          </cell>
          <cell r="Z543">
            <v>0</v>
          </cell>
          <cell r="AA543">
            <v>0</v>
          </cell>
          <cell r="AB543">
            <v>40.065527999999993</v>
          </cell>
          <cell r="AC543">
            <v>0</v>
          </cell>
          <cell r="AD543">
            <v>0</v>
          </cell>
          <cell r="AE543">
            <v>40.065528</v>
          </cell>
          <cell r="AF543">
            <v>0</v>
          </cell>
          <cell r="AG543">
            <v>0</v>
          </cell>
          <cell r="AH543">
            <v>40.065528</v>
          </cell>
          <cell r="AI543">
            <v>0</v>
          </cell>
          <cell r="AJ543">
            <v>0</v>
          </cell>
          <cell r="AK543">
            <v>40.065527999999993</v>
          </cell>
          <cell r="AL543">
            <v>0</v>
          </cell>
          <cell r="AM543">
            <v>0</v>
          </cell>
          <cell r="AN543">
            <v>40.065527999999986</v>
          </cell>
          <cell r="AO543">
            <v>0</v>
          </cell>
          <cell r="AP543">
            <v>0</v>
          </cell>
          <cell r="AQ543">
            <v>43.485755999999995</v>
          </cell>
          <cell r="AR543">
            <v>0</v>
          </cell>
          <cell r="AS543">
            <v>0</v>
          </cell>
          <cell r="AT543">
            <v>43.485756000000002</v>
          </cell>
          <cell r="AU543">
            <v>0</v>
          </cell>
          <cell r="AV543">
            <v>0</v>
          </cell>
          <cell r="AW543">
            <v>43.485756000000002</v>
          </cell>
          <cell r="AX543">
            <v>0</v>
          </cell>
          <cell r="AY543">
            <v>0</v>
          </cell>
          <cell r="AZ543">
            <v>43.485756000000002</v>
          </cell>
          <cell r="BA543">
            <v>0</v>
          </cell>
          <cell r="BB543">
            <v>0</v>
          </cell>
        </row>
        <row r="544">
          <cell r="B544" t="str">
            <v>PLAP</v>
          </cell>
          <cell r="D544">
            <v>140.74928571428569</v>
          </cell>
          <cell r="E544">
            <v>0</v>
          </cell>
          <cell r="F544">
            <v>0</v>
          </cell>
          <cell r="G544">
            <v>78.81959999999998</v>
          </cell>
          <cell r="H544">
            <v>0</v>
          </cell>
          <cell r="I544">
            <v>0</v>
          </cell>
          <cell r="J544">
            <v>59.114699999999992</v>
          </cell>
          <cell r="K544">
            <v>0</v>
          </cell>
          <cell r="L544">
            <v>0</v>
          </cell>
          <cell r="M544">
            <v>64.744671428571408</v>
          </cell>
          <cell r="N544">
            <v>0</v>
          </cell>
          <cell r="O544">
            <v>0</v>
          </cell>
          <cell r="P544">
            <v>61.929685714285711</v>
          </cell>
          <cell r="Q544">
            <v>0</v>
          </cell>
          <cell r="R544">
            <v>0</v>
          </cell>
          <cell r="S544">
            <v>59.114699999999992</v>
          </cell>
          <cell r="T544">
            <v>0</v>
          </cell>
          <cell r="U544">
            <v>0</v>
          </cell>
          <cell r="V544">
            <v>56.299714285714273</v>
          </cell>
          <cell r="W544">
            <v>0</v>
          </cell>
          <cell r="X544">
            <v>0</v>
          </cell>
          <cell r="Y544">
            <v>50.388244285714279</v>
          </cell>
          <cell r="Z544">
            <v>0</v>
          </cell>
          <cell r="AA544">
            <v>0</v>
          </cell>
          <cell r="AB544">
            <v>46.165765714285705</v>
          </cell>
          <cell r="AC544">
            <v>0</v>
          </cell>
          <cell r="AD544">
            <v>0</v>
          </cell>
          <cell r="AE544">
            <v>46.165765714285705</v>
          </cell>
          <cell r="AF544">
            <v>0</v>
          </cell>
          <cell r="AG544">
            <v>0</v>
          </cell>
          <cell r="AH544">
            <v>46.165765714285698</v>
          </cell>
          <cell r="AI544">
            <v>0</v>
          </cell>
          <cell r="AJ544">
            <v>0</v>
          </cell>
          <cell r="AK544">
            <v>46.165765714285698</v>
          </cell>
          <cell r="AL544">
            <v>0</v>
          </cell>
          <cell r="AM544">
            <v>0</v>
          </cell>
          <cell r="AN544">
            <v>46.165765714285698</v>
          </cell>
          <cell r="AO544">
            <v>0</v>
          </cell>
          <cell r="AP544">
            <v>0</v>
          </cell>
          <cell r="AQ544">
            <v>50.106745714285701</v>
          </cell>
          <cell r="AR544">
            <v>0</v>
          </cell>
          <cell r="AS544">
            <v>0</v>
          </cell>
          <cell r="AT544">
            <v>50.106745714285708</v>
          </cell>
          <cell r="AU544">
            <v>0</v>
          </cell>
          <cell r="AV544">
            <v>0</v>
          </cell>
          <cell r="AW544">
            <v>50.106745714285708</v>
          </cell>
          <cell r="AX544">
            <v>0</v>
          </cell>
          <cell r="AY544">
            <v>0</v>
          </cell>
          <cell r="AZ544">
            <v>50.106745714285708</v>
          </cell>
          <cell r="BA544">
            <v>0</v>
          </cell>
          <cell r="BB544">
            <v>0</v>
          </cell>
        </row>
        <row r="545">
          <cell r="B545" t="str">
            <v>SLAL</v>
          </cell>
          <cell r="D545">
            <v>116.90038800000004</v>
          </cell>
          <cell r="E545">
            <v>0</v>
          </cell>
          <cell r="F545">
            <v>0</v>
          </cell>
          <cell r="G545">
            <v>65.464217280000014</v>
          </cell>
          <cell r="H545">
            <v>0</v>
          </cell>
          <cell r="I545">
            <v>0</v>
          </cell>
          <cell r="J545">
            <v>49.09816296000001</v>
          </cell>
          <cell r="K545">
            <v>0</v>
          </cell>
          <cell r="L545">
            <v>0</v>
          </cell>
          <cell r="M545">
            <v>53.774178480000003</v>
          </cell>
          <cell r="N545">
            <v>0</v>
          </cell>
          <cell r="O545">
            <v>0</v>
          </cell>
          <cell r="P545">
            <v>51.436170720000014</v>
          </cell>
          <cell r="Q545">
            <v>0</v>
          </cell>
          <cell r="R545">
            <v>0</v>
          </cell>
          <cell r="S545">
            <v>49.09816296000001</v>
          </cell>
          <cell r="T545">
            <v>0</v>
          </cell>
          <cell r="U545">
            <v>0</v>
          </cell>
          <cell r="V545">
            <v>46.760155200000007</v>
          </cell>
          <cell r="W545">
            <v>0</v>
          </cell>
          <cell r="X545">
            <v>0</v>
          </cell>
          <cell r="Y545">
            <v>41.850338904000012</v>
          </cell>
          <cell r="Z545">
            <v>0</v>
          </cell>
          <cell r="AA545">
            <v>0</v>
          </cell>
          <cell r="AB545">
            <v>38.34332726400001</v>
          </cell>
          <cell r="AC545">
            <v>0</v>
          </cell>
          <cell r="AD545">
            <v>0</v>
          </cell>
          <cell r="AE545">
            <v>38.343327264000003</v>
          </cell>
          <cell r="AF545">
            <v>0</v>
          </cell>
          <cell r="AG545">
            <v>0</v>
          </cell>
          <cell r="AH545">
            <v>38.34332726400001</v>
          </cell>
          <cell r="AI545">
            <v>0</v>
          </cell>
          <cell r="AJ545">
            <v>0</v>
          </cell>
          <cell r="AK545">
            <v>38.343327263999996</v>
          </cell>
          <cell r="AL545">
            <v>0</v>
          </cell>
          <cell r="AM545">
            <v>0</v>
          </cell>
          <cell r="AN545">
            <v>38.343327263999996</v>
          </cell>
          <cell r="AO545">
            <v>0</v>
          </cell>
          <cell r="AP545">
            <v>0</v>
          </cell>
          <cell r="AQ545">
            <v>41.616538128000002</v>
          </cell>
          <cell r="AR545">
            <v>0</v>
          </cell>
          <cell r="AS545">
            <v>0</v>
          </cell>
          <cell r="AT545">
            <v>41.616538128000009</v>
          </cell>
          <cell r="AU545">
            <v>0</v>
          </cell>
          <cell r="AV545">
            <v>0</v>
          </cell>
          <cell r="AW545">
            <v>176.85592705167173</v>
          </cell>
          <cell r="AX545">
            <v>0</v>
          </cell>
          <cell r="AY545">
            <v>0</v>
          </cell>
          <cell r="AZ545">
            <v>176.85592705167173</v>
          </cell>
          <cell r="BA545">
            <v>0</v>
          </cell>
          <cell r="BB545">
            <v>0</v>
          </cell>
        </row>
        <row r="546">
          <cell r="B546" t="str">
            <v>TLAS</v>
          </cell>
          <cell r="D546">
            <v>213.20414526785714</v>
          </cell>
          <cell r="E546">
            <v>0</v>
          </cell>
          <cell r="F546">
            <v>0</v>
          </cell>
          <cell r="G546">
            <v>119.39432134999998</v>
          </cell>
          <cell r="H546">
            <v>0</v>
          </cell>
          <cell r="I546">
            <v>0</v>
          </cell>
          <cell r="J546">
            <v>89.545741012500002</v>
          </cell>
          <cell r="K546">
            <v>0</v>
          </cell>
          <cell r="L546">
            <v>0</v>
          </cell>
          <cell r="M546">
            <v>98.073906823214273</v>
          </cell>
          <cell r="N546">
            <v>0</v>
          </cell>
          <cell r="O546">
            <v>0</v>
          </cell>
          <cell r="P546">
            <v>93.809823917857145</v>
          </cell>
          <cell r="Q546">
            <v>0</v>
          </cell>
          <cell r="R546">
            <v>0</v>
          </cell>
          <cell r="S546">
            <v>89.545741012500002</v>
          </cell>
          <cell r="T546">
            <v>0</v>
          </cell>
          <cell r="U546">
            <v>0</v>
          </cell>
          <cell r="V546">
            <v>85.28165810714286</v>
          </cell>
          <cell r="W546">
            <v>0</v>
          </cell>
          <cell r="X546">
            <v>0</v>
          </cell>
          <cell r="Y546">
            <v>76.327084005892843</v>
          </cell>
          <cell r="Z546">
            <v>0</v>
          </cell>
          <cell r="AA546">
            <v>0</v>
          </cell>
          <cell r="AB546">
            <v>69.930959647857136</v>
          </cell>
          <cell r="AC546">
            <v>0</v>
          </cell>
          <cell r="AD546">
            <v>0</v>
          </cell>
          <cell r="AE546">
            <v>69.930959647857136</v>
          </cell>
          <cell r="AF546">
            <v>0</v>
          </cell>
          <cell r="AG546">
            <v>0</v>
          </cell>
          <cell r="AH546">
            <v>69.930959647857136</v>
          </cell>
          <cell r="AI546">
            <v>0</v>
          </cell>
          <cell r="AJ546">
            <v>0</v>
          </cell>
          <cell r="AK546">
            <v>69.930959647857136</v>
          </cell>
          <cell r="AL546">
            <v>0</v>
          </cell>
          <cell r="AM546">
            <v>0</v>
          </cell>
          <cell r="AN546">
            <v>69.930959647857136</v>
          </cell>
          <cell r="AO546">
            <v>0</v>
          </cell>
          <cell r="AP546">
            <v>0</v>
          </cell>
          <cell r="AQ546">
            <v>75.900675715357139</v>
          </cell>
          <cell r="AR546">
            <v>0</v>
          </cell>
          <cell r="AS546">
            <v>0</v>
          </cell>
          <cell r="AT546">
            <v>75.900675715357139</v>
          </cell>
          <cell r="AU546">
            <v>0</v>
          </cell>
          <cell r="AV546">
            <v>0</v>
          </cell>
          <cell r="AW546">
            <v>75.900675715357139</v>
          </cell>
          <cell r="AX546">
            <v>0</v>
          </cell>
          <cell r="AY546">
            <v>0</v>
          </cell>
          <cell r="AZ546">
            <v>75.900675715357139</v>
          </cell>
          <cell r="BA546">
            <v>0</v>
          </cell>
          <cell r="BB546">
            <v>0</v>
          </cell>
        </row>
        <row r="547">
          <cell r="B547" t="str">
            <v>TSMP</v>
          </cell>
          <cell r="D547">
            <v>144.38914285714287</v>
          </cell>
          <cell r="E547">
            <v>0</v>
          </cell>
          <cell r="F547">
            <v>0</v>
          </cell>
          <cell r="G547">
            <v>80.857920000000007</v>
          </cell>
          <cell r="H547">
            <v>0</v>
          </cell>
          <cell r="I547">
            <v>0</v>
          </cell>
          <cell r="J547">
            <v>60.643440000000012</v>
          </cell>
          <cell r="K547">
            <v>0</v>
          </cell>
          <cell r="L547">
            <v>0</v>
          </cell>
          <cell r="M547">
            <v>66.419005714285703</v>
          </cell>
          <cell r="N547">
            <v>0</v>
          </cell>
          <cell r="O547">
            <v>0</v>
          </cell>
          <cell r="P547">
            <v>63.531222857142865</v>
          </cell>
          <cell r="Q547">
            <v>0</v>
          </cell>
          <cell r="R547">
            <v>0</v>
          </cell>
          <cell r="S547">
            <v>60.643440000000012</v>
          </cell>
          <cell r="T547">
            <v>0</v>
          </cell>
          <cell r="U547">
            <v>0</v>
          </cell>
          <cell r="V547">
            <v>57.755657142857146</v>
          </cell>
          <cell r="W547">
            <v>0</v>
          </cell>
          <cell r="X547">
            <v>0</v>
          </cell>
          <cell r="Y547">
            <v>51.691313142857155</v>
          </cell>
          <cell r="Z547">
            <v>0</v>
          </cell>
          <cell r="AA547">
            <v>0</v>
          </cell>
          <cell r="AB547">
            <v>47.359638857142855</v>
          </cell>
          <cell r="AC547">
            <v>0</v>
          </cell>
          <cell r="AD547">
            <v>0</v>
          </cell>
          <cell r="AE547">
            <v>47.359638857142855</v>
          </cell>
          <cell r="AF547">
            <v>0</v>
          </cell>
          <cell r="AG547">
            <v>0</v>
          </cell>
          <cell r="AH547">
            <v>47.359638857142862</v>
          </cell>
          <cell r="AI547">
            <v>0</v>
          </cell>
          <cell r="AJ547">
            <v>0</v>
          </cell>
          <cell r="AK547">
            <v>47.359638857142862</v>
          </cell>
          <cell r="AL547">
            <v>0</v>
          </cell>
          <cell r="AM547">
            <v>0</v>
          </cell>
          <cell r="AN547">
            <v>47.359638857142862</v>
          </cell>
          <cell r="AO547">
            <v>0</v>
          </cell>
          <cell r="AP547">
            <v>0</v>
          </cell>
          <cell r="AQ547">
            <v>51.402534857142861</v>
          </cell>
          <cell r="AR547">
            <v>0</v>
          </cell>
          <cell r="AS547">
            <v>0</v>
          </cell>
          <cell r="AT547">
            <v>51.402534857142861</v>
          </cell>
          <cell r="AU547">
            <v>0</v>
          </cell>
          <cell r="AV547">
            <v>0</v>
          </cell>
          <cell r="AW547">
            <v>51.402534857142861</v>
          </cell>
          <cell r="AX547">
            <v>0</v>
          </cell>
          <cell r="AY547">
            <v>0</v>
          </cell>
          <cell r="AZ547">
            <v>51.402534857142861</v>
          </cell>
          <cell r="BA547">
            <v>0</v>
          </cell>
          <cell r="BB547">
            <v>0</v>
          </cell>
        </row>
        <row r="548">
          <cell r="B548" t="str">
            <v>TSAP</v>
          </cell>
          <cell r="D548">
            <v>157.96057142857143</v>
          </cell>
          <cell r="E548">
            <v>0</v>
          </cell>
          <cell r="F548">
            <v>0</v>
          </cell>
          <cell r="G548">
            <v>88.457920000000001</v>
          </cell>
          <cell r="H548">
            <v>0</v>
          </cell>
          <cell r="I548">
            <v>0</v>
          </cell>
          <cell r="J548">
            <v>66.343440000000015</v>
          </cell>
          <cell r="K548">
            <v>0</v>
          </cell>
          <cell r="L548">
            <v>0</v>
          </cell>
          <cell r="M548">
            <v>72.661862857142864</v>
          </cell>
          <cell r="N548">
            <v>0</v>
          </cell>
          <cell r="O548">
            <v>0</v>
          </cell>
          <cell r="P548">
            <v>69.50265142857144</v>
          </cell>
          <cell r="Q548">
            <v>0</v>
          </cell>
          <cell r="R548">
            <v>0</v>
          </cell>
          <cell r="S548">
            <v>66.343440000000015</v>
          </cell>
          <cell r="T548">
            <v>0</v>
          </cell>
          <cell r="U548">
            <v>0</v>
          </cell>
          <cell r="V548">
            <v>63.184228571428577</v>
          </cell>
          <cell r="W548">
            <v>0</v>
          </cell>
          <cell r="X548">
            <v>0</v>
          </cell>
          <cell r="Y548">
            <v>56.549884571428578</v>
          </cell>
          <cell r="Z548">
            <v>0</v>
          </cell>
          <cell r="AA548">
            <v>0</v>
          </cell>
          <cell r="AB548">
            <v>51.811067428571427</v>
          </cell>
          <cell r="AC548">
            <v>0</v>
          </cell>
          <cell r="AD548">
            <v>0</v>
          </cell>
          <cell r="AE548">
            <v>51.811067428571427</v>
          </cell>
          <cell r="AF548">
            <v>0</v>
          </cell>
          <cell r="AG548">
            <v>0</v>
          </cell>
          <cell r="AH548">
            <v>51.811067428571434</v>
          </cell>
          <cell r="AI548">
            <v>0</v>
          </cell>
          <cell r="AJ548">
            <v>0</v>
          </cell>
          <cell r="AK548">
            <v>51.811067428571427</v>
          </cell>
          <cell r="AL548">
            <v>0</v>
          </cell>
          <cell r="AM548">
            <v>0</v>
          </cell>
          <cell r="AN548">
            <v>51.811067428571427</v>
          </cell>
          <cell r="AO548">
            <v>0</v>
          </cell>
          <cell r="AP548">
            <v>0</v>
          </cell>
          <cell r="AQ548">
            <v>56.233963428571435</v>
          </cell>
          <cell r="AR548">
            <v>0</v>
          </cell>
          <cell r="AS548">
            <v>0</v>
          </cell>
          <cell r="AT548">
            <v>56.233963428571435</v>
          </cell>
          <cell r="AU548">
            <v>0</v>
          </cell>
          <cell r="AV548">
            <v>0</v>
          </cell>
          <cell r="AW548">
            <v>56.233963428571435</v>
          </cell>
          <cell r="AX548">
            <v>0</v>
          </cell>
          <cell r="AY548">
            <v>0</v>
          </cell>
          <cell r="AZ548">
            <v>56.233963428571435</v>
          </cell>
          <cell r="BA548">
            <v>0</v>
          </cell>
          <cell r="BB548">
            <v>0</v>
          </cell>
        </row>
        <row r="549">
          <cell r="B549" t="str">
            <v>TMMP</v>
          </cell>
          <cell r="D549">
            <v>188.3558214285714</v>
          </cell>
          <cell r="E549">
            <v>0</v>
          </cell>
          <cell r="F549">
            <v>0</v>
          </cell>
          <cell r="G549">
            <v>105.47925999999998</v>
          </cell>
          <cell r="H549">
            <v>0</v>
          </cell>
          <cell r="I549">
            <v>0</v>
          </cell>
          <cell r="J549">
            <v>79.109445000000008</v>
          </cell>
          <cell r="K549">
            <v>0</v>
          </cell>
          <cell r="L549">
            <v>0</v>
          </cell>
          <cell r="M549">
            <v>86.643677857142848</v>
          </cell>
          <cell r="N549">
            <v>0</v>
          </cell>
          <cell r="O549">
            <v>0</v>
          </cell>
          <cell r="P549">
            <v>82.876561428571421</v>
          </cell>
          <cell r="Q549">
            <v>0</v>
          </cell>
          <cell r="R549">
            <v>0</v>
          </cell>
          <cell r="S549">
            <v>79.109445000000008</v>
          </cell>
          <cell r="T549">
            <v>0</v>
          </cell>
          <cell r="U549">
            <v>0</v>
          </cell>
          <cell r="V549">
            <v>75.342328571428567</v>
          </cell>
          <cell r="W549">
            <v>0</v>
          </cell>
          <cell r="X549">
            <v>0</v>
          </cell>
          <cell r="Y549">
            <v>67.431384071428567</v>
          </cell>
          <cell r="Z549">
            <v>0</v>
          </cell>
          <cell r="AA549">
            <v>0</v>
          </cell>
          <cell r="AB549">
            <v>61.780709428571427</v>
          </cell>
          <cell r="AC549">
            <v>0</v>
          </cell>
          <cell r="AD549">
            <v>0</v>
          </cell>
          <cell r="AE549">
            <v>61.780709428571413</v>
          </cell>
          <cell r="AF549">
            <v>0</v>
          </cell>
          <cell r="AG549">
            <v>0</v>
          </cell>
          <cell r="AH549">
            <v>61.780709428571413</v>
          </cell>
          <cell r="AI549">
            <v>0</v>
          </cell>
          <cell r="AJ549">
            <v>0</v>
          </cell>
          <cell r="AK549">
            <v>61.780709428571413</v>
          </cell>
          <cell r="AL549">
            <v>0</v>
          </cell>
          <cell r="AM549">
            <v>0</v>
          </cell>
          <cell r="AN549">
            <v>61.780709428571413</v>
          </cell>
          <cell r="AO549">
            <v>0</v>
          </cell>
          <cell r="AP549">
            <v>0</v>
          </cell>
          <cell r="AQ549">
            <v>67.054672428571436</v>
          </cell>
          <cell r="AR549">
            <v>0</v>
          </cell>
          <cell r="AS549">
            <v>0</v>
          </cell>
          <cell r="AT549">
            <v>67.054672428571408</v>
          </cell>
          <cell r="AU549">
            <v>0</v>
          </cell>
          <cell r="AV549">
            <v>0</v>
          </cell>
          <cell r="AW549">
            <v>67.054672428571408</v>
          </cell>
          <cell r="AX549">
            <v>0</v>
          </cell>
          <cell r="AY549">
            <v>0</v>
          </cell>
          <cell r="AZ549">
            <v>67.054672428571408</v>
          </cell>
          <cell r="BA549">
            <v>0</v>
          </cell>
          <cell r="BB549">
            <v>0</v>
          </cell>
        </row>
        <row r="550">
          <cell r="B550" t="str">
            <v>TMAP</v>
          </cell>
          <cell r="D550">
            <v>205.32010714285713</v>
          </cell>
          <cell r="E550">
            <v>0</v>
          </cell>
          <cell r="F550">
            <v>0</v>
          </cell>
          <cell r="G550">
            <v>114.97925999999998</v>
          </cell>
          <cell r="H550">
            <v>0</v>
          </cell>
          <cell r="I550">
            <v>0</v>
          </cell>
          <cell r="J550">
            <v>86.234444999999994</v>
          </cell>
          <cell r="K550">
            <v>0</v>
          </cell>
          <cell r="L550">
            <v>0</v>
          </cell>
          <cell r="M550">
            <v>94.447249285714264</v>
          </cell>
          <cell r="N550">
            <v>0</v>
          </cell>
          <cell r="O550">
            <v>0</v>
          </cell>
          <cell r="P550">
            <v>90.340847142857143</v>
          </cell>
          <cell r="Q550">
            <v>0</v>
          </cell>
          <cell r="R550">
            <v>0</v>
          </cell>
          <cell r="S550">
            <v>86.234444999999994</v>
          </cell>
          <cell r="T550">
            <v>0</v>
          </cell>
          <cell r="U550">
            <v>0</v>
          </cell>
          <cell r="V550">
            <v>82.128042857142844</v>
          </cell>
          <cell r="W550">
            <v>0</v>
          </cell>
          <cell r="X550">
            <v>0</v>
          </cell>
          <cell r="Y550">
            <v>73.504598357142854</v>
          </cell>
          <cell r="Z550">
            <v>0</v>
          </cell>
          <cell r="AA550">
            <v>0</v>
          </cell>
          <cell r="AB550">
            <v>67.34499514285713</v>
          </cell>
          <cell r="AC550">
            <v>0</v>
          </cell>
          <cell r="AD550">
            <v>0</v>
          </cell>
          <cell r="AE550">
            <v>67.34499514285713</v>
          </cell>
          <cell r="AF550">
            <v>0</v>
          </cell>
          <cell r="AG550">
            <v>0</v>
          </cell>
          <cell r="AH550">
            <v>67.34499514285713</v>
          </cell>
          <cell r="AI550">
            <v>0</v>
          </cell>
          <cell r="AJ550">
            <v>0</v>
          </cell>
          <cell r="AK550">
            <v>67.34499514285713</v>
          </cell>
          <cell r="AL550">
            <v>0</v>
          </cell>
          <cell r="AM550">
            <v>0</v>
          </cell>
          <cell r="AN550">
            <v>67.34499514285713</v>
          </cell>
          <cell r="AO550">
            <v>0</v>
          </cell>
          <cell r="AP550">
            <v>0</v>
          </cell>
          <cell r="AQ550">
            <v>73.093958142857133</v>
          </cell>
          <cell r="AR550">
            <v>0</v>
          </cell>
          <cell r="AS550">
            <v>0</v>
          </cell>
          <cell r="AT550">
            <v>73.093958142857119</v>
          </cell>
          <cell r="AU550">
            <v>0</v>
          </cell>
          <cell r="AV550">
            <v>0</v>
          </cell>
          <cell r="AW550">
            <v>73.093958142857119</v>
          </cell>
          <cell r="AX550">
            <v>0</v>
          </cell>
          <cell r="AY550">
            <v>0</v>
          </cell>
          <cell r="AZ550">
            <v>73.093958142857119</v>
          </cell>
          <cell r="BA550">
            <v>0</v>
          </cell>
          <cell r="BB550">
            <v>0</v>
          </cell>
        </row>
        <row r="551">
          <cell r="B551" t="str">
            <v>TLMP</v>
          </cell>
          <cell r="D551">
            <v>222.28439285714288</v>
          </cell>
          <cell r="E551">
            <v>0</v>
          </cell>
          <cell r="F551">
            <v>0</v>
          </cell>
          <cell r="G551">
            <v>124.47926</v>
          </cell>
          <cell r="H551">
            <v>0</v>
          </cell>
          <cell r="I551">
            <v>0</v>
          </cell>
          <cell r="J551">
            <v>93.359444999999994</v>
          </cell>
          <cell r="K551">
            <v>0</v>
          </cell>
          <cell r="L551">
            <v>0</v>
          </cell>
          <cell r="M551">
            <v>102.25082071428569</v>
          </cell>
          <cell r="N551">
            <v>0</v>
          </cell>
          <cell r="O551">
            <v>0</v>
          </cell>
          <cell r="P551">
            <v>97.805132857142866</v>
          </cell>
          <cell r="Q551">
            <v>0</v>
          </cell>
          <cell r="R551">
            <v>0</v>
          </cell>
          <cell r="S551">
            <v>93.359444999999994</v>
          </cell>
          <cell r="T551">
            <v>0</v>
          </cell>
          <cell r="U551">
            <v>0</v>
          </cell>
          <cell r="V551">
            <v>88.913757142857136</v>
          </cell>
          <cell r="W551">
            <v>0</v>
          </cell>
          <cell r="X551">
            <v>0</v>
          </cell>
          <cell r="Y551">
            <v>79.57781264285714</v>
          </cell>
          <cell r="Z551">
            <v>0</v>
          </cell>
          <cell r="AA551">
            <v>0</v>
          </cell>
          <cell r="AB551">
            <v>72.909280857142846</v>
          </cell>
          <cell r="AC551">
            <v>0</v>
          </cell>
          <cell r="AD551">
            <v>0</v>
          </cell>
          <cell r="AE551">
            <v>72.909280857142846</v>
          </cell>
          <cell r="AF551">
            <v>0</v>
          </cell>
          <cell r="AG551">
            <v>0</v>
          </cell>
          <cell r="AH551">
            <v>72.909280857142846</v>
          </cell>
          <cell r="AI551">
            <v>0</v>
          </cell>
          <cell r="AJ551">
            <v>0</v>
          </cell>
          <cell r="AK551">
            <v>72.909280857142846</v>
          </cell>
          <cell r="AL551">
            <v>0</v>
          </cell>
          <cell r="AM551">
            <v>0</v>
          </cell>
          <cell r="AN551">
            <v>72.909280857142846</v>
          </cell>
          <cell r="AO551">
            <v>0</v>
          </cell>
          <cell r="AP551">
            <v>0</v>
          </cell>
          <cell r="AQ551">
            <v>79.133243857142844</v>
          </cell>
          <cell r="AR551">
            <v>0</v>
          </cell>
          <cell r="AS551">
            <v>0</v>
          </cell>
          <cell r="AT551">
            <v>79.133243857142858</v>
          </cell>
          <cell r="AU551">
            <v>0</v>
          </cell>
          <cell r="AV551">
            <v>0</v>
          </cell>
          <cell r="AW551">
            <v>79.133243857142858</v>
          </cell>
          <cell r="AX551">
            <v>0</v>
          </cell>
          <cell r="AY551">
            <v>0</v>
          </cell>
          <cell r="AZ551">
            <v>79.133243857142858</v>
          </cell>
          <cell r="BA551">
            <v>0</v>
          </cell>
          <cell r="BB551">
            <v>0</v>
          </cell>
        </row>
        <row r="552">
          <cell r="B552" t="str">
            <v>TLAP</v>
          </cell>
          <cell r="D552">
            <v>242.64153571428571</v>
          </cell>
          <cell r="E552">
            <v>0</v>
          </cell>
          <cell r="F552">
            <v>0</v>
          </cell>
          <cell r="G552">
            <v>135.87925999999999</v>
          </cell>
          <cell r="H552">
            <v>0</v>
          </cell>
          <cell r="I552">
            <v>0</v>
          </cell>
          <cell r="J552">
            <v>101.90944499999999</v>
          </cell>
          <cell r="K552">
            <v>0</v>
          </cell>
          <cell r="L552">
            <v>0</v>
          </cell>
          <cell r="M552">
            <v>111.61510642857142</v>
          </cell>
          <cell r="N552">
            <v>0</v>
          </cell>
          <cell r="O552">
            <v>0</v>
          </cell>
          <cell r="P552">
            <v>106.76227571428572</v>
          </cell>
          <cell r="Q552">
            <v>0</v>
          </cell>
          <cell r="R552">
            <v>0</v>
          </cell>
          <cell r="S552">
            <v>101.90944499999999</v>
          </cell>
          <cell r="T552">
            <v>0</v>
          </cell>
          <cell r="U552">
            <v>0</v>
          </cell>
          <cell r="V552">
            <v>97.056614285714289</v>
          </cell>
          <cell r="W552">
            <v>0</v>
          </cell>
          <cell r="X552">
            <v>0</v>
          </cell>
          <cell r="Y552">
            <v>86.865669785714275</v>
          </cell>
          <cell r="Z552">
            <v>0</v>
          </cell>
          <cell r="AA552">
            <v>0</v>
          </cell>
          <cell r="AB552">
            <v>79.586423714285701</v>
          </cell>
          <cell r="AC552">
            <v>0</v>
          </cell>
          <cell r="AD552">
            <v>0</v>
          </cell>
          <cell r="AE552">
            <v>79.586423714285701</v>
          </cell>
          <cell r="AF552">
            <v>0</v>
          </cell>
          <cell r="AG552">
            <v>0</v>
          </cell>
          <cell r="AH552">
            <v>79.586423714285701</v>
          </cell>
          <cell r="AI552">
            <v>0</v>
          </cell>
          <cell r="AJ552">
            <v>0</v>
          </cell>
          <cell r="AK552">
            <v>79.586423714285701</v>
          </cell>
          <cell r="AL552">
            <v>0</v>
          </cell>
          <cell r="AM552">
            <v>0</v>
          </cell>
          <cell r="AN552">
            <v>79.586423714285701</v>
          </cell>
          <cell r="AO552">
            <v>0</v>
          </cell>
          <cell r="AP552">
            <v>0</v>
          </cell>
          <cell r="AQ552">
            <v>86.38038671428572</v>
          </cell>
          <cell r="AR552">
            <v>0</v>
          </cell>
          <cell r="AS552">
            <v>0</v>
          </cell>
          <cell r="AT552">
            <v>86.380386714285734</v>
          </cell>
          <cell r="AU552">
            <v>0</v>
          </cell>
          <cell r="AV552">
            <v>0</v>
          </cell>
          <cell r="AW552">
            <v>86.380386714285734</v>
          </cell>
          <cell r="AX552">
            <v>0</v>
          </cell>
          <cell r="AY552">
            <v>0</v>
          </cell>
          <cell r="AZ552">
            <v>86.380386714285734</v>
          </cell>
          <cell r="BA552">
            <v>0</v>
          </cell>
          <cell r="BB552">
            <v>0</v>
          </cell>
        </row>
        <row r="553">
          <cell r="B553" t="str">
            <v>FSMP</v>
          </cell>
          <cell r="D553">
            <v>152.74914285714286</v>
          </cell>
          <cell r="E553">
            <v>0</v>
          </cell>
          <cell r="F553">
            <v>0</v>
          </cell>
          <cell r="G553">
            <v>85.539519999999982</v>
          </cell>
          <cell r="H553">
            <v>0</v>
          </cell>
          <cell r="I553">
            <v>0</v>
          </cell>
          <cell r="J553">
            <v>64.154640000000001</v>
          </cell>
          <cell r="K553">
            <v>0</v>
          </cell>
          <cell r="L553">
            <v>0</v>
          </cell>
          <cell r="M553">
            <v>70.264605714285693</v>
          </cell>
          <cell r="N553">
            <v>0</v>
          </cell>
          <cell r="O553">
            <v>0</v>
          </cell>
          <cell r="P553">
            <v>67.209622857142847</v>
          </cell>
          <cell r="Q553">
            <v>0</v>
          </cell>
          <cell r="R553">
            <v>0</v>
          </cell>
          <cell r="S553">
            <v>64.154640000000001</v>
          </cell>
          <cell r="T553">
            <v>0</v>
          </cell>
          <cell r="U553">
            <v>0</v>
          </cell>
          <cell r="V553">
            <v>61.09965714285714</v>
          </cell>
          <cell r="W553">
            <v>0</v>
          </cell>
          <cell r="X553">
            <v>0</v>
          </cell>
          <cell r="Y553">
            <v>54.68419314285714</v>
          </cell>
          <cell r="Z553">
            <v>0</v>
          </cell>
          <cell r="AA553">
            <v>0</v>
          </cell>
          <cell r="AB553">
            <v>50.101718857142849</v>
          </cell>
          <cell r="AC553">
            <v>0</v>
          </cell>
          <cell r="AD553">
            <v>0</v>
          </cell>
          <cell r="AE553">
            <v>50.101718857142856</v>
          </cell>
          <cell r="AF553">
            <v>0</v>
          </cell>
          <cell r="AG553">
            <v>0</v>
          </cell>
          <cell r="AH553">
            <v>50.101718857142849</v>
          </cell>
          <cell r="AI553">
            <v>0</v>
          </cell>
          <cell r="AJ553">
            <v>0</v>
          </cell>
          <cell r="AK553">
            <v>50.101718857142842</v>
          </cell>
          <cell r="AL553">
            <v>0</v>
          </cell>
          <cell r="AM553">
            <v>0</v>
          </cell>
          <cell r="AN553">
            <v>50.101718857142849</v>
          </cell>
          <cell r="AO553">
            <v>0</v>
          </cell>
          <cell r="AP553">
            <v>0</v>
          </cell>
          <cell r="AQ553">
            <v>54.378694857142854</v>
          </cell>
          <cell r="AR553">
            <v>0</v>
          </cell>
          <cell r="AS553">
            <v>0</v>
          </cell>
          <cell r="AT553">
            <v>54.378694857142847</v>
          </cell>
          <cell r="AU553">
            <v>0</v>
          </cell>
          <cell r="AV553">
            <v>0</v>
          </cell>
          <cell r="AW553">
            <v>54.378694857142847</v>
          </cell>
          <cell r="AX553">
            <v>0</v>
          </cell>
          <cell r="AY553">
            <v>0</v>
          </cell>
          <cell r="AZ553">
            <v>54.378694857142847</v>
          </cell>
          <cell r="BA553">
            <v>0</v>
          </cell>
          <cell r="BB553">
            <v>0</v>
          </cell>
        </row>
        <row r="554">
          <cell r="B554" t="str">
            <v>FSAP</v>
          </cell>
          <cell r="D554">
            <v>169.71342857142855</v>
          </cell>
          <cell r="E554">
            <v>0</v>
          </cell>
          <cell r="F554">
            <v>0</v>
          </cell>
          <cell r="G554">
            <v>95.039519999999982</v>
          </cell>
          <cell r="H554">
            <v>0</v>
          </cell>
          <cell r="I554">
            <v>0</v>
          </cell>
          <cell r="J554">
            <v>71.279640000000001</v>
          </cell>
          <cell r="K554">
            <v>0</v>
          </cell>
          <cell r="L554">
            <v>0</v>
          </cell>
          <cell r="M554">
            <v>78.068177142857138</v>
          </cell>
          <cell r="N554">
            <v>0</v>
          </cell>
          <cell r="O554">
            <v>0</v>
          </cell>
          <cell r="P554">
            <v>74.673908571428569</v>
          </cell>
          <cell r="Q554">
            <v>0</v>
          </cell>
          <cell r="R554">
            <v>0</v>
          </cell>
          <cell r="S554">
            <v>71.279640000000001</v>
          </cell>
          <cell r="T554">
            <v>0</v>
          </cell>
          <cell r="U554">
            <v>0</v>
          </cell>
          <cell r="V554">
            <v>67.885371428571418</v>
          </cell>
          <cell r="W554">
            <v>0</v>
          </cell>
          <cell r="X554">
            <v>0</v>
          </cell>
          <cell r="Y554">
            <v>60.757407428571426</v>
          </cell>
          <cell r="Z554">
            <v>0</v>
          </cell>
          <cell r="AA554">
            <v>0</v>
          </cell>
          <cell r="AB554">
            <v>55.666004571428559</v>
          </cell>
          <cell r="AC554">
            <v>0</v>
          </cell>
          <cell r="AD554">
            <v>0</v>
          </cell>
          <cell r="AE554">
            <v>55.666004571428552</v>
          </cell>
          <cell r="AF554">
            <v>0</v>
          </cell>
          <cell r="AG554">
            <v>0</v>
          </cell>
          <cell r="AH554">
            <v>55.666004571428559</v>
          </cell>
          <cell r="AI554">
            <v>0</v>
          </cell>
          <cell r="AJ554">
            <v>0</v>
          </cell>
          <cell r="AK554">
            <v>55.666004571428559</v>
          </cell>
          <cell r="AL554">
            <v>0</v>
          </cell>
          <cell r="AM554">
            <v>0</v>
          </cell>
          <cell r="AN554">
            <v>55.666004571428559</v>
          </cell>
          <cell r="AO554">
            <v>0</v>
          </cell>
          <cell r="AP554">
            <v>0</v>
          </cell>
          <cell r="AQ554">
            <v>60.417980571428565</v>
          </cell>
          <cell r="AR554">
            <v>0</v>
          </cell>
          <cell r="AS554">
            <v>0</v>
          </cell>
          <cell r="AT554">
            <v>60.417980571428565</v>
          </cell>
          <cell r="AU554">
            <v>0</v>
          </cell>
          <cell r="AV554">
            <v>0</v>
          </cell>
          <cell r="AW554">
            <v>60.417980571428565</v>
          </cell>
          <cell r="AX554">
            <v>0</v>
          </cell>
          <cell r="AY554">
            <v>0</v>
          </cell>
          <cell r="AZ554">
            <v>60.417980571428565</v>
          </cell>
          <cell r="BA554">
            <v>0</v>
          </cell>
          <cell r="BB554">
            <v>0</v>
          </cell>
        </row>
        <row r="555">
          <cell r="B555" t="str">
            <v>VMMP</v>
          </cell>
          <cell r="D555">
            <v>231.26248457142853</v>
          </cell>
          <cell r="E555">
            <v>0</v>
          </cell>
          <cell r="F555">
            <v>0</v>
          </cell>
          <cell r="G555">
            <v>129.50699135999997</v>
          </cell>
          <cell r="H555">
            <v>0</v>
          </cell>
          <cell r="I555">
            <v>0</v>
          </cell>
          <cell r="J555">
            <v>97.130243519999993</v>
          </cell>
          <cell r="K555">
            <v>0</v>
          </cell>
          <cell r="L555">
            <v>0</v>
          </cell>
          <cell r="M555">
            <v>106.38074290285712</v>
          </cell>
          <cell r="N555">
            <v>0</v>
          </cell>
          <cell r="O555">
            <v>0</v>
          </cell>
          <cell r="P555">
            <v>101.75549321142856</v>
          </cell>
          <cell r="Q555">
            <v>0</v>
          </cell>
          <cell r="R555">
            <v>0</v>
          </cell>
          <cell r="S555">
            <v>97.130243519999993</v>
          </cell>
          <cell r="T555">
            <v>0</v>
          </cell>
          <cell r="U555">
            <v>0</v>
          </cell>
          <cell r="V555">
            <v>92.504993828571415</v>
          </cell>
          <cell r="W555">
            <v>0</v>
          </cell>
          <cell r="X555">
            <v>0</v>
          </cell>
          <cell r="Y555">
            <v>82.79196947657141</v>
          </cell>
          <cell r="Z555">
            <v>0</v>
          </cell>
          <cell r="AA555">
            <v>0</v>
          </cell>
          <cell r="AB555">
            <v>75.854094939428563</v>
          </cell>
          <cell r="AC555">
            <v>0</v>
          </cell>
          <cell r="AD555">
            <v>0</v>
          </cell>
          <cell r="AE555">
            <v>75.854094939428549</v>
          </cell>
          <cell r="AF555">
            <v>0</v>
          </cell>
          <cell r="AG555">
            <v>0</v>
          </cell>
          <cell r="AH555">
            <v>75.854094939428563</v>
          </cell>
          <cell r="AI555">
            <v>0</v>
          </cell>
          <cell r="AJ555">
            <v>0</v>
          </cell>
          <cell r="AK555">
            <v>75.854094939428563</v>
          </cell>
          <cell r="AL555">
            <v>0</v>
          </cell>
          <cell r="AM555">
            <v>0</v>
          </cell>
          <cell r="AN555">
            <v>75.854094939428563</v>
          </cell>
          <cell r="AO555">
            <v>0</v>
          </cell>
          <cell r="AP555">
            <v>0</v>
          </cell>
          <cell r="AQ555">
            <v>82.329444507428576</v>
          </cell>
          <cell r="AR555">
            <v>0</v>
          </cell>
          <cell r="AS555">
            <v>0</v>
          </cell>
          <cell r="AT555">
            <v>82.329444507428562</v>
          </cell>
          <cell r="AU555">
            <v>0</v>
          </cell>
          <cell r="AV555">
            <v>0</v>
          </cell>
          <cell r="AW555">
            <v>83.952857142857141</v>
          </cell>
          <cell r="AX555">
            <v>0</v>
          </cell>
          <cell r="AY555">
            <v>0</v>
          </cell>
          <cell r="AZ555">
            <v>83.952857142857141</v>
          </cell>
          <cell r="BA555">
            <v>0</v>
          </cell>
          <cell r="BB555">
            <v>0</v>
          </cell>
        </row>
        <row r="556">
          <cell r="B556" t="str">
            <v>VMAP</v>
          </cell>
          <cell r="D556">
            <v>265.191056</v>
          </cell>
          <cell r="E556">
            <v>0</v>
          </cell>
          <cell r="F556">
            <v>0</v>
          </cell>
          <cell r="G556">
            <v>148.50699135999997</v>
          </cell>
          <cell r="H556">
            <v>0</v>
          </cell>
          <cell r="I556">
            <v>0</v>
          </cell>
          <cell r="J556">
            <v>111.38024351999999</v>
          </cell>
          <cell r="K556">
            <v>0</v>
          </cell>
          <cell r="L556">
            <v>0</v>
          </cell>
          <cell r="M556">
            <v>121.98788575999997</v>
          </cell>
          <cell r="N556">
            <v>0</v>
          </cell>
          <cell r="O556">
            <v>0</v>
          </cell>
          <cell r="P556">
            <v>116.68406464</v>
          </cell>
          <cell r="Q556">
            <v>0</v>
          </cell>
          <cell r="R556">
            <v>0</v>
          </cell>
          <cell r="S556">
            <v>111.38024351999999</v>
          </cell>
          <cell r="T556">
            <v>0</v>
          </cell>
          <cell r="U556">
            <v>0</v>
          </cell>
          <cell r="V556">
            <v>106.0764224</v>
          </cell>
          <cell r="W556">
            <v>0</v>
          </cell>
          <cell r="X556">
            <v>0</v>
          </cell>
          <cell r="Y556">
            <v>94.938398047999982</v>
          </cell>
          <cell r="Z556">
            <v>0</v>
          </cell>
          <cell r="AA556">
            <v>0</v>
          </cell>
          <cell r="AB556">
            <v>86.982666367999983</v>
          </cell>
          <cell r="AC556">
            <v>0</v>
          </cell>
          <cell r="AD556">
            <v>0</v>
          </cell>
          <cell r="AE556">
            <v>86.982666367999983</v>
          </cell>
          <cell r="AF556">
            <v>0</v>
          </cell>
          <cell r="AG556">
            <v>0</v>
          </cell>
          <cell r="AH556">
            <v>86.982666367999997</v>
          </cell>
          <cell r="AI556">
            <v>0</v>
          </cell>
          <cell r="AJ556">
            <v>0</v>
          </cell>
          <cell r="AK556">
            <v>86.982666367999983</v>
          </cell>
          <cell r="AL556">
            <v>0</v>
          </cell>
          <cell r="AM556">
            <v>0</v>
          </cell>
          <cell r="AN556">
            <v>86.982666367999983</v>
          </cell>
          <cell r="AO556">
            <v>0</v>
          </cell>
          <cell r="AP556">
            <v>0</v>
          </cell>
          <cell r="AQ556">
            <v>94.408015935999998</v>
          </cell>
          <cell r="AR556">
            <v>0</v>
          </cell>
          <cell r="AS556">
            <v>0</v>
          </cell>
          <cell r="AT556">
            <v>94.408015935999998</v>
          </cell>
          <cell r="AU556">
            <v>0</v>
          </cell>
          <cell r="AV556">
            <v>0</v>
          </cell>
          <cell r="AW556">
            <v>94.408015935999998</v>
          </cell>
          <cell r="AX556">
            <v>0</v>
          </cell>
          <cell r="AY556">
            <v>0</v>
          </cell>
          <cell r="AZ556">
            <v>94.408015935999998</v>
          </cell>
          <cell r="BA556">
            <v>0</v>
          </cell>
          <cell r="BB556">
            <v>0</v>
          </cell>
        </row>
        <row r="557">
          <cell r="B557" t="str">
            <v>CMES</v>
          </cell>
          <cell r="D557">
            <v>87.142142857142844</v>
          </cell>
          <cell r="E557">
            <v>0</v>
          </cell>
          <cell r="F557">
            <v>0</v>
          </cell>
          <cell r="G557">
            <v>48.799599999999984</v>
          </cell>
          <cell r="H557">
            <v>0</v>
          </cell>
          <cell r="I557">
            <v>0</v>
          </cell>
          <cell r="J557">
            <v>36.599699999999999</v>
          </cell>
          <cell r="K557">
            <v>0</v>
          </cell>
          <cell r="L557">
            <v>0</v>
          </cell>
          <cell r="M557">
            <v>40.085385714285707</v>
          </cell>
          <cell r="N557">
            <v>0</v>
          </cell>
          <cell r="O557">
            <v>0</v>
          </cell>
          <cell r="P557">
            <v>38.342542857142853</v>
          </cell>
          <cell r="Q557">
            <v>0</v>
          </cell>
          <cell r="R557">
            <v>0</v>
          </cell>
          <cell r="S557">
            <v>36.599699999999999</v>
          </cell>
          <cell r="T557">
            <v>0</v>
          </cell>
          <cell r="U557">
            <v>0</v>
          </cell>
          <cell r="V557">
            <v>34.856857142857137</v>
          </cell>
          <cell r="W557">
            <v>0</v>
          </cell>
          <cell r="X557">
            <v>0</v>
          </cell>
          <cell r="Y557">
            <v>31.19688714285714</v>
          </cell>
          <cell r="Z557">
            <v>0</v>
          </cell>
          <cell r="AA557">
            <v>0</v>
          </cell>
          <cell r="AB557">
            <v>28.582622857142852</v>
          </cell>
          <cell r="AC557">
            <v>0</v>
          </cell>
          <cell r="AD557">
            <v>0</v>
          </cell>
          <cell r="AE557">
            <v>28.582622857142852</v>
          </cell>
          <cell r="AF557">
            <v>0</v>
          </cell>
          <cell r="AG557">
            <v>0</v>
          </cell>
          <cell r="AH557">
            <v>28.582622857142848</v>
          </cell>
          <cell r="AI557">
            <v>0</v>
          </cell>
          <cell r="AJ557">
            <v>0</v>
          </cell>
          <cell r="AK557">
            <v>28.582622857142855</v>
          </cell>
          <cell r="AL557">
            <v>0</v>
          </cell>
          <cell r="AM557">
            <v>0</v>
          </cell>
          <cell r="AN557">
            <v>28.582622857142852</v>
          </cell>
          <cell r="AO557">
            <v>0</v>
          </cell>
          <cell r="AP557">
            <v>0</v>
          </cell>
          <cell r="AQ557">
            <v>31.022602857142854</v>
          </cell>
          <cell r="AR557">
            <v>0</v>
          </cell>
          <cell r="AS557">
            <v>0</v>
          </cell>
          <cell r="AT557">
            <v>31.022602857142854</v>
          </cell>
          <cell r="AU557">
            <v>0</v>
          </cell>
          <cell r="AV557">
            <v>0</v>
          </cell>
          <cell r="AW557">
            <v>31.022602857142854</v>
          </cell>
          <cell r="AX557">
            <v>0</v>
          </cell>
          <cell r="AY557">
            <v>0</v>
          </cell>
          <cell r="AZ557">
            <v>31.022602857142854</v>
          </cell>
          <cell r="BA557">
            <v>0</v>
          </cell>
          <cell r="BB557">
            <v>0</v>
          </cell>
        </row>
        <row r="558">
          <cell r="B558" t="str">
            <v>SSES</v>
          </cell>
          <cell r="D558">
            <v>86.52600000000001</v>
          </cell>
          <cell r="E558">
            <v>0</v>
          </cell>
          <cell r="F558">
            <v>0</v>
          </cell>
          <cell r="G558">
            <v>48.454560000000001</v>
          </cell>
          <cell r="H558">
            <v>0</v>
          </cell>
          <cell r="I558">
            <v>0</v>
          </cell>
          <cell r="J558">
            <v>36.340920000000004</v>
          </cell>
          <cell r="K558">
            <v>0</v>
          </cell>
          <cell r="L558">
            <v>0</v>
          </cell>
          <cell r="M558">
            <v>39.801959999999994</v>
          </cell>
          <cell r="N558">
            <v>0</v>
          </cell>
          <cell r="O558">
            <v>0</v>
          </cell>
          <cell r="P558">
            <v>38.07144000000001</v>
          </cell>
          <cell r="Q558">
            <v>0</v>
          </cell>
          <cell r="R558">
            <v>0</v>
          </cell>
          <cell r="S558">
            <v>36.340920000000004</v>
          </cell>
          <cell r="T558">
            <v>0</v>
          </cell>
          <cell r="U558">
            <v>0</v>
          </cell>
          <cell r="V558">
            <v>34.610399999999998</v>
          </cell>
          <cell r="W558">
            <v>0</v>
          </cell>
          <cell r="X558">
            <v>0</v>
          </cell>
          <cell r="Y558">
            <v>30.976308000000003</v>
          </cell>
          <cell r="Z558">
            <v>0</v>
          </cell>
          <cell r="AA558">
            <v>0</v>
          </cell>
          <cell r="AB558">
            <v>28.380527999999998</v>
          </cell>
          <cell r="AC558">
            <v>0</v>
          </cell>
          <cell r="AD558">
            <v>0</v>
          </cell>
          <cell r="AE558">
            <v>28.380528000000002</v>
          </cell>
          <cell r="AF558">
            <v>0</v>
          </cell>
          <cell r="AG558">
            <v>0</v>
          </cell>
          <cell r="AH558">
            <v>28.380527999999995</v>
          </cell>
          <cell r="AI558">
            <v>0</v>
          </cell>
          <cell r="AJ558">
            <v>0</v>
          </cell>
          <cell r="AK558">
            <v>28.380527999999998</v>
          </cell>
          <cell r="AL558">
            <v>0</v>
          </cell>
          <cell r="AM558">
            <v>0</v>
          </cell>
          <cell r="AN558">
            <v>28.380527999999998</v>
          </cell>
          <cell r="AO558">
            <v>0</v>
          </cell>
          <cell r="AP558">
            <v>0</v>
          </cell>
          <cell r="AQ558">
            <v>30.803256000000001</v>
          </cell>
          <cell r="AR558">
            <v>0</v>
          </cell>
          <cell r="AS558">
            <v>0</v>
          </cell>
          <cell r="AT558">
            <v>30.803256000000001</v>
          </cell>
          <cell r="AU558">
            <v>0</v>
          </cell>
          <cell r="AV558">
            <v>0</v>
          </cell>
          <cell r="AW558">
            <v>30.803256000000001</v>
          </cell>
          <cell r="AX558">
            <v>0</v>
          </cell>
          <cell r="AY558">
            <v>0</v>
          </cell>
          <cell r="AZ558">
            <v>30.803256000000001</v>
          </cell>
          <cell r="BA558">
            <v>0</v>
          </cell>
          <cell r="BB558">
            <v>0</v>
          </cell>
        </row>
        <row r="559">
          <cell r="B559" t="str">
            <v>SSAX</v>
          </cell>
          <cell r="D559">
            <v>99.017142857142844</v>
          </cell>
          <cell r="E559">
            <v>0</v>
          </cell>
          <cell r="F559">
            <v>0</v>
          </cell>
          <cell r="G559">
            <v>55.449599999999982</v>
          </cell>
          <cell r="H559">
            <v>0</v>
          </cell>
          <cell r="I559">
            <v>0</v>
          </cell>
          <cell r="J559">
            <v>41.587200000000003</v>
          </cell>
          <cell r="K559">
            <v>0</v>
          </cell>
          <cell r="L559">
            <v>0</v>
          </cell>
          <cell r="M559">
            <v>45.547885714285705</v>
          </cell>
          <cell r="N559">
            <v>0</v>
          </cell>
          <cell r="O559">
            <v>0</v>
          </cell>
          <cell r="P559">
            <v>43.567542857142854</v>
          </cell>
          <cell r="Q559">
            <v>0</v>
          </cell>
          <cell r="R559">
            <v>0</v>
          </cell>
          <cell r="S559">
            <v>41.587200000000003</v>
          </cell>
          <cell r="T559">
            <v>0</v>
          </cell>
          <cell r="U559">
            <v>0</v>
          </cell>
          <cell r="V559">
            <v>39.606857142857137</v>
          </cell>
          <cell r="W559">
            <v>0</v>
          </cell>
          <cell r="X559">
            <v>0</v>
          </cell>
          <cell r="Y559">
            <v>35.448137142857135</v>
          </cell>
          <cell r="Z559">
            <v>0</v>
          </cell>
          <cell r="AA559">
            <v>0</v>
          </cell>
          <cell r="AB559">
            <v>32.477622857142848</v>
          </cell>
          <cell r="AC559">
            <v>0</v>
          </cell>
          <cell r="AD559">
            <v>0</v>
          </cell>
          <cell r="AE559">
            <v>32.477622857142855</v>
          </cell>
          <cell r="AF559">
            <v>0</v>
          </cell>
          <cell r="AG559">
            <v>0</v>
          </cell>
          <cell r="AH559">
            <v>32.477622857142848</v>
          </cell>
          <cell r="AI559">
            <v>0</v>
          </cell>
          <cell r="AJ559">
            <v>0</v>
          </cell>
          <cell r="AK559">
            <v>32.477622857142855</v>
          </cell>
          <cell r="AL559">
            <v>0</v>
          </cell>
          <cell r="AM559">
            <v>0</v>
          </cell>
          <cell r="AN559">
            <v>32.477622857142855</v>
          </cell>
          <cell r="AO559">
            <v>0</v>
          </cell>
          <cell r="AP559">
            <v>0</v>
          </cell>
          <cell r="AQ559">
            <v>35.250102857142849</v>
          </cell>
          <cell r="AR559">
            <v>0</v>
          </cell>
          <cell r="AS559">
            <v>0</v>
          </cell>
          <cell r="AT559">
            <v>35.250102857142849</v>
          </cell>
          <cell r="AU559">
            <v>0</v>
          </cell>
          <cell r="AV559">
            <v>0</v>
          </cell>
          <cell r="AW559">
            <v>35.250102857142849</v>
          </cell>
          <cell r="AX559">
            <v>0</v>
          </cell>
          <cell r="AY559">
            <v>0</v>
          </cell>
          <cell r="AZ559">
            <v>35.250102857142849</v>
          </cell>
          <cell r="BA559">
            <v>0</v>
          </cell>
          <cell r="BB559">
            <v>0</v>
          </cell>
        </row>
        <row r="560">
          <cell r="B560" t="str">
            <v>MTES</v>
          </cell>
          <cell r="D560">
            <v>89.535600000000017</v>
          </cell>
          <cell r="E560">
            <v>0</v>
          </cell>
          <cell r="F560">
            <v>0</v>
          </cell>
          <cell r="G560">
            <v>50.139935999999999</v>
          </cell>
          <cell r="H560">
            <v>0</v>
          </cell>
          <cell r="I560">
            <v>0</v>
          </cell>
          <cell r="J560">
            <v>37.604952000000004</v>
          </cell>
          <cell r="K560">
            <v>0</v>
          </cell>
          <cell r="L560">
            <v>0</v>
          </cell>
          <cell r="M560">
            <v>41.186376000000003</v>
          </cell>
          <cell r="N560">
            <v>0</v>
          </cell>
          <cell r="O560">
            <v>0</v>
          </cell>
          <cell r="P560">
            <v>39.395664000000011</v>
          </cell>
          <cell r="Q560">
            <v>0</v>
          </cell>
          <cell r="R560">
            <v>0</v>
          </cell>
          <cell r="S560">
            <v>37.604952000000004</v>
          </cell>
          <cell r="T560">
            <v>0</v>
          </cell>
          <cell r="U560">
            <v>0</v>
          </cell>
          <cell r="V560">
            <v>35.814240000000005</v>
          </cell>
          <cell r="W560">
            <v>0</v>
          </cell>
          <cell r="X560">
            <v>0</v>
          </cell>
          <cell r="Y560">
            <v>32.053744800000004</v>
          </cell>
          <cell r="Z560">
            <v>0</v>
          </cell>
          <cell r="AA560">
            <v>0</v>
          </cell>
          <cell r="AB560">
            <v>29.367676800000002</v>
          </cell>
          <cell r="AC560">
            <v>0</v>
          </cell>
          <cell r="AD560">
            <v>0</v>
          </cell>
          <cell r="AE560">
            <v>29.367676800000005</v>
          </cell>
          <cell r="AF560">
            <v>0</v>
          </cell>
          <cell r="AG560">
            <v>0</v>
          </cell>
          <cell r="AH560">
            <v>29.367676799999998</v>
          </cell>
          <cell r="AI560">
            <v>0</v>
          </cell>
          <cell r="AJ560">
            <v>0</v>
          </cell>
          <cell r="AK560">
            <v>29.367676799999998</v>
          </cell>
          <cell r="AL560">
            <v>0</v>
          </cell>
          <cell r="AM560">
            <v>0</v>
          </cell>
          <cell r="AN560">
            <v>29.367676800000002</v>
          </cell>
          <cell r="AO560">
            <v>0</v>
          </cell>
          <cell r="AP560">
            <v>0</v>
          </cell>
          <cell r="AQ560">
            <v>31.874673600000001</v>
          </cell>
          <cell r="AR560">
            <v>0</v>
          </cell>
          <cell r="AS560">
            <v>0</v>
          </cell>
          <cell r="AT560">
            <v>31.874673600000001</v>
          </cell>
          <cell r="AU560">
            <v>0</v>
          </cell>
          <cell r="AV560">
            <v>0</v>
          </cell>
          <cell r="AW560">
            <v>31.874673600000001</v>
          </cell>
          <cell r="AX560">
            <v>0</v>
          </cell>
          <cell r="AY560">
            <v>0</v>
          </cell>
          <cell r="AZ560">
            <v>31.874673600000001</v>
          </cell>
          <cell r="BA560">
            <v>0</v>
          </cell>
          <cell r="BB560">
            <v>0</v>
          </cell>
        </row>
        <row r="561">
          <cell r="B561" t="str">
            <v>MSES</v>
          </cell>
          <cell r="D561">
            <v>77.52</v>
          </cell>
          <cell r="E561">
            <v>0</v>
          </cell>
          <cell r="F561">
            <v>0</v>
          </cell>
          <cell r="G561">
            <v>43.411199999999994</v>
          </cell>
          <cell r="H561">
            <v>0</v>
          </cell>
          <cell r="I561">
            <v>0</v>
          </cell>
          <cell r="J561">
            <v>32.558399999999999</v>
          </cell>
          <cell r="K561">
            <v>0</v>
          </cell>
          <cell r="L561">
            <v>0</v>
          </cell>
          <cell r="M561">
            <v>35.659199999999991</v>
          </cell>
          <cell r="N561">
            <v>0</v>
          </cell>
          <cell r="O561">
            <v>0</v>
          </cell>
          <cell r="P561">
            <v>34.108800000000002</v>
          </cell>
          <cell r="Q561">
            <v>0</v>
          </cell>
          <cell r="R561">
            <v>0</v>
          </cell>
          <cell r="S561">
            <v>32.558399999999999</v>
          </cell>
          <cell r="T561">
            <v>0</v>
          </cell>
          <cell r="U561">
            <v>0</v>
          </cell>
          <cell r="V561">
            <v>31.007999999999999</v>
          </cell>
          <cell r="W561">
            <v>0</v>
          </cell>
          <cell r="X561">
            <v>0</v>
          </cell>
          <cell r="Y561">
            <v>27.75216</v>
          </cell>
          <cell r="Z561">
            <v>0</v>
          </cell>
          <cell r="AA561">
            <v>0</v>
          </cell>
          <cell r="AB561">
            <v>25.426559999999995</v>
          </cell>
          <cell r="AC561">
            <v>0</v>
          </cell>
          <cell r="AD561">
            <v>0</v>
          </cell>
          <cell r="AE561">
            <v>25.426559999999995</v>
          </cell>
          <cell r="AF561">
            <v>0</v>
          </cell>
          <cell r="AG561">
            <v>0</v>
          </cell>
          <cell r="AH561">
            <v>25.426559999999998</v>
          </cell>
          <cell r="AI561">
            <v>0</v>
          </cell>
          <cell r="AJ561">
            <v>0</v>
          </cell>
          <cell r="AK561">
            <v>25.426559999999995</v>
          </cell>
          <cell r="AL561">
            <v>0</v>
          </cell>
          <cell r="AM561">
            <v>0</v>
          </cell>
          <cell r="AN561">
            <v>25.426559999999995</v>
          </cell>
          <cell r="AO561">
            <v>0</v>
          </cell>
          <cell r="AP561">
            <v>0</v>
          </cell>
          <cell r="AQ561">
            <v>27.59712</v>
          </cell>
          <cell r="AR561">
            <v>0</v>
          </cell>
          <cell r="AS561">
            <v>0</v>
          </cell>
          <cell r="AT561">
            <v>27.59712</v>
          </cell>
          <cell r="AU561">
            <v>0</v>
          </cell>
          <cell r="AV561">
            <v>0</v>
          </cell>
          <cell r="AW561">
            <v>27.59712</v>
          </cell>
          <cell r="AX561">
            <v>0</v>
          </cell>
          <cell r="AY561">
            <v>0</v>
          </cell>
          <cell r="AZ561">
            <v>27.59712</v>
          </cell>
          <cell r="BA561">
            <v>0</v>
          </cell>
          <cell r="BB561">
            <v>0</v>
          </cell>
        </row>
        <row r="562">
          <cell r="B562" t="str">
            <v>NSES</v>
          </cell>
          <cell r="D562">
            <v>38.76</v>
          </cell>
          <cell r="E562">
            <v>0</v>
          </cell>
          <cell r="F562">
            <v>0</v>
          </cell>
          <cell r="G562">
            <v>21.705599999999997</v>
          </cell>
          <cell r="H562">
            <v>0</v>
          </cell>
          <cell r="I562">
            <v>0</v>
          </cell>
          <cell r="J562">
            <v>16.279199999999999</v>
          </cell>
          <cell r="K562">
            <v>0</v>
          </cell>
          <cell r="L562">
            <v>0</v>
          </cell>
          <cell r="M562">
            <v>17.829599999999996</v>
          </cell>
          <cell r="N562">
            <v>0</v>
          </cell>
          <cell r="O562">
            <v>0</v>
          </cell>
          <cell r="P562">
            <v>17.054400000000001</v>
          </cell>
          <cell r="Q562">
            <v>0</v>
          </cell>
          <cell r="R562">
            <v>0</v>
          </cell>
          <cell r="S562">
            <v>16.279199999999999</v>
          </cell>
          <cell r="T562">
            <v>0</v>
          </cell>
          <cell r="U562">
            <v>0</v>
          </cell>
          <cell r="V562">
            <v>15.504</v>
          </cell>
          <cell r="W562">
            <v>0</v>
          </cell>
          <cell r="X562">
            <v>0</v>
          </cell>
          <cell r="Y562">
            <v>13.87608</v>
          </cell>
          <cell r="Z562">
            <v>0</v>
          </cell>
          <cell r="AA562">
            <v>0</v>
          </cell>
          <cell r="AB562">
            <v>12.713279999999997</v>
          </cell>
          <cell r="AC562">
            <v>0</v>
          </cell>
          <cell r="AD562">
            <v>0</v>
          </cell>
          <cell r="AE562">
            <v>12.713279999999997</v>
          </cell>
          <cell r="AF562">
            <v>0</v>
          </cell>
          <cell r="AG562">
            <v>0</v>
          </cell>
          <cell r="AH562">
            <v>12.713279999999999</v>
          </cell>
          <cell r="AI562">
            <v>0</v>
          </cell>
          <cell r="AJ562">
            <v>0</v>
          </cell>
          <cell r="AK562">
            <v>12.713279999999997</v>
          </cell>
          <cell r="AL562">
            <v>0</v>
          </cell>
          <cell r="AM562">
            <v>0</v>
          </cell>
          <cell r="AN562">
            <v>12.713279999999997</v>
          </cell>
          <cell r="AO562">
            <v>0</v>
          </cell>
          <cell r="AP562">
            <v>0</v>
          </cell>
          <cell r="AQ562">
            <v>13.79856</v>
          </cell>
          <cell r="AR562">
            <v>0</v>
          </cell>
          <cell r="AS562">
            <v>0</v>
          </cell>
          <cell r="AT562">
            <v>13.79856</v>
          </cell>
          <cell r="AU562">
            <v>0</v>
          </cell>
          <cell r="AV562">
            <v>0</v>
          </cell>
          <cell r="AW562">
            <v>13.79856</v>
          </cell>
          <cell r="AX562">
            <v>0</v>
          </cell>
          <cell r="AY562">
            <v>0</v>
          </cell>
          <cell r="AZ562">
            <v>13.79856</v>
          </cell>
          <cell r="BA562">
            <v>0</v>
          </cell>
          <cell r="BB562">
            <v>0</v>
          </cell>
        </row>
        <row r="563">
          <cell r="B563" t="str">
            <v>STMP</v>
          </cell>
          <cell r="D563">
            <v>110.27600000000001</v>
          </cell>
          <cell r="E563">
            <v>0</v>
          </cell>
          <cell r="F563">
            <v>0</v>
          </cell>
          <cell r="G563">
            <v>61.754559999999998</v>
          </cell>
          <cell r="H563">
            <v>0</v>
          </cell>
          <cell r="I563">
            <v>0</v>
          </cell>
          <cell r="J563">
            <v>46.315919999999998</v>
          </cell>
          <cell r="K563">
            <v>0</v>
          </cell>
          <cell r="L563">
            <v>0</v>
          </cell>
          <cell r="M563">
            <v>50.726959999999998</v>
          </cell>
          <cell r="N563">
            <v>0</v>
          </cell>
          <cell r="O563">
            <v>0</v>
          </cell>
          <cell r="P563">
            <v>48.521440000000005</v>
          </cell>
          <cell r="Q563">
            <v>0</v>
          </cell>
          <cell r="R563">
            <v>0</v>
          </cell>
          <cell r="S563">
            <v>46.315919999999998</v>
          </cell>
          <cell r="T563">
            <v>0</v>
          </cell>
          <cell r="U563">
            <v>0</v>
          </cell>
          <cell r="V563">
            <v>44.110399999999998</v>
          </cell>
          <cell r="W563">
            <v>0</v>
          </cell>
          <cell r="X563">
            <v>0</v>
          </cell>
          <cell r="Y563">
            <v>39.478808000000001</v>
          </cell>
          <cell r="Z563">
            <v>0</v>
          </cell>
          <cell r="AA563">
            <v>0</v>
          </cell>
          <cell r="AB563">
            <v>36.170528000000004</v>
          </cell>
          <cell r="AC563">
            <v>0</v>
          </cell>
          <cell r="AD563">
            <v>0</v>
          </cell>
          <cell r="AE563">
            <v>36.170528000000004</v>
          </cell>
          <cell r="AF563">
            <v>0</v>
          </cell>
          <cell r="AG563">
            <v>0</v>
          </cell>
          <cell r="AH563">
            <v>36.170528000000004</v>
          </cell>
          <cell r="AI563">
            <v>0</v>
          </cell>
          <cell r="AJ563">
            <v>0</v>
          </cell>
          <cell r="AK563">
            <v>36.170527999999997</v>
          </cell>
          <cell r="AL563">
            <v>0</v>
          </cell>
          <cell r="AM563">
            <v>0</v>
          </cell>
          <cell r="AN563">
            <v>36.170527999999997</v>
          </cell>
          <cell r="AO563">
            <v>0</v>
          </cell>
          <cell r="AP563">
            <v>0</v>
          </cell>
          <cell r="AQ563">
            <v>39.258255999999996</v>
          </cell>
          <cell r="AR563">
            <v>0</v>
          </cell>
          <cell r="AS563">
            <v>0</v>
          </cell>
          <cell r="AT563">
            <v>39.258255999999996</v>
          </cell>
          <cell r="AU563">
            <v>0</v>
          </cell>
          <cell r="AV563">
            <v>0</v>
          </cell>
          <cell r="AW563">
            <v>39.258255999999996</v>
          </cell>
          <cell r="AX563">
            <v>0</v>
          </cell>
          <cell r="AY563">
            <v>0</v>
          </cell>
          <cell r="AZ563">
            <v>39.258255999999996</v>
          </cell>
          <cell r="BA563">
            <v>0</v>
          </cell>
          <cell r="BB563">
            <v>0</v>
          </cell>
        </row>
        <row r="564">
          <cell r="B564" t="str">
            <v>STAP</v>
          </cell>
          <cell r="D564">
            <v>122.15100000000001</v>
          </cell>
          <cell r="E564">
            <v>0</v>
          </cell>
          <cell r="F564">
            <v>0</v>
          </cell>
          <cell r="G564">
            <v>68.404560000000004</v>
          </cell>
          <cell r="H564">
            <v>0</v>
          </cell>
          <cell r="I564">
            <v>0</v>
          </cell>
          <cell r="J564">
            <v>51.303419999999996</v>
          </cell>
          <cell r="K564">
            <v>0</v>
          </cell>
          <cell r="L564">
            <v>0</v>
          </cell>
          <cell r="M564">
            <v>56.189459999999997</v>
          </cell>
          <cell r="N564">
            <v>0</v>
          </cell>
          <cell r="O564">
            <v>0</v>
          </cell>
          <cell r="P564">
            <v>53.746440000000007</v>
          </cell>
          <cell r="Q564">
            <v>0</v>
          </cell>
          <cell r="R564">
            <v>0</v>
          </cell>
          <cell r="S564">
            <v>51.303419999999996</v>
          </cell>
          <cell r="T564">
            <v>0</v>
          </cell>
          <cell r="U564">
            <v>0</v>
          </cell>
          <cell r="V564">
            <v>48.860399999999998</v>
          </cell>
          <cell r="W564">
            <v>0</v>
          </cell>
          <cell r="X564">
            <v>0</v>
          </cell>
          <cell r="Y564">
            <v>43.730058</v>
          </cell>
          <cell r="Z564">
            <v>0</v>
          </cell>
          <cell r="AA564">
            <v>0</v>
          </cell>
          <cell r="AB564">
            <v>40.065527999999993</v>
          </cell>
          <cell r="AC564">
            <v>0</v>
          </cell>
          <cell r="AD564">
            <v>0</v>
          </cell>
          <cell r="AE564">
            <v>40.065528</v>
          </cell>
          <cell r="AF564">
            <v>0</v>
          </cell>
          <cell r="AG564">
            <v>0</v>
          </cell>
          <cell r="AH564">
            <v>40.065528</v>
          </cell>
          <cell r="AI564">
            <v>0</v>
          </cell>
          <cell r="AJ564">
            <v>0</v>
          </cell>
          <cell r="AK564">
            <v>40.065527999999993</v>
          </cell>
          <cell r="AL564">
            <v>0</v>
          </cell>
          <cell r="AM564">
            <v>0</v>
          </cell>
          <cell r="AN564">
            <v>40.065527999999986</v>
          </cell>
          <cell r="AO564">
            <v>0</v>
          </cell>
          <cell r="AP564">
            <v>0</v>
          </cell>
          <cell r="AQ564">
            <v>43.485755999999995</v>
          </cell>
          <cell r="AR564">
            <v>0</v>
          </cell>
          <cell r="AS564">
            <v>0</v>
          </cell>
          <cell r="AT564">
            <v>43.485756000000002</v>
          </cell>
          <cell r="AU564">
            <v>0</v>
          </cell>
          <cell r="AV564">
            <v>0</v>
          </cell>
          <cell r="AW564">
            <v>43.485756000000002</v>
          </cell>
          <cell r="AX564">
            <v>0</v>
          </cell>
          <cell r="AY564">
            <v>0</v>
          </cell>
          <cell r="AZ564">
            <v>43.485756000000002</v>
          </cell>
          <cell r="BA564">
            <v>0</v>
          </cell>
          <cell r="BB564">
            <v>0</v>
          </cell>
        </row>
        <row r="565">
          <cell r="B565" t="str">
            <v>Sipp Code</v>
          </cell>
          <cell r="C565" t="str">
            <v>Car Type or Similar</v>
          </cell>
          <cell r="D565">
            <v>1</v>
          </cell>
          <cell r="E565" t="str">
            <v>TO</v>
          </cell>
          <cell r="F565">
            <v>1</v>
          </cell>
          <cell r="G565">
            <v>2</v>
          </cell>
          <cell r="H565" t="str">
            <v>TO</v>
          </cell>
          <cell r="I565">
            <v>2</v>
          </cell>
          <cell r="J565">
            <v>3</v>
          </cell>
          <cell r="K565" t="str">
            <v>TO</v>
          </cell>
          <cell r="L565">
            <v>3</v>
          </cell>
          <cell r="M565">
            <v>4</v>
          </cell>
          <cell r="N565" t="str">
            <v>TO</v>
          </cell>
          <cell r="O565">
            <v>4</v>
          </cell>
          <cell r="P565">
            <v>5</v>
          </cell>
          <cell r="Q565" t="str">
            <v>TO</v>
          </cell>
          <cell r="R565">
            <v>5</v>
          </cell>
          <cell r="S565">
            <v>6</v>
          </cell>
          <cell r="T565" t="str">
            <v>TO</v>
          </cell>
          <cell r="U565">
            <v>6</v>
          </cell>
          <cell r="V565">
            <v>7</v>
          </cell>
          <cell r="W565" t="str">
            <v>TO</v>
          </cell>
          <cell r="X565">
            <v>7</v>
          </cell>
          <cell r="Y565">
            <v>8</v>
          </cell>
          <cell r="Z565" t="str">
            <v>TO</v>
          </cell>
          <cell r="AA565">
            <v>8</v>
          </cell>
          <cell r="AB565">
            <v>9</v>
          </cell>
          <cell r="AC565" t="str">
            <v>TO</v>
          </cell>
          <cell r="AD565">
            <v>9</v>
          </cell>
          <cell r="AE565">
            <v>10</v>
          </cell>
          <cell r="AF565" t="str">
            <v>TO</v>
          </cell>
          <cell r="AG565">
            <v>10</v>
          </cell>
          <cell r="AH565">
            <v>11</v>
          </cell>
          <cell r="AI565" t="str">
            <v>TO</v>
          </cell>
          <cell r="AJ565">
            <v>11</v>
          </cell>
          <cell r="AK565">
            <v>12</v>
          </cell>
          <cell r="AL565" t="str">
            <v>TO</v>
          </cell>
          <cell r="AM565">
            <v>12</v>
          </cell>
          <cell r="AN565">
            <v>13</v>
          </cell>
          <cell r="AO565" t="str">
            <v>TO</v>
          </cell>
          <cell r="AP565">
            <v>13</v>
          </cell>
          <cell r="AQ565">
            <v>14</v>
          </cell>
          <cell r="AR565" t="str">
            <v>TO</v>
          </cell>
          <cell r="AS565">
            <v>14</v>
          </cell>
          <cell r="AT565">
            <v>15</v>
          </cell>
          <cell r="AU565" t="str">
            <v>TO</v>
          </cell>
          <cell r="AV565">
            <v>15</v>
          </cell>
          <cell r="AW565">
            <v>16</v>
          </cell>
          <cell r="AX565" t="str">
            <v>TO</v>
          </cell>
          <cell r="AY565">
            <v>29</v>
          </cell>
          <cell r="AZ565">
            <v>30</v>
          </cell>
          <cell r="BA565" t="str">
            <v>TO</v>
          </cell>
          <cell r="BB565">
            <v>89</v>
          </cell>
        </row>
        <row r="566">
          <cell r="B566" t="str">
            <v>ESMS</v>
          </cell>
          <cell r="D566">
            <v>72</v>
          </cell>
          <cell r="E566">
            <v>0</v>
          </cell>
          <cell r="F566">
            <v>0</v>
          </cell>
          <cell r="G566">
            <v>40.32</v>
          </cell>
          <cell r="H566">
            <v>0</v>
          </cell>
          <cell r="I566">
            <v>0</v>
          </cell>
          <cell r="J566">
            <v>30.240000000000002</v>
          </cell>
          <cell r="K566">
            <v>0</v>
          </cell>
          <cell r="L566">
            <v>0</v>
          </cell>
          <cell r="M566">
            <v>33.119999999999997</v>
          </cell>
          <cell r="N566">
            <v>0</v>
          </cell>
          <cell r="O566">
            <v>0</v>
          </cell>
          <cell r="P566">
            <v>31.680000000000003</v>
          </cell>
          <cell r="Q566">
            <v>0</v>
          </cell>
          <cell r="R566">
            <v>0</v>
          </cell>
          <cell r="S566">
            <v>30.240000000000002</v>
          </cell>
          <cell r="T566">
            <v>0</v>
          </cell>
          <cell r="U566">
            <v>0</v>
          </cell>
          <cell r="V566">
            <v>28.8</v>
          </cell>
          <cell r="W566">
            <v>0</v>
          </cell>
          <cell r="X566">
            <v>0</v>
          </cell>
          <cell r="Y566">
            <v>25.776</v>
          </cell>
          <cell r="Z566">
            <v>0</v>
          </cell>
          <cell r="AA566">
            <v>0</v>
          </cell>
          <cell r="AB566">
            <v>23.616</v>
          </cell>
          <cell r="AC566">
            <v>0</v>
          </cell>
          <cell r="AD566">
            <v>0</v>
          </cell>
          <cell r="AE566">
            <v>23.616</v>
          </cell>
          <cell r="AF566">
            <v>0</v>
          </cell>
          <cell r="AG566">
            <v>0</v>
          </cell>
          <cell r="AH566">
            <v>23.616</v>
          </cell>
          <cell r="AI566">
            <v>0</v>
          </cell>
          <cell r="AJ566">
            <v>0</v>
          </cell>
          <cell r="AK566">
            <v>23.616</v>
          </cell>
          <cell r="AL566">
            <v>0</v>
          </cell>
          <cell r="AM566">
            <v>0</v>
          </cell>
          <cell r="AN566">
            <v>23.616000000000003</v>
          </cell>
          <cell r="AO566">
            <v>0</v>
          </cell>
          <cell r="AP566">
            <v>0</v>
          </cell>
          <cell r="AQ566">
            <v>25.632000000000001</v>
          </cell>
          <cell r="AR566">
            <v>0</v>
          </cell>
          <cell r="AS566">
            <v>0</v>
          </cell>
          <cell r="AT566">
            <v>25.632000000000001</v>
          </cell>
          <cell r="AU566">
            <v>0</v>
          </cell>
          <cell r="AV566">
            <v>0</v>
          </cell>
          <cell r="AW566">
            <v>25.632000000000001</v>
          </cell>
          <cell r="AX566">
            <v>0</v>
          </cell>
          <cell r="AY566">
            <v>0</v>
          </cell>
          <cell r="AZ566">
            <v>25.632000000000001</v>
          </cell>
          <cell r="BA566">
            <v>0</v>
          </cell>
          <cell r="BB566">
            <v>0</v>
          </cell>
        </row>
        <row r="567">
          <cell r="B567" t="str">
            <v>MSMS</v>
          </cell>
          <cell r="D567">
            <v>73.44</v>
          </cell>
          <cell r="E567">
            <v>0</v>
          </cell>
          <cell r="F567">
            <v>0</v>
          </cell>
          <cell r="G567">
            <v>41.126399999999997</v>
          </cell>
          <cell r="H567">
            <v>0</v>
          </cell>
          <cell r="I567">
            <v>0</v>
          </cell>
          <cell r="J567">
            <v>30.844799999999999</v>
          </cell>
          <cell r="K567">
            <v>0</v>
          </cell>
          <cell r="L567">
            <v>0</v>
          </cell>
          <cell r="M567">
            <v>33.782399999999996</v>
          </cell>
          <cell r="N567">
            <v>0</v>
          </cell>
          <cell r="O567">
            <v>0</v>
          </cell>
          <cell r="P567">
            <v>32.313600000000001</v>
          </cell>
          <cell r="Q567">
            <v>0</v>
          </cell>
          <cell r="R567">
            <v>0</v>
          </cell>
          <cell r="S567">
            <v>30.844799999999999</v>
          </cell>
          <cell r="T567">
            <v>0</v>
          </cell>
          <cell r="U567">
            <v>0</v>
          </cell>
          <cell r="V567">
            <v>29.376000000000001</v>
          </cell>
          <cell r="W567">
            <v>0</v>
          </cell>
          <cell r="X567">
            <v>0</v>
          </cell>
          <cell r="Y567">
            <v>26.291520000000002</v>
          </cell>
          <cell r="Z567">
            <v>0</v>
          </cell>
          <cell r="AA567">
            <v>0</v>
          </cell>
          <cell r="AB567">
            <v>24.08832</v>
          </cell>
          <cell r="AC567">
            <v>0</v>
          </cell>
          <cell r="AD567">
            <v>0</v>
          </cell>
          <cell r="AE567">
            <v>24.08832</v>
          </cell>
          <cell r="AF567">
            <v>0</v>
          </cell>
          <cell r="AG567">
            <v>0</v>
          </cell>
          <cell r="AH567">
            <v>24.088320000000003</v>
          </cell>
          <cell r="AI567">
            <v>0</v>
          </cell>
          <cell r="AJ567">
            <v>0</v>
          </cell>
          <cell r="AK567">
            <v>24.08832</v>
          </cell>
          <cell r="AL567">
            <v>0</v>
          </cell>
          <cell r="AM567">
            <v>0</v>
          </cell>
          <cell r="AN567">
            <v>24.08832</v>
          </cell>
          <cell r="AO567">
            <v>0</v>
          </cell>
          <cell r="AP567">
            <v>0</v>
          </cell>
          <cell r="AQ567">
            <v>26.144640000000003</v>
          </cell>
          <cell r="AR567">
            <v>0</v>
          </cell>
          <cell r="AS567">
            <v>0</v>
          </cell>
          <cell r="AT567">
            <v>26.144640000000003</v>
          </cell>
          <cell r="AU567">
            <v>0</v>
          </cell>
          <cell r="AV567">
            <v>0</v>
          </cell>
          <cell r="AW567">
            <v>26.144640000000003</v>
          </cell>
          <cell r="AX567">
            <v>0</v>
          </cell>
          <cell r="AY567">
            <v>0</v>
          </cell>
          <cell r="AZ567">
            <v>26.144640000000003</v>
          </cell>
          <cell r="BA567">
            <v>0</v>
          </cell>
          <cell r="BB567">
            <v>0</v>
          </cell>
        </row>
        <row r="568">
          <cell r="B568" t="str">
            <v>EMMS</v>
          </cell>
          <cell r="D568">
            <v>74.52</v>
          </cell>
          <cell r="E568">
            <v>0</v>
          </cell>
          <cell r="F568">
            <v>0</v>
          </cell>
          <cell r="G568">
            <v>41.731199999999994</v>
          </cell>
          <cell r="H568">
            <v>0</v>
          </cell>
          <cell r="I568">
            <v>0</v>
          </cell>
          <cell r="J568">
            <v>31.298399999999997</v>
          </cell>
          <cell r="K568">
            <v>0</v>
          </cell>
          <cell r="L568">
            <v>0</v>
          </cell>
          <cell r="M568">
            <v>34.279199999999996</v>
          </cell>
          <cell r="N568">
            <v>0</v>
          </cell>
          <cell r="O568">
            <v>0</v>
          </cell>
          <cell r="P568">
            <v>32.788800000000002</v>
          </cell>
          <cell r="Q568">
            <v>0</v>
          </cell>
          <cell r="R568">
            <v>0</v>
          </cell>
          <cell r="S568">
            <v>31.298399999999997</v>
          </cell>
          <cell r="T568">
            <v>0</v>
          </cell>
          <cell r="U568">
            <v>0</v>
          </cell>
          <cell r="V568">
            <v>29.808</v>
          </cell>
          <cell r="W568">
            <v>0</v>
          </cell>
          <cell r="X568">
            <v>0</v>
          </cell>
          <cell r="Y568">
            <v>26.678159999999998</v>
          </cell>
          <cell r="Z568">
            <v>0</v>
          </cell>
          <cell r="AA568">
            <v>0</v>
          </cell>
          <cell r="AB568">
            <v>24.442559999999997</v>
          </cell>
          <cell r="AC568">
            <v>0</v>
          </cell>
          <cell r="AD568">
            <v>0</v>
          </cell>
          <cell r="AE568">
            <v>24.442559999999993</v>
          </cell>
          <cell r="AF568">
            <v>0</v>
          </cell>
          <cell r="AG568">
            <v>0</v>
          </cell>
          <cell r="AH568">
            <v>24.442559999999997</v>
          </cell>
          <cell r="AI568">
            <v>0</v>
          </cell>
          <cell r="AJ568">
            <v>0</v>
          </cell>
          <cell r="AK568">
            <v>24.442559999999997</v>
          </cell>
          <cell r="AL568">
            <v>0</v>
          </cell>
          <cell r="AM568">
            <v>0</v>
          </cell>
          <cell r="AN568">
            <v>24.442559999999993</v>
          </cell>
          <cell r="AO568">
            <v>0</v>
          </cell>
          <cell r="AP568">
            <v>0</v>
          </cell>
          <cell r="AQ568">
            <v>26.529119999999999</v>
          </cell>
          <cell r="AR568">
            <v>0</v>
          </cell>
          <cell r="AS568">
            <v>0</v>
          </cell>
          <cell r="AT568">
            <v>26.529120000000002</v>
          </cell>
          <cell r="AU568">
            <v>0</v>
          </cell>
          <cell r="AV568">
            <v>0</v>
          </cell>
          <cell r="AW568">
            <v>26.529120000000002</v>
          </cell>
          <cell r="AX568">
            <v>0</v>
          </cell>
          <cell r="AY568">
            <v>0</v>
          </cell>
          <cell r="AZ568">
            <v>26.529120000000002</v>
          </cell>
          <cell r="BA568">
            <v>0</v>
          </cell>
          <cell r="BB568">
            <v>0</v>
          </cell>
        </row>
        <row r="569">
          <cell r="B569" t="str">
            <v>MSAS</v>
          </cell>
          <cell r="D569">
            <v>80.784000000000006</v>
          </cell>
          <cell r="E569">
            <v>0</v>
          </cell>
          <cell r="F569">
            <v>0</v>
          </cell>
          <cell r="G569">
            <v>45.239040000000003</v>
          </cell>
          <cell r="H569">
            <v>0</v>
          </cell>
          <cell r="I569">
            <v>0</v>
          </cell>
          <cell r="J569">
            <v>33.929280000000013</v>
          </cell>
          <cell r="K569">
            <v>0</v>
          </cell>
          <cell r="L569">
            <v>0</v>
          </cell>
          <cell r="M569">
            <v>37.160640000000001</v>
          </cell>
          <cell r="N569">
            <v>0</v>
          </cell>
          <cell r="O569">
            <v>0</v>
          </cell>
          <cell r="P569">
            <v>35.544960000000003</v>
          </cell>
          <cell r="Q569">
            <v>0</v>
          </cell>
          <cell r="R569">
            <v>0</v>
          </cell>
          <cell r="S569">
            <v>33.929280000000013</v>
          </cell>
          <cell r="T569">
            <v>0</v>
          </cell>
          <cell r="U569">
            <v>0</v>
          </cell>
          <cell r="V569">
            <v>32.313600000000001</v>
          </cell>
          <cell r="W569">
            <v>0</v>
          </cell>
          <cell r="X569">
            <v>0</v>
          </cell>
          <cell r="Y569">
            <v>28.920672000000003</v>
          </cell>
          <cell r="Z569">
            <v>0</v>
          </cell>
          <cell r="AA569">
            <v>0</v>
          </cell>
          <cell r="AB569">
            <v>26.497152</v>
          </cell>
          <cell r="AC569">
            <v>0</v>
          </cell>
          <cell r="AD569">
            <v>0</v>
          </cell>
          <cell r="AE569">
            <v>26.497152</v>
          </cell>
          <cell r="AF569">
            <v>0</v>
          </cell>
          <cell r="AG569">
            <v>0</v>
          </cell>
          <cell r="AH569">
            <v>26.497152000000003</v>
          </cell>
          <cell r="AI569">
            <v>0</v>
          </cell>
          <cell r="AJ569">
            <v>0</v>
          </cell>
          <cell r="AK569">
            <v>26.497152000000003</v>
          </cell>
          <cell r="AL569">
            <v>0</v>
          </cell>
          <cell r="AM569">
            <v>0</v>
          </cell>
          <cell r="AN569">
            <v>26.497152000000003</v>
          </cell>
          <cell r="AO569">
            <v>0</v>
          </cell>
          <cell r="AP569">
            <v>0</v>
          </cell>
          <cell r="AQ569">
            <v>28.759104000000004</v>
          </cell>
          <cell r="AR569">
            <v>0</v>
          </cell>
          <cell r="AS569">
            <v>0</v>
          </cell>
          <cell r="AT569">
            <v>28.759104000000004</v>
          </cell>
          <cell r="AU569">
            <v>0</v>
          </cell>
          <cell r="AV569">
            <v>0</v>
          </cell>
          <cell r="AW569">
            <v>28.759104000000004</v>
          </cell>
          <cell r="AX569">
            <v>0</v>
          </cell>
          <cell r="AY569">
            <v>0</v>
          </cell>
          <cell r="AZ569">
            <v>28.759104000000004</v>
          </cell>
          <cell r="BA569">
            <v>0</v>
          </cell>
          <cell r="BB569">
            <v>0</v>
          </cell>
        </row>
        <row r="570">
          <cell r="B570" t="str">
            <v>ESAS</v>
          </cell>
          <cell r="D570">
            <v>79.2</v>
          </cell>
          <cell r="E570">
            <v>0</v>
          </cell>
          <cell r="F570">
            <v>0</v>
          </cell>
          <cell r="G570">
            <v>44.352000000000004</v>
          </cell>
          <cell r="H570">
            <v>0</v>
          </cell>
          <cell r="I570">
            <v>0</v>
          </cell>
          <cell r="J570">
            <v>33.264000000000003</v>
          </cell>
          <cell r="K570">
            <v>0</v>
          </cell>
          <cell r="L570">
            <v>0</v>
          </cell>
          <cell r="M570">
            <v>36.431999999999995</v>
          </cell>
          <cell r="N570">
            <v>0</v>
          </cell>
          <cell r="O570">
            <v>0</v>
          </cell>
          <cell r="P570">
            <v>34.848000000000006</v>
          </cell>
          <cell r="Q570">
            <v>0</v>
          </cell>
          <cell r="R570">
            <v>0</v>
          </cell>
          <cell r="S570">
            <v>33.264000000000003</v>
          </cell>
          <cell r="T570">
            <v>0</v>
          </cell>
          <cell r="U570">
            <v>0</v>
          </cell>
          <cell r="V570">
            <v>31.680000000000003</v>
          </cell>
          <cell r="W570">
            <v>0</v>
          </cell>
          <cell r="X570">
            <v>0</v>
          </cell>
          <cell r="Y570">
            <v>28.353600000000004</v>
          </cell>
          <cell r="Z570">
            <v>0</v>
          </cell>
          <cell r="AA570">
            <v>0</v>
          </cell>
          <cell r="AB570">
            <v>25.977600000000002</v>
          </cell>
          <cell r="AC570">
            <v>0</v>
          </cell>
          <cell r="AD570">
            <v>0</v>
          </cell>
          <cell r="AE570">
            <v>25.977599999999999</v>
          </cell>
          <cell r="AF570">
            <v>0</v>
          </cell>
          <cell r="AG570">
            <v>0</v>
          </cell>
          <cell r="AH570">
            <v>25.977600000000002</v>
          </cell>
          <cell r="AI570">
            <v>0</v>
          </cell>
          <cell r="AJ570">
            <v>0</v>
          </cell>
          <cell r="AK570">
            <v>25.977600000000002</v>
          </cell>
          <cell r="AL570">
            <v>0</v>
          </cell>
          <cell r="AM570">
            <v>0</v>
          </cell>
          <cell r="AN570">
            <v>25.977599999999999</v>
          </cell>
          <cell r="AO570">
            <v>0</v>
          </cell>
          <cell r="AP570">
            <v>0</v>
          </cell>
          <cell r="AQ570">
            <v>28.195200000000003</v>
          </cell>
          <cell r="AR570">
            <v>0</v>
          </cell>
          <cell r="AS570">
            <v>0</v>
          </cell>
          <cell r="AT570">
            <v>28.1952</v>
          </cell>
          <cell r="AU570">
            <v>0</v>
          </cell>
          <cell r="AV570">
            <v>0</v>
          </cell>
          <cell r="AW570">
            <v>28.1952</v>
          </cell>
          <cell r="AX570">
            <v>0</v>
          </cell>
          <cell r="AY570">
            <v>0</v>
          </cell>
          <cell r="AZ570">
            <v>28.1952</v>
          </cell>
          <cell r="BA570">
            <v>0</v>
          </cell>
          <cell r="BB570">
            <v>0</v>
          </cell>
        </row>
        <row r="571">
          <cell r="B571" t="str">
            <v>EMAS</v>
          </cell>
          <cell r="D571">
            <v>81.972000000000008</v>
          </cell>
          <cell r="E571">
            <v>0</v>
          </cell>
          <cell r="F571">
            <v>0</v>
          </cell>
          <cell r="G571">
            <v>45.904320000000006</v>
          </cell>
          <cell r="H571">
            <v>0</v>
          </cell>
          <cell r="I571">
            <v>0</v>
          </cell>
          <cell r="J571">
            <v>34.42824000000001</v>
          </cell>
          <cell r="K571">
            <v>0</v>
          </cell>
          <cell r="L571">
            <v>0</v>
          </cell>
          <cell r="M571">
            <v>37.707120000000003</v>
          </cell>
          <cell r="N571">
            <v>0</v>
          </cell>
          <cell r="O571">
            <v>0</v>
          </cell>
          <cell r="P571">
            <v>36.06768000000001</v>
          </cell>
          <cell r="Q571">
            <v>0</v>
          </cell>
          <cell r="R571">
            <v>0</v>
          </cell>
          <cell r="S571">
            <v>34.42824000000001</v>
          </cell>
          <cell r="T571">
            <v>0</v>
          </cell>
          <cell r="U571">
            <v>0</v>
          </cell>
          <cell r="V571">
            <v>32.788800000000002</v>
          </cell>
          <cell r="W571">
            <v>0</v>
          </cell>
          <cell r="X571">
            <v>0</v>
          </cell>
          <cell r="Y571">
            <v>29.345976000000007</v>
          </cell>
          <cell r="Z571">
            <v>0</v>
          </cell>
          <cell r="AA571">
            <v>0</v>
          </cell>
          <cell r="AB571">
            <v>26.886816</v>
          </cell>
          <cell r="AC571">
            <v>0</v>
          </cell>
          <cell r="AD571">
            <v>0</v>
          </cell>
          <cell r="AE571">
            <v>26.886816000000003</v>
          </cell>
          <cell r="AF571">
            <v>0</v>
          </cell>
          <cell r="AG571">
            <v>0</v>
          </cell>
          <cell r="AH571">
            <v>26.886815999999996</v>
          </cell>
          <cell r="AI571">
            <v>0</v>
          </cell>
          <cell r="AJ571">
            <v>0</v>
          </cell>
          <cell r="AK571">
            <v>26.886816</v>
          </cell>
          <cell r="AL571">
            <v>0</v>
          </cell>
          <cell r="AM571">
            <v>0</v>
          </cell>
          <cell r="AN571">
            <v>26.886816</v>
          </cell>
          <cell r="AO571">
            <v>0</v>
          </cell>
          <cell r="AP571">
            <v>0</v>
          </cell>
          <cell r="AQ571">
            <v>29.182032000000003</v>
          </cell>
          <cell r="AR571">
            <v>0</v>
          </cell>
          <cell r="AS571">
            <v>0</v>
          </cell>
          <cell r="AT571">
            <v>29.182032000000003</v>
          </cell>
          <cell r="AU571">
            <v>0</v>
          </cell>
          <cell r="AV571">
            <v>0</v>
          </cell>
          <cell r="AW571">
            <v>29.182032000000003</v>
          </cell>
          <cell r="AX571">
            <v>0</v>
          </cell>
          <cell r="AY571">
            <v>0</v>
          </cell>
          <cell r="AZ571">
            <v>29.182032000000003</v>
          </cell>
          <cell r="BA571">
            <v>0</v>
          </cell>
          <cell r="BB571">
            <v>0</v>
          </cell>
        </row>
        <row r="572">
          <cell r="B572" t="str">
            <v>EMAH</v>
          </cell>
          <cell r="D572">
            <v>81.972000000000008</v>
          </cell>
          <cell r="E572">
            <v>0</v>
          </cell>
          <cell r="F572">
            <v>0</v>
          </cell>
          <cell r="G572">
            <v>45.904320000000006</v>
          </cell>
          <cell r="H572">
            <v>0</v>
          </cell>
          <cell r="I572">
            <v>0</v>
          </cell>
          <cell r="J572">
            <v>34.42824000000001</v>
          </cell>
          <cell r="K572">
            <v>0</v>
          </cell>
          <cell r="L572">
            <v>0</v>
          </cell>
          <cell r="M572">
            <v>37.707120000000003</v>
          </cell>
          <cell r="N572">
            <v>0</v>
          </cell>
          <cell r="O572">
            <v>0</v>
          </cell>
          <cell r="P572">
            <v>36.06768000000001</v>
          </cell>
          <cell r="Q572">
            <v>0</v>
          </cell>
          <cell r="R572">
            <v>0</v>
          </cell>
          <cell r="S572">
            <v>34.42824000000001</v>
          </cell>
          <cell r="T572">
            <v>0</v>
          </cell>
          <cell r="U572">
            <v>0</v>
          </cell>
          <cell r="V572">
            <v>32.788800000000002</v>
          </cell>
          <cell r="W572">
            <v>0</v>
          </cell>
          <cell r="X572">
            <v>0</v>
          </cell>
          <cell r="Y572">
            <v>29.345976000000007</v>
          </cell>
          <cell r="Z572">
            <v>0</v>
          </cell>
          <cell r="AA572">
            <v>0</v>
          </cell>
          <cell r="AB572">
            <v>26.886816</v>
          </cell>
          <cell r="AC572">
            <v>0</v>
          </cell>
          <cell r="AD572">
            <v>0</v>
          </cell>
          <cell r="AE572">
            <v>26.886816000000003</v>
          </cell>
          <cell r="AF572">
            <v>0</v>
          </cell>
          <cell r="AG572">
            <v>0</v>
          </cell>
          <cell r="AH572">
            <v>26.886815999999996</v>
          </cell>
          <cell r="AI572">
            <v>0</v>
          </cell>
          <cell r="AJ572">
            <v>0</v>
          </cell>
          <cell r="AK572">
            <v>26.886816</v>
          </cell>
          <cell r="AL572">
            <v>0</v>
          </cell>
          <cell r="AM572">
            <v>0</v>
          </cell>
          <cell r="AN572">
            <v>26.886816</v>
          </cell>
          <cell r="AO572">
            <v>0</v>
          </cell>
          <cell r="AP572">
            <v>0</v>
          </cell>
          <cell r="AQ572">
            <v>29.182032000000003</v>
          </cell>
          <cell r="AR572">
            <v>0</v>
          </cell>
          <cell r="AS572">
            <v>0</v>
          </cell>
          <cell r="AT572">
            <v>29.182032000000003</v>
          </cell>
          <cell r="AU572">
            <v>0</v>
          </cell>
          <cell r="AV572">
            <v>0</v>
          </cell>
          <cell r="AW572">
            <v>29.182032000000003</v>
          </cell>
          <cell r="AX572">
            <v>0</v>
          </cell>
          <cell r="AY572">
            <v>0</v>
          </cell>
          <cell r="AZ572">
            <v>29.182032000000003</v>
          </cell>
          <cell r="BA572">
            <v>0</v>
          </cell>
          <cell r="BB572">
            <v>0</v>
          </cell>
        </row>
        <row r="573">
          <cell r="B573" t="str">
            <v>CSMS</v>
          </cell>
          <cell r="D573">
            <v>76.77</v>
          </cell>
          <cell r="E573">
            <v>0</v>
          </cell>
          <cell r="F573">
            <v>0</v>
          </cell>
          <cell r="G573">
            <v>42.991199999999992</v>
          </cell>
          <cell r="H573">
            <v>0</v>
          </cell>
          <cell r="I573">
            <v>0</v>
          </cell>
          <cell r="J573">
            <v>32.243400000000001</v>
          </cell>
          <cell r="K573">
            <v>0</v>
          </cell>
          <cell r="L573">
            <v>0</v>
          </cell>
          <cell r="M573">
            <v>35.314199999999992</v>
          </cell>
          <cell r="N573">
            <v>0</v>
          </cell>
          <cell r="O573">
            <v>0</v>
          </cell>
          <cell r="P573">
            <v>33.778799999999997</v>
          </cell>
          <cell r="Q573">
            <v>0</v>
          </cell>
          <cell r="R573">
            <v>0</v>
          </cell>
          <cell r="S573">
            <v>32.243400000000001</v>
          </cell>
          <cell r="T573">
            <v>0</v>
          </cell>
          <cell r="U573">
            <v>0</v>
          </cell>
          <cell r="V573">
            <v>30.707999999999998</v>
          </cell>
          <cell r="W573">
            <v>0</v>
          </cell>
          <cell r="X573">
            <v>0</v>
          </cell>
          <cell r="Y573">
            <v>27.48366</v>
          </cell>
          <cell r="Z573">
            <v>0</v>
          </cell>
          <cell r="AA573">
            <v>0</v>
          </cell>
          <cell r="AB573">
            <v>25.180559999999996</v>
          </cell>
          <cell r="AC573">
            <v>0</v>
          </cell>
          <cell r="AD573">
            <v>0</v>
          </cell>
          <cell r="AE573">
            <v>25.18056</v>
          </cell>
          <cell r="AF573">
            <v>0</v>
          </cell>
          <cell r="AG573">
            <v>0</v>
          </cell>
          <cell r="AH573">
            <v>25.180559999999996</v>
          </cell>
          <cell r="AI573">
            <v>0</v>
          </cell>
          <cell r="AJ573">
            <v>0</v>
          </cell>
          <cell r="AK573">
            <v>25.180559999999996</v>
          </cell>
          <cell r="AL573">
            <v>0</v>
          </cell>
          <cell r="AM573">
            <v>0</v>
          </cell>
          <cell r="AN573">
            <v>25.180559999999996</v>
          </cell>
          <cell r="AO573">
            <v>0</v>
          </cell>
          <cell r="AP573">
            <v>0</v>
          </cell>
          <cell r="AQ573">
            <v>27.330119999999994</v>
          </cell>
          <cell r="AR573">
            <v>0</v>
          </cell>
          <cell r="AS573">
            <v>0</v>
          </cell>
          <cell r="AT573">
            <v>27.330119999999997</v>
          </cell>
          <cell r="AU573">
            <v>0</v>
          </cell>
          <cell r="AV573">
            <v>0</v>
          </cell>
          <cell r="AW573">
            <v>27.330119999999997</v>
          </cell>
          <cell r="AX573">
            <v>0</v>
          </cell>
          <cell r="AY573">
            <v>0</v>
          </cell>
          <cell r="AZ573">
            <v>27.330119999999997</v>
          </cell>
          <cell r="BA573">
            <v>0</v>
          </cell>
          <cell r="BB573">
            <v>0</v>
          </cell>
        </row>
        <row r="574">
          <cell r="B574" t="str">
            <v>SSMS</v>
          </cell>
          <cell r="D574">
            <v>81.972000000000008</v>
          </cell>
          <cell r="E574">
            <v>0</v>
          </cell>
          <cell r="F574">
            <v>0</v>
          </cell>
          <cell r="G574">
            <v>45.904320000000006</v>
          </cell>
          <cell r="H574">
            <v>0</v>
          </cell>
          <cell r="I574">
            <v>0</v>
          </cell>
          <cell r="J574">
            <v>34.42824000000001</v>
          </cell>
          <cell r="K574">
            <v>0</v>
          </cell>
          <cell r="L574">
            <v>0</v>
          </cell>
          <cell r="M574">
            <v>37.707120000000003</v>
          </cell>
          <cell r="N574">
            <v>0</v>
          </cell>
          <cell r="O574">
            <v>0</v>
          </cell>
          <cell r="P574">
            <v>36.06768000000001</v>
          </cell>
          <cell r="Q574">
            <v>0</v>
          </cell>
          <cell r="R574">
            <v>0</v>
          </cell>
          <cell r="S574">
            <v>34.42824000000001</v>
          </cell>
          <cell r="T574">
            <v>0</v>
          </cell>
          <cell r="U574">
            <v>0</v>
          </cell>
          <cell r="V574">
            <v>32.788800000000002</v>
          </cell>
          <cell r="W574">
            <v>0</v>
          </cell>
          <cell r="X574">
            <v>0</v>
          </cell>
          <cell r="Y574">
            <v>29.345976000000007</v>
          </cell>
          <cell r="Z574">
            <v>0</v>
          </cell>
          <cell r="AA574">
            <v>0</v>
          </cell>
          <cell r="AB574">
            <v>26.886816</v>
          </cell>
          <cell r="AC574">
            <v>0</v>
          </cell>
          <cell r="AD574">
            <v>0</v>
          </cell>
          <cell r="AE574">
            <v>26.886816000000003</v>
          </cell>
          <cell r="AF574">
            <v>0</v>
          </cell>
          <cell r="AG574">
            <v>0</v>
          </cell>
          <cell r="AH574">
            <v>26.886815999999996</v>
          </cell>
          <cell r="AI574">
            <v>0</v>
          </cell>
          <cell r="AJ574">
            <v>0</v>
          </cell>
          <cell r="AK574">
            <v>26.886816</v>
          </cell>
          <cell r="AL574">
            <v>0</v>
          </cell>
          <cell r="AM574">
            <v>0</v>
          </cell>
          <cell r="AN574">
            <v>26.886816</v>
          </cell>
          <cell r="AO574">
            <v>0</v>
          </cell>
          <cell r="AP574">
            <v>0</v>
          </cell>
          <cell r="AQ574">
            <v>29.182032000000003</v>
          </cell>
          <cell r="AR574">
            <v>0</v>
          </cell>
          <cell r="AS574">
            <v>0</v>
          </cell>
          <cell r="AT574">
            <v>29.182032000000003</v>
          </cell>
          <cell r="AU574">
            <v>0</v>
          </cell>
          <cell r="AV574">
            <v>0</v>
          </cell>
          <cell r="AW574">
            <v>29.182032000000003</v>
          </cell>
          <cell r="AX574">
            <v>0</v>
          </cell>
          <cell r="AY574">
            <v>0</v>
          </cell>
          <cell r="AZ574">
            <v>29.182032000000003</v>
          </cell>
          <cell r="BA574">
            <v>0</v>
          </cell>
          <cell r="BB574">
            <v>0</v>
          </cell>
        </row>
        <row r="575">
          <cell r="B575" t="str">
            <v>CMMS</v>
          </cell>
          <cell r="D575">
            <v>82.555714285714274</v>
          </cell>
          <cell r="E575">
            <v>0</v>
          </cell>
          <cell r="F575">
            <v>0</v>
          </cell>
          <cell r="G575">
            <v>46.231199999999987</v>
          </cell>
          <cell r="H575">
            <v>0</v>
          </cell>
          <cell r="I575">
            <v>0</v>
          </cell>
          <cell r="J575">
            <v>34.673400000000001</v>
          </cell>
          <cell r="K575">
            <v>0</v>
          </cell>
          <cell r="L575">
            <v>0</v>
          </cell>
          <cell r="M575">
            <v>37.975628571428565</v>
          </cell>
          <cell r="N575">
            <v>0</v>
          </cell>
          <cell r="O575">
            <v>0</v>
          </cell>
          <cell r="P575">
            <v>36.324514285714287</v>
          </cell>
          <cell r="Q575">
            <v>0</v>
          </cell>
          <cell r="R575">
            <v>0</v>
          </cell>
          <cell r="S575">
            <v>34.673400000000001</v>
          </cell>
          <cell r="T575">
            <v>0</v>
          </cell>
          <cell r="U575">
            <v>0</v>
          </cell>
          <cell r="V575">
            <v>33.022285714285708</v>
          </cell>
          <cell r="W575">
            <v>0</v>
          </cell>
          <cell r="X575">
            <v>0</v>
          </cell>
          <cell r="Y575">
            <v>29.554945714285715</v>
          </cell>
          <cell r="Z575">
            <v>0</v>
          </cell>
          <cell r="AA575">
            <v>0</v>
          </cell>
          <cell r="AB575">
            <v>27.078274285714283</v>
          </cell>
          <cell r="AC575">
            <v>0</v>
          </cell>
          <cell r="AD575">
            <v>0</v>
          </cell>
          <cell r="AE575">
            <v>27.078274285714283</v>
          </cell>
          <cell r="AF575">
            <v>0</v>
          </cell>
          <cell r="AG575">
            <v>0</v>
          </cell>
          <cell r="AH575">
            <v>27.078274285714279</v>
          </cell>
          <cell r="AI575">
            <v>0</v>
          </cell>
          <cell r="AJ575">
            <v>0</v>
          </cell>
          <cell r="AK575">
            <v>27.078274285714286</v>
          </cell>
          <cell r="AL575">
            <v>0</v>
          </cell>
          <cell r="AM575">
            <v>0</v>
          </cell>
          <cell r="AN575">
            <v>27.078274285714283</v>
          </cell>
          <cell r="AO575">
            <v>0</v>
          </cell>
          <cell r="AP575">
            <v>0</v>
          </cell>
          <cell r="AQ575">
            <v>29.389834285714286</v>
          </cell>
          <cell r="AR575">
            <v>0</v>
          </cell>
          <cell r="AS575">
            <v>0</v>
          </cell>
          <cell r="AT575">
            <v>29.389834285714286</v>
          </cell>
          <cell r="AU575">
            <v>0</v>
          </cell>
          <cell r="AV575">
            <v>0</v>
          </cell>
          <cell r="AW575">
            <v>29.389834285714286</v>
          </cell>
          <cell r="AX575">
            <v>0</v>
          </cell>
          <cell r="AY575">
            <v>0</v>
          </cell>
          <cell r="AZ575">
            <v>29.389834285714286</v>
          </cell>
          <cell r="BA575">
            <v>0</v>
          </cell>
          <cell r="BB575">
            <v>0</v>
          </cell>
        </row>
        <row r="576">
          <cell r="B576" t="str">
            <v>CLMS</v>
          </cell>
          <cell r="D576">
            <v>93.805714285714274</v>
          </cell>
          <cell r="E576">
            <v>0</v>
          </cell>
          <cell r="F576">
            <v>0</v>
          </cell>
          <cell r="G576">
            <v>52.531199999999991</v>
          </cell>
          <cell r="H576">
            <v>0</v>
          </cell>
          <cell r="I576">
            <v>0</v>
          </cell>
          <cell r="J576">
            <v>39.398400000000002</v>
          </cell>
          <cell r="K576">
            <v>0</v>
          </cell>
          <cell r="L576">
            <v>0</v>
          </cell>
          <cell r="M576">
            <v>43.150628571428562</v>
          </cell>
          <cell r="N576">
            <v>0</v>
          </cell>
          <cell r="O576">
            <v>0</v>
          </cell>
          <cell r="P576">
            <v>41.274514285714282</v>
          </cell>
          <cell r="Q576">
            <v>0</v>
          </cell>
          <cell r="R576">
            <v>0</v>
          </cell>
          <cell r="S576">
            <v>39.398400000000002</v>
          </cell>
          <cell r="T576">
            <v>0</v>
          </cell>
          <cell r="U576">
            <v>0</v>
          </cell>
          <cell r="V576">
            <v>37.522285714285708</v>
          </cell>
          <cell r="W576">
            <v>0</v>
          </cell>
          <cell r="X576">
            <v>0</v>
          </cell>
          <cell r="Y576">
            <v>33.582445714285711</v>
          </cell>
          <cell r="Z576">
            <v>0</v>
          </cell>
          <cell r="AA576">
            <v>0</v>
          </cell>
          <cell r="AB576">
            <v>30.768274285714277</v>
          </cell>
          <cell r="AC576">
            <v>0</v>
          </cell>
          <cell r="AD576">
            <v>0</v>
          </cell>
          <cell r="AE576">
            <v>30.768274285714284</v>
          </cell>
          <cell r="AF576">
            <v>0</v>
          </cell>
          <cell r="AG576">
            <v>0</v>
          </cell>
          <cell r="AH576">
            <v>30.768274285714277</v>
          </cell>
          <cell r="AI576">
            <v>0</v>
          </cell>
          <cell r="AJ576">
            <v>0</v>
          </cell>
          <cell r="AK576">
            <v>30.768274285714284</v>
          </cell>
          <cell r="AL576">
            <v>0</v>
          </cell>
          <cell r="AM576">
            <v>0</v>
          </cell>
          <cell r="AN576">
            <v>30.768274285714284</v>
          </cell>
          <cell r="AO576">
            <v>0</v>
          </cell>
          <cell r="AP576">
            <v>0</v>
          </cell>
          <cell r="AQ576">
            <v>33.394834285714282</v>
          </cell>
          <cell r="AR576">
            <v>0</v>
          </cell>
          <cell r="AS576">
            <v>0</v>
          </cell>
          <cell r="AT576">
            <v>33.394834285714282</v>
          </cell>
          <cell r="AU576">
            <v>0</v>
          </cell>
          <cell r="AV576">
            <v>0</v>
          </cell>
          <cell r="AW576">
            <v>33.394834285714282</v>
          </cell>
          <cell r="AX576">
            <v>0</v>
          </cell>
          <cell r="AY576">
            <v>0</v>
          </cell>
          <cell r="AZ576">
            <v>33.394834285714282</v>
          </cell>
          <cell r="BA576">
            <v>0</v>
          </cell>
          <cell r="BB576">
            <v>0</v>
          </cell>
        </row>
        <row r="577">
          <cell r="B577" t="str">
            <v>CLMH</v>
          </cell>
          <cell r="D577">
            <v>93.805714285714274</v>
          </cell>
          <cell r="E577">
            <v>0</v>
          </cell>
          <cell r="F577">
            <v>0</v>
          </cell>
          <cell r="G577">
            <v>52.531199999999991</v>
          </cell>
          <cell r="H577">
            <v>0</v>
          </cell>
          <cell r="I577">
            <v>0</v>
          </cell>
          <cell r="J577">
            <v>39.398400000000002</v>
          </cell>
          <cell r="K577">
            <v>0</v>
          </cell>
          <cell r="L577">
            <v>0</v>
          </cell>
          <cell r="M577">
            <v>43.150628571428562</v>
          </cell>
          <cell r="N577">
            <v>0</v>
          </cell>
          <cell r="O577">
            <v>0</v>
          </cell>
          <cell r="P577">
            <v>41.274514285714282</v>
          </cell>
          <cell r="Q577">
            <v>0</v>
          </cell>
          <cell r="R577">
            <v>0</v>
          </cell>
          <cell r="S577">
            <v>39.398400000000002</v>
          </cell>
          <cell r="T577">
            <v>0</v>
          </cell>
          <cell r="U577">
            <v>0</v>
          </cell>
          <cell r="V577">
            <v>37.522285714285708</v>
          </cell>
          <cell r="W577">
            <v>0</v>
          </cell>
          <cell r="X577">
            <v>0</v>
          </cell>
          <cell r="Y577">
            <v>33.582445714285711</v>
          </cell>
          <cell r="Z577">
            <v>0</v>
          </cell>
          <cell r="AA577">
            <v>0</v>
          </cell>
          <cell r="AB577">
            <v>30.768274285714277</v>
          </cell>
          <cell r="AC577">
            <v>0</v>
          </cell>
          <cell r="AD577">
            <v>0</v>
          </cell>
          <cell r="AE577">
            <v>30.768274285714284</v>
          </cell>
          <cell r="AF577">
            <v>0</v>
          </cell>
          <cell r="AG577">
            <v>0</v>
          </cell>
          <cell r="AH577">
            <v>30.768274285714277</v>
          </cell>
          <cell r="AI577">
            <v>0</v>
          </cell>
          <cell r="AJ577">
            <v>0</v>
          </cell>
          <cell r="AK577">
            <v>30.768274285714284</v>
          </cell>
          <cell r="AL577">
            <v>0</v>
          </cell>
          <cell r="AM577">
            <v>0</v>
          </cell>
          <cell r="AN577">
            <v>30.768274285714284</v>
          </cell>
          <cell r="AO577">
            <v>0</v>
          </cell>
          <cell r="AP577">
            <v>0</v>
          </cell>
          <cell r="AQ577">
            <v>33.394834285714282</v>
          </cell>
          <cell r="AR577">
            <v>0</v>
          </cell>
          <cell r="AS577">
            <v>0</v>
          </cell>
          <cell r="AT577">
            <v>33.394834285714282</v>
          </cell>
          <cell r="AU577">
            <v>0</v>
          </cell>
          <cell r="AV577">
            <v>0</v>
          </cell>
          <cell r="AW577">
            <v>33.394834285714282</v>
          </cell>
          <cell r="AX577">
            <v>0</v>
          </cell>
          <cell r="AY577">
            <v>0</v>
          </cell>
          <cell r="AZ577">
            <v>33.394834285714282</v>
          </cell>
          <cell r="BA577">
            <v>0</v>
          </cell>
          <cell r="BB577">
            <v>0</v>
          </cell>
        </row>
        <row r="578">
          <cell r="B578" t="str">
            <v>WMMS</v>
          </cell>
          <cell r="D578">
            <v>93.805714285714274</v>
          </cell>
          <cell r="E578">
            <v>0</v>
          </cell>
          <cell r="F578">
            <v>0</v>
          </cell>
          <cell r="G578">
            <v>52.531199999999991</v>
          </cell>
          <cell r="H578">
            <v>0</v>
          </cell>
          <cell r="I578">
            <v>0</v>
          </cell>
          <cell r="J578">
            <v>39.398400000000002</v>
          </cell>
          <cell r="K578">
            <v>0</v>
          </cell>
          <cell r="L578">
            <v>0</v>
          </cell>
          <cell r="M578">
            <v>43.150628571428562</v>
          </cell>
          <cell r="N578">
            <v>0</v>
          </cell>
          <cell r="O578">
            <v>0</v>
          </cell>
          <cell r="P578">
            <v>41.274514285714282</v>
          </cell>
          <cell r="Q578">
            <v>0</v>
          </cell>
          <cell r="R578">
            <v>0</v>
          </cell>
          <cell r="S578">
            <v>39.398400000000002</v>
          </cell>
          <cell r="T578">
            <v>0</v>
          </cell>
          <cell r="U578">
            <v>0</v>
          </cell>
          <cell r="V578">
            <v>37.522285714285708</v>
          </cell>
          <cell r="W578">
            <v>0</v>
          </cell>
          <cell r="X578">
            <v>0</v>
          </cell>
          <cell r="Y578">
            <v>33.582445714285711</v>
          </cell>
          <cell r="Z578">
            <v>0</v>
          </cell>
          <cell r="AA578">
            <v>0</v>
          </cell>
          <cell r="AB578">
            <v>30.768274285714277</v>
          </cell>
          <cell r="AC578">
            <v>0</v>
          </cell>
          <cell r="AD578">
            <v>0</v>
          </cell>
          <cell r="AE578">
            <v>30.768274285714284</v>
          </cell>
          <cell r="AF578">
            <v>0</v>
          </cell>
          <cell r="AG578">
            <v>0</v>
          </cell>
          <cell r="AH578">
            <v>30.768274285714277</v>
          </cell>
          <cell r="AI578">
            <v>0</v>
          </cell>
          <cell r="AJ578">
            <v>0</v>
          </cell>
          <cell r="AK578">
            <v>30.768274285714284</v>
          </cell>
          <cell r="AL578">
            <v>0</v>
          </cell>
          <cell r="AM578">
            <v>0</v>
          </cell>
          <cell r="AN578">
            <v>30.768274285714284</v>
          </cell>
          <cell r="AO578">
            <v>0</v>
          </cell>
          <cell r="AP578">
            <v>0</v>
          </cell>
          <cell r="AQ578">
            <v>33.394834285714282</v>
          </cell>
          <cell r="AR578">
            <v>0</v>
          </cell>
          <cell r="AS578">
            <v>0</v>
          </cell>
          <cell r="AT578">
            <v>33.394834285714282</v>
          </cell>
          <cell r="AU578">
            <v>0</v>
          </cell>
          <cell r="AV578">
            <v>0</v>
          </cell>
          <cell r="AW578">
            <v>33.394834285714282</v>
          </cell>
          <cell r="AX578">
            <v>0</v>
          </cell>
          <cell r="AY578">
            <v>0</v>
          </cell>
          <cell r="AZ578">
            <v>33.394834285714282</v>
          </cell>
          <cell r="BA578">
            <v>0</v>
          </cell>
          <cell r="BB578">
            <v>0</v>
          </cell>
        </row>
        <row r="579">
          <cell r="B579" t="str">
            <v>SSAS</v>
          </cell>
          <cell r="D579">
            <v>90.169200000000004</v>
          </cell>
          <cell r="E579">
            <v>0</v>
          </cell>
          <cell r="F579">
            <v>0</v>
          </cell>
          <cell r="G579">
            <v>50.494751999999998</v>
          </cell>
          <cell r="H579">
            <v>0</v>
          </cell>
          <cell r="I579">
            <v>0</v>
          </cell>
          <cell r="J579">
            <v>37.871064000000004</v>
          </cell>
          <cell r="K579">
            <v>0</v>
          </cell>
          <cell r="L579">
            <v>0</v>
          </cell>
          <cell r="M579">
            <v>41.477831999999999</v>
          </cell>
          <cell r="N579">
            <v>0</v>
          </cell>
          <cell r="O579">
            <v>0</v>
          </cell>
          <cell r="P579">
            <v>39.674448000000012</v>
          </cell>
          <cell r="Q579">
            <v>0</v>
          </cell>
          <cell r="R579">
            <v>0</v>
          </cell>
          <cell r="S579">
            <v>37.871064000000004</v>
          </cell>
          <cell r="T579">
            <v>0</v>
          </cell>
          <cell r="U579">
            <v>0</v>
          </cell>
          <cell r="V579">
            <v>36.067680000000003</v>
          </cell>
          <cell r="W579">
            <v>0</v>
          </cell>
          <cell r="X579">
            <v>0</v>
          </cell>
          <cell r="Y579">
            <v>32.280573600000004</v>
          </cell>
          <cell r="Z579">
            <v>0</v>
          </cell>
          <cell r="AA579">
            <v>0</v>
          </cell>
          <cell r="AB579">
            <v>29.575497599999998</v>
          </cell>
          <cell r="AC579">
            <v>0</v>
          </cell>
          <cell r="AD579">
            <v>0</v>
          </cell>
          <cell r="AE579">
            <v>29.575497599999998</v>
          </cell>
          <cell r="AF579">
            <v>0</v>
          </cell>
          <cell r="AG579">
            <v>0</v>
          </cell>
          <cell r="AH579">
            <v>29.575497599999998</v>
          </cell>
          <cell r="AI579">
            <v>0</v>
          </cell>
          <cell r="AJ579">
            <v>0</v>
          </cell>
          <cell r="AK579">
            <v>29.575497599999998</v>
          </cell>
          <cell r="AL579">
            <v>0</v>
          </cell>
          <cell r="AM579">
            <v>0</v>
          </cell>
          <cell r="AN579">
            <v>29.575497600000006</v>
          </cell>
          <cell r="AO579">
            <v>0</v>
          </cell>
          <cell r="AP579">
            <v>0</v>
          </cell>
          <cell r="AQ579">
            <v>32.100235200000007</v>
          </cell>
          <cell r="AR579">
            <v>0</v>
          </cell>
          <cell r="AS579">
            <v>0</v>
          </cell>
          <cell r="AT579">
            <v>32.1002352</v>
          </cell>
          <cell r="AU579">
            <v>0</v>
          </cell>
          <cell r="AV579">
            <v>0</v>
          </cell>
          <cell r="AW579">
            <v>32.1002352</v>
          </cell>
          <cell r="AX579">
            <v>0</v>
          </cell>
          <cell r="AY579">
            <v>0</v>
          </cell>
          <cell r="AZ579">
            <v>32.1002352</v>
          </cell>
          <cell r="BA579">
            <v>0</v>
          </cell>
          <cell r="BB579">
            <v>0</v>
          </cell>
        </row>
        <row r="580">
          <cell r="B580" t="str">
            <v>SSAH</v>
          </cell>
          <cell r="D580">
            <v>90.169200000000004</v>
          </cell>
          <cell r="E580">
            <v>0</v>
          </cell>
          <cell r="F580">
            <v>0</v>
          </cell>
          <cell r="G580">
            <v>50.494751999999998</v>
          </cell>
          <cell r="H580">
            <v>0</v>
          </cell>
          <cell r="I580">
            <v>0</v>
          </cell>
          <cell r="J580">
            <v>37.871064000000004</v>
          </cell>
          <cell r="K580">
            <v>0</v>
          </cell>
          <cell r="L580">
            <v>0</v>
          </cell>
          <cell r="M580">
            <v>41.477831999999999</v>
          </cell>
          <cell r="N580">
            <v>0</v>
          </cell>
          <cell r="O580">
            <v>0</v>
          </cell>
          <cell r="P580">
            <v>39.674448000000012</v>
          </cell>
          <cell r="Q580">
            <v>0</v>
          </cell>
          <cell r="R580">
            <v>0</v>
          </cell>
          <cell r="S580">
            <v>37.871064000000004</v>
          </cell>
          <cell r="T580">
            <v>0</v>
          </cell>
          <cell r="U580">
            <v>0</v>
          </cell>
          <cell r="V580">
            <v>36.067680000000003</v>
          </cell>
          <cell r="W580">
            <v>0</v>
          </cell>
          <cell r="X580">
            <v>0</v>
          </cell>
          <cell r="Y580">
            <v>32.280573600000004</v>
          </cell>
          <cell r="Z580">
            <v>0</v>
          </cell>
          <cell r="AA580">
            <v>0</v>
          </cell>
          <cell r="AB580">
            <v>29.575497599999998</v>
          </cell>
          <cell r="AC580">
            <v>0</v>
          </cell>
          <cell r="AD580">
            <v>0</v>
          </cell>
          <cell r="AE580">
            <v>29.575497599999998</v>
          </cell>
          <cell r="AF580">
            <v>0</v>
          </cell>
          <cell r="AG580">
            <v>0</v>
          </cell>
          <cell r="AH580">
            <v>29.575497599999998</v>
          </cell>
          <cell r="AI580">
            <v>0</v>
          </cell>
          <cell r="AJ580">
            <v>0</v>
          </cell>
          <cell r="AK580">
            <v>29.575497599999998</v>
          </cell>
          <cell r="AL580">
            <v>0</v>
          </cell>
          <cell r="AM580">
            <v>0</v>
          </cell>
          <cell r="AN580">
            <v>29.575497600000006</v>
          </cell>
          <cell r="AO580">
            <v>0</v>
          </cell>
          <cell r="AP580">
            <v>0</v>
          </cell>
          <cell r="AQ580">
            <v>32.100235200000007</v>
          </cell>
          <cell r="AR580">
            <v>0</v>
          </cell>
          <cell r="AS580">
            <v>0</v>
          </cell>
          <cell r="AT580">
            <v>32.1002352</v>
          </cell>
          <cell r="AU580">
            <v>0</v>
          </cell>
          <cell r="AV580">
            <v>0</v>
          </cell>
          <cell r="AW580">
            <v>32.1002352</v>
          </cell>
          <cell r="AX580">
            <v>0</v>
          </cell>
          <cell r="AY580">
            <v>0</v>
          </cell>
          <cell r="AZ580">
            <v>32.1002352</v>
          </cell>
          <cell r="BA580">
            <v>0</v>
          </cell>
          <cell r="BB580">
            <v>0</v>
          </cell>
        </row>
        <row r="581">
          <cell r="B581" t="str">
            <v>CMAS</v>
          </cell>
          <cell r="D581">
            <v>90.811285714285717</v>
          </cell>
          <cell r="E581">
            <v>0</v>
          </cell>
          <cell r="F581">
            <v>0</v>
          </cell>
          <cell r="G581">
            <v>50.854319999999994</v>
          </cell>
          <cell r="H581">
            <v>0</v>
          </cell>
          <cell r="I581">
            <v>0</v>
          </cell>
          <cell r="J581">
            <v>38.140740000000001</v>
          </cell>
          <cell r="K581">
            <v>0</v>
          </cell>
          <cell r="L581">
            <v>0</v>
          </cell>
          <cell r="M581">
            <v>41.773191428571423</v>
          </cell>
          <cell r="N581">
            <v>0</v>
          </cell>
          <cell r="O581">
            <v>0</v>
          </cell>
          <cell r="P581">
            <v>39.956965714285715</v>
          </cell>
          <cell r="Q581">
            <v>0</v>
          </cell>
          <cell r="R581">
            <v>0</v>
          </cell>
          <cell r="S581">
            <v>38.140740000000001</v>
          </cell>
          <cell r="T581">
            <v>0</v>
          </cell>
          <cell r="U581">
            <v>0</v>
          </cell>
          <cell r="V581">
            <v>36.324514285714287</v>
          </cell>
          <cell r="W581">
            <v>0</v>
          </cell>
          <cell r="X581">
            <v>0</v>
          </cell>
          <cell r="Y581">
            <v>32.510440285714289</v>
          </cell>
          <cell r="Z581">
            <v>0</v>
          </cell>
          <cell r="AA581">
            <v>0</v>
          </cell>
          <cell r="AB581">
            <v>29.786101714285707</v>
          </cell>
          <cell r="AC581">
            <v>0</v>
          </cell>
          <cell r="AD581">
            <v>0</v>
          </cell>
          <cell r="AE581">
            <v>29.786101714285714</v>
          </cell>
          <cell r="AF581">
            <v>0</v>
          </cell>
          <cell r="AG581">
            <v>0</v>
          </cell>
          <cell r="AH581">
            <v>29.786101714285714</v>
          </cell>
          <cell r="AI581">
            <v>0</v>
          </cell>
          <cell r="AJ581">
            <v>0</v>
          </cell>
          <cell r="AK581">
            <v>29.786101714285714</v>
          </cell>
          <cell r="AL581">
            <v>0</v>
          </cell>
          <cell r="AM581">
            <v>0</v>
          </cell>
          <cell r="AN581">
            <v>29.786101714285714</v>
          </cell>
          <cell r="AO581">
            <v>0</v>
          </cell>
          <cell r="AP581">
            <v>0</v>
          </cell>
          <cell r="AQ581">
            <v>32.328817714285712</v>
          </cell>
          <cell r="AR581">
            <v>0</v>
          </cell>
          <cell r="AS581">
            <v>0</v>
          </cell>
          <cell r="AT581">
            <v>32.328817714285705</v>
          </cell>
          <cell r="AU581">
            <v>0</v>
          </cell>
          <cell r="AV581">
            <v>0</v>
          </cell>
          <cell r="AW581">
            <v>32.328817714285705</v>
          </cell>
          <cell r="AX581">
            <v>0</v>
          </cell>
          <cell r="AY581">
            <v>0</v>
          </cell>
          <cell r="AZ581">
            <v>32.328817714285705</v>
          </cell>
          <cell r="BA581">
            <v>0</v>
          </cell>
          <cell r="BB581">
            <v>0</v>
          </cell>
        </row>
        <row r="582">
          <cell r="B582" t="str">
            <v>CMAH</v>
          </cell>
          <cell r="D582">
            <v>90.811285714285717</v>
          </cell>
          <cell r="E582">
            <v>0</v>
          </cell>
          <cell r="F582">
            <v>0</v>
          </cell>
          <cell r="G582">
            <v>50.854319999999994</v>
          </cell>
          <cell r="H582">
            <v>0</v>
          </cell>
          <cell r="I582">
            <v>0</v>
          </cell>
          <cell r="J582">
            <v>38.140740000000001</v>
          </cell>
          <cell r="K582">
            <v>0</v>
          </cell>
          <cell r="L582">
            <v>0</v>
          </cell>
          <cell r="M582">
            <v>41.773191428571423</v>
          </cell>
          <cell r="N582">
            <v>0</v>
          </cell>
          <cell r="O582">
            <v>0</v>
          </cell>
          <cell r="P582">
            <v>39.956965714285715</v>
          </cell>
          <cell r="Q582">
            <v>0</v>
          </cell>
          <cell r="R582">
            <v>0</v>
          </cell>
          <cell r="S582">
            <v>38.140740000000001</v>
          </cell>
          <cell r="T582">
            <v>0</v>
          </cell>
          <cell r="U582">
            <v>0</v>
          </cell>
          <cell r="V582">
            <v>36.324514285714287</v>
          </cell>
          <cell r="W582">
            <v>0</v>
          </cell>
          <cell r="X582">
            <v>0</v>
          </cell>
          <cell r="Y582">
            <v>32.510440285714289</v>
          </cell>
          <cell r="Z582">
            <v>0</v>
          </cell>
          <cell r="AA582">
            <v>0</v>
          </cell>
          <cell r="AB582">
            <v>29.786101714285707</v>
          </cell>
          <cell r="AC582">
            <v>0</v>
          </cell>
          <cell r="AD582">
            <v>0</v>
          </cell>
          <cell r="AE582">
            <v>29.786101714285714</v>
          </cell>
          <cell r="AF582">
            <v>0</v>
          </cell>
          <cell r="AG582">
            <v>0</v>
          </cell>
          <cell r="AH582">
            <v>29.786101714285714</v>
          </cell>
          <cell r="AI582">
            <v>0</v>
          </cell>
          <cell r="AJ582">
            <v>0</v>
          </cell>
          <cell r="AK582">
            <v>29.786101714285714</v>
          </cell>
          <cell r="AL582">
            <v>0</v>
          </cell>
          <cell r="AM582">
            <v>0</v>
          </cell>
          <cell r="AN582">
            <v>29.786101714285714</v>
          </cell>
          <cell r="AO582">
            <v>0</v>
          </cell>
          <cell r="AP582">
            <v>0</v>
          </cell>
          <cell r="AQ582">
            <v>32.328817714285712</v>
          </cell>
          <cell r="AR582">
            <v>0</v>
          </cell>
          <cell r="AS582">
            <v>0</v>
          </cell>
          <cell r="AT582">
            <v>32.328817714285705</v>
          </cell>
          <cell r="AU582">
            <v>0</v>
          </cell>
          <cell r="AV582">
            <v>0</v>
          </cell>
          <cell r="AW582">
            <v>32.328817714285705</v>
          </cell>
          <cell r="AX582">
            <v>0</v>
          </cell>
          <cell r="AY582">
            <v>0</v>
          </cell>
          <cell r="AZ582">
            <v>32.328817714285705</v>
          </cell>
          <cell r="BA582">
            <v>0</v>
          </cell>
          <cell r="BB582">
            <v>0</v>
          </cell>
        </row>
        <row r="583">
          <cell r="B583" t="str">
            <v>CLAS</v>
          </cell>
          <cell r="D583">
            <v>103.18628571428572</v>
          </cell>
          <cell r="E583">
            <v>0</v>
          </cell>
          <cell r="F583">
            <v>0</v>
          </cell>
          <cell r="G583">
            <v>57.784319999999994</v>
          </cell>
          <cell r="H583">
            <v>0</v>
          </cell>
          <cell r="I583">
            <v>0</v>
          </cell>
          <cell r="J583">
            <v>43.338239999999992</v>
          </cell>
          <cell r="K583">
            <v>0</v>
          </cell>
          <cell r="L583">
            <v>0</v>
          </cell>
          <cell r="M583">
            <v>47.465691428571418</v>
          </cell>
          <cell r="N583">
            <v>0</v>
          </cell>
          <cell r="O583">
            <v>0</v>
          </cell>
          <cell r="P583">
            <v>45.401965714285723</v>
          </cell>
          <cell r="Q583">
            <v>0</v>
          </cell>
          <cell r="R583">
            <v>0</v>
          </cell>
          <cell r="S583">
            <v>43.338239999999992</v>
          </cell>
          <cell r="T583">
            <v>0</v>
          </cell>
          <cell r="U583">
            <v>0</v>
          </cell>
          <cell r="V583">
            <v>41.274514285714282</v>
          </cell>
          <cell r="W583">
            <v>0</v>
          </cell>
          <cell r="X583">
            <v>0</v>
          </cell>
          <cell r="Y583">
            <v>36.940690285714282</v>
          </cell>
          <cell r="Z583">
            <v>0</v>
          </cell>
          <cell r="AA583">
            <v>0</v>
          </cell>
          <cell r="AB583">
            <v>33.845101714285711</v>
          </cell>
          <cell r="AC583">
            <v>0</v>
          </cell>
          <cell r="AD583">
            <v>0</v>
          </cell>
          <cell r="AE583">
            <v>33.845101714285711</v>
          </cell>
          <cell r="AF583">
            <v>0</v>
          </cell>
          <cell r="AG583">
            <v>0</v>
          </cell>
          <cell r="AH583">
            <v>33.845101714285711</v>
          </cell>
          <cell r="AI583">
            <v>0</v>
          </cell>
          <cell r="AJ583">
            <v>0</v>
          </cell>
          <cell r="AK583">
            <v>33.845101714285711</v>
          </cell>
          <cell r="AL583">
            <v>0</v>
          </cell>
          <cell r="AM583">
            <v>0</v>
          </cell>
          <cell r="AN583">
            <v>33.845101714285711</v>
          </cell>
          <cell r="AO583">
            <v>0</v>
          </cell>
          <cell r="AP583">
            <v>0</v>
          </cell>
          <cell r="AQ583">
            <v>36.734317714285716</v>
          </cell>
          <cell r="AR583">
            <v>0</v>
          </cell>
          <cell r="AS583">
            <v>0</v>
          </cell>
          <cell r="AT583">
            <v>36.734317714285716</v>
          </cell>
          <cell r="AU583">
            <v>0</v>
          </cell>
          <cell r="AV583">
            <v>0</v>
          </cell>
          <cell r="AW583">
            <v>36.734317714285716</v>
          </cell>
          <cell r="AX583">
            <v>0</v>
          </cell>
          <cell r="AY583">
            <v>0</v>
          </cell>
          <cell r="AZ583">
            <v>36.734317714285716</v>
          </cell>
          <cell r="BA583">
            <v>0</v>
          </cell>
          <cell r="BB583">
            <v>0</v>
          </cell>
        </row>
        <row r="584">
          <cell r="B584" t="str">
            <v>WMAS</v>
          </cell>
          <cell r="D584">
            <v>103.18628571428572</v>
          </cell>
          <cell r="E584">
            <v>0</v>
          </cell>
          <cell r="F584">
            <v>0</v>
          </cell>
          <cell r="G584">
            <v>57.784319999999994</v>
          </cell>
          <cell r="H584">
            <v>0</v>
          </cell>
          <cell r="I584">
            <v>0</v>
          </cell>
          <cell r="J584">
            <v>43.338239999999992</v>
          </cell>
          <cell r="K584">
            <v>0</v>
          </cell>
          <cell r="L584">
            <v>0</v>
          </cell>
          <cell r="M584">
            <v>47.465691428571418</v>
          </cell>
          <cell r="N584">
            <v>0</v>
          </cell>
          <cell r="O584">
            <v>0</v>
          </cell>
          <cell r="P584">
            <v>45.401965714285723</v>
          </cell>
          <cell r="Q584">
            <v>0</v>
          </cell>
          <cell r="R584">
            <v>0</v>
          </cell>
          <cell r="S584">
            <v>43.338239999999992</v>
          </cell>
          <cell r="T584">
            <v>0</v>
          </cell>
          <cell r="U584">
            <v>0</v>
          </cell>
          <cell r="V584">
            <v>41.274514285714282</v>
          </cell>
          <cell r="W584">
            <v>0</v>
          </cell>
          <cell r="X584">
            <v>0</v>
          </cell>
          <cell r="Y584">
            <v>36.940690285714282</v>
          </cell>
          <cell r="Z584">
            <v>0</v>
          </cell>
          <cell r="AA584">
            <v>0</v>
          </cell>
          <cell r="AB584">
            <v>33.845101714285711</v>
          </cell>
          <cell r="AC584">
            <v>0</v>
          </cell>
          <cell r="AD584">
            <v>0</v>
          </cell>
          <cell r="AE584">
            <v>33.845101714285711</v>
          </cell>
          <cell r="AF584">
            <v>0</v>
          </cell>
          <cell r="AG584">
            <v>0</v>
          </cell>
          <cell r="AH584">
            <v>33.845101714285711</v>
          </cell>
          <cell r="AI584">
            <v>0</v>
          </cell>
          <cell r="AJ584">
            <v>0</v>
          </cell>
          <cell r="AK584">
            <v>33.845101714285711</v>
          </cell>
          <cell r="AL584">
            <v>0</v>
          </cell>
          <cell r="AM584">
            <v>0</v>
          </cell>
          <cell r="AN584">
            <v>33.845101714285711</v>
          </cell>
          <cell r="AO584">
            <v>0</v>
          </cell>
          <cell r="AP584">
            <v>0</v>
          </cell>
          <cell r="AQ584">
            <v>36.734317714285716</v>
          </cell>
          <cell r="AR584">
            <v>0</v>
          </cell>
          <cell r="AS584">
            <v>0</v>
          </cell>
          <cell r="AT584">
            <v>36.734317714285716</v>
          </cell>
          <cell r="AU584">
            <v>0</v>
          </cell>
          <cell r="AV584">
            <v>0</v>
          </cell>
          <cell r="AW584">
            <v>36.734317714285716</v>
          </cell>
          <cell r="AX584">
            <v>0</v>
          </cell>
          <cell r="AY584">
            <v>0</v>
          </cell>
          <cell r="AZ584">
            <v>36.734317714285716</v>
          </cell>
          <cell r="BA584">
            <v>0</v>
          </cell>
          <cell r="BB584">
            <v>0</v>
          </cell>
        </row>
        <row r="585">
          <cell r="B585" t="str">
            <v>UMAS</v>
          </cell>
          <cell r="D585">
            <v>114.9192</v>
          </cell>
          <cell r="E585">
            <v>0</v>
          </cell>
          <cell r="F585">
            <v>0</v>
          </cell>
          <cell r="G585">
            <v>64.354752000000005</v>
          </cell>
          <cell r="H585">
            <v>0</v>
          </cell>
          <cell r="I585">
            <v>0</v>
          </cell>
          <cell r="J585">
            <v>48.266064000000007</v>
          </cell>
          <cell r="K585">
            <v>0</v>
          </cell>
          <cell r="L585">
            <v>0</v>
          </cell>
          <cell r="M585">
            <v>52.862832000000004</v>
          </cell>
          <cell r="N585">
            <v>0</v>
          </cell>
          <cell r="O585">
            <v>0</v>
          </cell>
          <cell r="P585">
            <v>50.564448000000006</v>
          </cell>
          <cell r="Q585">
            <v>0</v>
          </cell>
          <cell r="R585">
            <v>0</v>
          </cell>
          <cell r="S585">
            <v>48.266064000000007</v>
          </cell>
          <cell r="T585">
            <v>0</v>
          </cell>
          <cell r="U585">
            <v>0</v>
          </cell>
          <cell r="V585">
            <v>45.967680000000001</v>
          </cell>
          <cell r="W585">
            <v>0</v>
          </cell>
          <cell r="X585">
            <v>0</v>
          </cell>
          <cell r="Y585">
            <v>41.141073600000006</v>
          </cell>
          <cell r="Z585">
            <v>0</v>
          </cell>
          <cell r="AA585">
            <v>0</v>
          </cell>
          <cell r="AB585">
            <v>37.693497600000001</v>
          </cell>
          <cell r="AC585">
            <v>0</v>
          </cell>
          <cell r="AD585">
            <v>0</v>
          </cell>
          <cell r="AE585">
            <v>37.693497600000001</v>
          </cell>
          <cell r="AF585">
            <v>0</v>
          </cell>
          <cell r="AG585">
            <v>0</v>
          </cell>
          <cell r="AH585">
            <v>37.693497600000001</v>
          </cell>
          <cell r="AI585">
            <v>0</v>
          </cell>
          <cell r="AJ585">
            <v>0</v>
          </cell>
          <cell r="AK585">
            <v>37.693497600000001</v>
          </cell>
          <cell r="AL585">
            <v>0</v>
          </cell>
          <cell r="AM585">
            <v>0</v>
          </cell>
          <cell r="AN585">
            <v>37.693497600000001</v>
          </cell>
          <cell r="AO585">
            <v>0</v>
          </cell>
          <cell r="AP585">
            <v>0</v>
          </cell>
          <cell r="AQ585">
            <v>40.911235200000007</v>
          </cell>
          <cell r="AR585">
            <v>0</v>
          </cell>
          <cell r="AS585">
            <v>0</v>
          </cell>
          <cell r="AT585">
            <v>40.9112352</v>
          </cell>
          <cell r="AU585">
            <v>0</v>
          </cell>
          <cell r="AV585">
            <v>0</v>
          </cell>
          <cell r="AW585">
            <v>40.9112352</v>
          </cell>
          <cell r="AX585">
            <v>0</v>
          </cell>
          <cell r="AY585">
            <v>0</v>
          </cell>
          <cell r="AZ585">
            <v>40.9112352</v>
          </cell>
          <cell r="BA585">
            <v>0</v>
          </cell>
          <cell r="BB585">
            <v>0</v>
          </cell>
        </row>
        <row r="586">
          <cell r="B586" t="str">
            <v>SMMS</v>
          </cell>
          <cell r="D586">
            <v>93.222000000000008</v>
          </cell>
          <cell r="E586">
            <v>0</v>
          </cell>
          <cell r="F586">
            <v>0</v>
          </cell>
          <cell r="G586">
            <v>52.204319999999996</v>
          </cell>
          <cell r="H586">
            <v>0</v>
          </cell>
          <cell r="I586">
            <v>0</v>
          </cell>
          <cell r="J586">
            <v>39.153240000000004</v>
          </cell>
          <cell r="K586">
            <v>0</v>
          </cell>
          <cell r="L586">
            <v>0</v>
          </cell>
          <cell r="M586">
            <v>42.88212</v>
          </cell>
          <cell r="N586">
            <v>0</v>
          </cell>
          <cell r="O586">
            <v>0</v>
          </cell>
          <cell r="P586">
            <v>41.017680000000013</v>
          </cell>
          <cell r="Q586">
            <v>0</v>
          </cell>
          <cell r="R586">
            <v>0</v>
          </cell>
          <cell r="S586">
            <v>39.153240000000004</v>
          </cell>
          <cell r="T586">
            <v>0</v>
          </cell>
          <cell r="U586">
            <v>0</v>
          </cell>
          <cell r="V586">
            <v>37.288800000000002</v>
          </cell>
          <cell r="W586">
            <v>0</v>
          </cell>
          <cell r="X586">
            <v>0</v>
          </cell>
          <cell r="Y586">
            <v>33.373476000000004</v>
          </cell>
          <cell r="Z586">
            <v>0</v>
          </cell>
          <cell r="AA586">
            <v>0</v>
          </cell>
          <cell r="AB586">
            <v>30.576816000000001</v>
          </cell>
          <cell r="AC586">
            <v>0</v>
          </cell>
          <cell r="AD586">
            <v>0</v>
          </cell>
          <cell r="AE586">
            <v>30.576816000000001</v>
          </cell>
          <cell r="AF586">
            <v>0</v>
          </cell>
          <cell r="AG586">
            <v>0</v>
          </cell>
          <cell r="AH586">
            <v>30.576816000000001</v>
          </cell>
          <cell r="AI586">
            <v>0</v>
          </cell>
          <cell r="AJ586">
            <v>0</v>
          </cell>
          <cell r="AK586">
            <v>30.576816000000001</v>
          </cell>
          <cell r="AL586">
            <v>0</v>
          </cell>
          <cell r="AM586">
            <v>0</v>
          </cell>
          <cell r="AN586">
            <v>30.576815999999997</v>
          </cell>
          <cell r="AO586">
            <v>0</v>
          </cell>
          <cell r="AP586">
            <v>0</v>
          </cell>
          <cell r="AQ586">
            <v>33.187032000000002</v>
          </cell>
          <cell r="AR586">
            <v>0</v>
          </cell>
          <cell r="AS586">
            <v>0</v>
          </cell>
          <cell r="AT586">
            <v>33.187032000000002</v>
          </cell>
          <cell r="AU586">
            <v>0</v>
          </cell>
          <cell r="AV586">
            <v>0</v>
          </cell>
          <cell r="AW586">
            <v>33.187032000000002</v>
          </cell>
          <cell r="AX586">
            <v>0</v>
          </cell>
          <cell r="AY586">
            <v>0</v>
          </cell>
          <cell r="AZ586">
            <v>33.187032000000002</v>
          </cell>
          <cell r="BA586">
            <v>0</v>
          </cell>
          <cell r="BB586">
            <v>0</v>
          </cell>
        </row>
        <row r="587">
          <cell r="B587" t="str">
            <v>SMAS</v>
          </cell>
          <cell r="D587">
            <v>102.5442</v>
          </cell>
          <cell r="E587">
            <v>0</v>
          </cell>
          <cell r="F587">
            <v>0</v>
          </cell>
          <cell r="G587">
            <v>57.424751999999998</v>
          </cell>
          <cell r="H587">
            <v>0</v>
          </cell>
          <cell r="I587">
            <v>0</v>
          </cell>
          <cell r="J587">
            <v>43.068564000000009</v>
          </cell>
          <cell r="K587">
            <v>0</v>
          </cell>
          <cell r="L587">
            <v>0</v>
          </cell>
          <cell r="M587">
            <v>47.170332000000002</v>
          </cell>
          <cell r="N587">
            <v>0</v>
          </cell>
          <cell r="O587">
            <v>0</v>
          </cell>
          <cell r="P587">
            <v>45.119448000000006</v>
          </cell>
          <cell r="Q587">
            <v>0</v>
          </cell>
          <cell r="R587">
            <v>0</v>
          </cell>
          <cell r="S587">
            <v>43.068564000000009</v>
          </cell>
          <cell r="T587">
            <v>0</v>
          </cell>
          <cell r="U587">
            <v>0</v>
          </cell>
          <cell r="V587">
            <v>41.017680000000006</v>
          </cell>
          <cell r="W587">
            <v>0</v>
          </cell>
          <cell r="X587">
            <v>0</v>
          </cell>
          <cell r="Y587">
            <v>36.710823600000005</v>
          </cell>
          <cell r="Z587">
            <v>0</v>
          </cell>
          <cell r="AA587">
            <v>0</v>
          </cell>
          <cell r="AB587">
            <v>33.634497599999996</v>
          </cell>
          <cell r="AC587">
            <v>0</v>
          </cell>
          <cell r="AD587">
            <v>0</v>
          </cell>
          <cell r="AE587">
            <v>33.634497599999996</v>
          </cell>
          <cell r="AF587">
            <v>0</v>
          </cell>
          <cell r="AG587">
            <v>0</v>
          </cell>
          <cell r="AH587">
            <v>33.634497600000003</v>
          </cell>
          <cell r="AI587">
            <v>0</v>
          </cell>
          <cell r="AJ587">
            <v>0</v>
          </cell>
          <cell r="AK587">
            <v>33.634497600000003</v>
          </cell>
          <cell r="AL587">
            <v>0</v>
          </cell>
          <cell r="AM587">
            <v>0</v>
          </cell>
          <cell r="AN587">
            <v>33.634497600000003</v>
          </cell>
          <cell r="AO587">
            <v>0</v>
          </cell>
          <cell r="AP587">
            <v>0</v>
          </cell>
          <cell r="AQ587">
            <v>36.505735200000011</v>
          </cell>
          <cell r="AR587">
            <v>0</v>
          </cell>
          <cell r="AS587">
            <v>0</v>
          </cell>
          <cell r="AT587">
            <v>36.505735200000004</v>
          </cell>
          <cell r="AU587">
            <v>0</v>
          </cell>
          <cell r="AV587">
            <v>0</v>
          </cell>
          <cell r="AW587">
            <v>36.505735200000004</v>
          </cell>
          <cell r="AX587">
            <v>0</v>
          </cell>
          <cell r="AY587">
            <v>0</v>
          </cell>
          <cell r="AZ587">
            <v>36.505735200000004</v>
          </cell>
          <cell r="BA587">
            <v>0</v>
          </cell>
          <cell r="BB587">
            <v>0</v>
          </cell>
        </row>
        <row r="588">
          <cell r="B588" t="str">
            <v>TSMS</v>
          </cell>
          <cell r="D588">
            <v>117.504</v>
          </cell>
          <cell r="E588">
            <v>0</v>
          </cell>
          <cell r="F588">
            <v>0</v>
          </cell>
          <cell r="G588">
            <v>65.802240000000012</v>
          </cell>
          <cell r="H588">
            <v>0</v>
          </cell>
          <cell r="I588">
            <v>0</v>
          </cell>
          <cell r="J588">
            <v>49.351680000000016</v>
          </cell>
          <cell r="K588">
            <v>0</v>
          </cell>
          <cell r="L588">
            <v>0</v>
          </cell>
          <cell r="M588">
            <v>54.051839999999999</v>
          </cell>
          <cell r="N588">
            <v>0</v>
          </cell>
          <cell r="O588">
            <v>0</v>
          </cell>
          <cell r="P588">
            <v>51.701760000000007</v>
          </cell>
          <cell r="Q588">
            <v>0</v>
          </cell>
          <cell r="R588">
            <v>0</v>
          </cell>
          <cell r="S588">
            <v>49.351680000000016</v>
          </cell>
          <cell r="T588">
            <v>0</v>
          </cell>
          <cell r="U588">
            <v>0</v>
          </cell>
          <cell r="V588">
            <v>47.001600000000003</v>
          </cell>
          <cell r="W588">
            <v>0</v>
          </cell>
          <cell r="X588">
            <v>0</v>
          </cell>
          <cell r="Y588">
            <v>42.066432000000006</v>
          </cell>
          <cell r="Z588">
            <v>0</v>
          </cell>
          <cell r="AA588">
            <v>0</v>
          </cell>
          <cell r="AB588">
            <v>38.541311999999998</v>
          </cell>
          <cell r="AC588">
            <v>0</v>
          </cell>
          <cell r="AD588">
            <v>0</v>
          </cell>
          <cell r="AE588">
            <v>38.541311999999998</v>
          </cell>
          <cell r="AF588">
            <v>0</v>
          </cell>
          <cell r="AG588">
            <v>0</v>
          </cell>
          <cell r="AH588">
            <v>38.541312000000005</v>
          </cell>
          <cell r="AI588">
            <v>0</v>
          </cell>
          <cell r="AJ588">
            <v>0</v>
          </cell>
          <cell r="AK588">
            <v>38.541312000000005</v>
          </cell>
          <cell r="AL588">
            <v>0</v>
          </cell>
          <cell r="AM588">
            <v>0</v>
          </cell>
          <cell r="AN588">
            <v>38.541312000000005</v>
          </cell>
          <cell r="AO588">
            <v>0</v>
          </cell>
          <cell r="AP588">
            <v>0</v>
          </cell>
          <cell r="AQ588">
            <v>41.831423999999998</v>
          </cell>
          <cell r="AR588">
            <v>0</v>
          </cell>
          <cell r="AS588">
            <v>0</v>
          </cell>
          <cell r="AT588">
            <v>41.831424000000005</v>
          </cell>
          <cell r="AU588">
            <v>0</v>
          </cell>
          <cell r="AV588">
            <v>0</v>
          </cell>
          <cell r="AW588">
            <v>41.831424000000005</v>
          </cell>
          <cell r="AX588">
            <v>0</v>
          </cell>
          <cell r="AY588">
            <v>0</v>
          </cell>
          <cell r="AZ588">
            <v>41.831424000000005</v>
          </cell>
          <cell r="BA588">
            <v>0</v>
          </cell>
          <cell r="BB588">
            <v>0</v>
          </cell>
        </row>
        <row r="589">
          <cell r="B589" t="str">
            <v>TSAS</v>
          </cell>
          <cell r="D589">
            <v>135.12960000000001</v>
          </cell>
          <cell r="E589">
            <v>0</v>
          </cell>
          <cell r="F589">
            <v>0</v>
          </cell>
          <cell r="G589">
            <v>75.672576000000007</v>
          </cell>
          <cell r="H589">
            <v>0</v>
          </cell>
          <cell r="I589">
            <v>0</v>
          </cell>
          <cell r="J589">
            <v>56.754432000000008</v>
          </cell>
          <cell r="K589">
            <v>0</v>
          </cell>
          <cell r="L589">
            <v>0</v>
          </cell>
          <cell r="M589">
            <v>62.159615999999993</v>
          </cell>
          <cell r="N589">
            <v>0</v>
          </cell>
          <cell r="O589">
            <v>0</v>
          </cell>
          <cell r="P589">
            <v>59.457024000000018</v>
          </cell>
          <cell r="Q589">
            <v>0</v>
          </cell>
          <cell r="R589">
            <v>0</v>
          </cell>
          <cell r="S589">
            <v>56.754432000000008</v>
          </cell>
          <cell r="T589">
            <v>0</v>
          </cell>
          <cell r="U589">
            <v>0</v>
          </cell>
          <cell r="V589">
            <v>54.051839999999999</v>
          </cell>
          <cell r="W589">
            <v>0</v>
          </cell>
          <cell r="X589">
            <v>0</v>
          </cell>
          <cell r="Y589">
            <v>48.376396800000002</v>
          </cell>
          <cell r="Z589">
            <v>0</v>
          </cell>
          <cell r="AA589">
            <v>0</v>
          </cell>
          <cell r="AB589">
            <v>44.322508800000001</v>
          </cell>
          <cell r="AC589">
            <v>0</v>
          </cell>
          <cell r="AD589">
            <v>0</v>
          </cell>
          <cell r="AE589">
            <v>44.322508800000001</v>
          </cell>
          <cell r="AF589">
            <v>0</v>
          </cell>
          <cell r="AG589">
            <v>0</v>
          </cell>
          <cell r="AH589">
            <v>44.322508800000001</v>
          </cell>
          <cell r="AI589">
            <v>0</v>
          </cell>
          <cell r="AJ589">
            <v>0</v>
          </cell>
          <cell r="AK589">
            <v>44.322508800000001</v>
          </cell>
          <cell r="AL589">
            <v>0</v>
          </cell>
          <cell r="AM589">
            <v>0</v>
          </cell>
          <cell r="AN589">
            <v>44.322508799999994</v>
          </cell>
          <cell r="AO589">
            <v>0</v>
          </cell>
          <cell r="AP589">
            <v>0</v>
          </cell>
          <cell r="AQ589">
            <v>48.106137600000004</v>
          </cell>
          <cell r="AR589">
            <v>0</v>
          </cell>
          <cell r="AS589">
            <v>0</v>
          </cell>
          <cell r="AT589">
            <v>48.106137600000004</v>
          </cell>
          <cell r="AU589">
            <v>0</v>
          </cell>
          <cell r="AV589">
            <v>0</v>
          </cell>
          <cell r="AW589">
            <v>48.106137600000004</v>
          </cell>
          <cell r="AX589">
            <v>0</v>
          </cell>
          <cell r="AY589">
            <v>0</v>
          </cell>
          <cell r="AZ589">
            <v>48.106137600000004</v>
          </cell>
          <cell r="BA589">
            <v>0</v>
          </cell>
          <cell r="BB589">
            <v>0</v>
          </cell>
        </row>
        <row r="590">
          <cell r="B590" t="str">
            <v>TMMS</v>
          </cell>
          <cell r="D590">
            <v>152.72807142857141</v>
          </cell>
          <cell r="E590">
            <v>0</v>
          </cell>
          <cell r="F590">
            <v>0</v>
          </cell>
          <cell r="G590">
            <v>85.527719999999988</v>
          </cell>
          <cell r="H590">
            <v>0</v>
          </cell>
          <cell r="I590">
            <v>0</v>
          </cell>
          <cell r="J590">
            <v>64.145790000000005</v>
          </cell>
          <cell r="K590">
            <v>0</v>
          </cell>
          <cell r="L590">
            <v>0</v>
          </cell>
          <cell r="M590">
            <v>70.254912857142855</v>
          </cell>
          <cell r="N590">
            <v>0</v>
          </cell>
          <cell r="O590">
            <v>0</v>
          </cell>
          <cell r="P590">
            <v>67.200351428571437</v>
          </cell>
          <cell r="Q590">
            <v>0</v>
          </cell>
          <cell r="R590">
            <v>0</v>
          </cell>
          <cell r="S590">
            <v>64.145790000000005</v>
          </cell>
          <cell r="T590">
            <v>0</v>
          </cell>
          <cell r="U590">
            <v>0</v>
          </cell>
          <cell r="V590">
            <v>61.091228571428566</v>
          </cell>
          <cell r="W590">
            <v>0</v>
          </cell>
          <cell r="X590">
            <v>0</v>
          </cell>
          <cell r="Y590">
            <v>54.67664957142857</v>
          </cell>
          <cell r="Z590">
            <v>0</v>
          </cell>
          <cell r="AA590">
            <v>0</v>
          </cell>
          <cell r="AB590">
            <v>50.094807428571421</v>
          </cell>
          <cell r="AC590">
            <v>0</v>
          </cell>
          <cell r="AD590">
            <v>0</v>
          </cell>
          <cell r="AE590">
            <v>50.094807428571421</v>
          </cell>
          <cell r="AF590">
            <v>0</v>
          </cell>
          <cell r="AG590">
            <v>0</v>
          </cell>
          <cell r="AH590">
            <v>50.094807428571428</v>
          </cell>
          <cell r="AI590">
            <v>0</v>
          </cell>
          <cell r="AJ590">
            <v>0</v>
          </cell>
          <cell r="AK590">
            <v>50.094807428571421</v>
          </cell>
          <cell r="AL590">
            <v>0</v>
          </cell>
          <cell r="AM590">
            <v>0</v>
          </cell>
          <cell r="AN590">
            <v>50.094807428571428</v>
          </cell>
          <cell r="AO590">
            <v>0</v>
          </cell>
          <cell r="AP590">
            <v>0</v>
          </cell>
          <cell r="AQ590">
            <v>54.371193428571431</v>
          </cell>
          <cell r="AR590">
            <v>0</v>
          </cell>
          <cell r="AS590">
            <v>0</v>
          </cell>
          <cell r="AT590">
            <v>54.371193428571431</v>
          </cell>
          <cell r="AU590">
            <v>0</v>
          </cell>
          <cell r="AV590">
            <v>0</v>
          </cell>
          <cell r="AW590">
            <v>54.371193428571431</v>
          </cell>
          <cell r="AX590">
            <v>0</v>
          </cell>
          <cell r="AY590">
            <v>0</v>
          </cell>
          <cell r="AZ590">
            <v>54.371193428571431</v>
          </cell>
          <cell r="BA590">
            <v>0</v>
          </cell>
          <cell r="BB590">
            <v>0</v>
          </cell>
        </row>
        <row r="591">
          <cell r="B591" t="str">
            <v>TMAS</v>
          </cell>
          <cell r="D591">
            <v>175.63728214285715</v>
          </cell>
          <cell r="E591">
            <v>0</v>
          </cell>
          <cell r="F591">
            <v>0</v>
          </cell>
          <cell r="G591">
            <v>98.356877999999995</v>
          </cell>
          <cell r="H591">
            <v>0</v>
          </cell>
          <cell r="I591">
            <v>0</v>
          </cell>
          <cell r="J591">
            <v>73.767658499999996</v>
          </cell>
          <cell r="K591">
            <v>0</v>
          </cell>
          <cell r="L591">
            <v>0</v>
          </cell>
          <cell r="M591">
            <v>80.793149785714277</v>
          </cell>
          <cell r="N591">
            <v>0</v>
          </cell>
          <cell r="O591">
            <v>0</v>
          </cell>
          <cell r="P591">
            <v>77.280404142857151</v>
          </cell>
          <cell r="Q591">
            <v>0</v>
          </cell>
          <cell r="R591">
            <v>0</v>
          </cell>
          <cell r="S591">
            <v>73.767658499999996</v>
          </cell>
          <cell r="T591">
            <v>0</v>
          </cell>
          <cell r="U591">
            <v>0</v>
          </cell>
          <cell r="V591">
            <v>70.254912857142855</v>
          </cell>
          <cell r="W591">
            <v>0</v>
          </cell>
          <cell r="X591">
            <v>0</v>
          </cell>
          <cell r="Y591">
            <v>62.878147007142857</v>
          </cell>
          <cell r="Z591">
            <v>0</v>
          </cell>
          <cell r="AA591">
            <v>0</v>
          </cell>
          <cell r="AB591">
            <v>57.609028542857132</v>
          </cell>
          <cell r="AC591">
            <v>0</v>
          </cell>
          <cell r="AD591">
            <v>0</v>
          </cell>
          <cell r="AE591">
            <v>57.609028542857132</v>
          </cell>
          <cell r="AF591">
            <v>0</v>
          </cell>
          <cell r="AG591">
            <v>0</v>
          </cell>
          <cell r="AH591">
            <v>57.609028542857132</v>
          </cell>
          <cell r="AI591">
            <v>0</v>
          </cell>
          <cell r="AJ591">
            <v>0</v>
          </cell>
          <cell r="AK591">
            <v>57.609028542857132</v>
          </cell>
          <cell r="AL591">
            <v>0</v>
          </cell>
          <cell r="AM591">
            <v>0</v>
          </cell>
          <cell r="AN591">
            <v>57.609028542857132</v>
          </cell>
          <cell r="AO591">
            <v>0</v>
          </cell>
          <cell r="AP591">
            <v>0</v>
          </cell>
          <cell r="AQ591">
            <v>62.52687244285714</v>
          </cell>
          <cell r="AR591">
            <v>0</v>
          </cell>
          <cell r="AS591">
            <v>0</v>
          </cell>
          <cell r="AT591">
            <v>62.526872442857133</v>
          </cell>
          <cell r="AU591">
            <v>0</v>
          </cell>
          <cell r="AV591">
            <v>0</v>
          </cell>
          <cell r="AW591">
            <v>62.526872442857133</v>
          </cell>
          <cell r="AX591">
            <v>0</v>
          </cell>
          <cell r="AY591">
            <v>0</v>
          </cell>
          <cell r="AZ591">
            <v>62.526872442857133</v>
          </cell>
          <cell r="BA591">
            <v>0</v>
          </cell>
          <cell r="BB591">
            <v>0</v>
          </cell>
        </row>
        <row r="592">
          <cell r="B592" t="str">
            <v>FSMS</v>
          </cell>
          <cell r="D592">
            <v>112.56685714285715</v>
          </cell>
          <cell r="E592">
            <v>0</v>
          </cell>
          <cell r="F592">
            <v>0</v>
          </cell>
          <cell r="G592">
            <v>63.037439999999989</v>
          </cell>
          <cell r="H592">
            <v>0</v>
          </cell>
          <cell r="I592">
            <v>0</v>
          </cell>
          <cell r="J592">
            <v>47.278080000000003</v>
          </cell>
          <cell r="K592">
            <v>0</v>
          </cell>
          <cell r="L592">
            <v>0</v>
          </cell>
          <cell r="M592">
            <v>51.780754285714288</v>
          </cell>
          <cell r="N592">
            <v>0</v>
          </cell>
          <cell r="O592">
            <v>0</v>
          </cell>
          <cell r="P592">
            <v>49.529417142857149</v>
          </cell>
          <cell r="Q592">
            <v>0</v>
          </cell>
          <cell r="R592">
            <v>0</v>
          </cell>
          <cell r="S592">
            <v>47.278080000000003</v>
          </cell>
          <cell r="T592">
            <v>0</v>
          </cell>
          <cell r="U592">
            <v>0</v>
          </cell>
          <cell r="V592">
            <v>45.026742857142857</v>
          </cell>
          <cell r="W592">
            <v>0</v>
          </cell>
          <cell r="X592">
            <v>0</v>
          </cell>
          <cell r="Y592">
            <v>40.298934857142861</v>
          </cell>
          <cell r="Z592">
            <v>0</v>
          </cell>
          <cell r="AA592">
            <v>0</v>
          </cell>
          <cell r="AB592">
            <v>36.921929142857145</v>
          </cell>
          <cell r="AC592">
            <v>0</v>
          </cell>
          <cell r="AD592">
            <v>0</v>
          </cell>
          <cell r="AE592">
            <v>36.921929142857138</v>
          </cell>
          <cell r="AF592">
            <v>0</v>
          </cell>
          <cell r="AG592">
            <v>0</v>
          </cell>
          <cell r="AH592">
            <v>36.921929142857138</v>
          </cell>
          <cell r="AI592">
            <v>0</v>
          </cell>
          <cell r="AJ592">
            <v>0</v>
          </cell>
          <cell r="AK592">
            <v>36.921929142857145</v>
          </cell>
          <cell r="AL592">
            <v>0</v>
          </cell>
          <cell r="AM592">
            <v>0</v>
          </cell>
          <cell r="AN592">
            <v>36.921929142857138</v>
          </cell>
          <cell r="AO592">
            <v>0</v>
          </cell>
          <cell r="AP592">
            <v>0</v>
          </cell>
          <cell r="AQ592">
            <v>40.073801142857143</v>
          </cell>
          <cell r="AR592">
            <v>0</v>
          </cell>
          <cell r="AS592">
            <v>0</v>
          </cell>
          <cell r="AT592">
            <v>40.073801142857143</v>
          </cell>
          <cell r="AU592">
            <v>0</v>
          </cell>
          <cell r="AV592">
            <v>0</v>
          </cell>
          <cell r="AW592">
            <v>40.073801142857143</v>
          </cell>
          <cell r="AX592">
            <v>0</v>
          </cell>
          <cell r="AY592">
            <v>0</v>
          </cell>
          <cell r="AZ592">
            <v>40.073801142857143</v>
          </cell>
          <cell r="BA592">
            <v>0</v>
          </cell>
          <cell r="BB592">
            <v>0</v>
          </cell>
        </row>
        <row r="593">
          <cell r="B593" t="str">
            <v>FSAS</v>
          </cell>
          <cell r="D593">
            <v>129.45188571428568</v>
          </cell>
          <cell r="E593">
            <v>0</v>
          </cell>
          <cell r="F593">
            <v>0</v>
          </cell>
          <cell r="G593">
            <v>72.493055999999982</v>
          </cell>
          <cell r="H593">
            <v>0</v>
          </cell>
          <cell r="I593">
            <v>0</v>
          </cell>
          <cell r="J593">
            <v>54.369791999999997</v>
          </cell>
          <cell r="K593">
            <v>0</v>
          </cell>
          <cell r="L593">
            <v>0</v>
          </cell>
          <cell r="M593">
            <v>59.547867428571415</v>
          </cell>
          <cell r="N593">
            <v>0</v>
          </cell>
          <cell r="O593">
            <v>0</v>
          </cell>
          <cell r="P593">
            <v>56.958829714285706</v>
          </cell>
          <cell r="Q593">
            <v>0</v>
          </cell>
          <cell r="R593">
            <v>0</v>
          </cell>
          <cell r="S593">
            <v>54.369791999999997</v>
          </cell>
          <cell r="T593">
            <v>0</v>
          </cell>
          <cell r="U593">
            <v>0</v>
          </cell>
          <cell r="V593">
            <v>51.780754285714281</v>
          </cell>
          <cell r="W593">
            <v>0</v>
          </cell>
          <cell r="X593">
            <v>0</v>
          </cell>
          <cell r="Y593">
            <v>46.343775085714285</v>
          </cell>
          <cell r="Z593">
            <v>0</v>
          </cell>
          <cell r="AA593">
            <v>0</v>
          </cell>
          <cell r="AB593">
            <v>42.460218514285707</v>
          </cell>
          <cell r="AC593">
            <v>0</v>
          </cell>
          <cell r="AD593">
            <v>0</v>
          </cell>
          <cell r="AE593">
            <v>42.4602185142857</v>
          </cell>
          <cell r="AF593">
            <v>0</v>
          </cell>
          <cell r="AG593">
            <v>0</v>
          </cell>
          <cell r="AH593">
            <v>42.4602185142857</v>
          </cell>
          <cell r="AI593">
            <v>0</v>
          </cell>
          <cell r="AJ593">
            <v>0</v>
          </cell>
          <cell r="AK593">
            <v>42.460218514285707</v>
          </cell>
          <cell r="AL593">
            <v>0</v>
          </cell>
          <cell r="AM593">
            <v>0</v>
          </cell>
          <cell r="AN593">
            <v>42.460218514285707</v>
          </cell>
          <cell r="AO593">
            <v>0</v>
          </cell>
          <cell r="AP593">
            <v>0</v>
          </cell>
          <cell r="AQ593">
            <v>46.084871314285706</v>
          </cell>
          <cell r="AR593">
            <v>0</v>
          </cell>
          <cell r="AS593">
            <v>0</v>
          </cell>
          <cell r="AT593">
            <v>46.084871314285714</v>
          </cell>
          <cell r="AU593">
            <v>0</v>
          </cell>
          <cell r="AV593">
            <v>0</v>
          </cell>
          <cell r="AW593">
            <v>46.084871314285714</v>
          </cell>
          <cell r="AX593">
            <v>0</v>
          </cell>
          <cell r="AY593">
            <v>0</v>
          </cell>
          <cell r="AZ593">
            <v>46.084871314285714</v>
          </cell>
          <cell r="BA593">
            <v>0</v>
          </cell>
          <cell r="BB593">
            <v>0</v>
          </cell>
        </row>
        <row r="594">
          <cell r="B594" t="str">
            <v>FMMS</v>
          </cell>
          <cell r="D594">
            <v>135.08022857142856</v>
          </cell>
          <cell r="E594">
            <v>0</v>
          </cell>
          <cell r="F594">
            <v>0</v>
          </cell>
          <cell r="G594">
            <v>75.644927999999993</v>
          </cell>
          <cell r="H594">
            <v>0</v>
          </cell>
          <cell r="I594">
            <v>0</v>
          </cell>
          <cell r="J594">
            <v>56.733695999999995</v>
          </cell>
          <cell r="K594">
            <v>0</v>
          </cell>
          <cell r="L594">
            <v>0</v>
          </cell>
          <cell r="M594">
            <v>62.136905142857131</v>
          </cell>
          <cell r="N594">
            <v>0</v>
          </cell>
          <cell r="O594">
            <v>0</v>
          </cell>
          <cell r="P594">
            <v>59.435300571428563</v>
          </cell>
          <cell r="Q594">
            <v>0</v>
          </cell>
          <cell r="R594">
            <v>0</v>
          </cell>
          <cell r="S594">
            <v>56.733695999999995</v>
          </cell>
          <cell r="T594">
            <v>0</v>
          </cell>
          <cell r="U594">
            <v>0</v>
          </cell>
          <cell r="V594">
            <v>54.03209142857142</v>
          </cell>
          <cell r="W594">
            <v>0</v>
          </cell>
          <cell r="X594">
            <v>0</v>
          </cell>
          <cell r="Y594">
            <v>48.358721828571426</v>
          </cell>
          <cell r="Z594">
            <v>0</v>
          </cell>
          <cell r="AA594">
            <v>0</v>
          </cell>
          <cell r="AB594">
            <v>44.30631497142857</v>
          </cell>
          <cell r="AC594">
            <v>0</v>
          </cell>
          <cell r="AD594">
            <v>0</v>
          </cell>
          <cell r="AE594">
            <v>44.306314971428563</v>
          </cell>
          <cell r="AF594">
            <v>0</v>
          </cell>
          <cell r="AG594">
            <v>0</v>
          </cell>
          <cell r="AH594">
            <v>44.306314971428556</v>
          </cell>
          <cell r="AI594">
            <v>0</v>
          </cell>
          <cell r="AJ594">
            <v>0</v>
          </cell>
          <cell r="AK594">
            <v>44.306314971428556</v>
          </cell>
          <cell r="AL594">
            <v>0</v>
          </cell>
          <cell r="AM594">
            <v>0</v>
          </cell>
          <cell r="AN594">
            <v>44.306314971428563</v>
          </cell>
          <cell r="AO594">
            <v>0</v>
          </cell>
          <cell r="AP594">
            <v>0</v>
          </cell>
          <cell r="AQ594">
            <v>48.088561371428568</v>
          </cell>
          <cell r="AR594">
            <v>0</v>
          </cell>
          <cell r="AS594">
            <v>0</v>
          </cell>
          <cell r="AT594">
            <v>48.088561371428561</v>
          </cell>
          <cell r="AU594">
            <v>0</v>
          </cell>
          <cell r="AV594">
            <v>0</v>
          </cell>
          <cell r="AW594">
            <v>48.088561371428561</v>
          </cell>
          <cell r="AX594">
            <v>0</v>
          </cell>
          <cell r="AY594">
            <v>0</v>
          </cell>
          <cell r="AZ594">
            <v>48.088561371428561</v>
          </cell>
          <cell r="BA594">
            <v>0</v>
          </cell>
          <cell r="BB594">
            <v>0</v>
          </cell>
        </row>
        <row r="595">
          <cell r="B595" t="str">
            <v>FMAS</v>
          </cell>
          <cell r="D595">
            <v>155.34226285714283</v>
          </cell>
          <cell r="E595">
            <v>0</v>
          </cell>
          <cell r="F595">
            <v>0</v>
          </cell>
          <cell r="G595">
            <v>86.991667199999981</v>
          </cell>
          <cell r="H595">
            <v>0</v>
          </cell>
          <cell r="I595">
            <v>0</v>
          </cell>
          <cell r="J595">
            <v>65.243750399999996</v>
          </cell>
          <cell r="K595">
            <v>0</v>
          </cell>
          <cell r="L595">
            <v>0</v>
          </cell>
          <cell r="M595">
            <v>71.457440914285698</v>
          </cell>
          <cell r="N595">
            <v>0</v>
          </cell>
          <cell r="O595">
            <v>0</v>
          </cell>
          <cell r="P595">
            <v>68.350595657142847</v>
          </cell>
          <cell r="Q595">
            <v>0</v>
          </cell>
          <cell r="R595">
            <v>0</v>
          </cell>
          <cell r="S595">
            <v>65.243750399999996</v>
          </cell>
          <cell r="T595">
            <v>0</v>
          </cell>
          <cell r="U595">
            <v>0</v>
          </cell>
          <cell r="V595">
            <v>62.136905142857131</v>
          </cell>
          <cell r="W595">
            <v>0</v>
          </cell>
          <cell r="X595">
            <v>0</v>
          </cell>
          <cell r="Y595">
            <v>55.612530102857136</v>
          </cell>
          <cell r="Z595">
            <v>0</v>
          </cell>
          <cell r="AA595">
            <v>0</v>
          </cell>
          <cell r="AB595">
            <v>50.952262217142845</v>
          </cell>
          <cell r="AC595">
            <v>0</v>
          </cell>
          <cell r="AD595">
            <v>0</v>
          </cell>
          <cell r="AE595">
            <v>50.952262217142845</v>
          </cell>
          <cell r="AF595">
            <v>0</v>
          </cell>
          <cell r="AG595">
            <v>0</v>
          </cell>
          <cell r="AH595">
            <v>50.952262217142852</v>
          </cell>
          <cell r="AI595">
            <v>0</v>
          </cell>
          <cell r="AJ595">
            <v>0</v>
          </cell>
          <cell r="AK595">
            <v>50.952262217142852</v>
          </cell>
          <cell r="AL595">
            <v>0</v>
          </cell>
          <cell r="AM595">
            <v>0</v>
          </cell>
          <cell r="AN595">
            <v>50.952262217142852</v>
          </cell>
          <cell r="AO595">
            <v>0</v>
          </cell>
          <cell r="AP595">
            <v>0</v>
          </cell>
          <cell r="AQ595">
            <v>55.301845577142849</v>
          </cell>
          <cell r="AR595">
            <v>0</v>
          </cell>
          <cell r="AS595">
            <v>0</v>
          </cell>
          <cell r="AT595">
            <v>55.301845577142842</v>
          </cell>
          <cell r="AU595">
            <v>0</v>
          </cell>
          <cell r="AV595">
            <v>0</v>
          </cell>
          <cell r="AW595">
            <v>55.301845577142842</v>
          </cell>
          <cell r="AX595">
            <v>0</v>
          </cell>
          <cell r="AY595">
            <v>0</v>
          </cell>
          <cell r="AZ595">
            <v>55.301845577142842</v>
          </cell>
          <cell r="BA595">
            <v>0</v>
          </cell>
          <cell r="BB595">
            <v>0</v>
          </cell>
        </row>
        <row r="596">
          <cell r="B596" t="str">
            <v>FLMS</v>
          </cell>
          <cell r="D596">
            <v>216.08022857142853</v>
          </cell>
          <cell r="E596">
            <v>0</v>
          </cell>
          <cell r="F596">
            <v>0</v>
          </cell>
          <cell r="G596">
            <v>121.00492799999996</v>
          </cell>
          <cell r="H596">
            <v>0</v>
          </cell>
          <cell r="I596">
            <v>0</v>
          </cell>
          <cell r="J596">
            <v>90.753695999999977</v>
          </cell>
          <cell r="K596">
            <v>0</v>
          </cell>
          <cell r="L596">
            <v>0</v>
          </cell>
          <cell r="M596">
            <v>99.396905142857108</v>
          </cell>
          <cell r="N596">
            <v>0</v>
          </cell>
          <cell r="O596">
            <v>0</v>
          </cell>
          <cell r="P596">
            <v>95.075300571428556</v>
          </cell>
          <cell r="Q596">
            <v>0</v>
          </cell>
          <cell r="R596">
            <v>0</v>
          </cell>
          <cell r="S596">
            <v>90.753695999999977</v>
          </cell>
          <cell r="T596">
            <v>0</v>
          </cell>
          <cell r="U596">
            <v>0</v>
          </cell>
          <cell r="V596">
            <v>86.432091428571411</v>
          </cell>
          <cell r="W596">
            <v>0</v>
          </cell>
          <cell r="X596">
            <v>0</v>
          </cell>
          <cell r="Y596">
            <v>77.356721828571409</v>
          </cell>
          <cell r="Z596">
            <v>0</v>
          </cell>
          <cell r="AA596">
            <v>0</v>
          </cell>
          <cell r="AB596">
            <v>70.874314971428547</v>
          </cell>
          <cell r="AC596">
            <v>0</v>
          </cell>
          <cell r="AD596">
            <v>0</v>
          </cell>
          <cell r="AE596">
            <v>70.874314971428561</v>
          </cell>
          <cell r="AF596">
            <v>0</v>
          </cell>
          <cell r="AG596">
            <v>0</v>
          </cell>
          <cell r="AH596">
            <v>70.874314971428561</v>
          </cell>
          <cell r="AI596">
            <v>0</v>
          </cell>
          <cell r="AJ596">
            <v>0</v>
          </cell>
          <cell r="AK596">
            <v>70.874314971428547</v>
          </cell>
          <cell r="AL596">
            <v>0</v>
          </cell>
          <cell r="AM596">
            <v>0</v>
          </cell>
          <cell r="AN596">
            <v>70.874314971428547</v>
          </cell>
          <cell r="AO596">
            <v>0</v>
          </cell>
          <cell r="AP596">
            <v>0</v>
          </cell>
          <cell r="AQ596">
            <v>76.924561371428553</v>
          </cell>
          <cell r="AR596">
            <v>0</v>
          </cell>
          <cell r="AS596">
            <v>0</v>
          </cell>
          <cell r="AT596">
            <v>76.924561371428553</v>
          </cell>
          <cell r="AU596">
            <v>0</v>
          </cell>
          <cell r="AV596">
            <v>0</v>
          </cell>
          <cell r="AW596">
            <v>76.924561371428553</v>
          </cell>
          <cell r="AX596">
            <v>0</v>
          </cell>
          <cell r="AY596">
            <v>0</v>
          </cell>
          <cell r="AZ596">
            <v>76.924561371428553</v>
          </cell>
          <cell r="BA596">
            <v>0</v>
          </cell>
          <cell r="BB596">
            <v>0</v>
          </cell>
        </row>
        <row r="597">
          <cell r="B597" t="str">
            <v>FLMH</v>
          </cell>
          <cell r="D597">
            <v>196.15165714285712</v>
          </cell>
          <cell r="E597">
            <v>0</v>
          </cell>
          <cell r="F597">
            <v>0</v>
          </cell>
          <cell r="G597">
            <v>109.84492799999998</v>
          </cell>
          <cell r="H597">
            <v>0</v>
          </cell>
          <cell r="I597">
            <v>0</v>
          </cell>
          <cell r="J597">
            <v>82.383695999999986</v>
          </cell>
          <cell r="K597">
            <v>0</v>
          </cell>
          <cell r="L597">
            <v>0</v>
          </cell>
          <cell r="M597">
            <v>90.229762285714273</v>
          </cell>
          <cell r="N597">
            <v>0</v>
          </cell>
          <cell r="O597">
            <v>0</v>
          </cell>
          <cell r="P597">
            <v>86.306729142857137</v>
          </cell>
          <cell r="Q597">
            <v>0</v>
          </cell>
          <cell r="R597">
            <v>0</v>
          </cell>
          <cell r="S597">
            <v>82.383695999999986</v>
          </cell>
          <cell r="T597">
            <v>0</v>
          </cell>
          <cell r="U597">
            <v>0</v>
          </cell>
          <cell r="V597">
            <v>78.46066285714285</v>
          </cell>
          <cell r="W597">
            <v>0</v>
          </cell>
          <cell r="X597">
            <v>0</v>
          </cell>
          <cell r="Y597">
            <v>70.222293257142837</v>
          </cell>
          <cell r="Z597">
            <v>0</v>
          </cell>
          <cell r="AA597">
            <v>0</v>
          </cell>
          <cell r="AB597">
            <v>64.337743542857126</v>
          </cell>
          <cell r="AC597">
            <v>0</v>
          </cell>
          <cell r="AD597">
            <v>0</v>
          </cell>
          <cell r="AE597">
            <v>64.337743542857126</v>
          </cell>
          <cell r="AF597">
            <v>0</v>
          </cell>
          <cell r="AG597">
            <v>0</v>
          </cell>
          <cell r="AH597">
            <v>64.337743542857126</v>
          </cell>
          <cell r="AI597">
            <v>0</v>
          </cell>
          <cell r="AJ597">
            <v>0</v>
          </cell>
          <cell r="AK597">
            <v>64.337743542857112</v>
          </cell>
          <cell r="AL597">
            <v>0</v>
          </cell>
          <cell r="AM597">
            <v>0</v>
          </cell>
          <cell r="AN597">
            <v>64.337743542857112</v>
          </cell>
          <cell r="AO597">
            <v>0</v>
          </cell>
          <cell r="AP597">
            <v>0</v>
          </cell>
          <cell r="AQ597">
            <v>69.829989942857139</v>
          </cell>
          <cell r="AR597">
            <v>0</v>
          </cell>
          <cell r="AS597">
            <v>0</v>
          </cell>
          <cell r="AT597">
            <v>69.829989942857139</v>
          </cell>
          <cell r="AU597">
            <v>0</v>
          </cell>
          <cell r="AV597">
            <v>0</v>
          </cell>
          <cell r="AW597">
            <v>69.829989942857139</v>
          </cell>
          <cell r="AX597">
            <v>0</v>
          </cell>
          <cell r="AY597">
            <v>0</v>
          </cell>
          <cell r="AZ597">
            <v>69.829989942857139</v>
          </cell>
          <cell r="BA597">
            <v>0</v>
          </cell>
          <cell r="BB597">
            <v>0</v>
          </cell>
        </row>
        <row r="598">
          <cell r="B598" t="str">
            <v>FLAS</v>
          </cell>
          <cell r="D598">
            <v>248.4922628571428</v>
          </cell>
          <cell r="E598">
            <v>0</v>
          </cell>
          <cell r="F598">
            <v>0</v>
          </cell>
          <cell r="G598">
            <v>139.15566719999995</v>
          </cell>
          <cell r="H598">
            <v>0</v>
          </cell>
          <cell r="I598">
            <v>0</v>
          </cell>
          <cell r="J598">
            <v>104.36675039999999</v>
          </cell>
          <cell r="K598">
            <v>0</v>
          </cell>
          <cell r="L598">
            <v>0</v>
          </cell>
          <cell r="M598">
            <v>114.30644091428567</v>
          </cell>
          <cell r="N598">
            <v>0</v>
          </cell>
          <cell r="O598">
            <v>0</v>
          </cell>
          <cell r="P598">
            <v>109.33659565714285</v>
          </cell>
          <cell r="Q598">
            <v>0</v>
          </cell>
          <cell r="R598">
            <v>0</v>
          </cell>
          <cell r="S598">
            <v>104.36675039999999</v>
          </cell>
          <cell r="T598">
            <v>0</v>
          </cell>
          <cell r="U598">
            <v>0</v>
          </cell>
          <cell r="V598">
            <v>99.396905142857108</v>
          </cell>
          <cell r="W598">
            <v>0</v>
          </cell>
          <cell r="X598">
            <v>0</v>
          </cell>
          <cell r="Y598">
            <v>88.960230102857125</v>
          </cell>
          <cell r="Z598">
            <v>0</v>
          </cell>
          <cell r="AA598">
            <v>0</v>
          </cell>
          <cell r="AB598">
            <v>81.505462217142821</v>
          </cell>
          <cell r="AC598">
            <v>0</v>
          </cell>
          <cell r="AD598">
            <v>0</v>
          </cell>
          <cell r="AE598">
            <v>81.505462217142835</v>
          </cell>
          <cell r="AF598">
            <v>0</v>
          </cell>
          <cell r="AG598">
            <v>0</v>
          </cell>
          <cell r="AH598">
            <v>81.505462217142821</v>
          </cell>
          <cell r="AI598">
            <v>0</v>
          </cell>
          <cell r="AJ598">
            <v>0</v>
          </cell>
          <cell r="AK598">
            <v>81.505462217142835</v>
          </cell>
          <cell r="AL598">
            <v>0</v>
          </cell>
          <cell r="AM598">
            <v>0</v>
          </cell>
          <cell r="AN598">
            <v>81.505462217142821</v>
          </cell>
          <cell r="AO598">
            <v>0</v>
          </cell>
          <cell r="AP598">
            <v>0</v>
          </cell>
          <cell r="AQ598">
            <v>88.463245577142828</v>
          </cell>
          <cell r="AR598">
            <v>0</v>
          </cell>
          <cell r="AS598">
            <v>0</v>
          </cell>
          <cell r="AT598">
            <v>88.463245577142843</v>
          </cell>
          <cell r="AU598">
            <v>0</v>
          </cell>
          <cell r="AV598">
            <v>0</v>
          </cell>
          <cell r="AW598">
            <v>88.463245577142843</v>
          </cell>
          <cell r="AX598">
            <v>0</v>
          </cell>
          <cell r="AY598">
            <v>0</v>
          </cell>
          <cell r="AZ598">
            <v>88.463245577142843</v>
          </cell>
          <cell r="BA598">
            <v>0</v>
          </cell>
          <cell r="BB598">
            <v>0</v>
          </cell>
        </row>
        <row r="599">
          <cell r="B599" t="str">
            <v>VMMS</v>
          </cell>
          <cell r="D599">
            <v>170.87648914285711</v>
          </cell>
          <cell r="E599">
            <v>0</v>
          </cell>
          <cell r="F599">
            <v>0</v>
          </cell>
          <cell r="G599">
            <v>95.690833919999989</v>
          </cell>
          <cell r="H599">
            <v>0</v>
          </cell>
          <cell r="I599">
            <v>0</v>
          </cell>
          <cell r="J599">
            <v>71.768125439999991</v>
          </cell>
          <cell r="K599">
            <v>0</v>
          </cell>
          <cell r="L599">
            <v>0</v>
          </cell>
          <cell r="M599">
            <v>78.603185005714266</v>
          </cell>
          <cell r="N599">
            <v>0</v>
          </cell>
          <cell r="O599">
            <v>0</v>
          </cell>
          <cell r="P599">
            <v>75.185655222857136</v>
          </cell>
          <cell r="Q599">
            <v>0</v>
          </cell>
          <cell r="R599">
            <v>0</v>
          </cell>
          <cell r="S599">
            <v>71.768125439999991</v>
          </cell>
          <cell r="T599">
            <v>0</v>
          </cell>
          <cell r="U599">
            <v>0</v>
          </cell>
          <cell r="V599">
            <v>68.350595657142847</v>
          </cell>
          <cell r="W599">
            <v>0</v>
          </cell>
          <cell r="X599">
            <v>0</v>
          </cell>
          <cell r="Y599">
            <v>61.173783113142846</v>
          </cell>
          <cell r="Z599">
            <v>0</v>
          </cell>
          <cell r="AA599">
            <v>0</v>
          </cell>
          <cell r="AB599">
            <v>56.04748843885713</v>
          </cell>
          <cell r="AC599">
            <v>0</v>
          </cell>
          <cell r="AD599">
            <v>0</v>
          </cell>
          <cell r="AE599">
            <v>56.047488438857137</v>
          </cell>
          <cell r="AF599">
            <v>0</v>
          </cell>
          <cell r="AG599">
            <v>0</v>
          </cell>
          <cell r="AH599">
            <v>56.04748843885713</v>
          </cell>
          <cell r="AI599">
            <v>0</v>
          </cell>
          <cell r="AJ599">
            <v>0</v>
          </cell>
          <cell r="AK599">
            <v>56.047488438857137</v>
          </cell>
          <cell r="AL599">
            <v>0</v>
          </cell>
          <cell r="AM599">
            <v>0</v>
          </cell>
          <cell r="AN599">
            <v>56.047488438857137</v>
          </cell>
          <cell r="AO599">
            <v>0</v>
          </cell>
          <cell r="AP599">
            <v>0</v>
          </cell>
          <cell r="AQ599">
            <v>60.832030134857142</v>
          </cell>
          <cell r="AR599">
            <v>0</v>
          </cell>
          <cell r="AS599">
            <v>0</v>
          </cell>
          <cell r="AT599">
            <v>60.832030134857142</v>
          </cell>
          <cell r="AU599">
            <v>0</v>
          </cell>
          <cell r="AV599">
            <v>0</v>
          </cell>
          <cell r="AW599">
            <v>60.832030134857142</v>
          </cell>
          <cell r="AX599">
            <v>0</v>
          </cell>
          <cell r="AY599">
            <v>0</v>
          </cell>
          <cell r="AZ599">
            <v>60.832030134857142</v>
          </cell>
          <cell r="BA599">
            <v>0</v>
          </cell>
          <cell r="BB599">
            <v>0</v>
          </cell>
        </row>
        <row r="600">
          <cell r="B600" t="str">
            <v>VMAS</v>
          </cell>
          <cell r="D600">
            <v>196.50796251428571</v>
          </cell>
          <cell r="E600">
            <v>0</v>
          </cell>
          <cell r="F600">
            <v>0</v>
          </cell>
          <cell r="G600">
            <v>110.04445900799998</v>
          </cell>
          <cell r="H600">
            <v>0</v>
          </cell>
          <cell r="I600">
            <v>0</v>
          </cell>
          <cell r="J600">
            <v>82.533344255999992</v>
          </cell>
          <cell r="K600">
            <v>0</v>
          </cell>
          <cell r="L600">
            <v>0</v>
          </cell>
          <cell r="M600">
            <v>90.393662756571416</v>
          </cell>
          <cell r="N600">
            <v>0</v>
          </cell>
          <cell r="O600">
            <v>0</v>
          </cell>
          <cell r="P600">
            <v>86.463503506285718</v>
          </cell>
          <cell r="Q600">
            <v>0</v>
          </cell>
          <cell r="R600">
            <v>0</v>
          </cell>
          <cell r="S600">
            <v>82.533344255999992</v>
          </cell>
          <cell r="T600">
            <v>0</v>
          </cell>
          <cell r="U600">
            <v>0</v>
          </cell>
          <cell r="V600">
            <v>78.60318500571428</v>
          </cell>
          <cell r="W600">
            <v>0</v>
          </cell>
          <cell r="X600">
            <v>0</v>
          </cell>
          <cell r="Y600">
            <v>70.349850580114293</v>
          </cell>
          <cell r="Z600">
            <v>0</v>
          </cell>
          <cell r="AA600">
            <v>0</v>
          </cell>
          <cell r="AB600">
            <v>64.454611704685703</v>
          </cell>
          <cell r="AC600">
            <v>0</v>
          </cell>
          <cell r="AD600">
            <v>0</v>
          </cell>
          <cell r="AE600">
            <v>64.454611704685718</v>
          </cell>
          <cell r="AF600">
            <v>0</v>
          </cell>
          <cell r="AG600">
            <v>0</v>
          </cell>
          <cell r="AH600">
            <v>64.454611704685703</v>
          </cell>
          <cell r="AI600">
            <v>0</v>
          </cell>
          <cell r="AJ600">
            <v>0</v>
          </cell>
          <cell r="AK600">
            <v>64.454611704685703</v>
          </cell>
          <cell r="AL600">
            <v>0</v>
          </cell>
          <cell r="AM600">
            <v>0</v>
          </cell>
          <cell r="AN600">
            <v>64.454611704685703</v>
          </cell>
          <cell r="AO600">
            <v>0</v>
          </cell>
          <cell r="AP600">
            <v>0</v>
          </cell>
          <cell r="AQ600">
            <v>69.956834655085714</v>
          </cell>
          <cell r="AR600">
            <v>0</v>
          </cell>
          <cell r="AS600">
            <v>0</v>
          </cell>
          <cell r="AT600">
            <v>69.956834655085714</v>
          </cell>
          <cell r="AU600">
            <v>0</v>
          </cell>
          <cell r="AV600">
            <v>0</v>
          </cell>
          <cell r="AW600">
            <v>72.750150000000019</v>
          </cell>
          <cell r="AX600">
            <v>0</v>
          </cell>
          <cell r="AY600">
            <v>0</v>
          </cell>
          <cell r="AZ600">
            <v>72.750150000000019</v>
          </cell>
          <cell r="BA600">
            <v>0</v>
          </cell>
          <cell r="BB600">
            <v>0</v>
          </cell>
        </row>
        <row r="601">
          <cell r="B601" t="str">
            <v>SMMP</v>
          </cell>
          <cell r="D601">
            <v>115.72200000000001</v>
          </cell>
          <cell r="E601">
            <v>0</v>
          </cell>
          <cell r="F601">
            <v>0</v>
          </cell>
          <cell r="G601">
            <v>64.804320000000004</v>
          </cell>
          <cell r="H601">
            <v>0</v>
          </cell>
          <cell r="I601">
            <v>0</v>
          </cell>
          <cell r="J601">
            <v>48.60324</v>
          </cell>
          <cell r="K601">
            <v>0</v>
          </cell>
          <cell r="L601">
            <v>0</v>
          </cell>
          <cell r="M601">
            <v>53.232120000000002</v>
          </cell>
          <cell r="N601">
            <v>0</v>
          </cell>
          <cell r="O601">
            <v>0</v>
          </cell>
          <cell r="P601">
            <v>50.917680000000011</v>
          </cell>
          <cell r="Q601">
            <v>0</v>
          </cell>
          <cell r="R601">
            <v>0</v>
          </cell>
          <cell r="S601">
            <v>48.60324</v>
          </cell>
          <cell r="T601">
            <v>0</v>
          </cell>
          <cell r="U601">
            <v>0</v>
          </cell>
          <cell r="V601">
            <v>46.288800000000002</v>
          </cell>
          <cell r="W601">
            <v>0</v>
          </cell>
          <cell r="X601">
            <v>0</v>
          </cell>
          <cell r="Y601">
            <v>41.428476000000003</v>
          </cell>
          <cell r="Z601">
            <v>0</v>
          </cell>
          <cell r="AA601">
            <v>0</v>
          </cell>
          <cell r="AB601">
            <v>37.956815999999996</v>
          </cell>
          <cell r="AC601">
            <v>0</v>
          </cell>
          <cell r="AD601">
            <v>0</v>
          </cell>
          <cell r="AE601">
            <v>37.956816000000003</v>
          </cell>
          <cell r="AF601">
            <v>0</v>
          </cell>
          <cell r="AG601">
            <v>0</v>
          </cell>
          <cell r="AH601">
            <v>37.956816000000003</v>
          </cell>
          <cell r="AI601">
            <v>0</v>
          </cell>
          <cell r="AJ601">
            <v>0</v>
          </cell>
          <cell r="AK601">
            <v>37.956815999999996</v>
          </cell>
          <cell r="AL601">
            <v>0</v>
          </cell>
          <cell r="AM601">
            <v>0</v>
          </cell>
          <cell r="AN601">
            <v>37.956815999999989</v>
          </cell>
          <cell r="AO601">
            <v>0</v>
          </cell>
          <cell r="AP601">
            <v>0</v>
          </cell>
          <cell r="AQ601">
            <v>41.197032</v>
          </cell>
          <cell r="AR601">
            <v>0</v>
          </cell>
          <cell r="AS601">
            <v>0</v>
          </cell>
          <cell r="AT601">
            <v>41.197032000000007</v>
          </cell>
          <cell r="AU601">
            <v>0</v>
          </cell>
          <cell r="AV601">
            <v>0</v>
          </cell>
          <cell r="AW601">
            <v>41.197032000000007</v>
          </cell>
          <cell r="AX601">
            <v>0</v>
          </cell>
          <cell r="AY601">
            <v>0</v>
          </cell>
          <cell r="AZ601">
            <v>41.197032000000007</v>
          </cell>
          <cell r="BA601">
            <v>0</v>
          </cell>
          <cell r="BB601">
            <v>0</v>
          </cell>
        </row>
        <row r="602">
          <cell r="B602" t="str">
            <v>SMAP</v>
          </cell>
          <cell r="D602">
            <v>126.97200000000001</v>
          </cell>
          <cell r="E602">
            <v>0</v>
          </cell>
          <cell r="F602">
            <v>0</v>
          </cell>
          <cell r="G602">
            <v>71.104320000000001</v>
          </cell>
          <cell r="H602">
            <v>0</v>
          </cell>
          <cell r="I602">
            <v>0</v>
          </cell>
          <cell r="J602">
            <v>53.328240000000001</v>
          </cell>
          <cell r="K602">
            <v>0</v>
          </cell>
          <cell r="L602">
            <v>0</v>
          </cell>
          <cell r="M602">
            <v>58.407119999999999</v>
          </cell>
          <cell r="N602">
            <v>0</v>
          </cell>
          <cell r="O602">
            <v>0</v>
          </cell>
          <cell r="P602">
            <v>55.867680000000007</v>
          </cell>
          <cell r="Q602">
            <v>0</v>
          </cell>
          <cell r="R602">
            <v>0</v>
          </cell>
          <cell r="S602">
            <v>53.328240000000001</v>
          </cell>
          <cell r="T602">
            <v>0</v>
          </cell>
          <cell r="U602">
            <v>0</v>
          </cell>
          <cell r="V602">
            <v>50.788800000000002</v>
          </cell>
          <cell r="W602">
            <v>0</v>
          </cell>
          <cell r="X602">
            <v>0</v>
          </cell>
          <cell r="Y602">
            <v>45.455976000000007</v>
          </cell>
          <cell r="Z602">
            <v>0</v>
          </cell>
          <cell r="AA602">
            <v>0</v>
          </cell>
          <cell r="AB602">
            <v>41.646816000000001</v>
          </cell>
          <cell r="AC602">
            <v>0</v>
          </cell>
          <cell r="AD602">
            <v>0</v>
          </cell>
          <cell r="AE602">
            <v>41.646816000000008</v>
          </cell>
          <cell r="AF602">
            <v>0</v>
          </cell>
          <cell r="AG602">
            <v>0</v>
          </cell>
          <cell r="AH602">
            <v>41.646816000000008</v>
          </cell>
          <cell r="AI602">
            <v>0</v>
          </cell>
          <cell r="AJ602">
            <v>0</v>
          </cell>
          <cell r="AK602">
            <v>41.646815999999994</v>
          </cell>
          <cell r="AL602">
            <v>0</v>
          </cell>
          <cell r="AM602">
            <v>0</v>
          </cell>
          <cell r="AN602">
            <v>41.646816000000001</v>
          </cell>
          <cell r="AO602">
            <v>0</v>
          </cell>
          <cell r="AP602">
            <v>0</v>
          </cell>
          <cell r="AQ602">
            <v>45.20203200000001</v>
          </cell>
          <cell r="AR602">
            <v>0</v>
          </cell>
          <cell r="AS602">
            <v>0</v>
          </cell>
          <cell r="AT602">
            <v>45.202032000000003</v>
          </cell>
          <cell r="AU602">
            <v>0</v>
          </cell>
          <cell r="AV602">
            <v>0</v>
          </cell>
          <cell r="AW602">
            <v>45.202032000000003</v>
          </cell>
          <cell r="AX602">
            <v>0</v>
          </cell>
          <cell r="AY602">
            <v>0</v>
          </cell>
          <cell r="AZ602">
            <v>45.202032000000003</v>
          </cell>
          <cell r="BA602">
            <v>0</v>
          </cell>
          <cell r="BB602">
            <v>0</v>
          </cell>
        </row>
        <row r="603">
          <cell r="B603" t="str">
            <v>MSMP</v>
          </cell>
          <cell r="D603">
            <v>84.456000000000003</v>
          </cell>
          <cell r="E603">
            <v>0</v>
          </cell>
          <cell r="F603">
            <v>0</v>
          </cell>
          <cell r="G603">
            <v>47.295359999999995</v>
          </cell>
          <cell r="H603">
            <v>0</v>
          </cell>
          <cell r="I603">
            <v>0</v>
          </cell>
          <cell r="J603">
            <v>35.471520000000005</v>
          </cell>
          <cell r="K603">
            <v>0</v>
          </cell>
          <cell r="L603">
            <v>0</v>
          </cell>
          <cell r="M603">
            <v>38.849759999999996</v>
          </cell>
          <cell r="N603">
            <v>0</v>
          </cell>
          <cell r="O603">
            <v>0</v>
          </cell>
          <cell r="P603">
            <v>37.160640000000008</v>
          </cell>
          <cell r="Q603">
            <v>0</v>
          </cell>
          <cell r="R603">
            <v>0</v>
          </cell>
          <cell r="S603">
            <v>35.471520000000005</v>
          </cell>
          <cell r="T603">
            <v>0</v>
          </cell>
          <cell r="U603">
            <v>0</v>
          </cell>
          <cell r="V603">
            <v>33.782400000000003</v>
          </cell>
          <cell r="W603">
            <v>0</v>
          </cell>
          <cell r="X603">
            <v>0</v>
          </cell>
          <cell r="Y603">
            <v>30.235248000000002</v>
          </cell>
          <cell r="Z603">
            <v>0</v>
          </cell>
          <cell r="AA603">
            <v>0</v>
          </cell>
          <cell r="AB603">
            <v>27.701567999999998</v>
          </cell>
          <cell r="AC603">
            <v>0</v>
          </cell>
          <cell r="AD603">
            <v>0</v>
          </cell>
          <cell r="AE603">
            <v>27.701567999999998</v>
          </cell>
          <cell r="AF603">
            <v>0</v>
          </cell>
          <cell r="AG603">
            <v>0</v>
          </cell>
          <cell r="AH603">
            <v>27.701568000000002</v>
          </cell>
          <cell r="AI603">
            <v>0</v>
          </cell>
          <cell r="AJ603">
            <v>0</v>
          </cell>
          <cell r="AK603">
            <v>27.701568000000002</v>
          </cell>
          <cell r="AL603">
            <v>0</v>
          </cell>
          <cell r="AM603">
            <v>0</v>
          </cell>
          <cell r="AN603">
            <v>27.701567999999998</v>
          </cell>
          <cell r="AO603">
            <v>0</v>
          </cell>
          <cell r="AP603">
            <v>0</v>
          </cell>
          <cell r="AQ603">
            <v>30.066336000000003</v>
          </cell>
          <cell r="AR603">
            <v>0</v>
          </cell>
          <cell r="AS603">
            <v>0</v>
          </cell>
          <cell r="AT603">
            <v>30.066336000000003</v>
          </cell>
          <cell r="AU603">
            <v>0</v>
          </cell>
          <cell r="AV603">
            <v>0</v>
          </cell>
          <cell r="AW603">
            <v>30.066336000000003</v>
          </cell>
          <cell r="AX603">
            <v>0</v>
          </cell>
          <cell r="AY603">
            <v>0</v>
          </cell>
          <cell r="AZ603">
            <v>30.066336000000003</v>
          </cell>
          <cell r="BA603">
            <v>0</v>
          </cell>
          <cell r="BB603">
            <v>0</v>
          </cell>
        </row>
        <row r="604">
          <cell r="B604" t="str">
            <v>MSAP</v>
          </cell>
          <cell r="D604">
            <v>95.706000000000003</v>
          </cell>
          <cell r="E604">
            <v>0</v>
          </cell>
          <cell r="F604">
            <v>0</v>
          </cell>
          <cell r="G604">
            <v>53.595359999999999</v>
          </cell>
          <cell r="H604">
            <v>0</v>
          </cell>
          <cell r="I604">
            <v>0</v>
          </cell>
          <cell r="J604">
            <v>40.196520000000007</v>
          </cell>
          <cell r="K604">
            <v>0</v>
          </cell>
          <cell r="L604">
            <v>0</v>
          </cell>
          <cell r="M604">
            <v>44.024760000000001</v>
          </cell>
          <cell r="N604">
            <v>0</v>
          </cell>
          <cell r="O604">
            <v>0</v>
          </cell>
          <cell r="P604">
            <v>42.110640000000011</v>
          </cell>
          <cell r="Q604">
            <v>0</v>
          </cell>
          <cell r="R604">
            <v>0</v>
          </cell>
          <cell r="S604">
            <v>40.196520000000007</v>
          </cell>
          <cell r="T604">
            <v>0</v>
          </cell>
          <cell r="U604">
            <v>0</v>
          </cell>
          <cell r="V604">
            <v>38.282400000000003</v>
          </cell>
          <cell r="W604">
            <v>0</v>
          </cell>
          <cell r="X604">
            <v>0</v>
          </cell>
          <cell r="Y604">
            <v>34.262748000000002</v>
          </cell>
          <cell r="Z604">
            <v>0</v>
          </cell>
          <cell r="AA604">
            <v>0</v>
          </cell>
          <cell r="AB604">
            <v>31.391567999999999</v>
          </cell>
          <cell r="AC604">
            <v>0</v>
          </cell>
          <cell r="AD604">
            <v>0</v>
          </cell>
          <cell r="AE604">
            <v>31.391567999999999</v>
          </cell>
          <cell r="AF604">
            <v>0</v>
          </cell>
          <cell r="AG604">
            <v>0</v>
          </cell>
          <cell r="AH604">
            <v>31.391567999999999</v>
          </cell>
          <cell r="AI604">
            <v>0</v>
          </cell>
          <cell r="AJ604">
            <v>0</v>
          </cell>
          <cell r="AK604">
            <v>31.391567999999999</v>
          </cell>
          <cell r="AL604">
            <v>0</v>
          </cell>
          <cell r="AM604">
            <v>0</v>
          </cell>
          <cell r="AN604">
            <v>31.391567999999999</v>
          </cell>
          <cell r="AO604">
            <v>0</v>
          </cell>
          <cell r="AP604">
            <v>0</v>
          </cell>
          <cell r="AQ604">
            <v>34.071336000000002</v>
          </cell>
          <cell r="AR604">
            <v>0</v>
          </cell>
          <cell r="AS604">
            <v>0</v>
          </cell>
          <cell r="AT604">
            <v>34.071336000000002</v>
          </cell>
          <cell r="AU604">
            <v>0</v>
          </cell>
          <cell r="AV604">
            <v>0</v>
          </cell>
          <cell r="AW604">
            <v>34.071336000000002</v>
          </cell>
          <cell r="AX604">
            <v>0</v>
          </cell>
          <cell r="AY604">
            <v>0</v>
          </cell>
          <cell r="AZ604">
            <v>34.071336000000002</v>
          </cell>
          <cell r="BA604">
            <v>0</v>
          </cell>
          <cell r="BB604">
            <v>0</v>
          </cell>
        </row>
        <row r="605">
          <cell r="B605" t="str">
            <v>EMMP</v>
          </cell>
          <cell r="D605">
            <v>82.555714285714274</v>
          </cell>
          <cell r="E605">
            <v>0</v>
          </cell>
          <cell r="F605">
            <v>0</v>
          </cell>
          <cell r="G605">
            <v>46.231199999999987</v>
          </cell>
          <cell r="H605">
            <v>0</v>
          </cell>
          <cell r="I605">
            <v>0</v>
          </cell>
          <cell r="J605">
            <v>34.673400000000001</v>
          </cell>
          <cell r="K605">
            <v>0</v>
          </cell>
          <cell r="L605">
            <v>0</v>
          </cell>
          <cell r="M605">
            <v>37.975628571428565</v>
          </cell>
          <cell r="N605">
            <v>0</v>
          </cell>
          <cell r="O605">
            <v>0</v>
          </cell>
          <cell r="P605">
            <v>36.324514285714287</v>
          </cell>
          <cell r="Q605">
            <v>0</v>
          </cell>
          <cell r="R605">
            <v>0</v>
          </cell>
          <cell r="S605">
            <v>34.673400000000001</v>
          </cell>
          <cell r="T605">
            <v>0</v>
          </cell>
          <cell r="U605">
            <v>0</v>
          </cell>
          <cell r="V605">
            <v>33.022285714285708</v>
          </cell>
          <cell r="W605">
            <v>0</v>
          </cell>
          <cell r="X605">
            <v>0</v>
          </cell>
          <cell r="Y605">
            <v>29.554945714285715</v>
          </cell>
          <cell r="Z605">
            <v>0</v>
          </cell>
          <cell r="AA605">
            <v>0</v>
          </cell>
          <cell r="AB605">
            <v>27.078274285714283</v>
          </cell>
          <cell r="AC605">
            <v>0</v>
          </cell>
          <cell r="AD605">
            <v>0</v>
          </cell>
          <cell r="AE605">
            <v>27.078274285714283</v>
          </cell>
          <cell r="AF605">
            <v>0</v>
          </cell>
          <cell r="AG605">
            <v>0</v>
          </cell>
          <cell r="AH605">
            <v>27.078274285714279</v>
          </cell>
          <cell r="AI605">
            <v>0</v>
          </cell>
          <cell r="AJ605">
            <v>0</v>
          </cell>
          <cell r="AK605">
            <v>27.078274285714286</v>
          </cell>
          <cell r="AL605">
            <v>0</v>
          </cell>
          <cell r="AM605">
            <v>0</v>
          </cell>
          <cell r="AN605">
            <v>27.078274285714283</v>
          </cell>
          <cell r="AO605">
            <v>0</v>
          </cell>
          <cell r="AP605">
            <v>0</v>
          </cell>
          <cell r="AQ605">
            <v>29.389834285714286</v>
          </cell>
          <cell r="AR605">
            <v>0</v>
          </cell>
          <cell r="AS605">
            <v>0</v>
          </cell>
          <cell r="AT605">
            <v>29.389834285714286</v>
          </cell>
          <cell r="AU605">
            <v>0</v>
          </cell>
          <cell r="AV605">
            <v>0</v>
          </cell>
          <cell r="AW605">
            <v>29.389834285714286</v>
          </cell>
          <cell r="AX605">
            <v>0</v>
          </cell>
          <cell r="AY605">
            <v>0</v>
          </cell>
          <cell r="AZ605">
            <v>29.389834285714286</v>
          </cell>
          <cell r="BA605">
            <v>0</v>
          </cell>
          <cell r="BB605">
            <v>0</v>
          </cell>
        </row>
        <row r="606">
          <cell r="B606" t="str">
            <v>EMES</v>
          </cell>
          <cell r="D606">
            <v>74.52</v>
          </cell>
          <cell r="E606">
            <v>0</v>
          </cell>
          <cell r="F606">
            <v>0</v>
          </cell>
          <cell r="G606">
            <v>41.731199999999994</v>
          </cell>
          <cell r="H606">
            <v>0</v>
          </cell>
          <cell r="I606">
            <v>0</v>
          </cell>
          <cell r="J606">
            <v>31.298399999999997</v>
          </cell>
          <cell r="K606">
            <v>0</v>
          </cell>
          <cell r="L606">
            <v>0</v>
          </cell>
          <cell r="M606">
            <v>34.279199999999996</v>
          </cell>
          <cell r="N606">
            <v>0</v>
          </cell>
          <cell r="O606">
            <v>0</v>
          </cell>
          <cell r="P606">
            <v>32.788800000000002</v>
          </cell>
          <cell r="Q606">
            <v>0</v>
          </cell>
          <cell r="R606">
            <v>0</v>
          </cell>
          <cell r="S606">
            <v>31.298399999999997</v>
          </cell>
          <cell r="T606">
            <v>0</v>
          </cell>
          <cell r="U606">
            <v>0</v>
          </cell>
          <cell r="V606">
            <v>29.808</v>
          </cell>
          <cell r="W606">
            <v>0</v>
          </cell>
          <cell r="X606">
            <v>0</v>
          </cell>
          <cell r="Y606">
            <v>26.678159999999998</v>
          </cell>
          <cell r="Z606">
            <v>0</v>
          </cell>
          <cell r="AA606">
            <v>0</v>
          </cell>
          <cell r="AB606">
            <v>24.442559999999997</v>
          </cell>
          <cell r="AC606">
            <v>0</v>
          </cell>
          <cell r="AD606">
            <v>0</v>
          </cell>
          <cell r="AE606">
            <v>24.442559999999993</v>
          </cell>
          <cell r="AF606">
            <v>0</v>
          </cell>
          <cell r="AG606">
            <v>0</v>
          </cell>
          <cell r="AH606">
            <v>24.442559999999997</v>
          </cell>
          <cell r="AI606">
            <v>0</v>
          </cell>
          <cell r="AJ606">
            <v>0</v>
          </cell>
          <cell r="AK606">
            <v>24.442559999999997</v>
          </cell>
          <cell r="AL606">
            <v>0</v>
          </cell>
          <cell r="AM606">
            <v>0</v>
          </cell>
          <cell r="AN606">
            <v>24.442559999999993</v>
          </cell>
          <cell r="AO606">
            <v>0</v>
          </cell>
          <cell r="AP606">
            <v>0</v>
          </cell>
          <cell r="AQ606">
            <v>26.529119999999999</v>
          </cell>
          <cell r="AR606">
            <v>0</v>
          </cell>
          <cell r="AS606">
            <v>0</v>
          </cell>
          <cell r="AT606">
            <v>26.529120000000002</v>
          </cell>
          <cell r="AU606">
            <v>0</v>
          </cell>
          <cell r="AV606">
            <v>0</v>
          </cell>
          <cell r="AW606">
            <v>26.529120000000002</v>
          </cell>
          <cell r="AX606">
            <v>0</v>
          </cell>
          <cell r="AY606">
            <v>0</v>
          </cell>
          <cell r="AZ606">
            <v>26.529120000000002</v>
          </cell>
          <cell r="BA606">
            <v>0</v>
          </cell>
          <cell r="BB606">
            <v>0</v>
          </cell>
        </row>
        <row r="607">
          <cell r="B607" t="str">
            <v>EMAP</v>
          </cell>
          <cell r="D607">
            <v>93.805714285714274</v>
          </cell>
          <cell r="E607">
            <v>0</v>
          </cell>
          <cell r="F607">
            <v>0</v>
          </cell>
          <cell r="G607">
            <v>52.531199999999991</v>
          </cell>
          <cell r="H607">
            <v>0</v>
          </cell>
          <cell r="I607">
            <v>0</v>
          </cell>
          <cell r="J607">
            <v>39.398400000000002</v>
          </cell>
          <cell r="K607">
            <v>0</v>
          </cell>
          <cell r="L607">
            <v>0</v>
          </cell>
          <cell r="M607">
            <v>43.150628571428562</v>
          </cell>
          <cell r="N607">
            <v>0</v>
          </cell>
          <cell r="O607">
            <v>0</v>
          </cell>
          <cell r="P607">
            <v>41.274514285714282</v>
          </cell>
          <cell r="Q607">
            <v>0</v>
          </cell>
          <cell r="R607">
            <v>0</v>
          </cell>
          <cell r="S607">
            <v>39.398400000000002</v>
          </cell>
          <cell r="T607">
            <v>0</v>
          </cell>
          <cell r="U607">
            <v>0</v>
          </cell>
          <cell r="V607">
            <v>37.522285714285708</v>
          </cell>
          <cell r="W607">
            <v>0</v>
          </cell>
          <cell r="X607">
            <v>0</v>
          </cell>
          <cell r="Y607">
            <v>33.582445714285711</v>
          </cell>
          <cell r="Z607">
            <v>0</v>
          </cell>
          <cell r="AA607">
            <v>0</v>
          </cell>
          <cell r="AB607">
            <v>30.768274285714277</v>
          </cell>
          <cell r="AC607">
            <v>0</v>
          </cell>
          <cell r="AD607">
            <v>0</v>
          </cell>
          <cell r="AE607">
            <v>30.768274285714284</v>
          </cell>
          <cell r="AF607">
            <v>0</v>
          </cell>
          <cell r="AG607">
            <v>0</v>
          </cell>
          <cell r="AH607">
            <v>30.768274285714277</v>
          </cell>
          <cell r="AI607">
            <v>0</v>
          </cell>
          <cell r="AJ607">
            <v>0</v>
          </cell>
          <cell r="AK607">
            <v>30.768274285714284</v>
          </cell>
          <cell r="AL607">
            <v>0</v>
          </cell>
          <cell r="AM607">
            <v>0</v>
          </cell>
          <cell r="AN607">
            <v>30.768274285714284</v>
          </cell>
          <cell r="AO607">
            <v>0</v>
          </cell>
          <cell r="AP607">
            <v>0</v>
          </cell>
          <cell r="AQ607">
            <v>33.394834285714282</v>
          </cell>
          <cell r="AR607">
            <v>0</v>
          </cell>
          <cell r="AS607">
            <v>0</v>
          </cell>
          <cell r="AT607">
            <v>33.394834285714282</v>
          </cell>
          <cell r="AU607">
            <v>0</v>
          </cell>
          <cell r="AV607">
            <v>0</v>
          </cell>
          <cell r="AW607">
            <v>33.394834285714282</v>
          </cell>
          <cell r="AX607">
            <v>0</v>
          </cell>
          <cell r="AY607">
            <v>0</v>
          </cell>
          <cell r="AZ607">
            <v>33.394834285714282</v>
          </cell>
          <cell r="BA607">
            <v>0</v>
          </cell>
          <cell r="BB607">
            <v>0</v>
          </cell>
        </row>
        <row r="608">
          <cell r="B608" t="str">
            <v>EMEP</v>
          </cell>
          <cell r="D608">
            <v>105.05571428571427</v>
          </cell>
          <cell r="E608">
            <v>0</v>
          </cell>
          <cell r="F608">
            <v>0</v>
          </cell>
          <cell r="G608">
            <v>58.831199999999995</v>
          </cell>
          <cell r="H608">
            <v>0</v>
          </cell>
          <cell r="I608">
            <v>0</v>
          </cell>
          <cell r="J608">
            <v>44.123400000000004</v>
          </cell>
          <cell r="K608">
            <v>0</v>
          </cell>
          <cell r="L608">
            <v>0</v>
          </cell>
          <cell r="M608">
            <v>48.325628571428567</v>
          </cell>
          <cell r="N608">
            <v>0</v>
          </cell>
          <cell r="O608">
            <v>0</v>
          </cell>
          <cell r="P608">
            <v>46.224514285714285</v>
          </cell>
          <cell r="Q608">
            <v>0</v>
          </cell>
          <cell r="R608">
            <v>0</v>
          </cell>
          <cell r="S608">
            <v>44.123400000000004</v>
          </cell>
          <cell r="T608">
            <v>0</v>
          </cell>
          <cell r="U608">
            <v>0</v>
          </cell>
          <cell r="V608">
            <v>42.022285714285708</v>
          </cell>
          <cell r="W608">
            <v>0</v>
          </cell>
          <cell r="X608">
            <v>0</v>
          </cell>
          <cell r="Y608">
            <v>37.609945714285715</v>
          </cell>
          <cell r="Z608">
            <v>0</v>
          </cell>
          <cell r="AA608">
            <v>0</v>
          </cell>
          <cell r="AB608">
            <v>34.458274285714282</v>
          </cell>
          <cell r="AC608">
            <v>0</v>
          </cell>
          <cell r="AD608">
            <v>0</v>
          </cell>
          <cell r="AE608">
            <v>34.458274285714282</v>
          </cell>
          <cell r="AF608">
            <v>0</v>
          </cell>
          <cell r="AG608">
            <v>0</v>
          </cell>
          <cell r="AH608">
            <v>34.458274285714282</v>
          </cell>
          <cell r="AI608">
            <v>0</v>
          </cell>
          <cell r="AJ608">
            <v>0</v>
          </cell>
          <cell r="AK608">
            <v>34.458274285714282</v>
          </cell>
          <cell r="AL608">
            <v>0</v>
          </cell>
          <cell r="AM608">
            <v>0</v>
          </cell>
          <cell r="AN608">
            <v>34.458274285714282</v>
          </cell>
          <cell r="AO608">
            <v>0</v>
          </cell>
          <cell r="AP608">
            <v>0</v>
          </cell>
          <cell r="AQ608">
            <v>37.399834285714284</v>
          </cell>
          <cell r="AR608">
            <v>0</v>
          </cell>
          <cell r="AS608">
            <v>0</v>
          </cell>
          <cell r="AT608">
            <v>37.399834285714284</v>
          </cell>
          <cell r="AU608">
            <v>0</v>
          </cell>
          <cell r="AV608">
            <v>0</v>
          </cell>
          <cell r="AW608">
            <v>37.399834285714284</v>
          </cell>
          <cell r="AX608">
            <v>0</v>
          </cell>
          <cell r="AY608">
            <v>0</v>
          </cell>
          <cell r="AZ608">
            <v>37.399834285714284</v>
          </cell>
          <cell r="BA608">
            <v>0</v>
          </cell>
          <cell r="BB608">
            <v>0</v>
          </cell>
        </row>
        <row r="609">
          <cell r="B609" t="str">
            <v>SMHP</v>
          </cell>
          <cell r="D609">
            <v>115.72200000000001</v>
          </cell>
          <cell r="E609">
            <v>0</v>
          </cell>
          <cell r="F609">
            <v>0</v>
          </cell>
          <cell r="G609">
            <v>64.804320000000004</v>
          </cell>
          <cell r="H609">
            <v>0</v>
          </cell>
          <cell r="I609">
            <v>0</v>
          </cell>
          <cell r="J609">
            <v>48.60324</v>
          </cell>
          <cell r="K609">
            <v>0</v>
          </cell>
          <cell r="L609">
            <v>0</v>
          </cell>
          <cell r="M609">
            <v>53.232120000000002</v>
          </cell>
          <cell r="N609">
            <v>0</v>
          </cell>
          <cell r="O609">
            <v>0</v>
          </cell>
          <cell r="P609">
            <v>50.917680000000011</v>
          </cell>
          <cell r="Q609">
            <v>0</v>
          </cell>
          <cell r="R609">
            <v>0</v>
          </cell>
          <cell r="S609">
            <v>48.60324</v>
          </cell>
          <cell r="T609">
            <v>0</v>
          </cell>
          <cell r="U609">
            <v>0</v>
          </cell>
          <cell r="V609">
            <v>46.288800000000002</v>
          </cell>
          <cell r="W609">
            <v>0</v>
          </cell>
          <cell r="X609">
            <v>0</v>
          </cell>
          <cell r="Y609">
            <v>41.428476000000003</v>
          </cell>
          <cell r="Z609">
            <v>0</v>
          </cell>
          <cell r="AA609">
            <v>0</v>
          </cell>
          <cell r="AB609">
            <v>37.956815999999996</v>
          </cell>
          <cell r="AC609">
            <v>0</v>
          </cell>
          <cell r="AD609">
            <v>0</v>
          </cell>
          <cell r="AE609">
            <v>37.956816000000003</v>
          </cell>
          <cell r="AF609">
            <v>0</v>
          </cell>
          <cell r="AG609">
            <v>0</v>
          </cell>
          <cell r="AH609">
            <v>37.956816000000003</v>
          </cell>
          <cell r="AI609">
            <v>0</v>
          </cell>
          <cell r="AJ609">
            <v>0</v>
          </cell>
          <cell r="AK609">
            <v>37.956815999999996</v>
          </cell>
          <cell r="AL609">
            <v>0</v>
          </cell>
          <cell r="AM609">
            <v>0</v>
          </cell>
          <cell r="AN609">
            <v>37.956815999999989</v>
          </cell>
          <cell r="AO609">
            <v>0</v>
          </cell>
          <cell r="AP609">
            <v>0</v>
          </cell>
          <cell r="AQ609">
            <v>41.197032</v>
          </cell>
          <cell r="AR609">
            <v>0</v>
          </cell>
          <cell r="AS609">
            <v>0</v>
          </cell>
          <cell r="AT609">
            <v>41.197032000000007</v>
          </cell>
          <cell r="AU609">
            <v>0</v>
          </cell>
          <cell r="AV609">
            <v>0</v>
          </cell>
          <cell r="AW609">
            <v>41.197032000000007</v>
          </cell>
          <cell r="AX609">
            <v>0</v>
          </cell>
          <cell r="AY609">
            <v>0</v>
          </cell>
          <cell r="AZ609">
            <v>41.197032000000007</v>
          </cell>
          <cell r="BA609">
            <v>0</v>
          </cell>
          <cell r="BB609">
            <v>0</v>
          </cell>
        </row>
        <row r="610">
          <cell r="B610" t="str">
            <v>SLMS</v>
          </cell>
          <cell r="D610">
            <v>104.47200000000001</v>
          </cell>
          <cell r="E610">
            <v>0</v>
          </cell>
          <cell r="F610">
            <v>0</v>
          </cell>
          <cell r="G610">
            <v>58.504320000000007</v>
          </cell>
          <cell r="H610">
            <v>0</v>
          </cell>
          <cell r="I610">
            <v>0</v>
          </cell>
          <cell r="J610">
            <v>43.878239999999998</v>
          </cell>
          <cell r="K610">
            <v>0</v>
          </cell>
          <cell r="L610">
            <v>0</v>
          </cell>
          <cell r="M610">
            <v>48.057119999999998</v>
          </cell>
          <cell r="N610">
            <v>0</v>
          </cell>
          <cell r="O610">
            <v>0</v>
          </cell>
          <cell r="P610">
            <v>45.967680000000009</v>
          </cell>
          <cell r="Q610">
            <v>0</v>
          </cell>
          <cell r="R610">
            <v>0</v>
          </cell>
          <cell r="S610">
            <v>43.878239999999998</v>
          </cell>
          <cell r="T610">
            <v>0</v>
          </cell>
          <cell r="U610">
            <v>0</v>
          </cell>
          <cell r="V610">
            <v>41.788800000000002</v>
          </cell>
          <cell r="W610">
            <v>0</v>
          </cell>
          <cell r="X610">
            <v>0</v>
          </cell>
          <cell r="Y610">
            <v>37.400976</v>
          </cell>
          <cell r="Z610">
            <v>0</v>
          </cell>
          <cell r="AA610">
            <v>0</v>
          </cell>
          <cell r="AB610">
            <v>34.266816000000006</v>
          </cell>
          <cell r="AC610">
            <v>0</v>
          </cell>
          <cell r="AD610">
            <v>0</v>
          </cell>
          <cell r="AE610">
            <v>34.266816000000006</v>
          </cell>
          <cell r="AF610">
            <v>0</v>
          </cell>
          <cell r="AG610">
            <v>0</v>
          </cell>
          <cell r="AH610">
            <v>34.266816000000006</v>
          </cell>
          <cell r="AI610">
            <v>0</v>
          </cell>
          <cell r="AJ610">
            <v>0</v>
          </cell>
          <cell r="AK610">
            <v>34.266815999999999</v>
          </cell>
          <cell r="AL610">
            <v>0</v>
          </cell>
          <cell r="AM610">
            <v>0</v>
          </cell>
          <cell r="AN610">
            <v>34.266815999999999</v>
          </cell>
          <cell r="AO610">
            <v>0</v>
          </cell>
          <cell r="AP610">
            <v>0</v>
          </cell>
          <cell r="AQ610">
            <v>37.192032000000005</v>
          </cell>
          <cell r="AR610">
            <v>0</v>
          </cell>
          <cell r="AS610">
            <v>0</v>
          </cell>
          <cell r="AT610">
            <v>37.192032000000005</v>
          </cell>
          <cell r="AU610">
            <v>0</v>
          </cell>
          <cell r="AV610">
            <v>0</v>
          </cell>
          <cell r="AW610">
            <v>37.192032000000005</v>
          </cell>
          <cell r="AX610">
            <v>0</v>
          </cell>
          <cell r="AY610">
            <v>0</v>
          </cell>
          <cell r="AZ610">
            <v>37.192032000000005</v>
          </cell>
          <cell r="BA610">
            <v>0</v>
          </cell>
          <cell r="BB610">
            <v>0</v>
          </cell>
        </row>
        <row r="611">
          <cell r="B611" t="str">
            <v>SLAS</v>
          </cell>
          <cell r="D611">
            <v>114.9192</v>
          </cell>
          <cell r="E611">
            <v>0</v>
          </cell>
          <cell r="F611">
            <v>0</v>
          </cell>
          <cell r="G611">
            <v>64.354752000000005</v>
          </cell>
          <cell r="H611">
            <v>0</v>
          </cell>
          <cell r="I611">
            <v>0</v>
          </cell>
          <cell r="J611">
            <v>48.266064000000007</v>
          </cell>
          <cell r="K611">
            <v>0</v>
          </cell>
          <cell r="L611">
            <v>0</v>
          </cell>
          <cell r="M611">
            <v>52.862832000000004</v>
          </cell>
          <cell r="N611">
            <v>0</v>
          </cell>
          <cell r="O611">
            <v>0</v>
          </cell>
          <cell r="P611">
            <v>50.564448000000006</v>
          </cell>
          <cell r="Q611">
            <v>0</v>
          </cell>
          <cell r="R611">
            <v>0</v>
          </cell>
          <cell r="S611">
            <v>48.266064000000007</v>
          </cell>
          <cell r="T611">
            <v>0</v>
          </cell>
          <cell r="U611">
            <v>0</v>
          </cell>
          <cell r="V611">
            <v>45.967680000000001</v>
          </cell>
          <cell r="W611">
            <v>0</v>
          </cell>
          <cell r="X611">
            <v>0</v>
          </cell>
          <cell r="Y611">
            <v>41.141073600000006</v>
          </cell>
          <cell r="Z611">
            <v>0</v>
          </cell>
          <cell r="AA611">
            <v>0</v>
          </cell>
          <cell r="AB611">
            <v>37.693497600000001</v>
          </cell>
          <cell r="AC611">
            <v>0</v>
          </cell>
          <cell r="AD611">
            <v>0</v>
          </cell>
          <cell r="AE611">
            <v>37.693497600000001</v>
          </cell>
          <cell r="AF611">
            <v>0</v>
          </cell>
          <cell r="AG611">
            <v>0</v>
          </cell>
          <cell r="AH611">
            <v>37.693497600000001</v>
          </cell>
          <cell r="AI611">
            <v>0</v>
          </cell>
          <cell r="AJ611">
            <v>0</v>
          </cell>
          <cell r="AK611">
            <v>37.693497600000001</v>
          </cell>
          <cell r="AL611">
            <v>0</v>
          </cell>
          <cell r="AM611">
            <v>0</v>
          </cell>
          <cell r="AN611">
            <v>37.693497600000001</v>
          </cell>
          <cell r="AO611">
            <v>0</v>
          </cell>
          <cell r="AP611">
            <v>0</v>
          </cell>
          <cell r="AQ611">
            <v>40.911235200000007</v>
          </cell>
          <cell r="AR611">
            <v>0</v>
          </cell>
          <cell r="AS611">
            <v>0</v>
          </cell>
          <cell r="AT611">
            <v>40.9112352</v>
          </cell>
          <cell r="AU611">
            <v>0</v>
          </cell>
          <cell r="AV611">
            <v>0</v>
          </cell>
          <cell r="AW611">
            <v>40.9112352</v>
          </cell>
          <cell r="AX611">
            <v>0</v>
          </cell>
          <cell r="AY611">
            <v>0</v>
          </cell>
          <cell r="AZ611">
            <v>40.9112352</v>
          </cell>
          <cell r="BA611">
            <v>0</v>
          </cell>
          <cell r="BB611">
            <v>0</v>
          </cell>
        </row>
        <row r="612">
          <cell r="B612" t="str">
            <v>SLES</v>
          </cell>
          <cell r="D612">
            <v>114.9192</v>
          </cell>
          <cell r="E612">
            <v>0</v>
          </cell>
          <cell r="F612">
            <v>0</v>
          </cell>
          <cell r="G612">
            <v>64.354752000000005</v>
          </cell>
          <cell r="H612">
            <v>0</v>
          </cell>
          <cell r="I612">
            <v>0</v>
          </cell>
          <cell r="J612">
            <v>48.266064000000007</v>
          </cell>
          <cell r="K612">
            <v>0</v>
          </cell>
          <cell r="L612">
            <v>0</v>
          </cell>
          <cell r="M612">
            <v>52.862832000000004</v>
          </cell>
          <cell r="N612">
            <v>0</v>
          </cell>
          <cell r="O612">
            <v>0</v>
          </cell>
          <cell r="P612">
            <v>50.564448000000006</v>
          </cell>
          <cell r="Q612">
            <v>0</v>
          </cell>
          <cell r="R612">
            <v>0</v>
          </cell>
          <cell r="S612">
            <v>48.266064000000007</v>
          </cell>
          <cell r="T612">
            <v>0</v>
          </cell>
          <cell r="U612">
            <v>0</v>
          </cell>
          <cell r="V612">
            <v>45.967680000000001</v>
          </cell>
          <cell r="W612">
            <v>0</v>
          </cell>
          <cell r="X612">
            <v>0</v>
          </cell>
          <cell r="Y612">
            <v>41.141073600000006</v>
          </cell>
          <cell r="Z612">
            <v>0</v>
          </cell>
          <cell r="AA612">
            <v>0</v>
          </cell>
          <cell r="AB612">
            <v>37.693497600000001</v>
          </cell>
          <cell r="AC612">
            <v>0</v>
          </cell>
          <cell r="AD612">
            <v>0</v>
          </cell>
          <cell r="AE612">
            <v>37.693497600000001</v>
          </cell>
          <cell r="AF612">
            <v>0</v>
          </cell>
          <cell r="AG612">
            <v>0</v>
          </cell>
          <cell r="AH612">
            <v>37.693497600000001</v>
          </cell>
          <cell r="AI612">
            <v>0</v>
          </cell>
          <cell r="AJ612">
            <v>0</v>
          </cell>
          <cell r="AK612">
            <v>37.693497600000001</v>
          </cell>
          <cell r="AL612">
            <v>0</v>
          </cell>
          <cell r="AM612">
            <v>0</v>
          </cell>
          <cell r="AN612">
            <v>37.693497600000001</v>
          </cell>
          <cell r="AO612">
            <v>0</v>
          </cell>
          <cell r="AP612">
            <v>0</v>
          </cell>
          <cell r="AQ612">
            <v>40.911235200000007</v>
          </cell>
          <cell r="AR612">
            <v>0</v>
          </cell>
          <cell r="AS612">
            <v>0</v>
          </cell>
          <cell r="AT612">
            <v>40.9112352</v>
          </cell>
          <cell r="AU612">
            <v>0</v>
          </cell>
          <cell r="AV612">
            <v>0</v>
          </cell>
          <cell r="AW612">
            <v>40.9112352</v>
          </cell>
          <cell r="AX612">
            <v>0</v>
          </cell>
          <cell r="AY612">
            <v>0</v>
          </cell>
          <cell r="AZ612">
            <v>40.9112352</v>
          </cell>
          <cell r="BA612">
            <v>0</v>
          </cell>
          <cell r="BB612">
            <v>0</v>
          </cell>
        </row>
        <row r="613">
          <cell r="B613" t="str">
            <v>SSMP</v>
          </cell>
          <cell r="D613">
            <v>93.222000000000008</v>
          </cell>
          <cell r="E613">
            <v>0</v>
          </cell>
          <cell r="F613">
            <v>0</v>
          </cell>
          <cell r="G613">
            <v>52.204319999999996</v>
          </cell>
          <cell r="H613">
            <v>0</v>
          </cell>
          <cell r="I613">
            <v>0</v>
          </cell>
          <cell r="J613">
            <v>39.153240000000004</v>
          </cell>
          <cell r="K613">
            <v>0</v>
          </cell>
          <cell r="L613">
            <v>0</v>
          </cell>
          <cell r="M613">
            <v>42.88212</v>
          </cell>
          <cell r="N613">
            <v>0</v>
          </cell>
          <cell r="O613">
            <v>0</v>
          </cell>
          <cell r="P613">
            <v>41.017680000000013</v>
          </cell>
          <cell r="Q613">
            <v>0</v>
          </cell>
          <cell r="R613">
            <v>0</v>
          </cell>
          <cell r="S613">
            <v>39.153240000000004</v>
          </cell>
          <cell r="T613">
            <v>0</v>
          </cell>
          <cell r="U613">
            <v>0</v>
          </cell>
          <cell r="V613">
            <v>37.288800000000002</v>
          </cell>
          <cell r="W613">
            <v>0</v>
          </cell>
          <cell r="X613">
            <v>0</v>
          </cell>
          <cell r="Y613">
            <v>33.373476000000004</v>
          </cell>
          <cell r="Z613">
            <v>0</v>
          </cell>
          <cell r="AA613">
            <v>0</v>
          </cell>
          <cell r="AB613">
            <v>30.576816000000001</v>
          </cell>
          <cell r="AC613">
            <v>0</v>
          </cell>
          <cell r="AD613">
            <v>0</v>
          </cell>
          <cell r="AE613">
            <v>30.576816000000001</v>
          </cell>
          <cell r="AF613">
            <v>0</v>
          </cell>
          <cell r="AG613">
            <v>0</v>
          </cell>
          <cell r="AH613">
            <v>30.576816000000001</v>
          </cell>
          <cell r="AI613">
            <v>0</v>
          </cell>
          <cell r="AJ613">
            <v>0</v>
          </cell>
          <cell r="AK613">
            <v>30.576816000000001</v>
          </cell>
          <cell r="AL613">
            <v>0</v>
          </cell>
          <cell r="AM613">
            <v>0</v>
          </cell>
          <cell r="AN613">
            <v>30.576815999999997</v>
          </cell>
          <cell r="AO613">
            <v>0</v>
          </cell>
          <cell r="AP613">
            <v>0</v>
          </cell>
          <cell r="AQ613">
            <v>33.187032000000002</v>
          </cell>
          <cell r="AR613">
            <v>0</v>
          </cell>
          <cell r="AS613">
            <v>0</v>
          </cell>
          <cell r="AT613">
            <v>33.187032000000002</v>
          </cell>
          <cell r="AU613">
            <v>0</v>
          </cell>
          <cell r="AV613">
            <v>0</v>
          </cell>
          <cell r="AW613">
            <v>33.187032000000002</v>
          </cell>
          <cell r="AX613">
            <v>0</v>
          </cell>
          <cell r="AY613">
            <v>0</v>
          </cell>
          <cell r="AZ613">
            <v>33.187032000000002</v>
          </cell>
          <cell r="BA613">
            <v>0</v>
          </cell>
          <cell r="BB613">
            <v>0</v>
          </cell>
        </row>
        <row r="614">
          <cell r="B614" t="str">
            <v>SSAP</v>
          </cell>
          <cell r="D614">
            <v>104.47200000000001</v>
          </cell>
          <cell r="E614">
            <v>0</v>
          </cell>
          <cell r="F614">
            <v>0</v>
          </cell>
          <cell r="G614">
            <v>58.504320000000007</v>
          </cell>
          <cell r="H614">
            <v>0</v>
          </cell>
          <cell r="I614">
            <v>0</v>
          </cell>
          <cell r="J614">
            <v>43.878239999999998</v>
          </cell>
          <cell r="K614">
            <v>0</v>
          </cell>
          <cell r="L614">
            <v>0</v>
          </cell>
          <cell r="M614">
            <v>48.057119999999998</v>
          </cell>
          <cell r="N614">
            <v>0</v>
          </cell>
          <cell r="O614">
            <v>0</v>
          </cell>
          <cell r="P614">
            <v>45.967680000000009</v>
          </cell>
          <cell r="Q614">
            <v>0</v>
          </cell>
          <cell r="R614">
            <v>0</v>
          </cell>
          <cell r="S614">
            <v>43.878239999999998</v>
          </cell>
          <cell r="T614">
            <v>0</v>
          </cell>
          <cell r="U614">
            <v>0</v>
          </cell>
          <cell r="V614">
            <v>41.788800000000002</v>
          </cell>
          <cell r="W614">
            <v>0</v>
          </cell>
          <cell r="X614">
            <v>0</v>
          </cell>
          <cell r="Y614">
            <v>37.400976</v>
          </cell>
          <cell r="Z614">
            <v>0</v>
          </cell>
          <cell r="AA614">
            <v>0</v>
          </cell>
          <cell r="AB614">
            <v>34.266816000000006</v>
          </cell>
          <cell r="AC614">
            <v>0</v>
          </cell>
          <cell r="AD614">
            <v>0</v>
          </cell>
          <cell r="AE614">
            <v>34.266816000000006</v>
          </cell>
          <cell r="AF614">
            <v>0</v>
          </cell>
          <cell r="AG614">
            <v>0</v>
          </cell>
          <cell r="AH614">
            <v>34.266816000000006</v>
          </cell>
          <cell r="AI614">
            <v>0</v>
          </cell>
          <cell r="AJ614">
            <v>0</v>
          </cell>
          <cell r="AK614">
            <v>34.266815999999999</v>
          </cell>
          <cell r="AL614">
            <v>0</v>
          </cell>
          <cell r="AM614">
            <v>0</v>
          </cell>
          <cell r="AN614">
            <v>34.266815999999999</v>
          </cell>
          <cell r="AO614">
            <v>0</v>
          </cell>
          <cell r="AP614">
            <v>0</v>
          </cell>
          <cell r="AQ614">
            <v>37.192032000000005</v>
          </cell>
          <cell r="AR614">
            <v>0</v>
          </cell>
          <cell r="AS614">
            <v>0</v>
          </cell>
          <cell r="AT614">
            <v>37.192032000000005</v>
          </cell>
          <cell r="AU614">
            <v>0</v>
          </cell>
          <cell r="AV614">
            <v>0</v>
          </cell>
          <cell r="AW614">
            <v>37.192032000000005</v>
          </cell>
          <cell r="AX614">
            <v>0</v>
          </cell>
          <cell r="AY614">
            <v>0</v>
          </cell>
          <cell r="AZ614">
            <v>37.192032000000005</v>
          </cell>
          <cell r="BA614">
            <v>0</v>
          </cell>
          <cell r="BB614">
            <v>0</v>
          </cell>
        </row>
        <row r="615">
          <cell r="B615" t="str">
            <v>SSEP</v>
          </cell>
          <cell r="D615">
            <v>104.47200000000001</v>
          </cell>
          <cell r="E615">
            <v>0</v>
          </cell>
          <cell r="F615">
            <v>0</v>
          </cell>
          <cell r="G615">
            <v>58.504320000000007</v>
          </cell>
          <cell r="H615">
            <v>0</v>
          </cell>
          <cell r="I615">
            <v>0</v>
          </cell>
          <cell r="J615">
            <v>43.878239999999998</v>
          </cell>
          <cell r="K615">
            <v>0</v>
          </cell>
          <cell r="L615">
            <v>0</v>
          </cell>
          <cell r="M615">
            <v>48.057119999999998</v>
          </cell>
          <cell r="N615">
            <v>0</v>
          </cell>
          <cell r="O615">
            <v>0</v>
          </cell>
          <cell r="P615">
            <v>45.967680000000009</v>
          </cell>
          <cell r="Q615">
            <v>0</v>
          </cell>
          <cell r="R615">
            <v>0</v>
          </cell>
          <cell r="S615">
            <v>43.878239999999998</v>
          </cell>
          <cell r="T615">
            <v>0</v>
          </cell>
          <cell r="U615">
            <v>0</v>
          </cell>
          <cell r="V615">
            <v>41.788800000000002</v>
          </cell>
          <cell r="W615">
            <v>0</v>
          </cell>
          <cell r="X615">
            <v>0</v>
          </cell>
          <cell r="Y615">
            <v>37.400976</v>
          </cell>
          <cell r="Z615">
            <v>0</v>
          </cell>
          <cell r="AA615">
            <v>0</v>
          </cell>
          <cell r="AB615">
            <v>34.266816000000006</v>
          </cell>
          <cell r="AC615">
            <v>0</v>
          </cell>
          <cell r="AD615">
            <v>0</v>
          </cell>
          <cell r="AE615">
            <v>34.266816000000006</v>
          </cell>
          <cell r="AF615">
            <v>0</v>
          </cell>
          <cell r="AG615">
            <v>0</v>
          </cell>
          <cell r="AH615">
            <v>34.266816000000006</v>
          </cell>
          <cell r="AI615">
            <v>0</v>
          </cell>
          <cell r="AJ615">
            <v>0</v>
          </cell>
          <cell r="AK615">
            <v>34.266815999999999</v>
          </cell>
          <cell r="AL615">
            <v>0</v>
          </cell>
          <cell r="AM615">
            <v>0</v>
          </cell>
          <cell r="AN615">
            <v>34.266815999999999</v>
          </cell>
          <cell r="AO615">
            <v>0</v>
          </cell>
          <cell r="AP615">
            <v>0</v>
          </cell>
          <cell r="AQ615">
            <v>37.192032000000005</v>
          </cell>
          <cell r="AR615">
            <v>0</v>
          </cell>
          <cell r="AS615">
            <v>0</v>
          </cell>
          <cell r="AT615">
            <v>37.192032000000005</v>
          </cell>
          <cell r="AU615">
            <v>0</v>
          </cell>
          <cell r="AV615">
            <v>0</v>
          </cell>
          <cell r="AW615">
            <v>37.192032000000005</v>
          </cell>
          <cell r="AX615">
            <v>0</v>
          </cell>
          <cell r="AY615">
            <v>0</v>
          </cell>
          <cell r="AZ615">
            <v>37.192032000000005</v>
          </cell>
          <cell r="BA615">
            <v>0</v>
          </cell>
          <cell r="BB615">
            <v>0</v>
          </cell>
        </row>
        <row r="616">
          <cell r="B616" t="str">
            <v>SSEL</v>
          </cell>
          <cell r="D616">
            <v>117.66240000000002</v>
          </cell>
          <cell r="E616">
            <v>0</v>
          </cell>
          <cell r="F616">
            <v>0</v>
          </cell>
          <cell r="G616">
            <v>65.890944000000005</v>
          </cell>
          <cell r="H616">
            <v>0</v>
          </cell>
          <cell r="I616">
            <v>0</v>
          </cell>
          <cell r="J616">
            <v>49.418208000000007</v>
          </cell>
          <cell r="K616">
            <v>0</v>
          </cell>
          <cell r="L616">
            <v>0</v>
          </cell>
          <cell r="M616">
            <v>54.124704000000001</v>
          </cell>
          <cell r="N616">
            <v>0</v>
          </cell>
          <cell r="O616">
            <v>0</v>
          </cell>
          <cell r="P616">
            <v>51.771456000000022</v>
          </cell>
          <cell r="Q616">
            <v>0</v>
          </cell>
          <cell r="R616">
            <v>0</v>
          </cell>
          <cell r="S616">
            <v>49.418208000000007</v>
          </cell>
          <cell r="T616">
            <v>0</v>
          </cell>
          <cell r="U616">
            <v>0</v>
          </cell>
          <cell r="V616">
            <v>47.064960000000006</v>
          </cell>
          <cell r="W616">
            <v>0</v>
          </cell>
          <cell r="X616">
            <v>0</v>
          </cell>
          <cell r="Y616">
            <v>42.123139200000004</v>
          </cell>
          <cell r="Z616">
            <v>0</v>
          </cell>
          <cell r="AA616">
            <v>0</v>
          </cell>
          <cell r="AB616">
            <v>38.593267199999993</v>
          </cell>
          <cell r="AC616">
            <v>0</v>
          </cell>
          <cell r="AD616">
            <v>0</v>
          </cell>
          <cell r="AE616">
            <v>38.593267200000007</v>
          </cell>
          <cell r="AF616">
            <v>0</v>
          </cell>
          <cell r="AG616">
            <v>0</v>
          </cell>
          <cell r="AH616">
            <v>38.5932672</v>
          </cell>
          <cell r="AI616">
            <v>0</v>
          </cell>
          <cell r="AJ616">
            <v>0</v>
          </cell>
          <cell r="AK616">
            <v>38.5932672</v>
          </cell>
          <cell r="AL616">
            <v>0</v>
          </cell>
          <cell r="AM616">
            <v>0</v>
          </cell>
          <cell r="AN616">
            <v>38.5932672</v>
          </cell>
          <cell r="AO616">
            <v>0</v>
          </cell>
          <cell r="AP616">
            <v>0</v>
          </cell>
          <cell r="AQ616">
            <v>41.887814400000003</v>
          </cell>
          <cell r="AR616">
            <v>0</v>
          </cell>
          <cell r="AS616">
            <v>0</v>
          </cell>
          <cell r="AT616">
            <v>41.887814400000003</v>
          </cell>
          <cell r="AU616">
            <v>0</v>
          </cell>
          <cell r="AV616">
            <v>0</v>
          </cell>
          <cell r="AW616">
            <v>46.980000000000004</v>
          </cell>
          <cell r="AX616">
            <v>0</v>
          </cell>
          <cell r="AY616">
            <v>0</v>
          </cell>
          <cell r="AZ616">
            <v>46.980000000000004</v>
          </cell>
          <cell r="BA616">
            <v>0</v>
          </cell>
          <cell r="BB616">
            <v>0</v>
          </cell>
        </row>
        <row r="617">
          <cell r="B617" t="str">
            <v>CMMP</v>
          </cell>
          <cell r="D617">
            <v>93.805714285714274</v>
          </cell>
          <cell r="E617">
            <v>0</v>
          </cell>
          <cell r="F617">
            <v>0</v>
          </cell>
          <cell r="G617">
            <v>52.531199999999991</v>
          </cell>
          <cell r="H617">
            <v>0</v>
          </cell>
          <cell r="I617">
            <v>0</v>
          </cell>
          <cell r="J617">
            <v>39.398400000000002</v>
          </cell>
          <cell r="K617">
            <v>0</v>
          </cell>
          <cell r="L617">
            <v>0</v>
          </cell>
          <cell r="M617">
            <v>43.150628571428562</v>
          </cell>
          <cell r="N617">
            <v>0</v>
          </cell>
          <cell r="O617">
            <v>0</v>
          </cell>
          <cell r="P617">
            <v>41.274514285714282</v>
          </cell>
          <cell r="Q617">
            <v>0</v>
          </cell>
          <cell r="R617">
            <v>0</v>
          </cell>
          <cell r="S617">
            <v>39.398400000000002</v>
          </cell>
          <cell r="T617">
            <v>0</v>
          </cell>
          <cell r="U617">
            <v>0</v>
          </cell>
          <cell r="V617">
            <v>37.522285714285708</v>
          </cell>
          <cell r="W617">
            <v>0</v>
          </cell>
          <cell r="X617">
            <v>0</v>
          </cell>
          <cell r="Y617">
            <v>33.582445714285711</v>
          </cell>
          <cell r="Z617">
            <v>0</v>
          </cell>
          <cell r="AA617">
            <v>0</v>
          </cell>
          <cell r="AB617">
            <v>30.768274285714277</v>
          </cell>
          <cell r="AC617">
            <v>0</v>
          </cell>
          <cell r="AD617">
            <v>0</v>
          </cell>
          <cell r="AE617">
            <v>30.768274285714284</v>
          </cell>
          <cell r="AF617">
            <v>0</v>
          </cell>
          <cell r="AG617">
            <v>0</v>
          </cell>
          <cell r="AH617">
            <v>30.768274285714277</v>
          </cell>
          <cell r="AI617">
            <v>0</v>
          </cell>
          <cell r="AJ617">
            <v>0</v>
          </cell>
          <cell r="AK617">
            <v>30.768274285714284</v>
          </cell>
          <cell r="AL617">
            <v>0</v>
          </cell>
          <cell r="AM617">
            <v>0</v>
          </cell>
          <cell r="AN617">
            <v>30.768274285714284</v>
          </cell>
          <cell r="AO617">
            <v>0</v>
          </cell>
          <cell r="AP617">
            <v>0</v>
          </cell>
          <cell r="AQ617">
            <v>33.394834285714282</v>
          </cell>
          <cell r="AR617">
            <v>0</v>
          </cell>
          <cell r="AS617">
            <v>0</v>
          </cell>
          <cell r="AT617">
            <v>33.394834285714282</v>
          </cell>
          <cell r="AU617">
            <v>0</v>
          </cell>
          <cell r="AV617">
            <v>0</v>
          </cell>
          <cell r="AW617">
            <v>33.394834285714282</v>
          </cell>
          <cell r="AX617">
            <v>0</v>
          </cell>
          <cell r="AY617">
            <v>0</v>
          </cell>
          <cell r="AZ617">
            <v>33.394834285714282</v>
          </cell>
          <cell r="BA617">
            <v>0</v>
          </cell>
          <cell r="BB617">
            <v>0</v>
          </cell>
        </row>
        <row r="618">
          <cell r="B618" t="str">
            <v>CMAP</v>
          </cell>
          <cell r="D618">
            <v>105.05571428571427</v>
          </cell>
          <cell r="E618">
            <v>0</v>
          </cell>
          <cell r="F618">
            <v>0</v>
          </cell>
          <cell r="G618">
            <v>58.831199999999995</v>
          </cell>
          <cell r="H618">
            <v>0</v>
          </cell>
          <cell r="I618">
            <v>0</v>
          </cell>
          <cell r="J618">
            <v>44.123400000000004</v>
          </cell>
          <cell r="K618">
            <v>0</v>
          </cell>
          <cell r="L618">
            <v>0</v>
          </cell>
          <cell r="M618">
            <v>48.325628571428567</v>
          </cell>
          <cell r="N618">
            <v>0</v>
          </cell>
          <cell r="O618">
            <v>0</v>
          </cell>
          <cell r="P618">
            <v>46.224514285714285</v>
          </cell>
          <cell r="Q618">
            <v>0</v>
          </cell>
          <cell r="R618">
            <v>0</v>
          </cell>
          <cell r="S618">
            <v>44.123400000000004</v>
          </cell>
          <cell r="T618">
            <v>0</v>
          </cell>
          <cell r="U618">
            <v>0</v>
          </cell>
          <cell r="V618">
            <v>42.022285714285708</v>
          </cell>
          <cell r="W618">
            <v>0</v>
          </cell>
          <cell r="X618">
            <v>0</v>
          </cell>
          <cell r="Y618">
            <v>37.609945714285715</v>
          </cell>
          <cell r="Z618">
            <v>0</v>
          </cell>
          <cell r="AA618">
            <v>0</v>
          </cell>
          <cell r="AB618">
            <v>34.458274285714282</v>
          </cell>
          <cell r="AC618">
            <v>0</v>
          </cell>
          <cell r="AD618">
            <v>0</v>
          </cell>
          <cell r="AE618">
            <v>34.458274285714282</v>
          </cell>
          <cell r="AF618">
            <v>0</v>
          </cell>
          <cell r="AG618">
            <v>0</v>
          </cell>
          <cell r="AH618">
            <v>34.458274285714282</v>
          </cell>
          <cell r="AI618">
            <v>0</v>
          </cell>
          <cell r="AJ618">
            <v>0</v>
          </cell>
          <cell r="AK618">
            <v>34.458274285714282</v>
          </cell>
          <cell r="AL618">
            <v>0</v>
          </cell>
          <cell r="AM618">
            <v>0</v>
          </cell>
          <cell r="AN618">
            <v>34.458274285714282</v>
          </cell>
          <cell r="AO618">
            <v>0</v>
          </cell>
          <cell r="AP618">
            <v>0</v>
          </cell>
          <cell r="AQ618">
            <v>37.399834285714284</v>
          </cell>
          <cell r="AR618">
            <v>0</v>
          </cell>
          <cell r="AS618">
            <v>0</v>
          </cell>
          <cell r="AT618">
            <v>37.399834285714284</v>
          </cell>
          <cell r="AU618">
            <v>0</v>
          </cell>
          <cell r="AV618">
            <v>0</v>
          </cell>
          <cell r="AW618">
            <v>37.399834285714284</v>
          </cell>
          <cell r="AX618">
            <v>0</v>
          </cell>
          <cell r="AY618">
            <v>0</v>
          </cell>
          <cell r="AZ618">
            <v>37.399834285714284</v>
          </cell>
          <cell r="BA618">
            <v>0</v>
          </cell>
          <cell r="BB618">
            <v>0</v>
          </cell>
        </row>
        <row r="619">
          <cell r="B619" t="str">
            <v>CMEP</v>
          </cell>
          <cell r="D619">
            <v>105.05571428571427</v>
          </cell>
          <cell r="E619">
            <v>0</v>
          </cell>
          <cell r="F619">
            <v>0</v>
          </cell>
          <cell r="G619">
            <v>58.831199999999995</v>
          </cell>
          <cell r="H619">
            <v>0</v>
          </cell>
          <cell r="I619">
            <v>0</v>
          </cell>
          <cell r="J619">
            <v>44.123400000000004</v>
          </cell>
          <cell r="K619">
            <v>0</v>
          </cell>
          <cell r="L619">
            <v>0</v>
          </cell>
          <cell r="M619">
            <v>48.325628571428567</v>
          </cell>
          <cell r="N619">
            <v>0</v>
          </cell>
          <cell r="O619">
            <v>0</v>
          </cell>
          <cell r="P619">
            <v>46.224514285714285</v>
          </cell>
          <cell r="Q619">
            <v>0</v>
          </cell>
          <cell r="R619">
            <v>0</v>
          </cell>
          <cell r="S619">
            <v>44.123400000000004</v>
          </cell>
          <cell r="T619">
            <v>0</v>
          </cell>
          <cell r="U619">
            <v>0</v>
          </cell>
          <cell r="V619">
            <v>42.022285714285708</v>
          </cell>
          <cell r="W619">
            <v>0</v>
          </cell>
          <cell r="X619">
            <v>0</v>
          </cell>
          <cell r="Y619">
            <v>37.609945714285715</v>
          </cell>
          <cell r="Z619">
            <v>0</v>
          </cell>
          <cell r="AA619">
            <v>0</v>
          </cell>
          <cell r="AB619">
            <v>34.458274285714282</v>
          </cell>
          <cell r="AC619">
            <v>0</v>
          </cell>
          <cell r="AD619">
            <v>0</v>
          </cell>
          <cell r="AE619">
            <v>34.458274285714282</v>
          </cell>
          <cell r="AF619">
            <v>0</v>
          </cell>
          <cell r="AG619">
            <v>0</v>
          </cell>
          <cell r="AH619">
            <v>34.458274285714282</v>
          </cell>
          <cell r="AI619">
            <v>0</v>
          </cell>
          <cell r="AJ619">
            <v>0</v>
          </cell>
          <cell r="AK619">
            <v>34.458274285714282</v>
          </cell>
          <cell r="AL619">
            <v>0</v>
          </cell>
          <cell r="AM619">
            <v>0</v>
          </cell>
          <cell r="AN619">
            <v>34.458274285714282</v>
          </cell>
          <cell r="AO619">
            <v>0</v>
          </cell>
          <cell r="AP619">
            <v>0</v>
          </cell>
          <cell r="AQ619">
            <v>37.399834285714284</v>
          </cell>
          <cell r="AR619">
            <v>0</v>
          </cell>
          <cell r="AS619">
            <v>0</v>
          </cell>
          <cell r="AT619">
            <v>37.399834285714284</v>
          </cell>
          <cell r="AU619">
            <v>0</v>
          </cell>
          <cell r="AV619">
            <v>0</v>
          </cell>
          <cell r="AW619">
            <v>37.399834285714284</v>
          </cell>
          <cell r="AX619">
            <v>0</v>
          </cell>
          <cell r="AY619">
            <v>0</v>
          </cell>
          <cell r="AZ619">
            <v>37.399834285714284</v>
          </cell>
          <cell r="BA619">
            <v>0</v>
          </cell>
          <cell r="BB619">
            <v>0</v>
          </cell>
        </row>
        <row r="620">
          <cell r="B620" t="str">
            <v>CLMP</v>
          </cell>
          <cell r="D620">
            <v>121.76999999999998</v>
          </cell>
          <cell r="E620">
            <v>0</v>
          </cell>
          <cell r="F620">
            <v>0</v>
          </cell>
          <cell r="G620">
            <v>68.191199999999995</v>
          </cell>
          <cell r="H620">
            <v>0</v>
          </cell>
          <cell r="I620">
            <v>0</v>
          </cell>
          <cell r="J620">
            <v>51.143399999999993</v>
          </cell>
          <cell r="K620">
            <v>0</v>
          </cell>
          <cell r="L620">
            <v>0</v>
          </cell>
          <cell r="M620">
            <v>56.014199999999995</v>
          </cell>
          <cell r="N620">
            <v>0</v>
          </cell>
          <cell r="O620">
            <v>0</v>
          </cell>
          <cell r="P620">
            <v>53.578800000000001</v>
          </cell>
          <cell r="Q620">
            <v>0</v>
          </cell>
          <cell r="R620">
            <v>0</v>
          </cell>
          <cell r="S620">
            <v>51.143399999999993</v>
          </cell>
          <cell r="T620">
            <v>0</v>
          </cell>
          <cell r="U620">
            <v>0</v>
          </cell>
          <cell r="V620">
            <v>48.707999999999998</v>
          </cell>
          <cell r="W620">
            <v>0</v>
          </cell>
          <cell r="X620">
            <v>0</v>
          </cell>
          <cell r="Y620">
            <v>43.59366</v>
          </cell>
          <cell r="Z620">
            <v>0</v>
          </cell>
          <cell r="AA620">
            <v>0</v>
          </cell>
          <cell r="AB620">
            <v>39.940559999999991</v>
          </cell>
          <cell r="AC620">
            <v>0</v>
          </cell>
          <cell r="AD620">
            <v>0</v>
          </cell>
          <cell r="AE620">
            <v>39.940559999999991</v>
          </cell>
          <cell r="AF620">
            <v>0</v>
          </cell>
          <cell r="AG620">
            <v>0</v>
          </cell>
          <cell r="AH620">
            <v>39.940559999999991</v>
          </cell>
          <cell r="AI620">
            <v>0</v>
          </cell>
          <cell r="AJ620">
            <v>0</v>
          </cell>
          <cell r="AK620">
            <v>39.940559999999991</v>
          </cell>
          <cell r="AL620">
            <v>0</v>
          </cell>
          <cell r="AM620">
            <v>0</v>
          </cell>
          <cell r="AN620">
            <v>39.940559999999991</v>
          </cell>
          <cell r="AO620">
            <v>0</v>
          </cell>
          <cell r="AP620">
            <v>0</v>
          </cell>
          <cell r="AQ620">
            <v>43.350120000000004</v>
          </cell>
          <cell r="AR620">
            <v>0</v>
          </cell>
          <cell r="AS620">
            <v>0</v>
          </cell>
          <cell r="AT620">
            <v>43.350119999999997</v>
          </cell>
          <cell r="AU620">
            <v>0</v>
          </cell>
          <cell r="AV620">
            <v>0</v>
          </cell>
          <cell r="AW620">
            <v>43.350119999999997</v>
          </cell>
          <cell r="AX620">
            <v>0</v>
          </cell>
          <cell r="AY620">
            <v>0</v>
          </cell>
          <cell r="AZ620">
            <v>43.350119999999997</v>
          </cell>
          <cell r="BA620">
            <v>0</v>
          </cell>
          <cell r="BB620">
            <v>0</v>
          </cell>
        </row>
        <row r="621">
          <cell r="B621" t="str">
            <v>CLAP</v>
          </cell>
          <cell r="D621">
            <v>133.01999999999998</v>
          </cell>
          <cell r="E621">
            <v>0</v>
          </cell>
          <cell r="F621">
            <v>0</v>
          </cell>
          <cell r="G621">
            <v>74.491199999999992</v>
          </cell>
          <cell r="H621">
            <v>0</v>
          </cell>
          <cell r="I621">
            <v>0</v>
          </cell>
          <cell r="J621">
            <v>55.868399999999994</v>
          </cell>
          <cell r="K621">
            <v>0</v>
          </cell>
          <cell r="L621">
            <v>0</v>
          </cell>
          <cell r="M621">
            <v>61.189199999999985</v>
          </cell>
          <cell r="N621">
            <v>0</v>
          </cell>
          <cell r="O621">
            <v>0</v>
          </cell>
          <cell r="P621">
            <v>58.528799999999997</v>
          </cell>
          <cell r="Q621">
            <v>0</v>
          </cell>
          <cell r="R621">
            <v>0</v>
          </cell>
          <cell r="S621">
            <v>55.868399999999994</v>
          </cell>
          <cell r="T621">
            <v>0</v>
          </cell>
          <cell r="U621">
            <v>0</v>
          </cell>
          <cell r="V621">
            <v>53.207999999999998</v>
          </cell>
          <cell r="W621">
            <v>0</v>
          </cell>
          <cell r="X621">
            <v>0</v>
          </cell>
          <cell r="Y621">
            <v>47.621159999999996</v>
          </cell>
          <cell r="Z621">
            <v>0</v>
          </cell>
          <cell r="AA621">
            <v>0</v>
          </cell>
          <cell r="AB621">
            <v>43.630559999999996</v>
          </cell>
          <cell r="AC621">
            <v>0</v>
          </cell>
          <cell r="AD621">
            <v>0</v>
          </cell>
          <cell r="AE621">
            <v>43.630559999999996</v>
          </cell>
          <cell r="AF621">
            <v>0</v>
          </cell>
          <cell r="AG621">
            <v>0</v>
          </cell>
          <cell r="AH621">
            <v>43.630559999999996</v>
          </cell>
          <cell r="AI621">
            <v>0</v>
          </cell>
          <cell r="AJ621">
            <v>0</v>
          </cell>
          <cell r="AK621">
            <v>43.630559999999996</v>
          </cell>
          <cell r="AL621">
            <v>0</v>
          </cell>
          <cell r="AM621">
            <v>0</v>
          </cell>
          <cell r="AN621">
            <v>43.630559999999996</v>
          </cell>
          <cell r="AO621">
            <v>0</v>
          </cell>
          <cell r="AP621">
            <v>0</v>
          </cell>
          <cell r="AQ621">
            <v>47.355119999999999</v>
          </cell>
          <cell r="AR621">
            <v>0</v>
          </cell>
          <cell r="AS621">
            <v>0</v>
          </cell>
          <cell r="AT621">
            <v>47.355119999999999</v>
          </cell>
          <cell r="AU621">
            <v>0</v>
          </cell>
          <cell r="AV621">
            <v>0</v>
          </cell>
          <cell r="AW621">
            <v>47.355119999999999</v>
          </cell>
          <cell r="AX621">
            <v>0</v>
          </cell>
          <cell r="AY621">
            <v>0</v>
          </cell>
          <cell r="AZ621">
            <v>47.355119999999999</v>
          </cell>
          <cell r="BA621">
            <v>0</v>
          </cell>
          <cell r="BB621">
            <v>0</v>
          </cell>
        </row>
        <row r="622">
          <cell r="B622" t="str">
            <v>WMMP</v>
          </cell>
          <cell r="D622">
            <v>121.76999999999998</v>
          </cell>
          <cell r="E622">
            <v>0</v>
          </cell>
          <cell r="F622">
            <v>0</v>
          </cell>
          <cell r="G622">
            <v>68.191199999999995</v>
          </cell>
          <cell r="H622">
            <v>0</v>
          </cell>
          <cell r="I622">
            <v>0</v>
          </cell>
          <cell r="J622">
            <v>51.143399999999993</v>
          </cell>
          <cell r="K622">
            <v>0</v>
          </cell>
          <cell r="L622">
            <v>0</v>
          </cell>
          <cell r="M622">
            <v>56.014199999999995</v>
          </cell>
          <cell r="N622">
            <v>0</v>
          </cell>
          <cell r="O622">
            <v>0</v>
          </cell>
          <cell r="P622">
            <v>53.578800000000001</v>
          </cell>
          <cell r="Q622">
            <v>0</v>
          </cell>
          <cell r="R622">
            <v>0</v>
          </cell>
          <cell r="S622">
            <v>51.143399999999993</v>
          </cell>
          <cell r="T622">
            <v>0</v>
          </cell>
          <cell r="U622">
            <v>0</v>
          </cell>
          <cell r="V622">
            <v>48.707999999999998</v>
          </cell>
          <cell r="W622">
            <v>0</v>
          </cell>
          <cell r="X622">
            <v>0</v>
          </cell>
          <cell r="Y622">
            <v>43.59366</v>
          </cell>
          <cell r="Z622">
            <v>0</v>
          </cell>
          <cell r="AA622">
            <v>0</v>
          </cell>
          <cell r="AB622">
            <v>39.940559999999991</v>
          </cell>
          <cell r="AC622">
            <v>0</v>
          </cell>
          <cell r="AD622">
            <v>0</v>
          </cell>
          <cell r="AE622">
            <v>39.940559999999991</v>
          </cell>
          <cell r="AF622">
            <v>0</v>
          </cell>
          <cell r="AG622">
            <v>0</v>
          </cell>
          <cell r="AH622">
            <v>39.940559999999991</v>
          </cell>
          <cell r="AI622">
            <v>0</v>
          </cell>
          <cell r="AJ622">
            <v>0</v>
          </cell>
          <cell r="AK622">
            <v>39.940559999999991</v>
          </cell>
          <cell r="AL622">
            <v>0</v>
          </cell>
          <cell r="AM622">
            <v>0</v>
          </cell>
          <cell r="AN622">
            <v>39.940559999999991</v>
          </cell>
          <cell r="AO622">
            <v>0</v>
          </cell>
          <cell r="AP622">
            <v>0</v>
          </cell>
          <cell r="AQ622">
            <v>43.350120000000004</v>
          </cell>
          <cell r="AR622">
            <v>0</v>
          </cell>
          <cell r="AS622">
            <v>0</v>
          </cell>
          <cell r="AT622">
            <v>43.350119999999997</v>
          </cell>
          <cell r="AU622">
            <v>0</v>
          </cell>
          <cell r="AV622">
            <v>0</v>
          </cell>
          <cell r="AW622">
            <v>43.350119999999997</v>
          </cell>
          <cell r="AX622">
            <v>0</v>
          </cell>
          <cell r="AY622">
            <v>0</v>
          </cell>
          <cell r="AZ622">
            <v>43.350119999999997</v>
          </cell>
          <cell r="BA622">
            <v>0</v>
          </cell>
          <cell r="BB622">
            <v>0</v>
          </cell>
        </row>
        <row r="623">
          <cell r="B623" t="str">
            <v>WMAP</v>
          </cell>
          <cell r="D623">
            <v>133.01999999999998</v>
          </cell>
          <cell r="E623">
            <v>0</v>
          </cell>
          <cell r="F623">
            <v>0</v>
          </cell>
          <cell r="G623">
            <v>74.491199999999992</v>
          </cell>
          <cell r="H623">
            <v>0</v>
          </cell>
          <cell r="I623">
            <v>0</v>
          </cell>
          <cell r="J623">
            <v>55.868399999999994</v>
          </cell>
          <cell r="K623">
            <v>0</v>
          </cell>
          <cell r="L623">
            <v>0</v>
          </cell>
          <cell r="M623">
            <v>61.189199999999985</v>
          </cell>
          <cell r="N623">
            <v>0</v>
          </cell>
          <cell r="O623">
            <v>0</v>
          </cell>
          <cell r="P623">
            <v>58.528799999999997</v>
          </cell>
          <cell r="Q623">
            <v>0</v>
          </cell>
          <cell r="R623">
            <v>0</v>
          </cell>
          <cell r="S623">
            <v>55.868399999999994</v>
          </cell>
          <cell r="T623">
            <v>0</v>
          </cell>
          <cell r="U623">
            <v>0</v>
          </cell>
          <cell r="V623">
            <v>53.207999999999998</v>
          </cell>
          <cell r="W623">
            <v>0</v>
          </cell>
          <cell r="X623">
            <v>0</v>
          </cell>
          <cell r="Y623">
            <v>47.621159999999996</v>
          </cell>
          <cell r="Z623">
            <v>0</v>
          </cell>
          <cell r="AA623">
            <v>0</v>
          </cell>
          <cell r="AB623">
            <v>43.630559999999996</v>
          </cell>
          <cell r="AC623">
            <v>0</v>
          </cell>
          <cell r="AD623">
            <v>0</v>
          </cell>
          <cell r="AE623">
            <v>43.630559999999996</v>
          </cell>
          <cell r="AF623">
            <v>0</v>
          </cell>
          <cell r="AG623">
            <v>0</v>
          </cell>
          <cell r="AH623">
            <v>43.630559999999996</v>
          </cell>
          <cell r="AI623">
            <v>0</v>
          </cell>
          <cell r="AJ623">
            <v>0</v>
          </cell>
          <cell r="AK623">
            <v>43.630559999999996</v>
          </cell>
          <cell r="AL623">
            <v>0</v>
          </cell>
          <cell r="AM623">
            <v>0</v>
          </cell>
          <cell r="AN623">
            <v>43.630559999999996</v>
          </cell>
          <cell r="AO623">
            <v>0</v>
          </cell>
          <cell r="AP623">
            <v>0</v>
          </cell>
          <cell r="AQ623">
            <v>47.355119999999999</v>
          </cell>
          <cell r="AR623">
            <v>0</v>
          </cell>
          <cell r="AS623">
            <v>0</v>
          </cell>
          <cell r="AT623">
            <v>47.355119999999999</v>
          </cell>
          <cell r="AU623">
            <v>0</v>
          </cell>
          <cell r="AV623">
            <v>0</v>
          </cell>
          <cell r="AW623">
            <v>47.355119999999999</v>
          </cell>
          <cell r="AX623">
            <v>0</v>
          </cell>
          <cell r="AY623">
            <v>0</v>
          </cell>
          <cell r="AZ623">
            <v>47.355119999999999</v>
          </cell>
          <cell r="BA623">
            <v>0</v>
          </cell>
          <cell r="BB623">
            <v>0</v>
          </cell>
        </row>
        <row r="624">
          <cell r="B624" t="str">
            <v>WLAP</v>
          </cell>
          <cell r="D624">
            <v>144.26999999999998</v>
          </cell>
          <cell r="E624">
            <v>0</v>
          </cell>
          <cell r="F624">
            <v>0</v>
          </cell>
          <cell r="G624">
            <v>80.791199999999989</v>
          </cell>
          <cell r="H624">
            <v>0</v>
          </cell>
          <cell r="I624">
            <v>0</v>
          </cell>
          <cell r="J624">
            <v>60.593399999999981</v>
          </cell>
          <cell r="K624">
            <v>0</v>
          </cell>
          <cell r="L624">
            <v>0</v>
          </cell>
          <cell r="M624">
            <v>66.364199999999983</v>
          </cell>
          <cell r="N624">
            <v>0</v>
          </cell>
          <cell r="O624">
            <v>0</v>
          </cell>
          <cell r="P624">
            <v>63.4788</v>
          </cell>
          <cell r="Q624">
            <v>0</v>
          </cell>
          <cell r="R624">
            <v>0</v>
          </cell>
          <cell r="S624">
            <v>60.593399999999981</v>
          </cell>
          <cell r="T624">
            <v>0</v>
          </cell>
          <cell r="U624">
            <v>0</v>
          </cell>
          <cell r="V624">
            <v>57.707999999999991</v>
          </cell>
          <cell r="W624">
            <v>0</v>
          </cell>
          <cell r="X624">
            <v>0</v>
          </cell>
          <cell r="Y624">
            <v>51.648659999999992</v>
          </cell>
          <cell r="Z624">
            <v>0</v>
          </cell>
          <cell r="AA624">
            <v>0</v>
          </cell>
          <cell r="AB624">
            <v>47.320559999999993</v>
          </cell>
          <cell r="AC624">
            <v>0</v>
          </cell>
          <cell r="AD624">
            <v>0</v>
          </cell>
          <cell r="AE624">
            <v>47.320559999999993</v>
          </cell>
          <cell r="AF624">
            <v>0</v>
          </cell>
          <cell r="AG624">
            <v>0</v>
          </cell>
          <cell r="AH624">
            <v>47.320559999999993</v>
          </cell>
          <cell r="AI624">
            <v>0</v>
          </cell>
          <cell r="AJ624">
            <v>0</v>
          </cell>
          <cell r="AK624">
            <v>47.320559999999993</v>
          </cell>
          <cell r="AL624">
            <v>0</v>
          </cell>
          <cell r="AM624">
            <v>0</v>
          </cell>
          <cell r="AN624">
            <v>47.320559999999993</v>
          </cell>
          <cell r="AO624">
            <v>0</v>
          </cell>
          <cell r="AP624">
            <v>0</v>
          </cell>
          <cell r="AQ624">
            <v>51.360119999999995</v>
          </cell>
          <cell r="AR624">
            <v>0</v>
          </cell>
          <cell r="AS624">
            <v>0</v>
          </cell>
          <cell r="AT624">
            <v>51.360119999999988</v>
          </cell>
          <cell r="AU624">
            <v>0</v>
          </cell>
          <cell r="AV624">
            <v>0</v>
          </cell>
          <cell r="AW624">
            <v>51.360119999999988</v>
          </cell>
          <cell r="AX624">
            <v>0</v>
          </cell>
          <cell r="AY624">
            <v>0</v>
          </cell>
          <cell r="AZ624">
            <v>51.360119999999988</v>
          </cell>
          <cell r="BA624">
            <v>0</v>
          </cell>
          <cell r="BB624">
            <v>0</v>
          </cell>
        </row>
        <row r="625">
          <cell r="B625" t="str">
            <v>SLMP</v>
          </cell>
          <cell r="D625">
            <v>133.32060000000001</v>
          </cell>
          <cell r="E625">
            <v>0</v>
          </cell>
          <cell r="F625">
            <v>0</v>
          </cell>
          <cell r="G625">
            <v>74.659536000000003</v>
          </cell>
          <cell r="H625">
            <v>0</v>
          </cell>
          <cell r="I625">
            <v>0</v>
          </cell>
          <cell r="J625">
            <v>55.994652000000009</v>
          </cell>
          <cell r="K625">
            <v>0</v>
          </cell>
          <cell r="L625">
            <v>0</v>
          </cell>
          <cell r="M625">
            <v>61.327475999999997</v>
          </cell>
          <cell r="N625">
            <v>0</v>
          </cell>
          <cell r="O625">
            <v>0</v>
          </cell>
          <cell r="P625">
            <v>58.661064000000003</v>
          </cell>
          <cell r="Q625">
            <v>0</v>
          </cell>
          <cell r="R625">
            <v>0</v>
          </cell>
          <cell r="S625">
            <v>55.994652000000009</v>
          </cell>
          <cell r="T625">
            <v>0</v>
          </cell>
          <cell r="U625">
            <v>0</v>
          </cell>
          <cell r="V625">
            <v>53.328240000000008</v>
          </cell>
          <cell r="W625">
            <v>0</v>
          </cell>
          <cell r="X625">
            <v>0</v>
          </cell>
          <cell r="Y625">
            <v>47.728774800000004</v>
          </cell>
          <cell r="Z625">
            <v>0</v>
          </cell>
          <cell r="AA625">
            <v>0</v>
          </cell>
          <cell r="AB625">
            <v>43.729156800000005</v>
          </cell>
          <cell r="AC625">
            <v>0</v>
          </cell>
          <cell r="AD625">
            <v>0</v>
          </cell>
          <cell r="AE625">
            <v>43.729156800000005</v>
          </cell>
          <cell r="AF625">
            <v>0</v>
          </cell>
          <cell r="AG625">
            <v>0</v>
          </cell>
          <cell r="AH625">
            <v>43.729156800000005</v>
          </cell>
          <cell r="AI625">
            <v>0</v>
          </cell>
          <cell r="AJ625">
            <v>0</v>
          </cell>
          <cell r="AK625">
            <v>43.729156800000005</v>
          </cell>
          <cell r="AL625">
            <v>0</v>
          </cell>
          <cell r="AM625">
            <v>0</v>
          </cell>
          <cell r="AN625">
            <v>43.729156800000005</v>
          </cell>
          <cell r="AO625">
            <v>0</v>
          </cell>
          <cell r="AP625">
            <v>0</v>
          </cell>
          <cell r="AQ625">
            <v>47.462133600000008</v>
          </cell>
          <cell r="AR625">
            <v>0</v>
          </cell>
          <cell r="AS625">
            <v>0</v>
          </cell>
          <cell r="AT625">
            <v>47.462133600000016</v>
          </cell>
          <cell r="AU625">
            <v>0</v>
          </cell>
          <cell r="AV625">
            <v>0</v>
          </cell>
          <cell r="AW625">
            <v>47.462133600000016</v>
          </cell>
          <cell r="AX625">
            <v>0</v>
          </cell>
          <cell r="AY625">
            <v>0</v>
          </cell>
          <cell r="AZ625">
            <v>47.462133600000016</v>
          </cell>
          <cell r="BA625">
            <v>0</v>
          </cell>
          <cell r="BB625">
            <v>0</v>
          </cell>
        </row>
        <row r="626">
          <cell r="B626" t="str">
            <v>SLAP</v>
          </cell>
          <cell r="D626">
            <v>139.98663000000002</v>
          </cell>
          <cell r="E626">
            <v>0</v>
          </cell>
          <cell r="F626">
            <v>0</v>
          </cell>
          <cell r="G626">
            <v>78.392512800000006</v>
          </cell>
          <cell r="H626">
            <v>0</v>
          </cell>
          <cell r="I626">
            <v>0</v>
          </cell>
          <cell r="J626">
            <v>58.794384600000001</v>
          </cell>
          <cell r="K626">
            <v>0</v>
          </cell>
          <cell r="L626">
            <v>0</v>
          </cell>
          <cell r="M626">
            <v>64.393849799999998</v>
          </cell>
          <cell r="N626">
            <v>0</v>
          </cell>
          <cell r="O626">
            <v>0</v>
          </cell>
          <cell r="P626">
            <v>61.594117200000021</v>
          </cell>
          <cell r="Q626">
            <v>0</v>
          </cell>
          <cell r="R626">
            <v>0</v>
          </cell>
          <cell r="S626">
            <v>58.794384600000001</v>
          </cell>
          <cell r="T626">
            <v>0</v>
          </cell>
          <cell r="U626">
            <v>0</v>
          </cell>
          <cell r="V626">
            <v>55.994652000000002</v>
          </cell>
          <cell r="W626">
            <v>0</v>
          </cell>
          <cell r="X626">
            <v>0</v>
          </cell>
          <cell r="Y626">
            <v>50.115213540000006</v>
          </cell>
          <cell r="Z626">
            <v>0</v>
          </cell>
          <cell r="AA626">
            <v>0</v>
          </cell>
          <cell r="AB626">
            <v>45.915614640000001</v>
          </cell>
          <cell r="AC626">
            <v>0</v>
          </cell>
          <cell r="AD626">
            <v>0</v>
          </cell>
          <cell r="AE626">
            <v>45.915614640000001</v>
          </cell>
          <cell r="AF626">
            <v>0</v>
          </cell>
          <cell r="AG626">
            <v>0</v>
          </cell>
          <cell r="AH626">
            <v>45.915614639999994</v>
          </cell>
          <cell r="AI626">
            <v>0</v>
          </cell>
          <cell r="AJ626">
            <v>0</v>
          </cell>
          <cell r="AK626">
            <v>45.915614639999994</v>
          </cell>
          <cell r="AL626">
            <v>0</v>
          </cell>
          <cell r="AM626">
            <v>0</v>
          </cell>
          <cell r="AN626">
            <v>45.915614639999994</v>
          </cell>
          <cell r="AO626">
            <v>0</v>
          </cell>
          <cell r="AP626">
            <v>0</v>
          </cell>
          <cell r="AQ626">
            <v>49.835240280000008</v>
          </cell>
          <cell r="AR626">
            <v>0</v>
          </cell>
          <cell r="AS626">
            <v>0</v>
          </cell>
          <cell r="AT626">
            <v>49.835240280000008</v>
          </cell>
          <cell r="AU626">
            <v>0</v>
          </cell>
          <cell r="AV626">
            <v>0</v>
          </cell>
          <cell r="AW626">
            <v>49.835240280000008</v>
          </cell>
          <cell r="AX626">
            <v>0</v>
          </cell>
          <cell r="AY626">
            <v>0</v>
          </cell>
          <cell r="AZ626">
            <v>49.835240280000008</v>
          </cell>
          <cell r="BA626">
            <v>0</v>
          </cell>
          <cell r="BB626">
            <v>0</v>
          </cell>
        </row>
        <row r="627">
          <cell r="B627" t="str">
            <v>PSMS</v>
          </cell>
          <cell r="D627">
            <v>91.555714285714274</v>
          </cell>
          <cell r="E627">
            <v>0</v>
          </cell>
          <cell r="F627">
            <v>0</v>
          </cell>
          <cell r="G627">
            <v>51.271199999999993</v>
          </cell>
          <cell r="H627">
            <v>0</v>
          </cell>
          <cell r="I627">
            <v>0</v>
          </cell>
          <cell r="J627">
            <v>38.453400000000002</v>
          </cell>
          <cell r="K627">
            <v>0</v>
          </cell>
          <cell r="L627">
            <v>0</v>
          </cell>
          <cell r="M627">
            <v>42.115628571428566</v>
          </cell>
          <cell r="N627">
            <v>0</v>
          </cell>
          <cell r="O627">
            <v>0</v>
          </cell>
          <cell r="P627">
            <v>40.28451428571428</v>
          </cell>
          <cell r="Q627">
            <v>0</v>
          </cell>
          <cell r="R627">
            <v>0</v>
          </cell>
          <cell r="S627">
            <v>38.453400000000002</v>
          </cell>
          <cell r="T627">
            <v>0</v>
          </cell>
          <cell r="U627">
            <v>0</v>
          </cell>
          <cell r="V627">
            <v>36.622285714285709</v>
          </cell>
          <cell r="W627">
            <v>0</v>
          </cell>
          <cell r="X627">
            <v>0</v>
          </cell>
          <cell r="Y627">
            <v>32.776945714285716</v>
          </cell>
          <cell r="Z627">
            <v>0</v>
          </cell>
          <cell r="AA627">
            <v>0</v>
          </cell>
          <cell r="AB627">
            <v>30.030274285714277</v>
          </cell>
          <cell r="AC627">
            <v>0</v>
          </cell>
          <cell r="AD627">
            <v>0</v>
          </cell>
          <cell r="AE627">
            <v>30.030274285714285</v>
          </cell>
          <cell r="AF627">
            <v>0</v>
          </cell>
          <cell r="AG627">
            <v>0</v>
          </cell>
          <cell r="AH627">
            <v>30.030274285714277</v>
          </cell>
          <cell r="AI627">
            <v>0</v>
          </cell>
          <cell r="AJ627">
            <v>0</v>
          </cell>
          <cell r="AK627">
            <v>30.030274285714285</v>
          </cell>
          <cell r="AL627">
            <v>0</v>
          </cell>
          <cell r="AM627">
            <v>0</v>
          </cell>
          <cell r="AN627">
            <v>30.030274285714285</v>
          </cell>
          <cell r="AO627">
            <v>0</v>
          </cell>
          <cell r="AP627">
            <v>0</v>
          </cell>
          <cell r="AQ627">
            <v>32.59383428571428</v>
          </cell>
          <cell r="AR627">
            <v>0</v>
          </cell>
          <cell r="AS627">
            <v>0</v>
          </cell>
          <cell r="AT627">
            <v>32.59383428571428</v>
          </cell>
          <cell r="AU627">
            <v>0</v>
          </cell>
          <cell r="AV627">
            <v>0</v>
          </cell>
          <cell r="AW627">
            <v>32.59383428571428</v>
          </cell>
          <cell r="AX627">
            <v>0</v>
          </cell>
          <cell r="AY627">
            <v>0</v>
          </cell>
          <cell r="AZ627">
            <v>32.59383428571428</v>
          </cell>
          <cell r="BA627">
            <v>0</v>
          </cell>
          <cell r="BB627">
            <v>0</v>
          </cell>
        </row>
        <row r="628">
          <cell r="B628" t="str">
            <v>PSAS</v>
          </cell>
          <cell r="D628">
            <v>101.19857142857141</v>
          </cell>
          <cell r="E628">
            <v>0</v>
          </cell>
          <cell r="F628">
            <v>0</v>
          </cell>
          <cell r="G628">
            <v>56.671199999999992</v>
          </cell>
          <cell r="H628">
            <v>0</v>
          </cell>
          <cell r="I628">
            <v>0</v>
          </cell>
          <cell r="J628">
            <v>42.503399999999999</v>
          </cell>
          <cell r="K628">
            <v>0</v>
          </cell>
          <cell r="L628">
            <v>0</v>
          </cell>
          <cell r="M628">
            <v>46.551342857142849</v>
          </cell>
          <cell r="N628">
            <v>0</v>
          </cell>
          <cell r="O628">
            <v>0</v>
          </cell>
          <cell r="P628">
            <v>44.527371428571428</v>
          </cell>
          <cell r="Q628">
            <v>0</v>
          </cell>
          <cell r="R628">
            <v>0</v>
          </cell>
          <cell r="S628">
            <v>42.503399999999999</v>
          </cell>
          <cell r="T628">
            <v>0</v>
          </cell>
          <cell r="U628">
            <v>0</v>
          </cell>
          <cell r="V628">
            <v>40.479428571428571</v>
          </cell>
          <cell r="W628">
            <v>0</v>
          </cell>
          <cell r="X628">
            <v>0</v>
          </cell>
          <cell r="Y628">
            <v>36.229088571428569</v>
          </cell>
          <cell r="Z628">
            <v>0</v>
          </cell>
          <cell r="AA628">
            <v>0</v>
          </cell>
          <cell r="AB628">
            <v>33.193131428571427</v>
          </cell>
          <cell r="AC628">
            <v>0</v>
          </cell>
          <cell r="AD628">
            <v>0</v>
          </cell>
          <cell r="AE628">
            <v>33.193131428571427</v>
          </cell>
          <cell r="AF628">
            <v>0</v>
          </cell>
          <cell r="AG628">
            <v>0</v>
          </cell>
          <cell r="AH628">
            <v>33.193131428571427</v>
          </cell>
          <cell r="AI628">
            <v>0</v>
          </cell>
          <cell r="AJ628">
            <v>0</v>
          </cell>
          <cell r="AK628">
            <v>33.193131428571434</v>
          </cell>
          <cell r="AL628">
            <v>0</v>
          </cell>
          <cell r="AM628">
            <v>0</v>
          </cell>
          <cell r="AN628">
            <v>33.193131428571427</v>
          </cell>
          <cell r="AO628">
            <v>0</v>
          </cell>
          <cell r="AP628">
            <v>0</v>
          </cell>
          <cell r="AQ628">
            <v>36.026691428571425</v>
          </cell>
          <cell r="AR628">
            <v>0</v>
          </cell>
          <cell r="AS628">
            <v>0</v>
          </cell>
          <cell r="AT628">
            <v>36.026691428571418</v>
          </cell>
          <cell r="AU628">
            <v>0</v>
          </cell>
          <cell r="AV628">
            <v>0</v>
          </cell>
          <cell r="AW628">
            <v>36.026691428571418</v>
          </cell>
          <cell r="AX628">
            <v>0</v>
          </cell>
          <cell r="AY628">
            <v>0</v>
          </cell>
          <cell r="AZ628">
            <v>36.026691428571418</v>
          </cell>
          <cell r="BA628">
            <v>0</v>
          </cell>
          <cell r="BB628">
            <v>0</v>
          </cell>
        </row>
        <row r="629">
          <cell r="B629" t="str">
            <v>PMMS</v>
          </cell>
          <cell r="D629">
            <v>102.80571428571427</v>
          </cell>
          <cell r="E629">
            <v>0</v>
          </cell>
          <cell r="F629">
            <v>0</v>
          </cell>
          <cell r="G629">
            <v>57.57119999999999</v>
          </cell>
          <cell r="H629">
            <v>0</v>
          </cell>
          <cell r="I629">
            <v>0</v>
          </cell>
          <cell r="J629">
            <v>43.178400000000003</v>
          </cell>
          <cell r="K629">
            <v>0</v>
          </cell>
          <cell r="L629">
            <v>0</v>
          </cell>
          <cell r="M629">
            <v>47.290628571428563</v>
          </cell>
          <cell r="N629">
            <v>0</v>
          </cell>
          <cell r="O629">
            <v>0</v>
          </cell>
          <cell r="P629">
            <v>45.234514285714283</v>
          </cell>
          <cell r="Q629">
            <v>0</v>
          </cell>
          <cell r="R629">
            <v>0</v>
          </cell>
          <cell r="S629">
            <v>43.178400000000003</v>
          </cell>
          <cell r="T629">
            <v>0</v>
          </cell>
          <cell r="U629">
            <v>0</v>
          </cell>
          <cell r="V629">
            <v>41.122285714285709</v>
          </cell>
          <cell r="W629">
            <v>0</v>
          </cell>
          <cell r="X629">
            <v>0</v>
          </cell>
          <cell r="Y629">
            <v>36.804445714285713</v>
          </cell>
          <cell r="Z629">
            <v>0</v>
          </cell>
          <cell r="AA629">
            <v>0</v>
          </cell>
          <cell r="AB629">
            <v>33.720274285714282</v>
          </cell>
          <cell r="AC629">
            <v>0</v>
          </cell>
          <cell r="AD629">
            <v>0</v>
          </cell>
          <cell r="AE629">
            <v>33.720274285714282</v>
          </cell>
          <cell r="AF629">
            <v>0</v>
          </cell>
          <cell r="AG629">
            <v>0</v>
          </cell>
          <cell r="AH629">
            <v>33.720274285714275</v>
          </cell>
          <cell r="AI629">
            <v>0</v>
          </cell>
          <cell r="AJ629">
            <v>0</v>
          </cell>
          <cell r="AK629">
            <v>33.720274285714282</v>
          </cell>
          <cell r="AL629">
            <v>0</v>
          </cell>
          <cell r="AM629">
            <v>0</v>
          </cell>
          <cell r="AN629">
            <v>33.720274285714282</v>
          </cell>
          <cell r="AO629">
            <v>0</v>
          </cell>
          <cell r="AP629">
            <v>0</v>
          </cell>
          <cell r="AQ629">
            <v>36.598834285714283</v>
          </cell>
          <cell r="AR629">
            <v>0</v>
          </cell>
          <cell r="AS629">
            <v>0</v>
          </cell>
          <cell r="AT629">
            <v>36.598834285714283</v>
          </cell>
          <cell r="AU629">
            <v>0</v>
          </cell>
          <cell r="AV629">
            <v>0</v>
          </cell>
          <cell r="AW629">
            <v>36.598834285714283</v>
          </cell>
          <cell r="AX629">
            <v>0</v>
          </cell>
          <cell r="AY629">
            <v>0</v>
          </cell>
          <cell r="AZ629">
            <v>36.598834285714283</v>
          </cell>
          <cell r="BA629">
            <v>0</v>
          </cell>
          <cell r="BB629">
            <v>0</v>
          </cell>
        </row>
        <row r="630">
          <cell r="B630" t="str">
            <v>PMAS</v>
          </cell>
          <cell r="D630">
            <v>113.08628571428572</v>
          </cell>
          <cell r="E630">
            <v>0</v>
          </cell>
          <cell r="F630">
            <v>0</v>
          </cell>
          <cell r="G630">
            <v>63.328320000000005</v>
          </cell>
          <cell r="H630">
            <v>0</v>
          </cell>
          <cell r="I630">
            <v>0</v>
          </cell>
          <cell r="J630">
            <v>47.496240000000007</v>
          </cell>
          <cell r="K630">
            <v>0</v>
          </cell>
          <cell r="L630">
            <v>0</v>
          </cell>
          <cell r="M630">
            <v>52.019691428571427</v>
          </cell>
          <cell r="N630">
            <v>0</v>
          </cell>
          <cell r="O630">
            <v>0</v>
          </cell>
          <cell r="P630">
            <v>49.757965714285724</v>
          </cell>
          <cell r="Q630">
            <v>0</v>
          </cell>
          <cell r="R630">
            <v>0</v>
          </cell>
          <cell r="S630">
            <v>47.496240000000007</v>
          </cell>
          <cell r="T630">
            <v>0</v>
          </cell>
          <cell r="U630">
            <v>0</v>
          </cell>
          <cell r="V630">
            <v>45.23451428571429</v>
          </cell>
          <cell r="W630">
            <v>0</v>
          </cell>
          <cell r="X630">
            <v>0</v>
          </cell>
          <cell r="Y630">
            <v>40.484890285714286</v>
          </cell>
          <cell r="Z630">
            <v>0</v>
          </cell>
          <cell r="AA630">
            <v>0</v>
          </cell>
          <cell r="AB630">
            <v>37.092301714285718</v>
          </cell>
          <cell r="AC630">
            <v>0</v>
          </cell>
          <cell r="AD630">
            <v>0</v>
          </cell>
          <cell r="AE630">
            <v>37.092301714285718</v>
          </cell>
          <cell r="AF630">
            <v>0</v>
          </cell>
          <cell r="AG630">
            <v>0</v>
          </cell>
          <cell r="AH630">
            <v>37.092301714285718</v>
          </cell>
          <cell r="AI630">
            <v>0</v>
          </cell>
          <cell r="AJ630">
            <v>0</v>
          </cell>
          <cell r="AK630">
            <v>37.092301714285718</v>
          </cell>
          <cell r="AL630">
            <v>0</v>
          </cell>
          <cell r="AM630">
            <v>0</v>
          </cell>
          <cell r="AN630">
            <v>37.092301714285718</v>
          </cell>
          <cell r="AO630">
            <v>0</v>
          </cell>
          <cell r="AP630">
            <v>0</v>
          </cell>
          <cell r="AQ630">
            <v>40.258717714285716</v>
          </cell>
          <cell r="AR630">
            <v>0</v>
          </cell>
          <cell r="AS630">
            <v>0</v>
          </cell>
          <cell r="AT630">
            <v>40.258717714285723</v>
          </cell>
          <cell r="AU630">
            <v>0</v>
          </cell>
          <cell r="AV630">
            <v>0</v>
          </cell>
          <cell r="AW630">
            <v>40.258717714285723</v>
          </cell>
          <cell r="AX630">
            <v>0</v>
          </cell>
          <cell r="AY630">
            <v>0</v>
          </cell>
          <cell r="AZ630">
            <v>40.258717714285723</v>
          </cell>
          <cell r="BA630">
            <v>0</v>
          </cell>
          <cell r="BB630">
            <v>0</v>
          </cell>
        </row>
        <row r="631">
          <cell r="B631" t="str">
            <v>PMEP</v>
          </cell>
          <cell r="D631">
            <v>123.69857142857141</v>
          </cell>
          <cell r="E631">
            <v>0</v>
          </cell>
          <cell r="F631">
            <v>0</v>
          </cell>
          <cell r="G631">
            <v>69.271199999999993</v>
          </cell>
          <cell r="H631">
            <v>0</v>
          </cell>
          <cell r="I631">
            <v>0</v>
          </cell>
          <cell r="J631">
            <v>51.953400000000002</v>
          </cell>
          <cell r="K631">
            <v>0</v>
          </cell>
          <cell r="L631">
            <v>0</v>
          </cell>
          <cell r="M631">
            <v>56.901342857142843</v>
          </cell>
          <cell r="N631">
            <v>0</v>
          </cell>
          <cell r="O631">
            <v>0</v>
          </cell>
          <cell r="P631">
            <v>54.427371428571426</v>
          </cell>
          <cell r="Q631">
            <v>0</v>
          </cell>
          <cell r="R631">
            <v>0</v>
          </cell>
          <cell r="S631">
            <v>51.953400000000002</v>
          </cell>
          <cell r="T631">
            <v>0</v>
          </cell>
          <cell r="U631">
            <v>0</v>
          </cell>
          <cell r="V631">
            <v>49.479428571428571</v>
          </cell>
          <cell r="W631">
            <v>0</v>
          </cell>
          <cell r="X631">
            <v>0</v>
          </cell>
          <cell r="Y631">
            <v>44.284088571428569</v>
          </cell>
          <cell r="Z631">
            <v>0</v>
          </cell>
          <cell r="AA631">
            <v>0</v>
          </cell>
          <cell r="AB631">
            <v>40.573131428571429</v>
          </cell>
          <cell r="AC631">
            <v>0</v>
          </cell>
          <cell r="AD631">
            <v>0</v>
          </cell>
          <cell r="AE631">
            <v>40.573131428571422</v>
          </cell>
          <cell r="AF631">
            <v>0</v>
          </cell>
          <cell r="AG631">
            <v>0</v>
          </cell>
          <cell r="AH631">
            <v>40.573131428571429</v>
          </cell>
          <cell r="AI631">
            <v>0</v>
          </cell>
          <cell r="AJ631">
            <v>0</v>
          </cell>
          <cell r="AK631">
            <v>40.573131428571429</v>
          </cell>
          <cell r="AL631">
            <v>0</v>
          </cell>
          <cell r="AM631">
            <v>0</v>
          </cell>
          <cell r="AN631">
            <v>40.573131428571429</v>
          </cell>
          <cell r="AO631">
            <v>0</v>
          </cell>
          <cell r="AP631">
            <v>0</v>
          </cell>
          <cell r="AQ631">
            <v>44.036691428571423</v>
          </cell>
          <cell r="AR631">
            <v>0</v>
          </cell>
          <cell r="AS631">
            <v>0</v>
          </cell>
          <cell r="AT631">
            <v>44.036691428571416</v>
          </cell>
          <cell r="AU631">
            <v>0</v>
          </cell>
          <cell r="AV631">
            <v>0</v>
          </cell>
          <cell r="AW631">
            <v>44.036691428571416</v>
          </cell>
          <cell r="AX631">
            <v>0</v>
          </cell>
          <cell r="AY631">
            <v>0</v>
          </cell>
          <cell r="AZ631">
            <v>44.036691428571416</v>
          </cell>
          <cell r="BA631">
            <v>0</v>
          </cell>
          <cell r="BB631">
            <v>0</v>
          </cell>
        </row>
        <row r="632">
          <cell r="B632" t="str">
            <v>PLAS</v>
          </cell>
          <cell r="D632">
            <v>124.39491428571431</v>
          </cell>
          <cell r="E632">
            <v>0</v>
          </cell>
          <cell r="F632">
            <v>0</v>
          </cell>
          <cell r="G632">
            <v>69.661152000000001</v>
          </cell>
          <cell r="H632">
            <v>0</v>
          </cell>
          <cell r="I632">
            <v>0</v>
          </cell>
          <cell r="J632">
            <v>52.245864000000005</v>
          </cell>
          <cell r="K632">
            <v>0</v>
          </cell>
          <cell r="L632">
            <v>0</v>
          </cell>
          <cell r="M632">
            <v>57.221660571428572</v>
          </cell>
          <cell r="N632">
            <v>0</v>
          </cell>
          <cell r="O632">
            <v>0</v>
          </cell>
          <cell r="P632">
            <v>54.733762285714306</v>
          </cell>
          <cell r="Q632">
            <v>0</v>
          </cell>
          <cell r="R632">
            <v>0</v>
          </cell>
          <cell r="S632">
            <v>52.245864000000005</v>
          </cell>
          <cell r="T632">
            <v>0</v>
          </cell>
          <cell r="U632">
            <v>0</v>
          </cell>
          <cell r="V632">
            <v>49.757965714285724</v>
          </cell>
          <cell r="W632">
            <v>0</v>
          </cell>
          <cell r="X632">
            <v>0</v>
          </cell>
          <cell r="Y632">
            <v>44.533379314285725</v>
          </cell>
          <cell r="Z632">
            <v>0</v>
          </cell>
          <cell r="AA632">
            <v>0</v>
          </cell>
          <cell r="AB632">
            <v>40.801531885714297</v>
          </cell>
          <cell r="AC632">
            <v>0</v>
          </cell>
          <cell r="AD632">
            <v>0</v>
          </cell>
          <cell r="AE632">
            <v>40.80153188571429</v>
          </cell>
          <cell r="AF632">
            <v>0</v>
          </cell>
          <cell r="AG632">
            <v>0</v>
          </cell>
          <cell r="AH632">
            <v>40.80153188571429</v>
          </cell>
          <cell r="AI632">
            <v>0</v>
          </cell>
          <cell r="AJ632">
            <v>0</v>
          </cell>
          <cell r="AK632">
            <v>40.801531885714283</v>
          </cell>
          <cell r="AL632">
            <v>0</v>
          </cell>
          <cell r="AM632">
            <v>0</v>
          </cell>
          <cell r="AN632">
            <v>40.80153188571429</v>
          </cell>
          <cell r="AO632">
            <v>0</v>
          </cell>
          <cell r="AP632">
            <v>0</v>
          </cell>
          <cell r="AQ632">
            <v>44.284589485714292</v>
          </cell>
          <cell r="AR632">
            <v>0</v>
          </cell>
          <cell r="AS632">
            <v>0</v>
          </cell>
          <cell r="AT632">
            <v>44.284589485714292</v>
          </cell>
          <cell r="AU632">
            <v>0</v>
          </cell>
          <cell r="AV632">
            <v>0</v>
          </cell>
          <cell r="AW632">
            <v>44.284589485714292</v>
          </cell>
          <cell r="AX632">
            <v>0</v>
          </cell>
          <cell r="AY632">
            <v>0</v>
          </cell>
          <cell r="AZ632">
            <v>44.284589485714292</v>
          </cell>
          <cell r="BA632">
            <v>0</v>
          </cell>
          <cell r="BB632">
            <v>0</v>
          </cell>
        </row>
        <row r="633">
          <cell r="B633" t="str">
            <v>PSMP</v>
          </cell>
          <cell r="D633">
            <v>100.71128571428572</v>
          </cell>
          <cell r="E633">
            <v>0</v>
          </cell>
          <cell r="F633">
            <v>0</v>
          </cell>
          <cell r="G633">
            <v>56.398319999999998</v>
          </cell>
          <cell r="H633">
            <v>0</v>
          </cell>
          <cell r="I633">
            <v>0</v>
          </cell>
          <cell r="J633">
            <v>42.298740000000002</v>
          </cell>
          <cell r="K633">
            <v>0</v>
          </cell>
          <cell r="L633">
            <v>0</v>
          </cell>
          <cell r="M633">
            <v>46.327191428571425</v>
          </cell>
          <cell r="N633">
            <v>0</v>
          </cell>
          <cell r="O633">
            <v>0</v>
          </cell>
          <cell r="P633">
            <v>44.312965714285724</v>
          </cell>
          <cell r="Q633">
            <v>0</v>
          </cell>
          <cell r="R633">
            <v>0</v>
          </cell>
          <cell r="S633">
            <v>42.298740000000002</v>
          </cell>
          <cell r="T633">
            <v>0</v>
          </cell>
          <cell r="U633">
            <v>0</v>
          </cell>
          <cell r="V633">
            <v>40.284514285714287</v>
          </cell>
          <cell r="W633">
            <v>0</v>
          </cell>
          <cell r="X633">
            <v>0</v>
          </cell>
          <cell r="Y633">
            <v>36.054640285714285</v>
          </cell>
          <cell r="Z633">
            <v>0</v>
          </cell>
          <cell r="AA633">
            <v>0</v>
          </cell>
          <cell r="AB633">
            <v>33.033301714285713</v>
          </cell>
          <cell r="AC633">
            <v>0</v>
          </cell>
          <cell r="AD633">
            <v>0</v>
          </cell>
          <cell r="AE633">
            <v>33.033301714285713</v>
          </cell>
          <cell r="AF633">
            <v>0</v>
          </cell>
          <cell r="AG633">
            <v>0</v>
          </cell>
          <cell r="AH633">
            <v>33.033301714285713</v>
          </cell>
          <cell r="AI633">
            <v>0</v>
          </cell>
          <cell r="AJ633">
            <v>0</v>
          </cell>
          <cell r="AK633">
            <v>33.033301714285713</v>
          </cell>
          <cell r="AL633">
            <v>0</v>
          </cell>
          <cell r="AM633">
            <v>0</v>
          </cell>
          <cell r="AN633">
            <v>33.033301714285713</v>
          </cell>
          <cell r="AO633">
            <v>0</v>
          </cell>
          <cell r="AP633">
            <v>0</v>
          </cell>
          <cell r="AQ633">
            <v>35.853217714285719</v>
          </cell>
          <cell r="AR633">
            <v>0</v>
          </cell>
          <cell r="AS633">
            <v>0</v>
          </cell>
          <cell r="AT633">
            <v>35.853217714285719</v>
          </cell>
          <cell r="AU633">
            <v>0</v>
          </cell>
          <cell r="AV633">
            <v>0</v>
          </cell>
          <cell r="AW633">
            <v>35.853217714285719</v>
          </cell>
          <cell r="AX633">
            <v>0</v>
          </cell>
          <cell r="AY633">
            <v>0</v>
          </cell>
          <cell r="AZ633">
            <v>35.853217714285719</v>
          </cell>
          <cell r="BA633">
            <v>0</v>
          </cell>
          <cell r="BB633">
            <v>0</v>
          </cell>
        </row>
        <row r="634">
          <cell r="B634" t="str">
            <v>PSAP</v>
          </cell>
          <cell r="D634">
            <v>110.35414285714286</v>
          </cell>
          <cell r="E634">
            <v>0</v>
          </cell>
          <cell r="F634">
            <v>0</v>
          </cell>
          <cell r="G634">
            <v>61.798320000000004</v>
          </cell>
          <cell r="H634">
            <v>0</v>
          </cell>
          <cell r="I634">
            <v>0</v>
          </cell>
          <cell r="J634">
            <v>46.348740000000006</v>
          </cell>
          <cell r="K634">
            <v>0</v>
          </cell>
          <cell r="L634">
            <v>0</v>
          </cell>
          <cell r="M634">
            <v>50.762905714285715</v>
          </cell>
          <cell r="N634">
            <v>0</v>
          </cell>
          <cell r="O634">
            <v>0</v>
          </cell>
          <cell r="P634">
            <v>48.555822857142864</v>
          </cell>
          <cell r="Q634">
            <v>0</v>
          </cell>
          <cell r="R634">
            <v>0</v>
          </cell>
          <cell r="S634">
            <v>46.348740000000006</v>
          </cell>
          <cell r="T634">
            <v>0</v>
          </cell>
          <cell r="U634">
            <v>0</v>
          </cell>
          <cell r="V634">
            <v>44.141657142857149</v>
          </cell>
          <cell r="W634">
            <v>0</v>
          </cell>
          <cell r="X634">
            <v>0</v>
          </cell>
          <cell r="Y634">
            <v>39.506783142857145</v>
          </cell>
          <cell r="Z634">
            <v>0</v>
          </cell>
          <cell r="AA634">
            <v>0</v>
          </cell>
          <cell r="AB634">
            <v>36.196158857142855</v>
          </cell>
          <cell r="AC634">
            <v>0</v>
          </cell>
          <cell r="AD634">
            <v>0</v>
          </cell>
          <cell r="AE634">
            <v>36.196158857142855</v>
          </cell>
          <cell r="AF634">
            <v>0</v>
          </cell>
          <cell r="AG634">
            <v>0</v>
          </cell>
          <cell r="AH634">
            <v>36.196158857142855</v>
          </cell>
          <cell r="AI634">
            <v>0</v>
          </cell>
          <cell r="AJ634">
            <v>0</v>
          </cell>
          <cell r="AK634">
            <v>36.196158857142855</v>
          </cell>
          <cell r="AL634">
            <v>0</v>
          </cell>
          <cell r="AM634">
            <v>0</v>
          </cell>
          <cell r="AN634">
            <v>36.196158857142848</v>
          </cell>
          <cell r="AO634">
            <v>0</v>
          </cell>
          <cell r="AP634">
            <v>0</v>
          </cell>
          <cell r="AQ634">
            <v>39.286074857142857</v>
          </cell>
          <cell r="AR634">
            <v>0</v>
          </cell>
          <cell r="AS634">
            <v>0</v>
          </cell>
          <cell r="AT634">
            <v>39.286074857142864</v>
          </cell>
          <cell r="AU634">
            <v>0</v>
          </cell>
          <cell r="AV634">
            <v>0</v>
          </cell>
          <cell r="AW634">
            <v>39.286074857142864</v>
          </cell>
          <cell r="AX634">
            <v>0</v>
          </cell>
          <cell r="AY634">
            <v>0</v>
          </cell>
          <cell r="AZ634">
            <v>39.286074857142864</v>
          </cell>
          <cell r="BA634">
            <v>0</v>
          </cell>
          <cell r="BB634">
            <v>0</v>
          </cell>
        </row>
        <row r="635">
          <cell r="B635" t="str">
            <v>PMMP</v>
          </cell>
          <cell r="D635">
            <v>114.05571428571427</v>
          </cell>
          <cell r="E635">
            <v>0</v>
          </cell>
          <cell r="F635">
            <v>0</v>
          </cell>
          <cell r="G635">
            <v>63.871199999999995</v>
          </cell>
          <cell r="H635">
            <v>0</v>
          </cell>
          <cell r="I635">
            <v>0</v>
          </cell>
          <cell r="J635">
            <v>47.903399999999998</v>
          </cell>
          <cell r="K635">
            <v>0</v>
          </cell>
          <cell r="L635">
            <v>0</v>
          </cell>
          <cell r="M635">
            <v>52.465628571428567</v>
          </cell>
          <cell r="N635">
            <v>0</v>
          </cell>
          <cell r="O635">
            <v>0</v>
          </cell>
          <cell r="P635">
            <v>50.184514285714286</v>
          </cell>
          <cell r="Q635">
            <v>0</v>
          </cell>
          <cell r="R635">
            <v>0</v>
          </cell>
          <cell r="S635">
            <v>47.903399999999998</v>
          </cell>
          <cell r="T635">
            <v>0</v>
          </cell>
          <cell r="U635">
            <v>0</v>
          </cell>
          <cell r="V635">
            <v>45.622285714285709</v>
          </cell>
          <cell r="W635">
            <v>0</v>
          </cell>
          <cell r="X635">
            <v>0</v>
          </cell>
          <cell r="Y635">
            <v>40.831945714285709</v>
          </cell>
          <cell r="Z635">
            <v>0</v>
          </cell>
          <cell r="AA635">
            <v>0</v>
          </cell>
          <cell r="AB635">
            <v>37.41027428571428</v>
          </cell>
          <cell r="AC635">
            <v>0</v>
          </cell>
          <cell r="AD635">
            <v>0</v>
          </cell>
          <cell r="AE635">
            <v>37.41027428571428</v>
          </cell>
          <cell r="AF635">
            <v>0</v>
          </cell>
          <cell r="AG635">
            <v>0</v>
          </cell>
          <cell r="AH635">
            <v>37.410274285714287</v>
          </cell>
          <cell r="AI635">
            <v>0</v>
          </cell>
          <cell r="AJ635">
            <v>0</v>
          </cell>
          <cell r="AK635">
            <v>37.410274285714287</v>
          </cell>
          <cell r="AL635">
            <v>0</v>
          </cell>
          <cell r="AM635">
            <v>0</v>
          </cell>
          <cell r="AN635">
            <v>37.41027428571428</v>
          </cell>
          <cell r="AO635">
            <v>0</v>
          </cell>
          <cell r="AP635">
            <v>0</v>
          </cell>
          <cell r="AQ635">
            <v>40.603834285714285</v>
          </cell>
          <cell r="AR635">
            <v>0</v>
          </cell>
          <cell r="AS635">
            <v>0</v>
          </cell>
          <cell r="AT635">
            <v>40.603834285714278</v>
          </cell>
          <cell r="AU635">
            <v>0</v>
          </cell>
          <cell r="AV635">
            <v>0</v>
          </cell>
          <cell r="AW635">
            <v>40.603834285714278</v>
          </cell>
          <cell r="AX635">
            <v>0</v>
          </cell>
          <cell r="AY635">
            <v>0</v>
          </cell>
          <cell r="AZ635">
            <v>40.603834285714278</v>
          </cell>
          <cell r="BA635">
            <v>0</v>
          </cell>
          <cell r="BB635">
            <v>0</v>
          </cell>
        </row>
        <row r="636">
          <cell r="B636" t="str">
            <v>PMAP</v>
          </cell>
          <cell r="D636">
            <v>123.69857142857141</v>
          </cell>
          <cell r="E636">
            <v>0</v>
          </cell>
          <cell r="F636">
            <v>0</v>
          </cell>
          <cell r="G636">
            <v>69.271199999999993</v>
          </cell>
          <cell r="H636">
            <v>0</v>
          </cell>
          <cell r="I636">
            <v>0</v>
          </cell>
          <cell r="J636">
            <v>51.953400000000002</v>
          </cell>
          <cell r="K636">
            <v>0</v>
          </cell>
          <cell r="L636">
            <v>0</v>
          </cell>
          <cell r="M636">
            <v>56.901342857142843</v>
          </cell>
          <cell r="N636">
            <v>0</v>
          </cell>
          <cell r="O636">
            <v>0</v>
          </cell>
          <cell r="P636">
            <v>54.427371428571426</v>
          </cell>
          <cell r="Q636">
            <v>0</v>
          </cell>
          <cell r="R636">
            <v>0</v>
          </cell>
          <cell r="S636">
            <v>51.953400000000002</v>
          </cell>
          <cell r="T636">
            <v>0</v>
          </cell>
          <cell r="U636">
            <v>0</v>
          </cell>
          <cell r="V636">
            <v>49.479428571428571</v>
          </cell>
          <cell r="W636">
            <v>0</v>
          </cell>
          <cell r="X636">
            <v>0</v>
          </cell>
          <cell r="Y636">
            <v>44.284088571428569</v>
          </cell>
          <cell r="Z636">
            <v>0</v>
          </cell>
          <cell r="AA636">
            <v>0</v>
          </cell>
          <cell r="AB636">
            <v>40.573131428571429</v>
          </cell>
          <cell r="AC636">
            <v>0</v>
          </cell>
          <cell r="AD636">
            <v>0</v>
          </cell>
          <cell r="AE636">
            <v>40.573131428571422</v>
          </cell>
          <cell r="AF636">
            <v>0</v>
          </cell>
          <cell r="AG636">
            <v>0</v>
          </cell>
          <cell r="AH636">
            <v>40.573131428571429</v>
          </cell>
          <cell r="AI636">
            <v>0</v>
          </cell>
          <cell r="AJ636">
            <v>0</v>
          </cell>
          <cell r="AK636">
            <v>40.573131428571429</v>
          </cell>
          <cell r="AL636">
            <v>0</v>
          </cell>
          <cell r="AM636">
            <v>0</v>
          </cell>
          <cell r="AN636">
            <v>40.573131428571429</v>
          </cell>
          <cell r="AO636">
            <v>0</v>
          </cell>
          <cell r="AP636">
            <v>0</v>
          </cell>
          <cell r="AQ636">
            <v>44.036691428571423</v>
          </cell>
          <cell r="AR636">
            <v>0</v>
          </cell>
          <cell r="AS636">
            <v>0</v>
          </cell>
          <cell r="AT636">
            <v>44.036691428571416</v>
          </cell>
          <cell r="AU636">
            <v>0</v>
          </cell>
          <cell r="AV636">
            <v>0</v>
          </cell>
          <cell r="AW636">
            <v>44.036691428571416</v>
          </cell>
          <cell r="AX636">
            <v>0</v>
          </cell>
          <cell r="AY636">
            <v>0</v>
          </cell>
          <cell r="AZ636">
            <v>44.036691428571416</v>
          </cell>
          <cell r="BA636">
            <v>0</v>
          </cell>
          <cell r="BB636">
            <v>0</v>
          </cell>
        </row>
        <row r="637">
          <cell r="B637" t="str">
            <v>SMPP</v>
          </cell>
          <cell r="D637">
            <v>115.72200000000001</v>
          </cell>
          <cell r="E637">
            <v>0</v>
          </cell>
          <cell r="F637">
            <v>0</v>
          </cell>
          <cell r="G637">
            <v>64.804320000000004</v>
          </cell>
          <cell r="H637">
            <v>0</v>
          </cell>
          <cell r="I637">
            <v>0</v>
          </cell>
          <cell r="J637">
            <v>48.60324</v>
          </cell>
          <cell r="K637">
            <v>0</v>
          </cell>
          <cell r="L637">
            <v>0</v>
          </cell>
          <cell r="M637">
            <v>53.232120000000002</v>
          </cell>
          <cell r="N637">
            <v>0</v>
          </cell>
          <cell r="O637">
            <v>0</v>
          </cell>
          <cell r="P637">
            <v>50.917680000000011</v>
          </cell>
          <cell r="Q637">
            <v>0</v>
          </cell>
          <cell r="R637">
            <v>0</v>
          </cell>
          <cell r="S637">
            <v>48.60324</v>
          </cell>
          <cell r="T637">
            <v>0</v>
          </cell>
          <cell r="U637">
            <v>0</v>
          </cell>
          <cell r="V637">
            <v>46.288800000000002</v>
          </cell>
          <cell r="W637">
            <v>0</v>
          </cell>
          <cell r="X637">
            <v>0</v>
          </cell>
          <cell r="Y637">
            <v>41.428476000000003</v>
          </cell>
          <cell r="Z637">
            <v>0</v>
          </cell>
          <cell r="AA637">
            <v>0</v>
          </cell>
          <cell r="AB637">
            <v>37.956815999999996</v>
          </cell>
          <cell r="AC637">
            <v>0</v>
          </cell>
          <cell r="AD637">
            <v>0</v>
          </cell>
          <cell r="AE637">
            <v>37.956816000000003</v>
          </cell>
          <cell r="AF637">
            <v>0</v>
          </cell>
          <cell r="AG637">
            <v>0</v>
          </cell>
          <cell r="AH637">
            <v>37.956816000000003</v>
          </cell>
          <cell r="AI637">
            <v>0</v>
          </cell>
          <cell r="AJ637">
            <v>0</v>
          </cell>
          <cell r="AK637">
            <v>37.956815999999996</v>
          </cell>
          <cell r="AL637">
            <v>0</v>
          </cell>
          <cell r="AM637">
            <v>0</v>
          </cell>
          <cell r="AN637">
            <v>37.956815999999989</v>
          </cell>
          <cell r="AO637">
            <v>0</v>
          </cell>
          <cell r="AP637">
            <v>0</v>
          </cell>
          <cell r="AQ637">
            <v>41.197032</v>
          </cell>
          <cell r="AR637">
            <v>0</v>
          </cell>
          <cell r="AS637">
            <v>0</v>
          </cell>
          <cell r="AT637">
            <v>41.197032000000007</v>
          </cell>
          <cell r="AU637">
            <v>0</v>
          </cell>
          <cell r="AV637">
            <v>0</v>
          </cell>
          <cell r="AW637">
            <v>41.197032000000007</v>
          </cell>
          <cell r="AX637">
            <v>0</v>
          </cell>
          <cell r="AY637">
            <v>0</v>
          </cell>
          <cell r="AZ637">
            <v>41.197032000000007</v>
          </cell>
          <cell r="BA637">
            <v>0</v>
          </cell>
          <cell r="BB637">
            <v>0</v>
          </cell>
        </row>
        <row r="638">
          <cell r="B638" t="str">
            <v>PLAP</v>
          </cell>
          <cell r="D638">
            <v>133.34142857142857</v>
          </cell>
          <cell r="E638">
            <v>0</v>
          </cell>
          <cell r="F638">
            <v>0</v>
          </cell>
          <cell r="G638">
            <v>74.671199999999999</v>
          </cell>
          <cell r="H638">
            <v>0</v>
          </cell>
          <cell r="I638">
            <v>0</v>
          </cell>
          <cell r="J638">
            <v>56.003399999999992</v>
          </cell>
          <cell r="K638">
            <v>0</v>
          </cell>
          <cell r="L638">
            <v>0</v>
          </cell>
          <cell r="M638">
            <v>61.337057142857127</v>
          </cell>
          <cell r="N638">
            <v>0</v>
          </cell>
          <cell r="O638">
            <v>0</v>
          </cell>
          <cell r="P638">
            <v>58.670228571428574</v>
          </cell>
          <cell r="Q638">
            <v>0</v>
          </cell>
          <cell r="R638">
            <v>0</v>
          </cell>
          <cell r="S638">
            <v>56.003399999999992</v>
          </cell>
          <cell r="T638">
            <v>0</v>
          </cell>
          <cell r="U638">
            <v>0</v>
          </cell>
          <cell r="V638">
            <v>53.336571428571425</v>
          </cell>
          <cell r="W638">
            <v>0</v>
          </cell>
          <cell r="X638">
            <v>0</v>
          </cell>
          <cell r="Y638">
            <v>47.736231428571422</v>
          </cell>
          <cell r="Z638">
            <v>0</v>
          </cell>
          <cell r="AA638">
            <v>0</v>
          </cell>
          <cell r="AB638">
            <v>43.735988571428571</v>
          </cell>
          <cell r="AC638">
            <v>0</v>
          </cell>
          <cell r="AD638">
            <v>0</v>
          </cell>
          <cell r="AE638">
            <v>43.735988571428571</v>
          </cell>
          <cell r="AF638">
            <v>0</v>
          </cell>
          <cell r="AG638">
            <v>0</v>
          </cell>
          <cell r="AH638">
            <v>43.735988571428564</v>
          </cell>
          <cell r="AI638">
            <v>0</v>
          </cell>
          <cell r="AJ638">
            <v>0</v>
          </cell>
          <cell r="AK638">
            <v>43.735988571428564</v>
          </cell>
          <cell r="AL638">
            <v>0</v>
          </cell>
          <cell r="AM638">
            <v>0</v>
          </cell>
          <cell r="AN638">
            <v>43.735988571428564</v>
          </cell>
          <cell r="AO638">
            <v>0</v>
          </cell>
          <cell r="AP638">
            <v>0</v>
          </cell>
          <cell r="AQ638">
            <v>47.469548571428561</v>
          </cell>
          <cell r="AR638">
            <v>0</v>
          </cell>
          <cell r="AS638">
            <v>0</v>
          </cell>
          <cell r="AT638">
            <v>47.469548571428568</v>
          </cell>
          <cell r="AU638">
            <v>0</v>
          </cell>
          <cell r="AV638">
            <v>0</v>
          </cell>
          <cell r="AW638">
            <v>47.469548571428568</v>
          </cell>
          <cell r="AX638">
            <v>0</v>
          </cell>
          <cell r="AY638">
            <v>0</v>
          </cell>
          <cell r="AZ638">
            <v>47.469548571428568</v>
          </cell>
          <cell r="BA638">
            <v>0</v>
          </cell>
          <cell r="BB638">
            <v>0</v>
          </cell>
        </row>
        <row r="639">
          <cell r="B639" t="str">
            <v>SLAL</v>
          </cell>
          <cell r="D639">
            <v>110.74773600000003</v>
          </cell>
          <cell r="E639">
            <v>0</v>
          </cell>
          <cell r="F639">
            <v>0</v>
          </cell>
          <cell r="G639">
            <v>62.018732160000013</v>
          </cell>
          <cell r="H639">
            <v>0</v>
          </cell>
          <cell r="I639">
            <v>0</v>
          </cell>
          <cell r="J639">
            <v>46.51404912000001</v>
          </cell>
          <cell r="K639">
            <v>0</v>
          </cell>
          <cell r="L639">
            <v>0</v>
          </cell>
          <cell r="M639">
            <v>50.943958560000006</v>
          </cell>
          <cell r="N639">
            <v>0</v>
          </cell>
          <cell r="O639">
            <v>0</v>
          </cell>
          <cell r="P639">
            <v>48.729003840000018</v>
          </cell>
          <cell r="Q639">
            <v>0</v>
          </cell>
          <cell r="R639">
            <v>0</v>
          </cell>
          <cell r="S639">
            <v>46.51404912000001</v>
          </cell>
          <cell r="T639">
            <v>0</v>
          </cell>
          <cell r="U639">
            <v>0</v>
          </cell>
          <cell r="V639">
            <v>44.299094400000016</v>
          </cell>
          <cell r="W639">
            <v>0</v>
          </cell>
          <cell r="X639">
            <v>0</v>
          </cell>
          <cell r="Y639">
            <v>39.647689488000012</v>
          </cell>
          <cell r="Z639">
            <v>0</v>
          </cell>
          <cell r="AA639">
            <v>0</v>
          </cell>
          <cell r="AB639">
            <v>36.325257408000013</v>
          </cell>
          <cell r="AC639">
            <v>0</v>
          </cell>
          <cell r="AD639">
            <v>0</v>
          </cell>
          <cell r="AE639">
            <v>36.325257408000006</v>
          </cell>
          <cell r="AF639">
            <v>0</v>
          </cell>
          <cell r="AG639">
            <v>0</v>
          </cell>
          <cell r="AH639">
            <v>36.325257408000013</v>
          </cell>
          <cell r="AI639">
            <v>0</v>
          </cell>
          <cell r="AJ639">
            <v>0</v>
          </cell>
          <cell r="AK639">
            <v>36.325257407999999</v>
          </cell>
          <cell r="AL639">
            <v>0</v>
          </cell>
          <cell r="AM639">
            <v>0</v>
          </cell>
          <cell r="AN639">
            <v>36.325257407999999</v>
          </cell>
          <cell r="AO639">
            <v>0</v>
          </cell>
          <cell r="AP639">
            <v>0</v>
          </cell>
          <cell r="AQ639">
            <v>39.426194016000011</v>
          </cell>
          <cell r="AR639">
            <v>0</v>
          </cell>
          <cell r="AS639">
            <v>0</v>
          </cell>
          <cell r="AT639">
            <v>39.426194016000011</v>
          </cell>
          <cell r="AU639">
            <v>0</v>
          </cell>
          <cell r="AV639">
            <v>0</v>
          </cell>
          <cell r="AW639">
            <v>167.54772036474165</v>
          </cell>
          <cell r="AX639">
            <v>0</v>
          </cell>
          <cell r="AY639">
            <v>0</v>
          </cell>
          <cell r="AZ639">
            <v>167.54772036474165</v>
          </cell>
          <cell r="BA639">
            <v>0</v>
          </cell>
          <cell r="BB639">
            <v>0</v>
          </cell>
        </row>
        <row r="640">
          <cell r="B640" t="str">
            <v>TLAS</v>
          </cell>
          <cell r="D640">
            <v>201.98287446428571</v>
          </cell>
          <cell r="E640">
            <v>0</v>
          </cell>
          <cell r="F640">
            <v>0</v>
          </cell>
          <cell r="G640">
            <v>113.11040969999999</v>
          </cell>
          <cell r="H640">
            <v>0</v>
          </cell>
          <cell r="I640">
            <v>0</v>
          </cell>
          <cell r="J640">
            <v>84.832807275000008</v>
          </cell>
          <cell r="K640">
            <v>0</v>
          </cell>
          <cell r="L640">
            <v>0</v>
          </cell>
          <cell r="M640">
            <v>92.912122253571425</v>
          </cell>
          <cell r="N640">
            <v>0</v>
          </cell>
          <cell r="O640">
            <v>0</v>
          </cell>
          <cell r="P640">
            <v>88.872464764285724</v>
          </cell>
          <cell r="Q640">
            <v>0</v>
          </cell>
          <cell r="R640">
            <v>0</v>
          </cell>
          <cell r="S640">
            <v>84.832807275000008</v>
          </cell>
          <cell r="T640">
            <v>0</v>
          </cell>
          <cell r="U640">
            <v>0</v>
          </cell>
          <cell r="V640">
            <v>80.793149785714292</v>
          </cell>
          <cell r="W640">
            <v>0</v>
          </cell>
          <cell r="X640">
            <v>0</v>
          </cell>
          <cell r="Y640">
            <v>72.309869058214289</v>
          </cell>
          <cell r="Z640">
            <v>0</v>
          </cell>
          <cell r="AA640">
            <v>0</v>
          </cell>
          <cell r="AB640">
            <v>66.250382824285708</v>
          </cell>
          <cell r="AC640">
            <v>0</v>
          </cell>
          <cell r="AD640">
            <v>0</v>
          </cell>
          <cell r="AE640">
            <v>66.250382824285708</v>
          </cell>
          <cell r="AF640">
            <v>0</v>
          </cell>
          <cell r="AG640">
            <v>0</v>
          </cell>
          <cell r="AH640">
            <v>66.250382824285708</v>
          </cell>
          <cell r="AI640">
            <v>0</v>
          </cell>
          <cell r="AJ640">
            <v>0</v>
          </cell>
          <cell r="AK640">
            <v>66.250382824285708</v>
          </cell>
          <cell r="AL640">
            <v>0</v>
          </cell>
          <cell r="AM640">
            <v>0</v>
          </cell>
          <cell r="AN640">
            <v>66.250382824285708</v>
          </cell>
          <cell r="AO640">
            <v>0</v>
          </cell>
          <cell r="AP640">
            <v>0</v>
          </cell>
          <cell r="AQ640">
            <v>71.905903309285719</v>
          </cell>
          <cell r="AR640">
            <v>0</v>
          </cell>
          <cell r="AS640">
            <v>0</v>
          </cell>
          <cell r="AT640">
            <v>71.905903309285719</v>
          </cell>
          <cell r="AU640">
            <v>0</v>
          </cell>
          <cell r="AV640">
            <v>0</v>
          </cell>
          <cell r="AW640">
            <v>71.905903309285719</v>
          </cell>
          <cell r="AX640">
            <v>0</v>
          </cell>
          <cell r="AY640">
            <v>0</v>
          </cell>
          <cell r="AZ640">
            <v>71.905903309285719</v>
          </cell>
          <cell r="BA640">
            <v>0</v>
          </cell>
          <cell r="BB640">
            <v>0</v>
          </cell>
        </row>
        <row r="641">
          <cell r="B641" t="str">
            <v>TSMP</v>
          </cell>
          <cell r="D641">
            <v>136.7897142857143</v>
          </cell>
          <cell r="E641">
            <v>0</v>
          </cell>
          <cell r="F641">
            <v>0</v>
          </cell>
          <cell r="G641">
            <v>76.602240000000009</v>
          </cell>
          <cell r="H641">
            <v>0</v>
          </cell>
          <cell r="I641">
            <v>0</v>
          </cell>
          <cell r="J641">
            <v>57.451680000000017</v>
          </cell>
          <cell r="K641">
            <v>0</v>
          </cell>
          <cell r="L641">
            <v>0</v>
          </cell>
          <cell r="M641">
            <v>62.923268571428572</v>
          </cell>
          <cell r="N641">
            <v>0</v>
          </cell>
          <cell r="O641">
            <v>0</v>
          </cell>
          <cell r="P641">
            <v>60.187474285714302</v>
          </cell>
          <cell r="Q641">
            <v>0</v>
          </cell>
          <cell r="R641">
            <v>0</v>
          </cell>
          <cell r="S641">
            <v>57.451680000000017</v>
          </cell>
          <cell r="T641">
            <v>0</v>
          </cell>
          <cell r="U641">
            <v>0</v>
          </cell>
          <cell r="V641">
            <v>54.715885714285726</v>
          </cell>
          <cell r="W641">
            <v>0</v>
          </cell>
          <cell r="X641">
            <v>0</v>
          </cell>
          <cell r="Y641">
            <v>48.970717714285726</v>
          </cell>
          <cell r="Z641">
            <v>0</v>
          </cell>
          <cell r="AA641">
            <v>0</v>
          </cell>
          <cell r="AB641">
            <v>44.867026285714289</v>
          </cell>
          <cell r="AC641">
            <v>0</v>
          </cell>
          <cell r="AD641">
            <v>0</v>
          </cell>
          <cell r="AE641">
            <v>44.867026285714289</v>
          </cell>
          <cell r="AF641">
            <v>0</v>
          </cell>
          <cell r="AG641">
            <v>0</v>
          </cell>
          <cell r="AH641">
            <v>44.867026285714296</v>
          </cell>
          <cell r="AI641">
            <v>0</v>
          </cell>
          <cell r="AJ641">
            <v>0</v>
          </cell>
          <cell r="AK641">
            <v>44.867026285714296</v>
          </cell>
          <cell r="AL641">
            <v>0</v>
          </cell>
          <cell r="AM641">
            <v>0</v>
          </cell>
          <cell r="AN641">
            <v>44.867026285714296</v>
          </cell>
          <cell r="AO641">
            <v>0</v>
          </cell>
          <cell r="AP641">
            <v>0</v>
          </cell>
          <cell r="AQ641">
            <v>48.697138285714288</v>
          </cell>
          <cell r="AR641">
            <v>0</v>
          </cell>
          <cell r="AS641">
            <v>0</v>
          </cell>
          <cell r="AT641">
            <v>48.697138285714288</v>
          </cell>
          <cell r="AU641">
            <v>0</v>
          </cell>
          <cell r="AV641">
            <v>0</v>
          </cell>
          <cell r="AW641">
            <v>48.697138285714288</v>
          </cell>
          <cell r="AX641">
            <v>0</v>
          </cell>
          <cell r="AY641">
            <v>0</v>
          </cell>
          <cell r="AZ641">
            <v>48.697138285714288</v>
          </cell>
          <cell r="BA641">
            <v>0</v>
          </cell>
          <cell r="BB641">
            <v>0</v>
          </cell>
        </row>
        <row r="642">
          <cell r="B642" t="str">
            <v>TSAP</v>
          </cell>
          <cell r="D642">
            <v>149.64685714285716</v>
          </cell>
          <cell r="E642">
            <v>0</v>
          </cell>
          <cell r="F642">
            <v>0</v>
          </cell>
          <cell r="G642">
            <v>83.802240000000012</v>
          </cell>
          <cell r="H642">
            <v>0</v>
          </cell>
          <cell r="I642">
            <v>0</v>
          </cell>
          <cell r="J642">
            <v>62.851680000000016</v>
          </cell>
          <cell r="K642">
            <v>0</v>
          </cell>
          <cell r="L642">
            <v>0</v>
          </cell>
          <cell r="M642">
            <v>68.83755428571429</v>
          </cell>
          <cell r="N642">
            <v>0</v>
          </cell>
          <cell r="O642">
            <v>0</v>
          </cell>
          <cell r="P642">
            <v>65.84461714285716</v>
          </cell>
          <cell r="Q642">
            <v>0</v>
          </cell>
          <cell r="R642">
            <v>0</v>
          </cell>
          <cell r="S642">
            <v>62.851680000000016</v>
          </cell>
          <cell r="T642">
            <v>0</v>
          </cell>
          <cell r="U642">
            <v>0</v>
          </cell>
          <cell r="V642">
            <v>59.858742857142865</v>
          </cell>
          <cell r="W642">
            <v>0</v>
          </cell>
          <cell r="X642">
            <v>0</v>
          </cell>
          <cell r="Y642">
            <v>53.573574857142866</v>
          </cell>
          <cell r="Z642">
            <v>0</v>
          </cell>
          <cell r="AA642">
            <v>0</v>
          </cell>
          <cell r="AB642">
            <v>49.084169142857149</v>
          </cell>
          <cell r="AC642">
            <v>0</v>
          </cell>
          <cell r="AD642">
            <v>0</v>
          </cell>
          <cell r="AE642">
            <v>49.084169142857142</v>
          </cell>
          <cell r="AF642">
            <v>0</v>
          </cell>
          <cell r="AG642">
            <v>0</v>
          </cell>
          <cell r="AH642">
            <v>49.084169142857156</v>
          </cell>
          <cell r="AI642">
            <v>0</v>
          </cell>
          <cell r="AJ642">
            <v>0</v>
          </cell>
          <cell r="AK642">
            <v>49.084169142857149</v>
          </cell>
          <cell r="AL642">
            <v>0</v>
          </cell>
          <cell r="AM642">
            <v>0</v>
          </cell>
          <cell r="AN642">
            <v>49.084169142857149</v>
          </cell>
          <cell r="AO642">
            <v>0</v>
          </cell>
          <cell r="AP642">
            <v>0</v>
          </cell>
          <cell r="AQ642">
            <v>53.274281142857149</v>
          </cell>
          <cell r="AR642">
            <v>0</v>
          </cell>
          <cell r="AS642">
            <v>0</v>
          </cell>
          <cell r="AT642">
            <v>53.274281142857149</v>
          </cell>
          <cell r="AU642">
            <v>0</v>
          </cell>
          <cell r="AV642">
            <v>0</v>
          </cell>
          <cell r="AW642">
            <v>53.274281142857149</v>
          </cell>
          <cell r="AX642">
            <v>0</v>
          </cell>
          <cell r="AY642">
            <v>0</v>
          </cell>
          <cell r="AZ642">
            <v>53.274281142857149</v>
          </cell>
          <cell r="BA642">
            <v>0</v>
          </cell>
          <cell r="BB642">
            <v>0</v>
          </cell>
        </row>
        <row r="643">
          <cell r="B643" t="str">
            <v>TMMP</v>
          </cell>
          <cell r="D643">
            <v>178.44235714285713</v>
          </cell>
          <cell r="E643">
            <v>0</v>
          </cell>
          <cell r="F643">
            <v>0</v>
          </cell>
          <cell r="G643">
            <v>99.927719999999994</v>
          </cell>
          <cell r="H643">
            <v>0</v>
          </cell>
          <cell r="I643">
            <v>0</v>
          </cell>
          <cell r="J643">
            <v>74.945790000000017</v>
          </cell>
          <cell r="K643">
            <v>0</v>
          </cell>
          <cell r="L643">
            <v>0</v>
          </cell>
          <cell r="M643">
            <v>82.083484285714277</v>
          </cell>
          <cell r="N643">
            <v>0</v>
          </cell>
          <cell r="O643">
            <v>0</v>
          </cell>
          <cell r="P643">
            <v>78.51463714285714</v>
          </cell>
          <cell r="Q643">
            <v>0</v>
          </cell>
          <cell r="R643">
            <v>0</v>
          </cell>
          <cell r="S643">
            <v>74.945790000000017</v>
          </cell>
          <cell r="T643">
            <v>0</v>
          </cell>
          <cell r="U643">
            <v>0</v>
          </cell>
          <cell r="V643">
            <v>71.376942857142851</v>
          </cell>
          <cell r="W643">
            <v>0</v>
          </cell>
          <cell r="X643">
            <v>0</v>
          </cell>
          <cell r="Y643">
            <v>63.882363857142856</v>
          </cell>
          <cell r="Z643">
            <v>0</v>
          </cell>
          <cell r="AA643">
            <v>0</v>
          </cell>
          <cell r="AB643">
            <v>58.52909314285715</v>
          </cell>
          <cell r="AC643">
            <v>0</v>
          </cell>
          <cell r="AD643">
            <v>0</v>
          </cell>
          <cell r="AE643">
            <v>58.529093142857135</v>
          </cell>
          <cell r="AF643">
            <v>0</v>
          </cell>
          <cell r="AG643">
            <v>0</v>
          </cell>
          <cell r="AH643">
            <v>58.529093142857135</v>
          </cell>
          <cell r="AI643">
            <v>0</v>
          </cell>
          <cell r="AJ643">
            <v>0</v>
          </cell>
          <cell r="AK643">
            <v>58.529093142857135</v>
          </cell>
          <cell r="AL643">
            <v>0</v>
          </cell>
          <cell r="AM643">
            <v>0</v>
          </cell>
          <cell r="AN643">
            <v>58.529093142857135</v>
          </cell>
          <cell r="AO643">
            <v>0</v>
          </cell>
          <cell r="AP643">
            <v>0</v>
          </cell>
          <cell r="AQ643">
            <v>63.525479142857151</v>
          </cell>
          <cell r="AR643">
            <v>0</v>
          </cell>
          <cell r="AS643">
            <v>0</v>
          </cell>
          <cell r="AT643">
            <v>63.525479142857122</v>
          </cell>
          <cell r="AU643">
            <v>0</v>
          </cell>
          <cell r="AV643">
            <v>0</v>
          </cell>
          <cell r="AW643">
            <v>63.525479142857122</v>
          </cell>
          <cell r="AX643">
            <v>0</v>
          </cell>
          <cell r="AY643">
            <v>0</v>
          </cell>
          <cell r="AZ643">
            <v>63.525479142857122</v>
          </cell>
          <cell r="BA643">
            <v>0</v>
          </cell>
          <cell r="BB643">
            <v>0</v>
          </cell>
        </row>
        <row r="644">
          <cell r="B644" t="str">
            <v>TMAP</v>
          </cell>
          <cell r="D644">
            <v>194.51378571428572</v>
          </cell>
          <cell r="E644">
            <v>0</v>
          </cell>
          <cell r="F644">
            <v>0</v>
          </cell>
          <cell r="G644">
            <v>108.92771999999999</v>
          </cell>
          <cell r="H644">
            <v>0</v>
          </cell>
          <cell r="I644">
            <v>0</v>
          </cell>
          <cell r="J644">
            <v>81.695790000000002</v>
          </cell>
          <cell r="K644">
            <v>0</v>
          </cell>
          <cell r="L644">
            <v>0</v>
          </cell>
          <cell r="M644">
            <v>89.476341428571416</v>
          </cell>
          <cell r="N644">
            <v>0</v>
          </cell>
          <cell r="O644">
            <v>0</v>
          </cell>
          <cell r="P644">
            <v>85.586065714285724</v>
          </cell>
          <cell r="Q644">
            <v>0</v>
          </cell>
          <cell r="R644">
            <v>0</v>
          </cell>
          <cell r="S644">
            <v>81.695790000000002</v>
          </cell>
          <cell r="T644">
            <v>0</v>
          </cell>
          <cell r="U644">
            <v>0</v>
          </cell>
          <cell r="V644">
            <v>77.805514285714281</v>
          </cell>
          <cell r="W644">
            <v>0</v>
          </cell>
          <cell r="X644">
            <v>0</v>
          </cell>
          <cell r="Y644">
            <v>69.635935285714282</v>
          </cell>
          <cell r="Z644">
            <v>0</v>
          </cell>
          <cell r="AA644">
            <v>0</v>
          </cell>
          <cell r="AB644">
            <v>63.800521714285708</v>
          </cell>
          <cell r="AC644">
            <v>0</v>
          </cell>
          <cell r="AD644">
            <v>0</v>
          </cell>
          <cell r="AE644">
            <v>63.800521714285708</v>
          </cell>
          <cell r="AF644">
            <v>0</v>
          </cell>
          <cell r="AG644">
            <v>0</v>
          </cell>
          <cell r="AH644">
            <v>63.800521714285708</v>
          </cell>
          <cell r="AI644">
            <v>0</v>
          </cell>
          <cell r="AJ644">
            <v>0</v>
          </cell>
          <cell r="AK644">
            <v>63.800521714285708</v>
          </cell>
          <cell r="AL644">
            <v>0</v>
          </cell>
          <cell r="AM644">
            <v>0</v>
          </cell>
          <cell r="AN644">
            <v>63.800521714285708</v>
          </cell>
          <cell r="AO644">
            <v>0</v>
          </cell>
          <cell r="AP644">
            <v>0</v>
          </cell>
          <cell r="AQ644">
            <v>69.246907714285712</v>
          </cell>
          <cell r="AR644">
            <v>0</v>
          </cell>
          <cell r="AS644">
            <v>0</v>
          </cell>
          <cell r="AT644">
            <v>69.246907714285697</v>
          </cell>
          <cell r="AU644">
            <v>0</v>
          </cell>
          <cell r="AV644">
            <v>0</v>
          </cell>
          <cell r="AW644">
            <v>69.246907714285697</v>
          </cell>
          <cell r="AX644">
            <v>0</v>
          </cell>
          <cell r="AY644">
            <v>0</v>
          </cell>
          <cell r="AZ644">
            <v>69.246907714285697</v>
          </cell>
          <cell r="BA644">
            <v>0</v>
          </cell>
          <cell r="BB644">
            <v>0</v>
          </cell>
        </row>
        <row r="645">
          <cell r="B645" t="str">
            <v>TLMP</v>
          </cell>
          <cell r="D645">
            <v>210.5852142857143</v>
          </cell>
          <cell r="E645">
            <v>0</v>
          </cell>
          <cell r="F645">
            <v>0</v>
          </cell>
          <cell r="G645">
            <v>117.92772000000001</v>
          </cell>
          <cell r="H645">
            <v>0</v>
          </cell>
          <cell r="I645">
            <v>0</v>
          </cell>
          <cell r="J645">
            <v>88.445790000000002</v>
          </cell>
          <cell r="K645">
            <v>0</v>
          </cell>
          <cell r="L645">
            <v>0</v>
          </cell>
          <cell r="M645">
            <v>96.869198571428569</v>
          </cell>
          <cell r="N645">
            <v>0</v>
          </cell>
          <cell r="O645">
            <v>0</v>
          </cell>
          <cell r="P645">
            <v>92.657494285714293</v>
          </cell>
          <cell r="Q645">
            <v>0</v>
          </cell>
          <cell r="R645">
            <v>0</v>
          </cell>
          <cell r="S645">
            <v>88.445790000000002</v>
          </cell>
          <cell r="T645">
            <v>0</v>
          </cell>
          <cell r="U645">
            <v>0</v>
          </cell>
          <cell r="V645">
            <v>84.234085714285726</v>
          </cell>
          <cell r="W645">
            <v>0</v>
          </cell>
          <cell r="X645">
            <v>0</v>
          </cell>
          <cell r="Y645">
            <v>75.389506714285716</v>
          </cell>
          <cell r="Z645">
            <v>0</v>
          </cell>
          <cell r="AA645">
            <v>0</v>
          </cell>
          <cell r="AB645">
            <v>69.07195028571428</v>
          </cell>
          <cell r="AC645">
            <v>0</v>
          </cell>
          <cell r="AD645">
            <v>0</v>
          </cell>
          <cell r="AE645">
            <v>69.07195028571428</v>
          </cell>
          <cell r="AF645">
            <v>0</v>
          </cell>
          <cell r="AG645">
            <v>0</v>
          </cell>
          <cell r="AH645">
            <v>69.07195028571428</v>
          </cell>
          <cell r="AI645">
            <v>0</v>
          </cell>
          <cell r="AJ645">
            <v>0</v>
          </cell>
          <cell r="AK645">
            <v>69.07195028571428</v>
          </cell>
          <cell r="AL645">
            <v>0</v>
          </cell>
          <cell r="AM645">
            <v>0</v>
          </cell>
          <cell r="AN645">
            <v>69.07195028571428</v>
          </cell>
          <cell r="AO645">
            <v>0</v>
          </cell>
          <cell r="AP645">
            <v>0</v>
          </cell>
          <cell r="AQ645">
            <v>74.968336285714273</v>
          </cell>
          <cell r="AR645">
            <v>0</v>
          </cell>
          <cell r="AS645">
            <v>0</v>
          </cell>
          <cell r="AT645">
            <v>74.968336285714287</v>
          </cell>
          <cell r="AU645">
            <v>0</v>
          </cell>
          <cell r="AV645">
            <v>0</v>
          </cell>
          <cell r="AW645">
            <v>74.968336285714287</v>
          </cell>
          <cell r="AX645">
            <v>0</v>
          </cell>
          <cell r="AY645">
            <v>0</v>
          </cell>
          <cell r="AZ645">
            <v>74.968336285714287</v>
          </cell>
          <cell r="BA645">
            <v>0</v>
          </cell>
          <cell r="BB645">
            <v>0</v>
          </cell>
        </row>
        <row r="646">
          <cell r="B646" t="str">
            <v>TLAP</v>
          </cell>
          <cell r="D646">
            <v>229.87092857142858</v>
          </cell>
          <cell r="E646">
            <v>0</v>
          </cell>
          <cell r="F646">
            <v>0</v>
          </cell>
          <cell r="G646">
            <v>128.72772000000001</v>
          </cell>
          <cell r="H646">
            <v>0</v>
          </cell>
          <cell r="I646">
            <v>0</v>
          </cell>
          <cell r="J646">
            <v>96.545789999999997</v>
          </cell>
          <cell r="K646">
            <v>0</v>
          </cell>
          <cell r="L646">
            <v>0</v>
          </cell>
          <cell r="M646">
            <v>105.74062714285714</v>
          </cell>
          <cell r="N646">
            <v>0</v>
          </cell>
          <cell r="O646">
            <v>0</v>
          </cell>
          <cell r="P646">
            <v>101.14320857142859</v>
          </cell>
          <cell r="Q646">
            <v>0</v>
          </cell>
          <cell r="R646">
            <v>0</v>
          </cell>
          <cell r="S646">
            <v>96.545789999999997</v>
          </cell>
          <cell r="T646">
            <v>0</v>
          </cell>
          <cell r="U646">
            <v>0</v>
          </cell>
          <cell r="V646">
            <v>91.948371428571434</v>
          </cell>
          <cell r="W646">
            <v>0</v>
          </cell>
          <cell r="X646">
            <v>0</v>
          </cell>
          <cell r="Y646">
            <v>82.293792428571436</v>
          </cell>
          <cell r="Z646">
            <v>0</v>
          </cell>
          <cell r="AA646">
            <v>0</v>
          </cell>
          <cell r="AB646">
            <v>75.397664571428564</v>
          </cell>
          <cell r="AC646">
            <v>0</v>
          </cell>
          <cell r="AD646">
            <v>0</v>
          </cell>
          <cell r="AE646">
            <v>75.397664571428564</v>
          </cell>
          <cell r="AF646">
            <v>0</v>
          </cell>
          <cell r="AG646">
            <v>0</v>
          </cell>
          <cell r="AH646">
            <v>75.397664571428564</v>
          </cell>
          <cell r="AI646">
            <v>0</v>
          </cell>
          <cell r="AJ646">
            <v>0</v>
          </cell>
          <cell r="AK646">
            <v>75.397664571428564</v>
          </cell>
          <cell r="AL646">
            <v>0</v>
          </cell>
          <cell r="AM646">
            <v>0</v>
          </cell>
          <cell r="AN646">
            <v>75.397664571428564</v>
          </cell>
          <cell r="AO646">
            <v>0</v>
          </cell>
          <cell r="AP646">
            <v>0</v>
          </cell>
          <cell r="AQ646">
            <v>81.834050571428577</v>
          </cell>
          <cell r="AR646">
            <v>0</v>
          </cell>
          <cell r="AS646">
            <v>0</v>
          </cell>
          <cell r="AT646">
            <v>81.834050571428591</v>
          </cell>
          <cell r="AU646">
            <v>0</v>
          </cell>
          <cell r="AV646">
            <v>0</v>
          </cell>
          <cell r="AW646">
            <v>81.834050571428591</v>
          </cell>
          <cell r="AX646">
            <v>0</v>
          </cell>
          <cell r="AY646">
            <v>0</v>
          </cell>
          <cell r="AZ646">
            <v>81.834050571428591</v>
          </cell>
          <cell r="BA646">
            <v>0</v>
          </cell>
          <cell r="BB646">
            <v>0</v>
          </cell>
        </row>
        <row r="647">
          <cell r="B647" t="str">
            <v>FSMP</v>
          </cell>
          <cell r="D647">
            <v>144.70971428571428</v>
          </cell>
          <cell r="E647">
            <v>0</v>
          </cell>
          <cell r="F647">
            <v>0</v>
          </cell>
          <cell r="G647">
            <v>81.037439999999989</v>
          </cell>
          <cell r="H647">
            <v>0</v>
          </cell>
          <cell r="I647">
            <v>0</v>
          </cell>
          <cell r="J647">
            <v>60.778080000000003</v>
          </cell>
          <cell r="K647">
            <v>0</v>
          </cell>
          <cell r="L647">
            <v>0</v>
          </cell>
          <cell r="M647">
            <v>66.566468571428558</v>
          </cell>
          <cell r="N647">
            <v>0</v>
          </cell>
          <cell r="O647">
            <v>0</v>
          </cell>
          <cell r="P647">
            <v>63.672274285714288</v>
          </cell>
          <cell r="Q647">
            <v>0</v>
          </cell>
          <cell r="R647">
            <v>0</v>
          </cell>
          <cell r="S647">
            <v>60.778080000000003</v>
          </cell>
          <cell r="T647">
            <v>0</v>
          </cell>
          <cell r="U647">
            <v>0</v>
          </cell>
          <cell r="V647">
            <v>57.883885714285711</v>
          </cell>
          <cell r="W647">
            <v>0</v>
          </cell>
          <cell r="X647">
            <v>0</v>
          </cell>
          <cell r="Y647">
            <v>51.806077714285721</v>
          </cell>
          <cell r="Z647">
            <v>0</v>
          </cell>
          <cell r="AA647">
            <v>0</v>
          </cell>
          <cell r="AB647">
            <v>47.464786285714283</v>
          </cell>
          <cell r="AC647">
            <v>0</v>
          </cell>
          <cell r="AD647">
            <v>0</v>
          </cell>
          <cell r="AE647">
            <v>47.46478628571429</v>
          </cell>
          <cell r="AF647">
            <v>0</v>
          </cell>
          <cell r="AG647">
            <v>0</v>
          </cell>
          <cell r="AH647">
            <v>47.464786285714283</v>
          </cell>
          <cell r="AI647">
            <v>0</v>
          </cell>
          <cell r="AJ647">
            <v>0</v>
          </cell>
          <cell r="AK647">
            <v>47.464786285714275</v>
          </cell>
          <cell r="AL647">
            <v>0</v>
          </cell>
          <cell r="AM647">
            <v>0</v>
          </cell>
          <cell r="AN647">
            <v>47.464786285714283</v>
          </cell>
          <cell r="AO647">
            <v>0</v>
          </cell>
          <cell r="AP647">
            <v>0</v>
          </cell>
          <cell r="AQ647">
            <v>51.516658285714286</v>
          </cell>
          <cell r="AR647">
            <v>0</v>
          </cell>
          <cell r="AS647">
            <v>0</v>
          </cell>
          <cell r="AT647">
            <v>51.516658285714279</v>
          </cell>
          <cell r="AU647">
            <v>0</v>
          </cell>
          <cell r="AV647">
            <v>0</v>
          </cell>
          <cell r="AW647">
            <v>51.516658285714279</v>
          </cell>
          <cell r="AX647">
            <v>0</v>
          </cell>
          <cell r="AY647">
            <v>0</v>
          </cell>
          <cell r="AZ647">
            <v>51.516658285714279</v>
          </cell>
          <cell r="BA647">
            <v>0</v>
          </cell>
          <cell r="BB647">
            <v>0</v>
          </cell>
        </row>
        <row r="648">
          <cell r="B648" t="str">
            <v>FSAP</v>
          </cell>
          <cell r="D648">
            <v>160.78114285714284</v>
          </cell>
          <cell r="E648">
            <v>0</v>
          </cell>
          <cell r="F648">
            <v>0</v>
          </cell>
          <cell r="G648">
            <v>90.037439999999989</v>
          </cell>
          <cell r="H648">
            <v>0</v>
          </cell>
          <cell r="I648">
            <v>0</v>
          </cell>
          <cell r="J648">
            <v>67.528080000000003</v>
          </cell>
          <cell r="K648">
            <v>0</v>
          </cell>
          <cell r="L648">
            <v>0</v>
          </cell>
          <cell r="M648">
            <v>73.959325714285711</v>
          </cell>
          <cell r="N648">
            <v>0</v>
          </cell>
          <cell r="O648">
            <v>0</v>
          </cell>
          <cell r="P648">
            <v>70.743702857142864</v>
          </cell>
          <cell r="Q648">
            <v>0</v>
          </cell>
          <cell r="R648">
            <v>0</v>
          </cell>
          <cell r="S648">
            <v>67.528080000000003</v>
          </cell>
          <cell r="T648">
            <v>0</v>
          </cell>
          <cell r="U648">
            <v>0</v>
          </cell>
          <cell r="V648">
            <v>64.312457142857141</v>
          </cell>
          <cell r="W648">
            <v>0</v>
          </cell>
          <cell r="X648">
            <v>0</v>
          </cell>
          <cell r="Y648">
            <v>57.55964914285714</v>
          </cell>
          <cell r="Z648">
            <v>0</v>
          </cell>
          <cell r="AA648">
            <v>0</v>
          </cell>
          <cell r="AB648">
            <v>52.736214857142848</v>
          </cell>
          <cell r="AC648">
            <v>0</v>
          </cell>
          <cell r="AD648">
            <v>0</v>
          </cell>
          <cell r="AE648">
            <v>52.736214857142841</v>
          </cell>
          <cell r="AF648">
            <v>0</v>
          </cell>
          <cell r="AG648">
            <v>0</v>
          </cell>
          <cell r="AH648">
            <v>52.736214857142848</v>
          </cell>
          <cell r="AI648">
            <v>0</v>
          </cell>
          <cell r="AJ648">
            <v>0</v>
          </cell>
          <cell r="AK648">
            <v>52.736214857142848</v>
          </cell>
          <cell r="AL648">
            <v>0</v>
          </cell>
          <cell r="AM648">
            <v>0</v>
          </cell>
          <cell r="AN648">
            <v>52.736214857142848</v>
          </cell>
          <cell r="AO648">
            <v>0</v>
          </cell>
          <cell r="AP648">
            <v>0</v>
          </cell>
          <cell r="AQ648">
            <v>57.238086857142854</v>
          </cell>
          <cell r="AR648">
            <v>0</v>
          </cell>
          <cell r="AS648">
            <v>0</v>
          </cell>
          <cell r="AT648">
            <v>57.238086857142854</v>
          </cell>
          <cell r="AU648">
            <v>0</v>
          </cell>
          <cell r="AV648">
            <v>0</v>
          </cell>
          <cell r="AW648">
            <v>57.238086857142854</v>
          </cell>
          <cell r="AX648">
            <v>0</v>
          </cell>
          <cell r="AY648">
            <v>0</v>
          </cell>
          <cell r="AZ648">
            <v>57.238086857142854</v>
          </cell>
          <cell r="BA648">
            <v>0</v>
          </cell>
          <cell r="BB648">
            <v>0</v>
          </cell>
        </row>
        <row r="649">
          <cell r="B649" t="str">
            <v>VMMP</v>
          </cell>
          <cell r="D649">
            <v>219.09077485714283</v>
          </cell>
          <cell r="E649">
            <v>0</v>
          </cell>
          <cell r="F649">
            <v>0</v>
          </cell>
          <cell r="G649">
            <v>122.69083391999999</v>
          </cell>
          <cell r="H649">
            <v>0</v>
          </cell>
          <cell r="I649">
            <v>0</v>
          </cell>
          <cell r="J649">
            <v>92.018125439999991</v>
          </cell>
          <cell r="K649">
            <v>0</v>
          </cell>
          <cell r="L649">
            <v>0</v>
          </cell>
          <cell r="M649">
            <v>100.7817564342857</v>
          </cell>
          <cell r="N649">
            <v>0</v>
          </cell>
          <cell r="O649">
            <v>0</v>
          </cell>
          <cell r="P649">
            <v>96.399940937142844</v>
          </cell>
          <cell r="Q649">
            <v>0</v>
          </cell>
          <cell r="R649">
            <v>0</v>
          </cell>
          <cell r="S649">
            <v>92.018125439999991</v>
          </cell>
          <cell r="T649">
            <v>0</v>
          </cell>
          <cell r="U649">
            <v>0</v>
          </cell>
          <cell r="V649">
            <v>87.636309942857139</v>
          </cell>
          <cell r="W649">
            <v>0</v>
          </cell>
          <cell r="X649">
            <v>0</v>
          </cell>
          <cell r="Y649">
            <v>78.434497398857133</v>
          </cell>
          <cell r="Z649">
            <v>0</v>
          </cell>
          <cell r="AA649">
            <v>0</v>
          </cell>
          <cell r="AB649">
            <v>71.861774153142861</v>
          </cell>
          <cell r="AC649">
            <v>0</v>
          </cell>
          <cell r="AD649">
            <v>0</v>
          </cell>
          <cell r="AE649">
            <v>71.861774153142846</v>
          </cell>
          <cell r="AF649">
            <v>0</v>
          </cell>
          <cell r="AG649">
            <v>0</v>
          </cell>
          <cell r="AH649">
            <v>71.861774153142861</v>
          </cell>
          <cell r="AI649">
            <v>0</v>
          </cell>
          <cell r="AJ649">
            <v>0</v>
          </cell>
          <cell r="AK649">
            <v>71.861774153142861</v>
          </cell>
          <cell r="AL649">
            <v>0</v>
          </cell>
          <cell r="AM649">
            <v>0</v>
          </cell>
          <cell r="AN649">
            <v>71.861774153142861</v>
          </cell>
          <cell r="AO649">
            <v>0</v>
          </cell>
          <cell r="AP649">
            <v>0</v>
          </cell>
          <cell r="AQ649">
            <v>77.99631584914286</v>
          </cell>
          <cell r="AR649">
            <v>0</v>
          </cell>
          <cell r="AS649">
            <v>0</v>
          </cell>
          <cell r="AT649">
            <v>77.996315849142846</v>
          </cell>
          <cell r="AU649">
            <v>0</v>
          </cell>
          <cell r="AV649">
            <v>0</v>
          </cell>
          <cell r="AW649">
            <v>79.53428571428573</v>
          </cell>
          <cell r="AX649">
            <v>0</v>
          </cell>
          <cell r="AY649">
            <v>0</v>
          </cell>
          <cell r="AZ649">
            <v>79.53428571428573</v>
          </cell>
          <cell r="BA649">
            <v>0</v>
          </cell>
          <cell r="BB649">
            <v>0</v>
          </cell>
        </row>
        <row r="650">
          <cell r="B650" t="str">
            <v>VMAP</v>
          </cell>
          <cell r="D650">
            <v>251.233632</v>
          </cell>
          <cell r="E650">
            <v>0</v>
          </cell>
          <cell r="F650">
            <v>0</v>
          </cell>
          <cell r="G650">
            <v>140.69083391999999</v>
          </cell>
          <cell r="H650">
            <v>0</v>
          </cell>
          <cell r="I650">
            <v>0</v>
          </cell>
          <cell r="J650">
            <v>105.51812543999999</v>
          </cell>
          <cell r="K650">
            <v>0</v>
          </cell>
          <cell r="L650">
            <v>0</v>
          </cell>
          <cell r="M650">
            <v>115.56747071999999</v>
          </cell>
          <cell r="N650">
            <v>0</v>
          </cell>
          <cell r="O650">
            <v>0</v>
          </cell>
          <cell r="P650">
            <v>110.54279808000001</v>
          </cell>
          <cell r="Q650">
            <v>0</v>
          </cell>
          <cell r="R650">
            <v>0</v>
          </cell>
          <cell r="S650">
            <v>105.51812543999999</v>
          </cell>
          <cell r="T650">
            <v>0</v>
          </cell>
          <cell r="U650">
            <v>0</v>
          </cell>
          <cell r="V650">
            <v>100.4934528</v>
          </cell>
          <cell r="W650">
            <v>0</v>
          </cell>
          <cell r="X650">
            <v>0</v>
          </cell>
          <cell r="Y650">
            <v>89.941640255999999</v>
          </cell>
          <cell r="Z650">
            <v>0</v>
          </cell>
          <cell r="AA650">
            <v>0</v>
          </cell>
          <cell r="AB650">
            <v>82.404631295999991</v>
          </cell>
          <cell r="AC650">
            <v>0</v>
          </cell>
          <cell r="AD650">
            <v>0</v>
          </cell>
          <cell r="AE650">
            <v>82.404631295999991</v>
          </cell>
          <cell r="AF650">
            <v>0</v>
          </cell>
          <cell r="AG650">
            <v>0</v>
          </cell>
          <cell r="AH650">
            <v>82.404631296000005</v>
          </cell>
          <cell r="AI650">
            <v>0</v>
          </cell>
          <cell r="AJ650">
            <v>0</v>
          </cell>
          <cell r="AK650">
            <v>82.404631295999991</v>
          </cell>
          <cell r="AL650">
            <v>0</v>
          </cell>
          <cell r="AM650">
            <v>0</v>
          </cell>
          <cell r="AN650">
            <v>82.404631295999991</v>
          </cell>
          <cell r="AO650">
            <v>0</v>
          </cell>
          <cell r="AP650">
            <v>0</v>
          </cell>
          <cell r="AQ650">
            <v>89.439172991999996</v>
          </cell>
          <cell r="AR650">
            <v>0</v>
          </cell>
          <cell r="AS650">
            <v>0</v>
          </cell>
          <cell r="AT650">
            <v>89.439172991999996</v>
          </cell>
          <cell r="AU650">
            <v>0</v>
          </cell>
          <cell r="AV650">
            <v>0</v>
          </cell>
          <cell r="AW650">
            <v>89.439172991999996</v>
          </cell>
          <cell r="AX650">
            <v>0</v>
          </cell>
          <cell r="AY650">
            <v>0</v>
          </cell>
          <cell r="AZ650">
            <v>89.439172991999996</v>
          </cell>
          <cell r="BA650">
            <v>0</v>
          </cell>
          <cell r="BB650">
            <v>0</v>
          </cell>
        </row>
        <row r="651">
          <cell r="B651" t="str">
            <v>CMES</v>
          </cell>
          <cell r="D651">
            <v>82.555714285714274</v>
          </cell>
          <cell r="E651">
            <v>0</v>
          </cell>
          <cell r="F651">
            <v>0</v>
          </cell>
          <cell r="G651">
            <v>46.231199999999987</v>
          </cell>
          <cell r="H651">
            <v>0</v>
          </cell>
          <cell r="I651">
            <v>0</v>
          </cell>
          <cell r="J651">
            <v>34.673400000000001</v>
          </cell>
          <cell r="K651">
            <v>0</v>
          </cell>
          <cell r="L651">
            <v>0</v>
          </cell>
          <cell r="M651">
            <v>37.975628571428565</v>
          </cell>
          <cell r="N651">
            <v>0</v>
          </cell>
          <cell r="O651">
            <v>0</v>
          </cell>
          <cell r="P651">
            <v>36.324514285714287</v>
          </cell>
          <cell r="Q651">
            <v>0</v>
          </cell>
          <cell r="R651">
            <v>0</v>
          </cell>
          <cell r="S651">
            <v>34.673400000000001</v>
          </cell>
          <cell r="T651">
            <v>0</v>
          </cell>
          <cell r="U651">
            <v>0</v>
          </cell>
          <cell r="V651">
            <v>33.022285714285708</v>
          </cell>
          <cell r="W651">
            <v>0</v>
          </cell>
          <cell r="X651">
            <v>0</v>
          </cell>
          <cell r="Y651">
            <v>29.554945714285715</v>
          </cell>
          <cell r="Z651">
            <v>0</v>
          </cell>
          <cell r="AA651">
            <v>0</v>
          </cell>
          <cell r="AB651">
            <v>27.078274285714283</v>
          </cell>
          <cell r="AC651">
            <v>0</v>
          </cell>
          <cell r="AD651">
            <v>0</v>
          </cell>
          <cell r="AE651">
            <v>27.078274285714283</v>
          </cell>
          <cell r="AF651">
            <v>0</v>
          </cell>
          <cell r="AG651">
            <v>0</v>
          </cell>
          <cell r="AH651">
            <v>27.078274285714279</v>
          </cell>
          <cell r="AI651">
            <v>0</v>
          </cell>
          <cell r="AJ651">
            <v>0</v>
          </cell>
          <cell r="AK651">
            <v>27.078274285714286</v>
          </cell>
          <cell r="AL651">
            <v>0</v>
          </cell>
          <cell r="AM651">
            <v>0</v>
          </cell>
          <cell r="AN651">
            <v>27.078274285714283</v>
          </cell>
          <cell r="AO651">
            <v>0</v>
          </cell>
          <cell r="AP651">
            <v>0</v>
          </cell>
          <cell r="AQ651">
            <v>29.389834285714286</v>
          </cell>
          <cell r="AR651">
            <v>0</v>
          </cell>
          <cell r="AS651">
            <v>0</v>
          </cell>
          <cell r="AT651">
            <v>29.389834285714286</v>
          </cell>
          <cell r="AU651">
            <v>0</v>
          </cell>
          <cell r="AV651">
            <v>0</v>
          </cell>
          <cell r="AW651">
            <v>29.389834285714286</v>
          </cell>
          <cell r="AX651">
            <v>0</v>
          </cell>
          <cell r="AY651">
            <v>0</v>
          </cell>
          <cell r="AZ651">
            <v>29.389834285714286</v>
          </cell>
          <cell r="BA651">
            <v>0</v>
          </cell>
          <cell r="BB651">
            <v>0</v>
          </cell>
        </row>
        <row r="652">
          <cell r="B652" t="str">
            <v>SSES</v>
          </cell>
          <cell r="D652">
            <v>81.972000000000008</v>
          </cell>
          <cell r="E652">
            <v>0</v>
          </cell>
          <cell r="F652">
            <v>0</v>
          </cell>
          <cell r="G652">
            <v>45.904320000000006</v>
          </cell>
          <cell r="H652">
            <v>0</v>
          </cell>
          <cell r="I652">
            <v>0</v>
          </cell>
          <cell r="J652">
            <v>34.42824000000001</v>
          </cell>
          <cell r="K652">
            <v>0</v>
          </cell>
          <cell r="L652">
            <v>0</v>
          </cell>
          <cell r="M652">
            <v>37.707120000000003</v>
          </cell>
          <cell r="N652">
            <v>0</v>
          </cell>
          <cell r="O652">
            <v>0</v>
          </cell>
          <cell r="P652">
            <v>36.06768000000001</v>
          </cell>
          <cell r="Q652">
            <v>0</v>
          </cell>
          <cell r="R652">
            <v>0</v>
          </cell>
          <cell r="S652">
            <v>34.42824000000001</v>
          </cell>
          <cell r="T652">
            <v>0</v>
          </cell>
          <cell r="U652">
            <v>0</v>
          </cell>
          <cell r="V652">
            <v>32.788800000000002</v>
          </cell>
          <cell r="W652">
            <v>0</v>
          </cell>
          <cell r="X652">
            <v>0</v>
          </cell>
          <cell r="Y652">
            <v>29.345976000000007</v>
          </cell>
          <cell r="Z652">
            <v>0</v>
          </cell>
          <cell r="AA652">
            <v>0</v>
          </cell>
          <cell r="AB652">
            <v>26.886816</v>
          </cell>
          <cell r="AC652">
            <v>0</v>
          </cell>
          <cell r="AD652">
            <v>0</v>
          </cell>
          <cell r="AE652">
            <v>26.886816000000003</v>
          </cell>
          <cell r="AF652">
            <v>0</v>
          </cell>
          <cell r="AG652">
            <v>0</v>
          </cell>
          <cell r="AH652">
            <v>26.886815999999996</v>
          </cell>
          <cell r="AI652">
            <v>0</v>
          </cell>
          <cell r="AJ652">
            <v>0</v>
          </cell>
          <cell r="AK652">
            <v>26.886816</v>
          </cell>
          <cell r="AL652">
            <v>0</v>
          </cell>
          <cell r="AM652">
            <v>0</v>
          </cell>
          <cell r="AN652">
            <v>26.886816</v>
          </cell>
          <cell r="AO652">
            <v>0</v>
          </cell>
          <cell r="AP652">
            <v>0</v>
          </cell>
          <cell r="AQ652">
            <v>29.182032000000003</v>
          </cell>
          <cell r="AR652">
            <v>0</v>
          </cell>
          <cell r="AS652">
            <v>0</v>
          </cell>
          <cell r="AT652">
            <v>29.182032000000003</v>
          </cell>
          <cell r="AU652">
            <v>0</v>
          </cell>
          <cell r="AV652">
            <v>0</v>
          </cell>
          <cell r="AW652">
            <v>29.182032000000003</v>
          </cell>
          <cell r="AX652">
            <v>0</v>
          </cell>
          <cell r="AY652">
            <v>0</v>
          </cell>
          <cell r="AZ652">
            <v>29.182032000000003</v>
          </cell>
          <cell r="BA652">
            <v>0</v>
          </cell>
          <cell r="BB652">
            <v>0</v>
          </cell>
        </row>
        <row r="653">
          <cell r="B653" t="str">
            <v>SSAX</v>
          </cell>
          <cell r="D653">
            <v>93.805714285714274</v>
          </cell>
          <cell r="E653">
            <v>0</v>
          </cell>
          <cell r="F653">
            <v>0</v>
          </cell>
          <cell r="G653">
            <v>52.531199999999991</v>
          </cell>
          <cell r="H653">
            <v>0</v>
          </cell>
          <cell r="I653">
            <v>0</v>
          </cell>
          <cell r="J653">
            <v>39.398400000000002</v>
          </cell>
          <cell r="K653">
            <v>0</v>
          </cell>
          <cell r="L653">
            <v>0</v>
          </cell>
          <cell r="M653">
            <v>43.150628571428562</v>
          </cell>
          <cell r="N653">
            <v>0</v>
          </cell>
          <cell r="O653">
            <v>0</v>
          </cell>
          <cell r="P653">
            <v>41.274514285714282</v>
          </cell>
          <cell r="Q653">
            <v>0</v>
          </cell>
          <cell r="R653">
            <v>0</v>
          </cell>
          <cell r="S653">
            <v>39.398400000000002</v>
          </cell>
          <cell r="T653">
            <v>0</v>
          </cell>
          <cell r="U653">
            <v>0</v>
          </cell>
          <cell r="V653">
            <v>37.522285714285708</v>
          </cell>
          <cell r="W653">
            <v>0</v>
          </cell>
          <cell r="X653">
            <v>0</v>
          </cell>
          <cell r="Y653">
            <v>33.582445714285711</v>
          </cell>
          <cell r="Z653">
            <v>0</v>
          </cell>
          <cell r="AA653">
            <v>0</v>
          </cell>
          <cell r="AB653">
            <v>30.768274285714277</v>
          </cell>
          <cell r="AC653">
            <v>0</v>
          </cell>
          <cell r="AD653">
            <v>0</v>
          </cell>
          <cell r="AE653">
            <v>30.768274285714284</v>
          </cell>
          <cell r="AF653">
            <v>0</v>
          </cell>
          <cell r="AG653">
            <v>0</v>
          </cell>
          <cell r="AH653">
            <v>30.768274285714277</v>
          </cell>
          <cell r="AI653">
            <v>0</v>
          </cell>
          <cell r="AJ653">
            <v>0</v>
          </cell>
          <cell r="AK653">
            <v>30.768274285714284</v>
          </cell>
          <cell r="AL653">
            <v>0</v>
          </cell>
          <cell r="AM653">
            <v>0</v>
          </cell>
          <cell r="AN653">
            <v>30.768274285714284</v>
          </cell>
          <cell r="AO653">
            <v>0</v>
          </cell>
          <cell r="AP653">
            <v>0</v>
          </cell>
          <cell r="AQ653">
            <v>33.394834285714282</v>
          </cell>
          <cell r="AR653">
            <v>0</v>
          </cell>
          <cell r="AS653">
            <v>0</v>
          </cell>
          <cell r="AT653">
            <v>33.394834285714282</v>
          </cell>
          <cell r="AU653">
            <v>0</v>
          </cell>
          <cell r="AV653">
            <v>0</v>
          </cell>
          <cell r="AW653">
            <v>33.394834285714282</v>
          </cell>
          <cell r="AX653">
            <v>0</v>
          </cell>
          <cell r="AY653">
            <v>0</v>
          </cell>
          <cell r="AZ653">
            <v>33.394834285714282</v>
          </cell>
          <cell r="BA653">
            <v>0</v>
          </cell>
          <cell r="BB653">
            <v>0</v>
          </cell>
        </row>
        <row r="654">
          <cell r="B654" t="str">
            <v>MTES</v>
          </cell>
          <cell r="D654">
            <v>84.823200000000014</v>
          </cell>
          <cell r="E654">
            <v>0</v>
          </cell>
          <cell r="F654">
            <v>0</v>
          </cell>
          <cell r="G654">
            <v>47.500992000000004</v>
          </cell>
          <cell r="H654">
            <v>0</v>
          </cell>
          <cell r="I654">
            <v>0</v>
          </cell>
          <cell r="J654">
            <v>35.625744000000005</v>
          </cell>
          <cell r="K654">
            <v>0</v>
          </cell>
          <cell r="L654">
            <v>0</v>
          </cell>
          <cell r="M654">
            <v>39.018672000000002</v>
          </cell>
          <cell r="N654">
            <v>0</v>
          </cell>
          <cell r="O654">
            <v>0</v>
          </cell>
          <cell r="P654">
            <v>37.32220800000001</v>
          </cell>
          <cell r="Q654">
            <v>0</v>
          </cell>
          <cell r="R654">
            <v>0</v>
          </cell>
          <cell r="S654">
            <v>35.625744000000005</v>
          </cell>
          <cell r="T654">
            <v>0</v>
          </cell>
          <cell r="U654">
            <v>0</v>
          </cell>
          <cell r="V654">
            <v>33.929280000000006</v>
          </cell>
          <cell r="W654">
            <v>0</v>
          </cell>
          <cell r="X654">
            <v>0</v>
          </cell>
          <cell r="Y654">
            <v>30.366705600000007</v>
          </cell>
          <cell r="Z654">
            <v>0</v>
          </cell>
          <cell r="AA654">
            <v>0</v>
          </cell>
          <cell r="AB654">
            <v>27.822009600000001</v>
          </cell>
          <cell r="AC654">
            <v>0</v>
          </cell>
          <cell r="AD654">
            <v>0</v>
          </cell>
          <cell r="AE654">
            <v>27.822009600000005</v>
          </cell>
          <cell r="AF654">
            <v>0</v>
          </cell>
          <cell r="AG654">
            <v>0</v>
          </cell>
          <cell r="AH654">
            <v>27.822009599999998</v>
          </cell>
          <cell r="AI654">
            <v>0</v>
          </cell>
          <cell r="AJ654">
            <v>0</v>
          </cell>
          <cell r="AK654">
            <v>27.822009599999998</v>
          </cell>
          <cell r="AL654">
            <v>0</v>
          </cell>
          <cell r="AM654">
            <v>0</v>
          </cell>
          <cell r="AN654">
            <v>27.822009600000001</v>
          </cell>
          <cell r="AO654">
            <v>0</v>
          </cell>
          <cell r="AP654">
            <v>0</v>
          </cell>
          <cell r="AQ654">
            <v>30.197059200000005</v>
          </cell>
          <cell r="AR654">
            <v>0</v>
          </cell>
          <cell r="AS654">
            <v>0</v>
          </cell>
          <cell r="AT654">
            <v>30.197059200000005</v>
          </cell>
          <cell r="AU654">
            <v>0</v>
          </cell>
          <cell r="AV654">
            <v>0</v>
          </cell>
          <cell r="AW654">
            <v>30.197059200000005</v>
          </cell>
          <cell r="AX654">
            <v>0</v>
          </cell>
          <cell r="AY654">
            <v>0</v>
          </cell>
          <cell r="AZ654">
            <v>30.197059200000005</v>
          </cell>
          <cell r="BA654">
            <v>0</v>
          </cell>
          <cell r="BB654">
            <v>0</v>
          </cell>
        </row>
        <row r="655">
          <cell r="B655" t="str">
            <v>MSES</v>
          </cell>
          <cell r="D655">
            <v>73.44</v>
          </cell>
          <cell r="E655">
            <v>0</v>
          </cell>
          <cell r="F655">
            <v>0</v>
          </cell>
          <cell r="G655">
            <v>41.126399999999997</v>
          </cell>
          <cell r="H655">
            <v>0</v>
          </cell>
          <cell r="I655">
            <v>0</v>
          </cell>
          <cell r="J655">
            <v>30.844799999999999</v>
          </cell>
          <cell r="K655">
            <v>0</v>
          </cell>
          <cell r="L655">
            <v>0</v>
          </cell>
          <cell r="M655">
            <v>33.782399999999996</v>
          </cell>
          <cell r="N655">
            <v>0</v>
          </cell>
          <cell r="O655">
            <v>0</v>
          </cell>
          <cell r="P655">
            <v>32.313600000000001</v>
          </cell>
          <cell r="Q655">
            <v>0</v>
          </cell>
          <cell r="R655">
            <v>0</v>
          </cell>
          <cell r="S655">
            <v>30.844799999999999</v>
          </cell>
          <cell r="T655">
            <v>0</v>
          </cell>
          <cell r="U655">
            <v>0</v>
          </cell>
          <cell r="V655">
            <v>29.376000000000001</v>
          </cell>
          <cell r="W655">
            <v>0</v>
          </cell>
          <cell r="X655">
            <v>0</v>
          </cell>
          <cell r="Y655">
            <v>26.291520000000002</v>
          </cell>
          <cell r="Z655">
            <v>0</v>
          </cell>
          <cell r="AA655">
            <v>0</v>
          </cell>
          <cell r="AB655">
            <v>24.08832</v>
          </cell>
          <cell r="AC655">
            <v>0</v>
          </cell>
          <cell r="AD655">
            <v>0</v>
          </cell>
          <cell r="AE655">
            <v>24.08832</v>
          </cell>
          <cell r="AF655">
            <v>0</v>
          </cell>
          <cell r="AG655">
            <v>0</v>
          </cell>
          <cell r="AH655">
            <v>24.088320000000003</v>
          </cell>
          <cell r="AI655">
            <v>0</v>
          </cell>
          <cell r="AJ655">
            <v>0</v>
          </cell>
          <cell r="AK655">
            <v>24.08832</v>
          </cell>
          <cell r="AL655">
            <v>0</v>
          </cell>
          <cell r="AM655">
            <v>0</v>
          </cell>
          <cell r="AN655">
            <v>24.08832</v>
          </cell>
          <cell r="AO655">
            <v>0</v>
          </cell>
          <cell r="AP655">
            <v>0</v>
          </cell>
          <cell r="AQ655">
            <v>26.144640000000003</v>
          </cell>
          <cell r="AR655">
            <v>0</v>
          </cell>
          <cell r="AS655">
            <v>0</v>
          </cell>
          <cell r="AT655">
            <v>26.144640000000003</v>
          </cell>
          <cell r="AU655">
            <v>0</v>
          </cell>
          <cell r="AV655">
            <v>0</v>
          </cell>
          <cell r="AW655">
            <v>26.144640000000003</v>
          </cell>
          <cell r="AX655">
            <v>0</v>
          </cell>
          <cell r="AY655">
            <v>0</v>
          </cell>
          <cell r="AZ655">
            <v>26.144640000000003</v>
          </cell>
          <cell r="BA655">
            <v>0</v>
          </cell>
          <cell r="BB655">
            <v>0</v>
          </cell>
        </row>
        <row r="656">
          <cell r="B656" t="str">
            <v>NSES</v>
          </cell>
          <cell r="D656">
            <v>36.72</v>
          </cell>
          <cell r="E656">
            <v>0</v>
          </cell>
          <cell r="F656">
            <v>0</v>
          </cell>
          <cell r="G656">
            <v>20.563199999999998</v>
          </cell>
          <cell r="H656">
            <v>0</v>
          </cell>
          <cell r="I656">
            <v>0</v>
          </cell>
          <cell r="J656">
            <v>15.4224</v>
          </cell>
          <cell r="K656">
            <v>0</v>
          </cell>
          <cell r="L656">
            <v>0</v>
          </cell>
          <cell r="M656">
            <v>16.891199999999998</v>
          </cell>
          <cell r="N656">
            <v>0</v>
          </cell>
          <cell r="O656">
            <v>0</v>
          </cell>
          <cell r="P656">
            <v>16.1568</v>
          </cell>
          <cell r="Q656">
            <v>0</v>
          </cell>
          <cell r="R656">
            <v>0</v>
          </cell>
          <cell r="S656">
            <v>15.4224</v>
          </cell>
          <cell r="T656">
            <v>0</v>
          </cell>
          <cell r="U656">
            <v>0</v>
          </cell>
          <cell r="V656">
            <v>14.688000000000001</v>
          </cell>
          <cell r="W656">
            <v>0</v>
          </cell>
          <cell r="X656">
            <v>0</v>
          </cell>
          <cell r="Y656">
            <v>13.145760000000001</v>
          </cell>
          <cell r="Z656">
            <v>0</v>
          </cell>
          <cell r="AA656">
            <v>0</v>
          </cell>
          <cell r="AB656">
            <v>12.04416</v>
          </cell>
          <cell r="AC656">
            <v>0</v>
          </cell>
          <cell r="AD656">
            <v>0</v>
          </cell>
          <cell r="AE656">
            <v>12.04416</v>
          </cell>
          <cell r="AF656">
            <v>0</v>
          </cell>
          <cell r="AG656">
            <v>0</v>
          </cell>
          <cell r="AH656">
            <v>12.044160000000002</v>
          </cell>
          <cell r="AI656">
            <v>0</v>
          </cell>
          <cell r="AJ656">
            <v>0</v>
          </cell>
          <cell r="AK656">
            <v>12.04416</v>
          </cell>
          <cell r="AL656">
            <v>0</v>
          </cell>
          <cell r="AM656">
            <v>0</v>
          </cell>
          <cell r="AN656">
            <v>12.04416</v>
          </cell>
          <cell r="AO656">
            <v>0</v>
          </cell>
          <cell r="AP656">
            <v>0</v>
          </cell>
          <cell r="AQ656">
            <v>13.072320000000001</v>
          </cell>
          <cell r="AR656">
            <v>0</v>
          </cell>
          <cell r="AS656">
            <v>0</v>
          </cell>
          <cell r="AT656">
            <v>13.072320000000001</v>
          </cell>
          <cell r="AU656">
            <v>0</v>
          </cell>
          <cell r="AV656">
            <v>0</v>
          </cell>
          <cell r="AW656">
            <v>13.072320000000001</v>
          </cell>
          <cell r="AX656">
            <v>0</v>
          </cell>
          <cell r="AY656">
            <v>0</v>
          </cell>
          <cell r="AZ656">
            <v>13.072320000000001</v>
          </cell>
          <cell r="BA656">
            <v>0</v>
          </cell>
          <cell r="BB656">
            <v>0</v>
          </cell>
        </row>
        <row r="657">
          <cell r="B657" t="str">
            <v>STMP</v>
          </cell>
          <cell r="D657">
            <v>104.47200000000001</v>
          </cell>
          <cell r="E657">
            <v>0</v>
          </cell>
          <cell r="F657">
            <v>0</v>
          </cell>
          <cell r="G657">
            <v>58.504320000000007</v>
          </cell>
          <cell r="H657">
            <v>0</v>
          </cell>
          <cell r="I657">
            <v>0</v>
          </cell>
          <cell r="J657">
            <v>43.878239999999998</v>
          </cell>
          <cell r="K657">
            <v>0</v>
          </cell>
          <cell r="L657">
            <v>0</v>
          </cell>
          <cell r="M657">
            <v>48.057119999999998</v>
          </cell>
          <cell r="N657">
            <v>0</v>
          </cell>
          <cell r="O657">
            <v>0</v>
          </cell>
          <cell r="P657">
            <v>45.967680000000009</v>
          </cell>
          <cell r="Q657">
            <v>0</v>
          </cell>
          <cell r="R657">
            <v>0</v>
          </cell>
          <cell r="S657">
            <v>43.878239999999998</v>
          </cell>
          <cell r="T657">
            <v>0</v>
          </cell>
          <cell r="U657">
            <v>0</v>
          </cell>
          <cell r="V657">
            <v>41.788800000000002</v>
          </cell>
          <cell r="W657">
            <v>0</v>
          </cell>
          <cell r="X657">
            <v>0</v>
          </cell>
          <cell r="Y657">
            <v>37.400976</v>
          </cell>
          <cell r="Z657">
            <v>0</v>
          </cell>
          <cell r="AA657">
            <v>0</v>
          </cell>
          <cell r="AB657">
            <v>34.266816000000006</v>
          </cell>
          <cell r="AC657">
            <v>0</v>
          </cell>
          <cell r="AD657">
            <v>0</v>
          </cell>
          <cell r="AE657">
            <v>34.266816000000006</v>
          </cell>
          <cell r="AF657">
            <v>0</v>
          </cell>
          <cell r="AG657">
            <v>0</v>
          </cell>
          <cell r="AH657">
            <v>34.266816000000006</v>
          </cell>
          <cell r="AI657">
            <v>0</v>
          </cell>
          <cell r="AJ657">
            <v>0</v>
          </cell>
          <cell r="AK657">
            <v>34.266815999999999</v>
          </cell>
          <cell r="AL657">
            <v>0</v>
          </cell>
          <cell r="AM657">
            <v>0</v>
          </cell>
          <cell r="AN657">
            <v>34.266815999999999</v>
          </cell>
          <cell r="AO657">
            <v>0</v>
          </cell>
          <cell r="AP657">
            <v>0</v>
          </cell>
          <cell r="AQ657">
            <v>37.192032000000005</v>
          </cell>
          <cell r="AR657">
            <v>0</v>
          </cell>
          <cell r="AS657">
            <v>0</v>
          </cell>
          <cell r="AT657">
            <v>37.192032000000005</v>
          </cell>
          <cell r="AU657">
            <v>0</v>
          </cell>
          <cell r="AV657">
            <v>0</v>
          </cell>
          <cell r="AW657">
            <v>37.192032000000005</v>
          </cell>
          <cell r="AX657">
            <v>0</v>
          </cell>
          <cell r="AY657">
            <v>0</v>
          </cell>
          <cell r="AZ657">
            <v>37.192032000000005</v>
          </cell>
          <cell r="BA657">
            <v>0</v>
          </cell>
          <cell r="BB657">
            <v>0</v>
          </cell>
        </row>
        <row r="658">
          <cell r="B658" t="str">
            <v>STAP</v>
          </cell>
          <cell r="D658">
            <v>115.72200000000001</v>
          </cell>
          <cell r="E658">
            <v>0</v>
          </cell>
          <cell r="F658">
            <v>0</v>
          </cell>
          <cell r="G658">
            <v>64.804320000000004</v>
          </cell>
          <cell r="H658">
            <v>0</v>
          </cell>
          <cell r="I658">
            <v>0</v>
          </cell>
          <cell r="J658">
            <v>48.60324</v>
          </cell>
          <cell r="K658">
            <v>0</v>
          </cell>
          <cell r="L658">
            <v>0</v>
          </cell>
          <cell r="M658">
            <v>53.232120000000002</v>
          </cell>
          <cell r="N658">
            <v>0</v>
          </cell>
          <cell r="O658">
            <v>0</v>
          </cell>
          <cell r="P658">
            <v>50.917680000000011</v>
          </cell>
          <cell r="Q658">
            <v>0</v>
          </cell>
          <cell r="R658">
            <v>0</v>
          </cell>
          <cell r="S658">
            <v>48.60324</v>
          </cell>
          <cell r="T658">
            <v>0</v>
          </cell>
          <cell r="U658">
            <v>0</v>
          </cell>
          <cell r="V658">
            <v>46.288800000000002</v>
          </cell>
          <cell r="W658">
            <v>0</v>
          </cell>
          <cell r="X658">
            <v>0</v>
          </cell>
          <cell r="Y658">
            <v>41.428476000000003</v>
          </cell>
          <cell r="Z658">
            <v>0</v>
          </cell>
          <cell r="AA658">
            <v>0</v>
          </cell>
          <cell r="AB658">
            <v>37.956815999999996</v>
          </cell>
          <cell r="AC658">
            <v>0</v>
          </cell>
          <cell r="AD658">
            <v>0</v>
          </cell>
          <cell r="AE658">
            <v>37.956816000000003</v>
          </cell>
          <cell r="AF658">
            <v>0</v>
          </cell>
          <cell r="AG658">
            <v>0</v>
          </cell>
          <cell r="AH658">
            <v>37.956816000000003</v>
          </cell>
          <cell r="AI658">
            <v>0</v>
          </cell>
          <cell r="AJ658">
            <v>0</v>
          </cell>
          <cell r="AK658">
            <v>37.956815999999996</v>
          </cell>
          <cell r="AL658">
            <v>0</v>
          </cell>
          <cell r="AM658">
            <v>0</v>
          </cell>
          <cell r="AN658">
            <v>37.956815999999989</v>
          </cell>
          <cell r="AO658">
            <v>0</v>
          </cell>
          <cell r="AP658">
            <v>0</v>
          </cell>
          <cell r="AQ658">
            <v>41.197032</v>
          </cell>
          <cell r="AR658">
            <v>0</v>
          </cell>
          <cell r="AS658">
            <v>0</v>
          </cell>
          <cell r="AT658">
            <v>41.197032000000007</v>
          </cell>
          <cell r="AU658">
            <v>0</v>
          </cell>
          <cell r="AV658">
            <v>0</v>
          </cell>
          <cell r="AW658">
            <v>41.197032000000007</v>
          </cell>
          <cell r="AX658">
            <v>0</v>
          </cell>
          <cell r="AY658">
            <v>0</v>
          </cell>
          <cell r="AZ658">
            <v>41.197032000000007</v>
          </cell>
          <cell r="BA658">
            <v>0</v>
          </cell>
          <cell r="BB658">
            <v>0</v>
          </cell>
        </row>
        <row r="659">
          <cell r="B659" t="str">
            <v>Sipp Code</v>
          </cell>
          <cell r="C659" t="str">
            <v>Car Type or Similar</v>
          </cell>
          <cell r="D659">
            <v>1</v>
          </cell>
          <cell r="E659" t="str">
            <v>TO</v>
          </cell>
          <cell r="F659">
            <v>1</v>
          </cell>
          <cell r="G659">
            <v>2</v>
          </cell>
          <cell r="H659" t="str">
            <v>TO</v>
          </cell>
          <cell r="I659">
            <v>2</v>
          </cell>
          <cell r="J659">
            <v>3</v>
          </cell>
          <cell r="K659" t="str">
            <v>TO</v>
          </cell>
          <cell r="L659">
            <v>3</v>
          </cell>
          <cell r="M659">
            <v>4</v>
          </cell>
          <cell r="N659" t="str">
            <v>TO</v>
          </cell>
          <cell r="O659">
            <v>4</v>
          </cell>
          <cell r="P659">
            <v>5</v>
          </cell>
          <cell r="Q659" t="str">
            <v>TO</v>
          </cell>
          <cell r="R659">
            <v>5</v>
          </cell>
          <cell r="S659">
            <v>6</v>
          </cell>
          <cell r="T659" t="str">
            <v>TO</v>
          </cell>
          <cell r="U659">
            <v>6</v>
          </cell>
          <cell r="V659">
            <v>7</v>
          </cell>
          <cell r="W659" t="str">
            <v>TO</v>
          </cell>
          <cell r="X659">
            <v>7</v>
          </cell>
          <cell r="Y659">
            <v>8</v>
          </cell>
          <cell r="Z659" t="str">
            <v>TO</v>
          </cell>
          <cell r="AA659">
            <v>8</v>
          </cell>
          <cell r="AB659">
            <v>9</v>
          </cell>
          <cell r="AC659" t="str">
            <v>TO</v>
          </cell>
          <cell r="AD659">
            <v>9</v>
          </cell>
          <cell r="AE659">
            <v>10</v>
          </cell>
          <cell r="AF659" t="str">
            <v>TO</v>
          </cell>
          <cell r="AG659">
            <v>10</v>
          </cell>
          <cell r="AH659">
            <v>11</v>
          </cell>
          <cell r="AI659" t="str">
            <v>TO</v>
          </cell>
          <cell r="AJ659">
            <v>11</v>
          </cell>
          <cell r="AK659">
            <v>12</v>
          </cell>
          <cell r="AL659" t="str">
            <v>TO</v>
          </cell>
          <cell r="AM659">
            <v>12</v>
          </cell>
          <cell r="AN659">
            <v>13</v>
          </cell>
          <cell r="AO659" t="str">
            <v>TO</v>
          </cell>
          <cell r="AP659">
            <v>13</v>
          </cell>
          <cell r="AQ659">
            <v>14</v>
          </cell>
          <cell r="AR659" t="str">
            <v>TO</v>
          </cell>
          <cell r="AS659">
            <v>14</v>
          </cell>
          <cell r="AT659">
            <v>15</v>
          </cell>
          <cell r="AU659" t="str">
            <v>TO</v>
          </cell>
          <cell r="AV659">
            <v>15</v>
          </cell>
          <cell r="AW659">
            <v>16</v>
          </cell>
          <cell r="AX659" t="str">
            <v>TO</v>
          </cell>
          <cell r="AY659">
            <v>29</v>
          </cell>
          <cell r="AZ659">
            <v>30</v>
          </cell>
          <cell r="BA659" t="str">
            <v>TO</v>
          </cell>
          <cell r="BB659">
            <v>89</v>
          </cell>
        </row>
        <row r="660">
          <cell r="B660" t="str">
            <v>ESMS</v>
          </cell>
          <cell r="D660">
            <v>70.714285714285708</v>
          </cell>
          <cell r="E660">
            <v>0</v>
          </cell>
          <cell r="F660">
            <v>0</v>
          </cell>
          <cell r="G660">
            <v>39.599999999999994</v>
          </cell>
          <cell r="H660">
            <v>0</v>
          </cell>
          <cell r="I660">
            <v>0</v>
          </cell>
          <cell r="J660">
            <v>29.7</v>
          </cell>
          <cell r="K660">
            <v>0</v>
          </cell>
          <cell r="L660">
            <v>0</v>
          </cell>
          <cell r="M660">
            <v>32.528571428571425</v>
          </cell>
          <cell r="N660">
            <v>0</v>
          </cell>
          <cell r="O660">
            <v>0</v>
          </cell>
          <cell r="P660">
            <v>31.114285714285714</v>
          </cell>
          <cell r="Q660">
            <v>0</v>
          </cell>
          <cell r="R660">
            <v>0</v>
          </cell>
          <cell r="S660">
            <v>29.7</v>
          </cell>
          <cell r="T660">
            <v>0</v>
          </cell>
          <cell r="U660">
            <v>0</v>
          </cell>
          <cell r="V660">
            <v>28.285714285714285</v>
          </cell>
          <cell r="W660">
            <v>0</v>
          </cell>
          <cell r="X660">
            <v>0</v>
          </cell>
          <cell r="Y660">
            <v>25.315714285714286</v>
          </cell>
          <cell r="Z660">
            <v>0</v>
          </cell>
          <cell r="AA660">
            <v>0</v>
          </cell>
          <cell r="AB660">
            <v>23.194285714285712</v>
          </cell>
          <cell r="AC660">
            <v>0</v>
          </cell>
          <cell r="AD660">
            <v>0</v>
          </cell>
          <cell r="AE660">
            <v>23.194285714285709</v>
          </cell>
          <cell r="AF660">
            <v>0</v>
          </cell>
          <cell r="AG660">
            <v>0</v>
          </cell>
          <cell r="AH660">
            <v>23.194285714285712</v>
          </cell>
          <cell r="AI660">
            <v>0</v>
          </cell>
          <cell r="AJ660">
            <v>0</v>
          </cell>
          <cell r="AK660">
            <v>23.194285714285712</v>
          </cell>
          <cell r="AL660">
            <v>0</v>
          </cell>
          <cell r="AM660">
            <v>0</v>
          </cell>
          <cell r="AN660">
            <v>23.194285714285712</v>
          </cell>
          <cell r="AO660">
            <v>0</v>
          </cell>
          <cell r="AP660">
            <v>0</v>
          </cell>
          <cell r="AQ660">
            <v>25.174285714285716</v>
          </cell>
          <cell r="AR660">
            <v>0</v>
          </cell>
          <cell r="AS660">
            <v>0</v>
          </cell>
          <cell r="AT660">
            <v>25.174285714285716</v>
          </cell>
          <cell r="AU660">
            <v>0</v>
          </cell>
          <cell r="AV660">
            <v>0</v>
          </cell>
          <cell r="AW660">
            <v>25.174285714285716</v>
          </cell>
          <cell r="AX660">
            <v>0</v>
          </cell>
          <cell r="AY660">
            <v>0</v>
          </cell>
          <cell r="AZ660">
            <v>25.174285714285716</v>
          </cell>
          <cell r="BA660">
            <v>0</v>
          </cell>
          <cell r="BB660">
            <v>0</v>
          </cell>
        </row>
        <row r="661">
          <cell r="B661" t="str">
            <v>MSMS</v>
          </cell>
          <cell r="D661">
            <v>72.128571428571433</v>
          </cell>
          <cell r="E661">
            <v>0</v>
          </cell>
          <cell r="F661">
            <v>0</v>
          </cell>
          <cell r="G661">
            <v>40.391999999999996</v>
          </cell>
          <cell r="H661">
            <v>0</v>
          </cell>
          <cell r="I661">
            <v>0</v>
          </cell>
          <cell r="J661">
            <v>30.294000000000004</v>
          </cell>
          <cell r="K661">
            <v>0</v>
          </cell>
          <cell r="L661">
            <v>0</v>
          </cell>
          <cell r="M661">
            <v>33.179142857142857</v>
          </cell>
          <cell r="N661">
            <v>0</v>
          </cell>
          <cell r="O661">
            <v>0</v>
          </cell>
          <cell r="P661">
            <v>31.73657142857143</v>
          </cell>
          <cell r="Q661">
            <v>0</v>
          </cell>
          <cell r="R661">
            <v>0</v>
          </cell>
          <cell r="S661">
            <v>30.294000000000004</v>
          </cell>
          <cell r="T661">
            <v>0</v>
          </cell>
          <cell r="U661">
            <v>0</v>
          </cell>
          <cell r="V661">
            <v>28.851428571428571</v>
          </cell>
          <cell r="W661">
            <v>0</v>
          </cell>
          <cell r="X661">
            <v>0</v>
          </cell>
          <cell r="Y661">
            <v>25.822028571428572</v>
          </cell>
          <cell r="Z661">
            <v>0</v>
          </cell>
          <cell r="AA661">
            <v>0</v>
          </cell>
          <cell r="AB661">
            <v>23.658171428571432</v>
          </cell>
          <cell r="AC661">
            <v>0</v>
          </cell>
          <cell r="AD661">
            <v>0</v>
          </cell>
          <cell r="AE661">
            <v>23.658171428571425</v>
          </cell>
          <cell r="AF661">
            <v>0</v>
          </cell>
          <cell r="AG661">
            <v>0</v>
          </cell>
          <cell r="AH661">
            <v>23.658171428571428</v>
          </cell>
          <cell r="AI661">
            <v>0</v>
          </cell>
          <cell r="AJ661">
            <v>0</v>
          </cell>
          <cell r="AK661">
            <v>23.658171428571432</v>
          </cell>
          <cell r="AL661">
            <v>0</v>
          </cell>
          <cell r="AM661">
            <v>0</v>
          </cell>
          <cell r="AN661">
            <v>23.658171428571428</v>
          </cell>
          <cell r="AO661">
            <v>0</v>
          </cell>
          <cell r="AP661">
            <v>0</v>
          </cell>
          <cell r="AQ661">
            <v>25.677771428571429</v>
          </cell>
          <cell r="AR661">
            <v>0</v>
          </cell>
          <cell r="AS661">
            <v>0</v>
          </cell>
          <cell r="AT661">
            <v>25.677771428571425</v>
          </cell>
          <cell r="AU661">
            <v>0</v>
          </cell>
          <cell r="AV661">
            <v>0</v>
          </cell>
          <cell r="AW661">
            <v>25.677771428571425</v>
          </cell>
          <cell r="AX661">
            <v>0</v>
          </cell>
          <cell r="AY661">
            <v>0</v>
          </cell>
          <cell r="AZ661">
            <v>25.677771428571425</v>
          </cell>
          <cell r="BA661">
            <v>0</v>
          </cell>
          <cell r="BB661">
            <v>0</v>
          </cell>
        </row>
        <row r="662">
          <cell r="B662" t="str">
            <v>EMMS</v>
          </cell>
          <cell r="D662">
            <v>73.189285714285703</v>
          </cell>
          <cell r="E662">
            <v>0</v>
          </cell>
          <cell r="F662">
            <v>0</v>
          </cell>
          <cell r="G662">
            <v>40.985999999999997</v>
          </cell>
          <cell r="H662">
            <v>0</v>
          </cell>
          <cell r="I662">
            <v>0</v>
          </cell>
          <cell r="J662">
            <v>30.739499999999996</v>
          </cell>
          <cell r="K662">
            <v>0</v>
          </cell>
          <cell r="L662">
            <v>0</v>
          </cell>
          <cell r="M662">
            <v>33.667071428571418</v>
          </cell>
          <cell r="N662">
            <v>0</v>
          </cell>
          <cell r="O662">
            <v>0</v>
          </cell>
          <cell r="P662">
            <v>32.203285714285713</v>
          </cell>
          <cell r="Q662">
            <v>0</v>
          </cell>
          <cell r="R662">
            <v>0</v>
          </cell>
          <cell r="S662">
            <v>30.739499999999996</v>
          </cell>
          <cell r="T662">
            <v>0</v>
          </cell>
          <cell r="U662">
            <v>0</v>
          </cell>
          <cell r="V662">
            <v>29.275714285714283</v>
          </cell>
          <cell r="W662">
            <v>0</v>
          </cell>
          <cell r="X662">
            <v>0</v>
          </cell>
          <cell r="Y662">
            <v>26.201764285714283</v>
          </cell>
          <cell r="Z662">
            <v>0</v>
          </cell>
          <cell r="AA662">
            <v>0</v>
          </cell>
          <cell r="AB662">
            <v>24.00608571428571</v>
          </cell>
          <cell r="AC662">
            <v>0</v>
          </cell>
          <cell r="AD662">
            <v>0</v>
          </cell>
          <cell r="AE662">
            <v>24.00608571428571</v>
          </cell>
          <cell r="AF662">
            <v>0</v>
          </cell>
          <cell r="AG662">
            <v>0</v>
          </cell>
          <cell r="AH662">
            <v>24.00608571428571</v>
          </cell>
          <cell r="AI662">
            <v>0</v>
          </cell>
          <cell r="AJ662">
            <v>0</v>
          </cell>
          <cell r="AK662">
            <v>24.006085714285714</v>
          </cell>
          <cell r="AL662">
            <v>0</v>
          </cell>
          <cell r="AM662">
            <v>0</v>
          </cell>
          <cell r="AN662">
            <v>24.00608571428571</v>
          </cell>
          <cell r="AO662">
            <v>0</v>
          </cell>
          <cell r="AP662">
            <v>0</v>
          </cell>
          <cell r="AQ662">
            <v>26.055385714285713</v>
          </cell>
          <cell r="AR662">
            <v>0</v>
          </cell>
          <cell r="AS662">
            <v>0</v>
          </cell>
          <cell r="AT662">
            <v>26.055385714285713</v>
          </cell>
          <cell r="AU662">
            <v>0</v>
          </cell>
          <cell r="AV662">
            <v>0</v>
          </cell>
          <cell r="AW662">
            <v>26.055385714285713</v>
          </cell>
          <cell r="AX662">
            <v>0</v>
          </cell>
          <cell r="AY662">
            <v>0</v>
          </cell>
          <cell r="AZ662">
            <v>26.055385714285713</v>
          </cell>
          <cell r="BA662">
            <v>0</v>
          </cell>
          <cell r="BB662">
            <v>0</v>
          </cell>
        </row>
        <row r="663">
          <cell r="B663" t="str">
            <v>MSAS</v>
          </cell>
          <cell r="D663">
            <v>79.341428571428594</v>
          </cell>
          <cell r="E663">
            <v>0</v>
          </cell>
          <cell r="F663">
            <v>0</v>
          </cell>
          <cell r="G663">
            <v>44.431200000000011</v>
          </cell>
          <cell r="H663">
            <v>0</v>
          </cell>
          <cell r="I663">
            <v>0</v>
          </cell>
          <cell r="J663">
            <v>33.323400000000014</v>
          </cell>
          <cell r="K663">
            <v>0</v>
          </cell>
          <cell r="L663">
            <v>0</v>
          </cell>
          <cell r="M663">
            <v>36.497057142857152</v>
          </cell>
          <cell r="N663">
            <v>0</v>
          </cell>
          <cell r="O663">
            <v>0</v>
          </cell>
          <cell r="P663">
            <v>34.910228571428576</v>
          </cell>
          <cell r="Q663">
            <v>0</v>
          </cell>
          <cell r="R663">
            <v>0</v>
          </cell>
          <cell r="S663">
            <v>33.323400000000014</v>
          </cell>
          <cell r="T663">
            <v>0</v>
          </cell>
          <cell r="U663">
            <v>0</v>
          </cell>
          <cell r="V663">
            <v>31.736571428571438</v>
          </cell>
          <cell r="W663">
            <v>0</v>
          </cell>
          <cell r="X663">
            <v>0</v>
          </cell>
          <cell r="Y663">
            <v>28.404231428571435</v>
          </cell>
          <cell r="Z663">
            <v>0</v>
          </cell>
          <cell r="AA663">
            <v>0</v>
          </cell>
          <cell r="AB663">
            <v>26.023988571428578</v>
          </cell>
          <cell r="AC663">
            <v>0</v>
          </cell>
          <cell r="AD663">
            <v>0</v>
          </cell>
          <cell r="AE663">
            <v>26.023988571428575</v>
          </cell>
          <cell r="AF663">
            <v>0</v>
          </cell>
          <cell r="AG663">
            <v>0</v>
          </cell>
          <cell r="AH663">
            <v>26.023988571428578</v>
          </cell>
          <cell r="AI663">
            <v>0</v>
          </cell>
          <cell r="AJ663">
            <v>0</v>
          </cell>
          <cell r="AK663">
            <v>26.023988571428578</v>
          </cell>
          <cell r="AL663">
            <v>0</v>
          </cell>
          <cell r="AM663">
            <v>0</v>
          </cell>
          <cell r="AN663">
            <v>26.023988571428575</v>
          </cell>
          <cell r="AO663">
            <v>0</v>
          </cell>
          <cell r="AP663">
            <v>0</v>
          </cell>
          <cell r="AQ663">
            <v>28.245548571428579</v>
          </cell>
          <cell r="AR663">
            <v>0</v>
          </cell>
          <cell r="AS663">
            <v>0</v>
          </cell>
          <cell r="AT663">
            <v>28.245548571428579</v>
          </cell>
          <cell r="AU663">
            <v>0</v>
          </cell>
          <cell r="AV663">
            <v>0</v>
          </cell>
          <cell r="AW663">
            <v>28.245548571428579</v>
          </cell>
          <cell r="AX663">
            <v>0</v>
          </cell>
          <cell r="AY663">
            <v>0</v>
          </cell>
          <cell r="AZ663">
            <v>28.245548571428579</v>
          </cell>
          <cell r="BA663">
            <v>0</v>
          </cell>
          <cell r="BB663">
            <v>0</v>
          </cell>
        </row>
        <row r="664">
          <cell r="B664" t="str">
            <v>ESAS</v>
          </cell>
          <cell r="D664">
            <v>77.785714285714306</v>
          </cell>
          <cell r="E664">
            <v>0</v>
          </cell>
          <cell r="F664">
            <v>0</v>
          </cell>
          <cell r="G664">
            <v>43.560000000000009</v>
          </cell>
          <cell r="H664">
            <v>0</v>
          </cell>
          <cell r="I664">
            <v>0</v>
          </cell>
          <cell r="J664">
            <v>32.67</v>
          </cell>
          <cell r="K664">
            <v>0</v>
          </cell>
          <cell r="L664">
            <v>0</v>
          </cell>
          <cell r="M664">
            <v>35.781428571428577</v>
          </cell>
          <cell r="N664">
            <v>0</v>
          </cell>
          <cell r="O664">
            <v>0</v>
          </cell>
          <cell r="P664">
            <v>34.225714285714297</v>
          </cell>
          <cell r="Q664">
            <v>0</v>
          </cell>
          <cell r="R664">
            <v>0</v>
          </cell>
          <cell r="S664">
            <v>32.67</v>
          </cell>
          <cell r="T664">
            <v>0</v>
          </cell>
          <cell r="U664">
            <v>0</v>
          </cell>
          <cell r="V664">
            <v>31.114285714285721</v>
          </cell>
          <cell r="W664">
            <v>0</v>
          </cell>
          <cell r="X664">
            <v>0</v>
          </cell>
          <cell r="Y664">
            <v>27.847285714285722</v>
          </cell>
          <cell r="Z664">
            <v>0</v>
          </cell>
          <cell r="AA664">
            <v>0</v>
          </cell>
          <cell r="AB664">
            <v>25.513714285714286</v>
          </cell>
          <cell r="AC664">
            <v>0</v>
          </cell>
          <cell r="AD664">
            <v>0</v>
          </cell>
          <cell r="AE664">
            <v>25.51371428571429</v>
          </cell>
          <cell r="AF664">
            <v>0</v>
          </cell>
          <cell r="AG664">
            <v>0</v>
          </cell>
          <cell r="AH664">
            <v>25.513714285714286</v>
          </cell>
          <cell r="AI664">
            <v>0</v>
          </cell>
          <cell r="AJ664">
            <v>0</v>
          </cell>
          <cell r="AK664">
            <v>25.513714285714286</v>
          </cell>
          <cell r="AL664">
            <v>0</v>
          </cell>
          <cell r="AM664">
            <v>0</v>
          </cell>
          <cell r="AN664">
            <v>25.513714285714286</v>
          </cell>
          <cell r="AO664">
            <v>0</v>
          </cell>
          <cell r="AP664">
            <v>0</v>
          </cell>
          <cell r="AQ664">
            <v>27.691714285714287</v>
          </cell>
          <cell r="AR664">
            <v>0</v>
          </cell>
          <cell r="AS664">
            <v>0</v>
          </cell>
          <cell r="AT664">
            <v>27.691714285714291</v>
          </cell>
          <cell r="AU664">
            <v>0</v>
          </cell>
          <cell r="AV664">
            <v>0</v>
          </cell>
          <cell r="AW664">
            <v>27.691714285714291</v>
          </cell>
          <cell r="AX664">
            <v>0</v>
          </cell>
          <cell r="AY664">
            <v>0</v>
          </cell>
          <cell r="AZ664">
            <v>27.691714285714291</v>
          </cell>
          <cell r="BA664">
            <v>0</v>
          </cell>
          <cell r="BB664">
            <v>0</v>
          </cell>
        </row>
        <row r="665">
          <cell r="B665" t="str">
            <v>EMAS</v>
          </cell>
          <cell r="D665">
            <v>80.508214285714288</v>
          </cell>
          <cell r="E665">
            <v>0</v>
          </cell>
          <cell r="F665">
            <v>0</v>
          </cell>
          <cell r="G665">
            <v>45.084599999999995</v>
          </cell>
          <cell r="H665">
            <v>0</v>
          </cell>
          <cell r="I665">
            <v>0</v>
          </cell>
          <cell r="J665">
            <v>33.813450000000003</v>
          </cell>
          <cell r="K665">
            <v>0</v>
          </cell>
          <cell r="L665">
            <v>0</v>
          </cell>
          <cell r="M665">
            <v>37.03377857142857</v>
          </cell>
          <cell r="N665">
            <v>0</v>
          </cell>
          <cell r="O665">
            <v>0</v>
          </cell>
          <cell r="P665">
            <v>35.423614285714287</v>
          </cell>
          <cell r="Q665">
            <v>0</v>
          </cell>
          <cell r="R665">
            <v>0</v>
          </cell>
          <cell r="S665">
            <v>33.813450000000003</v>
          </cell>
          <cell r="T665">
            <v>0</v>
          </cell>
          <cell r="U665">
            <v>0</v>
          </cell>
          <cell r="V665">
            <v>32.203285714285713</v>
          </cell>
          <cell r="W665">
            <v>0</v>
          </cell>
          <cell r="X665">
            <v>0</v>
          </cell>
          <cell r="Y665">
            <v>28.821940714285713</v>
          </cell>
          <cell r="Z665">
            <v>0</v>
          </cell>
          <cell r="AA665">
            <v>0</v>
          </cell>
          <cell r="AB665">
            <v>26.406694285714288</v>
          </cell>
          <cell r="AC665">
            <v>0</v>
          </cell>
          <cell r="AD665">
            <v>0</v>
          </cell>
          <cell r="AE665">
            <v>26.406694285714281</v>
          </cell>
          <cell r="AF665">
            <v>0</v>
          </cell>
          <cell r="AG665">
            <v>0</v>
          </cell>
          <cell r="AH665">
            <v>26.406694285714284</v>
          </cell>
          <cell r="AI665">
            <v>0</v>
          </cell>
          <cell r="AJ665">
            <v>0</v>
          </cell>
          <cell r="AK665">
            <v>26.406694285714288</v>
          </cell>
          <cell r="AL665">
            <v>0</v>
          </cell>
          <cell r="AM665">
            <v>0</v>
          </cell>
          <cell r="AN665">
            <v>26.406694285714284</v>
          </cell>
          <cell r="AO665">
            <v>0</v>
          </cell>
          <cell r="AP665">
            <v>0</v>
          </cell>
          <cell r="AQ665">
            <v>28.660924285714291</v>
          </cell>
          <cell r="AR665">
            <v>0</v>
          </cell>
          <cell r="AS665">
            <v>0</v>
          </cell>
          <cell r="AT665">
            <v>28.660924285714287</v>
          </cell>
          <cell r="AU665">
            <v>0</v>
          </cell>
          <cell r="AV665">
            <v>0</v>
          </cell>
          <cell r="AW665">
            <v>28.660924285714287</v>
          </cell>
          <cell r="AX665">
            <v>0</v>
          </cell>
          <cell r="AY665">
            <v>0</v>
          </cell>
          <cell r="AZ665">
            <v>28.660924285714287</v>
          </cell>
          <cell r="BA665">
            <v>0</v>
          </cell>
          <cell r="BB665">
            <v>0</v>
          </cell>
        </row>
        <row r="666">
          <cell r="B666" t="str">
            <v>EMAH</v>
          </cell>
          <cell r="D666">
            <v>80.508214285714288</v>
          </cell>
          <cell r="E666">
            <v>0</v>
          </cell>
          <cell r="F666">
            <v>0</v>
          </cell>
          <cell r="G666">
            <v>45.084599999999995</v>
          </cell>
          <cell r="H666">
            <v>0</v>
          </cell>
          <cell r="I666">
            <v>0</v>
          </cell>
          <cell r="J666">
            <v>33.813450000000003</v>
          </cell>
          <cell r="K666">
            <v>0</v>
          </cell>
          <cell r="L666">
            <v>0</v>
          </cell>
          <cell r="M666">
            <v>37.03377857142857</v>
          </cell>
          <cell r="N666">
            <v>0</v>
          </cell>
          <cell r="O666">
            <v>0</v>
          </cell>
          <cell r="P666">
            <v>35.423614285714287</v>
          </cell>
          <cell r="Q666">
            <v>0</v>
          </cell>
          <cell r="R666">
            <v>0</v>
          </cell>
          <cell r="S666">
            <v>33.813450000000003</v>
          </cell>
          <cell r="T666">
            <v>0</v>
          </cell>
          <cell r="U666">
            <v>0</v>
          </cell>
          <cell r="V666">
            <v>32.203285714285713</v>
          </cell>
          <cell r="W666">
            <v>0</v>
          </cell>
          <cell r="X666">
            <v>0</v>
          </cell>
          <cell r="Y666">
            <v>28.821940714285713</v>
          </cell>
          <cell r="Z666">
            <v>0</v>
          </cell>
          <cell r="AA666">
            <v>0</v>
          </cell>
          <cell r="AB666">
            <v>26.406694285714288</v>
          </cell>
          <cell r="AC666">
            <v>0</v>
          </cell>
          <cell r="AD666">
            <v>0</v>
          </cell>
          <cell r="AE666">
            <v>26.406694285714281</v>
          </cell>
          <cell r="AF666">
            <v>0</v>
          </cell>
          <cell r="AG666">
            <v>0</v>
          </cell>
          <cell r="AH666">
            <v>26.406694285714284</v>
          </cell>
          <cell r="AI666">
            <v>0</v>
          </cell>
          <cell r="AJ666">
            <v>0</v>
          </cell>
          <cell r="AK666">
            <v>26.406694285714288</v>
          </cell>
          <cell r="AL666">
            <v>0</v>
          </cell>
          <cell r="AM666">
            <v>0</v>
          </cell>
          <cell r="AN666">
            <v>26.406694285714284</v>
          </cell>
          <cell r="AO666">
            <v>0</v>
          </cell>
          <cell r="AP666">
            <v>0</v>
          </cell>
          <cell r="AQ666">
            <v>28.660924285714291</v>
          </cell>
          <cell r="AR666">
            <v>0</v>
          </cell>
          <cell r="AS666">
            <v>0</v>
          </cell>
          <cell r="AT666">
            <v>28.660924285714287</v>
          </cell>
          <cell r="AU666">
            <v>0</v>
          </cell>
          <cell r="AV666">
            <v>0</v>
          </cell>
          <cell r="AW666">
            <v>28.660924285714287</v>
          </cell>
          <cell r="AX666">
            <v>0</v>
          </cell>
          <cell r="AY666">
            <v>0</v>
          </cell>
          <cell r="AZ666">
            <v>28.660924285714287</v>
          </cell>
          <cell r="BA666">
            <v>0</v>
          </cell>
          <cell r="BB666">
            <v>0</v>
          </cell>
        </row>
        <row r="667">
          <cell r="B667" t="str">
            <v>CSMS</v>
          </cell>
          <cell r="D667">
            <v>75.439285714285703</v>
          </cell>
          <cell r="E667">
            <v>0</v>
          </cell>
          <cell r="F667">
            <v>0</v>
          </cell>
          <cell r="G667">
            <v>42.245999999999995</v>
          </cell>
          <cell r="H667">
            <v>0</v>
          </cell>
          <cell r="I667">
            <v>0</v>
          </cell>
          <cell r="J667">
            <v>31.6845</v>
          </cell>
          <cell r="K667">
            <v>0</v>
          </cell>
          <cell r="L667">
            <v>0</v>
          </cell>
          <cell r="M667">
            <v>34.702071428571422</v>
          </cell>
          <cell r="N667">
            <v>0</v>
          </cell>
          <cell r="O667">
            <v>0</v>
          </cell>
          <cell r="P667">
            <v>33.193285714285715</v>
          </cell>
          <cell r="Q667">
            <v>0</v>
          </cell>
          <cell r="R667">
            <v>0</v>
          </cell>
          <cell r="S667">
            <v>31.6845</v>
          </cell>
          <cell r="T667">
            <v>0</v>
          </cell>
          <cell r="U667">
            <v>0</v>
          </cell>
          <cell r="V667">
            <v>30.175714285714282</v>
          </cell>
          <cell r="W667">
            <v>0</v>
          </cell>
          <cell r="X667">
            <v>0</v>
          </cell>
          <cell r="Y667">
            <v>27.007264285714285</v>
          </cell>
          <cell r="Z667">
            <v>0</v>
          </cell>
          <cell r="AA667">
            <v>0</v>
          </cell>
          <cell r="AB667">
            <v>24.74408571428571</v>
          </cell>
          <cell r="AC667">
            <v>0</v>
          </cell>
          <cell r="AD667">
            <v>0</v>
          </cell>
          <cell r="AE667">
            <v>24.744085714285706</v>
          </cell>
          <cell r="AF667">
            <v>0</v>
          </cell>
          <cell r="AG667">
            <v>0</v>
          </cell>
          <cell r="AH667">
            <v>24.744085714285713</v>
          </cell>
          <cell r="AI667">
            <v>0</v>
          </cell>
          <cell r="AJ667">
            <v>0</v>
          </cell>
          <cell r="AK667">
            <v>24.74408571428571</v>
          </cell>
          <cell r="AL667">
            <v>0</v>
          </cell>
          <cell r="AM667">
            <v>0</v>
          </cell>
          <cell r="AN667">
            <v>24.74408571428571</v>
          </cell>
          <cell r="AO667">
            <v>0</v>
          </cell>
          <cell r="AP667">
            <v>0</v>
          </cell>
          <cell r="AQ667">
            <v>26.856385714285711</v>
          </cell>
          <cell r="AR667">
            <v>0</v>
          </cell>
          <cell r="AS667">
            <v>0</v>
          </cell>
          <cell r="AT667">
            <v>26.856385714285711</v>
          </cell>
          <cell r="AU667">
            <v>0</v>
          </cell>
          <cell r="AV667">
            <v>0</v>
          </cell>
          <cell r="AW667">
            <v>26.856385714285711</v>
          </cell>
          <cell r="AX667">
            <v>0</v>
          </cell>
          <cell r="AY667">
            <v>0</v>
          </cell>
          <cell r="AZ667">
            <v>26.856385714285711</v>
          </cell>
          <cell r="BA667">
            <v>0</v>
          </cell>
          <cell r="BB667">
            <v>0</v>
          </cell>
        </row>
        <row r="668">
          <cell r="B668" t="str">
            <v>SSMS</v>
          </cell>
          <cell r="D668">
            <v>80.508214285714288</v>
          </cell>
          <cell r="E668">
            <v>0</v>
          </cell>
          <cell r="F668">
            <v>0</v>
          </cell>
          <cell r="G668">
            <v>45.084599999999995</v>
          </cell>
          <cell r="H668">
            <v>0</v>
          </cell>
          <cell r="I668">
            <v>0</v>
          </cell>
          <cell r="J668">
            <v>33.813450000000003</v>
          </cell>
          <cell r="K668">
            <v>0</v>
          </cell>
          <cell r="L668">
            <v>0</v>
          </cell>
          <cell r="M668">
            <v>37.03377857142857</v>
          </cell>
          <cell r="N668">
            <v>0</v>
          </cell>
          <cell r="O668">
            <v>0</v>
          </cell>
          <cell r="P668">
            <v>35.423614285714287</v>
          </cell>
          <cell r="Q668">
            <v>0</v>
          </cell>
          <cell r="R668">
            <v>0</v>
          </cell>
          <cell r="S668">
            <v>33.813450000000003</v>
          </cell>
          <cell r="T668">
            <v>0</v>
          </cell>
          <cell r="U668">
            <v>0</v>
          </cell>
          <cell r="V668">
            <v>32.203285714285713</v>
          </cell>
          <cell r="W668">
            <v>0</v>
          </cell>
          <cell r="X668">
            <v>0</v>
          </cell>
          <cell r="Y668">
            <v>28.821940714285713</v>
          </cell>
          <cell r="Z668">
            <v>0</v>
          </cell>
          <cell r="AA668">
            <v>0</v>
          </cell>
          <cell r="AB668">
            <v>26.406694285714288</v>
          </cell>
          <cell r="AC668">
            <v>0</v>
          </cell>
          <cell r="AD668">
            <v>0</v>
          </cell>
          <cell r="AE668">
            <v>26.406694285714281</v>
          </cell>
          <cell r="AF668">
            <v>0</v>
          </cell>
          <cell r="AG668">
            <v>0</v>
          </cell>
          <cell r="AH668">
            <v>26.406694285714284</v>
          </cell>
          <cell r="AI668">
            <v>0</v>
          </cell>
          <cell r="AJ668">
            <v>0</v>
          </cell>
          <cell r="AK668">
            <v>26.406694285714288</v>
          </cell>
          <cell r="AL668">
            <v>0</v>
          </cell>
          <cell r="AM668">
            <v>0</v>
          </cell>
          <cell r="AN668">
            <v>26.406694285714284</v>
          </cell>
          <cell r="AO668">
            <v>0</v>
          </cell>
          <cell r="AP668">
            <v>0</v>
          </cell>
          <cell r="AQ668">
            <v>28.660924285714291</v>
          </cell>
          <cell r="AR668">
            <v>0</v>
          </cell>
          <cell r="AS668">
            <v>0</v>
          </cell>
          <cell r="AT668">
            <v>28.660924285714287</v>
          </cell>
          <cell r="AU668">
            <v>0</v>
          </cell>
          <cell r="AV668">
            <v>0</v>
          </cell>
          <cell r="AW668">
            <v>28.660924285714287</v>
          </cell>
          <cell r="AX668">
            <v>0</v>
          </cell>
          <cell r="AY668">
            <v>0</v>
          </cell>
          <cell r="AZ668">
            <v>28.660924285714287</v>
          </cell>
          <cell r="BA668">
            <v>0</v>
          </cell>
          <cell r="BB668">
            <v>0</v>
          </cell>
        </row>
        <row r="669">
          <cell r="B669" t="str">
            <v>CMMS</v>
          </cell>
          <cell r="D669">
            <v>81.225000000000009</v>
          </cell>
          <cell r="E669">
            <v>0</v>
          </cell>
          <cell r="F669">
            <v>0</v>
          </cell>
          <cell r="G669">
            <v>45.485999999999997</v>
          </cell>
          <cell r="H669">
            <v>0</v>
          </cell>
          <cell r="I669">
            <v>0</v>
          </cell>
          <cell r="J669">
            <v>34.114500000000007</v>
          </cell>
          <cell r="K669">
            <v>0</v>
          </cell>
          <cell r="L669">
            <v>0</v>
          </cell>
          <cell r="M669">
            <v>37.363500000000002</v>
          </cell>
          <cell r="N669">
            <v>0</v>
          </cell>
          <cell r="O669">
            <v>0</v>
          </cell>
          <cell r="P669">
            <v>35.739000000000004</v>
          </cell>
          <cell r="Q669">
            <v>0</v>
          </cell>
          <cell r="R669">
            <v>0</v>
          </cell>
          <cell r="S669">
            <v>34.114500000000007</v>
          </cell>
          <cell r="T669">
            <v>0</v>
          </cell>
          <cell r="U669">
            <v>0</v>
          </cell>
          <cell r="V669">
            <v>32.49</v>
          </cell>
          <cell r="W669">
            <v>0</v>
          </cell>
          <cell r="X669">
            <v>0</v>
          </cell>
          <cell r="Y669">
            <v>29.07855</v>
          </cell>
          <cell r="Z669">
            <v>0</v>
          </cell>
          <cell r="AA669">
            <v>0</v>
          </cell>
          <cell r="AB669">
            <v>26.6418</v>
          </cell>
          <cell r="AC669">
            <v>0</v>
          </cell>
          <cell r="AD669">
            <v>0</v>
          </cell>
          <cell r="AE669">
            <v>26.641799999999996</v>
          </cell>
          <cell r="AF669">
            <v>0</v>
          </cell>
          <cell r="AG669">
            <v>0</v>
          </cell>
          <cell r="AH669">
            <v>26.6418</v>
          </cell>
          <cell r="AI669">
            <v>0</v>
          </cell>
          <cell r="AJ669">
            <v>0</v>
          </cell>
          <cell r="AK669">
            <v>26.6418</v>
          </cell>
          <cell r="AL669">
            <v>0</v>
          </cell>
          <cell r="AM669">
            <v>0</v>
          </cell>
          <cell r="AN669">
            <v>26.641799999999996</v>
          </cell>
          <cell r="AO669">
            <v>0</v>
          </cell>
          <cell r="AP669">
            <v>0</v>
          </cell>
          <cell r="AQ669">
            <v>28.916100000000004</v>
          </cell>
          <cell r="AR669">
            <v>0</v>
          </cell>
          <cell r="AS669">
            <v>0</v>
          </cell>
          <cell r="AT669">
            <v>28.9161</v>
          </cell>
          <cell r="AU669">
            <v>0</v>
          </cell>
          <cell r="AV669">
            <v>0</v>
          </cell>
          <cell r="AW669">
            <v>28.9161</v>
          </cell>
          <cell r="AX669">
            <v>0</v>
          </cell>
          <cell r="AY669">
            <v>0</v>
          </cell>
          <cell r="AZ669">
            <v>28.9161</v>
          </cell>
          <cell r="BA669">
            <v>0</v>
          </cell>
          <cell r="BB669">
            <v>0</v>
          </cell>
        </row>
        <row r="670">
          <cell r="B670" t="str">
            <v>CLMS</v>
          </cell>
          <cell r="D670">
            <v>92.475000000000009</v>
          </cell>
          <cell r="E670">
            <v>0</v>
          </cell>
          <cell r="F670">
            <v>0</v>
          </cell>
          <cell r="G670">
            <v>51.786000000000001</v>
          </cell>
          <cell r="H670">
            <v>0</v>
          </cell>
          <cell r="I670">
            <v>0</v>
          </cell>
          <cell r="J670">
            <v>38.839500000000001</v>
          </cell>
          <cell r="K670">
            <v>0</v>
          </cell>
          <cell r="L670">
            <v>0</v>
          </cell>
          <cell r="M670">
            <v>42.538499999999999</v>
          </cell>
          <cell r="N670">
            <v>0</v>
          </cell>
          <cell r="O670">
            <v>0</v>
          </cell>
          <cell r="P670">
            <v>40.689</v>
          </cell>
          <cell r="Q670">
            <v>0</v>
          </cell>
          <cell r="R670">
            <v>0</v>
          </cell>
          <cell r="S670">
            <v>38.839500000000001</v>
          </cell>
          <cell r="T670">
            <v>0</v>
          </cell>
          <cell r="U670">
            <v>0</v>
          </cell>
          <cell r="V670">
            <v>36.99</v>
          </cell>
          <cell r="W670">
            <v>0</v>
          </cell>
          <cell r="X670">
            <v>0</v>
          </cell>
          <cell r="Y670">
            <v>33.106050000000003</v>
          </cell>
          <cell r="Z670">
            <v>0</v>
          </cell>
          <cell r="AA670">
            <v>0</v>
          </cell>
          <cell r="AB670">
            <v>30.331799999999998</v>
          </cell>
          <cell r="AC670">
            <v>0</v>
          </cell>
          <cell r="AD670">
            <v>0</v>
          </cell>
          <cell r="AE670">
            <v>30.331799999999998</v>
          </cell>
          <cell r="AF670">
            <v>0</v>
          </cell>
          <cell r="AG670">
            <v>0</v>
          </cell>
          <cell r="AH670">
            <v>30.331799999999998</v>
          </cell>
          <cell r="AI670">
            <v>0</v>
          </cell>
          <cell r="AJ670">
            <v>0</v>
          </cell>
          <cell r="AK670">
            <v>30.331800000000005</v>
          </cell>
          <cell r="AL670">
            <v>0</v>
          </cell>
          <cell r="AM670">
            <v>0</v>
          </cell>
          <cell r="AN670">
            <v>30.331800000000005</v>
          </cell>
          <cell r="AO670">
            <v>0</v>
          </cell>
          <cell r="AP670">
            <v>0</v>
          </cell>
          <cell r="AQ670">
            <v>32.921100000000003</v>
          </cell>
          <cell r="AR670">
            <v>0</v>
          </cell>
          <cell r="AS670">
            <v>0</v>
          </cell>
          <cell r="AT670">
            <v>32.921100000000003</v>
          </cell>
          <cell r="AU670">
            <v>0</v>
          </cell>
          <cell r="AV670">
            <v>0</v>
          </cell>
          <cell r="AW670">
            <v>32.921100000000003</v>
          </cell>
          <cell r="AX670">
            <v>0</v>
          </cell>
          <cell r="AY670">
            <v>0</v>
          </cell>
          <cell r="AZ670">
            <v>32.921100000000003</v>
          </cell>
          <cell r="BA670">
            <v>0</v>
          </cell>
          <cell r="BB670">
            <v>0</v>
          </cell>
        </row>
        <row r="671">
          <cell r="B671" t="str">
            <v>CLMH</v>
          </cell>
          <cell r="D671">
            <v>92.475000000000009</v>
          </cell>
          <cell r="E671">
            <v>0</v>
          </cell>
          <cell r="F671">
            <v>0</v>
          </cell>
          <cell r="G671">
            <v>51.786000000000001</v>
          </cell>
          <cell r="H671">
            <v>0</v>
          </cell>
          <cell r="I671">
            <v>0</v>
          </cell>
          <cell r="J671">
            <v>38.839500000000001</v>
          </cell>
          <cell r="K671">
            <v>0</v>
          </cell>
          <cell r="L671">
            <v>0</v>
          </cell>
          <cell r="M671">
            <v>42.538499999999999</v>
          </cell>
          <cell r="N671">
            <v>0</v>
          </cell>
          <cell r="O671">
            <v>0</v>
          </cell>
          <cell r="P671">
            <v>40.689</v>
          </cell>
          <cell r="Q671">
            <v>0</v>
          </cell>
          <cell r="R671">
            <v>0</v>
          </cell>
          <cell r="S671">
            <v>38.839500000000001</v>
          </cell>
          <cell r="T671">
            <v>0</v>
          </cell>
          <cell r="U671">
            <v>0</v>
          </cell>
          <cell r="V671">
            <v>36.99</v>
          </cell>
          <cell r="W671">
            <v>0</v>
          </cell>
          <cell r="X671">
            <v>0</v>
          </cell>
          <cell r="Y671">
            <v>33.106050000000003</v>
          </cell>
          <cell r="Z671">
            <v>0</v>
          </cell>
          <cell r="AA671">
            <v>0</v>
          </cell>
          <cell r="AB671">
            <v>30.331799999999998</v>
          </cell>
          <cell r="AC671">
            <v>0</v>
          </cell>
          <cell r="AD671">
            <v>0</v>
          </cell>
          <cell r="AE671">
            <v>30.331799999999998</v>
          </cell>
          <cell r="AF671">
            <v>0</v>
          </cell>
          <cell r="AG671">
            <v>0</v>
          </cell>
          <cell r="AH671">
            <v>30.331799999999998</v>
          </cell>
          <cell r="AI671">
            <v>0</v>
          </cell>
          <cell r="AJ671">
            <v>0</v>
          </cell>
          <cell r="AK671">
            <v>30.331800000000005</v>
          </cell>
          <cell r="AL671">
            <v>0</v>
          </cell>
          <cell r="AM671">
            <v>0</v>
          </cell>
          <cell r="AN671">
            <v>30.331800000000005</v>
          </cell>
          <cell r="AO671">
            <v>0</v>
          </cell>
          <cell r="AP671">
            <v>0</v>
          </cell>
          <cell r="AQ671">
            <v>32.921100000000003</v>
          </cell>
          <cell r="AR671">
            <v>0</v>
          </cell>
          <cell r="AS671">
            <v>0</v>
          </cell>
          <cell r="AT671">
            <v>32.921100000000003</v>
          </cell>
          <cell r="AU671">
            <v>0</v>
          </cell>
          <cell r="AV671">
            <v>0</v>
          </cell>
          <cell r="AW671">
            <v>32.921100000000003</v>
          </cell>
          <cell r="AX671">
            <v>0</v>
          </cell>
          <cell r="AY671">
            <v>0</v>
          </cell>
          <cell r="AZ671">
            <v>32.921100000000003</v>
          </cell>
          <cell r="BA671">
            <v>0</v>
          </cell>
          <cell r="BB671">
            <v>0</v>
          </cell>
        </row>
        <row r="672">
          <cell r="B672" t="str">
            <v>WMMS</v>
          </cell>
          <cell r="D672">
            <v>92.475000000000009</v>
          </cell>
          <cell r="E672">
            <v>0</v>
          </cell>
          <cell r="F672">
            <v>0</v>
          </cell>
          <cell r="G672">
            <v>51.786000000000001</v>
          </cell>
          <cell r="H672">
            <v>0</v>
          </cell>
          <cell r="I672">
            <v>0</v>
          </cell>
          <cell r="J672">
            <v>38.839500000000001</v>
          </cell>
          <cell r="K672">
            <v>0</v>
          </cell>
          <cell r="L672">
            <v>0</v>
          </cell>
          <cell r="M672">
            <v>42.538499999999999</v>
          </cell>
          <cell r="N672">
            <v>0</v>
          </cell>
          <cell r="O672">
            <v>0</v>
          </cell>
          <cell r="P672">
            <v>40.689</v>
          </cell>
          <cell r="Q672">
            <v>0</v>
          </cell>
          <cell r="R672">
            <v>0</v>
          </cell>
          <cell r="S672">
            <v>38.839500000000001</v>
          </cell>
          <cell r="T672">
            <v>0</v>
          </cell>
          <cell r="U672">
            <v>0</v>
          </cell>
          <cell r="V672">
            <v>36.99</v>
          </cell>
          <cell r="W672">
            <v>0</v>
          </cell>
          <cell r="X672">
            <v>0</v>
          </cell>
          <cell r="Y672">
            <v>33.106050000000003</v>
          </cell>
          <cell r="Z672">
            <v>0</v>
          </cell>
          <cell r="AA672">
            <v>0</v>
          </cell>
          <cell r="AB672">
            <v>30.331799999999998</v>
          </cell>
          <cell r="AC672">
            <v>0</v>
          </cell>
          <cell r="AD672">
            <v>0</v>
          </cell>
          <cell r="AE672">
            <v>30.331799999999998</v>
          </cell>
          <cell r="AF672">
            <v>0</v>
          </cell>
          <cell r="AG672">
            <v>0</v>
          </cell>
          <cell r="AH672">
            <v>30.331799999999998</v>
          </cell>
          <cell r="AI672">
            <v>0</v>
          </cell>
          <cell r="AJ672">
            <v>0</v>
          </cell>
          <cell r="AK672">
            <v>30.331800000000005</v>
          </cell>
          <cell r="AL672">
            <v>0</v>
          </cell>
          <cell r="AM672">
            <v>0</v>
          </cell>
          <cell r="AN672">
            <v>30.331800000000005</v>
          </cell>
          <cell r="AO672">
            <v>0</v>
          </cell>
          <cell r="AP672">
            <v>0</v>
          </cell>
          <cell r="AQ672">
            <v>32.921100000000003</v>
          </cell>
          <cell r="AR672">
            <v>0</v>
          </cell>
          <cell r="AS672">
            <v>0</v>
          </cell>
          <cell r="AT672">
            <v>32.921100000000003</v>
          </cell>
          <cell r="AU672">
            <v>0</v>
          </cell>
          <cell r="AV672">
            <v>0</v>
          </cell>
          <cell r="AW672">
            <v>32.921100000000003</v>
          </cell>
          <cell r="AX672">
            <v>0</v>
          </cell>
          <cell r="AY672">
            <v>0</v>
          </cell>
          <cell r="AZ672">
            <v>32.921100000000003</v>
          </cell>
          <cell r="BA672">
            <v>0</v>
          </cell>
          <cell r="BB672">
            <v>0</v>
          </cell>
        </row>
        <row r="673">
          <cell r="B673" t="str">
            <v>SSAS</v>
          </cell>
          <cell r="D673">
            <v>88.559035714285713</v>
          </cell>
          <cell r="E673">
            <v>0</v>
          </cell>
          <cell r="F673">
            <v>0</v>
          </cell>
          <cell r="G673">
            <v>49.593059999999994</v>
          </cell>
          <cell r="H673">
            <v>0</v>
          </cell>
          <cell r="I673">
            <v>0</v>
          </cell>
          <cell r="J673">
            <v>37.194795000000006</v>
          </cell>
          <cell r="K673">
            <v>0</v>
          </cell>
          <cell r="L673">
            <v>0</v>
          </cell>
          <cell r="M673">
            <v>40.737156428571424</v>
          </cell>
          <cell r="N673">
            <v>0</v>
          </cell>
          <cell r="O673">
            <v>0</v>
          </cell>
          <cell r="P673">
            <v>38.965975714285719</v>
          </cell>
          <cell r="Q673">
            <v>0</v>
          </cell>
          <cell r="R673">
            <v>0</v>
          </cell>
          <cell r="S673">
            <v>37.194795000000006</v>
          </cell>
          <cell r="T673">
            <v>0</v>
          </cell>
          <cell r="U673">
            <v>0</v>
          </cell>
          <cell r="V673">
            <v>35.423614285714287</v>
          </cell>
          <cell r="W673">
            <v>0</v>
          </cell>
          <cell r="X673">
            <v>0</v>
          </cell>
          <cell r="Y673">
            <v>31.704134785714288</v>
          </cell>
          <cell r="Z673">
            <v>0</v>
          </cell>
          <cell r="AA673">
            <v>0</v>
          </cell>
          <cell r="AB673">
            <v>29.047363714285716</v>
          </cell>
          <cell r="AC673">
            <v>0</v>
          </cell>
          <cell r="AD673">
            <v>0</v>
          </cell>
          <cell r="AE673">
            <v>29.047363714285709</v>
          </cell>
          <cell r="AF673">
            <v>0</v>
          </cell>
          <cell r="AG673">
            <v>0</v>
          </cell>
          <cell r="AH673">
            <v>29.047363714285716</v>
          </cell>
          <cell r="AI673">
            <v>0</v>
          </cell>
          <cell r="AJ673">
            <v>0</v>
          </cell>
          <cell r="AK673">
            <v>29.047363714285716</v>
          </cell>
          <cell r="AL673">
            <v>0</v>
          </cell>
          <cell r="AM673">
            <v>0</v>
          </cell>
          <cell r="AN673">
            <v>29.047363714285716</v>
          </cell>
          <cell r="AO673">
            <v>0</v>
          </cell>
          <cell r="AP673">
            <v>0</v>
          </cell>
          <cell r="AQ673">
            <v>31.527016714285715</v>
          </cell>
          <cell r="AR673">
            <v>0</v>
          </cell>
          <cell r="AS673">
            <v>0</v>
          </cell>
          <cell r="AT673">
            <v>31.527016714285722</v>
          </cell>
          <cell r="AU673">
            <v>0</v>
          </cell>
          <cell r="AV673">
            <v>0</v>
          </cell>
          <cell r="AW673">
            <v>31.527016714285722</v>
          </cell>
          <cell r="AX673">
            <v>0</v>
          </cell>
          <cell r="AY673">
            <v>0</v>
          </cell>
          <cell r="AZ673">
            <v>31.527016714285722</v>
          </cell>
          <cell r="BA673">
            <v>0</v>
          </cell>
          <cell r="BB673">
            <v>0</v>
          </cell>
        </row>
        <row r="674">
          <cell r="B674" t="str">
            <v>SSAH</v>
          </cell>
          <cell r="D674">
            <v>88.559035714285713</v>
          </cell>
          <cell r="E674">
            <v>0</v>
          </cell>
          <cell r="F674">
            <v>0</v>
          </cell>
          <cell r="G674">
            <v>49.593059999999994</v>
          </cell>
          <cell r="H674">
            <v>0</v>
          </cell>
          <cell r="I674">
            <v>0</v>
          </cell>
          <cell r="J674">
            <v>37.194795000000006</v>
          </cell>
          <cell r="K674">
            <v>0</v>
          </cell>
          <cell r="L674">
            <v>0</v>
          </cell>
          <cell r="M674">
            <v>40.737156428571424</v>
          </cell>
          <cell r="N674">
            <v>0</v>
          </cell>
          <cell r="O674">
            <v>0</v>
          </cell>
          <cell r="P674">
            <v>38.965975714285719</v>
          </cell>
          <cell r="Q674">
            <v>0</v>
          </cell>
          <cell r="R674">
            <v>0</v>
          </cell>
          <cell r="S674">
            <v>37.194795000000006</v>
          </cell>
          <cell r="T674">
            <v>0</v>
          </cell>
          <cell r="U674">
            <v>0</v>
          </cell>
          <cell r="V674">
            <v>35.423614285714287</v>
          </cell>
          <cell r="W674">
            <v>0</v>
          </cell>
          <cell r="X674">
            <v>0</v>
          </cell>
          <cell r="Y674">
            <v>31.704134785714288</v>
          </cell>
          <cell r="Z674">
            <v>0</v>
          </cell>
          <cell r="AA674">
            <v>0</v>
          </cell>
          <cell r="AB674">
            <v>29.047363714285716</v>
          </cell>
          <cell r="AC674">
            <v>0</v>
          </cell>
          <cell r="AD674">
            <v>0</v>
          </cell>
          <cell r="AE674">
            <v>29.047363714285709</v>
          </cell>
          <cell r="AF674">
            <v>0</v>
          </cell>
          <cell r="AG674">
            <v>0</v>
          </cell>
          <cell r="AH674">
            <v>29.047363714285716</v>
          </cell>
          <cell r="AI674">
            <v>0</v>
          </cell>
          <cell r="AJ674">
            <v>0</v>
          </cell>
          <cell r="AK674">
            <v>29.047363714285716</v>
          </cell>
          <cell r="AL674">
            <v>0</v>
          </cell>
          <cell r="AM674">
            <v>0</v>
          </cell>
          <cell r="AN674">
            <v>29.047363714285716</v>
          </cell>
          <cell r="AO674">
            <v>0</v>
          </cell>
          <cell r="AP674">
            <v>0</v>
          </cell>
          <cell r="AQ674">
            <v>31.527016714285715</v>
          </cell>
          <cell r="AR674">
            <v>0</v>
          </cell>
          <cell r="AS674">
            <v>0</v>
          </cell>
          <cell r="AT674">
            <v>31.527016714285722</v>
          </cell>
          <cell r="AU674">
            <v>0</v>
          </cell>
          <cell r="AV674">
            <v>0</v>
          </cell>
          <cell r="AW674">
            <v>31.527016714285722</v>
          </cell>
          <cell r="AX674">
            <v>0</v>
          </cell>
          <cell r="AY674">
            <v>0</v>
          </cell>
          <cell r="AZ674">
            <v>31.527016714285722</v>
          </cell>
          <cell r="BA674">
            <v>0</v>
          </cell>
          <cell r="BB674">
            <v>0</v>
          </cell>
        </row>
        <row r="675">
          <cell r="B675" t="str">
            <v>CMAS</v>
          </cell>
          <cell r="D675">
            <v>89.347500000000011</v>
          </cell>
          <cell r="E675">
            <v>0</v>
          </cell>
          <cell r="F675">
            <v>0</v>
          </cell>
          <cell r="G675">
            <v>50.034600000000005</v>
          </cell>
          <cell r="H675">
            <v>0</v>
          </cell>
          <cell r="I675">
            <v>0</v>
          </cell>
          <cell r="J675">
            <v>37.525950000000002</v>
          </cell>
          <cell r="K675">
            <v>0</v>
          </cell>
          <cell r="L675">
            <v>0</v>
          </cell>
          <cell r="M675">
            <v>41.099850000000004</v>
          </cell>
          <cell r="N675">
            <v>0</v>
          </cell>
          <cell r="O675">
            <v>0</v>
          </cell>
          <cell r="P675">
            <v>39.312900000000006</v>
          </cell>
          <cell r="Q675">
            <v>0</v>
          </cell>
          <cell r="R675">
            <v>0</v>
          </cell>
          <cell r="S675">
            <v>37.525950000000002</v>
          </cell>
          <cell r="T675">
            <v>0</v>
          </cell>
          <cell r="U675">
            <v>0</v>
          </cell>
          <cell r="V675">
            <v>35.739000000000004</v>
          </cell>
          <cell r="W675">
            <v>0</v>
          </cell>
          <cell r="X675">
            <v>0</v>
          </cell>
          <cell r="Y675">
            <v>31.986405000000001</v>
          </cell>
          <cell r="Z675">
            <v>0</v>
          </cell>
          <cell r="AA675">
            <v>0</v>
          </cell>
          <cell r="AB675">
            <v>29.305979999999998</v>
          </cell>
          <cell r="AC675">
            <v>0</v>
          </cell>
          <cell r="AD675">
            <v>0</v>
          </cell>
          <cell r="AE675">
            <v>29.305980000000005</v>
          </cell>
          <cell r="AF675">
            <v>0</v>
          </cell>
          <cell r="AG675">
            <v>0</v>
          </cell>
          <cell r="AH675">
            <v>29.305979999999998</v>
          </cell>
          <cell r="AI675">
            <v>0</v>
          </cell>
          <cell r="AJ675">
            <v>0</v>
          </cell>
          <cell r="AK675">
            <v>29.305979999999998</v>
          </cell>
          <cell r="AL675">
            <v>0</v>
          </cell>
          <cell r="AM675">
            <v>0</v>
          </cell>
          <cell r="AN675">
            <v>29.305980000000005</v>
          </cell>
          <cell r="AO675">
            <v>0</v>
          </cell>
          <cell r="AP675">
            <v>0</v>
          </cell>
          <cell r="AQ675">
            <v>31.807710000000004</v>
          </cell>
          <cell r="AR675">
            <v>0</v>
          </cell>
          <cell r="AS675">
            <v>0</v>
          </cell>
          <cell r="AT675">
            <v>31.807710000000004</v>
          </cell>
          <cell r="AU675">
            <v>0</v>
          </cell>
          <cell r="AV675">
            <v>0</v>
          </cell>
          <cell r="AW675">
            <v>31.807710000000004</v>
          </cell>
          <cell r="AX675">
            <v>0</v>
          </cell>
          <cell r="AY675">
            <v>0</v>
          </cell>
          <cell r="AZ675">
            <v>31.807710000000004</v>
          </cell>
          <cell r="BA675">
            <v>0</v>
          </cell>
          <cell r="BB675">
            <v>0</v>
          </cell>
        </row>
        <row r="676">
          <cell r="B676" t="str">
            <v>CMAH</v>
          </cell>
          <cell r="D676">
            <v>89.347500000000011</v>
          </cell>
          <cell r="E676">
            <v>0</v>
          </cell>
          <cell r="F676">
            <v>0</v>
          </cell>
          <cell r="G676">
            <v>50.034600000000005</v>
          </cell>
          <cell r="H676">
            <v>0</v>
          </cell>
          <cell r="I676">
            <v>0</v>
          </cell>
          <cell r="J676">
            <v>37.525950000000002</v>
          </cell>
          <cell r="K676">
            <v>0</v>
          </cell>
          <cell r="L676">
            <v>0</v>
          </cell>
          <cell r="M676">
            <v>41.099850000000004</v>
          </cell>
          <cell r="N676">
            <v>0</v>
          </cell>
          <cell r="O676">
            <v>0</v>
          </cell>
          <cell r="P676">
            <v>39.312900000000006</v>
          </cell>
          <cell r="Q676">
            <v>0</v>
          </cell>
          <cell r="R676">
            <v>0</v>
          </cell>
          <cell r="S676">
            <v>37.525950000000002</v>
          </cell>
          <cell r="T676">
            <v>0</v>
          </cell>
          <cell r="U676">
            <v>0</v>
          </cell>
          <cell r="V676">
            <v>35.739000000000004</v>
          </cell>
          <cell r="W676">
            <v>0</v>
          </cell>
          <cell r="X676">
            <v>0</v>
          </cell>
          <cell r="Y676">
            <v>31.986405000000001</v>
          </cell>
          <cell r="Z676">
            <v>0</v>
          </cell>
          <cell r="AA676">
            <v>0</v>
          </cell>
          <cell r="AB676">
            <v>29.305979999999998</v>
          </cell>
          <cell r="AC676">
            <v>0</v>
          </cell>
          <cell r="AD676">
            <v>0</v>
          </cell>
          <cell r="AE676">
            <v>29.305980000000005</v>
          </cell>
          <cell r="AF676">
            <v>0</v>
          </cell>
          <cell r="AG676">
            <v>0</v>
          </cell>
          <cell r="AH676">
            <v>29.305979999999998</v>
          </cell>
          <cell r="AI676">
            <v>0</v>
          </cell>
          <cell r="AJ676">
            <v>0</v>
          </cell>
          <cell r="AK676">
            <v>29.305979999999998</v>
          </cell>
          <cell r="AL676">
            <v>0</v>
          </cell>
          <cell r="AM676">
            <v>0</v>
          </cell>
          <cell r="AN676">
            <v>29.305980000000005</v>
          </cell>
          <cell r="AO676">
            <v>0</v>
          </cell>
          <cell r="AP676">
            <v>0</v>
          </cell>
          <cell r="AQ676">
            <v>31.807710000000004</v>
          </cell>
          <cell r="AR676">
            <v>0</v>
          </cell>
          <cell r="AS676">
            <v>0</v>
          </cell>
          <cell r="AT676">
            <v>31.807710000000004</v>
          </cell>
          <cell r="AU676">
            <v>0</v>
          </cell>
          <cell r="AV676">
            <v>0</v>
          </cell>
          <cell r="AW676">
            <v>31.807710000000004</v>
          </cell>
          <cell r="AX676">
            <v>0</v>
          </cell>
          <cell r="AY676">
            <v>0</v>
          </cell>
          <cell r="AZ676">
            <v>31.807710000000004</v>
          </cell>
          <cell r="BA676">
            <v>0</v>
          </cell>
          <cell r="BB676">
            <v>0</v>
          </cell>
        </row>
        <row r="677">
          <cell r="B677" t="str">
            <v>CLAS</v>
          </cell>
          <cell r="D677">
            <v>101.72250000000001</v>
          </cell>
          <cell r="E677">
            <v>0</v>
          </cell>
          <cell r="F677">
            <v>0</v>
          </cell>
          <cell r="G677">
            <v>56.964599999999997</v>
          </cell>
          <cell r="H677">
            <v>0</v>
          </cell>
          <cell r="I677">
            <v>0</v>
          </cell>
          <cell r="J677">
            <v>42.723449999999993</v>
          </cell>
          <cell r="K677">
            <v>0</v>
          </cell>
          <cell r="L677">
            <v>0</v>
          </cell>
          <cell r="M677">
            <v>46.792349999999999</v>
          </cell>
          <cell r="N677">
            <v>0</v>
          </cell>
          <cell r="O677">
            <v>0</v>
          </cell>
          <cell r="P677">
            <v>44.757900000000006</v>
          </cell>
          <cell r="Q677">
            <v>0</v>
          </cell>
          <cell r="R677">
            <v>0</v>
          </cell>
          <cell r="S677">
            <v>42.723449999999993</v>
          </cell>
          <cell r="T677">
            <v>0</v>
          </cell>
          <cell r="U677">
            <v>0</v>
          </cell>
          <cell r="V677">
            <v>40.689</v>
          </cell>
          <cell r="W677">
            <v>0</v>
          </cell>
          <cell r="X677">
            <v>0</v>
          </cell>
          <cell r="Y677">
            <v>36.416654999999999</v>
          </cell>
          <cell r="Z677">
            <v>0</v>
          </cell>
          <cell r="AA677">
            <v>0</v>
          </cell>
          <cell r="AB677">
            <v>33.364979999999996</v>
          </cell>
          <cell r="AC677">
            <v>0</v>
          </cell>
          <cell r="AD677">
            <v>0</v>
          </cell>
          <cell r="AE677">
            <v>33.364979999999996</v>
          </cell>
          <cell r="AF677">
            <v>0</v>
          </cell>
          <cell r="AG677">
            <v>0</v>
          </cell>
          <cell r="AH677">
            <v>33.364980000000003</v>
          </cell>
          <cell r="AI677">
            <v>0</v>
          </cell>
          <cell r="AJ677">
            <v>0</v>
          </cell>
          <cell r="AK677">
            <v>33.364979999999996</v>
          </cell>
          <cell r="AL677">
            <v>0</v>
          </cell>
          <cell r="AM677">
            <v>0</v>
          </cell>
          <cell r="AN677">
            <v>33.364980000000003</v>
          </cell>
          <cell r="AO677">
            <v>0</v>
          </cell>
          <cell r="AP677">
            <v>0</v>
          </cell>
          <cell r="AQ677">
            <v>36.213210000000004</v>
          </cell>
          <cell r="AR677">
            <v>0</v>
          </cell>
          <cell r="AS677">
            <v>0</v>
          </cell>
          <cell r="AT677">
            <v>36.213209999999997</v>
          </cell>
          <cell r="AU677">
            <v>0</v>
          </cell>
          <cell r="AV677">
            <v>0</v>
          </cell>
          <cell r="AW677">
            <v>36.213209999999997</v>
          </cell>
          <cell r="AX677">
            <v>0</v>
          </cell>
          <cell r="AY677">
            <v>0</v>
          </cell>
          <cell r="AZ677">
            <v>36.213209999999997</v>
          </cell>
          <cell r="BA677">
            <v>0</v>
          </cell>
          <cell r="BB677">
            <v>0</v>
          </cell>
        </row>
        <row r="678">
          <cell r="B678" t="str">
            <v>WMAS</v>
          </cell>
          <cell r="D678">
            <v>101.72250000000001</v>
          </cell>
          <cell r="E678">
            <v>0</v>
          </cell>
          <cell r="F678">
            <v>0</v>
          </cell>
          <cell r="G678">
            <v>56.964599999999997</v>
          </cell>
          <cell r="H678">
            <v>0</v>
          </cell>
          <cell r="I678">
            <v>0</v>
          </cell>
          <cell r="J678">
            <v>42.723449999999993</v>
          </cell>
          <cell r="K678">
            <v>0</v>
          </cell>
          <cell r="L678">
            <v>0</v>
          </cell>
          <cell r="M678">
            <v>46.792349999999999</v>
          </cell>
          <cell r="N678">
            <v>0</v>
          </cell>
          <cell r="O678">
            <v>0</v>
          </cell>
          <cell r="P678">
            <v>44.757900000000006</v>
          </cell>
          <cell r="Q678">
            <v>0</v>
          </cell>
          <cell r="R678">
            <v>0</v>
          </cell>
          <cell r="S678">
            <v>42.723449999999993</v>
          </cell>
          <cell r="T678">
            <v>0</v>
          </cell>
          <cell r="U678">
            <v>0</v>
          </cell>
          <cell r="V678">
            <v>40.689</v>
          </cell>
          <cell r="W678">
            <v>0</v>
          </cell>
          <cell r="X678">
            <v>0</v>
          </cell>
          <cell r="Y678">
            <v>36.416654999999999</v>
          </cell>
          <cell r="Z678">
            <v>0</v>
          </cell>
          <cell r="AA678">
            <v>0</v>
          </cell>
          <cell r="AB678">
            <v>33.364979999999996</v>
          </cell>
          <cell r="AC678">
            <v>0</v>
          </cell>
          <cell r="AD678">
            <v>0</v>
          </cell>
          <cell r="AE678">
            <v>33.364979999999996</v>
          </cell>
          <cell r="AF678">
            <v>0</v>
          </cell>
          <cell r="AG678">
            <v>0</v>
          </cell>
          <cell r="AH678">
            <v>33.364980000000003</v>
          </cell>
          <cell r="AI678">
            <v>0</v>
          </cell>
          <cell r="AJ678">
            <v>0</v>
          </cell>
          <cell r="AK678">
            <v>33.364979999999996</v>
          </cell>
          <cell r="AL678">
            <v>0</v>
          </cell>
          <cell r="AM678">
            <v>0</v>
          </cell>
          <cell r="AN678">
            <v>33.364980000000003</v>
          </cell>
          <cell r="AO678">
            <v>0</v>
          </cell>
          <cell r="AP678">
            <v>0</v>
          </cell>
          <cell r="AQ678">
            <v>36.213210000000004</v>
          </cell>
          <cell r="AR678">
            <v>0</v>
          </cell>
          <cell r="AS678">
            <v>0</v>
          </cell>
          <cell r="AT678">
            <v>36.213209999999997</v>
          </cell>
          <cell r="AU678">
            <v>0</v>
          </cell>
          <cell r="AV678">
            <v>0</v>
          </cell>
          <cell r="AW678">
            <v>36.213209999999997</v>
          </cell>
          <cell r="AX678">
            <v>0</v>
          </cell>
          <cell r="AY678">
            <v>0</v>
          </cell>
          <cell r="AZ678">
            <v>36.213209999999997</v>
          </cell>
          <cell r="BA678">
            <v>0</v>
          </cell>
          <cell r="BB678">
            <v>0</v>
          </cell>
        </row>
        <row r="679">
          <cell r="B679" t="str">
            <v>UMAS</v>
          </cell>
          <cell r="D679">
            <v>113.30903571428573</v>
          </cell>
          <cell r="E679">
            <v>0</v>
          </cell>
          <cell r="F679">
            <v>0</v>
          </cell>
          <cell r="G679">
            <v>63.453060000000001</v>
          </cell>
          <cell r="H679">
            <v>0</v>
          </cell>
          <cell r="I679">
            <v>0</v>
          </cell>
          <cell r="J679">
            <v>47.589795000000017</v>
          </cell>
          <cell r="K679">
            <v>0</v>
          </cell>
          <cell r="L679">
            <v>0</v>
          </cell>
          <cell r="M679">
            <v>52.122156428571436</v>
          </cell>
          <cell r="N679">
            <v>0</v>
          </cell>
          <cell r="O679">
            <v>0</v>
          </cell>
          <cell r="P679">
            <v>49.855975714285719</v>
          </cell>
          <cell r="Q679">
            <v>0</v>
          </cell>
          <cell r="R679">
            <v>0</v>
          </cell>
          <cell r="S679">
            <v>47.589795000000017</v>
          </cell>
          <cell r="T679">
            <v>0</v>
          </cell>
          <cell r="U679">
            <v>0</v>
          </cell>
          <cell r="V679">
            <v>45.323614285714292</v>
          </cell>
          <cell r="W679">
            <v>0</v>
          </cell>
          <cell r="X679">
            <v>0</v>
          </cell>
          <cell r="Y679">
            <v>40.564634785714297</v>
          </cell>
          <cell r="Z679">
            <v>0</v>
          </cell>
          <cell r="AA679">
            <v>0</v>
          </cell>
          <cell r="AB679">
            <v>37.165363714285718</v>
          </cell>
          <cell r="AC679">
            <v>0</v>
          </cell>
          <cell r="AD679">
            <v>0</v>
          </cell>
          <cell r="AE679">
            <v>37.165363714285718</v>
          </cell>
          <cell r="AF679">
            <v>0</v>
          </cell>
          <cell r="AG679">
            <v>0</v>
          </cell>
          <cell r="AH679">
            <v>37.165363714285718</v>
          </cell>
          <cell r="AI679">
            <v>0</v>
          </cell>
          <cell r="AJ679">
            <v>0</v>
          </cell>
          <cell r="AK679">
            <v>37.165363714285725</v>
          </cell>
          <cell r="AL679">
            <v>0</v>
          </cell>
          <cell r="AM679">
            <v>0</v>
          </cell>
          <cell r="AN679">
            <v>37.165363714285718</v>
          </cell>
          <cell r="AO679">
            <v>0</v>
          </cell>
          <cell r="AP679">
            <v>0</v>
          </cell>
          <cell r="AQ679">
            <v>40.338016714285729</v>
          </cell>
          <cell r="AR679">
            <v>0</v>
          </cell>
          <cell r="AS679">
            <v>0</v>
          </cell>
          <cell r="AT679">
            <v>40.338016714285722</v>
          </cell>
          <cell r="AU679">
            <v>0</v>
          </cell>
          <cell r="AV679">
            <v>0</v>
          </cell>
          <cell r="AW679">
            <v>40.338016714285722</v>
          </cell>
          <cell r="AX679">
            <v>0</v>
          </cell>
          <cell r="AY679">
            <v>0</v>
          </cell>
          <cell r="AZ679">
            <v>40.338016714285722</v>
          </cell>
          <cell r="BA679">
            <v>0</v>
          </cell>
          <cell r="BB679">
            <v>0</v>
          </cell>
        </row>
        <row r="680">
          <cell r="B680" t="str">
            <v>SMMS</v>
          </cell>
          <cell r="D680">
            <v>91.758214285714303</v>
          </cell>
          <cell r="E680">
            <v>0</v>
          </cell>
          <cell r="F680">
            <v>0</v>
          </cell>
          <cell r="G680">
            <v>51.384599999999999</v>
          </cell>
          <cell r="H680">
            <v>0</v>
          </cell>
          <cell r="I680">
            <v>0</v>
          </cell>
          <cell r="J680">
            <v>38.538450000000012</v>
          </cell>
          <cell r="K680">
            <v>0</v>
          </cell>
          <cell r="L680">
            <v>0</v>
          </cell>
          <cell r="M680">
            <v>42.208778571428574</v>
          </cell>
          <cell r="N680">
            <v>0</v>
          </cell>
          <cell r="O680">
            <v>0</v>
          </cell>
          <cell r="P680">
            <v>40.373614285714297</v>
          </cell>
          <cell r="Q680">
            <v>0</v>
          </cell>
          <cell r="R680">
            <v>0</v>
          </cell>
          <cell r="S680">
            <v>38.538450000000012</v>
          </cell>
          <cell r="T680">
            <v>0</v>
          </cell>
          <cell r="U680">
            <v>0</v>
          </cell>
          <cell r="V680">
            <v>36.70328571428572</v>
          </cell>
          <cell r="W680">
            <v>0</v>
          </cell>
          <cell r="X680">
            <v>0</v>
          </cell>
          <cell r="Y680">
            <v>32.84944071428572</v>
          </cell>
          <cell r="Z680">
            <v>0</v>
          </cell>
          <cell r="AA680">
            <v>0</v>
          </cell>
          <cell r="AB680">
            <v>30.096694285714289</v>
          </cell>
          <cell r="AC680">
            <v>0</v>
          </cell>
          <cell r="AD680">
            <v>0</v>
          </cell>
          <cell r="AE680">
            <v>30.096694285714296</v>
          </cell>
          <cell r="AF680">
            <v>0</v>
          </cell>
          <cell r="AG680">
            <v>0</v>
          </cell>
          <cell r="AH680">
            <v>30.096694285714289</v>
          </cell>
          <cell r="AI680">
            <v>0</v>
          </cell>
          <cell r="AJ680">
            <v>0</v>
          </cell>
          <cell r="AK680">
            <v>30.096694285714289</v>
          </cell>
          <cell r="AL680">
            <v>0</v>
          </cell>
          <cell r="AM680">
            <v>0</v>
          </cell>
          <cell r="AN680">
            <v>30.096694285714289</v>
          </cell>
          <cell r="AO680">
            <v>0</v>
          </cell>
          <cell r="AP680">
            <v>0</v>
          </cell>
          <cell r="AQ680">
            <v>32.66592428571429</v>
          </cell>
          <cell r="AR680">
            <v>0</v>
          </cell>
          <cell r="AS680">
            <v>0</v>
          </cell>
          <cell r="AT680">
            <v>32.66592428571429</v>
          </cell>
          <cell r="AU680">
            <v>0</v>
          </cell>
          <cell r="AV680">
            <v>0</v>
          </cell>
          <cell r="AW680">
            <v>32.66592428571429</v>
          </cell>
          <cell r="AX680">
            <v>0</v>
          </cell>
          <cell r="AY680">
            <v>0</v>
          </cell>
          <cell r="AZ680">
            <v>32.66592428571429</v>
          </cell>
          <cell r="BA680">
            <v>0</v>
          </cell>
          <cell r="BB680">
            <v>0</v>
          </cell>
        </row>
        <row r="681">
          <cell r="B681" t="str">
            <v>SMAS</v>
          </cell>
          <cell r="D681">
            <v>100.93403571428573</v>
          </cell>
          <cell r="E681">
            <v>0</v>
          </cell>
          <cell r="F681">
            <v>0</v>
          </cell>
          <cell r="G681">
            <v>56.523060000000001</v>
          </cell>
          <cell r="H681">
            <v>0</v>
          </cell>
          <cell r="I681">
            <v>0</v>
          </cell>
          <cell r="J681">
            <v>42.392295000000011</v>
          </cell>
          <cell r="K681">
            <v>0</v>
          </cell>
          <cell r="L681">
            <v>0</v>
          </cell>
          <cell r="M681">
            <v>46.429656428571434</v>
          </cell>
          <cell r="N681">
            <v>0</v>
          </cell>
          <cell r="O681">
            <v>0</v>
          </cell>
          <cell r="P681">
            <v>44.410975714285726</v>
          </cell>
          <cell r="Q681">
            <v>0</v>
          </cell>
          <cell r="R681">
            <v>0</v>
          </cell>
          <cell r="S681">
            <v>42.392295000000011</v>
          </cell>
          <cell r="T681">
            <v>0</v>
          </cell>
          <cell r="U681">
            <v>0</v>
          </cell>
          <cell r="V681">
            <v>40.373614285714289</v>
          </cell>
          <cell r="W681">
            <v>0</v>
          </cell>
          <cell r="X681">
            <v>0</v>
          </cell>
          <cell r="Y681">
            <v>36.134384785714296</v>
          </cell>
          <cell r="Z681">
            <v>0</v>
          </cell>
          <cell r="AA681">
            <v>0</v>
          </cell>
          <cell r="AB681">
            <v>33.106363714285713</v>
          </cell>
          <cell r="AC681">
            <v>0</v>
          </cell>
          <cell r="AD681">
            <v>0</v>
          </cell>
          <cell r="AE681">
            <v>33.10636371428572</v>
          </cell>
          <cell r="AF681">
            <v>0</v>
          </cell>
          <cell r="AG681">
            <v>0</v>
          </cell>
          <cell r="AH681">
            <v>33.106363714285713</v>
          </cell>
          <cell r="AI681">
            <v>0</v>
          </cell>
          <cell r="AJ681">
            <v>0</v>
          </cell>
          <cell r="AK681">
            <v>33.10636371428572</v>
          </cell>
          <cell r="AL681">
            <v>0</v>
          </cell>
          <cell r="AM681">
            <v>0</v>
          </cell>
          <cell r="AN681">
            <v>33.106363714285713</v>
          </cell>
          <cell r="AO681">
            <v>0</v>
          </cell>
          <cell r="AP681">
            <v>0</v>
          </cell>
          <cell r="AQ681">
            <v>35.932516714285718</v>
          </cell>
          <cell r="AR681">
            <v>0</v>
          </cell>
          <cell r="AS681">
            <v>0</v>
          </cell>
          <cell r="AT681">
            <v>35.932516714285718</v>
          </cell>
          <cell r="AU681">
            <v>0</v>
          </cell>
          <cell r="AV681">
            <v>0</v>
          </cell>
          <cell r="AW681">
            <v>35.932516714285718</v>
          </cell>
          <cell r="AX681">
            <v>0</v>
          </cell>
          <cell r="AY681">
            <v>0</v>
          </cell>
          <cell r="AZ681">
            <v>35.932516714285718</v>
          </cell>
          <cell r="BA681">
            <v>0</v>
          </cell>
          <cell r="BB681">
            <v>0</v>
          </cell>
        </row>
        <row r="682">
          <cell r="B682" t="str">
            <v>TSMS</v>
          </cell>
          <cell r="D682">
            <v>115.40571428571428</v>
          </cell>
          <cell r="E682">
            <v>0</v>
          </cell>
          <cell r="F682">
            <v>0</v>
          </cell>
          <cell r="G682">
            <v>64.627200000000002</v>
          </cell>
          <cell r="H682">
            <v>0</v>
          </cell>
          <cell r="I682">
            <v>0</v>
          </cell>
          <cell r="J682">
            <v>48.470400000000005</v>
          </cell>
          <cell r="K682">
            <v>0</v>
          </cell>
          <cell r="L682">
            <v>0</v>
          </cell>
          <cell r="M682">
            <v>53.08662857142857</v>
          </cell>
          <cell r="N682">
            <v>0</v>
          </cell>
          <cell r="O682">
            <v>0</v>
          </cell>
          <cell r="P682">
            <v>50.778514285714287</v>
          </cell>
          <cell r="Q682">
            <v>0</v>
          </cell>
          <cell r="R682">
            <v>0</v>
          </cell>
          <cell r="S682">
            <v>48.470400000000005</v>
          </cell>
          <cell r="T682">
            <v>0</v>
          </cell>
          <cell r="U682">
            <v>0</v>
          </cell>
          <cell r="V682">
            <v>46.162285714285716</v>
          </cell>
          <cell r="W682">
            <v>0</v>
          </cell>
          <cell r="X682">
            <v>0</v>
          </cell>
          <cell r="Y682">
            <v>41.315245714285723</v>
          </cell>
          <cell r="Z682">
            <v>0</v>
          </cell>
          <cell r="AA682">
            <v>0</v>
          </cell>
          <cell r="AB682">
            <v>37.853074285714285</v>
          </cell>
          <cell r="AC682">
            <v>0</v>
          </cell>
          <cell r="AD682">
            <v>0</v>
          </cell>
          <cell r="AE682">
            <v>37.853074285714285</v>
          </cell>
          <cell r="AF682">
            <v>0</v>
          </cell>
          <cell r="AG682">
            <v>0</v>
          </cell>
          <cell r="AH682">
            <v>37.853074285714285</v>
          </cell>
          <cell r="AI682">
            <v>0</v>
          </cell>
          <cell r="AJ682">
            <v>0</v>
          </cell>
          <cell r="AK682">
            <v>37.853074285714285</v>
          </cell>
          <cell r="AL682">
            <v>0</v>
          </cell>
          <cell r="AM682">
            <v>0</v>
          </cell>
          <cell r="AN682">
            <v>37.853074285714285</v>
          </cell>
          <cell r="AO682">
            <v>0</v>
          </cell>
          <cell r="AP682">
            <v>0</v>
          </cell>
          <cell r="AQ682">
            <v>41.084434285714295</v>
          </cell>
          <cell r="AR682">
            <v>0</v>
          </cell>
          <cell r="AS682">
            <v>0</v>
          </cell>
          <cell r="AT682">
            <v>41.084434285714288</v>
          </cell>
          <cell r="AU682">
            <v>0</v>
          </cell>
          <cell r="AV682">
            <v>0</v>
          </cell>
          <cell r="AW682">
            <v>41.084434285714288</v>
          </cell>
          <cell r="AX682">
            <v>0</v>
          </cell>
          <cell r="AY682">
            <v>0</v>
          </cell>
          <cell r="AZ682">
            <v>41.084434285714288</v>
          </cell>
          <cell r="BA682">
            <v>0</v>
          </cell>
          <cell r="BB682">
            <v>0</v>
          </cell>
        </row>
        <row r="683">
          <cell r="B683" t="str">
            <v>TSAS</v>
          </cell>
          <cell r="D683">
            <v>132.71657142857146</v>
          </cell>
          <cell r="E683">
            <v>0</v>
          </cell>
          <cell r="F683">
            <v>0</v>
          </cell>
          <cell r="G683">
            <v>74.321280000000002</v>
          </cell>
          <cell r="H683">
            <v>0</v>
          </cell>
          <cell r="I683">
            <v>0</v>
          </cell>
          <cell r="J683">
            <v>55.740960000000001</v>
          </cell>
          <cell r="K683">
            <v>0</v>
          </cell>
          <cell r="L683">
            <v>0</v>
          </cell>
          <cell r="M683">
            <v>61.049622857142857</v>
          </cell>
          <cell r="N683">
            <v>0</v>
          </cell>
          <cell r="O683">
            <v>0</v>
          </cell>
          <cell r="P683">
            <v>58.395291428571447</v>
          </cell>
          <cell r="Q683">
            <v>0</v>
          </cell>
          <cell r="R683">
            <v>0</v>
          </cell>
          <cell r="S683">
            <v>55.740960000000001</v>
          </cell>
          <cell r="T683">
            <v>0</v>
          </cell>
          <cell r="U683">
            <v>0</v>
          </cell>
          <cell r="V683">
            <v>53.086628571428577</v>
          </cell>
          <cell r="W683">
            <v>0</v>
          </cell>
          <cell r="X683">
            <v>0</v>
          </cell>
          <cell r="Y683">
            <v>47.512532571428572</v>
          </cell>
          <cell r="Z683">
            <v>0</v>
          </cell>
          <cell r="AA683">
            <v>0</v>
          </cell>
          <cell r="AB683">
            <v>43.531035428571428</v>
          </cell>
          <cell r="AC683">
            <v>0</v>
          </cell>
          <cell r="AD683">
            <v>0</v>
          </cell>
          <cell r="AE683">
            <v>43.531035428571428</v>
          </cell>
          <cell r="AF683">
            <v>0</v>
          </cell>
          <cell r="AG683">
            <v>0</v>
          </cell>
          <cell r="AH683">
            <v>43.531035428571428</v>
          </cell>
          <cell r="AI683">
            <v>0</v>
          </cell>
          <cell r="AJ683">
            <v>0</v>
          </cell>
          <cell r="AK683">
            <v>43.531035428571428</v>
          </cell>
          <cell r="AL683">
            <v>0</v>
          </cell>
          <cell r="AM683">
            <v>0</v>
          </cell>
          <cell r="AN683">
            <v>43.531035428571435</v>
          </cell>
          <cell r="AO683">
            <v>0</v>
          </cell>
          <cell r="AP683">
            <v>0</v>
          </cell>
          <cell r="AQ683">
            <v>47.247099428571431</v>
          </cell>
          <cell r="AR683">
            <v>0</v>
          </cell>
          <cell r="AS683">
            <v>0</v>
          </cell>
          <cell r="AT683">
            <v>47.247099428571431</v>
          </cell>
          <cell r="AU683">
            <v>0</v>
          </cell>
          <cell r="AV683">
            <v>0</v>
          </cell>
          <cell r="AW683">
            <v>47.247099428571431</v>
          </cell>
          <cell r="AX683">
            <v>0</v>
          </cell>
          <cell r="AY683">
            <v>0</v>
          </cell>
          <cell r="AZ683">
            <v>47.247099428571431</v>
          </cell>
          <cell r="BA683">
            <v>0</v>
          </cell>
          <cell r="BB683">
            <v>0</v>
          </cell>
        </row>
        <row r="684">
          <cell r="B684" t="str">
            <v>TMMS</v>
          </cell>
          <cell r="D684">
            <v>150.26624999999999</v>
          </cell>
          <cell r="E684">
            <v>0</v>
          </cell>
          <cell r="F684">
            <v>0</v>
          </cell>
          <cell r="G684">
            <v>84.149100000000004</v>
          </cell>
          <cell r="H684">
            <v>0</v>
          </cell>
          <cell r="I684">
            <v>0</v>
          </cell>
          <cell r="J684">
            <v>63.111825000000003</v>
          </cell>
          <cell r="K684">
            <v>0</v>
          </cell>
          <cell r="L684">
            <v>0</v>
          </cell>
          <cell r="M684">
            <v>69.122474999999994</v>
          </cell>
          <cell r="N684">
            <v>0</v>
          </cell>
          <cell r="O684">
            <v>0</v>
          </cell>
          <cell r="P684">
            <v>66.117149999999995</v>
          </cell>
          <cell r="Q684">
            <v>0</v>
          </cell>
          <cell r="R684">
            <v>0</v>
          </cell>
          <cell r="S684">
            <v>63.111825000000003</v>
          </cell>
          <cell r="T684">
            <v>0</v>
          </cell>
          <cell r="U684">
            <v>0</v>
          </cell>
          <cell r="V684">
            <v>60.106499999999997</v>
          </cell>
          <cell r="W684">
            <v>0</v>
          </cell>
          <cell r="X684">
            <v>0</v>
          </cell>
          <cell r="Y684">
            <v>53.795317499999996</v>
          </cell>
          <cell r="Z684">
            <v>0</v>
          </cell>
          <cell r="AA684">
            <v>0</v>
          </cell>
          <cell r="AB684">
            <v>49.287329999999997</v>
          </cell>
          <cell r="AC684">
            <v>0</v>
          </cell>
          <cell r="AD684">
            <v>0</v>
          </cell>
          <cell r="AE684">
            <v>49.287329999999997</v>
          </cell>
          <cell r="AF684">
            <v>0</v>
          </cell>
          <cell r="AG684">
            <v>0</v>
          </cell>
          <cell r="AH684">
            <v>49.287329999999997</v>
          </cell>
          <cell r="AI684">
            <v>0</v>
          </cell>
          <cell r="AJ684">
            <v>0</v>
          </cell>
          <cell r="AK684">
            <v>49.287329999999997</v>
          </cell>
          <cell r="AL684">
            <v>0</v>
          </cell>
          <cell r="AM684">
            <v>0</v>
          </cell>
          <cell r="AN684">
            <v>49.28732999999999</v>
          </cell>
          <cell r="AO684">
            <v>0</v>
          </cell>
          <cell r="AP684">
            <v>0</v>
          </cell>
          <cell r="AQ684">
            <v>53.494785</v>
          </cell>
          <cell r="AR684">
            <v>0</v>
          </cell>
          <cell r="AS684">
            <v>0</v>
          </cell>
          <cell r="AT684">
            <v>53.494785</v>
          </cell>
          <cell r="AU684">
            <v>0</v>
          </cell>
          <cell r="AV684">
            <v>0</v>
          </cell>
          <cell r="AW684">
            <v>53.494785</v>
          </cell>
          <cell r="AX684">
            <v>0</v>
          </cell>
          <cell r="AY684">
            <v>0</v>
          </cell>
          <cell r="AZ684">
            <v>53.494785</v>
          </cell>
          <cell r="BA684">
            <v>0</v>
          </cell>
          <cell r="BB684">
            <v>0</v>
          </cell>
        </row>
        <row r="685">
          <cell r="B685" t="str">
            <v>TMAS</v>
          </cell>
          <cell r="D685">
            <v>172.80618749999999</v>
          </cell>
          <cell r="E685">
            <v>0</v>
          </cell>
          <cell r="F685">
            <v>0</v>
          </cell>
          <cell r="G685">
            <v>96.771464999999992</v>
          </cell>
          <cell r="H685">
            <v>0</v>
          </cell>
          <cell r="I685">
            <v>0</v>
          </cell>
          <cell r="J685">
            <v>72.578598749999983</v>
          </cell>
          <cell r="K685">
            <v>0</v>
          </cell>
          <cell r="L685">
            <v>0</v>
          </cell>
          <cell r="M685">
            <v>79.49084624999999</v>
          </cell>
          <cell r="N685">
            <v>0</v>
          </cell>
          <cell r="O685">
            <v>0</v>
          </cell>
          <cell r="P685">
            <v>76.034722500000001</v>
          </cell>
          <cell r="Q685">
            <v>0</v>
          </cell>
          <cell r="R685">
            <v>0</v>
          </cell>
          <cell r="S685">
            <v>72.578598749999983</v>
          </cell>
          <cell r="T685">
            <v>0</v>
          </cell>
          <cell r="U685">
            <v>0</v>
          </cell>
          <cell r="V685">
            <v>69.122474999999994</v>
          </cell>
          <cell r="W685">
            <v>0</v>
          </cell>
          <cell r="X685">
            <v>0</v>
          </cell>
          <cell r="Y685">
            <v>61.864615124999986</v>
          </cell>
          <cell r="Z685">
            <v>0</v>
          </cell>
          <cell r="AA685">
            <v>0</v>
          </cell>
          <cell r="AB685">
            <v>56.680429499999981</v>
          </cell>
          <cell r="AC685">
            <v>0</v>
          </cell>
          <cell r="AD685">
            <v>0</v>
          </cell>
          <cell r="AE685">
            <v>56.680429499999995</v>
          </cell>
          <cell r="AF685">
            <v>0</v>
          </cell>
          <cell r="AG685">
            <v>0</v>
          </cell>
          <cell r="AH685">
            <v>56.680429499999995</v>
          </cell>
          <cell r="AI685">
            <v>0</v>
          </cell>
          <cell r="AJ685">
            <v>0</v>
          </cell>
          <cell r="AK685">
            <v>56.680429499999988</v>
          </cell>
          <cell r="AL685">
            <v>0</v>
          </cell>
          <cell r="AM685">
            <v>0</v>
          </cell>
          <cell r="AN685">
            <v>56.680429499999995</v>
          </cell>
          <cell r="AO685">
            <v>0</v>
          </cell>
          <cell r="AP685">
            <v>0</v>
          </cell>
          <cell r="AQ685">
            <v>61.519002750000006</v>
          </cell>
          <cell r="AR685">
            <v>0</v>
          </cell>
          <cell r="AS685">
            <v>0</v>
          </cell>
          <cell r="AT685">
            <v>61.519002749999984</v>
          </cell>
          <cell r="AU685">
            <v>0</v>
          </cell>
          <cell r="AV685">
            <v>0</v>
          </cell>
          <cell r="AW685">
            <v>61.519002749999984</v>
          </cell>
          <cell r="AX685">
            <v>0</v>
          </cell>
          <cell r="AY685">
            <v>0</v>
          </cell>
          <cell r="AZ685">
            <v>61.519002749999984</v>
          </cell>
          <cell r="BA685">
            <v>0</v>
          </cell>
          <cell r="BB685">
            <v>0</v>
          </cell>
        </row>
        <row r="686">
          <cell r="B686" t="str">
            <v>FSMS</v>
          </cell>
          <cell r="D686">
            <v>110.96999999999998</v>
          </cell>
          <cell r="E686">
            <v>0</v>
          </cell>
          <cell r="F686">
            <v>0</v>
          </cell>
          <cell r="G686">
            <v>62.143199999999993</v>
          </cell>
          <cell r="H686">
            <v>0</v>
          </cell>
          <cell r="I686">
            <v>0</v>
          </cell>
          <cell r="J686">
            <v>46.607399999999998</v>
          </cell>
          <cell r="K686">
            <v>0</v>
          </cell>
          <cell r="L686">
            <v>0</v>
          </cell>
          <cell r="M686">
            <v>51.046199999999992</v>
          </cell>
          <cell r="N686">
            <v>0</v>
          </cell>
          <cell r="O686">
            <v>0</v>
          </cell>
          <cell r="P686">
            <v>48.826799999999999</v>
          </cell>
          <cell r="Q686">
            <v>0</v>
          </cell>
          <cell r="R686">
            <v>0</v>
          </cell>
          <cell r="S686">
            <v>46.607399999999998</v>
          </cell>
          <cell r="T686">
            <v>0</v>
          </cell>
          <cell r="U686">
            <v>0</v>
          </cell>
          <cell r="V686">
            <v>44.387999999999998</v>
          </cell>
          <cell r="W686">
            <v>0</v>
          </cell>
          <cell r="X686">
            <v>0</v>
          </cell>
          <cell r="Y686">
            <v>39.727260000000001</v>
          </cell>
          <cell r="Z686">
            <v>0</v>
          </cell>
          <cell r="AA686">
            <v>0</v>
          </cell>
          <cell r="AB686">
            <v>36.398159999999997</v>
          </cell>
          <cell r="AC686">
            <v>0</v>
          </cell>
          <cell r="AD686">
            <v>0</v>
          </cell>
          <cell r="AE686">
            <v>36.398159999999997</v>
          </cell>
          <cell r="AF686">
            <v>0</v>
          </cell>
          <cell r="AG686">
            <v>0</v>
          </cell>
          <cell r="AH686">
            <v>36.398159999999997</v>
          </cell>
          <cell r="AI686">
            <v>0</v>
          </cell>
          <cell r="AJ686">
            <v>0</v>
          </cell>
          <cell r="AK686">
            <v>36.398159999999997</v>
          </cell>
          <cell r="AL686">
            <v>0</v>
          </cell>
          <cell r="AM686">
            <v>0</v>
          </cell>
          <cell r="AN686">
            <v>36.39815999999999</v>
          </cell>
          <cell r="AO686">
            <v>0</v>
          </cell>
          <cell r="AP686">
            <v>0</v>
          </cell>
          <cell r="AQ686">
            <v>39.50531999999999</v>
          </cell>
          <cell r="AR686">
            <v>0</v>
          </cell>
          <cell r="AS686">
            <v>0</v>
          </cell>
          <cell r="AT686">
            <v>39.505320000000005</v>
          </cell>
          <cell r="AU686">
            <v>0</v>
          </cell>
          <cell r="AV686">
            <v>0</v>
          </cell>
          <cell r="AW686">
            <v>39.505320000000005</v>
          </cell>
          <cell r="AX686">
            <v>0</v>
          </cell>
          <cell r="AY686">
            <v>0</v>
          </cell>
          <cell r="AZ686">
            <v>39.505320000000005</v>
          </cell>
          <cell r="BA686">
            <v>0</v>
          </cell>
          <cell r="BB686">
            <v>0</v>
          </cell>
        </row>
        <row r="687">
          <cell r="B687" t="str">
            <v>FSAS</v>
          </cell>
          <cell r="D687">
            <v>127.61549999999997</v>
          </cell>
          <cell r="E687">
            <v>0</v>
          </cell>
          <cell r="F687">
            <v>0</v>
          </cell>
          <cell r="G687">
            <v>71.464679999999973</v>
          </cell>
          <cell r="H687">
            <v>0</v>
          </cell>
          <cell r="I687">
            <v>0</v>
          </cell>
          <cell r="J687">
            <v>53.598509999999983</v>
          </cell>
          <cell r="K687">
            <v>0</v>
          </cell>
          <cell r="L687">
            <v>0</v>
          </cell>
          <cell r="M687">
            <v>58.70312999999998</v>
          </cell>
          <cell r="N687">
            <v>0</v>
          </cell>
          <cell r="O687">
            <v>0</v>
          </cell>
          <cell r="P687">
            <v>56.150819999999996</v>
          </cell>
          <cell r="Q687">
            <v>0</v>
          </cell>
          <cell r="R687">
            <v>0</v>
          </cell>
          <cell r="S687">
            <v>53.598509999999983</v>
          </cell>
          <cell r="T687">
            <v>0</v>
          </cell>
          <cell r="U687">
            <v>0</v>
          </cell>
          <cell r="V687">
            <v>51.046199999999985</v>
          </cell>
          <cell r="W687">
            <v>0</v>
          </cell>
          <cell r="X687">
            <v>0</v>
          </cell>
          <cell r="Y687">
            <v>45.686348999999993</v>
          </cell>
          <cell r="Z687">
            <v>0</v>
          </cell>
          <cell r="AA687">
            <v>0</v>
          </cell>
          <cell r="AB687">
            <v>41.857883999999984</v>
          </cell>
          <cell r="AC687">
            <v>0</v>
          </cell>
          <cell r="AD687">
            <v>0</v>
          </cell>
          <cell r="AE687">
            <v>41.857883999999984</v>
          </cell>
          <cell r="AF687">
            <v>0</v>
          </cell>
          <cell r="AG687">
            <v>0</v>
          </cell>
          <cell r="AH687">
            <v>41.857883999999984</v>
          </cell>
          <cell r="AI687">
            <v>0</v>
          </cell>
          <cell r="AJ687">
            <v>0</v>
          </cell>
          <cell r="AK687">
            <v>41.857883999999977</v>
          </cell>
          <cell r="AL687">
            <v>0</v>
          </cell>
          <cell r="AM687">
            <v>0</v>
          </cell>
          <cell r="AN687">
            <v>41.857883999999984</v>
          </cell>
          <cell r="AO687">
            <v>0</v>
          </cell>
          <cell r="AP687">
            <v>0</v>
          </cell>
          <cell r="AQ687">
            <v>45.431117999999991</v>
          </cell>
          <cell r="AR687">
            <v>0</v>
          </cell>
          <cell r="AS687">
            <v>0</v>
          </cell>
          <cell r="AT687">
            <v>45.431117999999984</v>
          </cell>
          <cell r="AU687">
            <v>0</v>
          </cell>
          <cell r="AV687">
            <v>0</v>
          </cell>
          <cell r="AW687">
            <v>45.431117999999984</v>
          </cell>
          <cell r="AX687">
            <v>0</v>
          </cell>
          <cell r="AY687">
            <v>0</v>
          </cell>
          <cell r="AZ687">
            <v>45.431117999999984</v>
          </cell>
          <cell r="BA687">
            <v>0</v>
          </cell>
          <cell r="BB687">
            <v>0</v>
          </cell>
        </row>
        <row r="688">
          <cell r="B688" t="str">
            <v>FMMS</v>
          </cell>
          <cell r="D688">
            <v>133.16399999999999</v>
          </cell>
          <cell r="E688">
            <v>0</v>
          </cell>
          <cell r="F688">
            <v>0</v>
          </cell>
          <cell r="G688">
            <v>74.57183999999998</v>
          </cell>
          <cell r="H688">
            <v>0</v>
          </cell>
          <cell r="I688">
            <v>0</v>
          </cell>
          <cell r="J688">
            <v>55.928879999999985</v>
          </cell>
          <cell r="K688">
            <v>0</v>
          </cell>
          <cell r="L688">
            <v>0</v>
          </cell>
          <cell r="M688">
            <v>61.255439999999986</v>
          </cell>
          <cell r="N688">
            <v>0</v>
          </cell>
          <cell r="O688">
            <v>0</v>
          </cell>
          <cell r="P688">
            <v>58.592160000000007</v>
          </cell>
          <cell r="Q688">
            <v>0</v>
          </cell>
          <cell r="R688">
            <v>0</v>
          </cell>
          <cell r="S688">
            <v>55.928879999999985</v>
          </cell>
          <cell r="T688">
            <v>0</v>
          </cell>
          <cell r="U688">
            <v>0</v>
          </cell>
          <cell r="V688">
            <v>53.265599999999992</v>
          </cell>
          <cell r="W688">
            <v>0</v>
          </cell>
          <cell r="X688">
            <v>0</v>
          </cell>
          <cell r="Y688">
            <v>47.67271199999999</v>
          </cell>
          <cell r="Z688">
            <v>0</v>
          </cell>
          <cell r="AA688">
            <v>0</v>
          </cell>
          <cell r="AB688">
            <v>43.677791999999997</v>
          </cell>
          <cell r="AC688">
            <v>0</v>
          </cell>
          <cell r="AD688">
            <v>0</v>
          </cell>
          <cell r="AE688">
            <v>43.67779199999999</v>
          </cell>
          <cell r="AF688">
            <v>0</v>
          </cell>
          <cell r="AG688">
            <v>0</v>
          </cell>
          <cell r="AH688">
            <v>43.677791999999997</v>
          </cell>
          <cell r="AI688">
            <v>0</v>
          </cell>
          <cell r="AJ688">
            <v>0</v>
          </cell>
          <cell r="AK688">
            <v>43.67779199999999</v>
          </cell>
          <cell r="AL688">
            <v>0</v>
          </cell>
          <cell r="AM688">
            <v>0</v>
          </cell>
          <cell r="AN688">
            <v>43.67779199999999</v>
          </cell>
          <cell r="AO688">
            <v>0</v>
          </cell>
          <cell r="AP688">
            <v>0</v>
          </cell>
          <cell r="AQ688">
            <v>47.406383999999996</v>
          </cell>
          <cell r="AR688">
            <v>0</v>
          </cell>
          <cell r="AS688">
            <v>0</v>
          </cell>
          <cell r="AT688">
            <v>47.406383999999996</v>
          </cell>
          <cell r="AU688">
            <v>0</v>
          </cell>
          <cell r="AV688">
            <v>0</v>
          </cell>
          <cell r="AW688">
            <v>47.406383999999996</v>
          </cell>
          <cell r="AX688">
            <v>0</v>
          </cell>
          <cell r="AY688">
            <v>0</v>
          </cell>
          <cell r="AZ688">
            <v>47.406383999999996</v>
          </cell>
          <cell r="BA688">
            <v>0</v>
          </cell>
          <cell r="BB688">
            <v>0</v>
          </cell>
        </row>
        <row r="689">
          <cell r="B689" t="str">
            <v>FMAS</v>
          </cell>
          <cell r="D689">
            <v>153.13859999999997</v>
          </cell>
          <cell r="E689">
            <v>0</v>
          </cell>
          <cell r="F689">
            <v>0</v>
          </cell>
          <cell r="G689">
            <v>85.757615999999985</v>
          </cell>
          <cell r="H689">
            <v>0</v>
          </cell>
          <cell r="I689">
            <v>0</v>
          </cell>
          <cell r="J689">
            <v>64.318211999999974</v>
          </cell>
          <cell r="K689">
            <v>0</v>
          </cell>
          <cell r="L689">
            <v>0</v>
          </cell>
          <cell r="M689">
            <v>70.443755999999979</v>
          </cell>
          <cell r="N689">
            <v>0</v>
          </cell>
          <cell r="O689">
            <v>0</v>
          </cell>
          <cell r="P689">
            <v>67.380983999999998</v>
          </cell>
          <cell r="Q689">
            <v>0</v>
          </cell>
          <cell r="R689">
            <v>0</v>
          </cell>
          <cell r="S689">
            <v>64.318211999999974</v>
          </cell>
          <cell r="T689">
            <v>0</v>
          </cell>
          <cell r="U689">
            <v>0</v>
          </cell>
          <cell r="V689">
            <v>61.255439999999986</v>
          </cell>
          <cell r="W689">
            <v>0</v>
          </cell>
          <cell r="X689">
            <v>0</v>
          </cell>
          <cell r="Y689">
            <v>54.823618799999991</v>
          </cell>
          <cell r="Z689">
            <v>0</v>
          </cell>
          <cell r="AA689">
            <v>0</v>
          </cell>
          <cell r="AB689">
            <v>50.229460799999991</v>
          </cell>
          <cell r="AC689">
            <v>0</v>
          </cell>
          <cell r="AD689">
            <v>0</v>
          </cell>
          <cell r="AE689">
            <v>50.229460799999984</v>
          </cell>
          <cell r="AF689">
            <v>0</v>
          </cell>
          <cell r="AG689">
            <v>0</v>
          </cell>
          <cell r="AH689">
            <v>50.229460799999991</v>
          </cell>
          <cell r="AI689">
            <v>0</v>
          </cell>
          <cell r="AJ689">
            <v>0</v>
          </cell>
          <cell r="AK689">
            <v>50.229460799999984</v>
          </cell>
          <cell r="AL689">
            <v>0</v>
          </cell>
          <cell r="AM689">
            <v>0</v>
          </cell>
          <cell r="AN689">
            <v>50.229460799999984</v>
          </cell>
          <cell r="AO689">
            <v>0</v>
          </cell>
          <cell r="AP689">
            <v>0</v>
          </cell>
          <cell r="AQ689">
            <v>54.517341599999988</v>
          </cell>
          <cell r="AR689">
            <v>0</v>
          </cell>
          <cell r="AS689">
            <v>0</v>
          </cell>
          <cell r="AT689">
            <v>54.517341599999995</v>
          </cell>
          <cell r="AU689">
            <v>0</v>
          </cell>
          <cell r="AV689">
            <v>0</v>
          </cell>
          <cell r="AW689">
            <v>54.517341599999995</v>
          </cell>
          <cell r="AX689">
            <v>0</v>
          </cell>
          <cell r="AY689">
            <v>0</v>
          </cell>
          <cell r="AZ689">
            <v>54.517341599999995</v>
          </cell>
          <cell r="BA689">
            <v>0</v>
          </cell>
          <cell r="BB689">
            <v>0</v>
          </cell>
        </row>
        <row r="690">
          <cell r="B690" t="str">
            <v>FLMS</v>
          </cell>
          <cell r="D690">
            <v>214.16399999999999</v>
          </cell>
          <cell r="E690">
            <v>0</v>
          </cell>
          <cell r="F690">
            <v>0</v>
          </cell>
          <cell r="G690">
            <v>119.93183999999999</v>
          </cell>
          <cell r="H690">
            <v>0</v>
          </cell>
          <cell r="I690">
            <v>0</v>
          </cell>
          <cell r="J690">
            <v>89.948880000000003</v>
          </cell>
          <cell r="K690">
            <v>0</v>
          </cell>
          <cell r="L690">
            <v>0</v>
          </cell>
          <cell r="M690">
            <v>98.515439999999998</v>
          </cell>
          <cell r="N690">
            <v>0</v>
          </cell>
          <cell r="O690">
            <v>0</v>
          </cell>
          <cell r="P690">
            <v>94.232159999999993</v>
          </cell>
          <cell r="Q690">
            <v>0</v>
          </cell>
          <cell r="R690">
            <v>0</v>
          </cell>
          <cell r="S690">
            <v>89.948880000000003</v>
          </cell>
          <cell r="T690">
            <v>0</v>
          </cell>
          <cell r="U690">
            <v>0</v>
          </cell>
          <cell r="V690">
            <v>85.665599999999998</v>
          </cell>
          <cell r="W690">
            <v>0</v>
          </cell>
          <cell r="X690">
            <v>0</v>
          </cell>
          <cell r="Y690">
            <v>76.670711999999995</v>
          </cell>
          <cell r="Z690">
            <v>0</v>
          </cell>
          <cell r="AA690">
            <v>0</v>
          </cell>
          <cell r="AB690">
            <v>70.245791999999994</v>
          </cell>
          <cell r="AC690">
            <v>0</v>
          </cell>
          <cell r="AD690">
            <v>0</v>
          </cell>
          <cell r="AE690">
            <v>70.24579199999998</v>
          </cell>
          <cell r="AF690">
            <v>0</v>
          </cell>
          <cell r="AG690">
            <v>0</v>
          </cell>
          <cell r="AH690">
            <v>70.245791999999994</v>
          </cell>
          <cell r="AI690">
            <v>0</v>
          </cell>
          <cell r="AJ690">
            <v>0</v>
          </cell>
          <cell r="AK690">
            <v>70.245791999999994</v>
          </cell>
          <cell r="AL690">
            <v>0</v>
          </cell>
          <cell r="AM690">
            <v>0</v>
          </cell>
          <cell r="AN690">
            <v>70.245791999999994</v>
          </cell>
          <cell r="AO690">
            <v>0</v>
          </cell>
          <cell r="AP690">
            <v>0</v>
          </cell>
          <cell r="AQ690">
            <v>76.242384000000001</v>
          </cell>
          <cell r="AR690">
            <v>0</v>
          </cell>
          <cell r="AS690">
            <v>0</v>
          </cell>
          <cell r="AT690">
            <v>76.242384000000015</v>
          </cell>
          <cell r="AU690">
            <v>0</v>
          </cell>
          <cell r="AV690">
            <v>0</v>
          </cell>
          <cell r="AW690">
            <v>76.242384000000015</v>
          </cell>
          <cell r="AX690">
            <v>0</v>
          </cell>
          <cell r="AY690">
            <v>0</v>
          </cell>
          <cell r="AZ690">
            <v>76.242384000000015</v>
          </cell>
          <cell r="BA690">
            <v>0</v>
          </cell>
          <cell r="BB690">
            <v>0</v>
          </cell>
        </row>
        <row r="691">
          <cell r="B691" t="str">
            <v>FLMH</v>
          </cell>
          <cell r="D691">
            <v>194.2354285714286</v>
          </cell>
          <cell r="E691">
            <v>0</v>
          </cell>
          <cell r="F691">
            <v>0</v>
          </cell>
          <cell r="G691">
            <v>108.77184000000001</v>
          </cell>
          <cell r="H691">
            <v>0</v>
          </cell>
          <cell r="I691">
            <v>0</v>
          </cell>
          <cell r="J691">
            <v>81.578880000000026</v>
          </cell>
          <cell r="K691">
            <v>0</v>
          </cell>
          <cell r="L691">
            <v>0</v>
          </cell>
          <cell r="M691">
            <v>89.348297142857149</v>
          </cell>
          <cell r="N691">
            <v>0</v>
          </cell>
          <cell r="O691">
            <v>0</v>
          </cell>
          <cell r="P691">
            <v>85.463588571428573</v>
          </cell>
          <cell r="Q691">
            <v>0</v>
          </cell>
          <cell r="R691">
            <v>0</v>
          </cell>
          <cell r="S691">
            <v>81.578880000000026</v>
          </cell>
          <cell r="T691">
            <v>0</v>
          </cell>
          <cell r="U691">
            <v>0</v>
          </cell>
          <cell r="V691">
            <v>77.694171428571437</v>
          </cell>
          <cell r="W691">
            <v>0</v>
          </cell>
          <cell r="X691">
            <v>0</v>
          </cell>
          <cell r="Y691">
            <v>69.536283428571437</v>
          </cell>
          <cell r="Z691">
            <v>0</v>
          </cell>
          <cell r="AA691">
            <v>0</v>
          </cell>
          <cell r="AB691">
            <v>63.709220571428581</v>
          </cell>
          <cell r="AC691">
            <v>0</v>
          </cell>
          <cell r="AD691">
            <v>0</v>
          </cell>
          <cell r="AE691">
            <v>63.709220571428581</v>
          </cell>
          <cell r="AF691">
            <v>0</v>
          </cell>
          <cell r="AG691">
            <v>0</v>
          </cell>
          <cell r="AH691">
            <v>63.709220571428581</v>
          </cell>
          <cell r="AI691">
            <v>0</v>
          </cell>
          <cell r="AJ691">
            <v>0</v>
          </cell>
          <cell r="AK691">
            <v>63.709220571428581</v>
          </cell>
          <cell r="AL691">
            <v>0</v>
          </cell>
          <cell r="AM691">
            <v>0</v>
          </cell>
          <cell r="AN691">
            <v>63.709220571428581</v>
          </cell>
          <cell r="AO691">
            <v>0</v>
          </cell>
          <cell r="AP691">
            <v>0</v>
          </cell>
          <cell r="AQ691">
            <v>69.147812571428574</v>
          </cell>
          <cell r="AR691">
            <v>0</v>
          </cell>
          <cell r="AS691">
            <v>0</v>
          </cell>
          <cell r="AT691">
            <v>69.147812571428588</v>
          </cell>
          <cell r="AU691">
            <v>0</v>
          </cell>
          <cell r="AV691">
            <v>0</v>
          </cell>
          <cell r="AW691">
            <v>69.147812571428588</v>
          </cell>
          <cell r="AX691">
            <v>0</v>
          </cell>
          <cell r="AY691">
            <v>0</v>
          </cell>
          <cell r="AZ691">
            <v>69.147812571428588</v>
          </cell>
          <cell r="BA691">
            <v>0</v>
          </cell>
          <cell r="BB691">
            <v>0</v>
          </cell>
        </row>
        <row r="692">
          <cell r="B692" t="str">
            <v>FLAS</v>
          </cell>
          <cell r="D692">
            <v>246.2886</v>
          </cell>
          <cell r="E692">
            <v>0</v>
          </cell>
          <cell r="F692">
            <v>0</v>
          </cell>
          <cell r="G692">
            <v>137.92161599999997</v>
          </cell>
          <cell r="H692">
            <v>0</v>
          </cell>
          <cell r="I692">
            <v>0</v>
          </cell>
          <cell r="J692">
            <v>103.44121200000001</v>
          </cell>
          <cell r="K692">
            <v>0</v>
          </cell>
          <cell r="L692">
            <v>0</v>
          </cell>
          <cell r="M692">
            <v>113.29275599999998</v>
          </cell>
          <cell r="N692">
            <v>0</v>
          </cell>
          <cell r="O692">
            <v>0</v>
          </cell>
          <cell r="P692">
            <v>108.36698400000002</v>
          </cell>
          <cell r="Q692">
            <v>0</v>
          </cell>
          <cell r="R692">
            <v>0</v>
          </cell>
          <cell r="S692">
            <v>103.44121200000001</v>
          </cell>
          <cell r="T692">
            <v>0</v>
          </cell>
          <cell r="U692">
            <v>0</v>
          </cell>
          <cell r="V692">
            <v>98.515439999999998</v>
          </cell>
          <cell r="W692">
            <v>0</v>
          </cell>
          <cell r="X692">
            <v>0</v>
          </cell>
          <cell r="Y692">
            <v>88.171318799999995</v>
          </cell>
          <cell r="Z692">
            <v>0</v>
          </cell>
          <cell r="AA692">
            <v>0</v>
          </cell>
          <cell r="AB692">
            <v>80.782660799999988</v>
          </cell>
          <cell r="AC692">
            <v>0</v>
          </cell>
          <cell r="AD692">
            <v>0</v>
          </cell>
          <cell r="AE692">
            <v>80.782660800000002</v>
          </cell>
          <cell r="AF692">
            <v>0</v>
          </cell>
          <cell r="AG692">
            <v>0</v>
          </cell>
          <cell r="AH692">
            <v>80.782660799999988</v>
          </cell>
          <cell r="AI692">
            <v>0</v>
          </cell>
          <cell r="AJ692">
            <v>0</v>
          </cell>
          <cell r="AK692">
            <v>80.782660800000002</v>
          </cell>
          <cell r="AL692">
            <v>0</v>
          </cell>
          <cell r="AM692">
            <v>0</v>
          </cell>
          <cell r="AN692">
            <v>80.782660799999988</v>
          </cell>
          <cell r="AO692">
            <v>0</v>
          </cell>
          <cell r="AP692">
            <v>0</v>
          </cell>
          <cell r="AQ692">
            <v>87.678741599999995</v>
          </cell>
          <cell r="AR692">
            <v>0</v>
          </cell>
          <cell r="AS692">
            <v>0</v>
          </cell>
          <cell r="AT692">
            <v>87.678741599999995</v>
          </cell>
          <cell r="AU692">
            <v>0</v>
          </cell>
          <cell r="AV692">
            <v>0</v>
          </cell>
          <cell r="AW692">
            <v>87.678741599999995</v>
          </cell>
          <cell r="AX692">
            <v>0</v>
          </cell>
          <cell r="AY692">
            <v>0</v>
          </cell>
          <cell r="AZ692">
            <v>87.678741599999995</v>
          </cell>
          <cell r="BA692">
            <v>0</v>
          </cell>
          <cell r="BB692">
            <v>0</v>
          </cell>
        </row>
        <row r="693">
          <cell r="B693" t="str">
            <v>VMMS</v>
          </cell>
          <cell r="D693">
            <v>168.45245999999997</v>
          </cell>
          <cell r="E693">
            <v>0</v>
          </cell>
          <cell r="F693">
            <v>0</v>
          </cell>
          <cell r="G693">
            <v>94.333377599999992</v>
          </cell>
          <cell r="H693">
            <v>0</v>
          </cell>
          <cell r="I693">
            <v>0</v>
          </cell>
          <cell r="J693">
            <v>70.750033200000004</v>
          </cell>
          <cell r="K693">
            <v>0</v>
          </cell>
          <cell r="L693">
            <v>0</v>
          </cell>
          <cell r="M693">
            <v>77.488131599999988</v>
          </cell>
          <cell r="N693">
            <v>0</v>
          </cell>
          <cell r="O693">
            <v>0</v>
          </cell>
          <cell r="P693">
            <v>74.119082399999996</v>
          </cell>
          <cell r="Q693">
            <v>0</v>
          </cell>
          <cell r="R693">
            <v>0</v>
          </cell>
          <cell r="S693">
            <v>70.750033200000004</v>
          </cell>
          <cell r="T693">
            <v>0</v>
          </cell>
          <cell r="U693">
            <v>0</v>
          </cell>
          <cell r="V693">
            <v>67.380983999999998</v>
          </cell>
          <cell r="W693">
            <v>0</v>
          </cell>
          <cell r="X693">
            <v>0</v>
          </cell>
          <cell r="Y693">
            <v>60.305980679999998</v>
          </cell>
          <cell r="Z693">
            <v>0</v>
          </cell>
          <cell r="AA693">
            <v>0</v>
          </cell>
          <cell r="AB693">
            <v>55.252406879999988</v>
          </cell>
          <cell r="AC693">
            <v>0</v>
          </cell>
          <cell r="AD693">
            <v>0</v>
          </cell>
          <cell r="AE693">
            <v>55.252406879999988</v>
          </cell>
          <cell r="AF693">
            <v>0</v>
          </cell>
          <cell r="AG693">
            <v>0</v>
          </cell>
          <cell r="AH693">
            <v>55.252406879999981</v>
          </cell>
          <cell r="AI693">
            <v>0</v>
          </cell>
          <cell r="AJ693">
            <v>0</v>
          </cell>
          <cell r="AK693">
            <v>55.252406879999988</v>
          </cell>
          <cell r="AL693">
            <v>0</v>
          </cell>
          <cell r="AM693">
            <v>0</v>
          </cell>
          <cell r="AN693">
            <v>55.252406879999995</v>
          </cell>
          <cell r="AO693">
            <v>0</v>
          </cell>
          <cell r="AP693">
            <v>0</v>
          </cell>
          <cell r="AQ693">
            <v>59.969075759999996</v>
          </cell>
          <cell r="AR693">
            <v>0</v>
          </cell>
          <cell r="AS693">
            <v>0</v>
          </cell>
          <cell r="AT693">
            <v>59.969075759999996</v>
          </cell>
          <cell r="AU693">
            <v>0</v>
          </cell>
          <cell r="AV693">
            <v>0</v>
          </cell>
          <cell r="AW693">
            <v>60.248571428571438</v>
          </cell>
          <cell r="AX693">
            <v>0</v>
          </cell>
          <cell r="AY693">
            <v>0</v>
          </cell>
          <cell r="AZ693">
            <v>60.248571428571438</v>
          </cell>
          <cell r="BA693">
            <v>0</v>
          </cell>
          <cell r="BB693">
            <v>0</v>
          </cell>
        </row>
        <row r="694">
          <cell r="B694" t="str">
            <v>VMAS</v>
          </cell>
          <cell r="D694">
            <v>193.72032899999999</v>
          </cell>
          <cell r="E694">
            <v>0</v>
          </cell>
          <cell r="F694">
            <v>0</v>
          </cell>
          <cell r="G694">
            <v>108.48338423999998</v>
          </cell>
          <cell r="H694">
            <v>0</v>
          </cell>
          <cell r="I694">
            <v>0</v>
          </cell>
          <cell r="J694">
            <v>81.362538180000016</v>
          </cell>
          <cell r="K694">
            <v>0</v>
          </cell>
          <cell r="L694">
            <v>0</v>
          </cell>
          <cell r="M694">
            <v>89.111351339999985</v>
          </cell>
          <cell r="N694">
            <v>0</v>
          </cell>
          <cell r="O694">
            <v>0</v>
          </cell>
          <cell r="P694">
            <v>85.23694476</v>
          </cell>
          <cell r="Q694">
            <v>0</v>
          </cell>
          <cell r="R694">
            <v>0</v>
          </cell>
          <cell r="S694">
            <v>81.362538180000016</v>
          </cell>
          <cell r="T694">
            <v>0</v>
          </cell>
          <cell r="U694">
            <v>0</v>
          </cell>
          <cell r="V694">
            <v>77.488131599999988</v>
          </cell>
          <cell r="W694">
            <v>0</v>
          </cell>
          <cell r="X694">
            <v>0</v>
          </cell>
          <cell r="Y694">
            <v>69.351877782000003</v>
          </cell>
          <cell r="Z694">
            <v>0</v>
          </cell>
          <cell r="AA694">
            <v>0</v>
          </cell>
          <cell r="AB694">
            <v>63.540267911999983</v>
          </cell>
          <cell r="AC694">
            <v>0</v>
          </cell>
          <cell r="AD694">
            <v>0</v>
          </cell>
          <cell r="AE694">
            <v>63.540267911999983</v>
          </cell>
          <cell r="AF694">
            <v>0</v>
          </cell>
          <cell r="AG694">
            <v>0</v>
          </cell>
          <cell r="AH694">
            <v>63.540267911999983</v>
          </cell>
          <cell r="AI694">
            <v>0</v>
          </cell>
          <cell r="AJ694">
            <v>0</v>
          </cell>
          <cell r="AK694">
            <v>63.540267911999997</v>
          </cell>
          <cell r="AL694">
            <v>0</v>
          </cell>
          <cell r="AM694">
            <v>0</v>
          </cell>
          <cell r="AN694">
            <v>63.540267911999983</v>
          </cell>
          <cell r="AO694">
            <v>0</v>
          </cell>
          <cell r="AP694">
            <v>0</v>
          </cell>
          <cell r="AQ694">
            <v>68.964437123999986</v>
          </cell>
          <cell r="AR694">
            <v>0</v>
          </cell>
          <cell r="AS694">
            <v>0</v>
          </cell>
          <cell r="AT694">
            <v>68.964437124</v>
          </cell>
          <cell r="AU694">
            <v>0</v>
          </cell>
          <cell r="AV694">
            <v>0</v>
          </cell>
          <cell r="AW694">
            <v>72.750150000000019</v>
          </cell>
          <cell r="AX694">
            <v>0</v>
          </cell>
          <cell r="AY694">
            <v>0</v>
          </cell>
          <cell r="AZ694">
            <v>72.750150000000019</v>
          </cell>
          <cell r="BA694">
            <v>0</v>
          </cell>
          <cell r="BB694">
            <v>0</v>
          </cell>
        </row>
        <row r="695">
          <cell r="B695" t="str">
            <v>SMMP</v>
          </cell>
          <cell r="D695">
            <v>114.2582142857143</v>
          </cell>
          <cell r="E695">
            <v>0</v>
          </cell>
          <cell r="F695">
            <v>0</v>
          </cell>
          <cell r="G695">
            <v>63.984600000000007</v>
          </cell>
          <cell r="H695">
            <v>0</v>
          </cell>
          <cell r="I695">
            <v>0</v>
          </cell>
          <cell r="J695">
            <v>47.98845</v>
          </cell>
          <cell r="K695">
            <v>0</v>
          </cell>
          <cell r="L695">
            <v>0</v>
          </cell>
          <cell r="M695">
            <v>52.558778571428576</v>
          </cell>
          <cell r="N695">
            <v>0</v>
          </cell>
          <cell r="O695">
            <v>0</v>
          </cell>
          <cell r="P695">
            <v>50.273614285714302</v>
          </cell>
          <cell r="Q695">
            <v>0</v>
          </cell>
          <cell r="R695">
            <v>0</v>
          </cell>
          <cell r="S695">
            <v>47.98845</v>
          </cell>
          <cell r="T695">
            <v>0</v>
          </cell>
          <cell r="U695">
            <v>0</v>
          </cell>
          <cell r="V695">
            <v>45.70328571428572</v>
          </cell>
          <cell r="W695">
            <v>0</v>
          </cell>
          <cell r="X695">
            <v>0</v>
          </cell>
          <cell r="Y695">
            <v>40.90444071428572</v>
          </cell>
          <cell r="Z695">
            <v>0</v>
          </cell>
          <cell r="AA695">
            <v>0</v>
          </cell>
          <cell r="AB695">
            <v>37.476694285714288</v>
          </cell>
          <cell r="AC695">
            <v>0</v>
          </cell>
          <cell r="AD695">
            <v>0</v>
          </cell>
          <cell r="AE695">
            <v>37.476694285714288</v>
          </cell>
          <cell r="AF695">
            <v>0</v>
          </cell>
          <cell r="AG695">
            <v>0</v>
          </cell>
          <cell r="AH695">
            <v>37.476694285714288</v>
          </cell>
          <cell r="AI695">
            <v>0</v>
          </cell>
          <cell r="AJ695">
            <v>0</v>
          </cell>
          <cell r="AK695">
            <v>37.476694285714288</v>
          </cell>
          <cell r="AL695">
            <v>0</v>
          </cell>
          <cell r="AM695">
            <v>0</v>
          </cell>
          <cell r="AN695">
            <v>37.476694285714288</v>
          </cell>
          <cell r="AO695">
            <v>0</v>
          </cell>
          <cell r="AP695">
            <v>0</v>
          </cell>
          <cell r="AQ695">
            <v>40.675924285714288</v>
          </cell>
          <cell r="AR695">
            <v>0</v>
          </cell>
          <cell r="AS695">
            <v>0</v>
          </cell>
          <cell r="AT695">
            <v>40.675924285714288</v>
          </cell>
          <cell r="AU695">
            <v>0</v>
          </cell>
          <cell r="AV695">
            <v>0</v>
          </cell>
          <cell r="AW695">
            <v>40.675924285714288</v>
          </cell>
          <cell r="AX695">
            <v>0</v>
          </cell>
          <cell r="AY695">
            <v>0</v>
          </cell>
          <cell r="AZ695">
            <v>40.675924285714288</v>
          </cell>
          <cell r="BA695">
            <v>0</v>
          </cell>
          <cell r="BB695">
            <v>0</v>
          </cell>
        </row>
        <row r="696">
          <cell r="B696" t="str">
            <v>SMAP</v>
          </cell>
          <cell r="D696">
            <v>125.5082142857143</v>
          </cell>
          <cell r="E696">
            <v>0</v>
          </cell>
          <cell r="F696">
            <v>0</v>
          </cell>
          <cell r="G696">
            <v>70.284600000000012</v>
          </cell>
          <cell r="H696">
            <v>0</v>
          </cell>
          <cell r="I696">
            <v>0</v>
          </cell>
          <cell r="J696">
            <v>52.713450000000002</v>
          </cell>
          <cell r="K696">
            <v>0</v>
          </cell>
          <cell r="L696">
            <v>0</v>
          </cell>
          <cell r="M696">
            <v>57.733778571428573</v>
          </cell>
          <cell r="N696">
            <v>0</v>
          </cell>
          <cell r="O696">
            <v>0</v>
          </cell>
          <cell r="P696">
            <v>55.223614285714298</v>
          </cell>
          <cell r="Q696">
            <v>0</v>
          </cell>
          <cell r="R696">
            <v>0</v>
          </cell>
          <cell r="S696">
            <v>52.713450000000002</v>
          </cell>
          <cell r="T696">
            <v>0</v>
          </cell>
          <cell r="U696">
            <v>0</v>
          </cell>
          <cell r="V696">
            <v>50.20328571428572</v>
          </cell>
          <cell r="W696">
            <v>0</v>
          </cell>
          <cell r="X696">
            <v>0</v>
          </cell>
          <cell r="Y696">
            <v>44.931940714285723</v>
          </cell>
          <cell r="Z696">
            <v>0</v>
          </cell>
          <cell r="AA696">
            <v>0</v>
          </cell>
          <cell r="AB696">
            <v>41.166694285714293</v>
          </cell>
          <cell r="AC696">
            <v>0</v>
          </cell>
          <cell r="AD696">
            <v>0</v>
          </cell>
          <cell r="AE696">
            <v>41.166694285714293</v>
          </cell>
          <cell r="AF696">
            <v>0</v>
          </cell>
          <cell r="AG696">
            <v>0</v>
          </cell>
          <cell r="AH696">
            <v>41.166694285714293</v>
          </cell>
          <cell r="AI696">
            <v>0</v>
          </cell>
          <cell r="AJ696">
            <v>0</v>
          </cell>
          <cell r="AK696">
            <v>41.166694285714286</v>
          </cell>
          <cell r="AL696">
            <v>0</v>
          </cell>
          <cell r="AM696">
            <v>0</v>
          </cell>
          <cell r="AN696">
            <v>41.166694285714279</v>
          </cell>
          <cell r="AO696">
            <v>0</v>
          </cell>
          <cell r="AP696">
            <v>0</v>
          </cell>
          <cell r="AQ696">
            <v>44.680924285714291</v>
          </cell>
          <cell r="AR696">
            <v>0</v>
          </cell>
          <cell r="AS696">
            <v>0</v>
          </cell>
          <cell r="AT696">
            <v>44.680924285714291</v>
          </cell>
          <cell r="AU696">
            <v>0</v>
          </cell>
          <cell r="AV696">
            <v>0</v>
          </cell>
          <cell r="AW696">
            <v>44.680924285714291</v>
          </cell>
          <cell r="AX696">
            <v>0</v>
          </cell>
          <cell r="AY696">
            <v>0</v>
          </cell>
          <cell r="AZ696">
            <v>44.680924285714291</v>
          </cell>
          <cell r="BA696">
            <v>0</v>
          </cell>
          <cell r="BB696">
            <v>0</v>
          </cell>
        </row>
        <row r="697">
          <cell r="B697" t="str">
            <v>MSMP</v>
          </cell>
          <cell r="D697">
            <v>82.947857142857146</v>
          </cell>
          <cell r="E697">
            <v>0</v>
          </cell>
          <cell r="F697">
            <v>0</v>
          </cell>
          <cell r="G697">
            <v>46.450799999999994</v>
          </cell>
          <cell r="H697">
            <v>0</v>
          </cell>
          <cell r="I697">
            <v>0</v>
          </cell>
          <cell r="J697">
            <v>34.838099999999997</v>
          </cell>
          <cell r="K697">
            <v>0</v>
          </cell>
          <cell r="L697">
            <v>0</v>
          </cell>
          <cell r="M697">
            <v>38.156014285714278</v>
          </cell>
          <cell r="N697">
            <v>0</v>
          </cell>
          <cell r="O697">
            <v>0</v>
          </cell>
          <cell r="P697">
            <v>36.497057142857145</v>
          </cell>
          <cell r="Q697">
            <v>0</v>
          </cell>
          <cell r="R697">
            <v>0</v>
          </cell>
          <cell r="S697">
            <v>34.838099999999997</v>
          </cell>
          <cell r="T697">
            <v>0</v>
          </cell>
          <cell r="U697">
            <v>0</v>
          </cell>
          <cell r="V697">
            <v>33.179142857142857</v>
          </cell>
          <cell r="W697">
            <v>0</v>
          </cell>
          <cell r="X697">
            <v>0</v>
          </cell>
          <cell r="Y697">
            <v>29.695332857142855</v>
          </cell>
          <cell r="Z697">
            <v>0</v>
          </cell>
          <cell r="AA697">
            <v>0</v>
          </cell>
          <cell r="AB697">
            <v>27.206897142857141</v>
          </cell>
          <cell r="AC697">
            <v>0</v>
          </cell>
          <cell r="AD697">
            <v>0</v>
          </cell>
          <cell r="AE697">
            <v>27.206897142857141</v>
          </cell>
          <cell r="AF697">
            <v>0</v>
          </cell>
          <cell r="AG697">
            <v>0</v>
          </cell>
          <cell r="AH697">
            <v>27.206897142857137</v>
          </cell>
          <cell r="AI697">
            <v>0</v>
          </cell>
          <cell r="AJ697">
            <v>0</v>
          </cell>
          <cell r="AK697">
            <v>27.206897142857141</v>
          </cell>
          <cell r="AL697">
            <v>0</v>
          </cell>
          <cell r="AM697">
            <v>0</v>
          </cell>
          <cell r="AN697">
            <v>27.206897142857141</v>
          </cell>
          <cell r="AO697">
            <v>0</v>
          </cell>
          <cell r="AP697">
            <v>0</v>
          </cell>
          <cell r="AQ697">
            <v>29.529437142857148</v>
          </cell>
          <cell r="AR697">
            <v>0</v>
          </cell>
          <cell r="AS697">
            <v>0</v>
          </cell>
          <cell r="AT697">
            <v>29.529437142857141</v>
          </cell>
          <cell r="AU697">
            <v>0</v>
          </cell>
          <cell r="AV697">
            <v>0</v>
          </cell>
          <cell r="AW697">
            <v>29.529437142857141</v>
          </cell>
          <cell r="AX697">
            <v>0</v>
          </cell>
          <cell r="AY697">
            <v>0</v>
          </cell>
          <cell r="AZ697">
            <v>29.529437142857141</v>
          </cell>
          <cell r="BA697">
            <v>0</v>
          </cell>
          <cell r="BB697">
            <v>0</v>
          </cell>
        </row>
        <row r="698">
          <cell r="B698" t="str">
            <v>MSAP</v>
          </cell>
          <cell r="D698">
            <v>94.197857142857146</v>
          </cell>
          <cell r="E698">
            <v>0</v>
          </cell>
          <cell r="F698">
            <v>0</v>
          </cell>
          <cell r="G698">
            <v>52.750799999999998</v>
          </cell>
          <cell r="H698">
            <v>0</v>
          </cell>
          <cell r="I698">
            <v>0</v>
          </cell>
          <cell r="J698">
            <v>39.563099999999999</v>
          </cell>
          <cell r="K698">
            <v>0</v>
          </cell>
          <cell r="L698">
            <v>0</v>
          </cell>
          <cell r="M698">
            <v>43.331014285714282</v>
          </cell>
          <cell r="N698">
            <v>0</v>
          </cell>
          <cell r="O698">
            <v>0</v>
          </cell>
          <cell r="P698">
            <v>41.447057142857147</v>
          </cell>
          <cell r="Q698">
            <v>0</v>
          </cell>
          <cell r="R698">
            <v>0</v>
          </cell>
          <cell r="S698">
            <v>39.563099999999999</v>
          </cell>
          <cell r="T698">
            <v>0</v>
          </cell>
          <cell r="U698">
            <v>0</v>
          </cell>
          <cell r="V698">
            <v>37.679142857142857</v>
          </cell>
          <cell r="W698">
            <v>0</v>
          </cell>
          <cell r="X698">
            <v>0</v>
          </cell>
          <cell r="Y698">
            <v>33.722832857142855</v>
          </cell>
          <cell r="Z698">
            <v>0</v>
          </cell>
          <cell r="AA698">
            <v>0</v>
          </cell>
          <cell r="AB698">
            <v>30.896897142857139</v>
          </cell>
          <cell r="AC698">
            <v>0</v>
          </cell>
          <cell r="AD698">
            <v>0</v>
          </cell>
          <cell r="AE698">
            <v>30.896897142857139</v>
          </cell>
          <cell r="AF698">
            <v>0</v>
          </cell>
          <cell r="AG698">
            <v>0</v>
          </cell>
          <cell r="AH698">
            <v>30.896897142857139</v>
          </cell>
          <cell r="AI698">
            <v>0</v>
          </cell>
          <cell r="AJ698">
            <v>0</v>
          </cell>
          <cell r="AK698">
            <v>30.896897142857139</v>
          </cell>
          <cell r="AL698">
            <v>0</v>
          </cell>
          <cell r="AM698">
            <v>0</v>
          </cell>
          <cell r="AN698">
            <v>30.896897142857139</v>
          </cell>
          <cell r="AO698">
            <v>0</v>
          </cell>
          <cell r="AP698">
            <v>0</v>
          </cell>
          <cell r="AQ698">
            <v>33.534437142857143</v>
          </cell>
          <cell r="AR698">
            <v>0</v>
          </cell>
          <cell r="AS698">
            <v>0</v>
          </cell>
          <cell r="AT698">
            <v>33.534437142857136</v>
          </cell>
          <cell r="AU698">
            <v>0</v>
          </cell>
          <cell r="AV698">
            <v>0</v>
          </cell>
          <cell r="AW698">
            <v>33.534437142857136</v>
          </cell>
          <cell r="AX698">
            <v>0</v>
          </cell>
          <cell r="AY698">
            <v>0</v>
          </cell>
          <cell r="AZ698">
            <v>33.534437142857136</v>
          </cell>
          <cell r="BA698">
            <v>0</v>
          </cell>
          <cell r="BB698">
            <v>0</v>
          </cell>
        </row>
        <row r="699">
          <cell r="B699" t="str">
            <v>EMMP</v>
          </cell>
          <cell r="D699">
            <v>81.225000000000009</v>
          </cell>
          <cell r="E699">
            <v>0</v>
          </cell>
          <cell r="F699">
            <v>0</v>
          </cell>
          <cell r="G699">
            <v>45.485999999999997</v>
          </cell>
          <cell r="H699">
            <v>0</v>
          </cell>
          <cell r="I699">
            <v>0</v>
          </cell>
          <cell r="J699">
            <v>34.114500000000007</v>
          </cell>
          <cell r="K699">
            <v>0</v>
          </cell>
          <cell r="L699">
            <v>0</v>
          </cell>
          <cell r="M699">
            <v>37.363500000000002</v>
          </cell>
          <cell r="N699">
            <v>0</v>
          </cell>
          <cell r="O699">
            <v>0</v>
          </cell>
          <cell r="P699">
            <v>35.739000000000004</v>
          </cell>
          <cell r="Q699">
            <v>0</v>
          </cell>
          <cell r="R699">
            <v>0</v>
          </cell>
          <cell r="S699">
            <v>34.114500000000007</v>
          </cell>
          <cell r="T699">
            <v>0</v>
          </cell>
          <cell r="U699">
            <v>0</v>
          </cell>
          <cell r="V699">
            <v>32.49</v>
          </cell>
          <cell r="W699">
            <v>0</v>
          </cell>
          <cell r="X699">
            <v>0</v>
          </cell>
          <cell r="Y699">
            <v>29.07855</v>
          </cell>
          <cell r="Z699">
            <v>0</v>
          </cell>
          <cell r="AA699">
            <v>0</v>
          </cell>
          <cell r="AB699">
            <v>26.6418</v>
          </cell>
          <cell r="AC699">
            <v>0</v>
          </cell>
          <cell r="AD699">
            <v>0</v>
          </cell>
          <cell r="AE699">
            <v>26.641799999999996</v>
          </cell>
          <cell r="AF699">
            <v>0</v>
          </cell>
          <cell r="AG699">
            <v>0</v>
          </cell>
          <cell r="AH699">
            <v>26.6418</v>
          </cell>
          <cell r="AI699">
            <v>0</v>
          </cell>
          <cell r="AJ699">
            <v>0</v>
          </cell>
          <cell r="AK699">
            <v>26.6418</v>
          </cell>
          <cell r="AL699">
            <v>0</v>
          </cell>
          <cell r="AM699">
            <v>0</v>
          </cell>
          <cell r="AN699">
            <v>26.641799999999996</v>
          </cell>
          <cell r="AO699">
            <v>0</v>
          </cell>
          <cell r="AP699">
            <v>0</v>
          </cell>
          <cell r="AQ699">
            <v>28.916100000000004</v>
          </cell>
          <cell r="AR699">
            <v>0</v>
          </cell>
          <cell r="AS699">
            <v>0</v>
          </cell>
          <cell r="AT699">
            <v>28.9161</v>
          </cell>
          <cell r="AU699">
            <v>0</v>
          </cell>
          <cell r="AV699">
            <v>0</v>
          </cell>
          <cell r="AW699">
            <v>28.9161</v>
          </cell>
          <cell r="AX699">
            <v>0</v>
          </cell>
          <cell r="AY699">
            <v>0</v>
          </cell>
          <cell r="AZ699">
            <v>28.9161</v>
          </cell>
          <cell r="BA699">
            <v>0</v>
          </cell>
          <cell r="BB699">
            <v>0</v>
          </cell>
        </row>
        <row r="700">
          <cell r="B700" t="str">
            <v>EMES</v>
          </cell>
          <cell r="D700">
            <v>73.189285714285703</v>
          </cell>
          <cell r="E700">
            <v>0</v>
          </cell>
          <cell r="F700">
            <v>0</v>
          </cell>
          <cell r="G700">
            <v>40.985999999999997</v>
          </cell>
          <cell r="H700">
            <v>0</v>
          </cell>
          <cell r="I700">
            <v>0</v>
          </cell>
          <cell r="J700">
            <v>30.739499999999996</v>
          </cell>
          <cell r="K700">
            <v>0</v>
          </cell>
          <cell r="L700">
            <v>0</v>
          </cell>
          <cell r="M700">
            <v>33.667071428571418</v>
          </cell>
          <cell r="N700">
            <v>0</v>
          </cell>
          <cell r="O700">
            <v>0</v>
          </cell>
          <cell r="P700">
            <v>32.203285714285713</v>
          </cell>
          <cell r="Q700">
            <v>0</v>
          </cell>
          <cell r="R700">
            <v>0</v>
          </cell>
          <cell r="S700">
            <v>30.739499999999996</v>
          </cell>
          <cell r="T700">
            <v>0</v>
          </cell>
          <cell r="U700">
            <v>0</v>
          </cell>
          <cell r="V700">
            <v>29.275714285714283</v>
          </cell>
          <cell r="W700">
            <v>0</v>
          </cell>
          <cell r="X700">
            <v>0</v>
          </cell>
          <cell r="Y700">
            <v>26.201764285714283</v>
          </cell>
          <cell r="Z700">
            <v>0</v>
          </cell>
          <cell r="AA700">
            <v>0</v>
          </cell>
          <cell r="AB700">
            <v>24.00608571428571</v>
          </cell>
          <cell r="AC700">
            <v>0</v>
          </cell>
          <cell r="AD700">
            <v>0</v>
          </cell>
          <cell r="AE700">
            <v>24.00608571428571</v>
          </cell>
          <cell r="AF700">
            <v>0</v>
          </cell>
          <cell r="AG700">
            <v>0</v>
          </cell>
          <cell r="AH700">
            <v>24.00608571428571</v>
          </cell>
          <cell r="AI700">
            <v>0</v>
          </cell>
          <cell r="AJ700">
            <v>0</v>
          </cell>
          <cell r="AK700">
            <v>24.006085714285714</v>
          </cell>
          <cell r="AL700">
            <v>0</v>
          </cell>
          <cell r="AM700">
            <v>0</v>
          </cell>
          <cell r="AN700">
            <v>24.00608571428571</v>
          </cell>
          <cell r="AO700">
            <v>0</v>
          </cell>
          <cell r="AP700">
            <v>0</v>
          </cell>
          <cell r="AQ700">
            <v>26.055385714285713</v>
          </cell>
          <cell r="AR700">
            <v>0</v>
          </cell>
          <cell r="AS700">
            <v>0</v>
          </cell>
          <cell r="AT700">
            <v>26.055385714285713</v>
          </cell>
          <cell r="AU700">
            <v>0</v>
          </cell>
          <cell r="AV700">
            <v>0</v>
          </cell>
          <cell r="AW700">
            <v>26.055385714285713</v>
          </cell>
          <cell r="AX700">
            <v>0</v>
          </cell>
          <cell r="AY700">
            <v>0</v>
          </cell>
          <cell r="AZ700">
            <v>26.055385714285713</v>
          </cell>
          <cell r="BA700">
            <v>0</v>
          </cell>
          <cell r="BB700">
            <v>0</v>
          </cell>
        </row>
        <row r="701">
          <cell r="B701" t="str">
            <v>EMAP</v>
          </cell>
          <cell r="D701">
            <v>92.475000000000009</v>
          </cell>
          <cell r="E701">
            <v>0</v>
          </cell>
          <cell r="F701">
            <v>0</v>
          </cell>
          <cell r="G701">
            <v>51.786000000000001</v>
          </cell>
          <cell r="H701">
            <v>0</v>
          </cell>
          <cell r="I701">
            <v>0</v>
          </cell>
          <cell r="J701">
            <v>38.839500000000001</v>
          </cell>
          <cell r="K701">
            <v>0</v>
          </cell>
          <cell r="L701">
            <v>0</v>
          </cell>
          <cell r="M701">
            <v>42.538499999999999</v>
          </cell>
          <cell r="N701">
            <v>0</v>
          </cell>
          <cell r="O701">
            <v>0</v>
          </cell>
          <cell r="P701">
            <v>40.689</v>
          </cell>
          <cell r="Q701">
            <v>0</v>
          </cell>
          <cell r="R701">
            <v>0</v>
          </cell>
          <cell r="S701">
            <v>38.839500000000001</v>
          </cell>
          <cell r="T701">
            <v>0</v>
          </cell>
          <cell r="U701">
            <v>0</v>
          </cell>
          <cell r="V701">
            <v>36.99</v>
          </cell>
          <cell r="W701">
            <v>0</v>
          </cell>
          <cell r="X701">
            <v>0</v>
          </cell>
          <cell r="Y701">
            <v>33.106050000000003</v>
          </cell>
          <cell r="Z701">
            <v>0</v>
          </cell>
          <cell r="AA701">
            <v>0</v>
          </cell>
          <cell r="AB701">
            <v>30.331799999999998</v>
          </cell>
          <cell r="AC701">
            <v>0</v>
          </cell>
          <cell r="AD701">
            <v>0</v>
          </cell>
          <cell r="AE701">
            <v>30.331799999999998</v>
          </cell>
          <cell r="AF701">
            <v>0</v>
          </cell>
          <cell r="AG701">
            <v>0</v>
          </cell>
          <cell r="AH701">
            <v>30.331799999999998</v>
          </cell>
          <cell r="AI701">
            <v>0</v>
          </cell>
          <cell r="AJ701">
            <v>0</v>
          </cell>
          <cell r="AK701">
            <v>30.331800000000005</v>
          </cell>
          <cell r="AL701">
            <v>0</v>
          </cell>
          <cell r="AM701">
            <v>0</v>
          </cell>
          <cell r="AN701">
            <v>30.331800000000005</v>
          </cell>
          <cell r="AO701">
            <v>0</v>
          </cell>
          <cell r="AP701">
            <v>0</v>
          </cell>
          <cell r="AQ701">
            <v>32.921100000000003</v>
          </cell>
          <cell r="AR701">
            <v>0</v>
          </cell>
          <cell r="AS701">
            <v>0</v>
          </cell>
          <cell r="AT701">
            <v>32.921100000000003</v>
          </cell>
          <cell r="AU701">
            <v>0</v>
          </cell>
          <cell r="AV701">
            <v>0</v>
          </cell>
          <cell r="AW701">
            <v>32.921100000000003</v>
          </cell>
          <cell r="AX701">
            <v>0</v>
          </cell>
          <cell r="AY701">
            <v>0</v>
          </cell>
          <cell r="AZ701">
            <v>32.921100000000003</v>
          </cell>
          <cell r="BA701">
            <v>0</v>
          </cell>
          <cell r="BB701">
            <v>0</v>
          </cell>
        </row>
        <row r="702">
          <cell r="B702" t="str">
            <v>EMEP</v>
          </cell>
          <cell r="D702">
            <v>103.72500000000001</v>
          </cell>
          <cell r="E702">
            <v>0</v>
          </cell>
          <cell r="F702">
            <v>0</v>
          </cell>
          <cell r="G702">
            <v>58.085999999999991</v>
          </cell>
          <cell r="H702">
            <v>0</v>
          </cell>
          <cell r="I702">
            <v>0</v>
          </cell>
          <cell r="J702">
            <v>43.56450000000001</v>
          </cell>
          <cell r="K702">
            <v>0</v>
          </cell>
          <cell r="L702">
            <v>0</v>
          </cell>
          <cell r="M702">
            <v>47.713500000000003</v>
          </cell>
          <cell r="N702">
            <v>0</v>
          </cell>
          <cell r="O702">
            <v>0</v>
          </cell>
          <cell r="P702">
            <v>45.639000000000003</v>
          </cell>
          <cell r="Q702">
            <v>0</v>
          </cell>
          <cell r="R702">
            <v>0</v>
          </cell>
          <cell r="S702">
            <v>43.56450000000001</v>
          </cell>
          <cell r="T702">
            <v>0</v>
          </cell>
          <cell r="U702">
            <v>0</v>
          </cell>
          <cell r="V702">
            <v>41.49</v>
          </cell>
          <cell r="W702">
            <v>0</v>
          </cell>
          <cell r="X702">
            <v>0</v>
          </cell>
          <cell r="Y702">
            <v>37.133550000000007</v>
          </cell>
          <cell r="Z702">
            <v>0</v>
          </cell>
          <cell r="AA702">
            <v>0</v>
          </cell>
          <cell r="AB702">
            <v>34.021799999999999</v>
          </cell>
          <cell r="AC702">
            <v>0</v>
          </cell>
          <cell r="AD702">
            <v>0</v>
          </cell>
          <cell r="AE702">
            <v>34.021799999999999</v>
          </cell>
          <cell r="AF702">
            <v>0</v>
          </cell>
          <cell r="AG702">
            <v>0</v>
          </cell>
          <cell r="AH702">
            <v>34.021799999999999</v>
          </cell>
          <cell r="AI702">
            <v>0</v>
          </cell>
          <cell r="AJ702">
            <v>0</v>
          </cell>
          <cell r="AK702">
            <v>34.021799999999999</v>
          </cell>
          <cell r="AL702">
            <v>0</v>
          </cell>
          <cell r="AM702">
            <v>0</v>
          </cell>
          <cell r="AN702">
            <v>34.021800000000006</v>
          </cell>
          <cell r="AO702">
            <v>0</v>
          </cell>
          <cell r="AP702">
            <v>0</v>
          </cell>
          <cell r="AQ702">
            <v>36.926099999999998</v>
          </cell>
          <cell r="AR702">
            <v>0</v>
          </cell>
          <cell r="AS702">
            <v>0</v>
          </cell>
          <cell r="AT702">
            <v>36.926100000000005</v>
          </cell>
          <cell r="AU702">
            <v>0</v>
          </cell>
          <cell r="AV702">
            <v>0</v>
          </cell>
          <cell r="AW702">
            <v>36.926100000000005</v>
          </cell>
          <cell r="AX702">
            <v>0</v>
          </cell>
          <cell r="AY702">
            <v>0</v>
          </cell>
          <cell r="AZ702">
            <v>36.926100000000005</v>
          </cell>
          <cell r="BA702">
            <v>0</v>
          </cell>
          <cell r="BB702">
            <v>0</v>
          </cell>
        </row>
        <row r="703">
          <cell r="B703" t="str">
            <v>SMHP</v>
          </cell>
          <cell r="D703">
            <v>114.2582142857143</v>
          </cell>
          <cell r="E703">
            <v>0</v>
          </cell>
          <cell r="F703">
            <v>0</v>
          </cell>
          <cell r="G703">
            <v>63.984600000000007</v>
          </cell>
          <cell r="H703">
            <v>0</v>
          </cell>
          <cell r="I703">
            <v>0</v>
          </cell>
          <cell r="J703">
            <v>47.98845</v>
          </cell>
          <cell r="K703">
            <v>0</v>
          </cell>
          <cell r="L703">
            <v>0</v>
          </cell>
          <cell r="M703">
            <v>52.558778571428576</v>
          </cell>
          <cell r="N703">
            <v>0</v>
          </cell>
          <cell r="O703">
            <v>0</v>
          </cell>
          <cell r="P703">
            <v>50.273614285714302</v>
          </cell>
          <cell r="Q703">
            <v>0</v>
          </cell>
          <cell r="R703">
            <v>0</v>
          </cell>
          <cell r="S703">
            <v>47.98845</v>
          </cell>
          <cell r="T703">
            <v>0</v>
          </cell>
          <cell r="U703">
            <v>0</v>
          </cell>
          <cell r="V703">
            <v>45.70328571428572</v>
          </cell>
          <cell r="W703">
            <v>0</v>
          </cell>
          <cell r="X703">
            <v>0</v>
          </cell>
          <cell r="Y703">
            <v>40.90444071428572</v>
          </cell>
          <cell r="Z703">
            <v>0</v>
          </cell>
          <cell r="AA703">
            <v>0</v>
          </cell>
          <cell r="AB703">
            <v>37.476694285714288</v>
          </cell>
          <cell r="AC703">
            <v>0</v>
          </cell>
          <cell r="AD703">
            <v>0</v>
          </cell>
          <cell r="AE703">
            <v>37.476694285714288</v>
          </cell>
          <cell r="AF703">
            <v>0</v>
          </cell>
          <cell r="AG703">
            <v>0</v>
          </cell>
          <cell r="AH703">
            <v>37.476694285714288</v>
          </cell>
          <cell r="AI703">
            <v>0</v>
          </cell>
          <cell r="AJ703">
            <v>0</v>
          </cell>
          <cell r="AK703">
            <v>37.476694285714288</v>
          </cell>
          <cell r="AL703">
            <v>0</v>
          </cell>
          <cell r="AM703">
            <v>0</v>
          </cell>
          <cell r="AN703">
            <v>37.476694285714288</v>
          </cell>
          <cell r="AO703">
            <v>0</v>
          </cell>
          <cell r="AP703">
            <v>0</v>
          </cell>
          <cell r="AQ703">
            <v>40.675924285714288</v>
          </cell>
          <cell r="AR703">
            <v>0</v>
          </cell>
          <cell r="AS703">
            <v>0</v>
          </cell>
          <cell r="AT703">
            <v>40.675924285714288</v>
          </cell>
          <cell r="AU703">
            <v>0</v>
          </cell>
          <cell r="AV703">
            <v>0</v>
          </cell>
          <cell r="AW703">
            <v>40.675924285714288</v>
          </cell>
          <cell r="AX703">
            <v>0</v>
          </cell>
          <cell r="AY703">
            <v>0</v>
          </cell>
          <cell r="AZ703">
            <v>40.675924285714288</v>
          </cell>
          <cell r="BA703">
            <v>0</v>
          </cell>
          <cell r="BB703">
            <v>0</v>
          </cell>
        </row>
        <row r="704">
          <cell r="B704" t="str">
            <v>SLMS</v>
          </cell>
          <cell r="D704">
            <v>103.0082142857143</v>
          </cell>
          <cell r="E704">
            <v>0</v>
          </cell>
          <cell r="F704">
            <v>0</v>
          </cell>
          <cell r="G704">
            <v>57.68460000000001</v>
          </cell>
          <cell r="H704">
            <v>0</v>
          </cell>
          <cell r="I704">
            <v>0</v>
          </cell>
          <cell r="J704">
            <v>43.263450000000006</v>
          </cell>
          <cell r="K704">
            <v>0</v>
          </cell>
          <cell r="L704">
            <v>0</v>
          </cell>
          <cell r="M704">
            <v>47.383778571428579</v>
          </cell>
          <cell r="N704">
            <v>0</v>
          </cell>
          <cell r="O704">
            <v>0</v>
          </cell>
          <cell r="P704">
            <v>45.323614285714299</v>
          </cell>
          <cell r="Q704">
            <v>0</v>
          </cell>
          <cell r="R704">
            <v>0</v>
          </cell>
          <cell r="S704">
            <v>43.263450000000006</v>
          </cell>
          <cell r="T704">
            <v>0</v>
          </cell>
          <cell r="U704">
            <v>0</v>
          </cell>
          <cell r="V704">
            <v>41.20328571428572</v>
          </cell>
          <cell r="W704">
            <v>0</v>
          </cell>
          <cell r="X704">
            <v>0</v>
          </cell>
          <cell r="Y704">
            <v>36.876940714285723</v>
          </cell>
          <cell r="Z704">
            <v>0</v>
          </cell>
          <cell r="AA704">
            <v>0</v>
          </cell>
          <cell r="AB704">
            <v>33.78669428571429</v>
          </cell>
          <cell r="AC704">
            <v>0</v>
          </cell>
          <cell r="AD704">
            <v>0</v>
          </cell>
          <cell r="AE704">
            <v>33.78669428571429</v>
          </cell>
          <cell r="AF704">
            <v>0</v>
          </cell>
          <cell r="AG704">
            <v>0</v>
          </cell>
          <cell r="AH704">
            <v>33.786694285714283</v>
          </cell>
          <cell r="AI704">
            <v>0</v>
          </cell>
          <cell r="AJ704">
            <v>0</v>
          </cell>
          <cell r="AK704">
            <v>33.786694285714283</v>
          </cell>
          <cell r="AL704">
            <v>0</v>
          </cell>
          <cell r="AM704">
            <v>0</v>
          </cell>
          <cell r="AN704">
            <v>33.786694285714283</v>
          </cell>
          <cell r="AO704">
            <v>0</v>
          </cell>
          <cell r="AP704">
            <v>0</v>
          </cell>
          <cell r="AQ704">
            <v>36.670924285714293</v>
          </cell>
          <cell r="AR704">
            <v>0</v>
          </cell>
          <cell r="AS704">
            <v>0</v>
          </cell>
          <cell r="AT704">
            <v>36.670924285714293</v>
          </cell>
          <cell r="AU704">
            <v>0</v>
          </cell>
          <cell r="AV704">
            <v>0</v>
          </cell>
          <cell r="AW704">
            <v>36.670924285714293</v>
          </cell>
          <cell r="AX704">
            <v>0</v>
          </cell>
          <cell r="AY704">
            <v>0</v>
          </cell>
          <cell r="AZ704">
            <v>36.670924285714293</v>
          </cell>
          <cell r="BA704">
            <v>0</v>
          </cell>
          <cell r="BB704">
            <v>0</v>
          </cell>
        </row>
        <row r="705">
          <cell r="B705" t="str">
            <v>SLAS</v>
          </cell>
          <cell r="D705">
            <v>113.30903571428573</v>
          </cell>
          <cell r="E705">
            <v>0</v>
          </cell>
          <cell r="F705">
            <v>0</v>
          </cell>
          <cell r="G705">
            <v>63.453060000000001</v>
          </cell>
          <cell r="H705">
            <v>0</v>
          </cell>
          <cell r="I705">
            <v>0</v>
          </cell>
          <cell r="J705">
            <v>47.589795000000017</v>
          </cell>
          <cell r="K705">
            <v>0</v>
          </cell>
          <cell r="L705">
            <v>0</v>
          </cell>
          <cell r="M705">
            <v>52.122156428571436</v>
          </cell>
          <cell r="N705">
            <v>0</v>
          </cell>
          <cell r="O705">
            <v>0</v>
          </cell>
          <cell r="P705">
            <v>49.855975714285719</v>
          </cell>
          <cell r="Q705">
            <v>0</v>
          </cell>
          <cell r="R705">
            <v>0</v>
          </cell>
          <cell r="S705">
            <v>47.589795000000017</v>
          </cell>
          <cell r="T705">
            <v>0</v>
          </cell>
          <cell r="U705">
            <v>0</v>
          </cell>
          <cell r="V705">
            <v>45.323614285714292</v>
          </cell>
          <cell r="W705">
            <v>0</v>
          </cell>
          <cell r="X705">
            <v>0</v>
          </cell>
          <cell r="Y705">
            <v>40.564634785714297</v>
          </cell>
          <cell r="Z705">
            <v>0</v>
          </cell>
          <cell r="AA705">
            <v>0</v>
          </cell>
          <cell r="AB705">
            <v>37.165363714285718</v>
          </cell>
          <cell r="AC705">
            <v>0</v>
          </cell>
          <cell r="AD705">
            <v>0</v>
          </cell>
          <cell r="AE705">
            <v>37.165363714285718</v>
          </cell>
          <cell r="AF705">
            <v>0</v>
          </cell>
          <cell r="AG705">
            <v>0</v>
          </cell>
          <cell r="AH705">
            <v>37.165363714285718</v>
          </cell>
          <cell r="AI705">
            <v>0</v>
          </cell>
          <cell r="AJ705">
            <v>0</v>
          </cell>
          <cell r="AK705">
            <v>37.165363714285725</v>
          </cell>
          <cell r="AL705">
            <v>0</v>
          </cell>
          <cell r="AM705">
            <v>0</v>
          </cell>
          <cell r="AN705">
            <v>37.165363714285718</v>
          </cell>
          <cell r="AO705">
            <v>0</v>
          </cell>
          <cell r="AP705">
            <v>0</v>
          </cell>
          <cell r="AQ705">
            <v>40.338016714285729</v>
          </cell>
          <cell r="AR705">
            <v>0</v>
          </cell>
          <cell r="AS705">
            <v>0</v>
          </cell>
          <cell r="AT705">
            <v>40.338016714285722</v>
          </cell>
          <cell r="AU705">
            <v>0</v>
          </cell>
          <cell r="AV705">
            <v>0</v>
          </cell>
          <cell r="AW705">
            <v>40.338016714285722</v>
          </cell>
          <cell r="AX705">
            <v>0</v>
          </cell>
          <cell r="AY705">
            <v>0</v>
          </cell>
          <cell r="AZ705">
            <v>40.338016714285722</v>
          </cell>
          <cell r="BA705">
            <v>0</v>
          </cell>
          <cell r="BB705">
            <v>0</v>
          </cell>
        </row>
        <row r="706">
          <cell r="B706" t="str">
            <v>SLES</v>
          </cell>
          <cell r="D706">
            <v>113.30903571428573</v>
          </cell>
          <cell r="E706">
            <v>0</v>
          </cell>
          <cell r="F706">
            <v>0</v>
          </cell>
          <cell r="G706">
            <v>63.453060000000001</v>
          </cell>
          <cell r="H706">
            <v>0</v>
          </cell>
          <cell r="I706">
            <v>0</v>
          </cell>
          <cell r="J706">
            <v>47.589795000000017</v>
          </cell>
          <cell r="K706">
            <v>0</v>
          </cell>
          <cell r="L706">
            <v>0</v>
          </cell>
          <cell r="M706">
            <v>52.122156428571436</v>
          </cell>
          <cell r="N706">
            <v>0</v>
          </cell>
          <cell r="O706">
            <v>0</v>
          </cell>
          <cell r="P706">
            <v>49.855975714285719</v>
          </cell>
          <cell r="Q706">
            <v>0</v>
          </cell>
          <cell r="R706">
            <v>0</v>
          </cell>
          <cell r="S706">
            <v>47.589795000000017</v>
          </cell>
          <cell r="T706">
            <v>0</v>
          </cell>
          <cell r="U706">
            <v>0</v>
          </cell>
          <cell r="V706">
            <v>45.323614285714292</v>
          </cell>
          <cell r="W706">
            <v>0</v>
          </cell>
          <cell r="X706">
            <v>0</v>
          </cell>
          <cell r="Y706">
            <v>40.564634785714297</v>
          </cell>
          <cell r="Z706">
            <v>0</v>
          </cell>
          <cell r="AA706">
            <v>0</v>
          </cell>
          <cell r="AB706">
            <v>37.165363714285718</v>
          </cell>
          <cell r="AC706">
            <v>0</v>
          </cell>
          <cell r="AD706">
            <v>0</v>
          </cell>
          <cell r="AE706">
            <v>37.165363714285718</v>
          </cell>
          <cell r="AF706">
            <v>0</v>
          </cell>
          <cell r="AG706">
            <v>0</v>
          </cell>
          <cell r="AH706">
            <v>37.165363714285718</v>
          </cell>
          <cell r="AI706">
            <v>0</v>
          </cell>
          <cell r="AJ706">
            <v>0</v>
          </cell>
          <cell r="AK706">
            <v>37.165363714285725</v>
          </cell>
          <cell r="AL706">
            <v>0</v>
          </cell>
          <cell r="AM706">
            <v>0</v>
          </cell>
          <cell r="AN706">
            <v>37.165363714285718</v>
          </cell>
          <cell r="AO706">
            <v>0</v>
          </cell>
          <cell r="AP706">
            <v>0</v>
          </cell>
          <cell r="AQ706">
            <v>40.338016714285729</v>
          </cell>
          <cell r="AR706">
            <v>0</v>
          </cell>
          <cell r="AS706">
            <v>0</v>
          </cell>
          <cell r="AT706">
            <v>40.338016714285722</v>
          </cell>
          <cell r="AU706">
            <v>0</v>
          </cell>
          <cell r="AV706">
            <v>0</v>
          </cell>
          <cell r="AW706">
            <v>40.338016714285722</v>
          </cell>
          <cell r="AX706">
            <v>0</v>
          </cell>
          <cell r="AY706">
            <v>0</v>
          </cell>
          <cell r="AZ706">
            <v>40.338016714285722</v>
          </cell>
          <cell r="BA706">
            <v>0</v>
          </cell>
          <cell r="BB706">
            <v>0</v>
          </cell>
        </row>
        <row r="707">
          <cell r="B707" t="str">
            <v>SSMP</v>
          </cell>
          <cell r="D707">
            <v>91.758214285714303</v>
          </cell>
          <cell r="E707">
            <v>0</v>
          </cell>
          <cell r="F707">
            <v>0</v>
          </cell>
          <cell r="G707">
            <v>51.384599999999999</v>
          </cell>
          <cell r="H707">
            <v>0</v>
          </cell>
          <cell r="I707">
            <v>0</v>
          </cell>
          <cell r="J707">
            <v>38.538450000000012</v>
          </cell>
          <cell r="K707">
            <v>0</v>
          </cell>
          <cell r="L707">
            <v>0</v>
          </cell>
          <cell r="M707">
            <v>42.208778571428574</v>
          </cell>
          <cell r="N707">
            <v>0</v>
          </cell>
          <cell r="O707">
            <v>0</v>
          </cell>
          <cell r="P707">
            <v>40.373614285714297</v>
          </cell>
          <cell r="Q707">
            <v>0</v>
          </cell>
          <cell r="R707">
            <v>0</v>
          </cell>
          <cell r="S707">
            <v>38.538450000000012</v>
          </cell>
          <cell r="T707">
            <v>0</v>
          </cell>
          <cell r="U707">
            <v>0</v>
          </cell>
          <cell r="V707">
            <v>36.70328571428572</v>
          </cell>
          <cell r="W707">
            <v>0</v>
          </cell>
          <cell r="X707">
            <v>0</v>
          </cell>
          <cell r="Y707">
            <v>32.84944071428572</v>
          </cell>
          <cell r="Z707">
            <v>0</v>
          </cell>
          <cell r="AA707">
            <v>0</v>
          </cell>
          <cell r="AB707">
            <v>30.096694285714289</v>
          </cell>
          <cell r="AC707">
            <v>0</v>
          </cell>
          <cell r="AD707">
            <v>0</v>
          </cell>
          <cell r="AE707">
            <v>30.096694285714296</v>
          </cell>
          <cell r="AF707">
            <v>0</v>
          </cell>
          <cell r="AG707">
            <v>0</v>
          </cell>
          <cell r="AH707">
            <v>30.096694285714289</v>
          </cell>
          <cell r="AI707">
            <v>0</v>
          </cell>
          <cell r="AJ707">
            <v>0</v>
          </cell>
          <cell r="AK707">
            <v>30.096694285714289</v>
          </cell>
          <cell r="AL707">
            <v>0</v>
          </cell>
          <cell r="AM707">
            <v>0</v>
          </cell>
          <cell r="AN707">
            <v>30.096694285714289</v>
          </cell>
          <cell r="AO707">
            <v>0</v>
          </cell>
          <cell r="AP707">
            <v>0</v>
          </cell>
          <cell r="AQ707">
            <v>32.66592428571429</v>
          </cell>
          <cell r="AR707">
            <v>0</v>
          </cell>
          <cell r="AS707">
            <v>0</v>
          </cell>
          <cell r="AT707">
            <v>32.66592428571429</v>
          </cell>
          <cell r="AU707">
            <v>0</v>
          </cell>
          <cell r="AV707">
            <v>0</v>
          </cell>
          <cell r="AW707">
            <v>32.66592428571429</v>
          </cell>
          <cell r="AX707">
            <v>0</v>
          </cell>
          <cell r="AY707">
            <v>0</v>
          </cell>
          <cell r="AZ707">
            <v>32.66592428571429</v>
          </cell>
          <cell r="BA707">
            <v>0</v>
          </cell>
          <cell r="BB707">
            <v>0</v>
          </cell>
        </row>
        <row r="708">
          <cell r="B708" t="str">
            <v>SSAP</v>
          </cell>
          <cell r="D708">
            <v>103.0082142857143</v>
          </cell>
          <cell r="E708">
            <v>0</v>
          </cell>
          <cell r="F708">
            <v>0</v>
          </cell>
          <cell r="G708">
            <v>57.68460000000001</v>
          </cell>
          <cell r="H708">
            <v>0</v>
          </cell>
          <cell r="I708">
            <v>0</v>
          </cell>
          <cell r="J708">
            <v>43.263450000000006</v>
          </cell>
          <cell r="K708">
            <v>0</v>
          </cell>
          <cell r="L708">
            <v>0</v>
          </cell>
          <cell r="M708">
            <v>47.383778571428579</v>
          </cell>
          <cell r="N708">
            <v>0</v>
          </cell>
          <cell r="O708">
            <v>0</v>
          </cell>
          <cell r="P708">
            <v>45.323614285714299</v>
          </cell>
          <cell r="Q708">
            <v>0</v>
          </cell>
          <cell r="R708">
            <v>0</v>
          </cell>
          <cell r="S708">
            <v>43.263450000000006</v>
          </cell>
          <cell r="T708">
            <v>0</v>
          </cell>
          <cell r="U708">
            <v>0</v>
          </cell>
          <cell r="V708">
            <v>41.20328571428572</v>
          </cell>
          <cell r="W708">
            <v>0</v>
          </cell>
          <cell r="X708">
            <v>0</v>
          </cell>
          <cell r="Y708">
            <v>36.876940714285723</v>
          </cell>
          <cell r="Z708">
            <v>0</v>
          </cell>
          <cell r="AA708">
            <v>0</v>
          </cell>
          <cell r="AB708">
            <v>33.78669428571429</v>
          </cell>
          <cell r="AC708">
            <v>0</v>
          </cell>
          <cell r="AD708">
            <v>0</v>
          </cell>
          <cell r="AE708">
            <v>33.78669428571429</v>
          </cell>
          <cell r="AF708">
            <v>0</v>
          </cell>
          <cell r="AG708">
            <v>0</v>
          </cell>
          <cell r="AH708">
            <v>33.786694285714283</v>
          </cell>
          <cell r="AI708">
            <v>0</v>
          </cell>
          <cell r="AJ708">
            <v>0</v>
          </cell>
          <cell r="AK708">
            <v>33.786694285714283</v>
          </cell>
          <cell r="AL708">
            <v>0</v>
          </cell>
          <cell r="AM708">
            <v>0</v>
          </cell>
          <cell r="AN708">
            <v>33.786694285714283</v>
          </cell>
          <cell r="AO708">
            <v>0</v>
          </cell>
          <cell r="AP708">
            <v>0</v>
          </cell>
          <cell r="AQ708">
            <v>36.670924285714293</v>
          </cell>
          <cell r="AR708">
            <v>0</v>
          </cell>
          <cell r="AS708">
            <v>0</v>
          </cell>
          <cell r="AT708">
            <v>36.670924285714293</v>
          </cell>
          <cell r="AU708">
            <v>0</v>
          </cell>
          <cell r="AV708">
            <v>0</v>
          </cell>
          <cell r="AW708">
            <v>36.670924285714293</v>
          </cell>
          <cell r="AX708">
            <v>0</v>
          </cell>
          <cell r="AY708">
            <v>0</v>
          </cell>
          <cell r="AZ708">
            <v>36.670924285714293</v>
          </cell>
          <cell r="BA708">
            <v>0</v>
          </cell>
          <cell r="BB708">
            <v>0</v>
          </cell>
        </row>
        <row r="709">
          <cell r="B709" t="str">
            <v>SSEP</v>
          </cell>
          <cell r="D709">
            <v>103.0082142857143</v>
          </cell>
          <cell r="E709">
            <v>0</v>
          </cell>
          <cell r="F709">
            <v>0</v>
          </cell>
          <cell r="G709">
            <v>57.68460000000001</v>
          </cell>
          <cell r="H709">
            <v>0</v>
          </cell>
          <cell r="I709">
            <v>0</v>
          </cell>
          <cell r="J709">
            <v>43.263450000000006</v>
          </cell>
          <cell r="K709">
            <v>0</v>
          </cell>
          <cell r="L709">
            <v>0</v>
          </cell>
          <cell r="M709">
            <v>47.383778571428579</v>
          </cell>
          <cell r="N709">
            <v>0</v>
          </cell>
          <cell r="O709">
            <v>0</v>
          </cell>
          <cell r="P709">
            <v>45.323614285714299</v>
          </cell>
          <cell r="Q709">
            <v>0</v>
          </cell>
          <cell r="R709">
            <v>0</v>
          </cell>
          <cell r="S709">
            <v>43.263450000000006</v>
          </cell>
          <cell r="T709">
            <v>0</v>
          </cell>
          <cell r="U709">
            <v>0</v>
          </cell>
          <cell r="V709">
            <v>41.20328571428572</v>
          </cell>
          <cell r="W709">
            <v>0</v>
          </cell>
          <cell r="X709">
            <v>0</v>
          </cell>
          <cell r="Y709">
            <v>36.876940714285723</v>
          </cell>
          <cell r="Z709">
            <v>0</v>
          </cell>
          <cell r="AA709">
            <v>0</v>
          </cell>
          <cell r="AB709">
            <v>33.78669428571429</v>
          </cell>
          <cell r="AC709">
            <v>0</v>
          </cell>
          <cell r="AD709">
            <v>0</v>
          </cell>
          <cell r="AE709">
            <v>33.78669428571429</v>
          </cell>
          <cell r="AF709">
            <v>0</v>
          </cell>
          <cell r="AG709">
            <v>0</v>
          </cell>
          <cell r="AH709">
            <v>33.786694285714283</v>
          </cell>
          <cell r="AI709">
            <v>0</v>
          </cell>
          <cell r="AJ709">
            <v>0</v>
          </cell>
          <cell r="AK709">
            <v>33.786694285714283</v>
          </cell>
          <cell r="AL709">
            <v>0</v>
          </cell>
          <cell r="AM709">
            <v>0</v>
          </cell>
          <cell r="AN709">
            <v>33.786694285714283</v>
          </cell>
          <cell r="AO709">
            <v>0</v>
          </cell>
          <cell r="AP709">
            <v>0</v>
          </cell>
          <cell r="AQ709">
            <v>36.670924285714293</v>
          </cell>
          <cell r="AR709">
            <v>0</v>
          </cell>
          <cell r="AS709">
            <v>0</v>
          </cell>
          <cell r="AT709">
            <v>36.670924285714293</v>
          </cell>
          <cell r="AU709">
            <v>0</v>
          </cell>
          <cell r="AV709">
            <v>0</v>
          </cell>
          <cell r="AW709">
            <v>36.720000000000006</v>
          </cell>
          <cell r="AX709">
            <v>0</v>
          </cell>
          <cell r="AY709">
            <v>0</v>
          </cell>
          <cell r="AZ709">
            <v>36.720000000000006</v>
          </cell>
          <cell r="BA709">
            <v>0</v>
          </cell>
          <cell r="BB709">
            <v>0</v>
          </cell>
        </row>
        <row r="710">
          <cell r="B710" t="str">
            <v>SSEL</v>
          </cell>
          <cell r="D710">
            <v>116.17200000000001</v>
          </cell>
          <cell r="E710">
            <v>0</v>
          </cell>
          <cell r="F710">
            <v>0</v>
          </cell>
          <cell r="G710">
            <v>65.056319999999999</v>
          </cell>
          <cell r="H710">
            <v>0</v>
          </cell>
          <cell r="I710">
            <v>0</v>
          </cell>
          <cell r="J710">
            <v>48.792240000000007</v>
          </cell>
          <cell r="K710">
            <v>0</v>
          </cell>
          <cell r="L710">
            <v>0</v>
          </cell>
          <cell r="M710">
            <v>53.439120000000003</v>
          </cell>
          <cell r="N710">
            <v>0</v>
          </cell>
          <cell r="O710">
            <v>0</v>
          </cell>
          <cell r="P710">
            <v>51.115680000000012</v>
          </cell>
          <cell r="Q710">
            <v>0</v>
          </cell>
          <cell r="R710">
            <v>0</v>
          </cell>
          <cell r="S710">
            <v>48.792240000000007</v>
          </cell>
          <cell r="T710">
            <v>0</v>
          </cell>
          <cell r="U710">
            <v>0</v>
          </cell>
          <cell r="V710">
            <v>46.468800000000009</v>
          </cell>
          <cell r="W710">
            <v>0</v>
          </cell>
          <cell r="X710">
            <v>0</v>
          </cell>
          <cell r="Y710">
            <v>41.589576000000008</v>
          </cell>
          <cell r="Z710">
            <v>0</v>
          </cell>
          <cell r="AA710">
            <v>0</v>
          </cell>
          <cell r="AB710">
            <v>38.104416000000008</v>
          </cell>
          <cell r="AC710">
            <v>0</v>
          </cell>
          <cell r="AD710">
            <v>0</v>
          </cell>
          <cell r="AE710">
            <v>38.104416000000001</v>
          </cell>
          <cell r="AF710">
            <v>0</v>
          </cell>
          <cell r="AG710">
            <v>0</v>
          </cell>
          <cell r="AH710">
            <v>38.104415999999993</v>
          </cell>
          <cell r="AI710">
            <v>0</v>
          </cell>
          <cell r="AJ710">
            <v>0</v>
          </cell>
          <cell r="AK710">
            <v>38.104416000000008</v>
          </cell>
          <cell r="AL710">
            <v>0</v>
          </cell>
          <cell r="AM710">
            <v>0</v>
          </cell>
          <cell r="AN710">
            <v>38.104416000000008</v>
          </cell>
          <cell r="AO710">
            <v>0</v>
          </cell>
          <cell r="AP710">
            <v>0</v>
          </cell>
          <cell r="AQ710">
            <v>41.357232000000003</v>
          </cell>
          <cell r="AR710">
            <v>0</v>
          </cell>
          <cell r="AS710">
            <v>0</v>
          </cell>
          <cell r="AT710">
            <v>41.357232000000003</v>
          </cell>
          <cell r="AU710">
            <v>0</v>
          </cell>
          <cell r="AV710">
            <v>0</v>
          </cell>
          <cell r="AW710">
            <v>46.980000000000004</v>
          </cell>
          <cell r="AX710">
            <v>0</v>
          </cell>
          <cell r="AY710">
            <v>0</v>
          </cell>
          <cell r="AZ710">
            <v>46.980000000000004</v>
          </cell>
          <cell r="BA710">
            <v>0</v>
          </cell>
          <cell r="BB710">
            <v>0</v>
          </cell>
        </row>
        <row r="711">
          <cell r="B711" t="str">
            <v>CMMP</v>
          </cell>
          <cell r="D711">
            <v>92.475000000000009</v>
          </cell>
          <cell r="E711">
            <v>0</v>
          </cell>
          <cell r="F711">
            <v>0</v>
          </cell>
          <cell r="G711">
            <v>51.786000000000001</v>
          </cell>
          <cell r="H711">
            <v>0</v>
          </cell>
          <cell r="I711">
            <v>0</v>
          </cell>
          <cell r="J711">
            <v>38.839500000000001</v>
          </cell>
          <cell r="K711">
            <v>0</v>
          </cell>
          <cell r="L711">
            <v>0</v>
          </cell>
          <cell r="M711">
            <v>42.538499999999999</v>
          </cell>
          <cell r="N711">
            <v>0</v>
          </cell>
          <cell r="O711">
            <v>0</v>
          </cell>
          <cell r="P711">
            <v>40.689</v>
          </cell>
          <cell r="Q711">
            <v>0</v>
          </cell>
          <cell r="R711">
            <v>0</v>
          </cell>
          <cell r="S711">
            <v>38.839500000000001</v>
          </cell>
          <cell r="T711">
            <v>0</v>
          </cell>
          <cell r="U711">
            <v>0</v>
          </cell>
          <cell r="V711">
            <v>36.99</v>
          </cell>
          <cell r="W711">
            <v>0</v>
          </cell>
          <cell r="X711">
            <v>0</v>
          </cell>
          <cell r="Y711">
            <v>33.106050000000003</v>
          </cell>
          <cell r="Z711">
            <v>0</v>
          </cell>
          <cell r="AA711">
            <v>0</v>
          </cell>
          <cell r="AB711">
            <v>30.331799999999998</v>
          </cell>
          <cell r="AC711">
            <v>0</v>
          </cell>
          <cell r="AD711">
            <v>0</v>
          </cell>
          <cell r="AE711">
            <v>30.331799999999998</v>
          </cell>
          <cell r="AF711">
            <v>0</v>
          </cell>
          <cell r="AG711">
            <v>0</v>
          </cell>
          <cell r="AH711">
            <v>30.331799999999998</v>
          </cell>
          <cell r="AI711">
            <v>0</v>
          </cell>
          <cell r="AJ711">
            <v>0</v>
          </cell>
          <cell r="AK711">
            <v>30.331800000000005</v>
          </cell>
          <cell r="AL711">
            <v>0</v>
          </cell>
          <cell r="AM711">
            <v>0</v>
          </cell>
          <cell r="AN711">
            <v>30.331800000000005</v>
          </cell>
          <cell r="AO711">
            <v>0</v>
          </cell>
          <cell r="AP711">
            <v>0</v>
          </cell>
          <cell r="AQ711">
            <v>32.921100000000003</v>
          </cell>
          <cell r="AR711">
            <v>0</v>
          </cell>
          <cell r="AS711">
            <v>0</v>
          </cell>
          <cell r="AT711">
            <v>32.921100000000003</v>
          </cell>
          <cell r="AU711">
            <v>0</v>
          </cell>
          <cell r="AV711">
            <v>0</v>
          </cell>
          <cell r="AW711">
            <v>32.921100000000003</v>
          </cell>
          <cell r="AX711">
            <v>0</v>
          </cell>
          <cell r="AY711">
            <v>0</v>
          </cell>
          <cell r="AZ711">
            <v>32.921100000000003</v>
          </cell>
          <cell r="BA711">
            <v>0</v>
          </cell>
          <cell r="BB711">
            <v>0</v>
          </cell>
        </row>
        <row r="712">
          <cell r="B712" t="str">
            <v>CMAP</v>
          </cell>
          <cell r="D712">
            <v>103.72500000000001</v>
          </cell>
          <cell r="E712">
            <v>0</v>
          </cell>
          <cell r="F712">
            <v>0</v>
          </cell>
          <cell r="G712">
            <v>58.085999999999991</v>
          </cell>
          <cell r="H712">
            <v>0</v>
          </cell>
          <cell r="I712">
            <v>0</v>
          </cell>
          <cell r="J712">
            <v>43.56450000000001</v>
          </cell>
          <cell r="K712">
            <v>0</v>
          </cell>
          <cell r="L712">
            <v>0</v>
          </cell>
          <cell r="M712">
            <v>47.713500000000003</v>
          </cell>
          <cell r="N712">
            <v>0</v>
          </cell>
          <cell r="O712">
            <v>0</v>
          </cell>
          <cell r="P712">
            <v>45.639000000000003</v>
          </cell>
          <cell r="Q712">
            <v>0</v>
          </cell>
          <cell r="R712">
            <v>0</v>
          </cell>
          <cell r="S712">
            <v>43.56450000000001</v>
          </cell>
          <cell r="T712">
            <v>0</v>
          </cell>
          <cell r="U712">
            <v>0</v>
          </cell>
          <cell r="V712">
            <v>41.49</v>
          </cell>
          <cell r="W712">
            <v>0</v>
          </cell>
          <cell r="X712">
            <v>0</v>
          </cell>
          <cell r="Y712">
            <v>37.133550000000007</v>
          </cell>
          <cell r="Z712">
            <v>0</v>
          </cell>
          <cell r="AA712">
            <v>0</v>
          </cell>
          <cell r="AB712">
            <v>34.021799999999999</v>
          </cell>
          <cell r="AC712">
            <v>0</v>
          </cell>
          <cell r="AD712">
            <v>0</v>
          </cell>
          <cell r="AE712">
            <v>34.021799999999999</v>
          </cell>
          <cell r="AF712">
            <v>0</v>
          </cell>
          <cell r="AG712">
            <v>0</v>
          </cell>
          <cell r="AH712">
            <v>34.021799999999999</v>
          </cell>
          <cell r="AI712">
            <v>0</v>
          </cell>
          <cell r="AJ712">
            <v>0</v>
          </cell>
          <cell r="AK712">
            <v>34.021799999999999</v>
          </cell>
          <cell r="AL712">
            <v>0</v>
          </cell>
          <cell r="AM712">
            <v>0</v>
          </cell>
          <cell r="AN712">
            <v>34.021800000000006</v>
          </cell>
          <cell r="AO712">
            <v>0</v>
          </cell>
          <cell r="AP712">
            <v>0</v>
          </cell>
          <cell r="AQ712">
            <v>36.926099999999998</v>
          </cell>
          <cell r="AR712">
            <v>0</v>
          </cell>
          <cell r="AS712">
            <v>0</v>
          </cell>
          <cell r="AT712">
            <v>36.926100000000005</v>
          </cell>
          <cell r="AU712">
            <v>0</v>
          </cell>
          <cell r="AV712">
            <v>0</v>
          </cell>
          <cell r="AW712">
            <v>36.926100000000005</v>
          </cell>
          <cell r="AX712">
            <v>0</v>
          </cell>
          <cell r="AY712">
            <v>0</v>
          </cell>
          <cell r="AZ712">
            <v>36.926100000000005</v>
          </cell>
          <cell r="BA712">
            <v>0</v>
          </cell>
          <cell r="BB712">
            <v>0</v>
          </cell>
        </row>
        <row r="713">
          <cell r="B713" t="str">
            <v>CMEP</v>
          </cell>
          <cell r="D713">
            <v>103.72500000000001</v>
          </cell>
          <cell r="E713">
            <v>0</v>
          </cell>
          <cell r="F713">
            <v>0</v>
          </cell>
          <cell r="G713">
            <v>58.085999999999991</v>
          </cell>
          <cell r="H713">
            <v>0</v>
          </cell>
          <cell r="I713">
            <v>0</v>
          </cell>
          <cell r="J713">
            <v>43.56450000000001</v>
          </cell>
          <cell r="K713">
            <v>0</v>
          </cell>
          <cell r="L713">
            <v>0</v>
          </cell>
          <cell r="M713">
            <v>47.713500000000003</v>
          </cell>
          <cell r="N713">
            <v>0</v>
          </cell>
          <cell r="O713">
            <v>0</v>
          </cell>
          <cell r="P713">
            <v>45.639000000000003</v>
          </cell>
          <cell r="Q713">
            <v>0</v>
          </cell>
          <cell r="R713">
            <v>0</v>
          </cell>
          <cell r="S713">
            <v>43.56450000000001</v>
          </cell>
          <cell r="T713">
            <v>0</v>
          </cell>
          <cell r="U713">
            <v>0</v>
          </cell>
          <cell r="V713">
            <v>41.49</v>
          </cell>
          <cell r="W713">
            <v>0</v>
          </cell>
          <cell r="X713">
            <v>0</v>
          </cell>
          <cell r="Y713">
            <v>37.133550000000007</v>
          </cell>
          <cell r="Z713">
            <v>0</v>
          </cell>
          <cell r="AA713">
            <v>0</v>
          </cell>
          <cell r="AB713">
            <v>34.021799999999999</v>
          </cell>
          <cell r="AC713">
            <v>0</v>
          </cell>
          <cell r="AD713">
            <v>0</v>
          </cell>
          <cell r="AE713">
            <v>34.021799999999999</v>
          </cell>
          <cell r="AF713">
            <v>0</v>
          </cell>
          <cell r="AG713">
            <v>0</v>
          </cell>
          <cell r="AH713">
            <v>34.021799999999999</v>
          </cell>
          <cell r="AI713">
            <v>0</v>
          </cell>
          <cell r="AJ713">
            <v>0</v>
          </cell>
          <cell r="AK713">
            <v>34.021799999999999</v>
          </cell>
          <cell r="AL713">
            <v>0</v>
          </cell>
          <cell r="AM713">
            <v>0</v>
          </cell>
          <cell r="AN713">
            <v>34.021800000000006</v>
          </cell>
          <cell r="AO713">
            <v>0</v>
          </cell>
          <cell r="AP713">
            <v>0</v>
          </cell>
          <cell r="AQ713">
            <v>36.926099999999998</v>
          </cell>
          <cell r="AR713">
            <v>0</v>
          </cell>
          <cell r="AS713">
            <v>0</v>
          </cell>
          <cell r="AT713">
            <v>36.926100000000005</v>
          </cell>
          <cell r="AU713">
            <v>0</v>
          </cell>
          <cell r="AV713">
            <v>0</v>
          </cell>
          <cell r="AW713">
            <v>36.926100000000005</v>
          </cell>
          <cell r="AX713">
            <v>0</v>
          </cell>
          <cell r="AY713">
            <v>0</v>
          </cell>
          <cell r="AZ713">
            <v>36.926100000000005</v>
          </cell>
          <cell r="BA713">
            <v>0</v>
          </cell>
          <cell r="BB713">
            <v>0</v>
          </cell>
        </row>
        <row r="714">
          <cell r="B714" t="str">
            <v>CLMP</v>
          </cell>
          <cell r="D714">
            <v>120.4392857142857</v>
          </cell>
          <cell r="E714">
            <v>0</v>
          </cell>
          <cell r="F714">
            <v>0</v>
          </cell>
          <cell r="G714">
            <v>67.445999999999984</v>
          </cell>
          <cell r="H714">
            <v>0</v>
          </cell>
          <cell r="I714">
            <v>0</v>
          </cell>
          <cell r="J714">
            <v>50.584500000000006</v>
          </cell>
          <cell r="K714">
            <v>0</v>
          </cell>
          <cell r="L714">
            <v>0</v>
          </cell>
          <cell r="M714">
            <v>55.402071428571418</v>
          </cell>
          <cell r="N714">
            <v>0</v>
          </cell>
          <cell r="O714">
            <v>0</v>
          </cell>
          <cell r="P714">
            <v>52.993285714285719</v>
          </cell>
          <cell r="Q714">
            <v>0</v>
          </cell>
          <cell r="R714">
            <v>0</v>
          </cell>
          <cell r="S714">
            <v>50.584500000000006</v>
          </cell>
          <cell r="T714">
            <v>0</v>
          </cell>
          <cell r="U714">
            <v>0</v>
          </cell>
          <cell r="V714">
            <v>48.175714285714285</v>
          </cell>
          <cell r="W714">
            <v>0</v>
          </cell>
          <cell r="X714">
            <v>0</v>
          </cell>
          <cell r="Y714">
            <v>43.117264285714285</v>
          </cell>
          <cell r="Z714">
            <v>0</v>
          </cell>
          <cell r="AA714">
            <v>0</v>
          </cell>
          <cell r="AB714">
            <v>39.504085714285708</v>
          </cell>
          <cell r="AC714">
            <v>0</v>
          </cell>
          <cell r="AD714">
            <v>0</v>
          </cell>
          <cell r="AE714">
            <v>39.504085714285708</v>
          </cell>
          <cell r="AF714">
            <v>0</v>
          </cell>
          <cell r="AG714">
            <v>0</v>
          </cell>
          <cell r="AH714">
            <v>39.504085714285708</v>
          </cell>
          <cell r="AI714">
            <v>0</v>
          </cell>
          <cell r="AJ714">
            <v>0</v>
          </cell>
          <cell r="AK714">
            <v>39.504085714285708</v>
          </cell>
          <cell r="AL714">
            <v>0</v>
          </cell>
          <cell r="AM714">
            <v>0</v>
          </cell>
          <cell r="AN714">
            <v>39.504085714285708</v>
          </cell>
          <cell r="AO714">
            <v>0</v>
          </cell>
          <cell r="AP714">
            <v>0</v>
          </cell>
          <cell r="AQ714">
            <v>42.876385714285718</v>
          </cell>
          <cell r="AR714">
            <v>0</v>
          </cell>
          <cell r="AS714">
            <v>0</v>
          </cell>
          <cell r="AT714">
            <v>42.876385714285711</v>
          </cell>
          <cell r="AU714">
            <v>0</v>
          </cell>
          <cell r="AV714">
            <v>0</v>
          </cell>
          <cell r="AW714">
            <v>42.876385714285711</v>
          </cell>
          <cell r="AX714">
            <v>0</v>
          </cell>
          <cell r="AY714">
            <v>0</v>
          </cell>
          <cell r="AZ714">
            <v>42.876385714285711</v>
          </cell>
          <cell r="BA714">
            <v>0</v>
          </cell>
          <cell r="BB714">
            <v>0</v>
          </cell>
        </row>
        <row r="715">
          <cell r="B715" t="str">
            <v>CLAP</v>
          </cell>
          <cell r="D715">
            <v>131.68928571428572</v>
          </cell>
          <cell r="E715">
            <v>0</v>
          </cell>
          <cell r="F715">
            <v>0</v>
          </cell>
          <cell r="G715">
            <v>73.745999999999981</v>
          </cell>
          <cell r="H715">
            <v>0</v>
          </cell>
          <cell r="I715">
            <v>0</v>
          </cell>
          <cell r="J715">
            <v>55.309500000000007</v>
          </cell>
          <cell r="K715">
            <v>0</v>
          </cell>
          <cell r="L715">
            <v>0</v>
          </cell>
          <cell r="M715">
            <v>60.577071428571422</v>
          </cell>
          <cell r="N715">
            <v>0</v>
          </cell>
          <cell r="O715">
            <v>0</v>
          </cell>
          <cell r="P715">
            <v>57.943285714285715</v>
          </cell>
          <cell r="Q715">
            <v>0</v>
          </cell>
          <cell r="R715">
            <v>0</v>
          </cell>
          <cell r="S715">
            <v>55.309500000000007</v>
          </cell>
          <cell r="T715">
            <v>0</v>
          </cell>
          <cell r="U715">
            <v>0</v>
          </cell>
          <cell r="V715">
            <v>52.675714285714285</v>
          </cell>
          <cell r="W715">
            <v>0</v>
          </cell>
          <cell r="X715">
            <v>0</v>
          </cell>
          <cell r="Y715">
            <v>47.144764285714288</v>
          </cell>
          <cell r="Z715">
            <v>0</v>
          </cell>
          <cell r="AA715">
            <v>0</v>
          </cell>
          <cell r="AB715">
            <v>43.194085714285713</v>
          </cell>
          <cell r="AC715">
            <v>0</v>
          </cell>
          <cell r="AD715">
            <v>0</v>
          </cell>
          <cell r="AE715">
            <v>43.194085714285713</v>
          </cell>
          <cell r="AF715">
            <v>0</v>
          </cell>
          <cell r="AG715">
            <v>0</v>
          </cell>
          <cell r="AH715">
            <v>43.19408571428572</v>
          </cell>
          <cell r="AI715">
            <v>0</v>
          </cell>
          <cell r="AJ715">
            <v>0</v>
          </cell>
          <cell r="AK715">
            <v>43.19408571428572</v>
          </cell>
          <cell r="AL715">
            <v>0</v>
          </cell>
          <cell r="AM715">
            <v>0</v>
          </cell>
          <cell r="AN715">
            <v>43.194085714285713</v>
          </cell>
          <cell r="AO715">
            <v>0</v>
          </cell>
          <cell r="AP715">
            <v>0</v>
          </cell>
          <cell r="AQ715">
            <v>46.881385714285713</v>
          </cell>
          <cell r="AR715">
            <v>0</v>
          </cell>
          <cell r="AS715">
            <v>0</v>
          </cell>
          <cell r="AT715">
            <v>46.881385714285713</v>
          </cell>
          <cell r="AU715">
            <v>0</v>
          </cell>
          <cell r="AV715">
            <v>0</v>
          </cell>
          <cell r="AW715">
            <v>46.881385714285713</v>
          </cell>
          <cell r="AX715">
            <v>0</v>
          </cell>
          <cell r="AY715">
            <v>0</v>
          </cell>
          <cell r="AZ715">
            <v>46.881385714285713</v>
          </cell>
          <cell r="BA715">
            <v>0</v>
          </cell>
          <cell r="BB715">
            <v>0</v>
          </cell>
        </row>
        <row r="716">
          <cell r="B716" t="str">
            <v>WMMP</v>
          </cell>
          <cell r="D716">
            <v>120.4392857142857</v>
          </cell>
          <cell r="E716">
            <v>0</v>
          </cell>
          <cell r="F716">
            <v>0</v>
          </cell>
          <cell r="G716">
            <v>67.445999999999984</v>
          </cell>
          <cell r="H716">
            <v>0</v>
          </cell>
          <cell r="I716">
            <v>0</v>
          </cell>
          <cell r="J716">
            <v>50.584500000000006</v>
          </cell>
          <cell r="K716">
            <v>0</v>
          </cell>
          <cell r="L716">
            <v>0</v>
          </cell>
          <cell r="M716">
            <v>55.402071428571418</v>
          </cell>
          <cell r="N716">
            <v>0</v>
          </cell>
          <cell r="O716">
            <v>0</v>
          </cell>
          <cell r="P716">
            <v>52.993285714285719</v>
          </cell>
          <cell r="Q716">
            <v>0</v>
          </cell>
          <cell r="R716">
            <v>0</v>
          </cell>
          <cell r="S716">
            <v>50.584500000000006</v>
          </cell>
          <cell r="T716">
            <v>0</v>
          </cell>
          <cell r="U716">
            <v>0</v>
          </cell>
          <cell r="V716">
            <v>48.175714285714285</v>
          </cell>
          <cell r="W716">
            <v>0</v>
          </cell>
          <cell r="X716">
            <v>0</v>
          </cell>
          <cell r="Y716">
            <v>43.117264285714285</v>
          </cell>
          <cell r="Z716">
            <v>0</v>
          </cell>
          <cell r="AA716">
            <v>0</v>
          </cell>
          <cell r="AB716">
            <v>39.504085714285708</v>
          </cell>
          <cell r="AC716">
            <v>0</v>
          </cell>
          <cell r="AD716">
            <v>0</v>
          </cell>
          <cell r="AE716">
            <v>39.504085714285708</v>
          </cell>
          <cell r="AF716">
            <v>0</v>
          </cell>
          <cell r="AG716">
            <v>0</v>
          </cell>
          <cell r="AH716">
            <v>39.504085714285708</v>
          </cell>
          <cell r="AI716">
            <v>0</v>
          </cell>
          <cell r="AJ716">
            <v>0</v>
          </cell>
          <cell r="AK716">
            <v>39.504085714285708</v>
          </cell>
          <cell r="AL716">
            <v>0</v>
          </cell>
          <cell r="AM716">
            <v>0</v>
          </cell>
          <cell r="AN716">
            <v>39.504085714285708</v>
          </cell>
          <cell r="AO716">
            <v>0</v>
          </cell>
          <cell r="AP716">
            <v>0</v>
          </cell>
          <cell r="AQ716">
            <v>42.876385714285718</v>
          </cell>
          <cell r="AR716">
            <v>0</v>
          </cell>
          <cell r="AS716">
            <v>0</v>
          </cell>
          <cell r="AT716">
            <v>42.876385714285711</v>
          </cell>
          <cell r="AU716">
            <v>0</v>
          </cell>
          <cell r="AV716">
            <v>0</v>
          </cell>
          <cell r="AW716">
            <v>42.876385714285711</v>
          </cell>
          <cell r="AX716">
            <v>0</v>
          </cell>
          <cell r="AY716">
            <v>0</v>
          </cell>
          <cell r="AZ716">
            <v>42.876385714285711</v>
          </cell>
          <cell r="BA716">
            <v>0</v>
          </cell>
          <cell r="BB716">
            <v>0</v>
          </cell>
        </row>
        <row r="717">
          <cell r="B717" t="str">
            <v>WMAP</v>
          </cell>
          <cell r="D717">
            <v>131.68928571428572</v>
          </cell>
          <cell r="E717">
            <v>0</v>
          </cell>
          <cell r="F717">
            <v>0</v>
          </cell>
          <cell r="G717">
            <v>73.745999999999981</v>
          </cell>
          <cell r="H717">
            <v>0</v>
          </cell>
          <cell r="I717">
            <v>0</v>
          </cell>
          <cell r="J717">
            <v>55.309500000000007</v>
          </cell>
          <cell r="K717">
            <v>0</v>
          </cell>
          <cell r="L717">
            <v>0</v>
          </cell>
          <cell r="M717">
            <v>60.577071428571422</v>
          </cell>
          <cell r="N717">
            <v>0</v>
          </cell>
          <cell r="O717">
            <v>0</v>
          </cell>
          <cell r="P717">
            <v>57.943285714285715</v>
          </cell>
          <cell r="Q717">
            <v>0</v>
          </cell>
          <cell r="R717">
            <v>0</v>
          </cell>
          <cell r="S717">
            <v>55.309500000000007</v>
          </cell>
          <cell r="T717">
            <v>0</v>
          </cell>
          <cell r="U717">
            <v>0</v>
          </cell>
          <cell r="V717">
            <v>52.675714285714285</v>
          </cell>
          <cell r="W717">
            <v>0</v>
          </cell>
          <cell r="X717">
            <v>0</v>
          </cell>
          <cell r="Y717">
            <v>47.144764285714288</v>
          </cell>
          <cell r="Z717">
            <v>0</v>
          </cell>
          <cell r="AA717">
            <v>0</v>
          </cell>
          <cell r="AB717">
            <v>43.194085714285713</v>
          </cell>
          <cell r="AC717">
            <v>0</v>
          </cell>
          <cell r="AD717">
            <v>0</v>
          </cell>
          <cell r="AE717">
            <v>43.194085714285713</v>
          </cell>
          <cell r="AF717">
            <v>0</v>
          </cell>
          <cell r="AG717">
            <v>0</v>
          </cell>
          <cell r="AH717">
            <v>43.19408571428572</v>
          </cell>
          <cell r="AI717">
            <v>0</v>
          </cell>
          <cell r="AJ717">
            <v>0</v>
          </cell>
          <cell r="AK717">
            <v>43.19408571428572</v>
          </cell>
          <cell r="AL717">
            <v>0</v>
          </cell>
          <cell r="AM717">
            <v>0</v>
          </cell>
          <cell r="AN717">
            <v>43.194085714285713</v>
          </cell>
          <cell r="AO717">
            <v>0</v>
          </cell>
          <cell r="AP717">
            <v>0</v>
          </cell>
          <cell r="AQ717">
            <v>46.881385714285713</v>
          </cell>
          <cell r="AR717">
            <v>0</v>
          </cell>
          <cell r="AS717">
            <v>0</v>
          </cell>
          <cell r="AT717">
            <v>46.881385714285713</v>
          </cell>
          <cell r="AU717">
            <v>0</v>
          </cell>
          <cell r="AV717">
            <v>0</v>
          </cell>
          <cell r="AW717">
            <v>46.881385714285713</v>
          </cell>
          <cell r="AX717">
            <v>0</v>
          </cell>
          <cell r="AY717">
            <v>0</v>
          </cell>
          <cell r="AZ717">
            <v>46.881385714285713</v>
          </cell>
          <cell r="BA717">
            <v>0</v>
          </cell>
          <cell r="BB717">
            <v>0</v>
          </cell>
        </row>
        <row r="718">
          <cell r="B718" t="str">
            <v>WLAP</v>
          </cell>
          <cell r="D718">
            <v>142.93928571428572</v>
          </cell>
          <cell r="E718">
            <v>0</v>
          </cell>
          <cell r="F718">
            <v>0</v>
          </cell>
          <cell r="G718">
            <v>80.045999999999992</v>
          </cell>
          <cell r="H718">
            <v>0</v>
          </cell>
          <cell r="I718">
            <v>0</v>
          </cell>
          <cell r="J718">
            <v>60.034500000000001</v>
          </cell>
          <cell r="K718">
            <v>0</v>
          </cell>
          <cell r="L718">
            <v>0</v>
          </cell>
          <cell r="M718">
            <v>65.752071428571426</v>
          </cell>
          <cell r="N718">
            <v>0</v>
          </cell>
          <cell r="O718">
            <v>0</v>
          </cell>
          <cell r="P718">
            <v>62.893285714285717</v>
          </cell>
          <cell r="Q718">
            <v>0</v>
          </cell>
          <cell r="R718">
            <v>0</v>
          </cell>
          <cell r="S718">
            <v>60.034500000000001</v>
          </cell>
          <cell r="T718">
            <v>0</v>
          </cell>
          <cell r="U718">
            <v>0</v>
          </cell>
          <cell r="V718">
            <v>57.175714285714285</v>
          </cell>
          <cell r="W718">
            <v>0</v>
          </cell>
          <cell r="X718">
            <v>0</v>
          </cell>
          <cell r="Y718">
            <v>51.172264285714284</v>
          </cell>
          <cell r="Z718">
            <v>0</v>
          </cell>
          <cell r="AA718">
            <v>0</v>
          </cell>
          <cell r="AB718">
            <v>46.884085714285717</v>
          </cell>
          <cell r="AC718">
            <v>0</v>
          </cell>
          <cell r="AD718">
            <v>0</v>
          </cell>
          <cell r="AE718">
            <v>46.884085714285703</v>
          </cell>
          <cell r="AF718">
            <v>0</v>
          </cell>
          <cell r="AG718">
            <v>0</v>
          </cell>
          <cell r="AH718">
            <v>46.884085714285703</v>
          </cell>
          <cell r="AI718">
            <v>0</v>
          </cell>
          <cell r="AJ718">
            <v>0</v>
          </cell>
          <cell r="AK718">
            <v>46.88408571428571</v>
          </cell>
          <cell r="AL718">
            <v>0</v>
          </cell>
          <cell r="AM718">
            <v>0</v>
          </cell>
          <cell r="AN718">
            <v>46.88408571428571</v>
          </cell>
          <cell r="AO718">
            <v>0</v>
          </cell>
          <cell r="AP718">
            <v>0</v>
          </cell>
          <cell r="AQ718">
            <v>50.886385714285716</v>
          </cell>
          <cell r="AR718">
            <v>0</v>
          </cell>
          <cell r="AS718">
            <v>0</v>
          </cell>
          <cell r="AT718">
            <v>50.886385714285716</v>
          </cell>
          <cell r="AU718">
            <v>0</v>
          </cell>
          <cell r="AV718">
            <v>0</v>
          </cell>
          <cell r="AW718">
            <v>50.886385714285716</v>
          </cell>
          <cell r="AX718">
            <v>0</v>
          </cell>
          <cell r="AY718">
            <v>0</v>
          </cell>
          <cell r="AZ718">
            <v>50.886385714285716</v>
          </cell>
          <cell r="BA718">
            <v>0</v>
          </cell>
          <cell r="BB718">
            <v>0</v>
          </cell>
        </row>
        <row r="719">
          <cell r="B719" t="str">
            <v>SLMP</v>
          </cell>
          <cell r="D719">
            <v>131.783625</v>
          </cell>
          <cell r="E719">
            <v>0</v>
          </cell>
          <cell r="F719">
            <v>0</v>
          </cell>
          <cell r="G719">
            <v>73.798829999999995</v>
          </cell>
          <cell r="H719">
            <v>0</v>
          </cell>
          <cell r="I719">
            <v>0</v>
          </cell>
          <cell r="J719">
            <v>55.3491225</v>
          </cell>
          <cell r="K719">
            <v>0</v>
          </cell>
          <cell r="L719">
            <v>0</v>
          </cell>
          <cell r="M719">
            <v>60.620467500000004</v>
          </cell>
          <cell r="N719">
            <v>0</v>
          </cell>
          <cell r="O719">
            <v>0</v>
          </cell>
          <cell r="P719">
            <v>57.984795000000013</v>
          </cell>
          <cell r="Q719">
            <v>0</v>
          </cell>
          <cell r="R719">
            <v>0</v>
          </cell>
          <cell r="S719">
            <v>55.3491225</v>
          </cell>
          <cell r="T719">
            <v>0</v>
          </cell>
          <cell r="U719">
            <v>0</v>
          </cell>
          <cell r="V719">
            <v>52.713450000000002</v>
          </cell>
          <cell r="W719">
            <v>0</v>
          </cell>
          <cell r="X719">
            <v>0</v>
          </cell>
          <cell r="Y719">
            <v>47.178537750000004</v>
          </cell>
          <cell r="Z719">
            <v>0</v>
          </cell>
          <cell r="AA719">
            <v>0</v>
          </cell>
          <cell r="AB719">
            <v>43.225028999999999</v>
          </cell>
          <cell r="AC719">
            <v>0</v>
          </cell>
          <cell r="AD719">
            <v>0</v>
          </cell>
          <cell r="AE719">
            <v>43.225029000000006</v>
          </cell>
          <cell r="AF719">
            <v>0</v>
          </cell>
          <cell r="AG719">
            <v>0</v>
          </cell>
          <cell r="AH719">
            <v>43.225029000000006</v>
          </cell>
          <cell r="AI719">
            <v>0</v>
          </cell>
          <cell r="AJ719">
            <v>0</v>
          </cell>
          <cell r="AK719">
            <v>43.225028999999999</v>
          </cell>
          <cell r="AL719">
            <v>0</v>
          </cell>
          <cell r="AM719">
            <v>0</v>
          </cell>
          <cell r="AN719">
            <v>43.225029000000006</v>
          </cell>
          <cell r="AO719">
            <v>0</v>
          </cell>
          <cell r="AP719">
            <v>0</v>
          </cell>
          <cell r="AQ719">
            <v>46.914970500000003</v>
          </cell>
          <cell r="AR719">
            <v>0</v>
          </cell>
          <cell r="AS719">
            <v>0</v>
          </cell>
          <cell r="AT719">
            <v>46.914970500000003</v>
          </cell>
          <cell r="AU719">
            <v>0</v>
          </cell>
          <cell r="AV719">
            <v>0</v>
          </cell>
          <cell r="AW719">
            <v>46.914970500000003</v>
          </cell>
          <cell r="AX719">
            <v>0</v>
          </cell>
          <cell r="AY719">
            <v>0</v>
          </cell>
          <cell r="AZ719">
            <v>46.914970500000003</v>
          </cell>
          <cell r="BA719">
            <v>0</v>
          </cell>
          <cell r="BB719">
            <v>0</v>
          </cell>
        </row>
        <row r="720">
          <cell r="B720" t="str">
            <v>SLAP</v>
          </cell>
          <cell r="D720">
            <v>138.37280625000002</v>
          </cell>
          <cell r="E720">
            <v>0</v>
          </cell>
          <cell r="F720">
            <v>0</v>
          </cell>
          <cell r="G720">
            <v>77.488771500000013</v>
          </cell>
          <cell r="H720">
            <v>0</v>
          </cell>
          <cell r="I720">
            <v>0</v>
          </cell>
          <cell r="J720">
            <v>58.116578625000017</v>
          </cell>
          <cell r="K720">
            <v>0</v>
          </cell>
          <cell r="L720">
            <v>0</v>
          </cell>
          <cell r="M720">
            <v>63.651490875000015</v>
          </cell>
          <cell r="N720">
            <v>0</v>
          </cell>
          <cell r="O720">
            <v>0</v>
          </cell>
          <cell r="P720">
            <v>60.884034750000012</v>
          </cell>
          <cell r="Q720">
            <v>0</v>
          </cell>
          <cell r="R720">
            <v>0</v>
          </cell>
          <cell r="S720">
            <v>58.116578625000017</v>
          </cell>
          <cell r="T720">
            <v>0</v>
          </cell>
          <cell r="U720">
            <v>0</v>
          </cell>
          <cell r="V720">
            <v>55.349122500000007</v>
          </cell>
          <cell r="W720">
            <v>0</v>
          </cell>
          <cell r="X720">
            <v>0</v>
          </cell>
          <cell r="Y720">
            <v>49.537464637500008</v>
          </cell>
          <cell r="Z720">
            <v>0</v>
          </cell>
          <cell r="AA720">
            <v>0</v>
          </cell>
          <cell r="AB720">
            <v>45.386280450000008</v>
          </cell>
          <cell r="AC720">
            <v>0</v>
          </cell>
          <cell r="AD720">
            <v>0</v>
          </cell>
          <cell r="AE720">
            <v>45.386280450000001</v>
          </cell>
          <cell r="AF720">
            <v>0</v>
          </cell>
          <cell r="AG720">
            <v>0</v>
          </cell>
          <cell r="AH720">
            <v>45.386280450000008</v>
          </cell>
          <cell r="AI720">
            <v>0</v>
          </cell>
          <cell r="AJ720">
            <v>0</v>
          </cell>
          <cell r="AK720">
            <v>45.386280450000008</v>
          </cell>
          <cell r="AL720">
            <v>0</v>
          </cell>
          <cell r="AM720">
            <v>0</v>
          </cell>
          <cell r="AN720">
            <v>45.386280450000008</v>
          </cell>
          <cell r="AO720">
            <v>0</v>
          </cell>
          <cell r="AP720">
            <v>0</v>
          </cell>
          <cell r="AQ720">
            <v>49.260719025000007</v>
          </cell>
          <cell r="AR720">
            <v>0</v>
          </cell>
          <cell r="AS720">
            <v>0</v>
          </cell>
          <cell r="AT720">
            <v>49.260719025000014</v>
          </cell>
          <cell r="AU720">
            <v>0</v>
          </cell>
          <cell r="AV720">
            <v>0</v>
          </cell>
          <cell r="AW720">
            <v>49.260719025000014</v>
          </cell>
          <cell r="AX720">
            <v>0</v>
          </cell>
          <cell r="AY720">
            <v>0</v>
          </cell>
          <cell r="AZ720">
            <v>49.260719025000014</v>
          </cell>
          <cell r="BA720">
            <v>0</v>
          </cell>
          <cell r="BB720">
            <v>0</v>
          </cell>
        </row>
        <row r="721">
          <cell r="B721" t="str">
            <v>PSMS</v>
          </cell>
          <cell r="D721">
            <v>90.225000000000009</v>
          </cell>
          <cell r="E721">
            <v>0</v>
          </cell>
          <cell r="F721">
            <v>0</v>
          </cell>
          <cell r="G721">
            <v>50.526000000000003</v>
          </cell>
          <cell r="H721">
            <v>0</v>
          </cell>
          <cell r="I721">
            <v>0</v>
          </cell>
          <cell r="J721">
            <v>37.894500000000008</v>
          </cell>
          <cell r="K721">
            <v>0</v>
          </cell>
          <cell r="L721">
            <v>0</v>
          </cell>
          <cell r="M721">
            <v>41.503499999999995</v>
          </cell>
          <cell r="N721">
            <v>0</v>
          </cell>
          <cell r="O721">
            <v>0</v>
          </cell>
          <cell r="P721">
            <v>39.698999999999998</v>
          </cell>
          <cell r="Q721">
            <v>0</v>
          </cell>
          <cell r="R721">
            <v>0</v>
          </cell>
          <cell r="S721">
            <v>37.894500000000008</v>
          </cell>
          <cell r="T721">
            <v>0</v>
          </cell>
          <cell r="U721">
            <v>0</v>
          </cell>
          <cell r="V721">
            <v>36.090000000000003</v>
          </cell>
          <cell r="W721">
            <v>0</v>
          </cell>
          <cell r="X721">
            <v>0</v>
          </cell>
          <cell r="Y721">
            <v>32.300550000000008</v>
          </cell>
          <cell r="Z721">
            <v>0</v>
          </cell>
          <cell r="AA721">
            <v>0</v>
          </cell>
          <cell r="AB721">
            <v>29.593799999999998</v>
          </cell>
          <cell r="AC721">
            <v>0</v>
          </cell>
          <cell r="AD721">
            <v>0</v>
          </cell>
          <cell r="AE721">
            <v>29.593799999999998</v>
          </cell>
          <cell r="AF721">
            <v>0</v>
          </cell>
          <cell r="AG721">
            <v>0</v>
          </cell>
          <cell r="AH721">
            <v>29.593799999999998</v>
          </cell>
          <cell r="AI721">
            <v>0</v>
          </cell>
          <cell r="AJ721">
            <v>0</v>
          </cell>
          <cell r="AK721">
            <v>29.593799999999998</v>
          </cell>
          <cell r="AL721">
            <v>0</v>
          </cell>
          <cell r="AM721">
            <v>0</v>
          </cell>
          <cell r="AN721">
            <v>29.593799999999998</v>
          </cell>
          <cell r="AO721">
            <v>0</v>
          </cell>
          <cell r="AP721">
            <v>0</v>
          </cell>
          <cell r="AQ721">
            <v>32.120100000000001</v>
          </cell>
          <cell r="AR721">
            <v>0</v>
          </cell>
          <cell r="AS721">
            <v>0</v>
          </cell>
          <cell r="AT721">
            <v>32.120100000000001</v>
          </cell>
          <cell r="AU721">
            <v>0</v>
          </cell>
          <cell r="AV721">
            <v>0</v>
          </cell>
          <cell r="AW721">
            <v>32.120100000000001</v>
          </cell>
          <cell r="AX721">
            <v>0</v>
          </cell>
          <cell r="AY721">
            <v>0</v>
          </cell>
          <cell r="AZ721">
            <v>32.120100000000001</v>
          </cell>
          <cell r="BA721">
            <v>0</v>
          </cell>
          <cell r="BB721">
            <v>0</v>
          </cell>
        </row>
        <row r="722">
          <cell r="B722" t="str">
            <v>PSAS</v>
          </cell>
          <cell r="D722">
            <v>99.867857142857147</v>
          </cell>
          <cell r="E722">
            <v>0</v>
          </cell>
          <cell r="F722">
            <v>0</v>
          </cell>
          <cell r="G722">
            <v>55.925999999999995</v>
          </cell>
          <cell r="H722">
            <v>0</v>
          </cell>
          <cell r="I722">
            <v>0</v>
          </cell>
          <cell r="J722">
            <v>41.944499999999998</v>
          </cell>
          <cell r="K722">
            <v>0</v>
          </cell>
          <cell r="L722">
            <v>0</v>
          </cell>
          <cell r="M722">
            <v>45.939214285714286</v>
          </cell>
          <cell r="N722">
            <v>0</v>
          </cell>
          <cell r="O722">
            <v>0</v>
          </cell>
          <cell r="P722">
            <v>43.941857142857152</v>
          </cell>
          <cell r="Q722">
            <v>0</v>
          </cell>
          <cell r="R722">
            <v>0</v>
          </cell>
          <cell r="S722">
            <v>41.944499999999998</v>
          </cell>
          <cell r="T722">
            <v>0</v>
          </cell>
          <cell r="U722">
            <v>0</v>
          </cell>
          <cell r="V722">
            <v>39.947142857142858</v>
          </cell>
          <cell r="W722">
            <v>0</v>
          </cell>
          <cell r="X722">
            <v>0</v>
          </cell>
          <cell r="Y722">
            <v>35.752692857142861</v>
          </cell>
          <cell r="Z722">
            <v>0</v>
          </cell>
          <cell r="AA722">
            <v>0</v>
          </cell>
          <cell r="AB722">
            <v>32.756657142857144</v>
          </cell>
          <cell r="AC722">
            <v>0</v>
          </cell>
          <cell r="AD722">
            <v>0</v>
          </cell>
          <cell r="AE722">
            <v>32.756657142857144</v>
          </cell>
          <cell r="AF722">
            <v>0</v>
          </cell>
          <cell r="AG722">
            <v>0</v>
          </cell>
          <cell r="AH722">
            <v>32.756657142857144</v>
          </cell>
          <cell r="AI722">
            <v>0</v>
          </cell>
          <cell r="AJ722">
            <v>0</v>
          </cell>
          <cell r="AK722">
            <v>32.756657142857144</v>
          </cell>
          <cell r="AL722">
            <v>0</v>
          </cell>
          <cell r="AM722">
            <v>0</v>
          </cell>
          <cell r="AN722">
            <v>32.756657142857144</v>
          </cell>
          <cell r="AO722">
            <v>0</v>
          </cell>
          <cell r="AP722">
            <v>0</v>
          </cell>
          <cell r="AQ722">
            <v>35.552957142857139</v>
          </cell>
          <cell r="AR722">
            <v>0</v>
          </cell>
          <cell r="AS722">
            <v>0</v>
          </cell>
          <cell r="AT722">
            <v>35.552957142857153</v>
          </cell>
          <cell r="AU722">
            <v>0</v>
          </cell>
          <cell r="AV722">
            <v>0</v>
          </cell>
          <cell r="AW722">
            <v>35.552957142857153</v>
          </cell>
          <cell r="AX722">
            <v>0</v>
          </cell>
          <cell r="AY722">
            <v>0</v>
          </cell>
          <cell r="AZ722">
            <v>35.552957142857153</v>
          </cell>
          <cell r="BA722">
            <v>0</v>
          </cell>
          <cell r="BB722">
            <v>0</v>
          </cell>
        </row>
        <row r="723">
          <cell r="B723" t="str">
            <v>PMMS</v>
          </cell>
          <cell r="D723">
            <v>101.47500000000001</v>
          </cell>
          <cell r="E723">
            <v>0</v>
          </cell>
          <cell r="F723">
            <v>0</v>
          </cell>
          <cell r="G723">
            <v>56.826000000000001</v>
          </cell>
          <cell r="H723">
            <v>0</v>
          </cell>
          <cell r="I723">
            <v>0</v>
          </cell>
          <cell r="J723">
            <v>42.619500000000009</v>
          </cell>
          <cell r="K723">
            <v>0</v>
          </cell>
          <cell r="L723">
            <v>0</v>
          </cell>
          <cell r="M723">
            <v>46.6785</v>
          </cell>
          <cell r="N723">
            <v>0</v>
          </cell>
          <cell r="O723">
            <v>0</v>
          </cell>
          <cell r="P723">
            <v>44.649000000000001</v>
          </cell>
          <cell r="Q723">
            <v>0</v>
          </cell>
          <cell r="R723">
            <v>0</v>
          </cell>
          <cell r="S723">
            <v>42.619500000000009</v>
          </cell>
          <cell r="T723">
            <v>0</v>
          </cell>
          <cell r="U723">
            <v>0</v>
          </cell>
          <cell r="V723">
            <v>40.590000000000003</v>
          </cell>
          <cell r="W723">
            <v>0</v>
          </cell>
          <cell r="X723">
            <v>0</v>
          </cell>
          <cell r="Y723">
            <v>36.328049999999998</v>
          </cell>
          <cell r="Z723">
            <v>0</v>
          </cell>
          <cell r="AA723">
            <v>0</v>
          </cell>
          <cell r="AB723">
            <v>33.283799999999999</v>
          </cell>
          <cell r="AC723">
            <v>0</v>
          </cell>
          <cell r="AD723">
            <v>0</v>
          </cell>
          <cell r="AE723">
            <v>33.283799999999999</v>
          </cell>
          <cell r="AF723">
            <v>0</v>
          </cell>
          <cell r="AG723">
            <v>0</v>
          </cell>
          <cell r="AH723">
            <v>33.283799999999999</v>
          </cell>
          <cell r="AI723">
            <v>0</v>
          </cell>
          <cell r="AJ723">
            <v>0</v>
          </cell>
          <cell r="AK723">
            <v>33.283799999999999</v>
          </cell>
          <cell r="AL723">
            <v>0</v>
          </cell>
          <cell r="AM723">
            <v>0</v>
          </cell>
          <cell r="AN723">
            <v>33.283799999999999</v>
          </cell>
          <cell r="AO723">
            <v>0</v>
          </cell>
          <cell r="AP723">
            <v>0</v>
          </cell>
          <cell r="AQ723">
            <v>36.125100000000003</v>
          </cell>
          <cell r="AR723">
            <v>0</v>
          </cell>
          <cell r="AS723">
            <v>0</v>
          </cell>
          <cell r="AT723">
            <v>36.125100000000003</v>
          </cell>
          <cell r="AU723">
            <v>0</v>
          </cell>
          <cell r="AV723">
            <v>0</v>
          </cell>
          <cell r="AW723">
            <v>36.125100000000003</v>
          </cell>
          <cell r="AX723">
            <v>0</v>
          </cell>
          <cell r="AY723">
            <v>0</v>
          </cell>
          <cell r="AZ723">
            <v>36.125100000000003</v>
          </cell>
          <cell r="BA723">
            <v>0</v>
          </cell>
          <cell r="BB723">
            <v>0</v>
          </cell>
        </row>
        <row r="724">
          <cell r="B724" t="str">
            <v>PMAS</v>
          </cell>
          <cell r="D724">
            <v>111.62250000000002</v>
          </cell>
          <cell r="E724">
            <v>0</v>
          </cell>
          <cell r="F724">
            <v>0</v>
          </cell>
          <cell r="G724">
            <v>62.508600000000008</v>
          </cell>
          <cell r="H724">
            <v>0</v>
          </cell>
          <cell r="I724">
            <v>0</v>
          </cell>
          <cell r="J724">
            <v>46.881450000000015</v>
          </cell>
          <cell r="K724">
            <v>0</v>
          </cell>
          <cell r="L724">
            <v>0</v>
          </cell>
          <cell r="M724">
            <v>51.346350000000008</v>
          </cell>
          <cell r="N724">
            <v>0</v>
          </cell>
          <cell r="O724">
            <v>0</v>
          </cell>
          <cell r="P724">
            <v>49.113900000000015</v>
          </cell>
          <cell r="Q724">
            <v>0</v>
          </cell>
          <cell r="R724">
            <v>0</v>
          </cell>
          <cell r="S724">
            <v>46.881450000000015</v>
          </cell>
          <cell r="T724">
            <v>0</v>
          </cell>
          <cell r="U724">
            <v>0</v>
          </cell>
          <cell r="V724">
            <v>44.649000000000008</v>
          </cell>
          <cell r="W724">
            <v>0</v>
          </cell>
          <cell r="X724">
            <v>0</v>
          </cell>
          <cell r="Y724">
            <v>39.960855000000009</v>
          </cell>
          <cell r="Z724">
            <v>0</v>
          </cell>
          <cell r="AA724">
            <v>0</v>
          </cell>
          <cell r="AB724">
            <v>36.612180000000002</v>
          </cell>
          <cell r="AC724">
            <v>0</v>
          </cell>
          <cell r="AD724">
            <v>0</v>
          </cell>
          <cell r="AE724">
            <v>36.612180000000002</v>
          </cell>
          <cell r="AF724">
            <v>0</v>
          </cell>
          <cell r="AG724">
            <v>0</v>
          </cell>
          <cell r="AH724">
            <v>36.612180000000002</v>
          </cell>
          <cell r="AI724">
            <v>0</v>
          </cell>
          <cell r="AJ724">
            <v>0</v>
          </cell>
          <cell r="AK724">
            <v>36.612180000000002</v>
          </cell>
          <cell r="AL724">
            <v>0</v>
          </cell>
          <cell r="AM724">
            <v>0</v>
          </cell>
          <cell r="AN724">
            <v>36.612180000000009</v>
          </cell>
          <cell r="AO724">
            <v>0</v>
          </cell>
          <cell r="AP724">
            <v>0</v>
          </cell>
          <cell r="AQ724">
            <v>39.737610000000004</v>
          </cell>
          <cell r="AR724">
            <v>0</v>
          </cell>
          <cell r="AS724">
            <v>0</v>
          </cell>
          <cell r="AT724">
            <v>39.737610000000011</v>
          </cell>
          <cell r="AU724">
            <v>0</v>
          </cell>
          <cell r="AV724">
            <v>0</v>
          </cell>
          <cell r="AW724">
            <v>39.737610000000011</v>
          </cell>
          <cell r="AX724">
            <v>0</v>
          </cell>
          <cell r="AY724">
            <v>0</v>
          </cell>
          <cell r="AZ724">
            <v>39.737610000000011</v>
          </cell>
          <cell r="BA724">
            <v>0</v>
          </cell>
          <cell r="BB724">
            <v>0</v>
          </cell>
        </row>
        <row r="725">
          <cell r="B725" t="str">
            <v>PMEP</v>
          </cell>
          <cell r="D725">
            <v>122.36785714285715</v>
          </cell>
          <cell r="E725">
            <v>0</v>
          </cell>
          <cell r="F725">
            <v>0</v>
          </cell>
          <cell r="G725">
            <v>68.525999999999996</v>
          </cell>
          <cell r="H725">
            <v>0</v>
          </cell>
          <cell r="I725">
            <v>0</v>
          </cell>
          <cell r="J725">
            <v>51.394500000000001</v>
          </cell>
          <cell r="K725">
            <v>0</v>
          </cell>
          <cell r="L725">
            <v>0</v>
          </cell>
          <cell r="M725">
            <v>56.289214285714287</v>
          </cell>
          <cell r="N725">
            <v>0</v>
          </cell>
          <cell r="O725">
            <v>0</v>
          </cell>
          <cell r="P725">
            <v>53.841857142857151</v>
          </cell>
          <cell r="Q725">
            <v>0</v>
          </cell>
          <cell r="R725">
            <v>0</v>
          </cell>
          <cell r="S725">
            <v>51.394500000000001</v>
          </cell>
          <cell r="T725">
            <v>0</v>
          </cell>
          <cell r="U725">
            <v>0</v>
          </cell>
          <cell r="V725">
            <v>48.947142857142858</v>
          </cell>
          <cell r="W725">
            <v>0</v>
          </cell>
          <cell r="X725">
            <v>0</v>
          </cell>
          <cell r="Y725">
            <v>43.807692857142861</v>
          </cell>
          <cell r="Z725">
            <v>0</v>
          </cell>
          <cell r="AA725">
            <v>0</v>
          </cell>
          <cell r="AB725">
            <v>40.136657142857146</v>
          </cell>
          <cell r="AC725">
            <v>0</v>
          </cell>
          <cell r="AD725">
            <v>0</v>
          </cell>
          <cell r="AE725">
            <v>40.136657142857146</v>
          </cell>
          <cell r="AF725">
            <v>0</v>
          </cell>
          <cell r="AG725">
            <v>0</v>
          </cell>
          <cell r="AH725">
            <v>40.136657142857146</v>
          </cell>
          <cell r="AI725">
            <v>0</v>
          </cell>
          <cell r="AJ725">
            <v>0</v>
          </cell>
          <cell r="AK725">
            <v>40.136657142857139</v>
          </cell>
          <cell r="AL725">
            <v>0</v>
          </cell>
          <cell r="AM725">
            <v>0</v>
          </cell>
          <cell r="AN725">
            <v>40.136657142857146</v>
          </cell>
          <cell r="AO725">
            <v>0</v>
          </cell>
          <cell r="AP725">
            <v>0</v>
          </cell>
          <cell r="AQ725">
            <v>43.562957142857137</v>
          </cell>
          <cell r="AR725">
            <v>0</v>
          </cell>
          <cell r="AS725">
            <v>0</v>
          </cell>
          <cell r="AT725">
            <v>43.562957142857151</v>
          </cell>
          <cell r="AU725">
            <v>0</v>
          </cell>
          <cell r="AV725">
            <v>0</v>
          </cell>
          <cell r="AW725">
            <v>43.562957142857151</v>
          </cell>
          <cell r="AX725">
            <v>0</v>
          </cell>
          <cell r="AY725">
            <v>0</v>
          </cell>
          <cell r="AZ725">
            <v>43.562957142857151</v>
          </cell>
          <cell r="BA725">
            <v>0</v>
          </cell>
          <cell r="BB725">
            <v>0</v>
          </cell>
        </row>
        <row r="726">
          <cell r="B726" t="str">
            <v>PLAS</v>
          </cell>
          <cell r="D726">
            <v>122.78475000000003</v>
          </cell>
          <cell r="E726">
            <v>0</v>
          </cell>
          <cell r="F726">
            <v>0</v>
          </cell>
          <cell r="G726">
            <v>68.759460000000018</v>
          </cell>
          <cell r="H726">
            <v>0</v>
          </cell>
          <cell r="I726">
            <v>0</v>
          </cell>
          <cell r="J726">
            <v>51.569595000000014</v>
          </cell>
          <cell r="K726">
            <v>0</v>
          </cell>
          <cell r="L726">
            <v>0</v>
          </cell>
          <cell r="M726">
            <v>56.480985000000011</v>
          </cell>
          <cell r="N726">
            <v>0</v>
          </cell>
          <cell r="O726">
            <v>0</v>
          </cell>
          <cell r="P726">
            <v>54.025290000000012</v>
          </cell>
          <cell r="Q726">
            <v>0</v>
          </cell>
          <cell r="R726">
            <v>0</v>
          </cell>
          <cell r="S726">
            <v>51.569595000000014</v>
          </cell>
          <cell r="T726">
            <v>0</v>
          </cell>
          <cell r="U726">
            <v>0</v>
          </cell>
          <cell r="V726">
            <v>49.113900000000015</v>
          </cell>
          <cell r="W726">
            <v>0</v>
          </cell>
          <cell r="X726">
            <v>0</v>
          </cell>
          <cell r="Y726">
            <v>43.956940500000016</v>
          </cell>
          <cell r="Z726">
            <v>0</v>
          </cell>
          <cell r="AA726">
            <v>0</v>
          </cell>
          <cell r="AB726">
            <v>40.273398000000007</v>
          </cell>
          <cell r="AC726">
            <v>0</v>
          </cell>
          <cell r="AD726">
            <v>0</v>
          </cell>
          <cell r="AE726">
            <v>40.273398000000007</v>
          </cell>
          <cell r="AF726">
            <v>0</v>
          </cell>
          <cell r="AG726">
            <v>0</v>
          </cell>
          <cell r="AH726">
            <v>40.273398000000007</v>
          </cell>
          <cell r="AI726">
            <v>0</v>
          </cell>
          <cell r="AJ726">
            <v>0</v>
          </cell>
          <cell r="AK726">
            <v>40.273398000000007</v>
          </cell>
          <cell r="AL726">
            <v>0</v>
          </cell>
          <cell r="AM726">
            <v>0</v>
          </cell>
          <cell r="AN726">
            <v>40.273398000000007</v>
          </cell>
          <cell r="AO726">
            <v>0</v>
          </cell>
          <cell r="AP726">
            <v>0</v>
          </cell>
          <cell r="AQ726">
            <v>43.711371000000007</v>
          </cell>
          <cell r="AR726">
            <v>0</v>
          </cell>
          <cell r="AS726">
            <v>0</v>
          </cell>
          <cell r="AT726">
            <v>43.711371000000007</v>
          </cell>
          <cell r="AU726">
            <v>0</v>
          </cell>
          <cell r="AV726">
            <v>0</v>
          </cell>
          <cell r="AW726">
            <v>43.711371000000007</v>
          </cell>
          <cell r="AX726">
            <v>0</v>
          </cell>
          <cell r="AY726">
            <v>0</v>
          </cell>
          <cell r="AZ726">
            <v>43.711371000000007</v>
          </cell>
          <cell r="BA726">
            <v>0</v>
          </cell>
          <cell r="BB726">
            <v>0</v>
          </cell>
        </row>
        <row r="727">
          <cell r="B727" t="str">
            <v>PSMP</v>
          </cell>
          <cell r="D727">
            <v>99.247500000000016</v>
          </cell>
          <cell r="E727">
            <v>0</v>
          </cell>
          <cell r="F727">
            <v>0</v>
          </cell>
          <cell r="G727">
            <v>55.578600000000009</v>
          </cell>
          <cell r="H727">
            <v>0</v>
          </cell>
          <cell r="I727">
            <v>0</v>
          </cell>
          <cell r="J727">
            <v>41.68395000000001</v>
          </cell>
          <cell r="K727">
            <v>0</v>
          </cell>
          <cell r="L727">
            <v>0</v>
          </cell>
          <cell r="M727">
            <v>45.653850000000006</v>
          </cell>
          <cell r="N727">
            <v>0</v>
          </cell>
          <cell r="O727">
            <v>0</v>
          </cell>
          <cell r="P727">
            <v>43.668900000000015</v>
          </cell>
          <cell r="Q727">
            <v>0</v>
          </cell>
          <cell r="R727">
            <v>0</v>
          </cell>
          <cell r="S727">
            <v>41.68395000000001</v>
          </cell>
          <cell r="T727">
            <v>0</v>
          </cell>
          <cell r="U727">
            <v>0</v>
          </cell>
          <cell r="V727">
            <v>39.699000000000005</v>
          </cell>
          <cell r="W727">
            <v>0</v>
          </cell>
          <cell r="X727">
            <v>0</v>
          </cell>
          <cell r="Y727">
            <v>35.530605000000008</v>
          </cell>
          <cell r="Z727">
            <v>0</v>
          </cell>
          <cell r="AA727">
            <v>0</v>
          </cell>
          <cell r="AB727">
            <v>32.553180000000005</v>
          </cell>
          <cell r="AC727">
            <v>0</v>
          </cell>
          <cell r="AD727">
            <v>0</v>
          </cell>
          <cell r="AE727">
            <v>32.553180000000012</v>
          </cell>
          <cell r="AF727">
            <v>0</v>
          </cell>
          <cell r="AG727">
            <v>0</v>
          </cell>
          <cell r="AH727">
            <v>32.553180000000012</v>
          </cell>
          <cell r="AI727">
            <v>0</v>
          </cell>
          <cell r="AJ727">
            <v>0</v>
          </cell>
          <cell r="AK727">
            <v>32.553180000000005</v>
          </cell>
          <cell r="AL727">
            <v>0</v>
          </cell>
          <cell r="AM727">
            <v>0</v>
          </cell>
          <cell r="AN727">
            <v>32.553180000000005</v>
          </cell>
          <cell r="AO727">
            <v>0</v>
          </cell>
          <cell r="AP727">
            <v>0</v>
          </cell>
          <cell r="AQ727">
            <v>35.332110000000007</v>
          </cell>
          <cell r="AR727">
            <v>0</v>
          </cell>
          <cell r="AS727">
            <v>0</v>
          </cell>
          <cell r="AT727">
            <v>35.33211</v>
          </cell>
          <cell r="AU727">
            <v>0</v>
          </cell>
          <cell r="AV727">
            <v>0</v>
          </cell>
          <cell r="AW727">
            <v>35.33211</v>
          </cell>
          <cell r="AX727">
            <v>0</v>
          </cell>
          <cell r="AY727">
            <v>0</v>
          </cell>
          <cell r="AZ727">
            <v>35.33211</v>
          </cell>
          <cell r="BA727">
            <v>0</v>
          </cell>
          <cell r="BB727">
            <v>0</v>
          </cell>
        </row>
        <row r="728">
          <cell r="B728" t="str">
            <v>PSAP</v>
          </cell>
          <cell r="D728">
            <v>108.89035714285716</v>
          </cell>
          <cell r="E728">
            <v>0</v>
          </cell>
          <cell r="F728">
            <v>0</v>
          </cell>
          <cell r="G728">
            <v>60.978600000000007</v>
          </cell>
          <cell r="H728">
            <v>0</v>
          </cell>
          <cell r="I728">
            <v>0</v>
          </cell>
          <cell r="J728">
            <v>45.733950000000007</v>
          </cell>
          <cell r="K728">
            <v>0</v>
          </cell>
          <cell r="L728">
            <v>0</v>
          </cell>
          <cell r="M728">
            <v>50.089564285714289</v>
          </cell>
          <cell r="N728">
            <v>0</v>
          </cell>
          <cell r="O728">
            <v>0</v>
          </cell>
          <cell r="P728">
            <v>47.911757142857155</v>
          </cell>
          <cell r="Q728">
            <v>0</v>
          </cell>
          <cell r="R728">
            <v>0</v>
          </cell>
          <cell r="S728">
            <v>45.733950000000007</v>
          </cell>
          <cell r="T728">
            <v>0</v>
          </cell>
          <cell r="U728">
            <v>0</v>
          </cell>
          <cell r="V728">
            <v>43.556142857142866</v>
          </cell>
          <cell r="W728">
            <v>0</v>
          </cell>
          <cell r="X728">
            <v>0</v>
          </cell>
          <cell r="Y728">
            <v>38.982747857142861</v>
          </cell>
          <cell r="Z728">
            <v>0</v>
          </cell>
          <cell r="AA728">
            <v>0</v>
          </cell>
          <cell r="AB728">
            <v>35.716037142857147</v>
          </cell>
          <cell r="AC728">
            <v>0</v>
          </cell>
          <cell r="AD728">
            <v>0</v>
          </cell>
          <cell r="AE728">
            <v>35.716037142857147</v>
          </cell>
          <cell r="AF728">
            <v>0</v>
          </cell>
          <cell r="AG728">
            <v>0</v>
          </cell>
          <cell r="AH728">
            <v>35.716037142857139</v>
          </cell>
          <cell r="AI728">
            <v>0</v>
          </cell>
          <cell r="AJ728">
            <v>0</v>
          </cell>
          <cell r="AK728">
            <v>35.716037142857147</v>
          </cell>
          <cell r="AL728">
            <v>0</v>
          </cell>
          <cell r="AM728">
            <v>0</v>
          </cell>
          <cell r="AN728">
            <v>35.716037142857147</v>
          </cell>
          <cell r="AO728">
            <v>0</v>
          </cell>
          <cell r="AP728">
            <v>0</v>
          </cell>
          <cell r="AQ728">
            <v>38.764967142857145</v>
          </cell>
          <cell r="AR728">
            <v>0</v>
          </cell>
          <cell r="AS728">
            <v>0</v>
          </cell>
          <cell r="AT728">
            <v>38.764967142857145</v>
          </cell>
          <cell r="AU728">
            <v>0</v>
          </cell>
          <cell r="AV728">
            <v>0</v>
          </cell>
          <cell r="AW728">
            <v>38.764967142857145</v>
          </cell>
          <cell r="AX728">
            <v>0</v>
          </cell>
          <cell r="AY728">
            <v>0</v>
          </cell>
          <cell r="AZ728">
            <v>38.764967142857145</v>
          </cell>
          <cell r="BA728">
            <v>0</v>
          </cell>
          <cell r="BB728">
            <v>0</v>
          </cell>
        </row>
        <row r="729">
          <cell r="B729" t="str">
            <v>PMMP</v>
          </cell>
          <cell r="D729">
            <v>112.72500000000001</v>
          </cell>
          <cell r="E729">
            <v>0</v>
          </cell>
          <cell r="F729">
            <v>0</v>
          </cell>
          <cell r="G729">
            <v>63.126000000000005</v>
          </cell>
          <cell r="H729">
            <v>0</v>
          </cell>
          <cell r="I729">
            <v>0</v>
          </cell>
          <cell r="J729">
            <v>47.344500000000011</v>
          </cell>
          <cell r="K729">
            <v>0</v>
          </cell>
          <cell r="L729">
            <v>0</v>
          </cell>
          <cell r="M729">
            <v>51.853499999999997</v>
          </cell>
          <cell r="N729">
            <v>0</v>
          </cell>
          <cell r="O729">
            <v>0</v>
          </cell>
          <cell r="P729">
            <v>49.599000000000004</v>
          </cell>
          <cell r="Q729">
            <v>0</v>
          </cell>
          <cell r="R729">
            <v>0</v>
          </cell>
          <cell r="S729">
            <v>47.344500000000011</v>
          </cell>
          <cell r="T729">
            <v>0</v>
          </cell>
          <cell r="U729">
            <v>0</v>
          </cell>
          <cell r="V729">
            <v>45.09</v>
          </cell>
          <cell r="W729">
            <v>0</v>
          </cell>
          <cell r="X729">
            <v>0</v>
          </cell>
          <cell r="Y729">
            <v>40.355550000000001</v>
          </cell>
          <cell r="Z729">
            <v>0</v>
          </cell>
          <cell r="AA729">
            <v>0</v>
          </cell>
          <cell r="AB729">
            <v>36.973800000000004</v>
          </cell>
          <cell r="AC729">
            <v>0</v>
          </cell>
          <cell r="AD729">
            <v>0</v>
          </cell>
          <cell r="AE729">
            <v>36.973800000000004</v>
          </cell>
          <cell r="AF729">
            <v>0</v>
          </cell>
          <cell r="AG729">
            <v>0</v>
          </cell>
          <cell r="AH729">
            <v>36.973800000000004</v>
          </cell>
          <cell r="AI729">
            <v>0</v>
          </cell>
          <cell r="AJ729">
            <v>0</v>
          </cell>
          <cell r="AK729">
            <v>36.973800000000004</v>
          </cell>
          <cell r="AL729">
            <v>0</v>
          </cell>
          <cell r="AM729">
            <v>0</v>
          </cell>
          <cell r="AN729">
            <v>36.973800000000004</v>
          </cell>
          <cell r="AO729">
            <v>0</v>
          </cell>
          <cell r="AP729">
            <v>0</v>
          </cell>
          <cell r="AQ729">
            <v>40.130099999999999</v>
          </cell>
          <cell r="AR729">
            <v>0</v>
          </cell>
          <cell r="AS729">
            <v>0</v>
          </cell>
          <cell r="AT729">
            <v>40.130100000000006</v>
          </cell>
          <cell r="AU729">
            <v>0</v>
          </cell>
          <cell r="AV729">
            <v>0</v>
          </cell>
          <cell r="AW729">
            <v>40.130100000000006</v>
          </cell>
          <cell r="AX729">
            <v>0</v>
          </cell>
          <cell r="AY729">
            <v>0</v>
          </cell>
          <cell r="AZ729">
            <v>40.130100000000006</v>
          </cell>
          <cell r="BA729">
            <v>0</v>
          </cell>
          <cell r="BB729">
            <v>0</v>
          </cell>
        </row>
        <row r="730">
          <cell r="B730" t="str">
            <v>PMAP</v>
          </cell>
          <cell r="D730">
            <v>122.36785714285715</v>
          </cell>
          <cell r="E730">
            <v>0</v>
          </cell>
          <cell r="F730">
            <v>0</v>
          </cell>
          <cell r="G730">
            <v>68.525999999999996</v>
          </cell>
          <cell r="H730">
            <v>0</v>
          </cell>
          <cell r="I730">
            <v>0</v>
          </cell>
          <cell r="J730">
            <v>51.394500000000001</v>
          </cell>
          <cell r="K730">
            <v>0</v>
          </cell>
          <cell r="L730">
            <v>0</v>
          </cell>
          <cell r="M730">
            <v>56.289214285714287</v>
          </cell>
          <cell r="N730">
            <v>0</v>
          </cell>
          <cell r="O730">
            <v>0</v>
          </cell>
          <cell r="P730">
            <v>53.841857142857151</v>
          </cell>
          <cell r="Q730">
            <v>0</v>
          </cell>
          <cell r="R730">
            <v>0</v>
          </cell>
          <cell r="S730">
            <v>51.394500000000001</v>
          </cell>
          <cell r="T730">
            <v>0</v>
          </cell>
          <cell r="U730">
            <v>0</v>
          </cell>
          <cell r="V730">
            <v>48.947142857142858</v>
          </cell>
          <cell r="W730">
            <v>0</v>
          </cell>
          <cell r="X730">
            <v>0</v>
          </cell>
          <cell r="Y730">
            <v>43.807692857142861</v>
          </cell>
          <cell r="Z730">
            <v>0</v>
          </cell>
          <cell r="AA730">
            <v>0</v>
          </cell>
          <cell r="AB730">
            <v>40.136657142857146</v>
          </cell>
          <cell r="AC730">
            <v>0</v>
          </cell>
          <cell r="AD730">
            <v>0</v>
          </cell>
          <cell r="AE730">
            <v>40.136657142857146</v>
          </cell>
          <cell r="AF730">
            <v>0</v>
          </cell>
          <cell r="AG730">
            <v>0</v>
          </cell>
          <cell r="AH730">
            <v>40.136657142857146</v>
          </cell>
          <cell r="AI730">
            <v>0</v>
          </cell>
          <cell r="AJ730">
            <v>0</v>
          </cell>
          <cell r="AK730">
            <v>40.136657142857139</v>
          </cell>
          <cell r="AL730">
            <v>0</v>
          </cell>
          <cell r="AM730">
            <v>0</v>
          </cell>
          <cell r="AN730">
            <v>40.136657142857146</v>
          </cell>
          <cell r="AO730">
            <v>0</v>
          </cell>
          <cell r="AP730">
            <v>0</v>
          </cell>
          <cell r="AQ730">
            <v>43.562957142857137</v>
          </cell>
          <cell r="AR730">
            <v>0</v>
          </cell>
          <cell r="AS730">
            <v>0</v>
          </cell>
          <cell r="AT730">
            <v>43.562957142857151</v>
          </cell>
          <cell r="AU730">
            <v>0</v>
          </cell>
          <cell r="AV730">
            <v>0</v>
          </cell>
          <cell r="AW730">
            <v>43.562957142857151</v>
          </cell>
          <cell r="AX730">
            <v>0</v>
          </cell>
          <cell r="AY730">
            <v>0</v>
          </cell>
          <cell r="AZ730">
            <v>43.562957142857151</v>
          </cell>
          <cell r="BA730">
            <v>0</v>
          </cell>
          <cell r="BB730">
            <v>0</v>
          </cell>
        </row>
        <row r="731">
          <cell r="B731" t="str">
            <v>SMPP</v>
          </cell>
          <cell r="D731">
            <v>114.2582142857143</v>
          </cell>
          <cell r="E731">
            <v>0</v>
          </cell>
          <cell r="F731">
            <v>0</v>
          </cell>
          <cell r="G731">
            <v>63.984600000000007</v>
          </cell>
          <cell r="H731">
            <v>0</v>
          </cell>
          <cell r="I731">
            <v>0</v>
          </cell>
          <cell r="J731">
            <v>47.98845</v>
          </cell>
          <cell r="K731">
            <v>0</v>
          </cell>
          <cell r="L731">
            <v>0</v>
          </cell>
          <cell r="M731">
            <v>52.558778571428576</v>
          </cell>
          <cell r="N731">
            <v>0</v>
          </cell>
          <cell r="O731">
            <v>0</v>
          </cell>
          <cell r="P731">
            <v>50.273614285714302</v>
          </cell>
          <cell r="Q731">
            <v>0</v>
          </cell>
          <cell r="R731">
            <v>0</v>
          </cell>
          <cell r="S731">
            <v>47.98845</v>
          </cell>
          <cell r="T731">
            <v>0</v>
          </cell>
          <cell r="U731">
            <v>0</v>
          </cell>
          <cell r="V731">
            <v>45.70328571428572</v>
          </cell>
          <cell r="W731">
            <v>0</v>
          </cell>
          <cell r="X731">
            <v>0</v>
          </cell>
          <cell r="Y731">
            <v>40.90444071428572</v>
          </cell>
          <cell r="Z731">
            <v>0</v>
          </cell>
          <cell r="AA731">
            <v>0</v>
          </cell>
          <cell r="AB731">
            <v>37.476694285714288</v>
          </cell>
          <cell r="AC731">
            <v>0</v>
          </cell>
          <cell r="AD731">
            <v>0</v>
          </cell>
          <cell r="AE731">
            <v>37.476694285714288</v>
          </cell>
          <cell r="AF731">
            <v>0</v>
          </cell>
          <cell r="AG731">
            <v>0</v>
          </cell>
          <cell r="AH731">
            <v>37.476694285714288</v>
          </cell>
          <cell r="AI731">
            <v>0</v>
          </cell>
          <cell r="AJ731">
            <v>0</v>
          </cell>
          <cell r="AK731">
            <v>37.476694285714288</v>
          </cell>
          <cell r="AL731">
            <v>0</v>
          </cell>
          <cell r="AM731">
            <v>0</v>
          </cell>
          <cell r="AN731">
            <v>37.476694285714288</v>
          </cell>
          <cell r="AO731">
            <v>0</v>
          </cell>
          <cell r="AP731">
            <v>0</v>
          </cell>
          <cell r="AQ731">
            <v>40.675924285714288</v>
          </cell>
          <cell r="AR731">
            <v>0</v>
          </cell>
          <cell r="AS731">
            <v>0</v>
          </cell>
          <cell r="AT731">
            <v>40.675924285714288</v>
          </cell>
          <cell r="AU731">
            <v>0</v>
          </cell>
          <cell r="AV731">
            <v>0</v>
          </cell>
          <cell r="AW731">
            <v>40.675924285714288</v>
          </cell>
          <cell r="AX731">
            <v>0</v>
          </cell>
          <cell r="AY731">
            <v>0</v>
          </cell>
          <cell r="AZ731">
            <v>40.675924285714288</v>
          </cell>
          <cell r="BA731">
            <v>0</v>
          </cell>
          <cell r="BB731">
            <v>0</v>
          </cell>
        </row>
        <row r="732">
          <cell r="B732" t="str">
            <v>PLAP</v>
          </cell>
          <cell r="D732">
            <v>132.01071428571427</v>
          </cell>
          <cell r="E732">
            <v>0</v>
          </cell>
          <cell r="F732">
            <v>0</v>
          </cell>
          <cell r="G732">
            <v>73.926000000000002</v>
          </cell>
          <cell r="H732">
            <v>0</v>
          </cell>
          <cell r="I732">
            <v>0</v>
          </cell>
          <cell r="J732">
            <v>55.444499999999998</v>
          </cell>
          <cell r="K732">
            <v>0</v>
          </cell>
          <cell r="L732">
            <v>0</v>
          </cell>
          <cell r="M732">
            <v>60.72492857142857</v>
          </cell>
          <cell r="N732">
            <v>0</v>
          </cell>
          <cell r="O732">
            <v>0</v>
          </cell>
          <cell r="P732">
            <v>58.084714285714291</v>
          </cell>
          <cell r="Q732">
            <v>0</v>
          </cell>
          <cell r="R732">
            <v>0</v>
          </cell>
          <cell r="S732">
            <v>55.444499999999998</v>
          </cell>
          <cell r="T732">
            <v>0</v>
          </cell>
          <cell r="U732">
            <v>0</v>
          </cell>
          <cell r="V732">
            <v>52.804285714285712</v>
          </cell>
          <cell r="W732">
            <v>0</v>
          </cell>
          <cell r="X732">
            <v>0</v>
          </cell>
          <cell r="Y732">
            <v>47.259835714285714</v>
          </cell>
          <cell r="Z732">
            <v>0</v>
          </cell>
          <cell r="AA732">
            <v>0</v>
          </cell>
          <cell r="AB732">
            <v>43.299514285714281</v>
          </cell>
          <cell r="AC732">
            <v>0</v>
          </cell>
          <cell r="AD732">
            <v>0</v>
          </cell>
          <cell r="AE732">
            <v>43.299514285714281</v>
          </cell>
          <cell r="AF732">
            <v>0</v>
          </cell>
          <cell r="AG732">
            <v>0</v>
          </cell>
          <cell r="AH732">
            <v>43.299514285714281</v>
          </cell>
          <cell r="AI732">
            <v>0</v>
          </cell>
          <cell r="AJ732">
            <v>0</v>
          </cell>
          <cell r="AK732">
            <v>43.299514285714281</v>
          </cell>
          <cell r="AL732">
            <v>0</v>
          </cell>
          <cell r="AM732">
            <v>0</v>
          </cell>
          <cell r="AN732">
            <v>43.299514285714281</v>
          </cell>
          <cell r="AO732">
            <v>0</v>
          </cell>
          <cell r="AP732">
            <v>0</v>
          </cell>
          <cell r="AQ732">
            <v>46.995814285714282</v>
          </cell>
          <cell r="AR732">
            <v>0</v>
          </cell>
          <cell r="AS732">
            <v>0</v>
          </cell>
          <cell r="AT732">
            <v>46.995814285714289</v>
          </cell>
          <cell r="AU732">
            <v>0</v>
          </cell>
          <cell r="AV732">
            <v>0</v>
          </cell>
          <cell r="AW732">
            <v>46.995814285714289</v>
          </cell>
          <cell r="AX732">
            <v>0</v>
          </cell>
          <cell r="AY732">
            <v>0</v>
          </cell>
          <cell r="AZ732">
            <v>46.995814285714289</v>
          </cell>
          <cell r="BA732">
            <v>0</v>
          </cell>
          <cell r="BB732">
            <v>0</v>
          </cell>
        </row>
        <row r="733">
          <cell r="B733" t="str">
            <v>SLAL</v>
          </cell>
          <cell r="D733">
            <v>109.0087585714286</v>
          </cell>
          <cell r="E733">
            <v>0</v>
          </cell>
          <cell r="F733">
            <v>0</v>
          </cell>
          <cell r="G733">
            <v>61.044904800000005</v>
          </cell>
          <cell r="H733">
            <v>0</v>
          </cell>
          <cell r="I733">
            <v>0</v>
          </cell>
          <cell r="J733">
            <v>45.783678600000009</v>
          </cell>
          <cell r="K733">
            <v>0</v>
          </cell>
          <cell r="L733">
            <v>0</v>
          </cell>
          <cell r="M733">
            <v>50.144028942857155</v>
          </cell>
          <cell r="N733">
            <v>0</v>
          </cell>
          <cell r="O733">
            <v>0</v>
          </cell>
          <cell r="P733">
            <v>47.963853771428589</v>
          </cell>
          <cell r="Q733">
            <v>0</v>
          </cell>
          <cell r="R733">
            <v>0</v>
          </cell>
          <cell r="S733">
            <v>45.783678600000009</v>
          </cell>
          <cell r="T733">
            <v>0</v>
          </cell>
          <cell r="U733">
            <v>0</v>
          </cell>
          <cell r="V733">
            <v>43.603503428571443</v>
          </cell>
          <cell r="W733">
            <v>0</v>
          </cell>
          <cell r="X733">
            <v>0</v>
          </cell>
          <cell r="Y733">
            <v>39.025135568571436</v>
          </cell>
          <cell r="Z733">
            <v>0</v>
          </cell>
          <cell r="AA733">
            <v>0</v>
          </cell>
          <cell r="AB733">
            <v>35.754872811428577</v>
          </cell>
          <cell r="AC733">
            <v>0</v>
          </cell>
          <cell r="AD733">
            <v>0</v>
          </cell>
          <cell r="AE733">
            <v>35.754872811428577</v>
          </cell>
          <cell r="AF733">
            <v>0</v>
          </cell>
          <cell r="AG733">
            <v>0</v>
          </cell>
          <cell r="AH733">
            <v>35.754872811428584</v>
          </cell>
          <cell r="AI733">
            <v>0</v>
          </cell>
          <cell r="AJ733">
            <v>0</v>
          </cell>
          <cell r="AK733">
            <v>35.754872811428577</v>
          </cell>
          <cell r="AL733">
            <v>0</v>
          </cell>
          <cell r="AM733">
            <v>0</v>
          </cell>
          <cell r="AN733">
            <v>35.754872811428569</v>
          </cell>
          <cell r="AO733">
            <v>0</v>
          </cell>
          <cell r="AP733">
            <v>0</v>
          </cell>
          <cell r="AQ733">
            <v>38.807118051428581</v>
          </cell>
          <cell r="AR733">
            <v>0</v>
          </cell>
          <cell r="AS733">
            <v>0</v>
          </cell>
          <cell r="AT733">
            <v>38.807118051428581</v>
          </cell>
          <cell r="AU733">
            <v>0</v>
          </cell>
          <cell r="AV733">
            <v>0</v>
          </cell>
          <cell r="AW733">
            <v>167.54772036474165</v>
          </cell>
          <cell r="AX733">
            <v>0</v>
          </cell>
          <cell r="AY733">
            <v>0</v>
          </cell>
          <cell r="AZ733">
            <v>167.54772036474165</v>
          </cell>
          <cell r="BA733">
            <v>0</v>
          </cell>
          <cell r="BB733">
            <v>0</v>
          </cell>
        </row>
        <row r="734">
          <cell r="B734" t="str">
            <v>TLAS</v>
          </cell>
          <cell r="D734">
            <v>198.72711562499995</v>
          </cell>
          <cell r="E734">
            <v>0</v>
          </cell>
          <cell r="F734">
            <v>0</v>
          </cell>
          <cell r="G734">
            <v>111.28718474999997</v>
          </cell>
          <cell r="H734">
            <v>0</v>
          </cell>
          <cell r="I734">
            <v>0</v>
          </cell>
          <cell r="J734">
            <v>83.465388562499996</v>
          </cell>
          <cell r="K734">
            <v>0</v>
          </cell>
          <cell r="L734">
            <v>0</v>
          </cell>
          <cell r="M734">
            <v>91.414473187499979</v>
          </cell>
          <cell r="N734">
            <v>0</v>
          </cell>
          <cell r="O734">
            <v>0</v>
          </cell>
          <cell r="P734">
            <v>87.439930874999988</v>
          </cell>
          <cell r="Q734">
            <v>0</v>
          </cell>
          <cell r="R734">
            <v>0</v>
          </cell>
          <cell r="S734">
            <v>83.465388562499996</v>
          </cell>
          <cell r="T734">
            <v>0</v>
          </cell>
          <cell r="U734">
            <v>0</v>
          </cell>
          <cell r="V734">
            <v>79.49084624999999</v>
          </cell>
          <cell r="W734">
            <v>0</v>
          </cell>
          <cell r="X734">
            <v>0</v>
          </cell>
          <cell r="Y734">
            <v>71.144307393749983</v>
          </cell>
          <cell r="Z734">
            <v>0</v>
          </cell>
          <cell r="AA734">
            <v>0</v>
          </cell>
          <cell r="AB734">
            <v>65.182493924999989</v>
          </cell>
          <cell r="AC734">
            <v>0</v>
          </cell>
          <cell r="AD734">
            <v>0</v>
          </cell>
          <cell r="AE734">
            <v>65.182493924999974</v>
          </cell>
          <cell r="AF734">
            <v>0</v>
          </cell>
          <cell r="AG734">
            <v>0</v>
          </cell>
          <cell r="AH734">
            <v>65.182493924999974</v>
          </cell>
          <cell r="AI734">
            <v>0</v>
          </cell>
          <cell r="AJ734">
            <v>0</v>
          </cell>
          <cell r="AK734">
            <v>65.182493924999989</v>
          </cell>
          <cell r="AL734">
            <v>0</v>
          </cell>
          <cell r="AM734">
            <v>0</v>
          </cell>
          <cell r="AN734">
            <v>65.182493924999974</v>
          </cell>
          <cell r="AO734">
            <v>0</v>
          </cell>
          <cell r="AP734">
            <v>0</v>
          </cell>
          <cell r="AQ734">
            <v>70.746853162499988</v>
          </cell>
          <cell r="AR734">
            <v>0</v>
          </cell>
          <cell r="AS734">
            <v>0</v>
          </cell>
          <cell r="AT734">
            <v>70.746853162499988</v>
          </cell>
          <cell r="AU734">
            <v>0</v>
          </cell>
          <cell r="AV734">
            <v>0</v>
          </cell>
          <cell r="AW734">
            <v>70.746853162499988</v>
          </cell>
          <cell r="AX734">
            <v>0</v>
          </cell>
          <cell r="AY734">
            <v>0</v>
          </cell>
          <cell r="AZ734">
            <v>70.746853162499988</v>
          </cell>
          <cell r="BA734">
            <v>0</v>
          </cell>
          <cell r="BB734">
            <v>0</v>
          </cell>
        </row>
        <row r="735">
          <cell r="B735" t="str">
            <v>TSMP</v>
          </cell>
          <cell r="D735">
            <v>134.69142857142859</v>
          </cell>
          <cell r="E735">
            <v>0</v>
          </cell>
          <cell r="F735">
            <v>0</v>
          </cell>
          <cell r="G735">
            <v>75.427199999999999</v>
          </cell>
          <cell r="H735">
            <v>0</v>
          </cell>
          <cell r="I735">
            <v>0</v>
          </cell>
          <cell r="J735">
            <v>56.570399999999999</v>
          </cell>
          <cell r="K735">
            <v>0</v>
          </cell>
          <cell r="L735">
            <v>0</v>
          </cell>
          <cell r="M735">
            <v>61.958057142857136</v>
          </cell>
          <cell r="N735">
            <v>0</v>
          </cell>
          <cell r="O735">
            <v>0</v>
          </cell>
          <cell r="P735">
            <v>59.264228571428596</v>
          </cell>
          <cell r="Q735">
            <v>0</v>
          </cell>
          <cell r="R735">
            <v>0</v>
          </cell>
          <cell r="S735">
            <v>56.570399999999999</v>
          </cell>
          <cell r="T735">
            <v>0</v>
          </cell>
          <cell r="U735">
            <v>0</v>
          </cell>
          <cell r="V735">
            <v>53.876571428571431</v>
          </cell>
          <cell r="W735">
            <v>0</v>
          </cell>
          <cell r="X735">
            <v>0</v>
          </cell>
          <cell r="Y735">
            <v>48.219531428571429</v>
          </cell>
          <cell r="Z735">
            <v>0</v>
          </cell>
          <cell r="AA735">
            <v>0</v>
          </cell>
          <cell r="AB735">
            <v>44.178788571428569</v>
          </cell>
          <cell r="AC735">
            <v>0</v>
          </cell>
          <cell r="AD735">
            <v>0</v>
          </cell>
          <cell r="AE735">
            <v>44.178788571428569</v>
          </cell>
          <cell r="AF735">
            <v>0</v>
          </cell>
          <cell r="AG735">
            <v>0</v>
          </cell>
          <cell r="AH735">
            <v>44.178788571428569</v>
          </cell>
          <cell r="AI735">
            <v>0</v>
          </cell>
          <cell r="AJ735">
            <v>0</v>
          </cell>
          <cell r="AK735">
            <v>44.178788571428569</v>
          </cell>
          <cell r="AL735">
            <v>0</v>
          </cell>
          <cell r="AM735">
            <v>0</v>
          </cell>
          <cell r="AN735">
            <v>44.178788571428569</v>
          </cell>
          <cell r="AO735">
            <v>0</v>
          </cell>
          <cell r="AP735">
            <v>0</v>
          </cell>
          <cell r="AQ735">
            <v>47.950148571428578</v>
          </cell>
          <cell r="AR735">
            <v>0</v>
          </cell>
          <cell r="AS735">
            <v>0</v>
          </cell>
          <cell r="AT735">
            <v>47.950148571428578</v>
          </cell>
          <cell r="AU735">
            <v>0</v>
          </cell>
          <cell r="AV735">
            <v>0</v>
          </cell>
          <cell r="AW735">
            <v>47.950148571428578</v>
          </cell>
          <cell r="AX735">
            <v>0</v>
          </cell>
          <cell r="AY735">
            <v>0</v>
          </cell>
          <cell r="AZ735">
            <v>47.950148571428578</v>
          </cell>
          <cell r="BA735">
            <v>0</v>
          </cell>
          <cell r="BB735">
            <v>0</v>
          </cell>
        </row>
        <row r="736">
          <cell r="B736" t="str">
            <v>TSAP</v>
          </cell>
          <cell r="D736">
            <v>147.54857142857145</v>
          </cell>
          <cell r="E736">
            <v>0</v>
          </cell>
          <cell r="F736">
            <v>0</v>
          </cell>
          <cell r="G736">
            <v>82.627200000000002</v>
          </cell>
          <cell r="H736">
            <v>0</v>
          </cell>
          <cell r="I736">
            <v>0</v>
          </cell>
          <cell r="J736">
            <v>61.970400000000012</v>
          </cell>
          <cell r="K736">
            <v>0</v>
          </cell>
          <cell r="L736">
            <v>0</v>
          </cell>
          <cell r="M736">
            <v>67.872342857142854</v>
          </cell>
          <cell r="N736">
            <v>0</v>
          </cell>
          <cell r="O736">
            <v>0</v>
          </cell>
          <cell r="P736">
            <v>64.921371428571447</v>
          </cell>
          <cell r="Q736">
            <v>0</v>
          </cell>
          <cell r="R736">
            <v>0</v>
          </cell>
          <cell r="S736">
            <v>61.970400000000012</v>
          </cell>
          <cell r="T736">
            <v>0</v>
          </cell>
          <cell r="U736">
            <v>0</v>
          </cell>
          <cell r="V736">
            <v>59.019428571428577</v>
          </cell>
          <cell r="W736">
            <v>0</v>
          </cell>
          <cell r="X736">
            <v>0</v>
          </cell>
          <cell r="Y736">
            <v>52.822388571428576</v>
          </cell>
          <cell r="Z736">
            <v>0</v>
          </cell>
          <cell r="AA736">
            <v>0</v>
          </cell>
          <cell r="AB736">
            <v>48.395931428571437</v>
          </cell>
          <cell r="AC736">
            <v>0</v>
          </cell>
          <cell r="AD736">
            <v>0</v>
          </cell>
          <cell r="AE736">
            <v>48.39593142857143</v>
          </cell>
          <cell r="AF736">
            <v>0</v>
          </cell>
          <cell r="AG736">
            <v>0</v>
          </cell>
          <cell r="AH736">
            <v>48.39593142857143</v>
          </cell>
          <cell r="AI736">
            <v>0</v>
          </cell>
          <cell r="AJ736">
            <v>0</v>
          </cell>
          <cell r="AK736">
            <v>48.39593142857143</v>
          </cell>
          <cell r="AL736">
            <v>0</v>
          </cell>
          <cell r="AM736">
            <v>0</v>
          </cell>
          <cell r="AN736">
            <v>48.395931428571437</v>
          </cell>
          <cell r="AO736">
            <v>0</v>
          </cell>
          <cell r="AP736">
            <v>0</v>
          </cell>
          <cell r="AQ736">
            <v>52.527291428571438</v>
          </cell>
          <cell r="AR736">
            <v>0</v>
          </cell>
          <cell r="AS736">
            <v>0</v>
          </cell>
          <cell r="AT736">
            <v>52.527291428571431</v>
          </cell>
          <cell r="AU736">
            <v>0</v>
          </cell>
          <cell r="AV736">
            <v>0</v>
          </cell>
          <cell r="AW736">
            <v>52.527291428571431</v>
          </cell>
          <cell r="AX736">
            <v>0</v>
          </cell>
          <cell r="AY736">
            <v>0</v>
          </cell>
          <cell r="AZ736">
            <v>52.527291428571431</v>
          </cell>
          <cell r="BA736">
            <v>0</v>
          </cell>
          <cell r="BB736">
            <v>0</v>
          </cell>
        </row>
        <row r="737">
          <cell r="B737" t="str">
            <v>TMMP</v>
          </cell>
          <cell r="D737">
            <v>175.98053571428571</v>
          </cell>
          <cell r="E737">
            <v>0</v>
          </cell>
          <cell r="F737">
            <v>0</v>
          </cell>
          <cell r="G737">
            <v>98.549099999999996</v>
          </cell>
          <cell r="H737">
            <v>0</v>
          </cell>
          <cell r="I737">
            <v>0</v>
          </cell>
          <cell r="J737">
            <v>73.911825000000007</v>
          </cell>
          <cell r="K737">
            <v>0</v>
          </cell>
          <cell r="L737">
            <v>0</v>
          </cell>
          <cell r="M737">
            <v>80.951046428571416</v>
          </cell>
          <cell r="N737">
            <v>0</v>
          </cell>
          <cell r="O737">
            <v>0</v>
          </cell>
          <cell r="P737">
            <v>77.431435714285726</v>
          </cell>
          <cell r="Q737">
            <v>0</v>
          </cell>
          <cell r="R737">
            <v>0</v>
          </cell>
          <cell r="S737">
            <v>73.911825000000007</v>
          </cell>
          <cell r="T737">
            <v>0</v>
          </cell>
          <cell r="U737">
            <v>0</v>
          </cell>
          <cell r="V737">
            <v>70.392214285714289</v>
          </cell>
          <cell r="W737">
            <v>0</v>
          </cell>
          <cell r="X737">
            <v>0</v>
          </cell>
          <cell r="Y737">
            <v>63.001031785714289</v>
          </cell>
          <cell r="Z737">
            <v>0</v>
          </cell>
          <cell r="AA737">
            <v>0</v>
          </cell>
          <cell r="AB737">
            <v>57.721615714285711</v>
          </cell>
          <cell r="AC737">
            <v>0</v>
          </cell>
          <cell r="AD737">
            <v>0</v>
          </cell>
          <cell r="AE737">
            <v>57.721615714285711</v>
          </cell>
          <cell r="AF737">
            <v>0</v>
          </cell>
          <cell r="AG737">
            <v>0</v>
          </cell>
          <cell r="AH737">
            <v>57.721615714285711</v>
          </cell>
          <cell r="AI737">
            <v>0</v>
          </cell>
          <cell r="AJ737">
            <v>0</v>
          </cell>
          <cell r="AK737">
            <v>57.721615714285711</v>
          </cell>
          <cell r="AL737">
            <v>0</v>
          </cell>
          <cell r="AM737">
            <v>0</v>
          </cell>
          <cell r="AN737">
            <v>57.721615714285711</v>
          </cell>
          <cell r="AO737">
            <v>0</v>
          </cell>
          <cell r="AP737">
            <v>0</v>
          </cell>
          <cell r="AQ737">
            <v>62.64907071428572</v>
          </cell>
          <cell r="AR737">
            <v>0</v>
          </cell>
          <cell r="AS737">
            <v>0</v>
          </cell>
          <cell r="AT737">
            <v>62.64907071428572</v>
          </cell>
          <cell r="AU737">
            <v>0</v>
          </cell>
          <cell r="AV737">
            <v>0</v>
          </cell>
          <cell r="AW737">
            <v>62.64907071428572</v>
          </cell>
          <cell r="AX737">
            <v>0</v>
          </cell>
          <cell r="AY737">
            <v>0</v>
          </cell>
          <cell r="AZ737">
            <v>62.64907071428572</v>
          </cell>
          <cell r="BA737">
            <v>0</v>
          </cell>
          <cell r="BB737">
            <v>0</v>
          </cell>
        </row>
        <row r="738">
          <cell r="B738" t="str">
            <v>TMAP</v>
          </cell>
          <cell r="D738">
            <v>192.05196428571429</v>
          </cell>
          <cell r="E738">
            <v>0</v>
          </cell>
          <cell r="F738">
            <v>0</v>
          </cell>
          <cell r="G738">
            <v>107.54909999999998</v>
          </cell>
          <cell r="H738">
            <v>0</v>
          </cell>
          <cell r="I738">
            <v>0</v>
          </cell>
          <cell r="J738">
            <v>80.661825000000007</v>
          </cell>
          <cell r="K738">
            <v>0</v>
          </cell>
          <cell r="L738">
            <v>0</v>
          </cell>
          <cell r="M738">
            <v>88.343903571428569</v>
          </cell>
          <cell r="N738">
            <v>0</v>
          </cell>
          <cell r="O738">
            <v>0</v>
          </cell>
          <cell r="P738">
            <v>84.502864285714281</v>
          </cell>
          <cell r="Q738">
            <v>0</v>
          </cell>
          <cell r="R738">
            <v>0</v>
          </cell>
          <cell r="S738">
            <v>80.661825000000007</v>
          </cell>
          <cell r="T738">
            <v>0</v>
          </cell>
          <cell r="U738">
            <v>0</v>
          </cell>
          <cell r="V738">
            <v>76.820785714285705</v>
          </cell>
          <cell r="W738">
            <v>0</v>
          </cell>
          <cell r="X738">
            <v>0</v>
          </cell>
          <cell r="Y738">
            <v>68.754603214285709</v>
          </cell>
          <cell r="Z738">
            <v>0</v>
          </cell>
          <cell r="AA738">
            <v>0</v>
          </cell>
          <cell r="AB738">
            <v>62.993044285714284</v>
          </cell>
          <cell r="AC738">
            <v>0</v>
          </cell>
          <cell r="AD738">
            <v>0</v>
          </cell>
          <cell r="AE738">
            <v>62.993044285714284</v>
          </cell>
          <cell r="AF738">
            <v>0</v>
          </cell>
          <cell r="AG738">
            <v>0</v>
          </cell>
          <cell r="AH738">
            <v>62.993044285714284</v>
          </cell>
          <cell r="AI738">
            <v>0</v>
          </cell>
          <cell r="AJ738">
            <v>0</v>
          </cell>
          <cell r="AK738">
            <v>62.993044285714276</v>
          </cell>
          <cell r="AL738">
            <v>0</v>
          </cell>
          <cell r="AM738">
            <v>0</v>
          </cell>
          <cell r="AN738">
            <v>62.993044285714276</v>
          </cell>
          <cell r="AO738">
            <v>0</v>
          </cell>
          <cell r="AP738">
            <v>0</v>
          </cell>
          <cell r="AQ738">
            <v>68.370499285714274</v>
          </cell>
          <cell r="AR738">
            <v>0</v>
          </cell>
          <cell r="AS738">
            <v>0</v>
          </cell>
          <cell r="AT738">
            <v>68.370499285714288</v>
          </cell>
          <cell r="AU738">
            <v>0</v>
          </cell>
          <cell r="AV738">
            <v>0</v>
          </cell>
          <cell r="AW738">
            <v>68.370499285714288</v>
          </cell>
          <cell r="AX738">
            <v>0</v>
          </cell>
          <cell r="AY738">
            <v>0</v>
          </cell>
          <cell r="AZ738">
            <v>68.370499285714288</v>
          </cell>
          <cell r="BA738">
            <v>0</v>
          </cell>
          <cell r="BB738">
            <v>0</v>
          </cell>
        </row>
        <row r="739">
          <cell r="B739" t="str">
            <v>TLMP</v>
          </cell>
          <cell r="D739">
            <v>208.12339285714287</v>
          </cell>
          <cell r="E739">
            <v>0</v>
          </cell>
          <cell r="F739">
            <v>0</v>
          </cell>
          <cell r="G739">
            <v>116.5491</v>
          </cell>
          <cell r="H739">
            <v>0</v>
          </cell>
          <cell r="I739">
            <v>0</v>
          </cell>
          <cell r="J739">
            <v>87.411825000000007</v>
          </cell>
          <cell r="K739">
            <v>0</v>
          </cell>
          <cell r="L739">
            <v>0</v>
          </cell>
          <cell r="M739">
            <v>95.736760714285722</v>
          </cell>
          <cell r="N739">
            <v>0</v>
          </cell>
          <cell r="O739">
            <v>0</v>
          </cell>
          <cell r="P739">
            <v>91.574292857142893</v>
          </cell>
          <cell r="Q739">
            <v>0</v>
          </cell>
          <cell r="R739">
            <v>0</v>
          </cell>
          <cell r="S739">
            <v>87.411825000000007</v>
          </cell>
          <cell r="T739">
            <v>0</v>
          </cell>
          <cell r="U739">
            <v>0</v>
          </cell>
          <cell r="V739">
            <v>83.24935714285715</v>
          </cell>
          <cell r="W739">
            <v>0</v>
          </cell>
          <cell r="X739">
            <v>0</v>
          </cell>
          <cell r="Y739">
            <v>74.508174642857156</v>
          </cell>
          <cell r="Z739">
            <v>0</v>
          </cell>
          <cell r="AA739">
            <v>0</v>
          </cell>
          <cell r="AB739">
            <v>68.264472857142863</v>
          </cell>
          <cell r="AC739">
            <v>0</v>
          </cell>
          <cell r="AD739">
            <v>0</v>
          </cell>
          <cell r="AE739">
            <v>68.264472857142863</v>
          </cell>
          <cell r="AF739">
            <v>0</v>
          </cell>
          <cell r="AG739">
            <v>0</v>
          </cell>
          <cell r="AH739">
            <v>68.264472857142849</v>
          </cell>
          <cell r="AI739">
            <v>0</v>
          </cell>
          <cell r="AJ739">
            <v>0</v>
          </cell>
          <cell r="AK739">
            <v>68.264472857142849</v>
          </cell>
          <cell r="AL739">
            <v>0</v>
          </cell>
          <cell r="AM739">
            <v>0</v>
          </cell>
          <cell r="AN739">
            <v>68.264472857142863</v>
          </cell>
          <cell r="AO739">
            <v>0</v>
          </cell>
          <cell r="AP739">
            <v>0</v>
          </cell>
          <cell r="AQ739">
            <v>74.091927857142849</v>
          </cell>
          <cell r="AR739">
            <v>0</v>
          </cell>
          <cell r="AS739">
            <v>0</v>
          </cell>
          <cell r="AT739">
            <v>74.091927857142878</v>
          </cell>
          <cell r="AU739">
            <v>0</v>
          </cell>
          <cell r="AV739">
            <v>0</v>
          </cell>
          <cell r="AW739">
            <v>74.091927857142878</v>
          </cell>
          <cell r="AX739">
            <v>0</v>
          </cell>
          <cell r="AY739">
            <v>0</v>
          </cell>
          <cell r="AZ739">
            <v>74.091927857142878</v>
          </cell>
          <cell r="BA739">
            <v>0</v>
          </cell>
          <cell r="BB739">
            <v>0</v>
          </cell>
        </row>
        <row r="740">
          <cell r="B740" t="str">
            <v>TLAP</v>
          </cell>
          <cell r="D740">
            <v>227.40910714285715</v>
          </cell>
          <cell r="E740">
            <v>0</v>
          </cell>
          <cell r="F740">
            <v>0</v>
          </cell>
          <cell r="G740">
            <v>127.34909999999999</v>
          </cell>
          <cell r="H740">
            <v>0</v>
          </cell>
          <cell r="I740">
            <v>0</v>
          </cell>
          <cell r="J740">
            <v>95.511825000000002</v>
          </cell>
          <cell r="K740">
            <v>0</v>
          </cell>
          <cell r="L740">
            <v>0</v>
          </cell>
          <cell r="M740">
            <v>104.60818928571427</v>
          </cell>
          <cell r="N740">
            <v>0</v>
          </cell>
          <cell r="O740">
            <v>0</v>
          </cell>
          <cell r="P740">
            <v>100.06000714285716</v>
          </cell>
          <cell r="Q740">
            <v>0</v>
          </cell>
          <cell r="R740">
            <v>0</v>
          </cell>
          <cell r="S740">
            <v>95.511825000000002</v>
          </cell>
          <cell r="T740">
            <v>0</v>
          </cell>
          <cell r="U740">
            <v>0</v>
          </cell>
          <cell r="V740">
            <v>90.963642857142858</v>
          </cell>
          <cell r="W740">
            <v>0</v>
          </cell>
          <cell r="X740">
            <v>0</v>
          </cell>
          <cell r="Y740">
            <v>81.412460357142862</v>
          </cell>
          <cell r="Z740">
            <v>0</v>
          </cell>
          <cell r="AA740">
            <v>0</v>
          </cell>
          <cell r="AB740">
            <v>74.590187142857147</v>
          </cell>
          <cell r="AC740">
            <v>0</v>
          </cell>
          <cell r="AD740">
            <v>0</v>
          </cell>
          <cell r="AE740">
            <v>74.590187142857147</v>
          </cell>
          <cell r="AF740">
            <v>0</v>
          </cell>
          <cell r="AG740">
            <v>0</v>
          </cell>
          <cell r="AH740">
            <v>74.590187142857147</v>
          </cell>
          <cell r="AI740">
            <v>0</v>
          </cell>
          <cell r="AJ740">
            <v>0</v>
          </cell>
          <cell r="AK740">
            <v>74.590187142857147</v>
          </cell>
          <cell r="AL740">
            <v>0</v>
          </cell>
          <cell r="AM740">
            <v>0</v>
          </cell>
          <cell r="AN740">
            <v>74.590187142857133</v>
          </cell>
          <cell r="AO740">
            <v>0</v>
          </cell>
          <cell r="AP740">
            <v>0</v>
          </cell>
          <cell r="AQ740">
            <v>80.957642142857139</v>
          </cell>
          <cell r="AR740">
            <v>0</v>
          </cell>
          <cell r="AS740">
            <v>0</v>
          </cell>
          <cell r="AT740">
            <v>80.957642142857139</v>
          </cell>
          <cell r="AU740">
            <v>0</v>
          </cell>
          <cell r="AV740">
            <v>0</v>
          </cell>
          <cell r="AW740">
            <v>80.957642142857139</v>
          </cell>
          <cell r="AX740">
            <v>0</v>
          </cell>
          <cell r="AY740">
            <v>0</v>
          </cell>
          <cell r="AZ740">
            <v>80.957642142857139</v>
          </cell>
          <cell r="BA740">
            <v>0</v>
          </cell>
          <cell r="BB740">
            <v>0</v>
          </cell>
        </row>
        <row r="741">
          <cell r="B741" t="str">
            <v>FSMP</v>
          </cell>
          <cell r="D741">
            <v>143.11285714285714</v>
          </cell>
          <cell r="E741">
            <v>0</v>
          </cell>
          <cell r="F741">
            <v>0</v>
          </cell>
          <cell r="G741">
            <v>80.143199999999993</v>
          </cell>
          <cell r="H741">
            <v>0</v>
          </cell>
          <cell r="I741">
            <v>0</v>
          </cell>
          <cell r="J741">
            <v>60.107400000000005</v>
          </cell>
          <cell r="K741">
            <v>0</v>
          </cell>
          <cell r="L741">
            <v>0</v>
          </cell>
          <cell r="M741">
            <v>65.831914285714277</v>
          </cell>
          <cell r="N741">
            <v>0</v>
          </cell>
          <cell r="O741">
            <v>0</v>
          </cell>
          <cell r="P741">
            <v>62.969657142857145</v>
          </cell>
          <cell r="Q741">
            <v>0</v>
          </cell>
          <cell r="R741">
            <v>0</v>
          </cell>
          <cell r="S741">
            <v>60.107400000000005</v>
          </cell>
          <cell r="T741">
            <v>0</v>
          </cell>
          <cell r="U741">
            <v>0</v>
          </cell>
          <cell r="V741">
            <v>57.245142857142852</v>
          </cell>
          <cell r="W741">
            <v>0</v>
          </cell>
          <cell r="X741">
            <v>0</v>
          </cell>
          <cell r="Y741">
            <v>51.234402857142854</v>
          </cell>
          <cell r="Z741">
            <v>0</v>
          </cell>
          <cell r="AA741">
            <v>0</v>
          </cell>
          <cell r="AB741">
            <v>46.941017142857142</v>
          </cell>
          <cell r="AC741">
            <v>0</v>
          </cell>
          <cell r="AD741">
            <v>0</v>
          </cell>
          <cell r="AE741">
            <v>46.941017142857135</v>
          </cell>
          <cell r="AF741">
            <v>0</v>
          </cell>
          <cell r="AG741">
            <v>0</v>
          </cell>
          <cell r="AH741">
            <v>46.941017142857135</v>
          </cell>
          <cell r="AI741">
            <v>0</v>
          </cell>
          <cell r="AJ741">
            <v>0</v>
          </cell>
          <cell r="AK741">
            <v>46.941017142857135</v>
          </cell>
          <cell r="AL741">
            <v>0</v>
          </cell>
          <cell r="AM741">
            <v>0</v>
          </cell>
          <cell r="AN741">
            <v>46.941017142857135</v>
          </cell>
          <cell r="AO741">
            <v>0</v>
          </cell>
          <cell r="AP741">
            <v>0</v>
          </cell>
          <cell r="AQ741">
            <v>50.948177142857134</v>
          </cell>
          <cell r="AR741">
            <v>0</v>
          </cell>
          <cell r="AS741">
            <v>0</v>
          </cell>
          <cell r="AT741">
            <v>50.948177142857134</v>
          </cell>
          <cell r="AU741">
            <v>0</v>
          </cell>
          <cell r="AV741">
            <v>0</v>
          </cell>
          <cell r="AW741">
            <v>50.948177142857134</v>
          </cell>
          <cell r="AX741">
            <v>0</v>
          </cell>
          <cell r="AY741">
            <v>0</v>
          </cell>
          <cell r="AZ741">
            <v>50.948177142857134</v>
          </cell>
          <cell r="BA741">
            <v>0</v>
          </cell>
          <cell r="BB741">
            <v>0</v>
          </cell>
        </row>
        <row r="742">
          <cell r="B742" t="str">
            <v>FSAP</v>
          </cell>
          <cell r="D742">
            <v>159.18428571428572</v>
          </cell>
          <cell r="E742">
            <v>0</v>
          </cell>
          <cell r="F742">
            <v>0</v>
          </cell>
          <cell r="G742">
            <v>89.143199999999993</v>
          </cell>
          <cell r="H742">
            <v>0</v>
          </cell>
          <cell r="I742">
            <v>0</v>
          </cell>
          <cell r="J742">
            <v>66.857399999999984</v>
          </cell>
          <cell r="K742">
            <v>0</v>
          </cell>
          <cell r="L742">
            <v>0</v>
          </cell>
          <cell r="M742">
            <v>73.224771428571415</v>
          </cell>
          <cell r="N742">
            <v>0</v>
          </cell>
          <cell r="O742">
            <v>0</v>
          </cell>
          <cell r="P742">
            <v>70.041085714285728</v>
          </cell>
          <cell r="Q742">
            <v>0</v>
          </cell>
          <cell r="R742">
            <v>0</v>
          </cell>
          <cell r="S742">
            <v>66.857399999999984</v>
          </cell>
          <cell r="T742">
            <v>0</v>
          </cell>
          <cell r="U742">
            <v>0</v>
          </cell>
          <cell r="V742">
            <v>63.673714285714283</v>
          </cell>
          <cell r="W742">
            <v>0</v>
          </cell>
          <cell r="X742">
            <v>0</v>
          </cell>
          <cell r="Y742">
            <v>56.987974285714287</v>
          </cell>
          <cell r="Z742">
            <v>0</v>
          </cell>
          <cell r="AA742">
            <v>0</v>
          </cell>
          <cell r="AB742">
            <v>52.212445714285707</v>
          </cell>
          <cell r="AC742">
            <v>0</v>
          </cell>
          <cell r="AD742">
            <v>0</v>
          </cell>
          <cell r="AE742">
            <v>52.212445714285707</v>
          </cell>
          <cell r="AF742">
            <v>0</v>
          </cell>
          <cell r="AG742">
            <v>0</v>
          </cell>
          <cell r="AH742">
            <v>52.212445714285714</v>
          </cell>
          <cell r="AI742">
            <v>0</v>
          </cell>
          <cell r="AJ742">
            <v>0</v>
          </cell>
          <cell r="AK742">
            <v>52.2124457142857</v>
          </cell>
          <cell r="AL742">
            <v>0</v>
          </cell>
          <cell r="AM742">
            <v>0</v>
          </cell>
          <cell r="AN742">
            <v>52.212445714285714</v>
          </cell>
          <cell r="AO742">
            <v>0</v>
          </cell>
          <cell r="AP742">
            <v>0</v>
          </cell>
          <cell r="AQ742">
            <v>56.669605714285709</v>
          </cell>
          <cell r="AR742">
            <v>0</v>
          </cell>
          <cell r="AS742">
            <v>0</v>
          </cell>
          <cell r="AT742">
            <v>56.669605714285709</v>
          </cell>
          <cell r="AU742">
            <v>0</v>
          </cell>
          <cell r="AV742">
            <v>0</v>
          </cell>
          <cell r="AW742">
            <v>56.669605714285709</v>
          </cell>
          <cell r="AX742">
            <v>0</v>
          </cell>
          <cell r="AY742">
            <v>0</v>
          </cell>
          <cell r="AZ742">
            <v>56.669605714285709</v>
          </cell>
          <cell r="BA742">
            <v>0</v>
          </cell>
          <cell r="BB742">
            <v>0</v>
          </cell>
        </row>
        <row r="743">
          <cell r="B743" t="str">
            <v>VMMP</v>
          </cell>
          <cell r="D743">
            <v>216.6667457142857</v>
          </cell>
          <cell r="E743">
            <v>0</v>
          </cell>
          <cell r="F743">
            <v>0</v>
          </cell>
          <cell r="G743">
            <v>121.33337759999998</v>
          </cell>
          <cell r="H743">
            <v>0</v>
          </cell>
          <cell r="I743">
            <v>0</v>
          </cell>
          <cell r="J743">
            <v>91.000033200000004</v>
          </cell>
          <cell r="K743">
            <v>0</v>
          </cell>
          <cell r="L743">
            <v>0</v>
          </cell>
          <cell r="M743">
            <v>99.666703028571419</v>
          </cell>
          <cell r="N743">
            <v>0</v>
          </cell>
          <cell r="O743">
            <v>0</v>
          </cell>
          <cell r="P743">
            <v>95.333368114285705</v>
          </cell>
          <cell r="Q743">
            <v>0</v>
          </cell>
          <cell r="R743">
            <v>0</v>
          </cell>
          <cell r="S743">
            <v>91.000033200000004</v>
          </cell>
          <cell r="T743">
            <v>0</v>
          </cell>
          <cell r="U743">
            <v>0</v>
          </cell>
          <cell r="V743">
            <v>86.666698285714276</v>
          </cell>
          <cell r="W743">
            <v>0</v>
          </cell>
          <cell r="X743">
            <v>0</v>
          </cell>
          <cell r="Y743">
            <v>77.566694965714291</v>
          </cell>
          <cell r="Z743">
            <v>0</v>
          </cell>
          <cell r="AA743">
            <v>0</v>
          </cell>
          <cell r="AB743">
            <v>71.066692594285712</v>
          </cell>
          <cell r="AC743">
            <v>0</v>
          </cell>
          <cell r="AD743">
            <v>0</v>
          </cell>
          <cell r="AE743">
            <v>71.066692594285712</v>
          </cell>
          <cell r="AF743">
            <v>0</v>
          </cell>
          <cell r="AG743">
            <v>0</v>
          </cell>
          <cell r="AH743">
            <v>71.066692594285712</v>
          </cell>
          <cell r="AI743">
            <v>0</v>
          </cell>
          <cell r="AJ743">
            <v>0</v>
          </cell>
          <cell r="AK743">
            <v>71.066692594285712</v>
          </cell>
          <cell r="AL743">
            <v>0</v>
          </cell>
          <cell r="AM743">
            <v>0</v>
          </cell>
          <cell r="AN743">
            <v>71.066692594285712</v>
          </cell>
          <cell r="AO743">
            <v>0</v>
          </cell>
          <cell r="AP743">
            <v>0</v>
          </cell>
          <cell r="AQ743">
            <v>77.133361474285721</v>
          </cell>
          <cell r="AR743">
            <v>0</v>
          </cell>
          <cell r="AS743">
            <v>0</v>
          </cell>
          <cell r="AT743">
            <v>77.133361474285707</v>
          </cell>
          <cell r="AU743">
            <v>0</v>
          </cell>
          <cell r="AV743">
            <v>0</v>
          </cell>
          <cell r="AW743">
            <v>79.53428571428573</v>
          </cell>
          <cell r="AX743">
            <v>0</v>
          </cell>
          <cell r="AY743">
            <v>0</v>
          </cell>
          <cell r="AZ743">
            <v>79.53428571428573</v>
          </cell>
          <cell r="BA743">
            <v>0</v>
          </cell>
          <cell r="BB743">
            <v>0</v>
          </cell>
        </row>
        <row r="744">
          <cell r="B744" t="str">
            <v>VMAP</v>
          </cell>
          <cell r="D744">
            <v>248.80960285714286</v>
          </cell>
          <cell r="E744">
            <v>0</v>
          </cell>
          <cell r="F744">
            <v>0</v>
          </cell>
          <cell r="G744">
            <v>139.33337760000001</v>
          </cell>
          <cell r="H744">
            <v>0</v>
          </cell>
          <cell r="I744">
            <v>0</v>
          </cell>
          <cell r="J744">
            <v>104.50003320000002</v>
          </cell>
          <cell r="K744">
            <v>0</v>
          </cell>
          <cell r="L744">
            <v>0</v>
          </cell>
          <cell r="M744">
            <v>114.45241731428571</v>
          </cell>
          <cell r="N744">
            <v>0</v>
          </cell>
          <cell r="O744">
            <v>0</v>
          </cell>
          <cell r="P744">
            <v>109.47622525714287</v>
          </cell>
          <cell r="Q744">
            <v>0</v>
          </cell>
          <cell r="R744">
            <v>0</v>
          </cell>
          <cell r="S744">
            <v>104.50003320000002</v>
          </cell>
          <cell r="T744">
            <v>0</v>
          </cell>
          <cell r="U744">
            <v>0</v>
          </cell>
          <cell r="V744">
            <v>99.523841142857137</v>
          </cell>
          <cell r="W744">
            <v>0</v>
          </cell>
          <cell r="X744">
            <v>0</v>
          </cell>
          <cell r="Y744">
            <v>89.073837822857143</v>
          </cell>
          <cell r="Z744">
            <v>0</v>
          </cell>
          <cell r="AA744">
            <v>0</v>
          </cell>
          <cell r="AB744">
            <v>81.609549737142856</v>
          </cell>
          <cell r="AC744">
            <v>0</v>
          </cell>
          <cell r="AD744">
            <v>0</v>
          </cell>
          <cell r="AE744">
            <v>81.609549737142842</v>
          </cell>
          <cell r="AF744">
            <v>0</v>
          </cell>
          <cell r="AG744">
            <v>0</v>
          </cell>
          <cell r="AH744">
            <v>81.609549737142842</v>
          </cell>
          <cell r="AI744">
            <v>0</v>
          </cell>
          <cell r="AJ744">
            <v>0</v>
          </cell>
          <cell r="AK744">
            <v>81.609549737142856</v>
          </cell>
          <cell r="AL744">
            <v>0</v>
          </cell>
          <cell r="AM744">
            <v>0</v>
          </cell>
          <cell r="AN744">
            <v>81.609549737142856</v>
          </cell>
          <cell r="AO744">
            <v>0</v>
          </cell>
          <cell r="AP744">
            <v>0</v>
          </cell>
          <cell r="AQ744">
            <v>88.576218617142857</v>
          </cell>
          <cell r="AR744">
            <v>0</v>
          </cell>
          <cell r="AS744">
            <v>0</v>
          </cell>
          <cell r="AT744">
            <v>88.576218617142857</v>
          </cell>
          <cell r="AU744">
            <v>0</v>
          </cell>
          <cell r="AV744">
            <v>0</v>
          </cell>
          <cell r="AW744">
            <v>88.695771428571447</v>
          </cell>
          <cell r="AX744">
            <v>0</v>
          </cell>
          <cell r="AY744">
            <v>0</v>
          </cell>
          <cell r="AZ744">
            <v>88.695771428571447</v>
          </cell>
          <cell r="BA744">
            <v>0</v>
          </cell>
          <cell r="BB744">
            <v>0</v>
          </cell>
        </row>
        <row r="745">
          <cell r="B745" t="str">
            <v>CMES</v>
          </cell>
          <cell r="D745">
            <v>81.225000000000009</v>
          </cell>
          <cell r="E745">
            <v>0</v>
          </cell>
          <cell r="F745">
            <v>0</v>
          </cell>
          <cell r="G745">
            <v>45.485999999999997</v>
          </cell>
          <cell r="H745">
            <v>0</v>
          </cell>
          <cell r="I745">
            <v>0</v>
          </cell>
          <cell r="J745">
            <v>34.114500000000007</v>
          </cell>
          <cell r="K745">
            <v>0</v>
          </cell>
          <cell r="L745">
            <v>0</v>
          </cell>
          <cell r="M745">
            <v>37.363500000000002</v>
          </cell>
          <cell r="N745">
            <v>0</v>
          </cell>
          <cell r="O745">
            <v>0</v>
          </cell>
          <cell r="P745">
            <v>35.739000000000004</v>
          </cell>
          <cell r="Q745">
            <v>0</v>
          </cell>
          <cell r="R745">
            <v>0</v>
          </cell>
          <cell r="S745">
            <v>34.114500000000007</v>
          </cell>
          <cell r="T745">
            <v>0</v>
          </cell>
          <cell r="U745">
            <v>0</v>
          </cell>
          <cell r="V745">
            <v>32.49</v>
          </cell>
          <cell r="W745">
            <v>0</v>
          </cell>
          <cell r="X745">
            <v>0</v>
          </cell>
          <cell r="Y745">
            <v>29.07855</v>
          </cell>
          <cell r="Z745">
            <v>0</v>
          </cell>
          <cell r="AA745">
            <v>0</v>
          </cell>
          <cell r="AB745">
            <v>26.6418</v>
          </cell>
          <cell r="AC745">
            <v>0</v>
          </cell>
          <cell r="AD745">
            <v>0</v>
          </cell>
          <cell r="AE745">
            <v>26.641799999999996</v>
          </cell>
          <cell r="AF745">
            <v>0</v>
          </cell>
          <cell r="AG745">
            <v>0</v>
          </cell>
          <cell r="AH745">
            <v>26.6418</v>
          </cell>
          <cell r="AI745">
            <v>0</v>
          </cell>
          <cell r="AJ745">
            <v>0</v>
          </cell>
          <cell r="AK745">
            <v>26.6418</v>
          </cell>
          <cell r="AL745">
            <v>0</v>
          </cell>
          <cell r="AM745">
            <v>0</v>
          </cell>
          <cell r="AN745">
            <v>26.641799999999996</v>
          </cell>
          <cell r="AO745">
            <v>0</v>
          </cell>
          <cell r="AP745">
            <v>0</v>
          </cell>
          <cell r="AQ745">
            <v>28.916100000000004</v>
          </cell>
          <cell r="AR745">
            <v>0</v>
          </cell>
          <cell r="AS745">
            <v>0</v>
          </cell>
          <cell r="AT745">
            <v>28.9161</v>
          </cell>
          <cell r="AU745">
            <v>0</v>
          </cell>
          <cell r="AV745">
            <v>0</v>
          </cell>
          <cell r="AW745">
            <v>28.9161</v>
          </cell>
          <cell r="AX745">
            <v>0</v>
          </cell>
          <cell r="AY745">
            <v>0</v>
          </cell>
          <cell r="AZ745">
            <v>28.9161</v>
          </cell>
          <cell r="BA745">
            <v>0</v>
          </cell>
          <cell r="BB745">
            <v>0</v>
          </cell>
        </row>
        <row r="746">
          <cell r="B746" t="str">
            <v>SSES</v>
          </cell>
          <cell r="D746">
            <v>80.508214285714288</v>
          </cell>
          <cell r="E746">
            <v>0</v>
          </cell>
          <cell r="F746">
            <v>0</v>
          </cell>
          <cell r="G746">
            <v>45.084599999999995</v>
          </cell>
          <cell r="H746">
            <v>0</v>
          </cell>
          <cell r="I746">
            <v>0</v>
          </cell>
          <cell r="J746">
            <v>33.813450000000003</v>
          </cell>
          <cell r="K746">
            <v>0</v>
          </cell>
          <cell r="L746">
            <v>0</v>
          </cell>
          <cell r="M746">
            <v>37.03377857142857</v>
          </cell>
          <cell r="N746">
            <v>0</v>
          </cell>
          <cell r="O746">
            <v>0</v>
          </cell>
          <cell r="P746">
            <v>35.423614285714287</v>
          </cell>
          <cell r="Q746">
            <v>0</v>
          </cell>
          <cell r="R746">
            <v>0</v>
          </cell>
          <cell r="S746">
            <v>33.813450000000003</v>
          </cell>
          <cell r="T746">
            <v>0</v>
          </cell>
          <cell r="U746">
            <v>0</v>
          </cell>
          <cell r="V746">
            <v>32.203285714285713</v>
          </cell>
          <cell r="W746">
            <v>0</v>
          </cell>
          <cell r="X746">
            <v>0</v>
          </cell>
          <cell r="Y746">
            <v>28.821940714285713</v>
          </cell>
          <cell r="Z746">
            <v>0</v>
          </cell>
          <cell r="AA746">
            <v>0</v>
          </cell>
          <cell r="AB746">
            <v>26.406694285714288</v>
          </cell>
          <cell r="AC746">
            <v>0</v>
          </cell>
          <cell r="AD746">
            <v>0</v>
          </cell>
          <cell r="AE746">
            <v>26.406694285714281</v>
          </cell>
          <cell r="AF746">
            <v>0</v>
          </cell>
          <cell r="AG746">
            <v>0</v>
          </cell>
          <cell r="AH746">
            <v>26.406694285714284</v>
          </cell>
          <cell r="AI746">
            <v>0</v>
          </cell>
          <cell r="AJ746">
            <v>0</v>
          </cell>
          <cell r="AK746">
            <v>26.406694285714288</v>
          </cell>
          <cell r="AL746">
            <v>0</v>
          </cell>
          <cell r="AM746">
            <v>0</v>
          </cell>
          <cell r="AN746">
            <v>26.406694285714284</v>
          </cell>
          <cell r="AO746">
            <v>0</v>
          </cell>
          <cell r="AP746">
            <v>0</v>
          </cell>
          <cell r="AQ746">
            <v>28.660924285714291</v>
          </cell>
          <cell r="AR746">
            <v>0</v>
          </cell>
          <cell r="AS746">
            <v>0</v>
          </cell>
          <cell r="AT746">
            <v>28.660924285714287</v>
          </cell>
          <cell r="AU746">
            <v>0</v>
          </cell>
          <cell r="AV746">
            <v>0</v>
          </cell>
          <cell r="AW746">
            <v>28.660924285714287</v>
          </cell>
          <cell r="AX746">
            <v>0</v>
          </cell>
          <cell r="AY746">
            <v>0</v>
          </cell>
          <cell r="AZ746">
            <v>28.660924285714287</v>
          </cell>
          <cell r="BA746">
            <v>0</v>
          </cell>
          <cell r="BB746">
            <v>0</v>
          </cell>
        </row>
        <row r="747">
          <cell r="B747" t="str">
            <v>SSAX</v>
          </cell>
          <cell r="D747">
            <v>92.475000000000009</v>
          </cell>
          <cell r="E747">
            <v>0</v>
          </cell>
          <cell r="F747">
            <v>0</v>
          </cell>
          <cell r="G747">
            <v>51.786000000000001</v>
          </cell>
          <cell r="H747">
            <v>0</v>
          </cell>
          <cell r="I747">
            <v>0</v>
          </cell>
          <cell r="J747">
            <v>38.839500000000001</v>
          </cell>
          <cell r="K747">
            <v>0</v>
          </cell>
          <cell r="L747">
            <v>0</v>
          </cell>
          <cell r="M747">
            <v>42.538499999999999</v>
          </cell>
          <cell r="N747">
            <v>0</v>
          </cell>
          <cell r="O747">
            <v>0</v>
          </cell>
          <cell r="P747">
            <v>40.689</v>
          </cell>
          <cell r="Q747">
            <v>0</v>
          </cell>
          <cell r="R747">
            <v>0</v>
          </cell>
          <cell r="S747">
            <v>38.839500000000001</v>
          </cell>
          <cell r="T747">
            <v>0</v>
          </cell>
          <cell r="U747">
            <v>0</v>
          </cell>
          <cell r="V747">
            <v>36.99</v>
          </cell>
          <cell r="W747">
            <v>0</v>
          </cell>
          <cell r="X747">
            <v>0</v>
          </cell>
          <cell r="Y747">
            <v>33.106050000000003</v>
          </cell>
          <cell r="Z747">
            <v>0</v>
          </cell>
          <cell r="AA747">
            <v>0</v>
          </cell>
          <cell r="AB747">
            <v>30.331799999999998</v>
          </cell>
          <cell r="AC747">
            <v>0</v>
          </cell>
          <cell r="AD747">
            <v>0</v>
          </cell>
          <cell r="AE747">
            <v>30.331799999999998</v>
          </cell>
          <cell r="AF747">
            <v>0</v>
          </cell>
          <cell r="AG747">
            <v>0</v>
          </cell>
          <cell r="AH747">
            <v>30.331799999999998</v>
          </cell>
          <cell r="AI747">
            <v>0</v>
          </cell>
          <cell r="AJ747">
            <v>0</v>
          </cell>
          <cell r="AK747">
            <v>30.331800000000005</v>
          </cell>
          <cell r="AL747">
            <v>0</v>
          </cell>
          <cell r="AM747">
            <v>0</v>
          </cell>
          <cell r="AN747">
            <v>30.331800000000005</v>
          </cell>
          <cell r="AO747">
            <v>0</v>
          </cell>
          <cell r="AP747">
            <v>0</v>
          </cell>
          <cell r="AQ747">
            <v>32.921100000000003</v>
          </cell>
          <cell r="AR747">
            <v>0</v>
          </cell>
          <cell r="AS747">
            <v>0</v>
          </cell>
          <cell r="AT747">
            <v>32.921100000000003</v>
          </cell>
          <cell r="AU747">
            <v>0</v>
          </cell>
          <cell r="AV747">
            <v>0</v>
          </cell>
          <cell r="AW747">
            <v>32.921100000000003</v>
          </cell>
          <cell r="AX747">
            <v>0</v>
          </cell>
          <cell r="AY747">
            <v>0</v>
          </cell>
          <cell r="AZ747">
            <v>32.921100000000003</v>
          </cell>
          <cell r="BA747">
            <v>0</v>
          </cell>
          <cell r="BB747">
            <v>0</v>
          </cell>
        </row>
        <row r="748">
          <cell r="B748" t="str">
            <v>MTES</v>
          </cell>
          <cell r="D748">
            <v>83.308500000000009</v>
          </cell>
          <cell r="E748">
            <v>0</v>
          </cell>
          <cell r="F748">
            <v>0</v>
          </cell>
          <cell r="G748">
            <v>46.652760000000008</v>
          </cell>
          <cell r="H748">
            <v>0</v>
          </cell>
          <cell r="I748">
            <v>0</v>
          </cell>
          <cell r="J748">
            <v>34.989570000000001</v>
          </cell>
          <cell r="K748">
            <v>0</v>
          </cell>
          <cell r="L748">
            <v>0</v>
          </cell>
          <cell r="M748">
            <v>38.321910000000003</v>
          </cell>
          <cell r="N748">
            <v>0</v>
          </cell>
          <cell r="O748">
            <v>0</v>
          </cell>
          <cell r="P748">
            <v>36.655740000000009</v>
          </cell>
          <cell r="Q748">
            <v>0</v>
          </cell>
          <cell r="R748">
            <v>0</v>
          </cell>
          <cell r="S748">
            <v>34.989570000000001</v>
          </cell>
          <cell r="T748">
            <v>0</v>
          </cell>
          <cell r="U748">
            <v>0</v>
          </cell>
          <cell r="V748">
            <v>33.323400000000007</v>
          </cell>
          <cell r="W748">
            <v>0</v>
          </cell>
          <cell r="X748">
            <v>0</v>
          </cell>
          <cell r="Y748">
            <v>29.824443000000006</v>
          </cell>
          <cell r="Z748">
            <v>0</v>
          </cell>
          <cell r="AA748">
            <v>0</v>
          </cell>
          <cell r="AB748">
            <v>27.325188000000004</v>
          </cell>
          <cell r="AC748">
            <v>0</v>
          </cell>
          <cell r="AD748">
            <v>0</v>
          </cell>
          <cell r="AE748">
            <v>27.325188000000001</v>
          </cell>
          <cell r="AF748">
            <v>0</v>
          </cell>
          <cell r="AG748">
            <v>0</v>
          </cell>
          <cell r="AH748">
            <v>27.325188000000004</v>
          </cell>
          <cell r="AI748">
            <v>0</v>
          </cell>
          <cell r="AJ748">
            <v>0</v>
          </cell>
          <cell r="AK748">
            <v>27.325187999999997</v>
          </cell>
          <cell r="AL748">
            <v>0</v>
          </cell>
          <cell r="AM748">
            <v>0</v>
          </cell>
          <cell r="AN748">
            <v>27.325188000000001</v>
          </cell>
          <cell r="AO748">
            <v>0</v>
          </cell>
          <cell r="AP748">
            <v>0</v>
          </cell>
          <cell r="AQ748">
            <v>29.657826000000004</v>
          </cell>
          <cell r="AR748">
            <v>0</v>
          </cell>
          <cell r="AS748">
            <v>0</v>
          </cell>
          <cell r="AT748">
            <v>29.657826000000004</v>
          </cell>
          <cell r="AU748">
            <v>0</v>
          </cell>
          <cell r="AV748">
            <v>0</v>
          </cell>
          <cell r="AW748">
            <v>29.657826000000004</v>
          </cell>
          <cell r="AX748">
            <v>0</v>
          </cell>
          <cell r="AY748">
            <v>0</v>
          </cell>
          <cell r="AZ748">
            <v>29.657826000000004</v>
          </cell>
          <cell r="BA748">
            <v>0</v>
          </cell>
          <cell r="BB748">
            <v>0</v>
          </cell>
        </row>
        <row r="749">
          <cell r="B749" t="str">
            <v>MSES</v>
          </cell>
          <cell r="D749">
            <v>72.128571428571433</v>
          </cell>
          <cell r="E749">
            <v>0</v>
          </cell>
          <cell r="F749">
            <v>0</v>
          </cell>
          <cell r="G749">
            <v>40.391999999999996</v>
          </cell>
          <cell r="H749">
            <v>0</v>
          </cell>
          <cell r="I749">
            <v>0</v>
          </cell>
          <cell r="J749">
            <v>30.294000000000004</v>
          </cell>
          <cell r="K749">
            <v>0</v>
          </cell>
          <cell r="L749">
            <v>0</v>
          </cell>
          <cell r="M749">
            <v>33.179142857142857</v>
          </cell>
          <cell r="N749">
            <v>0</v>
          </cell>
          <cell r="O749">
            <v>0</v>
          </cell>
          <cell r="P749">
            <v>31.73657142857143</v>
          </cell>
          <cell r="Q749">
            <v>0</v>
          </cell>
          <cell r="R749">
            <v>0</v>
          </cell>
          <cell r="S749">
            <v>30.294000000000004</v>
          </cell>
          <cell r="T749">
            <v>0</v>
          </cell>
          <cell r="U749">
            <v>0</v>
          </cell>
          <cell r="V749">
            <v>28.851428571428571</v>
          </cell>
          <cell r="W749">
            <v>0</v>
          </cell>
          <cell r="X749">
            <v>0</v>
          </cell>
          <cell r="Y749">
            <v>25.822028571428572</v>
          </cell>
          <cell r="Z749">
            <v>0</v>
          </cell>
          <cell r="AA749">
            <v>0</v>
          </cell>
          <cell r="AB749">
            <v>23.658171428571432</v>
          </cell>
          <cell r="AC749">
            <v>0</v>
          </cell>
          <cell r="AD749">
            <v>0</v>
          </cell>
          <cell r="AE749">
            <v>23.658171428571425</v>
          </cell>
          <cell r="AF749">
            <v>0</v>
          </cell>
          <cell r="AG749">
            <v>0</v>
          </cell>
          <cell r="AH749">
            <v>23.658171428571428</v>
          </cell>
          <cell r="AI749">
            <v>0</v>
          </cell>
          <cell r="AJ749">
            <v>0</v>
          </cell>
          <cell r="AK749">
            <v>23.658171428571432</v>
          </cell>
          <cell r="AL749">
            <v>0</v>
          </cell>
          <cell r="AM749">
            <v>0</v>
          </cell>
          <cell r="AN749">
            <v>23.658171428571428</v>
          </cell>
          <cell r="AO749">
            <v>0</v>
          </cell>
          <cell r="AP749">
            <v>0</v>
          </cell>
          <cell r="AQ749">
            <v>25.677771428571429</v>
          </cell>
          <cell r="AR749">
            <v>0</v>
          </cell>
          <cell r="AS749">
            <v>0</v>
          </cell>
          <cell r="AT749">
            <v>25.677771428571425</v>
          </cell>
          <cell r="AU749">
            <v>0</v>
          </cell>
          <cell r="AV749">
            <v>0</v>
          </cell>
          <cell r="AW749">
            <v>25.677771428571425</v>
          </cell>
          <cell r="AX749">
            <v>0</v>
          </cell>
          <cell r="AY749">
            <v>0</v>
          </cell>
          <cell r="AZ749">
            <v>25.677771428571425</v>
          </cell>
          <cell r="BA749">
            <v>0</v>
          </cell>
          <cell r="BB749">
            <v>0</v>
          </cell>
        </row>
        <row r="750">
          <cell r="B750" t="str">
            <v>NSES</v>
          </cell>
          <cell r="D750">
            <v>36.064285714285717</v>
          </cell>
          <cell r="E750">
            <v>0</v>
          </cell>
          <cell r="F750">
            <v>0</v>
          </cell>
          <cell r="G750">
            <v>20.195999999999998</v>
          </cell>
          <cell r="H750">
            <v>0</v>
          </cell>
          <cell r="I750">
            <v>0</v>
          </cell>
          <cell r="J750">
            <v>15.147000000000002</v>
          </cell>
          <cell r="K750">
            <v>0</v>
          </cell>
          <cell r="L750">
            <v>0</v>
          </cell>
          <cell r="M750">
            <v>16.589571428571428</v>
          </cell>
          <cell r="N750">
            <v>0</v>
          </cell>
          <cell r="O750">
            <v>0</v>
          </cell>
          <cell r="P750">
            <v>15.868285714285715</v>
          </cell>
          <cell r="Q750">
            <v>0</v>
          </cell>
          <cell r="R750">
            <v>0</v>
          </cell>
          <cell r="S750">
            <v>15.147000000000002</v>
          </cell>
          <cell r="T750">
            <v>0</v>
          </cell>
          <cell r="U750">
            <v>0</v>
          </cell>
          <cell r="V750">
            <v>14.425714285714285</v>
          </cell>
          <cell r="W750">
            <v>0</v>
          </cell>
          <cell r="X750">
            <v>0</v>
          </cell>
          <cell r="Y750">
            <v>12.911014285714286</v>
          </cell>
          <cell r="Z750">
            <v>0</v>
          </cell>
          <cell r="AA750">
            <v>0</v>
          </cell>
          <cell r="AB750">
            <v>11.829085714285716</v>
          </cell>
          <cell r="AC750">
            <v>0</v>
          </cell>
          <cell r="AD750">
            <v>0</v>
          </cell>
          <cell r="AE750">
            <v>11.829085714285712</v>
          </cell>
          <cell r="AF750">
            <v>0</v>
          </cell>
          <cell r="AG750">
            <v>0</v>
          </cell>
          <cell r="AH750">
            <v>11.829085714285714</v>
          </cell>
          <cell r="AI750">
            <v>0</v>
          </cell>
          <cell r="AJ750">
            <v>0</v>
          </cell>
          <cell r="AK750">
            <v>11.829085714285716</v>
          </cell>
          <cell r="AL750">
            <v>0</v>
          </cell>
          <cell r="AM750">
            <v>0</v>
          </cell>
          <cell r="AN750">
            <v>11.829085714285714</v>
          </cell>
          <cell r="AO750">
            <v>0</v>
          </cell>
          <cell r="AP750">
            <v>0</v>
          </cell>
          <cell r="AQ750">
            <v>12.838885714285714</v>
          </cell>
          <cell r="AR750">
            <v>0</v>
          </cell>
          <cell r="AS750">
            <v>0</v>
          </cell>
          <cell r="AT750">
            <v>12.838885714285713</v>
          </cell>
          <cell r="AU750">
            <v>0</v>
          </cell>
          <cell r="AV750">
            <v>0</v>
          </cell>
          <cell r="AW750">
            <v>12.838885714285713</v>
          </cell>
          <cell r="AX750">
            <v>0</v>
          </cell>
          <cell r="AY750">
            <v>0</v>
          </cell>
          <cell r="AZ750">
            <v>12.838885714285713</v>
          </cell>
          <cell r="BA750">
            <v>0</v>
          </cell>
          <cell r="BB750">
            <v>0</v>
          </cell>
        </row>
        <row r="751">
          <cell r="B751" t="str">
            <v>STMP</v>
          </cell>
          <cell r="D751">
            <v>103.0082142857143</v>
          </cell>
          <cell r="E751">
            <v>0</v>
          </cell>
          <cell r="F751">
            <v>0</v>
          </cell>
          <cell r="G751">
            <v>57.68460000000001</v>
          </cell>
          <cell r="H751">
            <v>0</v>
          </cell>
          <cell r="I751">
            <v>0</v>
          </cell>
          <cell r="J751">
            <v>43.263450000000006</v>
          </cell>
          <cell r="K751">
            <v>0</v>
          </cell>
          <cell r="L751">
            <v>0</v>
          </cell>
          <cell r="M751">
            <v>47.383778571428579</v>
          </cell>
          <cell r="N751">
            <v>0</v>
          </cell>
          <cell r="O751">
            <v>0</v>
          </cell>
          <cell r="P751">
            <v>45.323614285714299</v>
          </cell>
          <cell r="Q751">
            <v>0</v>
          </cell>
          <cell r="R751">
            <v>0</v>
          </cell>
          <cell r="S751">
            <v>43.263450000000006</v>
          </cell>
          <cell r="T751">
            <v>0</v>
          </cell>
          <cell r="U751">
            <v>0</v>
          </cell>
          <cell r="V751">
            <v>41.20328571428572</v>
          </cell>
          <cell r="W751">
            <v>0</v>
          </cell>
          <cell r="X751">
            <v>0</v>
          </cell>
          <cell r="Y751">
            <v>36.876940714285723</v>
          </cell>
          <cell r="Z751">
            <v>0</v>
          </cell>
          <cell r="AA751">
            <v>0</v>
          </cell>
          <cell r="AB751">
            <v>33.78669428571429</v>
          </cell>
          <cell r="AC751">
            <v>0</v>
          </cell>
          <cell r="AD751">
            <v>0</v>
          </cell>
          <cell r="AE751">
            <v>33.78669428571429</v>
          </cell>
          <cell r="AF751">
            <v>0</v>
          </cell>
          <cell r="AG751">
            <v>0</v>
          </cell>
          <cell r="AH751">
            <v>33.786694285714283</v>
          </cell>
          <cell r="AI751">
            <v>0</v>
          </cell>
          <cell r="AJ751">
            <v>0</v>
          </cell>
          <cell r="AK751">
            <v>33.786694285714283</v>
          </cell>
          <cell r="AL751">
            <v>0</v>
          </cell>
          <cell r="AM751">
            <v>0</v>
          </cell>
          <cell r="AN751">
            <v>33.786694285714283</v>
          </cell>
          <cell r="AO751">
            <v>0</v>
          </cell>
          <cell r="AP751">
            <v>0</v>
          </cell>
          <cell r="AQ751">
            <v>36.670924285714293</v>
          </cell>
          <cell r="AR751">
            <v>0</v>
          </cell>
          <cell r="AS751">
            <v>0</v>
          </cell>
          <cell r="AT751">
            <v>36.670924285714293</v>
          </cell>
          <cell r="AU751">
            <v>0</v>
          </cell>
          <cell r="AV751">
            <v>0</v>
          </cell>
          <cell r="AW751">
            <v>36.670924285714293</v>
          </cell>
          <cell r="AX751">
            <v>0</v>
          </cell>
          <cell r="AY751">
            <v>0</v>
          </cell>
          <cell r="AZ751">
            <v>36.670924285714293</v>
          </cell>
          <cell r="BA751">
            <v>0</v>
          </cell>
          <cell r="BB751">
            <v>0</v>
          </cell>
        </row>
        <row r="752">
          <cell r="B752" t="str">
            <v>STAP</v>
          </cell>
          <cell r="D752">
            <v>114.2582142857143</v>
          </cell>
          <cell r="E752">
            <v>0</v>
          </cell>
          <cell r="F752">
            <v>0</v>
          </cell>
          <cell r="G752">
            <v>63.984600000000007</v>
          </cell>
          <cell r="H752">
            <v>0</v>
          </cell>
          <cell r="I752">
            <v>0</v>
          </cell>
          <cell r="J752">
            <v>47.98845</v>
          </cell>
          <cell r="K752">
            <v>0</v>
          </cell>
          <cell r="L752">
            <v>0</v>
          </cell>
          <cell r="M752">
            <v>52.558778571428576</v>
          </cell>
          <cell r="N752">
            <v>0</v>
          </cell>
          <cell r="O752">
            <v>0</v>
          </cell>
          <cell r="P752">
            <v>50.273614285714302</v>
          </cell>
          <cell r="Q752">
            <v>0</v>
          </cell>
          <cell r="R752">
            <v>0</v>
          </cell>
          <cell r="S752">
            <v>47.98845</v>
          </cell>
          <cell r="T752">
            <v>0</v>
          </cell>
          <cell r="U752">
            <v>0</v>
          </cell>
          <cell r="V752">
            <v>45.70328571428572</v>
          </cell>
          <cell r="W752">
            <v>0</v>
          </cell>
          <cell r="X752">
            <v>0</v>
          </cell>
          <cell r="Y752">
            <v>40.90444071428572</v>
          </cell>
          <cell r="Z752">
            <v>0</v>
          </cell>
          <cell r="AA752">
            <v>0</v>
          </cell>
          <cell r="AB752">
            <v>37.476694285714288</v>
          </cell>
          <cell r="AC752">
            <v>0</v>
          </cell>
          <cell r="AD752">
            <v>0</v>
          </cell>
          <cell r="AE752">
            <v>37.476694285714288</v>
          </cell>
          <cell r="AF752">
            <v>0</v>
          </cell>
          <cell r="AG752">
            <v>0</v>
          </cell>
          <cell r="AH752">
            <v>37.476694285714288</v>
          </cell>
          <cell r="AI752">
            <v>0</v>
          </cell>
          <cell r="AJ752">
            <v>0</v>
          </cell>
          <cell r="AK752">
            <v>37.476694285714288</v>
          </cell>
          <cell r="AL752">
            <v>0</v>
          </cell>
          <cell r="AM752">
            <v>0</v>
          </cell>
          <cell r="AN752">
            <v>37.476694285714288</v>
          </cell>
          <cell r="AO752">
            <v>0</v>
          </cell>
          <cell r="AP752">
            <v>0</v>
          </cell>
          <cell r="AQ752">
            <v>40.675924285714288</v>
          </cell>
          <cell r="AR752">
            <v>0</v>
          </cell>
          <cell r="AS752">
            <v>0</v>
          </cell>
          <cell r="AT752">
            <v>40.675924285714288</v>
          </cell>
          <cell r="AU752">
            <v>0</v>
          </cell>
          <cell r="AV752">
            <v>0</v>
          </cell>
          <cell r="AW752">
            <v>40.675924285714288</v>
          </cell>
          <cell r="AX752">
            <v>0</v>
          </cell>
          <cell r="AY752">
            <v>0</v>
          </cell>
          <cell r="AZ752">
            <v>40.675924285714288</v>
          </cell>
          <cell r="BA752">
            <v>0</v>
          </cell>
          <cell r="BB752">
            <v>0</v>
          </cell>
        </row>
        <row r="753">
          <cell r="B753" t="str">
            <v>Sipp Code</v>
          </cell>
          <cell r="C753" t="str">
            <v>Car Type or Similar</v>
          </cell>
          <cell r="D753">
            <v>1</v>
          </cell>
          <cell r="E753" t="str">
            <v>TO</v>
          </cell>
          <cell r="F753">
            <v>1</v>
          </cell>
          <cell r="G753">
            <v>2</v>
          </cell>
          <cell r="H753" t="str">
            <v>TO</v>
          </cell>
          <cell r="I753">
            <v>2</v>
          </cell>
          <cell r="J753">
            <v>3</v>
          </cell>
          <cell r="K753" t="str">
            <v>TO</v>
          </cell>
          <cell r="L753">
            <v>3</v>
          </cell>
          <cell r="M753">
            <v>4</v>
          </cell>
          <cell r="N753" t="str">
            <v>TO</v>
          </cell>
          <cell r="O753">
            <v>4</v>
          </cell>
          <cell r="P753">
            <v>5</v>
          </cell>
          <cell r="Q753" t="str">
            <v>TO</v>
          </cell>
          <cell r="R753">
            <v>5</v>
          </cell>
          <cell r="S753">
            <v>6</v>
          </cell>
          <cell r="T753" t="str">
            <v>TO</v>
          </cell>
          <cell r="U753">
            <v>6</v>
          </cell>
          <cell r="V753">
            <v>7</v>
          </cell>
          <cell r="W753" t="str">
            <v>TO</v>
          </cell>
          <cell r="X753">
            <v>7</v>
          </cell>
          <cell r="Y753">
            <v>8</v>
          </cell>
          <cell r="Z753" t="str">
            <v>TO</v>
          </cell>
          <cell r="AA753">
            <v>8</v>
          </cell>
          <cell r="AB753">
            <v>9</v>
          </cell>
          <cell r="AC753" t="str">
            <v>TO</v>
          </cell>
          <cell r="AD753">
            <v>9</v>
          </cell>
          <cell r="AE753">
            <v>10</v>
          </cell>
          <cell r="AF753" t="str">
            <v>TO</v>
          </cell>
          <cell r="AG753">
            <v>10</v>
          </cell>
          <cell r="AH753">
            <v>11</v>
          </cell>
          <cell r="AI753" t="str">
            <v>TO</v>
          </cell>
          <cell r="AJ753">
            <v>11</v>
          </cell>
          <cell r="AK753">
            <v>12</v>
          </cell>
          <cell r="AL753" t="str">
            <v>TO</v>
          </cell>
          <cell r="AM753">
            <v>12</v>
          </cell>
          <cell r="AN753">
            <v>13</v>
          </cell>
          <cell r="AO753" t="str">
            <v>TO</v>
          </cell>
          <cell r="AP753">
            <v>13</v>
          </cell>
          <cell r="AQ753">
            <v>14</v>
          </cell>
          <cell r="AR753" t="str">
            <v>TO</v>
          </cell>
          <cell r="AS753">
            <v>14</v>
          </cell>
          <cell r="AT753">
            <v>15</v>
          </cell>
          <cell r="AU753" t="str">
            <v>TO</v>
          </cell>
          <cell r="AV753">
            <v>15</v>
          </cell>
          <cell r="AW753">
            <v>16</v>
          </cell>
          <cell r="AX753" t="str">
            <v>TO</v>
          </cell>
          <cell r="AY753">
            <v>29</v>
          </cell>
          <cell r="AZ753">
            <v>30</v>
          </cell>
          <cell r="BA753" t="str">
            <v>TO</v>
          </cell>
          <cell r="BB753">
            <v>89</v>
          </cell>
        </row>
        <row r="754">
          <cell r="B754" t="str">
            <v>ESMS</v>
          </cell>
          <cell r="D754">
            <v>57.458571428571425</v>
          </cell>
          <cell r="E754">
            <v>0</v>
          </cell>
          <cell r="F754">
            <v>0</v>
          </cell>
          <cell r="G754">
            <v>29.430000000000003</v>
          </cell>
          <cell r="H754">
            <v>0</v>
          </cell>
          <cell r="I754">
            <v>0</v>
          </cell>
          <cell r="J754">
            <v>25.225714285714286</v>
          </cell>
          <cell r="K754">
            <v>0</v>
          </cell>
          <cell r="L754">
            <v>0</v>
          </cell>
          <cell r="M754">
            <v>26.627142857142857</v>
          </cell>
          <cell r="N754">
            <v>0</v>
          </cell>
          <cell r="O754">
            <v>0</v>
          </cell>
          <cell r="P754">
            <v>26.627142857142854</v>
          </cell>
          <cell r="Q754">
            <v>0</v>
          </cell>
          <cell r="R754">
            <v>0</v>
          </cell>
          <cell r="S754">
            <v>26.627142857142857</v>
          </cell>
          <cell r="T754">
            <v>0</v>
          </cell>
          <cell r="U754">
            <v>0</v>
          </cell>
          <cell r="V754">
            <v>28.028571428571428</v>
          </cell>
          <cell r="W754">
            <v>0</v>
          </cell>
          <cell r="X754">
            <v>0</v>
          </cell>
          <cell r="Y754">
            <v>25.085571428571431</v>
          </cell>
          <cell r="Z754">
            <v>0</v>
          </cell>
          <cell r="AA754">
            <v>0</v>
          </cell>
          <cell r="AB754">
            <v>22.983428571428568</v>
          </cell>
          <cell r="AC754">
            <v>0</v>
          </cell>
          <cell r="AD754">
            <v>0</v>
          </cell>
          <cell r="AE754">
            <v>22.983428571428572</v>
          </cell>
          <cell r="AF754">
            <v>0</v>
          </cell>
          <cell r="AG754">
            <v>0</v>
          </cell>
          <cell r="AH754">
            <v>22.983428571428568</v>
          </cell>
          <cell r="AI754">
            <v>0</v>
          </cell>
          <cell r="AJ754">
            <v>0</v>
          </cell>
          <cell r="AK754">
            <v>22.983428571428568</v>
          </cell>
          <cell r="AL754">
            <v>0</v>
          </cell>
          <cell r="AM754">
            <v>0</v>
          </cell>
          <cell r="AN754">
            <v>22.983428571428568</v>
          </cell>
          <cell r="AO754">
            <v>0</v>
          </cell>
          <cell r="AP754">
            <v>0</v>
          </cell>
          <cell r="AQ754">
            <v>24.945428571428572</v>
          </cell>
          <cell r="AR754">
            <v>0</v>
          </cell>
          <cell r="AS754">
            <v>0</v>
          </cell>
          <cell r="AT754">
            <v>24.945428571428568</v>
          </cell>
          <cell r="AU754">
            <v>0</v>
          </cell>
          <cell r="AV754">
            <v>0</v>
          </cell>
          <cell r="AW754">
            <v>24.945428571428568</v>
          </cell>
          <cell r="AX754">
            <v>0</v>
          </cell>
          <cell r="AY754">
            <v>0</v>
          </cell>
          <cell r="AZ754">
            <v>24.945428571428568</v>
          </cell>
          <cell r="BA754">
            <v>0</v>
          </cell>
          <cell r="BB754">
            <v>0</v>
          </cell>
        </row>
        <row r="755">
          <cell r="B755" t="str">
            <v>MSMS</v>
          </cell>
          <cell r="D755">
            <v>58.607742857142853</v>
          </cell>
          <cell r="E755">
            <v>0</v>
          </cell>
          <cell r="F755">
            <v>0</v>
          </cell>
          <cell r="G755">
            <v>30.018600000000006</v>
          </cell>
          <cell r="H755">
            <v>0</v>
          </cell>
          <cell r="I755">
            <v>0</v>
          </cell>
          <cell r="J755">
            <v>25.730228571428576</v>
          </cell>
          <cell r="K755">
            <v>0</v>
          </cell>
          <cell r="L755">
            <v>0</v>
          </cell>
          <cell r="M755">
            <v>27.159685714285718</v>
          </cell>
          <cell r="N755">
            <v>0</v>
          </cell>
          <cell r="O755">
            <v>0</v>
          </cell>
          <cell r="P755">
            <v>27.159685714285715</v>
          </cell>
          <cell r="Q755">
            <v>0</v>
          </cell>
          <cell r="R755">
            <v>0</v>
          </cell>
          <cell r="S755">
            <v>27.159685714285711</v>
          </cell>
          <cell r="T755">
            <v>0</v>
          </cell>
          <cell r="U755">
            <v>0</v>
          </cell>
          <cell r="V755">
            <v>28.589142857142861</v>
          </cell>
          <cell r="W755">
            <v>0</v>
          </cell>
          <cell r="X755">
            <v>0</v>
          </cell>
          <cell r="Y755">
            <v>25.58728285714286</v>
          </cell>
          <cell r="Z755">
            <v>0</v>
          </cell>
          <cell r="AA755">
            <v>0</v>
          </cell>
          <cell r="AB755">
            <v>23.443097142857145</v>
          </cell>
          <cell r="AC755">
            <v>0</v>
          </cell>
          <cell r="AD755">
            <v>0</v>
          </cell>
          <cell r="AE755">
            <v>23.443097142857148</v>
          </cell>
          <cell r="AF755">
            <v>0</v>
          </cell>
          <cell r="AG755">
            <v>0</v>
          </cell>
          <cell r="AH755">
            <v>23.443097142857145</v>
          </cell>
          <cell r="AI755">
            <v>0</v>
          </cell>
          <cell r="AJ755">
            <v>0</v>
          </cell>
          <cell r="AK755">
            <v>23.443097142857141</v>
          </cell>
          <cell r="AL755">
            <v>0</v>
          </cell>
          <cell r="AM755">
            <v>0</v>
          </cell>
          <cell r="AN755">
            <v>23.443097142857141</v>
          </cell>
          <cell r="AO755">
            <v>0</v>
          </cell>
          <cell r="AP755">
            <v>0</v>
          </cell>
          <cell r="AQ755">
            <v>25.444337142857147</v>
          </cell>
          <cell r="AR755">
            <v>0</v>
          </cell>
          <cell r="AS755">
            <v>0</v>
          </cell>
          <cell r="AT755">
            <v>25.444337142857144</v>
          </cell>
          <cell r="AU755">
            <v>0</v>
          </cell>
          <cell r="AV755">
            <v>0</v>
          </cell>
          <cell r="AW755">
            <v>25.444337142857144</v>
          </cell>
          <cell r="AX755">
            <v>0</v>
          </cell>
          <cell r="AY755">
            <v>0</v>
          </cell>
          <cell r="AZ755">
            <v>25.444337142857144</v>
          </cell>
          <cell r="BA755">
            <v>0</v>
          </cell>
          <cell r="BB755">
            <v>0</v>
          </cell>
        </row>
        <row r="756">
          <cell r="B756" t="str">
            <v>EMMS</v>
          </cell>
          <cell r="D756">
            <v>59.469621428571429</v>
          </cell>
          <cell r="E756">
            <v>0</v>
          </cell>
          <cell r="F756">
            <v>0</v>
          </cell>
          <cell r="G756">
            <v>30.460050000000003</v>
          </cell>
          <cell r="H756">
            <v>0</v>
          </cell>
          <cell r="I756">
            <v>0</v>
          </cell>
          <cell r="J756">
            <v>26.108614285714289</v>
          </cell>
          <cell r="K756">
            <v>0</v>
          </cell>
          <cell r="L756">
            <v>0</v>
          </cell>
          <cell r="M756">
            <v>27.559092857142858</v>
          </cell>
          <cell r="N756">
            <v>0</v>
          </cell>
          <cell r="O756">
            <v>0</v>
          </cell>
          <cell r="P756">
            <v>27.559092857142858</v>
          </cell>
          <cell r="Q756">
            <v>0</v>
          </cell>
          <cell r="R756">
            <v>0</v>
          </cell>
          <cell r="S756">
            <v>27.559092857142858</v>
          </cell>
          <cell r="T756">
            <v>0</v>
          </cell>
          <cell r="U756">
            <v>0</v>
          </cell>
          <cell r="V756">
            <v>29.00957142857143</v>
          </cell>
          <cell r="W756">
            <v>0</v>
          </cell>
          <cell r="X756">
            <v>0</v>
          </cell>
          <cell r="Y756">
            <v>25.963566428571429</v>
          </cell>
          <cell r="Z756">
            <v>0</v>
          </cell>
          <cell r="AA756">
            <v>0</v>
          </cell>
          <cell r="AB756">
            <v>23.787848571428569</v>
          </cell>
          <cell r="AC756">
            <v>0</v>
          </cell>
          <cell r="AD756">
            <v>0</v>
          </cell>
          <cell r="AE756">
            <v>23.787848571428572</v>
          </cell>
          <cell r="AF756">
            <v>0</v>
          </cell>
          <cell r="AG756">
            <v>0</v>
          </cell>
          <cell r="AH756">
            <v>23.787848571428569</v>
          </cell>
          <cell r="AI756">
            <v>0</v>
          </cell>
          <cell r="AJ756">
            <v>0</v>
          </cell>
          <cell r="AK756">
            <v>23.787848571428572</v>
          </cell>
          <cell r="AL756">
            <v>0</v>
          </cell>
          <cell r="AM756">
            <v>0</v>
          </cell>
          <cell r="AN756">
            <v>23.787848571428572</v>
          </cell>
          <cell r="AO756">
            <v>0</v>
          </cell>
          <cell r="AP756">
            <v>0</v>
          </cell>
          <cell r="AQ756">
            <v>25.818518571428569</v>
          </cell>
          <cell r="AR756">
            <v>0</v>
          </cell>
          <cell r="AS756">
            <v>0</v>
          </cell>
          <cell r="AT756">
            <v>25.818518571428569</v>
          </cell>
          <cell r="AU756">
            <v>0</v>
          </cell>
          <cell r="AV756">
            <v>0</v>
          </cell>
          <cell r="AW756">
            <v>25.818518571428569</v>
          </cell>
          <cell r="AX756">
            <v>0</v>
          </cell>
          <cell r="AY756">
            <v>0</v>
          </cell>
          <cell r="AZ756">
            <v>25.818518571428569</v>
          </cell>
          <cell r="BA756">
            <v>0</v>
          </cell>
          <cell r="BB756">
            <v>0</v>
          </cell>
        </row>
        <row r="757">
          <cell r="B757" t="str">
            <v>MSAS</v>
          </cell>
          <cell r="D757">
            <v>64.468517142857138</v>
          </cell>
          <cell r="E757">
            <v>0</v>
          </cell>
          <cell r="F757">
            <v>0</v>
          </cell>
          <cell r="G757">
            <v>33.020460000000007</v>
          </cell>
          <cell r="H757">
            <v>0</v>
          </cell>
          <cell r="I757">
            <v>0</v>
          </cell>
          <cell r="J757">
            <v>28.303251428571436</v>
          </cell>
          <cell r="K757">
            <v>0</v>
          </cell>
          <cell r="L757">
            <v>0</v>
          </cell>
          <cell r="M757">
            <v>29.875654285714287</v>
          </cell>
          <cell r="N757">
            <v>0</v>
          </cell>
          <cell r="O757">
            <v>0</v>
          </cell>
          <cell r="P757">
            <v>29.87565428571429</v>
          </cell>
          <cell r="Q757">
            <v>0</v>
          </cell>
          <cell r="R757">
            <v>0</v>
          </cell>
          <cell r="S757">
            <v>29.875654285714287</v>
          </cell>
          <cell r="T757">
            <v>0</v>
          </cell>
          <cell r="U757">
            <v>0</v>
          </cell>
          <cell r="V757">
            <v>31.448057142857145</v>
          </cell>
          <cell r="W757">
            <v>0</v>
          </cell>
          <cell r="X757">
            <v>0</v>
          </cell>
          <cell r="Y757">
            <v>28.146011142857148</v>
          </cell>
          <cell r="Z757">
            <v>0</v>
          </cell>
          <cell r="AA757">
            <v>0</v>
          </cell>
          <cell r="AB757">
            <v>25.787406857142862</v>
          </cell>
          <cell r="AC757">
            <v>0</v>
          </cell>
          <cell r="AD757">
            <v>0</v>
          </cell>
          <cell r="AE757">
            <v>25.787406857142862</v>
          </cell>
          <cell r="AF757">
            <v>0</v>
          </cell>
          <cell r="AG757">
            <v>0</v>
          </cell>
          <cell r="AH757">
            <v>25.787406857142855</v>
          </cell>
          <cell r="AI757">
            <v>0</v>
          </cell>
          <cell r="AJ757">
            <v>0</v>
          </cell>
          <cell r="AK757">
            <v>25.787406857142859</v>
          </cell>
          <cell r="AL757">
            <v>0</v>
          </cell>
          <cell r="AM757">
            <v>0</v>
          </cell>
          <cell r="AN757">
            <v>25.787406857142859</v>
          </cell>
          <cell r="AO757">
            <v>0</v>
          </cell>
          <cell r="AP757">
            <v>0</v>
          </cell>
          <cell r="AQ757">
            <v>27.988770857142857</v>
          </cell>
          <cell r="AR757">
            <v>0</v>
          </cell>
          <cell r="AS757">
            <v>0</v>
          </cell>
          <cell r="AT757">
            <v>27.988770857142857</v>
          </cell>
          <cell r="AU757">
            <v>0</v>
          </cell>
          <cell r="AV757">
            <v>0</v>
          </cell>
          <cell r="AW757">
            <v>27.988770857142857</v>
          </cell>
          <cell r="AX757">
            <v>0</v>
          </cell>
          <cell r="AY757">
            <v>0</v>
          </cell>
          <cell r="AZ757">
            <v>27.988770857142857</v>
          </cell>
          <cell r="BA757">
            <v>0</v>
          </cell>
          <cell r="BB757">
            <v>0</v>
          </cell>
        </row>
        <row r="758">
          <cell r="B758" t="str">
            <v>ESAS</v>
          </cell>
          <cell r="D758">
            <v>63.204428571428565</v>
          </cell>
          <cell r="E758">
            <v>0</v>
          </cell>
          <cell r="F758">
            <v>0</v>
          </cell>
          <cell r="G758">
            <v>32.373000000000005</v>
          </cell>
          <cell r="H758">
            <v>0</v>
          </cell>
          <cell r="I758">
            <v>0</v>
          </cell>
          <cell r="J758">
            <v>27.748285714285718</v>
          </cell>
          <cell r="K758">
            <v>0</v>
          </cell>
          <cell r="L758">
            <v>0</v>
          </cell>
          <cell r="M758">
            <v>29.289857142857144</v>
          </cell>
          <cell r="N758">
            <v>0</v>
          </cell>
          <cell r="O758">
            <v>0</v>
          </cell>
          <cell r="P758">
            <v>29.289857142857148</v>
          </cell>
          <cell r="Q758">
            <v>0</v>
          </cell>
          <cell r="R758">
            <v>0</v>
          </cell>
          <cell r="S758">
            <v>29.289857142857144</v>
          </cell>
          <cell r="T758">
            <v>0</v>
          </cell>
          <cell r="U758">
            <v>0</v>
          </cell>
          <cell r="V758">
            <v>30.831428571428575</v>
          </cell>
          <cell r="W758">
            <v>0</v>
          </cell>
          <cell r="X758">
            <v>0</v>
          </cell>
          <cell r="Y758">
            <v>27.594128571428573</v>
          </cell>
          <cell r="Z758">
            <v>0</v>
          </cell>
          <cell r="AA758">
            <v>0</v>
          </cell>
          <cell r="AB758">
            <v>25.281771428571428</v>
          </cell>
          <cell r="AC758">
            <v>0</v>
          </cell>
          <cell r="AD758">
            <v>0</v>
          </cell>
          <cell r="AE758">
            <v>25.281771428571432</v>
          </cell>
          <cell r="AF758">
            <v>0</v>
          </cell>
          <cell r="AG758">
            <v>0</v>
          </cell>
          <cell r="AH758">
            <v>25.281771428571432</v>
          </cell>
          <cell r="AI758">
            <v>0</v>
          </cell>
          <cell r="AJ758">
            <v>0</v>
          </cell>
          <cell r="AK758">
            <v>25.281771428571428</v>
          </cell>
          <cell r="AL758">
            <v>0</v>
          </cell>
          <cell r="AM758">
            <v>0</v>
          </cell>
          <cell r="AN758">
            <v>25.281771428571428</v>
          </cell>
          <cell r="AO758">
            <v>0</v>
          </cell>
          <cell r="AP758">
            <v>0</v>
          </cell>
          <cell r="AQ758">
            <v>27.439971428571432</v>
          </cell>
          <cell r="AR758">
            <v>0</v>
          </cell>
          <cell r="AS758">
            <v>0</v>
          </cell>
          <cell r="AT758">
            <v>27.439971428571432</v>
          </cell>
          <cell r="AU758">
            <v>0</v>
          </cell>
          <cell r="AV758">
            <v>0</v>
          </cell>
          <cell r="AW758">
            <v>27.439971428571432</v>
          </cell>
          <cell r="AX758">
            <v>0</v>
          </cell>
          <cell r="AY758">
            <v>0</v>
          </cell>
          <cell r="AZ758">
            <v>27.439971428571432</v>
          </cell>
          <cell r="BA758">
            <v>0</v>
          </cell>
          <cell r="BB758">
            <v>0</v>
          </cell>
        </row>
        <row r="759">
          <cell r="B759" t="str">
            <v>EMAS</v>
          </cell>
          <cell r="D759">
            <v>65.416583571428561</v>
          </cell>
          <cell r="E759">
            <v>0</v>
          </cell>
          <cell r="F759">
            <v>0</v>
          </cell>
          <cell r="G759">
            <v>33.506055000000003</v>
          </cell>
          <cell r="H759">
            <v>0</v>
          </cell>
          <cell r="I759">
            <v>0</v>
          </cell>
          <cell r="J759">
            <v>28.719475714285718</v>
          </cell>
          <cell r="K759">
            <v>0</v>
          </cell>
          <cell r="L759">
            <v>0</v>
          </cell>
          <cell r="M759">
            <v>30.315002142857139</v>
          </cell>
          <cell r="N759">
            <v>0</v>
          </cell>
          <cell r="O759">
            <v>0</v>
          </cell>
          <cell r="P759">
            <v>30.315002142857139</v>
          </cell>
          <cell r="Q759">
            <v>0</v>
          </cell>
          <cell r="R759">
            <v>0</v>
          </cell>
          <cell r="S759">
            <v>30.315002142857139</v>
          </cell>
          <cell r="T759">
            <v>0</v>
          </cell>
          <cell r="U759">
            <v>0</v>
          </cell>
          <cell r="V759">
            <v>31.910528571428571</v>
          </cell>
          <cell r="W759">
            <v>0</v>
          </cell>
          <cell r="X759">
            <v>0</v>
          </cell>
          <cell r="Y759">
            <v>28.559923071428571</v>
          </cell>
          <cell r="Z759">
            <v>0</v>
          </cell>
          <cell r="AA759">
            <v>0</v>
          </cell>
          <cell r="AB759">
            <v>26.16663342857143</v>
          </cell>
          <cell r="AC759">
            <v>0</v>
          </cell>
          <cell r="AD759">
            <v>0</v>
          </cell>
          <cell r="AE759">
            <v>26.166633428571426</v>
          </cell>
          <cell r="AF759">
            <v>0</v>
          </cell>
          <cell r="AG759">
            <v>0</v>
          </cell>
          <cell r="AH759">
            <v>26.166633428571426</v>
          </cell>
          <cell r="AI759">
            <v>0</v>
          </cell>
          <cell r="AJ759">
            <v>0</v>
          </cell>
          <cell r="AK759">
            <v>26.166633428571433</v>
          </cell>
          <cell r="AL759">
            <v>0</v>
          </cell>
          <cell r="AM759">
            <v>0</v>
          </cell>
          <cell r="AN759">
            <v>26.16663342857143</v>
          </cell>
          <cell r="AO759">
            <v>0</v>
          </cell>
          <cell r="AP759">
            <v>0</v>
          </cell>
          <cell r="AQ759">
            <v>28.400370428571431</v>
          </cell>
          <cell r="AR759">
            <v>0</v>
          </cell>
          <cell r="AS759">
            <v>0</v>
          </cell>
          <cell r="AT759">
            <v>28.400370428571431</v>
          </cell>
          <cell r="AU759">
            <v>0</v>
          </cell>
          <cell r="AV759">
            <v>0</v>
          </cell>
          <cell r="AW759">
            <v>28.400370428571431</v>
          </cell>
          <cell r="AX759">
            <v>0</v>
          </cell>
          <cell r="AY759">
            <v>0</v>
          </cell>
          <cell r="AZ759">
            <v>28.400370428571431</v>
          </cell>
          <cell r="BA759">
            <v>0</v>
          </cell>
          <cell r="BB759">
            <v>0</v>
          </cell>
        </row>
        <row r="760">
          <cell r="B760" t="str">
            <v>EMAH</v>
          </cell>
          <cell r="D760">
            <v>65.416583571428561</v>
          </cell>
          <cell r="E760">
            <v>0</v>
          </cell>
          <cell r="F760">
            <v>0</v>
          </cell>
          <cell r="G760">
            <v>33.506055000000003</v>
          </cell>
          <cell r="H760">
            <v>0</v>
          </cell>
          <cell r="I760">
            <v>0</v>
          </cell>
          <cell r="J760">
            <v>28.719475714285718</v>
          </cell>
          <cell r="K760">
            <v>0</v>
          </cell>
          <cell r="L760">
            <v>0</v>
          </cell>
          <cell r="M760">
            <v>30.315002142857139</v>
          </cell>
          <cell r="N760">
            <v>0</v>
          </cell>
          <cell r="O760">
            <v>0</v>
          </cell>
          <cell r="P760">
            <v>30.315002142857139</v>
          </cell>
          <cell r="Q760">
            <v>0</v>
          </cell>
          <cell r="R760">
            <v>0</v>
          </cell>
          <cell r="S760">
            <v>30.315002142857139</v>
          </cell>
          <cell r="T760">
            <v>0</v>
          </cell>
          <cell r="U760">
            <v>0</v>
          </cell>
          <cell r="V760">
            <v>31.910528571428571</v>
          </cell>
          <cell r="W760">
            <v>0</v>
          </cell>
          <cell r="X760">
            <v>0</v>
          </cell>
          <cell r="Y760">
            <v>28.559923071428571</v>
          </cell>
          <cell r="Z760">
            <v>0</v>
          </cell>
          <cell r="AA760">
            <v>0</v>
          </cell>
          <cell r="AB760">
            <v>26.16663342857143</v>
          </cell>
          <cell r="AC760">
            <v>0</v>
          </cell>
          <cell r="AD760">
            <v>0</v>
          </cell>
          <cell r="AE760">
            <v>26.166633428571426</v>
          </cell>
          <cell r="AF760">
            <v>0</v>
          </cell>
          <cell r="AG760">
            <v>0</v>
          </cell>
          <cell r="AH760">
            <v>26.166633428571426</v>
          </cell>
          <cell r="AI760">
            <v>0</v>
          </cell>
          <cell r="AJ760">
            <v>0</v>
          </cell>
          <cell r="AK760">
            <v>26.166633428571433</v>
          </cell>
          <cell r="AL760">
            <v>0</v>
          </cell>
          <cell r="AM760">
            <v>0</v>
          </cell>
          <cell r="AN760">
            <v>26.16663342857143</v>
          </cell>
          <cell r="AO760">
            <v>0</v>
          </cell>
          <cell r="AP760">
            <v>0</v>
          </cell>
          <cell r="AQ760">
            <v>28.400370428571431</v>
          </cell>
          <cell r="AR760">
            <v>0</v>
          </cell>
          <cell r="AS760">
            <v>0</v>
          </cell>
          <cell r="AT760">
            <v>28.400370428571431</v>
          </cell>
          <cell r="AU760">
            <v>0</v>
          </cell>
          <cell r="AV760">
            <v>0</v>
          </cell>
          <cell r="AW760">
            <v>28.400370428571431</v>
          </cell>
          <cell r="AX760">
            <v>0</v>
          </cell>
          <cell r="AY760">
            <v>0</v>
          </cell>
          <cell r="AZ760">
            <v>28.400370428571431</v>
          </cell>
          <cell r="BA760">
            <v>0</v>
          </cell>
          <cell r="BB760">
            <v>0</v>
          </cell>
        </row>
        <row r="761">
          <cell r="B761" t="str">
            <v>CSMS</v>
          </cell>
          <cell r="D761">
            <v>61.314621428571421</v>
          </cell>
          <cell r="E761">
            <v>0</v>
          </cell>
          <cell r="F761">
            <v>0</v>
          </cell>
          <cell r="G761">
            <v>31.405050000000003</v>
          </cell>
          <cell r="H761">
            <v>0</v>
          </cell>
          <cell r="I761">
            <v>0</v>
          </cell>
          <cell r="J761">
            <v>26.918614285714288</v>
          </cell>
          <cell r="K761">
            <v>0</v>
          </cell>
          <cell r="L761">
            <v>0</v>
          </cell>
          <cell r="M761">
            <v>28.414092857142855</v>
          </cell>
          <cell r="N761">
            <v>0</v>
          </cell>
          <cell r="O761">
            <v>0</v>
          </cell>
          <cell r="P761">
            <v>28.414092857142855</v>
          </cell>
          <cell r="Q761">
            <v>0</v>
          </cell>
          <cell r="R761">
            <v>0</v>
          </cell>
          <cell r="S761">
            <v>28.414092857142851</v>
          </cell>
          <cell r="T761">
            <v>0</v>
          </cell>
          <cell r="U761">
            <v>0</v>
          </cell>
          <cell r="V761">
            <v>29.909571428571429</v>
          </cell>
          <cell r="W761">
            <v>0</v>
          </cell>
          <cell r="X761">
            <v>0</v>
          </cell>
          <cell r="Y761">
            <v>26.769066428571431</v>
          </cell>
          <cell r="Z761">
            <v>0</v>
          </cell>
          <cell r="AA761">
            <v>0</v>
          </cell>
          <cell r="AB761">
            <v>24.525848571428568</v>
          </cell>
          <cell r="AC761">
            <v>0</v>
          </cell>
          <cell r="AD761">
            <v>0</v>
          </cell>
          <cell r="AE761">
            <v>24.525848571428568</v>
          </cell>
          <cell r="AF761">
            <v>0</v>
          </cell>
          <cell r="AG761">
            <v>0</v>
          </cell>
          <cell r="AH761">
            <v>24.525848571428572</v>
          </cell>
          <cell r="AI761">
            <v>0</v>
          </cell>
          <cell r="AJ761">
            <v>0</v>
          </cell>
          <cell r="AK761">
            <v>24.525848571428572</v>
          </cell>
          <cell r="AL761">
            <v>0</v>
          </cell>
          <cell r="AM761">
            <v>0</v>
          </cell>
          <cell r="AN761">
            <v>24.525848571428568</v>
          </cell>
          <cell r="AO761">
            <v>0</v>
          </cell>
          <cell r="AP761">
            <v>0</v>
          </cell>
          <cell r="AQ761">
            <v>26.619518571428571</v>
          </cell>
          <cell r="AR761">
            <v>0</v>
          </cell>
          <cell r="AS761">
            <v>0</v>
          </cell>
          <cell r="AT761">
            <v>26.619518571428571</v>
          </cell>
          <cell r="AU761">
            <v>0</v>
          </cell>
          <cell r="AV761">
            <v>0</v>
          </cell>
          <cell r="AW761">
            <v>26.619518571428571</v>
          </cell>
          <cell r="AX761">
            <v>0</v>
          </cell>
          <cell r="AY761">
            <v>0</v>
          </cell>
          <cell r="AZ761">
            <v>26.619518571428571</v>
          </cell>
          <cell r="BA761">
            <v>0</v>
          </cell>
          <cell r="BB761">
            <v>0</v>
          </cell>
        </row>
        <row r="762">
          <cell r="B762" t="str">
            <v>SSMS</v>
          </cell>
          <cell r="D762">
            <v>65.416583571428561</v>
          </cell>
          <cell r="E762">
            <v>0</v>
          </cell>
          <cell r="F762">
            <v>0</v>
          </cell>
          <cell r="G762">
            <v>33.506055000000003</v>
          </cell>
          <cell r="H762">
            <v>0</v>
          </cell>
          <cell r="I762">
            <v>0</v>
          </cell>
          <cell r="J762">
            <v>28.719475714285718</v>
          </cell>
          <cell r="K762">
            <v>0</v>
          </cell>
          <cell r="L762">
            <v>0</v>
          </cell>
          <cell r="M762">
            <v>30.315002142857139</v>
          </cell>
          <cell r="N762">
            <v>0</v>
          </cell>
          <cell r="O762">
            <v>0</v>
          </cell>
          <cell r="P762">
            <v>30.315002142857139</v>
          </cell>
          <cell r="Q762">
            <v>0</v>
          </cell>
          <cell r="R762">
            <v>0</v>
          </cell>
          <cell r="S762">
            <v>30.315002142857139</v>
          </cell>
          <cell r="T762">
            <v>0</v>
          </cell>
          <cell r="U762">
            <v>0</v>
          </cell>
          <cell r="V762">
            <v>31.910528571428571</v>
          </cell>
          <cell r="W762">
            <v>0</v>
          </cell>
          <cell r="X762">
            <v>0</v>
          </cell>
          <cell r="Y762">
            <v>28.559923071428571</v>
          </cell>
          <cell r="Z762">
            <v>0</v>
          </cell>
          <cell r="AA762">
            <v>0</v>
          </cell>
          <cell r="AB762">
            <v>26.16663342857143</v>
          </cell>
          <cell r="AC762">
            <v>0</v>
          </cell>
          <cell r="AD762">
            <v>0</v>
          </cell>
          <cell r="AE762">
            <v>26.166633428571426</v>
          </cell>
          <cell r="AF762">
            <v>0</v>
          </cell>
          <cell r="AG762">
            <v>0</v>
          </cell>
          <cell r="AH762">
            <v>26.166633428571426</v>
          </cell>
          <cell r="AI762">
            <v>0</v>
          </cell>
          <cell r="AJ762">
            <v>0</v>
          </cell>
          <cell r="AK762">
            <v>26.166633428571433</v>
          </cell>
          <cell r="AL762">
            <v>0</v>
          </cell>
          <cell r="AM762">
            <v>0</v>
          </cell>
          <cell r="AN762">
            <v>26.16663342857143</v>
          </cell>
          <cell r="AO762">
            <v>0</v>
          </cell>
          <cell r="AP762">
            <v>0</v>
          </cell>
          <cell r="AQ762">
            <v>28.400370428571431</v>
          </cell>
          <cell r="AR762">
            <v>0</v>
          </cell>
          <cell r="AS762">
            <v>0</v>
          </cell>
          <cell r="AT762">
            <v>28.400370428571431</v>
          </cell>
          <cell r="AU762">
            <v>0</v>
          </cell>
          <cell r="AV762">
            <v>0</v>
          </cell>
          <cell r="AW762">
            <v>28.400370428571431</v>
          </cell>
          <cell r="AX762">
            <v>0</v>
          </cell>
          <cell r="AY762">
            <v>0</v>
          </cell>
          <cell r="AZ762">
            <v>28.400370428571431</v>
          </cell>
          <cell r="BA762">
            <v>0</v>
          </cell>
          <cell r="BB762">
            <v>0</v>
          </cell>
        </row>
        <row r="763">
          <cell r="B763" t="str">
            <v>CMMS</v>
          </cell>
          <cell r="D763">
            <v>66.058907142857137</v>
          </cell>
          <cell r="E763">
            <v>0</v>
          </cell>
          <cell r="F763">
            <v>0</v>
          </cell>
          <cell r="G763">
            <v>33.835049999999995</v>
          </cell>
          <cell r="H763">
            <v>0</v>
          </cell>
          <cell r="I763">
            <v>0</v>
          </cell>
          <cell r="J763">
            <v>29.001471428571428</v>
          </cell>
          <cell r="K763">
            <v>0</v>
          </cell>
          <cell r="L763">
            <v>0</v>
          </cell>
          <cell r="M763">
            <v>30.612664285714285</v>
          </cell>
          <cell r="N763">
            <v>0</v>
          </cell>
          <cell r="O763">
            <v>0</v>
          </cell>
          <cell r="P763">
            <v>30.612664285714285</v>
          </cell>
          <cell r="Q763">
            <v>0</v>
          </cell>
          <cell r="R763">
            <v>0</v>
          </cell>
          <cell r="S763">
            <v>30.612664285714285</v>
          </cell>
          <cell r="T763">
            <v>0</v>
          </cell>
          <cell r="U763">
            <v>0</v>
          </cell>
          <cell r="V763">
            <v>32.223857142857142</v>
          </cell>
          <cell r="W763">
            <v>0</v>
          </cell>
          <cell r="X763">
            <v>0</v>
          </cell>
          <cell r="Y763">
            <v>28.840352142857139</v>
          </cell>
          <cell r="Z763">
            <v>0</v>
          </cell>
          <cell r="AA763">
            <v>0</v>
          </cell>
          <cell r="AB763">
            <v>26.423562857142855</v>
          </cell>
          <cell r="AC763">
            <v>0</v>
          </cell>
          <cell r="AD763">
            <v>0</v>
          </cell>
          <cell r="AE763">
            <v>26.423562857142848</v>
          </cell>
          <cell r="AF763">
            <v>0</v>
          </cell>
          <cell r="AG763">
            <v>0</v>
          </cell>
          <cell r="AH763">
            <v>26.423562857142855</v>
          </cell>
          <cell r="AI763">
            <v>0</v>
          </cell>
          <cell r="AJ763">
            <v>0</v>
          </cell>
          <cell r="AK763">
            <v>26.423562857142855</v>
          </cell>
          <cell r="AL763">
            <v>0</v>
          </cell>
          <cell r="AM763">
            <v>0</v>
          </cell>
          <cell r="AN763">
            <v>26.423562857142851</v>
          </cell>
          <cell r="AO763">
            <v>0</v>
          </cell>
          <cell r="AP763">
            <v>0</v>
          </cell>
          <cell r="AQ763">
            <v>28.679232857142857</v>
          </cell>
          <cell r="AR763">
            <v>0</v>
          </cell>
          <cell r="AS763">
            <v>0</v>
          </cell>
          <cell r="AT763">
            <v>28.679232857142857</v>
          </cell>
          <cell r="AU763">
            <v>0</v>
          </cell>
          <cell r="AV763">
            <v>0</v>
          </cell>
          <cell r="AW763">
            <v>28.679232857142857</v>
          </cell>
          <cell r="AX763">
            <v>0</v>
          </cell>
          <cell r="AY763">
            <v>0</v>
          </cell>
          <cell r="AZ763">
            <v>28.679232857142857</v>
          </cell>
          <cell r="BA763">
            <v>0</v>
          </cell>
          <cell r="BB763">
            <v>0</v>
          </cell>
        </row>
        <row r="764">
          <cell r="B764" t="str">
            <v>CLMS</v>
          </cell>
          <cell r="D764">
            <v>75.283907142857146</v>
          </cell>
          <cell r="E764">
            <v>0</v>
          </cell>
          <cell r="F764">
            <v>0</v>
          </cell>
          <cell r="G764">
            <v>38.560049999999997</v>
          </cell>
          <cell r="H764">
            <v>0</v>
          </cell>
          <cell r="I764">
            <v>0</v>
          </cell>
          <cell r="J764">
            <v>33.051471428571432</v>
          </cell>
          <cell r="K764">
            <v>0</v>
          </cell>
          <cell r="L764">
            <v>0</v>
          </cell>
          <cell r="M764">
            <v>34.887664285714287</v>
          </cell>
          <cell r="N764">
            <v>0</v>
          </cell>
          <cell r="O764">
            <v>0</v>
          </cell>
          <cell r="P764">
            <v>34.887664285714287</v>
          </cell>
          <cell r="Q764">
            <v>0</v>
          </cell>
          <cell r="R764">
            <v>0</v>
          </cell>
          <cell r="S764">
            <v>34.88766428571428</v>
          </cell>
          <cell r="T764">
            <v>0</v>
          </cell>
          <cell r="U764">
            <v>0</v>
          </cell>
          <cell r="V764">
            <v>36.723857142857142</v>
          </cell>
          <cell r="W764">
            <v>0</v>
          </cell>
          <cell r="X764">
            <v>0</v>
          </cell>
          <cell r="Y764">
            <v>32.867852142857139</v>
          </cell>
          <cell r="Z764">
            <v>0</v>
          </cell>
          <cell r="AA764">
            <v>0</v>
          </cell>
          <cell r="AB764">
            <v>30.113562857142849</v>
          </cell>
          <cell r="AC764">
            <v>0</v>
          </cell>
          <cell r="AD764">
            <v>0</v>
          </cell>
          <cell r="AE764">
            <v>30.113562857142849</v>
          </cell>
          <cell r="AF764">
            <v>0</v>
          </cell>
          <cell r="AG764">
            <v>0</v>
          </cell>
          <cell r="AH764">
            <v>30.113562857142849</v>
          </cell>
          <cell r="AI764">
            <v>0</v>
          </cell>
          <cell r="AJ764">
            <v>0</v>
          </cell>
          <cell r="AK764">
            <v>30.113562857142856</v>
          </cell>
          <cell r="AL764">
            <v>0</v>
          </cell>
          <cell r="AM764">
            <v>0</v>
          </cell>
          <cell r="AN764">
            <v>30.113562857142856</v>
          </cell>
          <cell r="AO764">
            <v>0</v>
          </cell>
          <cell r="AP764">
            <v>0</v>
          </cell>
          <cell r="AQ764">
            <v>32.68423285714286</v>
          </cell>
          <cell r="AR764">
            <v>0</v>
          </cell>
          <cell r="AS764">
            <v>0</v>
          </cell>
          <cell r="AT764">
            <v>32.684232857142852</v>
          </cell>
          <cell r="AU764">
            <v>0</v>
          </cell>
          <cell r="AV764">
            <v>0</v>
          </cell>
          <cell r="AW764">
            <v>32.684232857142852</v>
          </cell>
          <cell r="AX764">
            <v>0</v>
          </cell>
          <cell r="AY764">
            <v>0</v>
          </cell>
          <cell r="AZ764">
            <v>32.684232857142852</v>
          </cell>
          <cell r="BA764">
            <v>0</v>
          </cell>
          <cell r="BB764">
            <v>0</v>
          </cell>
        </row>
        <row r="765">
          <cell r="B765" t="str">
            <v>CLMH</v>
          </cell>
          <cell r="D765">
            <v>75.283907142857146</v>
          </cell>
          <cell r="E765">
            <v>0</v>
          </cell>
          <cell r="F765">
            <v>0</v>
          </cell>
          <cell r="G765">
            <v>38.560049999999997</v>
          </cell>
          <cell r="H765">
            <v>0</v>
          </cell>
          <cell r="I765">
            <v>0</v>
          </cell>
          <cell r="J765">
            <v>33.051471428571432</v>
          </cell>
          <cell r="K765">
            <v>0</v>
          </cell>
          <cell r="L765">
            <v>0</v>
          </cell>
          <cell r="M765">
            <v>34.887664285714287</v>
          </cell>
          <cell r="N765">
            <v>0</v>
          </cell>
          <cell r="O765">
            <v>0</v>
          </cell>
          <cell r="P765">
            <v>34.887664285714287</v>
          </cell>
          <cell r="Q765">
            <v>0</v>
          </cell>
          <cell r="R765">
            <v>0</v>
          </cell>
          <cell r="S765">
            <v>34.88766428571428</v>
          </cell>
          <cell r="T765">
            <v>0</v>
          </cell>
          <cell r="U765">
            <v>0</v>
          </cell>
          <cell r="V765">
            <v>36.723857142857142</v>
          </cell>
          <cell r="W765">
            <v>0</v>
          </cell>
          <cell r="X765">
            <v>0</v>
          </cell>
          <cell r="Y765">
            <v>32.867852142857139</v>
          </cell>
          <cell r="Z765">
            <v>0</v>
          </cell>
          <cell r="AA765">
            <v>0</v>
          </cell>
          <cell r="AB765">
            <v>30.113562857142849</v>
          </cell>
          <cell r="AC765">
            <v>0</v>
          </cell>
          <cell r="AD765">
            <v>0</v>
          </cell>
          <cell r="AE765">
            <v>30.113562857142849</v>
          </cell>
          <cell r="AF765">
            <v>0</v>
          </cell>
          <cell r="AG765">
            <v>0</v>
          </cell>
          <cell r="AH765">
            <v>30.113562857142849</v>
          </cell>
          <cell r="AI765">
            <v>0</v>
          </cell>
          <cell r="AJ765">
            <v>0</v>
          </cell>
          <cell r="AK765">
            <v>30.113562857142856</v>
          </cell>
          <cell r="AL765">
            <v>0</v>
          </cell>
          <cell r="AM765">
            <v>0</v>
          </cell>
          <cell r="AN765">
            <v>30.113562857142856</v>
          </cell>
          <cell r="AO765">
            <v>0</v>
          </cell>
          <cell r="AP765">
            <v>0</v>
          </cell>
          <cell r="AQ765">
            <v>32.68423285714286</v>
          </cell>
          <cell r="AR765">
            <v>0</v>
          </cell>
          <cell r="AS765">
            <v>0</v>
          </cell>
          <cell r="AT765">
            <v>32.684232857142852</v>
          </cell>
          <cell r="AU765">
            <v>0</v>
          </cell>
          <cell r="AV765">
            <v>0</v>
          </cell>
          <cell r="AW765">
            <v>32.684232857142852</v>
          </cell>
          <cell r="AX765">
            <v>0</v>
          </cell>
          <cell r="AY765">
            <v>0</v>
          </cell>
          <cell r="AZ765">
            <v>32.684232857142852</v>
          </cell>
          <cell r="BA765">
            <v>0</v>
          </cell>
          <cell r="BB765">
            <v>0</v>
          </cell>
        </row>
        <row r="766">
          <cell r="B766" t="str">
            <v>WMMS</v>
          </cell>
          <cell r="D766">
            <v>75.283907142857146</v>
          </cell>
          <cell r="E766">
            <v>0</v>
          </cell>
          <cell r="F766">
            <v>0</v>
          </cell>
          <cell r="G766">
            <v>38.560049999999997</v>
          </cell>
          <cell r="H766">
            <v>0</v>
          </cell>
          <cell r="I766">
            <v>0</v>
          </cell>
          <cell r="J766">
            <v>33.051471428571432</v>
          </cell>
          <cell r="K766">
            <v>0</v>
          </cell>
          <cell r="L766">
            <v>0</v>
          </cell>
          <cell r="M766">
            <v>34.887664285714287</v>
          </cell>
          <cell r="N766">
            <v>0</v>
          </cell>
          <cell r="O766">
            <v>0</v>
          </cell>
          <cell r="P766">
            <v>34.887664285714287</v>
          </cell>
          <cell r="Q766">
            <v>0</v>
          </cell>
          <cell r="R766">
            <v>0</v>
          </cell>
          <cell r="S766">
            <v>34.88766428571428</v>
          </cell>
          <cell r="T766">
            <v>0</v>
          </cell>
          <cell r="U766">
            <v>0</v>
          </cell>
          <cell r="V766">
            <v>36.723857142857142</v>
          </cell>
          <cell r="W766">
            <v>0</v>
          </cell>
          <cell r="X766">
            <v>0</v>
          </cell>
          <cell r="Y766">
            <v>32.867852142857139</v>
          </cell>
          <cell r="Z766">
            <v>0</v>
          </cell>
          <cell r="AA766">
            <v>0</v>
          </cell>
          <cell r="AB766">
            <v>30.113562857142849</v>
          </cell>
          <cell r="AC766">
            <v>0</v>
          </cell>
          <cell r="AD766">
            <v>0</v>
          </cell>
          <cell r="AE766">
            <v>30.113562857142849</v>
          </cell>
          <cell r="AF766">
            <v>0</v>
          </cell>
          <cell r="AG766">
            <v>0</v>
          </cell>
          <cell r="AH766">
            <v>30.113562857142849</v>
          </cell>
          <cell r="AI766">
            <v>0</v>
          </cell>
          <cell r="AJ766">
            <v>0</v>
          </cell>
          <cell r="AK766">
            <v>30.113562857142856</v>
          </cell>
          <cell r="AL766">
            <v>0</v>
          </cell>
          <cell r="AM766">
            <v>0</v>
          </cell>
          <cell r="AN766">
            <v>30.113562857142856</v>
          </cell>
          <cell r="AO766">
            <v>0</v>
          </cell>
          <cell r="AP766">
            <v>0</v>
          </cell>
          <cell r="AQ766">
            <v>32.68423285714286</v>
          </cell>
          <cell r="AR766">
            <v>0</v>
          </cell>
          <cell r="AS766">
            <v>0</v>
          </cell>
          <cell r="AT766">
            <v>32.684232857142852</v>
          </cell>
          <cell r="AU766">
            <v>0</v>
          </cell>
          <cell r="AV766">
            <v>0</v>
          </cell>
          <cell r="AW766">
            <v>32.684232857142852</v>
          </cell>
          <cell r="AX766">
            <v>0</v>
          </cell>
          <cell r="AY766">
            <v>0</v>
          </cell>
          <cell r="AZ766">
            <v>32.684232857142852</v>
          </cell>
          <cell r="BA766">
            <v>0</v>
          </cell>
          <cell r="BB766">
            <v>0</v>
          </cell>
        </row>
        <row r="767">
          <cell r="B767" t="str">
            <v>SSAS</v>
          </cell>
          <cell r="D767">
            <v>71.958241928571439</v>
          </cell>
          <cell r="E767">
            <v>0</v>
          </cell>
          <cell r="F767">
            <v>0</v>
          </cell>
          <cell r="G767">
            <v>36.856660500000011</v>
          </cell>
          <cell r="H767">
            <v>0</v>
          </cell>
          <cell r="I767">
            <v>0</v>
          </cell>
          <cell r="J767">
            <v>31.591423285714299</v>
          </cell>
          <cell r="K767">
            <v>0</v>
          </cell>
          <cell r="L767">
            <v>0</v>
          </cell>
          <cell r="M767">
            <v>33.34650235714286</v>
          </cell>
          <cell r="N767">
            <v>0</v>
          </cell>
          <cell r="O767">
            <v>0</v>
          </cell>
          <cell r="P767">
            <v>33.34650235714286</v>
          </cell>
          <cell r="Q767">
            <v>0</v>
          </cell>
          <cell r="R767">
            <v>0</v>
          </cell>
          <cell r="S767">
            <v>33.34650235714286</v>
          </cell>
          <cell r="T767">
            <v>0</v>
          </cell>
          <cell r="U767">
            <v>0</v>
          </cell>
          <cell r="V767">
            <v>35.101581428571436</v>
          </cell>
          <cell r="W767">
            <v>0</v>
          </cell>
          <cell r="X767">
            <v>0</v>
          </cell>
          <cell r="Y767">
            <v>31.415915378571434</v>
          </cell>
          <cell r="Z767">
            <v>0</v>
          </cell>
          <cell r="AA767">
            <v>0</v>
          </cell>
          <cell r="AB767">
            <v>28.783296771428574</v>
          </cell>
          <cell r="AC767">
            <v>0</v>
          </cell>
          <cell r="AD767">
            <v>0</v>
          </cell>
          <cell r="AE767">
            <v>28.783296771428574</v>
          </cell>
          <cell r="AF767">
            <v>0</v>
          </cell>
          <cell r="AG767">
            <v>0</v>
          </cell>
          <cell r="AH767">
            <v>28.783296771428578</v>
          </cell>
          <cell r="AI767">
            <v>0</v>
          </cell>
          <cell r="AJ767">
            <v>0</v>
          </cell>
          <cell r="AK767">
            <v>28.783296771428574</v>
          </cell>
          <cell r="AL767">
            <v>0</v>
          </cell>
          <cell r="AM767">
            <v>0</v>
          </cell>
          <cell r="AN767">
            <v>28.783296771428574</v>
          </cell>
          <cell r="AO767">
            <v>0</v>
          </cell>
          <cell r="AP767">
            <v>0</v>
          </cell>
          <cell r="AQ767">
            <v>31.240407471428579</v>
          </cell>
          <cell r="AR767">
            <v>0</v>
          </cell>
          <cell r="AS767">
            <v>0</v>
          </cell>
          <cell r="AT767">
            <v>31.240407471428579</v>
          </cell>
          <cell r="AU767">
            <v>0</v>
          </cell>
          <cell r="AV767">
            <v>0</v>
          </cell>
          <cell r="AW767">
            <v>31.240407471428579</v>
          </cell>
          <cell r="AX767">
            <v>0</v>
          </cell>
          <cell r="AY767">
            <v>0</v>
          </cell>
          <cell r="AZ767">
            <v>31.240407471428579</v>
          </cell>
          <cell r="BA767">
            <v>0</v>
          </cell>
          <cell r="BB767">
            <v>0</v>
          </cell>
        </row>
        <row r="768">
          <cell r="B768" t="str">
            <v>SSAH</v>
          </cell>
          <cell r="D768">
            <v>71.958241928571439</v>
          </cell>
          <cell r="E768">
            <v>0</v>
          </cell>
          <cell r="F768">
            <v>0</v>
          </cell>
          <cell r="G768">
            <v>36.856660500000011</v>
          </cell>
          <cell r="H768">
            <v>0</v>
          </cell>
          <cell r="I768">
            <v>0</v>
          </cell>
          <cell r="J768">
            <v>31.591423285714299</v>
          </cell>
          <cell r="K768">
            <v>0</v>
          </cell>
          <cell r="L768">
            <v>0</v>
          </cell>
          <cell r="M768">
            <v>33.34650235714286</v>
          </cell>
          <cell r="N768">
            <v>0</v>
          </cell>
          <cell r="O768">
            <v>0</v>
          </cell>
          <cell r="P768">
            <v>33.34650235714286</v>
          </cell>
          <cell r="Q768">
            <v>0</v>
          </cell>
          <cell r="R768">
            <v>0</v>
          </cell>
          <cell r="S768">
            <v>33.34650235714286</v>
          </cell>
          <cell r="T768">
            <v>0</v>
          </cell>
          <cell r="U768">
            <v>0</v>
          </cell>
          <cell r="V768">
            <v>35.101581428571436</v>
          </cell>
          <cell r="W768">
            <v>0</v>
          </cell>
          <cell r="X768">
            <v>0</v>
          </cell>
          <cell r="Y768">
            <v>31.415915378571434</v>
          </cell>
          <cell r="Z768">
            <v>0</v>
          </cell>
          <cell r="AA768">
            <v>0</v>
          </cell>
          <cell r="AB768">
            <v>28.783296771428574</v>
          </cell>
          <cell r="AC768">
            <v>0</v>
          </cell>
          <cell r="AD768">
            <v>0</v>
          </cell>
          <cell r="AE768">
            <v>28.783296771428574</v>
          </cell>
          <cell r="AF768">
            <v>0</v>
          </cell>
          <cell r="AG768">
            <v>0</v>
          </cell>
          <cell r="AH768">
            <v>28.783296771428578</v>
          </cell>
          <cell r="AI768">
            <v>0</v>
          </cell>
          <cell r="AJ768">
            <v>0</v>
          </cell>
          <cell r="AK768">
            <v>28.783296771428574</v>
          </cell>
          <cell r="AL768">
            <v>0</v>
          </cell>
          <cell r="AM768">
            <v>0</v>
          </cell>
          <cell r="AN768">
            <v>28.783296771428574</v>
          </cell>
          <cell r="AO768">
            <v>0</v>
          </cell>
          <cell r="AP768">
            <v>0</v>
          </cell>
          <cell r="AQ768">
            <v>31.240407471428579</v>
          </cell>
          <cell r="AR768">
            <v>0</v>
          </cell>
          <cell r="AS768">
            <v>0</v>
          </cell>
          <cell r="AT768">
            <v>31.240407471428579</v>
          </cell>
          <cell r="AU768">
            <v>0</v>
          </cell>
          <cell r="AV768">
            <v>0</v>
          </cell>
          <cell r="AW768">
            <v>31.240407471428579</v>
          </cell>
          <cell r="AX768">
            <v>0</v>
          </cell>
          <cell r="AY768">
            <v>0</v>
          </cell>
          <cell r="AZ768">
            <v>31.240407471428579</v>
          </cell>
          <cell r="BA768">
            <v>0</v>
          </cell>
          <cell r="BB768">
            <v>0</v>
          </cell>
        </row>
        <row r="769">
          <cell r="B769" t="str">
            <v>CMAS</v>
          </cell>
          <cell r="D769">
            <v>72.664797857142858</v>
          </cell>
          <cell r="E769">
            <v>0</v>
          </cell>
          <cell r="F769">
            <v>0</v>
          </cell>
          <cell r="G769">
            <v>37.218555000000002</v>
          </cell>
          <cell r="H769">
            <v>0</v>
          </cell>
          <cell r="I769">
            <v>0</v>
          </cell>
          <cell r="J769">
            <v>31.901618571428571</v>
          </cell>
          <cell r="K769">
            <v>0</v>
          </cell>
          <cell r="L769">
            <v>0</v>
          </cell>
          <cell r="M769">
            <v>33.673930714285717</v>
          </cell>
          <cell r="N769">
            <v>0</v>
          </cell>
          <cell r="O769">
            <v>0</v>
          </cell>
          <cell r="P769">
            <v>33.673930714285717</v>
          </cell>
          <cell r="Q769">
            <v>0</v>
          </cell>
          <cell r="R769">
            <v>0</v>
          </cell>
          <cell r="S769">
            <v>33.673930714285717</v>
          </cell>
          <cell r="T769">
            <v>0</v>
          </cell>
          <cell r="U769">
            <v>0</v>
          </cell>
          <cell r="V769">
            <v>35.446242857142863</v>
          </cell>
          <cell r="W769">
            <v>0</v>
          </cell>
          <cell r="X769">
            <v>0</v>
          </cell>
          <cell r="Y769">
            <v>31.724387357142859</v>
          </cell>
          <cell r="Z769">
            <v>0</v>
          </cell>
          <cell r="AA769">
            <v>0</v>
          </cell>
          <cell r="AB769">
            <v>29.06591914285714</v>
          </cell>
          <cell r="AC769">
            <v>0</v>
          </cell>
          <cell r="AD769">
            <v>0</v>
          </cell>
          <cell r="AE769">
            <v>29.065919142857148</v>
          </cell>
          <cell r="AF769">
            <v>0</v>
          </cell>
          <cell r="AG769">
            <v>0</v>
          </cell>
          <cell r="AH769">
            <v>29.06591914285714</v>
          </cell>
          <cell r="AI769">
            <v>0</v>
          </cell>
          <cell r="AJ769">
            <v>0</v>
          </cell>
          <cell r="AK769">
            <v>29.06591914285714</v>
          </cell>
          <cell r="AL769">
            <v>0</v>
          </cell>
          <cell r="AM769">
            <v>0</v>
          </cell>
          <cell r="AN769">
            <v>29.06591914285714</v>
          </cell>
          <cell r="AO769">
            <v>0</v>
          </cell>
          <cell r="AP769">
            <v>0</v>
          </cell>
          <cell r="AQ769">
            <v>31.547156142857144</v>
          </cell>
          <cell r="AR769">
            <v>0</v>
          </cell>
          <cell r="AS769">
            <v>0</v>
          </cell>
          <cell r="AT769">
            <v>31.547156142857144</v>
          </cell>
          <cell r="AU769">
            <v>0</v>
          </cell>
          <cell r="AV769">
            <v>0</v>
          </cell>
          <cell r="AW769">
            <v>31.547156142857144</v>
          </cell>
          <cell r="AX769">
            <v>0</v>
          </cell>
          <cell r="AY769">
            <v>0</v>
          </cell>
          <cell r="AZ769">
            <v>31.547156142857144</v>
          </cell>
          <cell r="BA769">
            <v>0</v>
          </cell>
          <cell r="BB769">
            <v>0</v>
          </cell>
        </row>
        <row r="770">
          <cell r="B770" t="str">
            <v>CMAH</v>
          </cell>
          <cell r="D770">
            <v>72.664797857142858</v>
          </cell>
          <cell r="E770">
            <v>0</v>
          </cell>
          <cell r="F770">
            <v>0</v>
          </cell>
          <cell r="G770">
            <v>37.218555000000002</v>
          </cell>
          <cell r="H770">
            <v>0</v>
          </cell>
          <cell r="I770">
            <v>0</v>
          </cell>
          <cell r="J770">
            <v>31.901618571428571</v>
          </cell>
          <cell r="K770">
            <v>0</v>
          </cell>
          <cell r="L770">
            <v>0</v>
          </cell>
          <cell r="M770">
            <v>33.673930714285717</v>
          </cell>
          <cell r="N770">
            <v>0</v>
          </cell>
          <cell r="O770">
            <v>0</v>
          </cell>
          <cell r="P770">
            <v>33.673930714285717</v>
          </cell>
          <cell r="Q770">
            <v>0</v>
          </cell>
          <cell r="R770">
            <v>0</v>
          </cell>
          <cell r="S770">
            <v>33.673930714285717</v>
          </cell>
          <cell r="T770">
            <v>0</v>
          </cell>
          <cell r="U770">
            <v>0</v>
          </cell>
          <cell r="V770">
            <v>35.446242857142863</v>
          </cell>
          <cell r="W770">
            <v>0</v>
          </cell>
          <cell r="X770">
            <v>0</v>
          </cell>
          <cell r="Y770">
            <v>31.724387357142859</v>
          </cell>
          <cell r="Z770">
            <v>0</v>
          </cell>
          <cell r="AA770">
            <v>0</v>
          </cell>
          <cell r="AB770">
            <v>29.06591914285714</v>
          </cell>
          <cell r="AC770">
            <v>0</v>
          </cell>
          <cell r="AD770">
            <v>0</v>
          </cell>
          <cell r="AE770">
            <v>29.065919142857148</v>
          </cell>
          <cell r="AF770">
            <v>0</v>
          </cell>
          <cell r="AG770">
            <v>0</v>
          </cell>
          <cell r="AH770">
            <v>29.06591914285714</v>
          </cell>
          <cell r="AI770">
            <v>0</v>
          </cell>
          <cell r="AJ770">
            <v>0</v>
          </cell>
          <cell r="AK770">
            <v>29.06591914285714</v>
          </cell>
          <cell r="AL770">
            <v>0</v>
          </cell>
          <cell r="AM770">
            <v>0</v>
          </cell>
          <cell r="AN770">
            <v>29.06591914285714</v>
          </cell>
          <cell r="AO770">
            <v>0</v>
          </cell>
          <cell r="AP770">
            <v>0</v>
          </cell>
          <cell r="AQ770">
            <v>31.547156142857144</v>
          </cell>
          <cell r="AR770">
            <v>0</v>
          </cell>
          <cell r="AS770">
            <v>0</v>
          </cell>
          <cell r="AT770">
            <v>31.547156142857144</v>
          </cell>
          <cell r="AU770">
            <v>0</v>
          </cell>
          <cell r="AV770">
            <v>0</v>
          </cell>
          <cell r="AW770">
            <v>31.547156142857144</v>
          </cell>
          <cell r="AX770">
            <v>0</v>
          </cell>
          <cell r="AY770">
            <v>0</v>
          </cell>
          <cell r="AZ770">
            <v>31.547156142857144</v>
          </cell>
          <cell r="BA770">
            <v>0</v>
          </cell>
          <cell r="BB770">
            <v>0</v>
          </cell>
        </row>
        <row r="771">
          <cell r="B771" t="str">
            <v>CLAS</v>
          </cell>
          <cell r="D771">
            <v>82.812297857142852</v>
          </cell>
          <cell r="E771">
            <v>0</v>
          </cell>
          <cell r="F771">
            <v>0</v>
          </cell>
          <cell r="G771">
            <v>42.416055000000007</v>
          </cell>
          <cell r="H771">
            <v>0</v>
          </cell>
          <cell r="I771">
            <v>0</v>
          </cell>
          <cell r="J771">
            <v>36.356618571428577</v>
          </cell>
          <cell r="K771">
            <v>0</v>
          </cell>
          <cell r="L771">
            <v>0</v>
          </cell>
          <cell r="M771">
            <v>38.376430714285718</v>
          </cell>
          <cell r="N771">
            <v>0</v>
          </cell>
          <cell r="O771">
            <v>0</v>
          </cell>
          <cell r="P771">
            <v>38.376430714285718</v>
          </cell>
          <cell r="Q771">
            <v>0</v>
          </cell>
          <cell r="R771">
            <v>0</v>
          </cell>
          <cell r="S771">
            <v>38.376430714285711</v>
          </cell>
          <cell r="T771">
            <v>0</v>
          </cell>
          <cell r="U771">
            <v>0</v>
          </cell>
          <cell r="V771">
            <v>40.396242857142859</v>
          </cell>
          <cell r="W771">
            <v>0</v>
          </cell>
          <cell r="X771">
            <v>0</v>
          </cell>
          <cell r="Y771">
            <v>36.154637357142867</v>
          </cell>
          <cell r="Z771">
            <v>0</v>
          </cell>
          <cell r="AA771">
            <v>0</v>
          </cell>
          <cell r="AB771">
            <v>33.124919142857138</v>
          </cell>
          <cell r="AC771">
            <v>0</v>
          </cell>
          <cell r="AD771">
            <v>0</v>
          </cell>
          <cell r="AE771">
            <v>33.124919142857145</v>
          </cell>
          <cell r="AF771">
            <v>0</v>
          </cell>
          <cell r="AG771">
            <v>0</v>
          </cell>
          <cell r="AH771">
            <v>33.124919142857145</v>
          </cell>
          <cell r="AI771">
            <v>0</v>
          </cell>
          <cell r="AJ771">
            <v>0</v>
          </cell>
          <cell r="AK771">
            <v>33.124919142857138</v>
          </cell>
          <cell r="AL771">
            <v>0</v>
          </cell>
          <cell r="AM771">
            <v>0</v>
          </cell>
          <cell r="AN771">
            <v>33.124919142857138</v>
          </cell>
          <cell r="AO771">
            <v>0</v>
          </cell>
          <cell r="AP771">
            <v>0</v>
          </cell>
          <cell r="AQ771">
            <v>35.952656142857151</v>
          </cell>
          <cell r="AR771">
            <v>0</v>
          </cell>
          <cell r="AS771">
            <v>0</v>
          </cell>
          <cell r="AT771">
            <v>35.952656142857151</v>
          </cell>
          <cell r="AU771">
            <v>0</v>
          </cell>
          <cell r="AV771">
            <v>0</v>
          </cell>
          <cell r="AW771">
            <v>35.952656142857151</v>
          </cell>
          <cell r="AX771">
            <v>0</v>
          </cell>
          <cell r="AY771">
            <v>0</v>
          </cell>
          <cell r="AZ771">
            <v>35.952656142857151</v>
          </cell>
          <cell r="BA771">
            <v>0</v>
          </cell>
          <cell r="BB771">
            <v>0</v>
          </cell>
        </row>
        <row r="772">
          <cell r="B772" t="str">
            <v>WMAS</v>
          </cell>
          <cell r="D772">
            <v>82.812297857142852</v>
          </cell>
          <cell r="E772">
            <v>0</v>
          </cell>
          <cell r="F772">
            <v>0</v>
          </cell>
          <cell r="G772">
            <v>42.416055000000007</v>
          </cell>
          <cell r="H772">
            <v>0</v>
          </cell>
          <cell r="I772">
            <v>0</v>
          </cell>
          <cell r="J772">
            <v>36.356618571428577</v>
          </cell>
          <cell r="K772">
            <v>0</v>
          </cell>
          <cell r="L772">
            <v>0</v>
          </cell>
          <cell r="M772">
            <v>38.376430714285718</v>
          </cell>
          <cell r="N772">
            <v>0</v>
          </cell>
          <cell r="O772">
            <v>0</v>
          </cell>
          <cell r="P772">
            <v>38.376430714285718</v>
          </cell>
          <cell r="Q772">
            <v>0</v>
          </cell>
          <cell r="R772">
            <v>0</v>
          </cell>
          <cell r="S772">
            <v>38.376430714285711</v>
          </cell>
          <cell r="T772">
            <v>0</v>
          </cell>
          <cell r="U772">
            <v>0</v>
          </cell>
          <cell r="V772">
            <v>40.396242857142859</v>
          </cell>
          <cell r="W772">
            <v>0</v>
          </cell>
          <cell r="X772">
            <v>0</v>
          </cell>
          <cell r="Y772">
            <v>36.154637357142867</v>
          </cell>
          <cell r="Z772">
            <v>0</v>
          </cell>
          <cell r="AA772">
            <v>0</v>
          </cell>
          <cell r="AB772">
            <v>33.124919142857138</v>
          </cell>
          <cell r="AC772">
            <v>0</v>
          </cell>
          <cell r="AD772">
            <v>0</v>
          </cell>
          <cell r="AE772">
            <v>33.124919142857145</v>
          </cell>
          <cell r="AF772">
            <v>0</v>
          </cell>
          <cell r="AG772">
            <v>0</v>
          </cell>
          <cell r="AH772">
            <v>33.124919142857145</v>
          </cell>
          <cell r="AI772">
            <v>0</v>
          </cell>
          <cell r="AJ772">
            <v>0</v>
          </cell>
          <cell r="AK772">
            <v>33.124919142857138</v>
          </cell>
          <cell r="AL772">
            <v>0</v>
          </cell>
          <cell r="AM772">
            <v>0</v>
          </cell>
          <cell r="AN772">
            <v>33.124919142857138</v>
          </cell>
          <cell r="AO772">
            <v>0</v>
          </cell>
          <cell r="AP772">
            <v>0</v>
          </cell>
          <cell r="AQ772">
            <v>35.952656142857151</v>
          </cell>
          <cell r="AR772">
            <v>0</v>
          </cell>
          <cell r="AS772">
            <v>0</v>
          </cell>
          <cell r="AT772">
            <v>35.952656142857151</v>
          </cell>
          <cell r="AU772">
            <v>0</v>
          </cell>
          <cell r="AV772">
            <v>0</v>
          </cell>
          <cell r="AW772">
            <v>35.952656142857151</v>
          </cell>
          <cell r="AX772">
            <v>0</v>
          </cell>
          <cell r="AY772">
            <v>0</v>
          </cell>
          <cell r="AZ772">
            <v>35.952656142857151</v>
          </cell>
          <cell r="BA772">
            <v>0</v>
          </cell>
          <cell r="BB772">
            <v>0</v>
          </cell>
        </row>
        <row r="773">
          <cell r="B773" t="str">
            <v>UMAS</v>
          </cell>
          <cell r="D773">
            <v>92.253241928571413</v>
          </cell>
          <cell r="E773">
            <v>0</v>
          </cell>
          <cell r="F773">
            <v>0</v>
          </cell>
          <cell r="G773">
            <v>47.2516605</v>
          </cell>
          <cell r="H773">
            <v>0</v>
          </cell>
          <cell r="I773">
            <v>0</v>
          </cell>
          <cell r="J773">
            <v>40.501423285714289</v>
          </cell>
          <cell r="K773">
            <v>0</v>
          </cell>
          <cell r="L773">
            <v>0</v>
          </cell>
          <cell r="M773">
            <v>42.751502357142854</v>
          </cell>
          <cell r="N773">
            <v>0</v>
          </cell>
          <cell r="O773">
            <v>0</v>
          </cell>
          <cell r="P773">
            <v>42.751502357142854</v>
          </cell>
          <cell r="Q773">
            <v>0</v>
          </cell>
          <cell r="R773">
            <v>0</v>
          </cell>
          <cell r="S773">
            <v>42.751502357142854</v>
          </cell>
          <cell r="T773">
            <v>0</v>
          </cell>
          <cell r="U773">
            <v>0</v>
          </cell>
          <cell r="V773">
            <v>45.001581428571427</v>
          </cell>
          <cell r="W773">
            <v>0</v>
          </cell>
          <cell r="X773">
            <v>0</v>
          </cell>
          <cell r="Y773">
            <v>40.276415378571429</v>
          </cell>
          <cell r="Z773">
            <v>0</v>
          </cell>
          <cell r="AA773">
            <v>0</v>
          </cell>
          <cell r="AB773">
            <v>36.901296771428569</v>
          </cell>
          <cell r="AC773">
            <v>0</v>
          </cell>
          <cell r="AD773">
            <v>0</v>
          </cell>
          <cell r="AE773">
            <v>36.901296771428569</v>
          </cell>
          <cell r="AF773">
            <v>0</v>
          </cell>
          <cell r="AG773">
            <v>0</v>
          </cell>
          <cell r="AH773">
            <v>36.901296771428569</v>
          </cell>
          <cell r="AI773">
            <v>0</v>
          </cell>
          <cell r="AJ773">
            <v>0</v>
          </cell>
          <cell r="AK773">
            <v>36.901296771428562</v>
          </cell>
          <cell r="AL773">
            <v>0</v>
          </cell>
          <cell r="AM773">
            <v>0</v>
          </cell>
          <cell r="AN773">
            <v>36.901296771428569</v>
          </cell>
          <cell r="AO773">
            <v>0</v>
          </cell>
          <cell r="AP773">
            <v>0</v>
          </cell>
          <cell r="AQ773">
            <v>40.051407471428568</v>
          </cell>
          <cell r="AR773">
            <v>0</v>
          </cell>
          <cell r="AS773">
            <v>0</v>
          </cell>
          <cell r="AT773">
            <v>40.051407471428561</v>
          </cell>
          <cell r="AU773">
            <v>0</v>
          </cell>
          <cell r="AV773">
            <v>0</v>
          </cell>
          <cell r="AW773">
            <v>40.051407471428561</v>
          </cell>
          <cell r="AX773">
            <v>0</v>
          </cell>
          <cell r="AY773">
            <v>0</v>
          </cell>
          <cell r="AZ773">
            <v>40.051407471428561</v>
          </cell>
          <cell r="BA773">
            <v>0</v>
          </cell>
          <cell r="BB773">
            <v>0</v>
          </cell>
        </row>
        <row r="774">
          <cell r="B774" t="str">
            <v>SMMS</v>
          </cell>
          <cell r="D774">
            <v>74.641583571428569</v>
          </cell>
          <cell r="E774">
            <v>0</v>
          </cell>
          <cell r="F774">
            <v>0</v>
          </cell>
          <cell r="G774">
            <v>38.231055000000005</v>
          </cell>
          <cell r="H774">
            <v>0</v>
          </cell>
          <cell r="I774">
            <v>0</v>
          </cell>
          <cell r="J774">
            <v>32.769475714285718</v>
          </cell>
          <cell r="K774">
            <v>0</v>
          </cell>
          <cell r="L774">
            <v>0</v>
          </cell>
          <cell r="M774">
            <v>34.590002142857138</v>
          </cell>
          <cell r="N774">
            <v>0</v>
          </cell>
          <cell r="O774">
            <v>0</v>
          </cell>
          <cell r="P774">
            <v>34.590002142857138</v>
          </cell>
          <cell r="Q774">
            <v>0</v>
          </cell>
          <cell r="R774">
            <v>0</v>
          </cell>
          <cell r="S774">
            <v>34.590002142857138</v>
          </cell>
          <cell r="T774">
            <v>0</v>
          </cell>
          <cell r="U774">
            <v>0</v>
          </cell>
          <cell r="V774">
            <v>36.410528571428571</v>
          </cell>
          <cell r="W774">
            <v>0</v>
          </cell>
          <cell r="X774">
            <v>0</v>
          </cell>
          <cell r="Y774">
            <v>32.587423071428574</v>
          </cell>
          <cell r="Z774">
            <v>0</v>
          </cell>
          <cell r="AA774">
            <v>0</v>
          </cell>
          <cell r="AB774">
            <v>29.856633428571431</v>
          </cell>
          <cell r="AC774">
            <v>0</v>
          </cell>
          <cell r="AD774">
            <v>0</v>
          </cell>
          <cell r="AE774">
            <v>29.856633428571424</v>
          </cell>
          <cell r="AF774">
            <v>0</v>
          </cell>
          <cell r="AG774">
            <v>0</v>
          </cell>
          <cell r="AH774">
            <v>29.856633428571431</v>
          </cell>
          <cell r="AI774">
            <v>0</v>
          </cell>
          <cell r="AJ774">
            <v>0</v>
          </cell>
          <cell r="AK774">
            <v>29.856633428571431</v>
          </cell>
          <cell r="AL774">
            <v>0</v>
          </cell>
          <cell r="AM774">
            <v>0</v>
          </cell>
          <cell r="AN774">
            <v>29.856633428571431</v>
          </cell>
          <cell r="AO774">
            <v>0</v>
          </cell>
          <cell r="AP774">
            <v>0</v>
          </cell>
          <cell r="AQ774">
            <v>32.405370428571423</v>
          </cell>
          <cell r="AR774">
            <v>0</v>
          </cell>
          <cell r="AS774">
            <v>0</v>
          </cell>
          <cell r="AT774">
            <v>32.40537042857143</v>
          </cell>
          <cell r="AU774">
            <v>0</v>
          </cell>
          <cell r="AV774">
            <v>0</v>
          </cell>
          <cell r="AW774">
            <v>32.40537042857143</v>
          </cell>
          <cell r="AX774">
            <v>0</v>
          </cell>
          <cell r="AY774">
            <v>0</v>
          </cell>
          <cell r="AZ774">
            <v>32.40537042857143</v>
          </cell>
          <cell r="BA774">
            <v>0</v>
          </cell>
          <cell r="BB774">
            <v>0</v>
          </cell>
        </row>
        <row r="775">
          <cell r="B775" t="str">
            <v>SMAS</v>
          </cell>
          <cell r="D775">
            <v>82.105741928571419</v>
          </cell>
          <cell r="E775">
            <v>0</v>
          </cell>
          <cell r="F775">
            <v>0</v>
          </cell>
          <cell r="G775">
            <v>42.054160500000002</v>
          </cell>
          <cell r="H775">
            <v>0</v>
          </cell>
          <cell r="I775">
            <v>0</v>
          </cell>
          <cell r="J775">
            <v>36.046423285714283</v>
          </cell>
          <cell r="K775">
            <v>0</v>
          </cell>
          <cell r="L775">
            <v>0</v>
          </cell>
          <cell r="M775">
            <v>38.049002357142854</v>
          </cell>
          <cell r="N775">
            <v>0</v>
          </cell>
          <cell r="O775">
            <v>0</v>
          </cell>
          <cell r="P775">
            <v>38.049002357142854</v>
          </cell>
          <cell r="Q775">
            <v>0</v>
          </cell>
          <cell r="R775">
            <v>0</v>
          </cell>
          <cell r="S775">
            <v>38.049002357142854</v>
          </cell>
          <cell r="T775">
            <v>0</v>
          </cell>
          <cell r="U775">
            <v>0</v>
          </cell>
          <cell r="V775">
            <v>40.051581428571424</v>
          </cell>
          <cell r="W775">
            <v>0</v>
          </cell>
          <cell r="X775">
            <v>0</v>
          </cell>
          <cell r="Y775">
            <v>35.846165378571428</v>
          </cell>
          <cell r="Z775">
            <v>0</v>
          </cell>
          <cell r="AA775">
            <v>0</v>
          </cell>
          <cell r="AB775">
            <v>32.842296771428565</v>
          </cell>
          <cell r="AC775">
            <v>0</v>
          </cell>
          <cell r="AD775">
            <v>0</v>
          </cell>
          <cell r="AE775">
            <v>32.842296771428565</v>
          </cell>
          <cell r="AF775">
            <v>0</v>
          </cell>
          <cell r="AG775">
            <v>0</v>
          </cell>
          <cell r="AH775">
            <v>32.842296771428565</v>
          </cell>
          <cell r="AI775">
            <v>0</v>
          </cell>
          <cell r="AJ775">
            <v>0</v>
          </cell>
          <cell r="AK775">
            <v>32.842296771428565</v>
          </cell>
          <cell r="AL775">
            <v>0</v>
          </cell>
          <cell r="AM775">
            <v>0</v>
          </cell>
          <cell r="AN775">
            <v>32.842296771428565</v>
          </cell>
          <cell r="AO775">
            <v>0</v>
          </cell>
          <cell r="AP775">
            <v>0</v>
          </cell>
          <cell r="AQ775">
            <v>35.645907471428572</v>
          </cell>
          <cell r="AR775">
            <v>0</v>
          </cell>
          <cell r="AS775">
            <v>0</v>
          </cell>
          <cell r="AT775">
            <v>35.645907471428565</v>
          </cell>
          <cell r="AU775">
            <v>0</v>
          </cell>
          <cell r="AV775">
            <v>0</v>
          </cell>
          <cell r="AW775">
            <v>35.645907471428565</v>
          </cell>
          <cell r="AX775">
            <v>0</v>
          </cell>
          <cell r="AY775">
            <v>0</v>
          </cell>
          <cell r="AZ775">
            <v>35.645907471428565</v>
          </cell>
          <cell r="BA775">
            <v>0</v>
          </cell>
          <cell r="BB775">
            <v>0</v>
          </cell>
        </row>
        <row r="776">
          <cell r="B776" t="str">
            <v>TSMS</v>
          </cell>
          <cell r="D776">
            <v>93.772388571428579</v>
          </cell>
          <cell r="E776">
            <v>0</v>
          </cell>
          <cell r="F776">
            <v>0</v>
          </cell>
          <cell r="G776">
            <v>48.02976000000001</v>
          </cell>
          <cell r="H776">
            <v>0</v>
          </cell>
          <cell r="I776">
            <v>0</v>
          </cell>
          <cell r="J776">
            <v>41.168365714285727</v>
          </cell>
          <cell r="K776">
            <v>0</v>
          </cell>
          <cell r="L776">
            <v>0</v>
          </cell>
          <cell r="M776">
            <v>43.455497142857148</v>
          </cell>
          <cell r="N776">
            <v>0</v>
          </cell>
          <cell r="O776">
            <v>0</v>
          </cell>
          <cell r="P776">
            <v>43.455497142857148</v>
          </cell>
          <cell r="Q776">
            <v>0</v>
          </cell>
          <cell r="R776">
            <v>0</v>
          </cell>
          <cell r="S776">
            <v>43.455497142857155</v>
          </cell>
          <cell r="T776">
            <v>0</v>
          </cell>
          <cell r="U776">
            <v>0</v>
          </cell>
          <cell r="V776">
            <v>45.742628571428583</v>
          </cell>
          <cell r="W776">
            <v>0</v>
          </cell>
          <cell r="X776">
            <v>0</v>
          </cell>
          <cell r="Y776">
            <v>40.939652571428574</v>
          </cell>
          <cell r="Z776">
            <v>0</v>
          </cell>
          <cell r="AA776">
            <v>0</v>
          </cell>
          <cell r="AB776">
            <v>37.508955428571433</v>
          </cell>
          <cell r="AC776">
            <v>0</v>
          </cell>
          <cell r="AD776">
            <v>0</v>
          </cell>
          <cell r="AE776">
            <v>37.508955428571433</v>
          </cell>
          <cell r="AF776">
            <v>0</v>
          </cell>
          <cell r="AG776">
            <v>0</v>
          </cell>
          <cell r="AH776">
            <v>37.508955428571433</v>
          </cell>
          <cell r="AI776">
            <v>0</v>
          </cell>
          <cell r="AJ776">
            <v>0</v>
          </cell>
          <cell r="AK776">
            <v>37.508955428571433</v>
          </cell>
          <cell r="AL776">
            <v>0</v>
          </cell>
          <cell r="AM776">
            <v>0</v>
          </cell>
          <cell r="AN776">
            <v>37.508955428571433</v>
          </cell>
          <cell r="AO776">
            <v>0</v>
          </cell>
          <cell r="AP776">
            <v>0</v>
          </cell>
          <cell r="AQ776">
            <v>40.710939428571443</v>
          </cell>
          <cell r="AR776">
            <v>0</v>
          </cell>
          <cell r="AS776">
            <v>0</v>
          </cell>
          <cell r="AT776">
            <v>40.710939428571443</v>
          </cell>
          <cell r="AU776">
            <v>0</v>
          </cell>
          <cell r="AV776">
            <v>0</v>
          </cell>
          <cell r="AW776">
            <v>40.710939428571443</v>
          </cell>
          <cell r="AX776">
            <v>0</v>
          </cell>
          <cell r="AY776">
            <v>0</v>
          </cell>
          <cell r="AZ776">
            <v>40.710939428571443</v>
          </cell>
          <cell r="BA776">
            <v>0</v>
          </cell>
          <cell r="BB776">
            <v>0</v>
          </cell>
        </row>
        <row r="777">
          <cell r="B777" t="str">
            <v>TSAS</v>
          </cell>
          <cell r="D777">
            <v>107.83824685714286</v>
          </cell>
          <cell r="E777">
            <v>0</v>
          </cell>
          <cell r="F777">
            <v>0</v>
          </cell>
          <cell r="G777">
            <v>55.234224000000012</v>
          </cell>
          <cell r="H777">
            <v>0</v>
          </cell>
          <cell r="I777">
            <v>0</v>
          </cell>
          <cell r="J777">
            <v>47.34362057142858</v>
          </cell>
          <cell r="K777">
            <v>0</v>
          </cell>
          <cell r="L777">
            <v>0</v>
          </cell>
          <cell r="M777">
            <v>49.973821714285727</v>
          </cell>
          <cell r="N777">
            <v>0</v>
          </cell>
          <cell r="O777">
            <v>0</v>
          </cell>
          <cell r="P777">
            <v>49.97382171428572</v>
          </cell>
          <cell r="Q777">
            <v>0</v>
          </cell>
          <cell r="R777">
            <v>0</v>
          </cell>
          <cell r="S777">
            <v>49.973821714285727</v>
          </cell>
          <cell r="T777">
            <v>0</v>
          </cell>
          <cell r="U777">
            <v>0</v>
          </cell>
          <cell r="V777">
            <v>52.604022857142866</v>
          </cell>
          <cell r="W777">
            <v>0</v>
          </cell>
          <cell r="X777">
            <v>0</v>
          </cell>
          <cell r="Y777">
            <v>47.080600457142872</v>
          </cell>
          <cell r="Z777">
            <v>0</v>
          </cell>
          <cell r="AA777">
            <v>0</v>
          </cell>
          <cell r="AB777">
            <v>43.135298742857145</v>
          </cell>
          <cell r="AC777">
            <v>0</v>
          </cell>
          <cell r="AD777">
            <v>0</v>
          </cell>
          <cell r="AE777">
            <v>43.135298742857145</v>
          </cell>
          <cell r="AF777">
            <v>0</v>
          </cell>
          <cell r="AG777">
            <v>0</v>
          </cell>
          <cell r="AH777">
            <v>43.135298742857145</v>
          </cell>
          <cell r="AI777">
            <v>0</v>
          </cell>
          <cell r="AJ777">
            <v>0</v>
          </cell>
          <cell r="AK777">
            <v>43.135298742857145</v>
          </cell>
          <cell r="AL777">
            <v>0</v>
          </cell>
          <cell r="AM777">
            <v>0</v>
          </cell>
          <cell r="AN777">
            <v>43.135298742857145</v>
          </cell>
          <cell r="AO777">
            <v>0</v>
          </cell>
          <cell r="AP777">
            <v>0</v>
          </cell>
          <cell r="AQ777">
            <v>46.817580342857148</v>
          </cell>
          <cell r="AR777">
            <v>0</v>
          </cell>
          <cell r="AS777">
            <v>0</v>
          </cell>
          <cell r="AT777">
            <v>46.817580342857148</v>
          </cell>
          <cell r="AU777">
            <v>0</v>
          </cell>
          <cell r="AV777">
            <v>0</v>
          </cell>
          <cell r="AW777">
            <v>46.817580342857148</v>
          </cell>
          <cell r="AX777">
            <v>0</v>
          </cell>
          <cell r="AY777">
            <v>0</v>
          </cell>
          <cell r="AZ777">
            <v>46.817580342857148</v>
          </cell>
          <cell r="BA777">
            <v>0</v>
          </cell>
          <cell r="BB777">
            <v>0</v>
          </cell>
        </row>
        <row r="778">
          <cell r="B778" t="str">
            <v>TMMS</v>
          </cell>
          <cell r="D778">
            <v>122.20897821428571</v>
          </cell>
          <cell r="E778">
            <v>0</v>
          </cell>
          <cell r="F778">
            <v>0</v>
          </cell>
          <cell r="G778">
            <v>62.594842499999999</v>
          </cell>
          <cell r="H778">
            <v>0</v>
          </cell>
          <cell r="I778">
            <v>0</v>
          </cell>
          <cell r="J778">
            <v>53.652722142857137</v>
          </cell>
          <cell r="K778">
            <v>0</v>
          </cell>
          <cell r="L778">
            <v>0</v>
          </cell>
          <cell r="M778">
            <v>56.633428928571426</v>
          </cell>
          <cell r="N778">
            <v>0</v>
          </cell>
          <cell r="O778">
            <v>0</v>
          </cell>
          <cell r="P778">
            <v>56.633428928571426</v>
          </cell>
          <cell r="Q778">
            <v>0</v>
          </cell>
          <cell r="R778">
            <v>0</v>
          </cell>
          <cell r="S778">
            <v>56.633428928571426</v>
          </cell>
          <cell r="T778">
            <v>0</v>
          </cell>
          <cell r="U778">
            <v>0</v>
          </cell>
          <cell r="V778">
            <v>59.614135714285716</v>
          </cell>
          <cell r="W778">
            <v>0</v>
          </cell>
          <cell r="X778">
            <v>0</v>
          </cell>
          <cell r="Y778">
            <v>53.354651464285716</v>
          </cell>
          <cell r="Z778">
            <v>0</v>
          </cell>
          <cell r="AA778">
            <v>0</v>
          </cell>
          <cell r="AB778">
            <v>48.883591285714282</v>
          </cell>
          <cell r="AC778">
            <v>0</v>
          </cell>
          <cell r="AD778">
            <v>0</v>
          </cell>
          <cell r="AE778">
            <v>48.883591285714282</v>
          </cell>
          <cell r="AF778">
            <v>0</v>
          </cell>
          <cell r="AG778">
            <v>0</v>
          </cell>
          <cell r="AH778">
            <v>48.883591285714274</v>
          </cell>
          <cell r="AI778">
            <v>0</v>
          </cell>
          <cell r="AJ778">
            <v>0</v>
          </cell>
          <cell r="AK778">
            <v>48.883591285714274</v>
          </cell>
          <cell r="AL778">
            <v>0</v>
          </cell>
          <cell r="AM778">
            <v>0</v>
          </cell>
          <cell r="AN778">
            <v>48.883591285714282</v>
          </cell>
          <cell r="AO778">
            <v>0</v>
          </cell>
          <cell r="AP778">
            <v>0</v>
          </cell>
          <cell r="AQ778">
            <v>53.056580785714281</v>
          </cell>
          <cell r="AR778">
            <v>0</v>
          </cell>
          <cell r="AS778">
            <v>0</v>
          </cell>
          <cell r="AT778">
            <v>53.056580785714289</v>
          </cell>
          <cell r="AU778">
            <v>0</v>
          </cell>
          <cell r="AV778">
            <v>0</v>
          </cell>
          <cell r="AW778">
            <v>53.056580785714289</v>
          </cell>
          <cell r="AX778">
            <v>0</v>
          </cell>
          <cell r="AY778">
            <v>0</v>
          </cell>
          <cell r="AZ778">
            <v>53.056580785714289</v>
          </cell>
          <cell r="BA778">
            <v>0</v>
          </cell>
          <cell r="BB778">
            <v>0</v>
          </cell>
        </row>
        <row r="779">
          <cell r="B779" t="str">
            <v>TMAS</v>
          </cell>
          <cell r="D779">
            <v>140.54032494642857</v>
          </cell>
          <cell r="E779">
            <v>0</v>
          </cell>
          <cell r="F779">
            <v>0</v>
          </cell>
          <cell r="G779">
            <v>71.984068875000006</v>
          </cell>
          <cell r="H779">
            <v>0</v>
          </cell>
          <cell r="I779">
            <v>0</v>
          </cell>
          <cell r="J779">
            <v>61.700630464285723</v>
          </cell>
          <cell r="K779">
            <v>0</v>
          </cell>
          <cell r="L779">
            <v>0</v>
          </cell>
          <cell r="M779">
            <v>65.128443267857151</v>
          </cell>
          <cell r="N779">
            <v>0</v>
          </cell>
          <cell r="O779">
            <v>0</v>
          </cell>
          <cell r="P779">
            <v>65.128443267857136</v>
          </cell>
          <cell r="Q779">
            <v>0</v>
          </cell>
          <cell r="R779">
            <v>0</v>
          </cell>
          <cell r="S779">
            <v>65.128443267857151</v>
          </cell>
          <cell r="T779">
            <v>0</v>
          </cell>
          <cell r="U779">
            <v>0</v>
          </cell>
          <cell r="V779">
            <v>68.556256071428578</v>
          </cell>
          <cell r="W779">
            <v>0</v>
          </cell>
          <cell r="X779">
            <v>0</v>
          </cell>
          <cell r="Y779">
            <v>61.357849183928579</v>
          </cell>
          <cell r="Z779">
            <v>0</v>
          </cell>
          <cell r="AA779">
            <v>0</v>
          </cell>
          <cell r="AB779">
            <v>56.216129978571431</v>
          </cell>
          <cell r="AC779">
            <v>0</v>
          </cell>
          <cell r="AD779">
            <v>0</v>
          </cell>
          <cell r="AE779">
            <v>56.216129978571423</v>
          </cell>
          <cell r="AF779">
            <v>0</v>
          </cell>
          <cell r="AG779">
            <v>0</v>
          </cell>
          <cell r="AH779">
            <v>56.216129978571431</v>
          </cell>
          <cell r="AI779">
            <v>0</v>
          </cell>
          <cell r="AJ779">
            <v>0</v>
          </cell>
          <cell r="AK779">
            <v>56.216129978571431</v>
          </cell>
          <cell r="AL779">
            <v>0</v>
          </cell>
          <cell r="AM779">
            <v>0</v>
          </cell>
          <cell r="AN779">
            <v>56.216129978571431</v>
          </cell>
          <cell r="AO779">
            <v>0</v>
          </cell>
          <cell r="AP779">
            <v>0</v>
          </cell>
          <cell r="AQ779">
            <v>61.015067903571442</v>
          </cell>
          <cell r="AR779">
            <v>0</v>
          </cell>
          <cell r="AS779">
            <v>0</v>
          </cell>
          <cell r="AT779">
            <v>61.015067903571442</v>
          </cell>
          <cell r="AU779">
            <v>0</v>
          </cell>
          <cell r="AV779">
            <v>0</v>
          </cell>
          <cell r="AW779">
            <v>61.015067903571442</v>
          </cell>
          <cell r="AX779">
            <v>0</v>
          </cell>
          <cell r="AY779">
            <v>0</v>
          </cell>
          <cell r="AZ779">
            <v>61.015067903571442</v>
          </cell>
          <cell r="BA779">
            <v>0</v>
          </cell>
          <cell r="BB779">
            <v>0</v>
          </cell>
        </row>
        <row r="780">
          <cell r="B780" t="str">
            <v>FSMS</v>
          </cell>
          <cell r="D780">
            <v>90.340688571428558</v>
          </cell>
          <cell r="E780">
            <v>0</v>
          </cell>
          <cell r="F780">
            <v>0</v>
          </cell>
          <cell r="G780">
            <v>46.272059999999996</v>
          </cell>
          <cell r="H780">
            <v>0</v>
          </cell>
          <cell r="I780">
            <v>0</v>
          </cell>
          <cell r="J780">
            <v>39.661765714285721</v>
          </cell>
          <cell r="K780">
            <v>0</v>
          </cell>
          <cell r="L780">
            <v>0</v>
          </cell>
          <cell r="M780">
            <v>41.865197142857134</v>
          </cell>
          <cell r="N780">
            <v>0</v>
          </cell>
          <cell r="O780">
            <v>0</v>
          </cell>
          <cell r="P780">
            <v>41.865197142857134</v>
          </cell>
          <cell r="Q780">
            <v>0</v>
          </cell>
          <cell r="R780">
            <v>0</v>
          </cell>
          <cell r="S780">
            <v>41.865197142857134</v>
          </cell>
          <cell r="T780">
            <v>0</v>
          </cell>
          <cell r="U780">
            <v>0</v>
          </cell>
          <cell r="V780">
            <v>44.068628571428569</v>
          </cell>
          <cell r="W780">
            <v>0</v>
          </cell>
          <cell r="X780">
            <v>0</v>
          </cell>
          <cell r="Y780">
            <v>39.441422571428568</v>
          </cell>
          <cell r="Z780">
            <v>0</v>
          </cell>
          <cell r="AA780">
            <v>0</v>
          </cell>
          <cell r="AB780">
            <v>36.136275428571423</v>
          </cell>
          <cell r="AC780">
            <v>0</v>
          </cell>
          <cell r="AD780">
            <v>0</v>
          </cell>
          <cell r="AE780">
            <v>36.136275428571423</v>
          </cell>
          <cell r="AF780">
            <v>0</v>
          </cell>
          <cell r="AG780">
            <v>0</v>
          </cell>
          <cell r="AH780">
            <v>36.136275428571416</v>
          </cell>
          <cell r="AI780">
            <v>0</v>
          </cell>
          <cell r="AJ780">
            <v>0</v>
          </cell>
          <cell r="AK780">
            <v>36.13627542857143</v>
          </cell>
          <cell r="AL780">
            <v>0</v>
          </cell>
          <cell r="AM780">
            <v>0</v>
          </cell>
          <cell r="AN780">
            <v>36.136275428571423</v>
          </cell>
          <cell r="AO780">
            <v>0</v>
          </cell>
          <cell r="AP780">
            <v>0</v>
          </cell>
          <cell r="AQ780">
            <v>39.221079428571429</v>
          </cell>
          <cell r="AR780">
            <v>0</v>
          </cell>
          <cell r="AS780">
            <v>0</v>
          </cell>
          <cell r="AT780">
            <v>39.221079428571429</v>
          </cell>
          <cell r="AU780">
            <v>0</v>
          </cell>
          <cell r="AV780">
            <v>0</v>
          </cell>
          <cell r="AW780">
            <v>39.221079428571429</v>
          </cell>
          <cell r="AX780">
            <v>0</v>
          </cell>
          <cell r="AY780">
            <v>0</v>
          </cell>
          <cell r="AZ780">
            <v>39.221079428571429</v>
          </cell>
          <cell r="BA780">
            <v>0</v>
          </cell>
          <cell r="BB780">
            <v>0</v>
          </cell>
        </row>
        <row r="781">
          <cell r="B781" t="str">
            <v>FSAS</v>
          </cell>
          <cell r="D781">
            <v>103.89179185714283</v>
          </cell>
          <cell r="E781">
            <v>0</v>
          </cell>
          <cell r="F781">
            <v>0</v>
          </cell>
          <cell r="G781">
            <v>53.212868999999998</v>
          </cell>
          <cell r="H781">
            <v>0</v>
          </cell>
          <cell r="I781">
            <v>0</v>
          </cell>
          <cell r="J781">
            <v>45.611030571428564</v>
          </cell>
          <cell r="K781">
            <v>0</v>
          </cell>
          <cell r="L781">
            <v>0</v>
          </cell>
          <cell r="M781">
            <v>48.144976714285704</v>
          </cell>
          <cell r="N781">
            <v>0</v>
          </cell>
          <cell r="O781">
            <v>0</v>
          </cell>
          <cell r="P781">
            <v>48.144976714285704</v>
          </cell>
          <cell r="Q781">
            <v>0</v>
          </cell>
          <cell r="R781">
            <v>0</v>
          </cell>
          <cell r="S781">
            <v>48.144976714285704</v>
          </cell>
          <cell r="T781">
            <v>0</v>
          </cell>
          <cell r="U781">
            <v>0</v>
          </cell>
          <cell r="V781">
            <v>50.678922857142851</v>
          </cell>
          <cell r="W781">
            <v>0</v>
          </cell>
          <cell r="X781">
            <v>0</v>
          </cell>
          <cell r="Y781">
            <v>45.357635957142854</v>
          </cell>
          <cell r="Z781">
            <v>0</v>
          </cell>
          <cell r="AA781">
            <v>0</v>
          </cell>
          <cell r="AB781">
            <v>41.556716742857134</v>
          </cell>
          <cell r="AC781">
            <v>0</v>
          </cell>
          <cell r="AD781">
            <v>0</v>
          </cell>
          <cell r="AE781">
            <v>41.556716742857134</v>
          </cell>
          <cell r="AF781">
            <v>0</v>
          </cell>
          <cell r="AG781">
            <v>0</v>
          </cell>
          <cell r="AH781">
            <v>41.556716742857134</v>
          </cell>
          <cell r="AI781">
            <v>0</v>
          </cell>
          <cell r="AJ781">
            <v>0</v>
          </cell>
          <cell r="AK781">
            <v>41.556716742857134</v>
          </cell>
          <cell r="AL781">
            <v>0</v>
          </cell>
          <cell r="AM781">
            <v>0</v>
          </cell>
          <cell r="AN781">
            <v>41.556716742857134</v>
          </cell>
          <cell r="AO781">
            <v>0</v>
          </cell>
          <cell r="AP781">
            <v>0</v>
          </cell>
          <cell r="AQ781">
            <v>45.104241342857136</v>
          </cell>
          <cell r="AR781">
            <v>0</v>
          </cell>
          <cell r="AS781">
            <v>0</v>
          </cell>
          <cell r="AT781">
            <v>45.104241342857144</v>
          </cell>
          <cell r="AU781">
            <v>0</v>
          </cell>
          <cell r="AV781">
            <v>0</v>
          </cell>
          <cell r="AW781">
            <v>45.104241342857144</v>
          </cell>
          <cell r="AX781">
            <v>0</v>
          </cell>
          <cell r="AY781">
            <v>0</v>
          </cell>
          <cell r="AZ781">
            <v>45.104241342857144</v>
          </cell>
          <cell r="BA781">
            <v>0</v>
          </cell>
          <cell r="BB781">
            <v>0</v>
          </cell>
        </row>
        <row r="782">
          <cell r="B782" t="str">
            <v>FMMS</v>
          </cell>
          <cell r="D782">
            <v>108.40882628571427</v>
          </cell>
          <cell r="E782">
            <v>0</v>
          </cell>
          <cell r="F782">
            <v>0</v>
          </cell>
          <cell r="G782">
            <v>55.526471999999998</v>
          </cell>
          <cell r="H782">
            <v>0</v>
          </cell>
          <cell r="I782">
            <v>0</v>
          </cell>
          <cell r="J782">
            <v>47.59411885714286</v>
          </cell>
          <cell r="K782">
            <v>0</v>
          </cell>
          <cell r="L782">
            <v>0</v>
          </cell>
          <cell r="M782">
            <v>50.238236571428565</v>
          </cell>
          <cell r="N782">
            <v>0</v>
          </cell>
          <cell r="O782">
            <v>0</v>
          </cell>
          <cell r="P782">
            <v>50.238236571428565</v>
          </cell>
          <cell r="Q782">
            <v>0</v>
          </cell>
          <cell r="R782">
            <v>0</v>
          </cell>
          <cell r="S782">
            <v>50.238236571428573</v>
          </cell>
          <cell r="T782">
            <v>0</v>
          </cell>
          <cell r="U782">
            <v>0</v>
          </cell>
          <cell r="V782">
            <v>52.882354285714278</v>
          </cell>
          <cell r="W782">
            <v>0</v>
          </cell>
          <cell r="X782">
            <v>0</v>
          </cell>
          <cell r="Y782">
            <v>47.329707085714283</v>
          </cell>
          <cell r="Z782">
            <v>0</v>
          </cell>
          <cell r="AA782">
            <v>0</v>
          </cell>
          <cell r="AB782">
            <v>43.363530514285706</v>
          </cell>
          <cell r="AC782">
            <v>0</v>
          </cell>
          <cell r="AD782">
            <v>0</v>
          </cell>
          <cell r="AE782">
            <v>43.363530514285713</v>
          </cell>
          <cell r="AF782">
            <v>0</v>
          </cell>
          <cell r="AG782">
            <v>0</v>
          </cell>
          <cell r="AH782">
            <v>43.363530514285706</v>
          </cell>
          <cell r="AI782">
            <v>0</v>
          </cell>
          <cell r="AJ782">
            <v>0</v>
          </cell>
          <cell r="AK782">
            <v>43.363530514285706</v>
          </cell>
          <cell r="AL782">
            <v>0</v>
          </cell>
          <cell r="AM782">
            <v>0</v>
          </cell>
          <cell r="AN782">
            <v>43.363530514285706</v>
          </cell>
          <cell r="AO782">
            <v>0</v>
          </cell>
          <cell r="AP782">
            <v>0</v>
          </cell>
          <cell r="AQ782">
            <v>47.065295314285713</v>
          </cell>
          <cell r="AR782">
            <v>0</v>
          </cell>
          <cell r="AS782">
            <v>0</v>
          </cell>
          <cell r="AT782">
            <v>47.065295314285713</v>
          </cell>
          <cell r="AU782">
            <v>0</v>
          </cell>
          <cell r="AV782">
            <v>0</v>
          </cell>
          <cell r="AW782">
            <v>47.065295314285713</v>
          </cell>
          <cell r="AX782">
            <v>0</v>
          </cell>
          <cell r="AY782">
            <v>0</v>
          </cell>
          <cell r="AZ782">
            <v>47.065295314285713</v>
          </cell>
          <cell r="BA782">
            <v>0</v>
          </cell>
          <cell r="BB782">
            <v>0</v>
          </cell>
        </row>
        <row r="783">
          <cell r="B783" t="str">
            <v>FMAS</v>
          </cell>
          <cell r="D783">
            <v>124.67015022857139</v>
          </cell>
          <cell r="E783">
            <v>0</v>
          </cell>
          <cell r="F783">
            <v>0</v>
          </cell>
          <cell r="G783">
            <v>63.855442799999985</v>
          </cell>
          <cell r="H783">
            <v>0</v>
          </cell>
          <cell r="I783">
            <v>0</v>
          </cell>
          <cell r="J783">
            <v>54.733236685714267</v>
          </cell>
          <cell r="K783">
            <v>0</v>
          </cell>
          <cell r="L783">
            <v>0</v>
          </cell>
          <cell r="M783">
            <v>57.773972057142842</v>
          </cell>
          <cell r="N783">
            <v>0</v>
          </cell>
          <cell r="O783">
            <v>0</v>
          </cell>
          <cell r="P783">
            <v>57.773972057142842</v>
          </cell>
          <cell r="Q783">
            <v>0</v>
          </cell>
          <cell r="R783">
            <v>0</v>
          </cell>
          <cell r="S783">
            <v>57.773972057142842</v>
          </cell>
          <cell r="T783">
            <v>0</v>
          </cell>
          <cell r="U783">
            <v>0</v>
          </cell>
          <cell r="V783">
            <v>60.814707428571417</v>
          </cell>
          <cell r="W783">
            <v>0</v>
          </cell>
          <cell r="X783">
            <v>0</v>
          </cell>
          <cell r="Y783">
            <v>54.429163148571412</v>
          </cell>
          <cell r="Z783">
            <v>0</v>
          </cell>
          <cell r="AA783">
            <v>0</v>
          </cell>
          <cell r="AB783">
            <v>49.868060091428561</v>
          </cell>
          <cell r="AC783">
            <v>0</v>
          </cell>
          <cell r="AD783">
            <v>0</v>
          </cell>
          <cell r="AE783">
            <v>49.868060091428561</v>
          </cell>
          <cell r="AF783">
            <v>0</v>
          </cell>
          <cell r="AG783">
            <v>0</v>
          </cell>
          <cell r="AH783">
            <v>49.868060091428561</v>
          </cell>
          <cell r="AI783">
            <v>0</v>
          </cell>
          <cell r="AJ783">
            <v>0</v>
          </cell>
          <cell r="AK783">
            <v>49.868060091428553</v>
          </cell>
          <cell r="AL783">
            <v>0</v>
          </cell>
          <cell r="AM783">
            <v>0</v>
          </cell>
          <cell r="AN783">
            <v>49.868060091428561</v>
          </cell>
          <cell r="AO783">
            <v>0</v>
          </cell>
          <cell r="AP783">
            <v>0</v>
          </cell>
          <cell r="AQ783">
            <v>54.125089611428564</v>
          </cell>
          <cell r="AR783">
            <v>0</v>
          </cell>
          <cell r="AS783">
            <v>0</v>
          </cell>
          <cell r="AT783">
            <v>54.125089611428564</v>
          </cell>
          <cell r="AU783">
            <v>0</v>
          </cell>
          <cell r="AV783">
            <v>0</v>
          </cell>
          <cell r="AW783">
            <v>54.125089611428564</v>
          </cell>
          <cell r="AX783">
            <v>0</v>
          </cell>
          <cell r="AY783">
            <v>0</v>
          </cell>
          <cell r="AZ783">
            <v>54.125089611428564</v>
          </cell>
          <cell r="BA783">
            <v>0</v>
          </cell>
          <cell r="BB783">
            <v>0</v>
          </cell>
        </row>
        <row r="784">
          <cell r="B784" t="str">
            <v>FLMS</v>
          </cell>
          <cell r="D784">
            <v>174.82882628571429</v>
          </cell>
          <cell r="E784">
            <v>0</v>
          </cell>
          <cell r="F784">
            <v>0</v>
          </cell>
          <cell r="G784">
            <v>89.546472000000009</v>
          </cell>
          <cell r="H784">
            <v>0</v>
          </cell>
          <cell r="I784">
            <v>0</v>
          </cell>
          <cell r="J784">
            <v>76.754118857142871</v>
          </cell>
          <cell r="K784">
            <v>0</v>
          </cell>
          <cell r="L784">
            <v>0</v>
          </cell>
          <cell r="M784">
            <v>81.018236571428574</v>
          </cell>
          <cell r="N784">
            <v>0</v>
          </cell>
          <cell r="O784">
            <v>0</v>
          </cell>
          <cell r="P784">
            <v>81.018236571428574</v>
          </cell>
          <cell r="Q784">
            <v>0</v>
          </cell>
          <cell r="R784">
            <v>0</v>
          </cell>
          <cell r="S784">
            <v>81.018236571428588</v>
          </cell>
          <cell r="T784">
            <v>0</v>
          </cell>
          <cell r="U784">
            <v>0</v>
          </cell>
          <cell r="V784">
            <v>85.282354285714291</v>
          </cell>
          <cell r="W784">
            <v>0</v>
          </cell>
          <cell r="X784">
            <v>0</v>
          </cell>
          <cell r="Y784">
            <v>76.327707085714295</v>
          </cell>
          <cell r="Z784">
            <v>0</v>
          </cell>
          <cell r="AA784">
            <v>0</v>
          </cell>
          <cell r="AB784">
            <v>69.931530514285726</v>
          </cell>
          <cell r="AC784">
            <v>0</v>
          </cell>
          <cell r="AD784">
            <v>0</v>
          </cell>
          <cell r="AE784">
            <v>69.931530514285726</v>
          </cell>
          <cell r="AF784">
            <v>0</v>
          </cell>
          <cell r="AG784">
            <v>0</v>
          </cell>
          <cell r="AH784">
            <v>69.931530514285711</v>
          </cell>
          <cell r="AI784">
            <v>0</v>
          </cell>
          <cell r="AJ784">
            <v>0</v>
          </cell>
          <cell r="AK784">
            <v>69.931530514285726</v>
          </cell>
          <cell r="AL784">
            <v>0</v>
          </cell>
          <cell r="AM784">
            <v>0</v>
          </cell>
          <cell r="AN784">
            <v>69.931530514285711</v>
          </cell>
          <cell r="AO784">
            <v>0</v>
          </cell>
          <cell r="AP784">
            <v>0</v>
          </cell>
          <cell r="AQ784">
            <v>75.901295314285704</v>
          </cell>
          <cell r="AR784">
            <v>0</v>
          </cell>
          <cell r="AS784">
            <v>0</v>
          </cell>
          <cell r="AT784">
            <v>75.901295314285733</v>
          </cell>
          <cell r="AU784">
            <v>0</v>
          </cell>
          <cell r="AV784">
            <v>0</v>
          </cell>
          <cell r="AW784">
            <v>75.901295314285733</v>
          </cell>
          <cell r="AX784">
            <v>0</v>
          </cell>
          <cell r="AY784">
            <v>0</v>
          </cell>
          <cell r="AZ784">
            <v>75.901295314285733</v>
          </cell>
          <cell r="BA784">
            <v>0</v>
          </cell>
          <cell r="BB784">
            <v>0</v>
          </cell>
        </row>
        <row r="785">
          <cell r="B785" t="str">
            <v>FLMH</v>
          </cell>
          <cell r="D785">
            <v>158.48739771428569</v>
          </cell>
          <cell r="E785">
            <v>0</v>
          </cell>
          <cell r="F785">
            <v>0</v>
          </cell>
          <cell r="G785">
            <v>81.176472000000004</v>
          </cell>
          <cell r="H785">
            <v>0</v>
          </cell>
          <cell r="I785">
            <v>0</v>
          </cell>
          <cell r="J785">
            <v>69.57983314285714</v>
          </cell>
          <cell r="K785">
            <v>0</v>
          </cell>
          <cell r="L785">
            <v>0</v>
          </cell>
          <cell r="M785">
            <v>73.445379428571428</v>
          </cell>
          <cell r="N785">
            <v>0</v>
          </cell>
          <cell r="O785">
            <v>0</v>
          </cell>
          <cell r="P785">
            <v>73.445379428571428</v>
          </cell>
          <cell r="Q785">
            <v>0</v>
          </cell>
          <cell r="R785">
            <v>0</v>
          </cell>
          <cell r="S785">
            <v>73.445379428571414</v>
          </cell>
          <cell r="T785">
            <v>0</v>
          </cell>
          <cell r="U785">
            <v>0</v>
          </cell>
          <cell r="V785">
            <v>77.310925714285716</v>
          </cell>
          <cell r="W785">
            <v>0</v>
          </cell>
          <cell r="X785">
            <v>0</v>
          </cell>
          <cell r="Y785">
            <v>69.193278514285709</v>
          </cell>
          <cell r="Z785">
            <v>0</v>
          </cell>
          <cell r="AA785">
            <v>0</v>
          </cell>
          <cell r="AB785">
            <v>63.394959085714277</v>
          </cell>
          <cell r="AC785">
            <v>0</v>
          </cell>
          <cell r="AD785">
            <v>0</v>
          </cell>
          <cell r="AE785">
            <v>63.394959085714277</v>
          </cell>
          <cell r="AF785">
            <v>0</v>
          </cell>
          <cell r="AG785">
            <v>0</v>
          </cell>
          <cell r="AH785">
            <v>63.394959085714277</v>
          </cell>
          <cell r="AI785">
            <v>0</v>
          </cell>
          <cell r="AJ785">
            <v>0</v>
          </cell>
          <cell r="AK785">
            <v>63.394959085714277</v>
          </cell>
          <cell r="AL785">
            <v>0</v>
          </cell>
          <cell r="AM785">
            <v>0</v>
          </cell>
          <cell r="AN785">
            <v>63.394959085714277</v>
          </cell>
          <cell r="AO785">
            <v>0</v>
          </cell>
          <cell r="AP785">
            <v>0</v>
          </cell>
          <cell r="AQ785">
            <v>68.806723885714291</v>
          </cell>
          <cell r="AR785">
            <v>0</v>
          </cell>
          <cell r="AS785">
            <v>0</v>
          </cell>
          <cell r="AT785">
            <v>68.806723885714291</v>
          </cell>
          <cell r="AU785">
            <v>0</v>
          </cell>
          <cell r="AV785">
            <v>0</v>
          </cell>
          <cell r="AW785">
            <v>68.806723885714291</v>
          </cell>
          <cell r="AX785">
            <v>0</v>
          </cell>
          <cell r="AY785">
            <v>0</v>
          </cell>
          <cell r="AZ785">
            <v>68.806723885714291</v>
          </cell>
          <cell r="BA785">
            <v>0</v>
          </cell>
          <cell r="BB785">
            <v>0</v>
          </cell>
        </row>
        <row r="786">
          <cell r="B786" t="str">
            <v>FLAS</v>
          </cell>
          <cell r="D786">
            <v>201.05315022857135</v>
          </cell>
          <cell r="E786">
            <v>0</v>
          </cell>
          <cell r="F786">
            <v>0</v>
          </cell>
          <cell r="G786">
            <v>102.97844279999998</v>
          </cell>
          <cell r="H786">
            <v>0</v>
          </cell>
          <cell r="I786">
            <v>0</v>
          </cell>
          <cell r="J786">
            <v>88.267236685714266</v>
          </cell>
          <cell r="K786">
            <v>0</v>
          </cell>
          <cell r="L786">
            <v>0</v>
          </cell>
          <cell r="M786">
            <v>93.170972057142833</v>
          </cell>
          <cell r="N786">
            <v>0</v>
          </cell>
          <cell r="O786">
            <v>0</v>
          </cell>
          <cell r="P786">
            <v>93.170972057142833</v>
          </cell>
          <cell r="Q786">
            <v>0</v>
          </cell>
          <cell r="R786">
            <v>0</v>
          </cell>
          <cell r="S786">
            <v>93.170972057142833</v>
          </cell>
          <cell r="T786">
            <v>0</v>
          </cell>
          <cell r="U786">
            <v>0</v>
          </cell>
          <cell r="V786">
            <v>98.074707428571401</v>
          </cell>
          <cell r="W786">
            <v>0</v>
          </cell>
          <cell r="X786">
            <v>0</v>
          </cell>
          <cell r="Y786">
            <v>87.776863148571408</v>
          </cell>
          <cell r="Z786">
            <v>0</v>
          </cell>
          <cell r="AA786">
            <v>0</v>
          </cell>
          <cell r="AB786">
            <v>80.421260091428536</v>
          </cell>
          <cell r="AC786">
            <v>0</v>
          </cell>
          <cell r="AD786">
            <v>0</v>
          </cell>
          <cell r="AE786">
            <v>80.42126009142855</v>
          </cell>
          <cell r="AF786">
            <v>0</v>
          </cell>
          <cell r="AG786">
            <v>0</v>
          </cell>
          <cell r="AH786">
            <v>80.421260091428564</v>
          </cell>
          <cell r="AI786">
            <v>0</v>
          </cell>
          <cell r="AJ786">
            <v>0</v>
          </cell>
          <cell r="AK786">
            <v>80.421260091428536</v>
          </cell>
          <cell r="AL786">
            <v>0</v>
          </cell>
          <cell r="AM786">
            <v>0</v>
          </cell>
          <cell r="AN786">
            <v>80.42126009142855</v>
          </cell>
          <cell r="AO786">
            <v>0</v>
          </cell>
          <cell r="AP786">
            <v>0</v>
          </cell>
          <cell r="AQ786">
            <v>87.286489611428564</v>
          </cell>
          <cell r="AR786">
            <v>0</v>
          </cell>
          <cell r="AS786">
            <v>0</v>
          </cell>
          <cell r="AT786">
            <v>87.28648961142855</v>
          </cell>
          <cell r="AU786">
            <v>0</v>
          </cell>
          <cell r="AV786">
            <v>0</v>
          </cell>
          <cell r="AW786">
            <v>87.28648961142855</v>
          </cell>
          <cell r="AX786">
            <v>0</v>
          </cell>
          <cell r="AY786">
            <v>0</v>
          </cell>
          <cell r="AZ786">
            <v>87.28648961142855</v>
          </cell>
          <cell r="BA786">
            <v>0</v>
          </cell>
          <cell r="BB786">
            <v>0</v>
          </cell>
        </row>
        <row r="787">
          <cell r="B787" t="str">
            <v>VMMS</v>
          </cell>
          <cell r="D787">
            <v>137.13716525142857</v>
          </cell>
          <cell r="E787">
            <v>0</v>
          </cell>
          <cell r="F787">
            <v>0</v>
          </cell>
          <cell r="G787">
            <v>70.240987080000011</v>
          </cell>
          <cell r="H787">
            <v>0</v>
          </cell>
          <cell r="I787">
            <v>0</v>
          </cell>
          <cell r="J787">
            <v>60.20656035428572</v>
          </cell>
          <cell r="K787">
            <v>0</v>
          </cell>
          <cell r="L787">
            <v>0</v>
          </cell>
          <cell r="M787">
            <v>63.551369262857136</v>
          </cell>
          <cell r="N787">
            <v>0</v>
          </cell>
          <cell r="O787">
            <v>0</v>
          </cell>
          <cell r="P787">
            <v>63.551369262857136</v>
          </cell>
          <cell r="Q787">
            <v>0</v>
          </cell>
          <cell r="R787">
            <v>0</v>
          </cell>
          <cell r="S787">
            <v>63.55136926285715</v>
          </cell>
          <cell r="T787">
            <v>0</v>
          </cell>
          <cell r="U787">
            <v>0</v>
          </cell>
          <cell r="V787">
            <v>66.896178171428573</v>
          </cell>
          <cell r="W787">
            <v>0</v>
          </cell>
          <cell r="X787">
            <v>0</v>
          </cell>
          <cell r="Y787">
            <v>59.872079463428577</v>
          </cell>
          <cell r="Z787">
            <v>0</v>
          </cell>
          <cell r="AA787">
            <v>0</v>
          </cell>
          <cell r="AB787">
            <v>54.854866100571428</v>
          </cell>
          <cell r="AC787">
            <v>0</v>
          </cell>
          <cell r="AD787">
            <v>0</v>
          </cell>
          <cell r="AE787">
            <v>54.854866100571421</v>
          </cell>
          <cell r="AF787">
            <v>0</v>
          </cell>
          <cell r="AG787">
            <v>0</v>
          </cell>
          <cell r="AH787">
            <v>54.854866100571428</v>
          </cell>
          <cell r="AI787">
            <v>0</v>
          </cell>
          <cell r="AJ787">
            <v>0</v>
          </cell>
          <cell r="AK787">
            <v>54.854866100571428</v>
          </cell>
          <cell r="AL787">
            <v>0</v>
          </cell>
          <cell r="AM787">
            <v>0</v>
          </cell>
          <cell r="AN787">
            <v>54.854866100571421</v>
          </cell>
          <cell r="AO787">
            <v>0</v>
          </cell>
          <cell r="AP787">
            <v>0</v>
          </cell>
          <cell r="AQ787">
            <v>59.537598572571426</v>
          </cell>
          <cell r="AR787">
            <v>0</v>
          </cell>
          <cell r="AS787">
            <v>0</v>
          </cell>
          <cell r="AT787">
            <v>59.537598572571426</v>
          </cell>
          <cell r="AU787">
            <v>0</v>
          </cell>
          <cell r="AV787">
            <v>0</v>
          </cell>
          <cell r="AW787">
            <v>60.248571428571438</v>
          </cell>
          <cell r="AX787">
            <v>0</v>
          </cell>
          <cell r="AY787">
            <v>0</v>
          </cell>
          <cell r="AZ787">
            <v>60.248571428571438</v>
          </cell>
          <cell r="BA787">
            <v>0</v>
          </cell>
          <cell r="BB787">
            <v>0</v>
          </cell>
        </row>
        <row r="788">
          <cell r="B788" t="str">
            <v>VMAS</v>
          </cell>
          <cell r="D788">
            <v>157.70774003914281</v>
          </cell>
          <cell r="E788">
            <v>0</v>
          </cell>
          <cell r="F788">
            <v>0</v>
          </cell>
          <cell r="G788">
            <v>80.777135141999977</v>
          </cell>
          <cell r="H788">
            <v>0</v>
          </cell>
          <cell r="I788">
            <v>0</v>
          </cell>
          <cell r="J788">
            <v>69.237544407428544</v>
          </cell>
          <cell r="K788">
            <v>0</v>
          </cell>
          <cell r="L788">
            <v>0</v>
          </cell>
          <cell r="M788">
            <v>73.084074652285693</v>
          </cell>
          <cell r="N788">
            <v>0</v>
          </cell>
          <cell r="O788">
            <v>0</v>
          </cell>
          <cell r="P788">
            <v>73.084074652285693</v>
          </cell>
          <cell r="Q788">
            <v>0</v>
          </cell>
          <cell r="R788">
            <v>0</v>
          </cell>
          <cell r="S788">
            <v>73.084074652285679</v>
          </cell>
          <cell r="T788">
            <v>0</v>
          </cell>
          <cell r="U788">
            <v>0</v>
          </cell>
          <cell r="V788">
            <v>76.930604897142828</v>
          </cell>
          <cell r="W788">
            <v>0</v>
          </cell>
          <cell r="X788">
            <v>0</v>
          </cell>
          <cell r="Y788">
            <v>68.852891382942843</v>
          </cell>
          <cell r="Z788">
            <v>0</v>
          </cell>
          <cell r="AA788">
            <v>0</v>
          </cell>
          <cell r="AB788">
            <v>63.083096015657105</v>
          </cell>
          <cell r="AC788">
            <v>0</v>
          </cell>
          <cell r="AD788">
            <v>0</v>
          </cell>
          <cell r="AE788">
            <v>63.083096015657119</v>
          </cell>
          <cell r="AF788">
            <v>0</v>
          </cell>
          <cell r="AG788">
            <v>0</v>
          </cell>
          <cell r="AH788">
            <v>63.083096015657119</v>
          </cell>
          <cell r="AI788">
            <v>0</v>
          </cell>
          <cell r="AJ788">
            <v>0</v>
          </cell>
          <cell r="AK788">
            <v>63.083096015657119</v>
          </cell>
          <cell r="AL788">
            <v>0</v>
          </cell>
          <cell r="AM788">
            <v>0</v>
          </cell>
          <cell r="AN788">
            <v>63.083096015657119</v>
          </cell>
          <cell r="AO788">
            <v>0</v>
          </cell>
          <cell r="AP788">
            <v>0</v>
          </cell>
          <cell r="AQ788">
            <v>68.468238358457128</v>
          </cell>
          <cell r="AR788">
            <v>0</v>
          </cell>
          <cell r="AS788">
            <v>0</v>
          </cell>
          <cell r="AT788">
            <v>68.468238358457114</v>
          </cell>
          <cell r="AU788">
            <v>0</v>
          </cell>
          <cell r="AV788">
            <v>0</v>
          </cell>
          <cell r="AW788">
            <v>72.750150000000019</v>
          </cell>
          <cell r="AX788">
            <v>0</v>
          </cell>
          <cell r="AY788">
            <v>0</v>
          </cell>
          <cell r="AZ788">
            <v>72.750150000000019</v>
          </cell>
          <cell r="BA788">
            <v>0</v>
          </cell>
          <cell r="BB788">
            <v>0</v>
          </cell>
        </row>
        <row r="789">
          <cell r="B789" t="str">
            <v>SMMP</v>
          </cell>
          <cell r="D789">
            <v>93.091583571428572</v>
          </cell>
          <cell r="E789">
            <v>0</v>
          </cell>
          <cell r="F789">
            <v>0</v>
          </cell>
          <cell r="G789">
            <v>47.681055000000008</v>
          </cell>
          <cell r="H789">
            <v>0</v>
          </cell>
          <cell r="I789">
            <v>0</v>
          </cell>
          <cell r="J789">
            <v>40.86947571428572</v>
          </cell>
          <cell r="K789">
            <v>0</v>
          </cell>
          <cell r="L789">
            <v>0</v>
          </cell>
          <cell r="M789">
            <v>43.140002142857142</v>
          </cell>
          <cell r="N789">
            <v>0</v>
          </cell>
          <cell r="O789">
            <v>0</v>
          </cell>
          <cell r="P789">
            <v>43.140002142857142</v>
          </cell>
          <cell r="Q789">
            <v>0</v>
          </cell>
          <cell r="R789">
            <v>0</v>
          </cell>
          <cell r="S789">
            <v>43.140002142857142</v>
          </cell>
          <cell r="T789">
            <v>0</v>
          </cell>
          <cell r="U789">
            <v>0</v>
          </cell>
          <cell r="V789">
            <v>45.410528571428571</v>
          </cell>
          <cell r="W789">
            <v>0</v>
          </cell>
          <cell r="X789">
            <v>0</v>
          </cell>
          <cell r="Y789">
            <v>40.642423071428574</v>
          </cell>
          <cell r="Z789">
            <v>0</v>
          </cell>
          <cell r="AA789">
            <v>0</v>
          </cell>
          <cell r="AB789">
            <v>37.23663342857143</v>
          </cell>
          <cell r="AC789">
            <v>0</v>
          </cell>
          <cell r="AD789">
            <v>0</v>
          </cell>
          <cell r="AE789">
            <v>37.23663342857143</v>
          </cell>
          <cell r="AF789">
            <v>0</v>
          </cell>
          <cell r="AG789">
            <v>0</v>
          </cell>
          <cell r="AH789">
            <v>37.236633428571423</v>
          </cell>
          <cell r="AI789">
            <v>0</v>
          </cell>
          <cell r="AJ789">
            <v>0</v>
          </cell>
          <cell r="AK789">
            <v>37.23663342857143</v>
          </cell>
          <cell r="AL789">
            <v>0</v>
          </cell>
          <cell r="AM789">
            <v>0</v>
          </cell>
          <cell r="AN789">
            <v>37.23663342857143</v>
          </cell>
          <cell r="AO789">
            <v>0</v>
          </cell>
          <cell r="AP789">
            <v>0</v>
          </cell>
          <cell r="AQ789">
            <v>40.415370428571428</v>
          </cell>
          <cell r="AR789">
            <v>0</v>
          </cell>
          <cell r="AS789">
            <v>0</v>
          </cell>
          <cell r="AT789">
            <v>40.415370428571428</v>
          </cell>
          <cell r="AU789">
            <v>0</v>
          </cell>
          <cell r="AV789">
            <v>0</v>
          </cell>
          <cell r="AW789">
            <v>40.415370428571428</v>
          </cell>
          <cell r="AX789">
            <v>0</v>
          </cell>
          <cell r="AY789">
            <v>0</v>
          </cell>
          <cell r="AZ789">
            <v>40.415370428571428</v>
          </cell>
          <cell r="BA789">
            <v>0</v>
          </cell>
          <cell r="BB789">
            <v>0</v>
          </cell>
        </row>
        <row r="790">
          <cell r="B790" t="str">
            <v>SMAP</v>
          </cell>
          <cell r="D790">
            <v>102.31658357142857</v>
          </cell>
          <cell r="E790">
            <v>0</v>
          </cell>
          <cell r="F790">
            <v>0</v>
          </cell>
          <cell r="G790">
            <v>52.406055000000002</v>
          </cell>
          <cell r="H790">
            <v>0</v>
          </cell>
          <cell r="I790">
            <v>0</v>
          </cell>
          <cell r="J790">
            <v>44.919475714285724</v>
          </cell>
          <cell r="K790">
            <v>0</v>
          </cell>
          <cell r="L790">
            <v>0</v>
          </cell>
          <cell r="M790">
            <v>47.415002142857141</v>
          </cell>
          <cell r="N790">
            <v>0</v>
          </cell>
          <cell r="O790">
            <v>0</v>
          </cell>
          <cell r="P790">
            <v>47.415002142857148</v>
          </cell>
          <cell r="Q790">
            <v>0</v>
          </cell>
          <cell r="R790">
            <v>0</v>
          </cell>
          <cell r="S790">
            <v>47.415002142857141</v>
          </cell>
          <cell r="T790">
            <v>0</v>
          </cell>
          <cell r="U790">
            <v>0</v>
          </cell>
          <cell r="V790">
            <v>49.910528571428571</v>
          </cell>
          <cell r="W790">
            <v>0</v>
          </cell>
          <cell r="X790">
            <v>0</v>
          </cell>
          <cell r="Y790">
            <v>44.66992307142857</v>
          </cell>
          <cell r="Z790">
            <v>0</v>
          </cell>
          <cell r="AA790">
            <v>0</v>
          </cell>
          <cell r="AB790">
            <v>40.926633428571428</v>
          </cell>
          <cell r="AC790">
            <v>0</v>
          </cell>
          <cell r="AD790">
            <v>0</v>
          </cell>
          <cell r="AE790">
            <v>40.926633428571428</v>
          </cell>
          <cell r="AF790">
            <v>0</v>
          </cell>
          <cell r="AG790">
            <v>0</v>
          </cell>
          <cell r="AH790">
            <v>40.926633428571421</v>
          </cell>
          <cell r="AI790">
            <v>0</v>
          </cell>
          <cell r="AJ790">
            <v>0</v>
          </cell>
          <cell r="AK790">
            <v>40.926633428571435</v>
          </cell>
          <cell r="AL790">
            <v>0</v>
          </cell>
          <cell r="AM790">
            <v>0</v>
          </cell>
          <cell r="AN790">
            <v>40.926633428571421</v>
          </cell>
          <cell r="AO790">
            <v>0</v>
          </cell>
          <cell r="AP790">
            <v>0</v>
          </cell>
          <cell r="AQ790">
            <v>44.420370428571424</v>
          </cell>
          <cell r="AR790">
            <v>0</v>
          </cell>
          <cell r="AS790">
            <v>0</v>
          </cell>
          <cell r="AT790">
            <v>44.420370428571431</v>
          </cell>
          <cell r="AU790">
            <v>0</v>
          </cell>
          <cell r="AV790">
            <v>0</v>
          </cell>
          <cell r="AW790">
            <v>44.420370428571431</v>
          </cell>
          <cell r="AX790">
            <v>0</v>
          </cell>
          <cell r="AY790">
            <v>0</v>
          </cell>
          <cell r="AZ790">
            <v>44.420370428571431</v>
          </cell>
          <cell r="BA790">
            <v>0</v>
          </cell>
          <cell r="BB790">
            <v>0</v>
          </cell>
        </row>
        <row r="791">
          <cell r="B791" t="str">
            <v>MSMP</v>
          </cell>
          <cell r="D791">
            <v>67.398904285714281</v>
          </cell>
          <cell r="E791">
            <v>0</v>
          </cell>
          <cell r="F791">
            <v>0</v>
          </cell>
          <cell r="G791">
            <v>34.521390000000004</v>
          </cell>
          <cell r="H791">
            <v>0</v>
          </cell>
          <cell r="I791">
            <v>0</v>
          </cell>
          <cell r="J791">
            <v>29.589762857142862</v>
          </cell>
          <cell r="K791">
            <v>0</v>
          </cell>
          <cell r="L791">
            <v>0</v>
          </cell>
          <cell r="M791">
            <v>31.233638571428568</v>
          </cell>
          <cell r="N791">
            <v>0</v>
          </cell>
          <cell r="O791">
            <v>0</v>
          </cell>
          <cell r="P791">
            <v>31.233638571428568</v>
          </cell>
          <cell r="Q791">
            <v>0</v>
          </cell>
          <cell r="R791">
            <v>0</v>
          </cell>
          <cell r="S791">
            <v>31.233638571428575</v>
          </cell>
          <cell r="T791">
            <v>0</v>
          </cell>
          <cell r="U791">
            <v>0</v>
          </cell>
          <cell r="V791">
            <v>32.877514285714284</v>
          </cell>
          <cell r="W791">
            <v>0</v>
          </cell>
          <cell r="X791">
            <v>0</v>
          </cell>
          <cell r="Y791">
            <v>29.425375285714285</v>
          </cell>
          <cell r="Z791">
            <v>0</v>
          </cell>
          <cell r="AA791">
            <v>0</v>
          </cell>
          <cell r="AB791">
            <v>26.959561714285712</v>
          </cell>
          <cell r="AC791">
            <v>0</v>
          </cell>
          <cell r="AD791">
            <v>0</v>
          </cell>
          <cell r="AE791">
            <v>26.959561714285712</v>
          </cell>
          <cell r="AF791">
            <v>0</v>
          </cell>
          <cell r="AG791">
            <v>0</v>
          </cell>
          <cell r="AH791">
            <v>26.959561714285712</v>
          </cell>
          <cell r="AI791">
            <v>0</v>
          </cell>
          <cell r="AJ791">
            <v>0</v>
          </cell>
          <cell r="AK791">
            <v>26.959561714285712</v>
          </cell>
          <cell r="AL791">
            <v>0</v>
          </cell>
          <cell r="AM791">
            <v>0</v>
          </cell>
          <cell r="AN791">
            <v>26.959561714285712</v>
          </cell>
          <cell r="AO791">
            <v>0</v>
          </cell>
          <cell r="AP791">
            <v>0</v>
          </cell>
          <cell r="AQ791">
            <v>29.260987714285715</v>
          </cell>
          <cell r="AR791">
            <v>0</v>
          </cell>
          <cell r="AS791">
            <v>0</v>
          </cell>
          <cell r="AT791">
            <v>29.260987714285715</v>
          </cell>
          <cell r="AU791">
            <v>0</v>
          </cell>
          <cell r="AV791">
            <v>0</v>
          </cell>
          <cell r="AW791">
            <v>29.260987714285715</v>
          </cell>
          <cell r="AX791">
            <v>0</v>
          </cell>
          <cell r="AY791">
            <v>0</v>
          </cell>
          <cell r="AZ791">
            <v>29.260987714285715</v>
          </cell>
          <cell r="BA791">
            <v>0</v>
          </cell>
          <cell r="BB791">
            <v>0</v>
          </cell>
        </row>
        <row r="792">
          <cell r="B792" t="str">
            <v>MSAP</v>
          </cell>
          <cell r="D792">
            <v>76.623904285714289</v>
          </cell>
          <cell r="E792">
            <v>0</v>
          </cell>
          <cell r="F792">
            <v>0</v>
          </cell>
          <cell r="G792">
            <v>39.246390000000005</v>
          </cell>
          <cell r="H792">
            <v>0</v>
          </cell>
          <cell r="I792">
            <v>0</v>
          </cell>
          <cell r="J792">
            <v>33.639762857142863</v>
          </cell>
          <cell r="K792">
            <v>0</v>
          </cell>
          <cell r="L792">
            <v>0</v>
          </cell>
          <cell r="M792">
            <v>35.50863857142857</v>
          </cell>
          <cell r="N792">
            <v>0</v>
          </cell>
          <cell r="O792">
            <v>0</v>
          </cell>
          <cell r="P792">
            <v>35.50863857142857</v>
          </cell>
          <cell r="Q792">
            <v>0</v>
          </cell>
          <cell r="R792">
            <v>0</v>
          </cell>
          <cell r="S792">
            <v>35.508638571428577</v>
          </cell>
          <cell r="T792">
            <v>0</v>
          </cell>
          <cell r="U792">
            <v>0</v>
          </cell>
          <cell r="V792">
            <v>37.377514285714284</v>
          </cell>
          <cell r="W792">
            <v>0</v>
          </cell>
          <cell r="X792">
            <v>0</v>
          </cell>
          <cell r="Y792">
            <v>33.452875285714285</v>
          </cell>
          <cell r="Z792">
            <v>0</v>
          </cell>
          <cell r="AA792">
            <v>0</v>
          </cell>
          <cell r="AB792">
            <v>30.649561714285706</v>
          </cell>
          <cell r="AC792">
            <v>0</v>
          </cell>
          <cell r="AD792">
            <v>0</v>
          </cell>
          <cell r="AE792">
            <v>30.649561714285714</v>
          </cell>
          <cell r="AF792">
            <v>0</v>
          </cell>
          <cell r="AG792">
            <v>0</v>
          </cell>
          <cell r="AH792">
            <v>30.649561714285706</v>
          </cell>
          <cell r="AI792">
            <v>0</v>
          </cell>
          <cell r="AJ792">
            <v>0</v>
          </cell>
          <cell r="AK792">
            <v>30.649561714285714</v>
          </cell>
          <cell r="AL792">
            <v>0</v>
          </cell>
          <cell r="AM792">
            <v>0</v>
          </cell>
          <cell r="AN792">
            <v>30.649561714285714</v>
          </cell>
          <cell r="AO792">
            <v>0</v>
          </cell>
          <cell r="AP792">
            <v>0</v>
          </cell>
          <cell r="AQ792">
            <v>33.265987714285714</v>
          </cell>
          <cell r="AR792">
            <v>0</v>
          </cell>
          <cell r="AS792">
            <v>0</v>
          </cell>
          <cell r="AT792">
            <v>33.265987714285721</v>
          </cell>
          <cell r="AU792">
            <v>0</v>
          </cell>
          <cell r="AV792">
            <v>0</v>
          </cell>
          <cell r="AW792">
            <v>33.265987714285721</v>
          </cell>
          <cell r="AX792">
            <v>0</v>
          </cell>
          <cell r="AY792">
            <v>0</v>
          </cell>
          <cell r="AZ792">
            <v>33.265987714285721</v>
          </cell>
          <cell r="BA792">
            <v>0</v>
          </cell>
          <cell r="BB792">
            <v>0</v>
          </cell>
        </row>
        <row r="793">
          <cell r="B793" t="str">
            <v>EMMP</v>
          </cell>
          <cell r="D793">
            <v>66.058907142857137</v>
          </cell>
          <cell r="E793">
            <v>0</v>
          </cell>
          <cell r="F793">
            <v>0</v>
          </cell>
          <cell r="G793">
            <v>33.835049999999995</v>
          </cell>
          <cell r="H793">
            <v>0</v>
          </cell>
          <cell r="I793">
            <v>0</v>
          </cell>
          <cell r="J793">
            <v>29.001471428571428</v>
          </cell>
          <cell r="K793">
            <v>0</v>
          </cell>
          <cell r="L793">
            <v>0</v>
          </cell>
          <cell r="M793">
            <v>30.612664285714285</v>
          </cell>
          <cell r="N793">
            <v>0</v>
          </cell>
          <cell r="O793">
            <v>0</v>
          </cell>
          <cell r="P793">
            <v>30.612664285714285</v>
          </cell>
          <cell r="Q793">
            <v>0</v>
          </cell>
          <cell r="R793">
            <v>0</v>
          </cell>
          <cell r="S793">
            <v>30.612664285714285</v>
          </cell>
          <cell r="T793">
            <v>0</v>
          </cell>
          <cell r="U793">
            <v>0</v>
          </cell>
          <cell r="V793">
            <v>32.223857142857142</v>
          </cell>
          <cell r="W793">
            <v>0</v>
          </cell>
          <cell r="X793">
            <v>0</v>
          </cell>
          <cell r="Y793">
            <v>28.840352142857139</v>
          </cell>
          <cell r="Z793">
            <v>0</v>
          </cell>
          <cell r="AA793">
            <v>0</v>
          </cell>
          <cell r="AB793">
            <v>26.423562857142855</v>
          </cell>
          <cell r="AC793">
            <v>0</v>
          </cell>
          <cell r="AD793">
            <v>0</v>
          </cell>
          <cell r="AE793">
            <v>26.423562857142848</v>
          </cell>
          <cell r="AF793">
            <v>0</v>
          </cell>
          <cell r="AG793">
            <v>0</v>
          </cell>
          <cell r="AH793">
            <v>26.423562857142855</v>
          </cell>
          <cell r="AI793">
            <v>0</v>
          </cell>
          <cell r="AJ793">
            <v>0</v>
          </cell>
          <cell r="AK793">
            <v>26.423562857142855</v>
          </cell>
          <cell r="AL793">
            <v>0</v>
          </cell>
          <cell r="AM793">
            <v>0</v>
          </cell>
          <cell r="AN793">
            <v>26.423562857142851</v>
          </cell>
          <cell r="AO793">
            <v>0</v>
          </cell>
          <cell r="AP793">
            <v>0</v>
          </cell>
          <cell r="AQ793">
            <v>28.679232857142857</v>
          </cell>
          <cell r="AR793">
            <v>0</v>
          </cell>
          <cell r="AS793">
            <v>0</v>
          </cell>
          <cell r="AT793">
            <v>28.679232857142857</v>
          </cell>
          <cell r="AU793">
            <v>0</v>
          </cell>
          <cell r="AV793">
            <v>0</v>
          </cell>
          <cell r="AW793">
            <v>28.679232857142857</v>
          </cell>
          <cell r="AX793">
            <v>0</v>
          </cell>
          <cell r="AY793">
            <v>0</v>
          </cell>
          <cell r="AZ793">
            <v>28.679232857142857</v>
          </cell>
          <cell r="BA793">
            <v>0</v>
          </cell>
          <cell r="BB793">
            <v>0</v>
          </cell>
        </row>
        <row r="794">
          <cell r="B794" t="str">
            <v>EMES</v>
          </cell>
          <cell r="D794">
            <v>59.469621428571429</v>
          </cell>
          <cell r="E794">
            <v>0</v>
          </cell>
          <cell r="F794">
            <v>0</v>
          </cell>
          <cell r="G794">
            <v>30.460050000000003</v>
          </cell>
          <cell r="H794">
            <v>0</v>
          </cell>
          <cell r="I794">
            <v>0</v>
          </cell>
          <cell r="J794">
            <v>26.108614285714289</v>
          </cell>
          <cell r="K794">
            <v>0</v>
          </cell>
          <cell r="L794">
            <v>0</v>
          </cell>
          <cell r="M794">
            <v>27.559092857142858</v>
          </cell>
          <cell r="N794">
            <v>0</v>
          </cell>
          <cell r="O794">
            <v>0</v>
          </cell>
          <cell r="P794">
            <v>27.559092857142858</v>
          </cell>
          <cell r="Q794">
            <v>0</v>
          </cell>
          <cell r="R794">
            <v>0</v>
          </cell>
          <cell r="S794">
            <v>27.559092857142858</v>
          </cell>
          <cell r="T794">
            <v>0</v>
          </cell>
          <cell r="U794">
            <v>0</v>
          </cell>
          <cell r="V794">
            <v>29.00957142857143</v>
          </cell>
          <cell r="W794">
            <v>0</v>
          </cell>
          <cell r="X794">
            <v>0</v>
          </cell>
          <cell r="Y794">
            <v>25.963566428571429</v>
          </cell>
          <cell r="Z794">
            <v>0</v>
          </cell>
          <cell r="AA794">
            <v>0</v>
          </cell>
          <cell r="AB794">
            <v>23.787848571428569</v>
          </cell>
          <cell r="AC794">
            <v>0</v>
          </cell>
          <cell r="AD794">
            <v>0</v>
          </cell>
          <cell r="AE794">
            <v>23.787848571428572</v>
          </cell>
          <cell r="AF794">
            <v>0</v>
          </cell>
          <cell r="AG794">
            <v>0</v>
          </cell>
          <cell r="AH794">
            <v>23.787848571428569</v>
          </cell>
          <cell r="AI794">
            <v>0</v>
          </cell>
          <cell r="AJ794">
            <v>0</v>
          </cell>
          <cell r="AK794">
            <v>23.787848571428572</v>
          </cell>
          <cell r="AL794">
            <v>0</v>
          </cell>
          <cell r="AM794">
            <v>0</v>
          </cell>
          <cell r="AN794">
            <v>23.787848571428572</v>
          </cell>
          <cell r="AO794">
            <v>0</v>
          </cell>
          <cell r="AP794">
            <v>0</v>
          </cell>
          <cell r="AQ794">
            <v>25.818518571428569</v>
          </cell>
          <cell r="AR794">
            <v>0</v>
          </cell>
          <cell r="AS794">
            <v>0</v>
          </cell>
          <cell r="AT794">
            <v>25.818518571428569</v>
          </cell>
          <cell r="AU794">
            <v>0</v>
          </cell>
          <cell r="AV794">
            <v>0</v>
          </cell>
          <cell r="AW794">
            <v>25.818518571428569</v>
          </cell>
          <cell r="AX794">
            <v>0</v>
          </cell>
          <cell r="AY794">
            <v>0</v>
          </cell>
          <cell r="AZ794">
            <v>25.818518571428569</v>
          </cell>
          <cell r="BA794">
            <v>0</v>
          </cell>
          <cell r="BB794">
            <v>0</v>
          </cell>
        </row>
        <row r="795">
          <cell r="B795" t="str">
            <v>EMAP</v>
          </cell>
          <cell r="D795">
            <v>75.283907142857146</v>
          </cell>
          <cell r="E795">
            <v>0</v>
          </cell>
          <cell r="F795">
            <v>0</v>
          </cell>
          <cell r="G795">
            <v>38.560049999999997</v>
          </cell>
          <cell r="H795">
            <v>0</v>
          </cell>
          <cell r="I795">
            <v>0</v>
          </cell>
          <cell r="J795">
            <v>33.051471428571432</v>
          </cell>
          <cell r="K795">
            <v>0</v>
          </cell>
          <cell r="L795">
            <v>0</v>
          </cell>
          <cell r="M795">
            <v>34.887664285714287</v>
          </cell>
          <cell r="N795">
            <v>0</v>
          </cell>
          <cell r="O795">
            <v>0</v>
          </cell>
          <cell r="P795">
            <v>34.887664285714287</v>
          </cell>
          <cell r="Q795">
            <v>0</v>
          </cell>
          <cell r="R795">
            <v>0</v>
          </cell>
          <cell r="S795">
            <v>34.88766428571428</v>
          </cell>
          <cell r="T795">
            <v>0</v>
          </cell>
          <cell r="U795">
            <v>0</v>
          </cell>
          <cell r="V795">
            <v>36.723857142857142</v>
          </cell>
          <cell r="W795">
            <v>0</v>
          </cell>
          <cell r="X795">
            <v>0</v>
          </cell>
          <cell r="Y795">
            <v>32.867852142857139</v>
          </cell>
          <cell r="Z795">
            <v>0</v>
          </cell>
          <cell r="AA795">
            <v>0</v>
          </cell>
          <cell r="AB795">
            <v>30.113562857142849</v>
          </cell>
          <cell r="AC795">
            <v>0</v>
          </cell>
          <cell r="AD795">
            <v>0</v>
          </cell>
          <cell r="AE795">
            <v>30.113562857142849</v>
          </cell>
          <cell r="AF795">
            <v>0</v>
          </cell>
          <cell r="AG795">
            <v>0</v>
          </cell>
          <cell r="AH795">
            <v>30.113562857142849</v>
          </cell>
          <cell r="AI795">
            <v>0</v>
          </cell>
          <cell r="AJ795">
            <v>0</v>
          </cell>
          <cell r="AK795">
            <v>30.113562857142856</v>
          </cell>
          <cell r="AL795">
            <v>0</v>
          </cell>
          <cell r="AM795">
            <v>0</v>
          </cell>
          <cell r="AN795">
            <v>30.113562857142856</v>
          </cell>
          <cell r="AO795">
            <v>0</v>
          </cell>
          <cell r="AP795">
            <v>0</v>
          </cell>
          <cell r="AQ795">
            <v>32.68423285714286</v>
          </cell>
          <cell r="AR795">
            <v>0</v>
          </cell>
          <cell r="AS795">
            <v>0</v>
          </cell>
          <cell r="AT795">
            <v>32.684232857142852</v>
          </cell>
          <cell r="AU795">
            <v>0</v>
          </cell>
          <cell r="AV795">
            <v>0</v>
          </cell>
          <cell r="AW795">
            <v>32.684232857142852</v>
          </cell>
          <cell r="AX795">
            <v>0</v>
          </cell>
          <cell r="AY795">
            <v>0</v>
          </cell>
          <cell r="AZ795">
            <v>32.684232857142852</v>
          </cell>
          <cell r="BA795">
            <v>0</v>
          </cell>
          <cell r="BB795">
            <v>0</v>
          </cell>
        </row>
        <row r="796">
          <cell r="B796" t="str">
            <v>EMEP</v>
          </cell>
          <cell r="D796">
            <v>84.508907142857126</v>
          </cell>
          <cell r="E796">
            <v>0</v>
          </cell>
          <cell r="F796">
            <v>0</v>
          </cell>
          <cell r="G796">
            <v>43.285049999999998</v>
          </cell>
          <cell r="H796">
            <v>0</v>
          </cell>
          <cell r="I796">
            <v>0</v>
          </cell>
          <cell r="J796">
            <v>37.101471428571436</v>
          </cell>
          <cell r="K796">
            <v>0</v>
          </cell>
          <cell r="L796">
            <v>0</v>
          </cell>
          <cell r="M796">
            <v>39.162664285714285</v>
          </cell>
          <cell r="N796">
            <v>0</v>
          </cell>
          <cell r="O796">
            <v>0</v>
          </cell>
          <cell r="P796">
            <v>39.162664285714285</v>
          </cell>
          <cell r="Q796">
            <v>0</v>
          </cell>
          <cell r="R796">
            <v>0</v>
          </cell>
          <cell r="S796">
            <v>39.162664285714293</v>
          </cell>
          <cell r="T796">
            <v>0</v>
          </cell>
          <cell r="U796">
            <v>0</v>
          </cell>
          <cell r="V796">
            <v>41.223857142857142</v>
          </cell>
          <cell r="W796">
            <v>0</v>
          </cell>
          <cell r="X796">
            <v>0</v>
          </cell>
          <cell r="Y796">
            <v>36.895352142857142</v>
          </cell>
          <cell r="Z796">
            <v>0</v>
          </cell>
          <cell r="AA796">
            <v>0</v>
          </cell>
          <cell r="AB796">
            <v>33.80356285714285</v>
          </cell>
          <cell r="AC796">
            <v>0</v>
          </cell>
          <cell r="AD796">
            <v>0</v>
          </cell>
          <cell r="AE796">
            <v>33.80356285714285</v>
          </cell>
          <cell r="AF796">
            <v>0</v>
          </cell>
          <cell r="AG796">
            <v>0</v>
          </cell>
          <cell r="AH796">
            <v>33.80356285714285</v>
          </cell>
          <cell r="AI796">
            <v>0</v>
          </cell>
          <cell r="AJ796">
            <v>0</v>
          </cell>
          <cell r="AK796">
            <v>33.803562857142857</v>
          </cell>
          <cell r="AL796">
            <v>0</v>
          </cell>
          <cell r="AM796">
            <v>0</v>
          </cell>
          <cell r="AN796">
            <v>33.803562857142857</v>
          </cell>
          <cell r="AO796">
            <v>0</v>
          </cell>
          <cell r="AP796">
            <v>0</v>
          </cell>
          <cell r="AQ796">
            <v>36.689232857142855</v>
          </cell>
          <cell r="AR796">
            <v>0</v>
          </cell>
          <cell r="AS796">
            <v>0</v>
          </cell>
          <cell r="AT796">
            <v>36.689232857142855</v>
          </cell>
          <cell r="AU796">
            <v>0</v>
          </cell>
          <cell r="AV796">
            <v>0</v>
          </cell>
          <cell r="AW796">
            <v>36.689232857142855</v>
          </cell>
          <cell r="AX796">
            <v>0</v>
          </cell>
          <cell r="AY796">
            <v>0</v>
          </cell>
          <cell r="AZ796">
            <v>36.689232857142855</v>
          </cell>
          <cell r="BA796">
            <v>0</v>
          </cell>
          <cell r="BB796">
            <v>0</v>
          </cell>
        </row>
        <row r="797">
          <cell r="B797" t="str">
            <v>SMHP</v>
          </cell>
          <cell r="D797">
            <v>93.091583571428572</v>
          </cell>
          <cell r="E797">
            <v>0</v>
          </cell>
          <cell r="F797">
            <v>0</v>
          </cell>
          <cell r="G797">
            <v>47.681055000000008</v>
          </cell>
          <cell r="H797">
            <v>0</v>
          </cell>
          <cell r="I797">
            <v>0</v>
          </cell>
          <cell r="J797">
            <v>40.86947571428572</v>
          </cell>
          <cell r="K797">
            <v>0</v>
          </cell>
          <cell r="L797">
            <v>0</v>
          </cell>
          <cell r="M797">
            <v>43.140002142857142</v>
          </cell>
          <cell r="N797">
            <v>0</v>
          </cell>
          <cell r="O797">
            <v>0</v>
          </cell>
          <cell r="P797">
            <v>43.140002142857142</v>
          </cell>
          <cell r="Q797">
            <v>0</v>
          </cell>
          <cell r="R797">
            <v>0</v>
          </cell>
          <cell r="S797">
            <v>43.140002142857142</v>
          </cell>
          <cell r="T797">
            <v>0</v>
          </cell>
          <cell r="U797">
            <v>0</v>
          </cell>
          <cell r="V797">
            <v>45.410528571428571</v>
          </cell>
          <cell r="W797">
            <v>0</v>
          </cell>
          <cell r="X797">
            <v>0</v>
          </cell>
          <cell r="Y797">
            <v>40.642423071428574</v>
          </cell>
          <cell r="Z797">
            <v>0</v>
          </cell>
          <cell r="AA797">
            <v>0</v>
          </cell>
          <cell r="AB797">
            <v>37.23663342857143</v>
          </cell>
          <cell r="AC797">
            <v>0</v>
          </cell>
          <cell r="AD797">
            <v>0</v>
          </cell>
          <cell r="AE797">
            <v>37.23663342857143</v>
          </cell>
          <cell r="AF797">
            <v>0</v>
          </cell>
          <cell r="AG797">
            <v>0</v>
          </cell>
          <cell r="AH797">
            <v>37.236633428571423</v>
          </cell>
          <cell r="AI797">
            <v>0</v>
          </cell>
          <cell r="AJ797">
            <v>0</v>
          </cell>
          <cell r="AK797">
            <v>37.23663342857143</v>
          </cell>
          <cell r="AL797">
            <v>0</v>
          </cell>
          <cell r="AM797">
            <v>0</v>
          </cell>
          <cell r="AN797">
            <v>37.23663342857143</v>
          </cell>
          <cell r="AO797">
            <v>0</v>
          </cell>
          <cell r="AP797">
            <v>0</v>
          </cell>
          <cell r="AQ797">
            <v>40.415370428571428</v>
          </cell>
          <cell r="AR797">
            <v>0</v>
          </cell>
          <cell r="AS797">
            <v>0</v>
          </cell>
          <cell r="AT797">
            <v>40.415370428571428</v>
          </cell>
          <cell r="AU797">
            <v>0</v>
          </cell>
          <cell r="AV797">
            <v>0</v>
          </cell>
          <cell r="AW797">
            <v>40.415370428571428</v>
          </cell>
          <cell r="AX797">
            <v>0</v>
          </cell>
          <cell r="AY797">
            <v>0</v>
          </cell>
          <cell r="AZ797">
            <v>40.415370428571428</v>
          </cell>
          <cell r="BA797">
            <v>0</v>
          </cell>
          <cell r="BB797">
            <v>0</v>
          </cell>
        </row>
        <row r="798">
          <cell r="B798" t="str">
            <v>SLMS</v>
          </cell>
          <cell r="D798">
            <v>83.866583571428563</v>
          </cell>
          <cell r="E798">
            <v>0</v>
          </cell>
          <cell r="F798">
            <v>0</v>
          </cell>
          <cell r="G798">
            <v>42.956055000000006</v>
          </cell>
          <cell r="H798">
            <v>0</v>
          </cell>
          <cell r="I798">
            <v>0</v>
          </cell>
          <cell r="J798">
            <v>36.819475714285723</v>
          </cell>
          <cell r="K798">
            <v>0</v>
          </cell>
          <cell r="L798">
            <v>0</v>
          </cell>
          <cell r="M798">
            <v>38.865002142857143</v>
          </cell>
          <cell r="N798">
            <v>0</v>
          </cell>
          <cell r="O798">
            <v>0</v>
          </cell>
          <cell r="P798">
            <v>38.865002142857143</v>
          </cell>
          <cell r="Q798">
            <v>0</v>
          </cell>
          <cell r="R798">
            <v>0</v>
          </cell>
          <cell r="S798">
            <v>38.865002142857143</v>
          </cell>
          <cell r="T798">
            <v>0</v>
          </cell>
          <cell r="U798">
            <v>0</v>
          </cell>
          <cell r="V798">
            <v>40.910528571428571</v>
          </cell>
          <cell r="W798">
            <v>0</v>
          </cell>
          <cell r="X798">
            <v>0</v>
          </cell>
          <cell r="Y798">
            <v>36.614923071428578</v>
          </cell>
          <cell r="Z798">
            <v>0</v>
          </cell>
          <cell r="AA798">
            <v>0</v>
          </cell>
          <cell r="AB798">
            <v>33.546633428571432</v>
          </cell>
          <cell r="AC798">
            <v>0</v>
          </cell>
          <cell r="AD798">
            <v>0</v>
          </cell>
          <cell r="AE798">
            <v>33.546633428571425</v>
          </cell>
          <cell r="AF798">
            <v>0</v>
          </cell>
          <cell r="AG798">
            <v>0</v>
          </cell>
          <cell r="AH798">
            <v>33.546633428571425</v>
          </cell>
          <cell r="AI798">
            <v>0</v>
          </cell>
          <cell r="AJ798">
            <v>0</v>
          </cell>
          <cell r="AK798">
            <v>33.546633428571432</v>
          </cell>
          <cell r="AL798">
            <v>0</v>
          </cell>
          <cell r="AM798">
            <v>0</v>
          </cell>
          <cell r="AN798">
            <v>33.546633428571425</v>
          </cell>
          <cell r="AO798">
            <v>0</v>
          </cell>
          <cell r="AP798">
            <v>0</v>
          </cell>
          <cell r="AQ798">
            <v>36.410370428571426</v>
          </cell>
          <cell r="AR798">
            <v>0</v>
          </cell>
          <cell r="AS798">
            <v>0</v>
          </cell>
          <cell r="AT798">
            <v>36.410370428571433</v>
          </cell>
          <cell r="AU798">
            <v>0</v>
          </cell>
          <cell r="AV798">
            <v>0</v>
          </cell>
          <cell r="AW798">
            <v>36.410370428571433</v>
          </cell>
          <cell r="AX798">
            <v>0</v>
          </cell>
          <cell r="AY798">
            <v>0</v>
          </cell>
          <cell r="AZ798">
            <v>36.410370428571433</v>
          </cell>
          <cell r="BA798">
            <v>0</v>
          </cell>
          <cell r="BB798">
            <v>0</v>
          </cell>
        </row>
        <row r="799">
          <cell r="B799" t="str">
            <v>SLAS</v>
          </cell>
          <cell r="D799">
            <v>92.253241928571413</v>
          </cell>
          <cell r="E799">
            <v>0</v>
          </cell>
          <cell r="F799">
            <v>0</v>
          </cell>
          <cell r="G799">
            <v>47.2516605</v>
          </cell>
          <cell r="H799">
            <v>0</v>
          </cell>
          <cell r="I799">
            <v>0</v>
          </cell>
          <cell r="J799">
            <v>40.501423285714289</v>
          </cell>
          <cell r="K799">
            <v>0</v>
          </cell>
          <cell r="L799">
            <v>0</v>
          </cell>
          <cell r="M799">
            <v>42.751502357142854</v>
          </cell>
          <cell r="N799">
            <v>0</v>
          </cell>
          <cell r="O799">
            <v>0</v>
          </cell>
          <cell r="P799">
            <v>42.751502357142854</v>
          </cell>
          <cell r="Q799">
            <v>0</v>
          </cell>
          <cell r="R799">
            <v>0</v>
          </cell>
          <cell r="S799">
            <v>42.751502357142854</v>
          </cell>
          <cell r="T799">
            <v>0</v>
          </cell>
          <cell r="U799">
            <v>0</v>
          </cell>
          <cell r="V799">
            <v>45.001581428571427</v>
          </cell>
          <cell r="W799">
            <v>0</v>
          </cell>
          <cell r="X799">
            <v>0</v>
          </cell>
          <cell r="Y799">
            <v>40.276415378571429</v>
          </cell>
          <cell r="Z799">
            <v>0</v>
          </cell>
          <cell r="AA799">
            <v>0</v>
          </cell>
          <cell r="AB799">
            <v>36.901296771428569</v>
          </cell>
          <cell r="AC799">
            <v>0</v>
          </cell>
          <cell r="AD799">
            <v>0</v>
          </cell>
          <cell r="AE799">
            <v>36.901296771428569</v>
          </cell>
          <cell r="AF799">
            <v>0</v>
          </cell>
          <cell r="AG799">
            <v>0</v>
          </cell>
          <cell r="AH799">
            <v>36.901296771428569</v>
          </cell>
          <cell r="AI799">
            <v>0</v>
          </cell>
          <cell r="AJ799">
            <v>0</v>
          </cell>
          <cell r="AK799">
            <v>36.901296771428562</v>
          </cell>
          <cell r="AL799">
            <v>0</v>
          </cell>
          <cell r="AM799">
            <v>0</v>
          </cell>
          <cell r="AN799">
            <v>36.901296771428569</v>
          </cell>
          <cell r="AO799">
            <v>0</v>
          </cell>
          <cell r="AP799">
            <v>0</v>
          </cell>
          <cell r="AQ799">
            <v>40.051407471428568</v>
          </cell>
          <cell r="AR799">
            <v>0</v>
          </cell>
          <cell r="AS799">
            <v>0</v>
          </cell>
          <cell r="AT799">
            <v>40.051407471428561</v>
          </cell>
          <cell r="AU799">
            <v>0</v>
          </cell>
          <cell r="AV799">
            <v>0</v>
          </cell>
          <cell r="AW799">
            <v>40.051407471428561</v>
          </cell>
          <cell r="AX799">
            <v>0</v>
          </cell>
          <cell r="AY799">
            <v>0</v>
          </cell>
          <cell r="AZ799">
            <v>40.051407471428561</v>
          </cell>
          <cell r="BA799">
            <v>0</v>
          </cell>
          <cell r="BB799">
            <v>0</v>
          </cell>
        </row>
        <row r="800">
          <cell r="B800" t="str">
            <v>SLES</v>
          </cell>
          <cell r="D800">
            <v>92.253241928571413</v>
          </cell>
          <cell r="E800">
            <v>0</v>
          </cell>
          <cell r="F800">
            <v>0</v>
          </cell>
          <cell r="G800">
            <v>47.2516605</v>
          </cell>
          <cell r="H800">
            <v>0</v>
          </cell>
          <cell r="I800">
            <v>0</v>
          </cell>
          <cell r="J800">
            <v>40.501423285714289</v>
          </cell>
          <cell r="K800">
            <v>0</v>
          </cell>
          <cell r="L800">
            <v>0</v>
          </cell>
          <cell r="M800">
            <v>42.751502357142854</v>
          </cell>
          <cell r="N800">
            <v>0</v>
          </cell>
          <cell r="O800">
            <v>0</v>
          </cell>
          <cell r="P800">
            <v>42.751502357142854</v>
          </cell>
          <cell r="Q800">
            <v>0</v>
          </cell>
          <cell r="R800">
            <v>0</v>
          </cell>
          <cell r="S800">
            <v>42.751502357142854</v>
          </cell>
          <cell r="T800">
            <v>0</v>
          </cell>
          <cell r="U800">
            <v>0</v>
          </cell>
          <cell r="V800">
            <v>45.001581428571427</v>
          </cell>
          <cell r="W800">
            <v>0</v>
          </cell>
          <cell r="X800">
            <v>0</v>
          </cell>
          <cell r="Y800">
            <v>40.276415378571429</v>
          </cell>
          <cell r="Z800">
            <v>0</v>
          </cell>
          <cell r="AA800">
            <v>0</v>
          </cell>
          <cell r="AB800">
            <v>36.901296771428569</v>
          </cell>
          <cell r="AC800">
            <v>0</v>
          </cell>
          <cell r="AD800">
            <v>0</v>
          </cell>
          <cell r="AE800">
            <v>36.901296771428569</v>
          </cell>
          <cell r="AF800">
            <v>0</v>
          </cell>
          <cell r="AG800">
            <v>0</v>
          </cell>
          <cell r="AH800">
            <v>36.901296771428569</v>
          </cell>
          <cell r="AI800">
            <v>0</v>
          </cell>
          <cell r="AJ800">
            <v>0</v>
          </cell>
          <cell r="AK800">
            <v>36.901296771428562</v>
          </cell>
          <cell r="AL800">
            <v>0</v>
          </cell>
          <cell r="AM800">
            <v>0</v>
          </cell>
          <cell r="AN800">
            <v>36.901296771428569</v>
          </cell>
          <cell r="AO800">
            <v>0</v>
          </cell>
          <cell r="AP800">
            <v>0</v>
          </cell>
          <cell r="AQ800">
            <v>40.051407471428568</v>
          </cell>
          <cell r="AR800">
            <v>0</v>
          </cell>
          <cell r="AS800">
            <v>0</v>
          </cell>
          <cell r="AT800">
            <v>40.051407471428561</v>
          </cell>
          <cell r="AU800">
            <v>0</v>
          </cell>
          <cell r="AV800">
            <v>0</v>
          </cell>
          <cell r="AW800">
            <v>40.051407471428561</v>
          </cell>
          <cell r="AX800">
            <v>0</v>
          </cell>
          <cell r="AY800">
            <v>0</v>
          </cell>
          <cell r="AZ800">
            <v>40.051407471428561</v>
          </cell>
          <cell r="BA800">
            <v>0</v>
          </cell>
          <cell r="BB800">
            <v>0</v>
          </cell>
        </row>
        <row r="801">
          <cell r="B801" t="str">
            <v>SSMP</v>
          </cell>
          <cell r="D801">
            <v>74.641583571428569</v>
          </cell>
          <cell r="E801">
            <v>0</v>
          </cell>
          <cell r="F801">
            <v>0</v>
          </cell>
          <cell r="G801">
            <v>38.231055000000005</v>
          </cell>
          <cell r="H801">
            <v>0</v>
          </cell>
          <cell r="I801">
            <v>0</v>
          </cell>
          <cell r="J801">
            <v>32.769475714285718</v>
          </cell>
          <cell r="K801">
            <v>0</v>
          </cell>
          <cell r="L801">
            <v>0</v>
          </cell>
          <cell r="M801">
            <v>34.590002142857138</v>
          </cell>
          <cell r="N801">
            <v>0</v>
          </cell>
          <cell r="O801">
            <v>0</v>
          </cell>
          <cell r="P801">
            <v>34.590002142857138</v>
          </cell>
          <cell r="Q801">
            <v>0</v>
          </cell>
          <cell r="R801">
            <v>0</v>
          </cell>
          <cell r="S801">
            <v>34.590002142857138</v>
          </cell>
          <cell r="T801">
            <v>0</v>
          </cell>
          <cell r="U801">
            <v>0</v>
          </cell>
          <cell r="V801">
            <v>36.410528571428571</v>
          </cell>
          <cell r="W801">
            <v>0</v>
          </cell>
          <cell r="X801">
            <v>0</v>
          </cell>
          <cell r="Y801">
            <v>32.587423071428574</v>
          </cell>
          <cell r="Z801">
            <v>0</v>
          </cell>
          <cell r="AA801">
            <v>0</v>
          </cell>
          <cell r="AB801">
            <v>29.856633428571431</v>
          </cell>
          <cell r="AC801">
            <v>0</v>
          </cell>
          <cell r="AD801">
            <v>0</v>
          </cell>
          <cell r="AE801">
            <v>29.856633428571424</v>
          </cell>
          <cell r="AF801">
            <v>0</v>
          </cell>
          <cell r="AG801">
            <v>0</v>
          </cell>
          <cell r="AH801">
            <v>29.856633428571431</v>
          </cell>
          <cell r="AI801">
            <v>0</v>
          </cell>
          <cell r="AJ801">
            <v>0</v>
          </cell>
          <cell r="AK801">
            <v>29.856633428571431</v>
          </cell>
          <cell r="AL801">
            <v>0</v>
          </cell>
          <cell r="AM801">
            <v>0</v>
          </cell>
          <cell r="AN801">
            <v>29.856633428571431</v>
          </cell>
          <cell r="AO801">
            <v>0</v>
          </cell>
          <cell r="AP801">
            <v>0</v>
          </cell>
          <cell r="AQ801">
            <v>32.405370428571423</v>
          </cell>
          <cell r="AR801">
            <v>0</v>
          </cell>
          <cell r="AS801">
            <v>0</v>
          </cell>
          <cell r="AT801">
            <v>32.40537042857143</v>
          </cell>
          <cell r="AU801">
            <v>0</v>
          </cell>
          <cell r="AV801">
            <v>0</v>
          </cell>
          <cell r="AW801">
            <v>32.40537042857143</v>
          </cell>
          <cell r="AX801">
            <v>0</v>
          </cell>
          <cell r="AY801">
            <v>0</v>
          </cell>
          <cell r="AZ801">
            <v>32.40537042857143</v>
          </cell>
          <cell r="BA801">
            <v>0</v>
          </cell>
          <cell r="BB801">
            <v>0</v>
          </cell>
        </row>
        <row r="802">
          <cell r="B802" t="str">
            <v>SSAP</v>
          </cell>
          <cell r="D802">
            <v>83.866583571428563</v>
          </cell>
          <cell r="E802">
            <v>0</v>
          </cell>
          <cell r="F802">
            <v>0</v>
          </cell>
          <cell r="G802">
            <v>42.956055000000006</v>
          </cell>
          <cell r="H802">
            <v>0</v>
          </cell>
          <cell r="I802">
            <v>0</v>
          </cell>
          <cell r="J802">
            <v>36.819475714285723</v>
          </cell>
          <cell r="K802">
            <v>0</v>
          </cell>
          <cell r="L802">
            <v>0</v>
          </cell>
          <cell r="M802">
            <v>38.865002142857143</v>
          </cell>
          <cell r="N802">
            <v>0</v>
          </cell>
          <cell r="O802">
            <v>0</v>
          </cell>
          <cell r="P802">
            <v>38.865002142857143</v>
          </cell>
          <cell r="Q802">
            <v>0</v>
          </cell>
          <cell r="R802">
            <v>0</v>
          </cell>
          <cell r="S802">
            <v>38.865002142857143</v>
          </cell>
          <cell r="T802">
            <v>0</v>
          </cell>
          <cell r="U802">
            <v>0</v>
          </cell>
          <cell r="V802">
            <v>40.910528571428571</v>
          </cell>
          <cell r="W802">
            <v>0</v>
          </cell>
          <cell r="X802">
            <v>0</v>
          </cell>
          <cell r="Y802">
            <v>36.614923071428578</v>
          </cell>
          <cell r="Z802">
            <v>0</v>
          </cell>
          <cell r="AA802">
            <v>0</v>
          </cell>
          <cell r="AB802">
            <v>33.546633428571432</v>
          </cell>
          <cell r="AC802">
            <v>0</v>
          </cell>
          <cell r="AD802">
            <v>0</v>
          </cell>
          <cell r="AE802">
            <v>33.546633428571425</v>
          </cell>
          <cell r="AF802">
            <v>0</v>
          </cell>
          <cell r="AG802">
            <v>0</v>
          </cell>
          <cell r="AH802">
            <v>33.546633428571425</v>
          </cell>
          <cell r="AI802">
            <v>0</v>
          </cell>
          <cell r="AJ802">
            <v>0</v>
          </cell>
          <cell r="AK802">
            <v>33.546633428571432</v>
          </cell>
          <cell r="AL802">
            <v>0</v>
          </cell>
          <cell r="AM802">
            <v>0</v>
          </cell>
          <cell r="AN802">
            <v>33.546633428571425</v>
          </cell>
          <cell r="AO802">
            <v>0</v>
          </cell>
          <cell r="AP802">
            <v>0</v>
          </cell>
          <cell r="AQ802">
            <v>36.410370428571426</v>
          </cell>
          <cell r="AR802">
            <v>0</v>
          </cell>
          <cell r="AS802">
            <v>0</v>
          </cell>
          <cell r="AT802">
            <v>36.410370428571433</v>
          </cell>
          <cell r="AU802">
            <v>0</v>
          </cell>
          <cell r="AV802">
            <v>0</v>
          </cell>
          <cell r="AW802">
            <v>36.410370428571433</v>
          </cell>
          <cell r="AX802">
            <v>0</v>
          </cell>
          <cell r="AY802">
            <v>0</v>
          </cell>
          <cell r="AZ802">
            <v>36.410370428571433</v>
          </cell>
          <cell r="BA802">
            <v>0</v>
          </cell>
          <cell r="BB802">
            <v>0</v>
          </cell>
        </row>
        <row r="803">
          <cell r="B803" t="str">
            <v>SSEP</v>
          </cell>
          <cell r="D803">
            <v>83.866583571428563</v>
          </cell>
          <cell r="E803">
            <v>0</v>
          </cell>
          <cell r="F803">
            <v>0</v>
          </cell>
          <cell r="G803">
            <v>42.956055000000006</v>
          </cell>
          <cell r="H803">
            <v>0</v>
          </cell>
          <cell r="I803">
            <v>0</v>
          </cell>
          <cell r="J803">
            <v>36.819475714285723</v>
          </cell>
          <cell r="K803">
            <v>0</v>
          </cell>
          <cell r="L803">
            <v>0</v>
          </cell>
          <cell r="M803">
            <v>38.865002142857143</v>
          </cell>
          <cell r="N803">
            <v>0</v>
          </cell>
          <cell r="O803">
            <v>0</v>
          </cell>
          <cell r="P803">
            <v>38.865002142857143</v>
          </cell>
          <cell r="Q803">
            <v>0</v>
          </cell>
          <cell r="R803">
            <v>0</v>
          </cell>
          <cell r="S803">
            <v>38.865002142857143</v>
          </cell>
          <cell r="T803">
            <v>0</v>
          </cell>
          <cell r="U803">
            <v>0</v>
          </cell>
          <cell r="V803">
            <v>40.910528571428571</v>
          </cell>
          <cell r="W803">
            <v>0</v>
          </cell>
          <cell r="X803">
            <v>0</v>
          </cell>
          <cell r="Y803">
            <v>36.614923071428578</v>
          </cell>
          <cell r="Z803">
            <v>0</v>
          </cell>
          <cell r="AA803">
            <v>0</v>
          </cell>
          <cell r="AB803">
            <v>33.546633428571432</v>
          </cell>
          <cell r="AC803">
            <v>0</v>
          </cell>
          <cell r="AD803">
            <v>0</v>
          </cell>
          <cell r="AE803">
            <v>33.546633428571425</v>
          </cell>
          <cell r="AF803">
            <v>0</v>
          </cell>
          <cell r="AG803">
            <v>0</v>
          </cell>
          <cell r="AH803">
            <v>33.546633428571425</v>
          </cell>
          <cell r="AI803">
            <v>0</v>
          </cell>
          <cell r="AJ803">
            <v>0</v>
          </cell>
          <cell r="AK803">
            <v>33.546633428571432</v>
          </cell>
          <cell r="AL803">
            <v>0</v>
          </cell>
          <cell r="AM803">
            <v>0</v>
          </cell>
          <cell r="AN803">
            <v>33.546633428571425</v>
          </cell>
          <cell r="AO803">
            <v>0</v>
          </cell>
          <cell r="AP803">
            <v>0</v>
          </cell>
          <cell r="AQ803">
            <v>36.410370428571426</v>
          </cell>
          <cell r="AR803">
            <v>0</v>
          </cell>
          <cell r="AS803">
            <v>0</v>
          </cell>
          <cell r="AT803">
            <v>36.410370428571433</v>
          </cell>
          <cell r="AU803">
            <v>0</v>
          </cell>
          <cell r="AV803">
            <v>0</v>
          </cell>
          <cell r="AW803">
            <v>36.720000000000006</v>
          </cell>
          <cell r="AX803">
            <v>0</v>
          </cell>
          <cell r="AY803">
            <v>0</v>
          </cell>
          <cell r="AZ803">
            <v>36.720000000000006</v>
          </cell>
          <cell r="BA803">
            <v>0</v>
          </cell>
          <cell r="BB803">
            <v>0</v>
          </cell>
        </row>
        <row r="804">
          <cell r="B804" t="str">
            <v>SSEL</v>
          </cell>
          <cell r="D804">
            <v>94.649976000000009</v>
          </cell>
          <cell r="E804">
            <v>0</v>
          </cell>
          <cell r="F804">
            <v>0</v>
          </cell>
          <cell r="G804">
            <v>48.479256000000007</v>
          </cell>
          <cell r="H804">
            <v>0</v>
          </cell>
          <cell r="I804">
            <v>0</v>
          </cell>
          <cell r="J804">
            <v>41.553647999999995</v>
          </cell>
          <cell r="K804">
            <v>0</v>
          </cell>
          <cell r="L804">
            <v>0</v>
          </cell>
          <cell r="M804">
            <v>43.862183999999999</v>
          </cell>
          <cell r="N804">
            <v>0</v>
          </cell>
          <cell r="O804">
            <v>0</v>
          </cell>
          <cell r="P804">
            <v>43.862183999999999</v>
          </cell>
          <cell r="Q804">
            <v>0</v>
          </cell>
          <cell r="R804">
            <v>0</v>
          </cell>
          <cell r="S804">
            <v>43.862183999999999</v>
          </cell>
          <cell r="T804">
            <v>0</v>
          </cell>
          <cell r="U804">
            <v>0</v>
          </cell>
          <cell r="V804">
            <v>46.170720000000003</v>
          </cell>
          <cell r="W804">
            <v>0</v>
          </cell>
          <cell r="X804">
            <v>0</v>
          </cell>
          <cell r="Y804">
            <v>41.322794400000006</v>
          </cell>
          <cell r="Z804">
            <v>0</v>
          </cell>
          <cell r="AA804">
            <v>0</v>
          </cell>
          <cell r="AB804">
            <v>37.859990399999994</v>
          </cell>
          <cell r="AC804">
            <v>0</v>
          </cell>
          <cell r="AD804">
            <v>0</v>
          </cell>
          <cell r="AE804">
            <v>37.859990400000001</v>
          </cell>
          <cell r="AF804">
            <v>0</v>
          </cell>
          <cell r="AG804">
            <v>0</v>
          </cell>
          <cell r="AH804">
            <v>37.859990399999994</v>
          </cell>
          <cell r="AI804">
            <v>0</v>
          </cell>
          <cell r="AJ804">
            <v>0</v>
          </cell>
          <cell r="AK804">
            <v>37.859990400000001</v>
          </cell>
          <cell r="AL804">
            <v>0</v>
          </cell>
          <cell r="AM804">
            <v>0</v>
          </cell>
          <cell r="AN804">
            <v>37.859990399999994</v>
          </cell>
          <cell r="AO804">
            <v>0</v>
          </cell>
          <cell r="AP804">
            <v>0</v>
          </cell>
          <cell r="AQ804">
            <v>41.091940800000003</v>
          </cell>
          <cell r="AR804">
            <v>0</v>
          </cell>
          <cell r="AS804">
            <v>0</v>
          </cell>
          <cell r="AT804">
            <v>41.09194080000001</v>
          </cell>
          <cell r="AU804">
            <v>0</v>
          </cell>
          <cell r="AV804">
            <v>0</v>
          </cell>
          <cell r="AW804">
            <v>46.980000000000004</v>
          </cell>
          <cell r="AX804">
            <v>0</v>
          </cell>
          <cell r="AY804">
            <v>0</v>
          </cell>
          <cell r="AZ804">
            <v>46.980000000000004</v>
          </cell>
          <cell r="BA804">
            <v>0</v>
          </cell>
          <cell r="BB804">
            <v>0</v>
          </cell>
        </row>
        <row r="805">
          <cell r="B805" t="str">
            <v>CMMP</v>
          </cell>
          <cell r="D805">
            <v>75.283907142857146</v>
          </cell>
          <cell r="E805">
            <v>0</v>
          </cell>
          <cell r="F805">
            <v>0</v>
          </cell>
          <cell r="G805">
            <v>38.560049999999997</v>
          </cell>
          <cell r="H805">
            <v>0</v>
          </cell>
          <cell r="I805">
            <v>0</v>
          </cell>
          <cell r="J805">
            <v>33.051471428571432</v>
          </cell>
          <cell r="K805">
            <v>0</v>
          </cell>
          <cell r="L805">
            <v>0</v>
          </cell>
          <cell r="M805">
            <v>34.887664285714287</v>
          </cell>
          <cell r="N805">
            <v>0</v>
          </cell>
          <cell r="O805">
            <v>0</v>
          </cell>
          <cell r="P805">
            <v>34.887664285714287</v>
          </cell>
          <cell r="Q805">
            <v>0</v>
          </cell>
          <cell r="R805">
            <v>0</v>
          </cell>
          <cell r="S805">
            <v>34.88766428571428</v>
          </cell>
          <cell r="T805">
            <v>0</v>
          </cell>
          <cell r="U805">
            <v>0</v>
          </cell>
          <cell r="V805">
            <v>36.723857142857142</v>
          </cell>
          <cell r="W805">
            <v>0</v>
          </cell>
          <cell r="X805">
            <v>0</v>
          </cell>
          <cell r="Y805">
            <v>32.867852142857139</v>
          </cell>
          <cell r="Z805">
            <v>0</v>
          </cell>
          <cell r="AA805">
            <v>0</v>
          </cell>
          <cell r="AB805">
            <v>30.113562857142849</v>
          </cell>
          <cell r="AC805">
            <v>0</v>
          </cell>
          <cell r="AD805">
            <v>0</v>
          </cell>
          <cell r="AE805">
            <v>30.113562857142849</v>
          </cell>
          <cell r="AF805">
            <v>0</v>
          </cell>
          <cell r="AG805">
            <v>0</v>
          </cell>
          <cell r="AH805">
            <v>30.113562857142849</v>
          </cell>
          <cell r="AI805">
            <v>0</v>
          </cell>
          <cell r="AJ805">
            <v>0</v>
          </cell>
          <cell r="AK805">
            <v>30.113562857142856</v>
          </cell>
          <cell r="AL805">
            <v>0</v>
          </cell>
          <cell r="AM805">
            <v>0</v>
          </cell>
          <cell r="AN805">
            <v>30.113562857142856</v>
          </cell>
          <cell r="AO805">
            <v>0</v>
          </cell>
          <cell r="AP805">
            <v>0</v>
          </cell>
          <cell r="AQ805">
            <v>32.68423285714286</v>
          </cell>
          <cell r="AR805">
            <v>0</v>
          </cell>
          <cell r="AS805">
            <v>0</v>
          </cell>
          <cell r="AT805">
            <v>32.684232857142852</v>
          </cell>
          <cell r="AU805">
            <v>0</v>
          </cell>
          <cell r="AV805">
            <v>0</v>
          </cell>
          <cell r="AW805">
            <v>32.684232857142852</v>
          </cell>
          <cell r="AX805">
            <v>0</v>
          </cell>
          <cell r="AY805">
            <v>0</v>
          </cell>
          <cell r="AZ805">
            <v>32.684232857142852</v>
          </cell>
          <cell r="BA805">
            <v>0</v>
          </cell>
          <cell r="BB805">
            <v>0</v>
          </cell>
        </row>
        <row r="806">
          <cell r="B806" t="str">
            <v>CMAP</v>
          </cell>
          <cell r="D806">
            <v>84.508907142857126</v>
          </cell>
          <cell r="E806">
            <v>0</v>
          </cell>
          <cell r="F806">
            <v>0</v>
          </cell>
          <cell r="G806">
            <v>43.285049999999998</v>
          </cell>
          <cell r="H806">
            <v>0</v>
          </cell>
          <cell r="I806">
            <v>0</v>
          </cell>
          <cell r="J806">
            <v>37.101471428571436</v>
          </cell>
          <cell r="K806">
            <v>0</v>
          </cell>
          <cell r="L806">
            <v>0</v>
          </cell>
          <cell r="M806">
            <v>39.162664285714285</v>
          </cell>
          <cell r="N806">
            <v>0</v>
          </cell>
          <cell r="O806">
            <v>0</v>
          </cell>
          <cell r="P806">
            <v>39.162664285714285</v>
          </cell>
          <cell r="Q806">
            <v>0</v>
          </cell>
          <cell r="R806">
            <v>0</v>
          </cell>
          <cell r="S806">
            <v>39.162664285714293</v>
          </cell>
          <cell r="T806">
            <v>0</v>
          </cell>
          <cell r="U806">
            <v>0</v>
          </cell>
          <cell r="V806">
            <v>41.223857142857142</v>
          </cell>
          <cell r="W806">
            <v>0</v>
          </cell>
          <cell r="X806">
            <v>0</v>
          </cell>
          <cell r="Y806">
            <v>36.895352142857142</v>
          </cell>
          <cell r="Z806">
            <v>0</v>
          </cell>
          <cell r="AA806">
            <v>0</v>
          </cell>
          <cell r="AB806">
            <v>33.80356285714285</v>
          </cell>
          <cell r="AC806">
            <v>0</v>
          </cell>
          <cell r="AD806">
            <v>0</v>
          </cell>
          <cell r="AE806">
            <v>33.80356285714285</v>
          </cell>
          <cell r="AF806">
            <v>0</v>
          </cell>
          <cell r="AG806">
            <v>0</v>
          </cell>
          <cell r="AH806">
            <v>33.80356285714285</v>
          </cell>
          <cell r="AI806">
            <v>0</v>
          </cell>
          <cell r="AJ806">
            <v>0</v>
          </cell>
          <cell r="AK806">
            <v>33.803562857142857</v>
          </cell>
          <cell r="AL806">
            <v>0</v>
          </cell>
          <cell r="AM806">
            <v>0</v>
          </cell>
          <cell r="AN806">
            <v>33.803562857142857</v>
          </cell>
          <cell r="AO806">
            <v>0</v>
          </cell>
          <cell r="AP806">
            <v>0</v>
          </cell>
          <cell r="AQ806">
            <v>36.689232857142855</v>
          </cell>
          <cell r="AR806">
            <v>0</v>
          </cell>
          <cell r="AS806">
            <v>0</v>
          </cell>
          <cell r="AT806">
            <v>36.689232857142855</v>
          </cell>
          <cell r="AU806">
            <v>0</v>
          </cell>
          <cell r="AV806">
            <v>0</v>
          </cell>
          <cell r="AW806">
            <v>36.689232857142855</v>
          </cell>
          <cell r="AX806">
            <v>0</v>
          </cell>
          <cell r="AY806">
            <v>0</v>
          </cell>
          <cell r="AZ806">
            <v>36.689232857142855</v>
          </cell>
          <cell r="BA806">
            <v>0</v>
          </cell>
          <cell r="BB806">
            <v>0</v>
          </cell>
        </row>
        <row r="807">
          <cell r="B807" t="str">
            <v>CMEP</v>
          </cell>
          <cell r="D807">
            <v>84.508907142857126</v>
          </cell>
          <cell r="E807">
            <v>0</v>
          </cell>
          <cell r="F807">
            <v>0</v>
          </cell>
          <cell r="G807">
            <v>43.285049999999998</v>
          </cell>
          <cell r="H807">
            <v>0</v>
          </cell>
          <cell r="I807">
            <v>0</v>
          </cell>
          <cell r="J807">
            <v>37.101471428571436</v>
          </cell>
          <cell r="K807">
            <v>0</v>
          </cell>
          <cell r="L807">
            <v>0</v>
          </cell>
          <cell r="M807">
            <v>39.162664285714285</v>
          </cell>
          <cell r="N807">
            <v>0</v>
          </cell>
          <cell r="O807">
            <v>0</v>
          </cell>
          <cell r="P807">
            <v>39.162664285714285</v>
          </cell>
          <cell r="Q807">
            <v>0</v>
          </cell>
          <cell r="R807">
            <v>0</v>
          </cell>
          <cell r="S807">
            <v>39.162664285714293</v>
          </cell>
          <cell r="T807">
            <v>0</v>
          </cell>
          <cell r="U807">
            <v>0</v>
          </cell>
          <cell r="V807">
            <v>41.223857142857142</v>
          </cell>
          <cell r="W807">
            <v>0</v>
          </cell>
          <cell r="X807">
            <v>0</v>
          </cell>
          <cell r="Y807">
            <v>36.895352142857142</v>
          </cell>
          <cell r="Z807">
            <v>0</v>
          </cell>
          <cell r="AA807">
            <v>0</v>
          </cell>
          <cell r="AB807">
            <v>33.80356285714285</v>
          </cell>
          <cell r="AC807">
            <v>0</v>
          </cell>
          <cell r="AD807">
            <v>0</v>
          </cell>
          <cell r="AE807">
            <v>33.80356285714285</v>
          </cell>
          <cell r="AF807">
            <v>0</v>
          </cell>
          <cell r="AG807">
            <v>0</v>
          </cell>
          <cell r="AH807">
            <v>33.80356285714285</v>
          </cell>
          <cell r="AI807">
            <v>0</v>
          </cell>
          <cell r="AJ807">
            <v>0</v>
          </cell>
          <cell r="AK807">
            <v>33.803562857142857</v>
          </cell>
          <cell r="AL807">
            <v>0</v>
          </cell>
          <cell r="AM807">
            <v>0</v>
          </cell>
          <cell r="AN807">
            <v>33.803562857142857</v>
          </cell>
          <cell r="AO807">
            <v>0</v>
          </cell>
          <cell r="AP807">
            <v>0</v>
          </cell>
          <cell r="AQ807">
            <v>36.689232857142855</v>
          </cell>
          <cell r="AR807">
            <v>0</v>
          </cell>
          <cell r="AS807">
            <v>0</v>
          </cell>
          <cell r="AT807">
            <v>36.689232857142855</v>
          </cell>
          <cell r="AU807">
            <v>0</v>
          </cell>
          <cell r="AV807">
            <v>0</v>
          </cell>
          <cell r="AW807">
            <v>36.689232857142855</v>
          </cell>
          <cell r="AX807">
            <v>0</v>
          </cell>
          <cell r="AY807">
            <v>0</v>
          </cell>
          <cell r="AZ807">
            <v>36.689232857142855</v>
          </cell>
          <cell r="BA807">
            <v>0</v>
          </cell>
          <cell r="BB807">
            <v>0</v>
          </cell>
        </row>
        <row r="808">
          <cell r="B808" t="str">
            <v>CLMP</v>
          </cell>
          <cell r="D808">
            <v>98.214621428571419</v>
          </cell>
          <cell r="E808">
            <v>0</v>
          </cell>
          <cell r="F808">
            <v>0</v>
          </cell>
          <cell r="G808">
            <v>50.305050000000001</v>
          </cell>
          <cell r="H808">
            <v>0</v>
          </cell>
          <cell r="I808">
            <v>0</v>
          </cell>
          <cell r="J808">
            <v>43.118614285714287</v>
          </cell>
          <cell r="K808">
            <v>0</v>
          </cell>
          <cell r="L808">
            <v>0</v>
          </cell>
          <cell r="M808">
            <v>45.514092857142856</v>
          </cell>
          <cell r="N808">
            <v>0</v>
          </cell>
          <cell r="O808">
            <v>0</v>
          </cell>
          <cell r="P808">
            <v>45.514092857142856</v>
          </cell>
          <cell r="Q808">
            <v>0</v>
          </cell>
          <cell r="R808">
            <v>0</v>
          </cell>
          <cell r="S808">
            <v>45.514092857142856</v>
          </cell>
          <cell r="T808">
            <v>0</v>
          </cell>
          <cell r="U808">
            <v>0</v>
          </cell>
          <cell r="V808">
            <v>47.909571428571432</v>
          </cell>
          <cell r="W808">
            <v>0</v>
          </cell>
          <cell r="X808">
            <v>0</v>
          </cell>
          <cell r="Y808">
            <v>42.879066428571427</v>
          </cell>
          <cell r="Z808">
            <v>0</v>
          </cell>
          <cell r="AA808">
            <v>0</v>
          </cell>
          <cell r="AB808">
            <v>39.285848571428566</v>
          </cell>
          <cell r="AC808">
            <v>0</v>
          </cell>
          <cell r="AD808">
            <v>0</v>
          </cell>
          <cell r="AE808">
            <v>39.285848571428566</v>
          </cell>
          <cell r="AF808">
            <v>0</v>
          </cell>
          <cell r="AG808">
            <v>0</v>
          </cell>
          <cell r="AH808">
            <v>39.285848571428573</v>
          </cell>
          <cell r="AI808">
            <v>0</v>
          </cell>
          <cell r="AJ808">
            <v>0</v>
          </cell>
          <cell r="AK808">
            <v>39.285848571428573</v>
          </cell>
          <cell r="AL808">
            <v>0</v>
          </cell>
          <cell r="AM808">
            <v>0</v>
          </cell>
          <cell r="AN808">
            <v>39.285848571428566</v>
          </cell>
          <cell r="AO808">
            <v>0</v>
          </cell>
          <cell r="AP808">
            <v>0</v>
          </cell>
          <cell r="AQ808">
            <v>42.639518571428567</v>
          </cell>
          <cell r="AR808">
            <v>0</v>
          </cell>
          <cell r="AS808">
            <v>0</v>
          </cell>
          <cell r="AT808">
            <v>42.639518571428567</v>
          </cell>
          <cell r="AU808">
            <v>0</v>
          </cell>
          <cell r="AV808">
            <v>0</v>
          </cell>
          <cell r="AW808">
            <v>42.639518571428567</v>
          </cell>
          <cell r="AX808">
            <v>0</v>
          </cell>
          <cell r="AY808">
            <v>0</v>
          </cell>
          <cell r="AZ808">
            <v>42.639518571428567</v>
          </cell>
          <cell r="BA808">
            <v>0</v>
          </cell>
          <cell r="BB808">
            <v>0</v>
          </cell>
        </row>
        <row r="809">
          <cell r="B809" t="str">
            <v>CLAP</v>
          </cell>
          <cell r="D809">
            <v>107.43962142857143</v>
          </cell>
          <cell r="E809">
            <v>0</v>
          </cell>
          <cell r="F809">
            <v>0</v>
          </cell>
          <cell r="G809">
            <v>55.030050000000003</v>
          </cell>
          <cell r="H809">
            <v>0</v>
          </cell>
          <cell r="I809">
            <v>0</v>
          </cell>
          <cell r="J809">
            <v>47.168614285714291</v>
          </cell>
          <cell r="K809">
            <v>0</v>
          </cell>
          <cell r="L809">
            <v>0</v>
          </cell>
          <cell r="M809">
            <v>49.789092857142855</v>
          </cell>
          <cell r="N809">
            <v>0</v>
          </cell>
          <cell r="O809">
            <v>0</v>
          </cell>
          <cell r="P809">
            <v>49.789092857142847</v>
          </cell>
          <cell r="Q809">
            <v>0</v>
          </cell>
          <cell r="R809">
            <v>0</v>
          </cell>
          <cell r="S809">
            <v>49.789092857142855</v>
          </cell>
          <cell r="T809">
            <v>0</v>
          </cell>
          <cell r="U809">
            <v>0</v>
          </cell>
          <cell r="V809">
            <v>52.409571428571432</v>
          </cell>
          <cell r="W809">
            <v>0</v>
          </cell>
          <cell r="X809">
            <v>0</v>
          </cell>
          <cell r="Y809">
            <v>46.906566428571431</v>
          </cell>
          <cell r="Z809">
            <v>0</v>
          </cell>
          <cell r="AA809">
            <v>0</v>
          </cell>
          <cell r="AB809">
            <v>42.975848571428578</v>
          </cell>
          <cell r="AC809">
            <v>0</v>
          </cell>
          <cell r="AD809">
            <v>0</v>
          </cell>
          <cell r="AE809">
            <v>42.975848571428571</v>
          </cell>
          <cell r="AF809">
            <v>0</v>
          </cell>
          <cell r="AG809">
            <v>0</v>
          </cell>
          <cell r="AH809">
            <v>42.975848571428571</v>
          </cell>
          <cell r="AI809">
            <v>0</v>
          </cell>
          <cell r="AJ809">
            <v>0</v>
          </cell>
          <cell r="AK809">
            <v>42.975848571428571</v>
          </cell>
          <cell r="AL809">
            <v>0</v>
          </cell>
          <cell r="AM809">
            <v>0</v>
          </cell>
          <cell r="AN809">
            <v>42.975848571428578</v>
          </cell>
          <cell r="AO809">
            <v>0</v>
          </cell>
          <cell r="AP809">
            <v>0</v>
          </cell>
          <cell r="AQ809">
            <v>46.64451857142857</v>
          </cell>
          <cell r="AR809">
            <v>0</v>
          </cell>
          <cell r="AS809">
            <v>0</v>
          </cell>
          <cell r="AT809">
            <v>46.64451857142857</v>
          </cell>
          <cell r="AU809">
            <v>0</v>
          </cell>
          <cell r="AV809">
            <v>0</v>
          </cell>
          <cell r="AW809">
            <v>46.64451857142857</v>
          </cell>
          <cell r="AX809">
            <v>0</v>
          </cell>
          <cell r="AY809">
            <v>0</v>
          </cell>
          <cell r="AZ809">
            <v>46.64451857142857</v>
          </cell>
          <cell r="BA809">
            <v>0</v>
          </cell>
          <cell r="BB809">
            <v>0</v>
          </cell>
        </row>
        <row r="810">
          <cell r="B810" t="str">
            <v>WMMP</v>
          </cell>
          <cell r="D810">
            <v>98.214621428571419</v>
          </cell>
          <cell r="E810">
            <v>0</v>
          </cell>
          <cell r="F810">
            <v>0</v>
          </cell>
          <cell r="G810">
            <v>50.305050000000001</v>
          </cell>
          <cell r="H810">
            <v>0</v>
          </cell>
          <cell r="I810">
            <v>0</v>
          </cell>
          <cell r="J810">
            <v>43.118614285714287</v>
          </cell>
          <cell r="K810">
            <v>0</v>
          </cell>
          <cell r="L810">
            <v>0</v>
          </cell>
          <cell r="M810">
            <v>45.514092857142856</v>
          </cell>
          <cell r="N810">
            <v>0</v>
          </cell>
          <cell r="O810">
            <v>0</v>
          </cell>
          <cell r="P810">
            <v>45.514092857142856</v>
          </cell>
          <cell r="Q810">
            <v>0</v>
          </cell>
          <cell r="R810">
            <v>0</v>
          </cell>
          <cell r="S810">
            <v>45.514092857142856</v>
          </cell>
          <cell r="T810">
            <v>0</v>
          </cell>
          <cell r="U810">
            <v>0</v>
          </cell>
          <cell r="V810">
            <v>47.909571428571432</v>
          </cell>
          <cell r="W810">
            <v>0</v>
          </cell>
          <cell r="X810">
            <v>0</v>
          </cell>
          <cell r="Y810">
            <v>42.879066428571427</v>
          </cell>
          <cell r="Z810">
            <v>0</v>
          </cell>
          <cell r="AA810">
            <v>0</v>
          </cell>
          <cell r="AB810">
            <v>39.285848571428566</v>
          </cell>
          <cell r="AC810">
            <v>0</v>
          </cell>
          <cell r="AD810">
            <v>0</v>
          </cell>
          <cell r="AE810">
            <v>39.285848571428566</v>
          </cell>
          <cell r="AF810">
            <v>0</v>
          </cell>
          <cell r="AG810">
            <v>0</v>
          </cell>
          <cell r="AH810">
            <v>39.285848571428573</v>
          </cell>
          <cell r="AI810">
            <v>0</v>
          </cell>
          <cell r="AJ810">
            <v>0</v>
          </cell>
          <cell r="AK810">
            <v>39.285848571428573</v>
          </cell>
          <cell r="AL810">
            <v>0</v>
          </cell>
          <cell r="AM810">
            <v>0</v>
          </cell>
          <cell r="AN810">
            <v>39.285848571428566</v>
          </cell>
          <cell r="AO810">
            <v>0</v>
          </cell>
          <cell r="AP810">
            <v>0</v>
          </cell>
          <cell r="AQ810">
            <v>42.639518571428567</v>
          </cell>
          <cell r="AR810">
            <v>0</v>
          </cell>
          <cell r="AS810">
            <v>0</v>
          </cell>
          <cell r="AT810">
            <v>42.639518571428567</v>
          </cell>
          <cell r="AU810">
            <v>0</v>
          </cell>
          <cell r="AV810">
            <v>0</v>
          </cell>
          <cell r="AW810">
            <v>42.639518571428567</v>
          </cell>
          <cell r="AX810">
            <v>0</v>
          </cell>
          <cell r="AY810">
            <v>0</v>
          </cell>
          <cell r="AZ810">
            <v>42.639518571428567</v>
          </cell>
          <cell r="BA810">
            <v>0</v>
          </cell>
          <cell r="BB810">
            <v>0</v>
          </cell>
        </row>
        <row r="811">
          <cell r="B811" t="str">
            <v>WMAP</v>
          </cell>
          <cell r="D811">
            <v>107.43962142857143</v>
          </cell>
          <cell r="E811">
            <v>0</v>
          </cell>
          <cell r="F811">
            <v>0</v>
          </cell>
          <cell r="G811">
            <v>55.030050000000003</v>
          </cell>
          <cell r="H811">
            <v>0</v>
          </cell>
          <cell r="I811">
            <v>0</v>
          </cell>
          <cell r="J811">
            <v>47.168614285714291</v>
          </cell>
          <cell r="K811">
            <v>0</v>
          </cell>
          <cell r="L811">
            <v>0</v>
          </cell>
          <cell r="M811">
            <v>49.789092857142855</v>
          </cell>
          <cell r="N811">
            <v>0</v>
          </cell>
          <cell r="O811">
            <v>0</v>
          </cell>
          <cell r="P811">
            <v>49.789092857142847</v>
          </cell>
          <cell r="Q811">
            <v>0</v>
          </cell>
          <cell r="R811">
            <v>0</v>
          </cell>
          <cell r="S811">
            <v>49.789092857142855</v>
          </cell>
          <cell r="T811">
            <v>0</v>
          </cell>
          <cell r="U811">
            <v>0</v>
          </cell>
          <cell r="V811">
            <v>52.409571428571432</v>
          </cell>
          <cell r="W811">
            <v>0</v>
          </cell>
          <cell r="X811">
            <v>0</v>
          </cell>
          <cell r="Y811">
            <v>46.906566428571431</v>
          </cell>
          <cell r="Z811">
            <v>0</v>
          </cell>
          <cell r="AA811">
            <v>0</v>
          </cell>
          <cell r="AB811">
            <v>42.975848571428578</v>
          </cell>
          <cell r="AC811">
            <v>0</v>
          </cell>
          <cell r="AD811">
            <v>0</v>
          </cell>
          <cell r="AE811">
            <v>42.975848571428571</v>
          </cell>
          <cell r="AF811">
            <v>0</v>
          </cell>
          <cell r="AG811">
            <v>0</v>
          </cell>
          <cell r="AH811">
            <v>42.975848571428571</v>
          </cell>
          <cell r="AI811">
            <v>0</v>
          </cell>
          <cell r="AJ811">
            <v>0</v>
          </cell>
          <cell r="AK811">
            <v>42.975848571428571</v>
          </cell>
          <cell r="AL811">
            <v>0</v>
          </cell>
          <cell r="AM811">
            <v>0</v>
          </cell>
          <cell r="AN811">
            <v>42.975848571428578</v>
          </cell>
          <cell r="AO811">
            <v>0</v>
          </cell>
          <cell r="AP811">
            <v>0</v>
          </cell>
          <cell r="AQ811">
            <v>46.64451857142857</v>
          </cell>
          <cell r="AR811">
            <v>0</v>
          </cell>
          <cell r="AS811">
            <v>0</v>
          </cell>
          <cell r="AT811">
            <v>46.64451857142857</v>
          </cell>
          <cell r="AU811">
            <v>0</v>
          </cell>
          <cell r="AV811">
            <v>0</v>
          </cell>
          <cell r="AW811">
            <v>46.64451857142857</v>
          </cell>
          <cell r="AX811">
            <v>0</v>
          </cell>
          <cell r="AY811">
            <v>0</v>
          </cell>
          <cell r="AZ811">
            <v>46.64451857142857</v>
          </cell>
          <cell r="BA811">
            <v>0</v>
          </cell>
          <cell r="BB811">
            <v>0</v>
          </cell>
        </row>
        <row r="812">
          <cell r="B812" t="str">
            <v>WLAP</v>
          </cell>
          <cell r="D812">
            <v>116.66462142857142</v>
          </cell>
          <cell r="E812">
            <v>0</v>
          </cell>
          <cell r="F812">
            <v>0</v>
          </cell>
          <cell r="G812">
            <v>59.755050000000011</v>
          </cell>
          <cell r="H812">
            <v>0</v>
          </cell>
          <cell r="I812">
            <v>0</v>
          </cell>
          <cell r="J812">
            <v>51.218614285714288</v>
          </cell>
          <cell r="K812">
            <v>0</v>
          </cell>
          <cell r="L812">
            <v>0</v>
          </cell>
          <cell r="M812">
            <v>54.064092857142853</v>
          </cell>
          <cell r="N812">
            <v>0</v>
          </cell>
          <cell r="O812">
            <v>0</v>
          </cell>
          <cell r="P812">
            <v>54.064092857142853</v>
          </cell>
          <cell r="Q812">
            <v>0</v>
          </cell>
          <cell r="R812">
            <v>0</v>
          </cell>
          <cell r="S812">
            <v>54.064092857142853</v>
          </cell>
          <cell r="T812">
            <v>0</v>
          </cell>
          <cell r="U812">
            <v>0</v>
          </cell>
          <cell r="V812">
            <v>56.909571428571432</v>
          </cell>
          <cell r="W812">
            <v>0</v>
          </cell>
          <cell r="X812">
            <v>0</v>
          </cell>
          <cell r="Y812">
            <v>50.934066428571434</v>
          </cell>
          <cell r="Z812">
            <v>0</v>
          </cell>
          <cell r="AA812">
            <v>0</v>
          </cell>
          <cell r="AB812">
            <v>46.665848571428569</v>
          </cell>
          <cell r="AC812">
            <v>0</v>
          </cell>
          <cell r="AD812">
            <v>0</v>
          </cell>
          <cell r="AE812">
            <v>46.665848571428569</v>
          </cell>
          <cell r="AF812">
            <v>0</v>
          </cell>
          <cell r="AG812">
            <v>0</v>
          </cell>
          <cell r="AH812">
            <v>46.665848571428569</v>
          </cell>
          <cell r="AI812">
            <v>0</v>
          </cell>
          <cell r="AJ812">
            <v>0</v>
          </cell>
          <cell r="AK812">
            <v>46.665848571428569</v>
          </cell>
          <cell r="AL812">
            <v>0</v>
          </cell>
          <cell r="AM812">
            <v>0</v>
          </cell>
          <cell r="AN812">
            <v>46.665848571428569</v>
          </cell>
          <cell r="AO812">
            <v>0</v>
          </cell>
          <cell r="AP812">
            <v>0</v>
          </cell>
          <cell r="AQ812">
            <v>50.649518571428572</v>
          </cell>
          <cell r="AR812">
            <v>0</v>
          </cell>
          <cell r="AS812">
            <v>0</v>
          </cell>
          <cell r="AT812">
            <v>50.649518571428565</v>
          </cell>
          <cell r="AU812">
            <v>0</v>
          </cell>
          <cell r="AV812">
            <v>0</v>
          </cell>
          <cell r="AW812">
            <v>50.649518571428565</v>
          </cell>
          <cell r="AX812">
            <v>0</v>
          </cell>
          <cell r="AY812">
            <v>0</v>
          </cell>
          <cell r="AZ812">
            <v>50.649518571428565</v>
          </cell>
          <cell r="BA812">
            <v>0</v>
          </cell>
          <cell r="BB812">
            <v>0</v>
          </cell>
        </row>
        <row r="813">
          <cell r="B813" t="str">
            <v>SLMP</v>
          </cell>
          <cell r="D813">
            <v>107.43241275</v>
          </cell>
          <cell r="E813">
            <v>0</v>
          </cell>
          <cell r="F813">
            <v>0</v>
          </cell>
          <cell r="G813">
            <v>55.026357750000003</v>
          </cell>
          <cell r="H813">
            <v>0</v>
          </cell>
          <cell r="I813">
            <v>0</v>
          </cell>
          <cell r="J813">
            <v>47.165449500000001</v>
          </cell>
          <cell r="K813">
            <v>0</v>
          </cell>
          <cell r="L813">
            <v>0</v>
          </cell>
          <cell r="M813">
            <v>49.785752249999994</v>
          </cell>
          <cell r="N813">
            <v>0</v>
          </cell>
          <cell r="O813">
            <v>0</v>
          </cell>
          <cell r="P813">
            <v>49.785752250000002</v>
          </cell>
          <cell r="Q813">
            <v>0</v>
          </cell>
          <cell r="R813">
            <v>0</v>
          </cell>
          <cell r="S813">
            <v>49.785752249999994</v>
          </cell>
          <cell r="T813">
            <v>0</v>
          </cell>
          <cell r="U813">
            <v>0</v>
          </cell>
          <cell r="V813">
            <v>52.406055000000002</v>
          </cell>
          <cell r="W813">
            <v>0</v>
          </cell>
          <cell r="X813">
            <v>0</v>
          </cell>
          <cell r="Y813">
            <v>46.903419225</v>
          </cell>
          <cell r="Z813">
            <v>0</v>
          </cell>
          <cell r="AA813">
            <v>0</v>
          </cell>
          <cell r="AB813">
            <v>42.972965099999996</v>
          </cell>
          <cell r="AC813">
            <v>0</v>
          </cell>
          <cell r="AD813">
            <v>0</v>
          </cell>
          <cell r="AE813">
            <v>42.972965099999996</v>
          </cell>
          <cell r="AF813">
            <v>0</v>
          </cell>
          <cell r="AG813">
            <v>0</v>
          </cell>
          <cell r="AH813">
            <v>42.972965100000003</v>
          </cell>
          <cell r="AI813">
            <v>0</v>
          </cell>
          <cell r="AJ813">
            <v>0</v>
          </cell>
          <cell r="AK813">
            <v>42.972965099999996</v>
          </cell>
          <cell r="AL813">
            <v>0</v>
          </cell>
          <cell r="AM813">
            <v>0</v>
          </cell>
          <cell r="AN813">
            <v>42.972965099999989</v>
          </cell>
          <cell r="AO813">
            <v>0</v>
          </cell>
          <cell r="AP813">
            <v>0</v>
          </cell>
          <cell r="AQ813">
            <v>46.641388949999993</v>
          </cell>
          <cell r="AR813">
            <v>0</v>
          </cell>
          <cell r="AS813">
            <v>0</v>
          </cell>
          <cell r="AT813">
            <v>46.641388950000007</v>
          </cell>
          <cell r="AU813">
            <v>0</v>
          </cell>
          <cell r="AV813">
            <v>0</v>
          </cell>
          <cell r="AW813">
            <v>46.641388950000007</v>
          </cell>
          <cell r="AX813">
            <v>0</v>
          </cell>
          <cell r="AY813">
            <v>0</v>
          </cell>
          <cell r="AZ813">
            <v>46.641388950000007</v>
          </cell>
          <cell r="BA813">
            <v>0</v>
          </cell>
          <cell r="BB813">
            <v>0</v>
          </cell>
        </row>
        <row r="814">
          <cell r="B814" t="str">
            <v>SLAP</v>
          </cell>
          <cell r="D814">
            <v>112.8040333875</v>
          </cell>
          <cell r="E814">
            <v>0</v>
          </cell>
          <cell r="F814">
            <v>0</v>
          </cell>
          <cell r="G814">
            <v>57.777675637500003</v>
          </cell>
          <cell r="H814">
            <v>0</v>
          </cell>
          <cell r="I814">
            <v>0</v>
          </cell>
          <cell r="J814">
            <v>49.523721974999994</v>
          </cell>
          <cell r="K814">
            <v>0</v>
          </cell>
          <cell r="L814">
            <v>0</v>
          </cell>
          <cell r="M814">
            <v>52.275039862500002</v>
          </cell>
          <cell r="N814">
            <v>0</v>
          </cell>
          <cell r="O814">
            <v>0</v>
          </cell>
          <cell r="P814">
            <v>52.275039862499995</v>
          </cell>
          <cell r="Q814">
            <v>0</v>
          </cell>
          <cell r="R814">
            <v>0</v>
          </cell>
          <cell r="S814">
            <v>52.275039862500002</v>
          </cell>
          <cell r="T814">
            <v>0</v>
          </cell>
          <cell r="U814">
            <v>0</v>
          </cell>
          <cell r="V814">
            <v>55.026357750000003</v>
          </cell>
          <cell r="W814">
            <v>0</v>
          </cell>
          <cell r="X814">
            <v>0</v>
          </cell>
          <cell r="Y814">
            <v>49.248590186250006</v>
          </cell>
          <cell r="Z814">
            <v>0</v>
          </cell>
          <cell r="AA814">
            <v>0</v>
          </cell>
          <cell r="AB814">
            <v>45.121613355000001</v>
          </cell>
          <cell r="AC814">
            <v>0</v>
          </cell>
          <cell r="AD814">
            <v>0</v>
          </cell>
          <cell r="AE814">
            <v>45.121613354999994</v>
          </cell>
          <cell r="AF814">
            <v>0</v>
          </cell>
          <cell r="AG814">
            <v>0</v>
          </cell>
          <cell r="AH814">
            <v>45.121613354999994</v>
          </cell>
          <cell r="AI814">
            <v>0</v>
          </cell>
          <cell r="AJ814">
            <v>0</v>
          </cell>
          <cell r="AK814">
            <v>45.121613354999994</v>
          </cell>
          <cell r="AL814">
            <v>0</v>
          </cell>
          <cell r="AM814">
            <v>0</v>
          </cell>
          <cell r="AN814">
            <v>45.121613355000001</v>
          </cell>
          <cell r="AO814">
            <v>0</v>
          </cell>
          <cell r="AP814">
            <v>0</v>
          </cell>
          <cell r="AQ814">
            <v>48.973458397500004</v>
          </cell>
          <cell r="AR814">
            <v>0</v>
          </cell>
          <cell r="AS814">
            <v>0</v>
          </cell>
          <cell r="AT814">
            <v>48.973458397500004</v>
          </cell>
          <cell r="AU814">
            <v>0</v>
          </cell>
          <cell r="AV814">
            <v>0</v>
          </cell>
          <cell r="AW814">
            <v>48.973458397500004</v>
          </cell>
          <cell r="AX814">
            <v>0</v>
          </cell>
          <cell r="AY814">
            <v>0</v>
          </cell>
          <cell r="AZ814">
            <v>48.973458397500004</v>
          </cell>
          <cell r="BA814">
            <v>0</v>
          </cell>
          <cell r="BB814">
            <v>0</v>
          </cell>
        </row>
        <row r="815">
          <cell r="B815" t="str">
            <v>PSMS</v>
          </cell>
          <cell r="D815">
            <v>73.438907142857133</v>
          </cell>
          <cell r="E815">
            <v>0</v>
          </cell>
          <cell r="F815">
            <v>0</v>
          </cell>
          <cell r="G815">
            <v>37.615050000000004</v>
          </cell>
          <cell r="H815">
            <v>0</v>
          </cell>
          <cell r="I815">
            <v>0</v>
          </cell>
          <cell r="J815">
            <v>32.24147142857143</v>
          </cell>
          <cell r="K815">
            <v>0</v>
          </cell>
          <cell r="L815">
            <v>0</v>
          </cell>
          <cell r="M815">
            <v>34.032664285714283</v>
          </cell>
          <cell r="N815">
            <v>0</v>
          </cell>
          <cell r="O815">
            <v>0</v>
          </cell>
          <cell r="P815">
            <v>34.032664285714283</v>
          </cell>
          <cell r="Q815">
            <v>0</v>
          </cell>
          <cell r="R815">
            <v>0</v>
          </cell>
          <cell r="S815">
            <v>34.032664285714283</v>
          </cell>
          <cell r="T815">
            <v>0</v>
          </cell>
          <cell r="U815">
            <v>0</v>
          </cell>
          <cell r="V815">
            <v>35.823857142857143</v>
          </cell>
          <cell r="W815">
            <v>0</v>
          </cell>
          <cell r="X815">
            <v>0</v>
          </cell>
          <cell r="Y815">
            <v>32.062352142857144</v>
          </cell>
          <cell r="Z815">
            <v>0</v>
          </cell>
          <cell r="AA815">
            <v>0</v>
          </cell>
          <cell r="AB815">
            <v>29.375562857142857</v>
          </cell>
          <cell r="AC815">
            <v>0</v>
          </cell>
          <cell r="AD815">
            <v>0</v>
          </cell>
          <cell r="AE815">
            <v>29.37556285714285</v>
          </cell>
          <cell r="AF815">
            <v>0</v>
          </cell>
          <cell r="AG815">
            <v>0</v>
          </cell>
          <cell r="AH815">
            <v>29.375562857142857</v>
          </cell>
          <cell r="AI815">
            <v>0</v>
          </cell>
          <cell r="AJ815">
            <v>0</v>
          </cell>
          <cell r="AK815">
            <v>29.37556285714285</v>
          </cell>
          <cell r="AL815">
            <v>0</v>
          </cell>
          <cell r="AM815">
            <v>0</v>
          </cell>
          <cell r="AN815">
            <v>29.375562857142857</v>
          </cell>
          <cell r="AO815">
            <v>0</v>
          </cell>
          <cell r="AP815">
            <v>0</v>
          </cell>
          <cell r="AQ815">
            <v>31.883232857142861</v>
          </cell>
          <cell r="AR815">
            <v>0</v>
          </cell>
          <cell r="AS815">
            <v>0</v>
          </cell>
          <cell r="AT815">
            <v>31.883232857142861</v>
          </cell>
          <cell r="AU815">
            <v>0</v>
          </cell>
          <cell r="AV815">
            <v>0</v>
          </cell>
          <cell r="AW815">
            <v>31.883232857142861</v>
          </cell>
          <cell r="AX815">
            <v>0</v>
          </cell>
          <cell r="AY815">
            <v>0</v>
          </cell>
          <cell r="AZ815">
            <v>31.883232857142861</v>
          </cell>
          <cell r="BA815">
            <v>0</v>
          </cell>
          <cell r="BB815">
            <v>0</v>
          </cell>
        </row>
        <row r="816">
          <cell r="B816" t="str">
            <v>PSAS</v>
          </cell>
          <cell r="D816">
            <v>81.346049999999991</v>
          </cell>
          <cell r="E816">
            <v>0</v>
          </cell>
          <cell r="F816">
            <v>0</v>
          </cell>
          <cell r="G816">
            <v>41.665050000000001</v>
          </cell>
          <cell r="H816">
            <v>0</v>
          </cell>
          <cell r="I816">
            <v>0</v>
          </cell>
          <cell r="J816">
            <v>35.712899999999998</v>
          </cell>
          <cell r="K816">
            <v>0</v>
          </cell>
          <cell r="L816">
            <v>0</v>
          </cell>
          <cell r="M816">
            <v>37.696949999999994</v>
          </cell>
          <cell r="N816">
            <v>0</v>
          </cell>
          <cell r="O816">
            <v>0</v>
          </cell>
          <cell r="P816">
            <v>37.696949999999994</v>
          </cell>
          <cell r="Q816">
            <v>0</v>
          </cell>
          <cell r="R816">
            <v>0</v>
          </cell>
          <cell r="S816">
            <v>37.696949999999994</v>
          </cell>
          <cell r="T816">
            <v>0</v>
          </cell>
          <cell r="U816">
            <v>0</v>
          </cell>
          <cell r="V816">
            <v>39.680999999999997</v>
          </cell>
          <cell r="W816">
            <v>0</v>
          </cell>
          <cell r="X816">
            <v>0</v>
          </cell>
          <cell r="Y816">
            <v>35.514494999999997</v>
          </cell>
          <cell r="Z816">
            <v>0</v>
          </cell>
          <cell r="AA816">
            <v>0</v>
          </cell>
          <cell r="AB816">
            <v>32.538419999999995</v>
          </cell>
          <cell r="AC816">
            <v>0</v>
          </cell>
          <cell r="AD816">
            <v>0</v>
          </cell>
          <cell r="AE816">
            <v>32.538419999999995</v>
          </cell>
          <cell r="AF816">
            <v>0</v>
          </cell>
          <cell r="AG816">
            <v>0</v>
          </cell>
          <cell r="AH816">
            <v>32.538419999999995</v>
          </cell>
          <cell r="AI816">
            <v>0</v>
          </cell>
          <cell r="AJ816">
            <v>0</v>
          </cell>
          <cell r="AK816">
            <v>32.538419999999995</v>
          </cell>
          <cell r="AL816">
            <v>0</v>
          </cell>
          <cell r="AM816">
            <v>0</v>
          </cell>
          <cell r="AN816">
            <v>32.538419999999995</v>
          </cell>
          <cell r="AO816">
            <v>0</v>
          </cell>
          <cell r="AP816">
            <v>0</v>
          </cell>
          <cell r="AQ816">
            <v>35.316090000000003</v>
          </cell>
          <cell r="AR816">
            <v>0</v>
          </cell>
          <cell r="AS816">
            <v>0</v>
          </cell>
          <cell r="AT816">
            <v>35.316089999999996</v>
          </cell>
          <cell r="AU816">
            <v>0</v>
          </cell>
          <cell r="AV816">
            <v>0</v>
          </cell>
          <cell r="AW816">
            <v>35.316089999999996</v>
          </cell>
          <cell r="AX816">
            <v>0</v>
          </cell>
          <cell r="AY816">
            <v>0</v>
          </cell>
          <cell r="AZ816">
            <v>35.316089999999996</v>
          </cell>
          <cell r="BA816">
            <v>0</v>
          </cell>
          <cell r="BB816">
            <v>0</v>
          </cell>
        </row>
        <row r="817">
          <cell r="B817" t="str">
            <v>PMMS</v>
          </cell>
          <cell r="D817">
            <v>82.663907142857127</v>
          </cell>
          <cell r="E817">
            <v>0</v>
          </cell>
          <cell r="F817">
            <v>0</v>
          </cell>
          <cell r="G817">
            <v>42.340049999999998</v>
          </cell>
          <cell r="H817">
            <v>0</v>
          </cell>
          <cell r="I817">
            <v>0</v>
          </cell>
          <cell r="J817">
            <v>36.291471428571427</v>
          </cell>
          <cell r="K817">
            <v>0</v>
          </cell>
          <cell r="L817">
            <v>0</v>
          </cell>
          <cell r="M817">
            <v>38.307664285714282</v>
          </cell>
          <cell r="N817">
            <v>0</v>
          </cell>
          <cell r="O817">
            <v>0</v>
          </cell>
          <cell r="P817">
            <v>38.307664285714282</v>
          </cell>
          <cell r="Q817">
            <v>0</v>
          </cell>
          <cell r="R817">
            <v>0</v>
          </cell>
          <cell r="S817">
            <v>38.307664285714289</v>
          </cell>
          <cell r="T817">
            <v>0</v>
          </cell>
          <cell r="U817">
            <v>0</v>
          </cell>
          <cell r="V817">
            <v>40.323857142857143</v>
          </cell>
          <cell r="W817">
            <v>0</v>
          </cell>
          <cell r="X817">
            <v>0</v>
          </cell>
          <cell r="Y817">
            <v>36.08985214285714</v>
          </cell>
          <cell r="Z817">
            <v>0</v>
          </cell>
          <cell r="AA817">
            <v>0</v>
          </cell>
          <cell r="AB817">
            <v>33.065562857142851</v>
          </cell>
          <cell r="AC817">
            <v>0</v>
          </cell>
          <cell r="AD817">
            <v>0</v>
          </cell>
          <cell r="AE817">
            <v>33.065562857142851</v>
          </cell>
          <cell r="AF817">
            <v>0</v>
          </cell>
          <cell r="AG817">
            <v>0</v>
          </cell>
          <cell r="AH817">
            <v>33.065562857142858</v>
          </cell>
          <cell r="AI817">
            <v>0</v>
          </cell>
          <cell r="AJ817">
            <v>0</v>
          </cell>
          <cell r="AK817">
            <v>33.065562857142858</v>
          </cell>
          <cell r="AL817">
            <v>0</v>
          </cell>
          <cell r="AM817">
            <v>0</v>
          </cell>
          <cell r="AN817">
            <v>33.065562857142858</v>
          </cell>
          <cell r="AO817">
            <v>0</v>
          </cell>
          <cell r="AP817">
            <v>0</v>
          </cell>
          <cell r="AQ817">
            <v>35.88823285714286</v>
          </cell>
          <cell r="AR817">
            <v>0</v>
          </cell>
          <cell r="AS817">
            <v>0</v>
          </cell>
          <cell r="AT817">
            <v>35.88823285714286</v>
          </cell>
          <cell r="AU817">
            <v>0</v>
          </cell>
          <cell r="AV817">
            <v>0</v>
          </cell>
          <cell r="AW817">
            <v>35.88823285714286</v>
          </cell>
          <cell r="AX817">
            <v>0</v>
          </cell>
          <cell r="AY817">
            <v>0</v>
          </cell>
          <cell r="AZ817">
            <v>35.88823285714286</v>
          </cell>
          <cell r="BA817">
            <v>0</v>
          </cell>
          <cell r="BB817">
            <v>0</v>
          </cell>
        </row>
        <row r="818">
          <cell r="B818" t="str">
            <v>PMAS</v>
          </cell>
          <cell r="D818">
            <v>90.930297857142861</v>
          </cell>
          <cell r="E818">
            <v>0</v>
          </cell>
          <cell r="F818">
            <v>0</v>
          </cell>
          <cell r="G818">
            <v>46.574055000000001</v>
          </cell>
          <cell r="H818">
            <v>0</v>
          </cell>
          <cell r="I818">
            <v>0</v>
          </cell>
          <cell r="J818">
            <v>39.920618571428577</v>
          </cell>
          <cell r="K818">
            <v>0</v>
          </cell>
          <cell r="L818">
            <v>0</v>
          </cell>
          <cell r="M818">
            <v>42.138430714285718</v>
          </cell>
          <cell r="N818">
            <v>0</v>
          </cell>
          <cell r="O818">
            <v>0</v>
          </cell>
          <cell r="P818">
            <v>42.138430714285718</v>
          </cell>
          <cell r="Q818">
            <v>0</v>
          </cell>
          <cell r="R818">
            <v>0</v>
          </cell>
          <cell r="S818">
            <v>42.138430714285711</v>
          </cell>
          <cell r="T818">
            <v>0</v>
          </cell>
          <cell r="U818">
            <v>0</v>
          </cell>
          <cell r="V818">
            <v>44.35624285714286</v>
          </cell>
          <cell r="W818">
            <v>0</v>
          </cell>
          <cell r="X818">
            <v>0</v>
          </cell>
          <cell r="Y818">
            <v>39.698837357142857</v>
          </cell>
          <cell r="Z818">
            <v>0</v>
          </cell>
          <cell r="AA818">
            <v>0</v>
          </cell>
          <cell r="AB818">
            <v>36.372119142857144</v>
          </cell>
          <cell r="AC818">
            <v>0</v>
          </cell>
          <cell r="AD818">
            <v>0</v>
          </cell>
          <cell r="AE818">
            <v>36.372119142857152</v>
          </cell>
          <cell r="AF818">
            <v>0</v>
          </cell>
          <cell r="AG818">
            <v>0</v>
          </cell>
          <cell r="AH818">
            <v>36.372119142857144</v>
          </cell>
          <cell r="AI818">
            <v>0</v>
          </cell>
          <cell r="AJ818">
            <v>0</v>
          </cell>
          <cell r="AK818">
            <v>36.372119142857144</v>
          </cell>
          <cell r="AL818">
            <v>0</v>
          </cell>
          <cell r="AM818">
            <v>0</v>
          </cell>
          <cell r="AN818">
            <v>36.372119142857152</v>
          </cell>
          <cell r="AO818">
            <v>0</v>
          </cell>
          <cell r="AP818">
            <v>0</v>
          </cell>
          <cell r="AQ818">
            <v>39.477056142857144</v>
          </cell>
          <cell r="AR818">
            <v>0</v>
          </cell>
          <cell r="AS818">
            <v>0</v>
          </cell>
          <cell r="AT818">
            <v>39.477056142857151</v>
          </cell>
          <cell r="AU818">
            <v>0</v>
          </cell>
          <cell r="AV818">
            <v>0</v>
          </cell>
          <cell r="AW818">
            <v>39.477056142857151</v>
          </cell>
          <cell r="AX818">
            <v>0</v>
          </cell>
          <cell r="AY818">
            <v>0</v>
          </cell>
          <cell r="AZ818">
            <v>39.477056142857151</v>
          </cell>
          <cell r="BA818">
            <v>0</v>
          </cell>
          <cell r="BB818">
            <v>0</v>
          </cell>
        </row>
        <row r="819">
          <cell r="B819" t="str">
            <v>PMEP</v>
          </cell>
          <cell r="D819">
            <v>99.796049999999994</v>
          </cell>
          <cell r="E819">
            <v>0</v>
          </cell>
          <cell r="F819">
            <v>0</v>
          </cell>
          <cell r="G819">
            <v>51.115050000000004</v>
          </cell>
          <cell r="H819">
            <v>0</v>
          </cell>
          <cell r="I819">
            <v>0</v>
          </cell>
          <cell r="J819">
            <v>43.812899999999992</v>
          </cell>
          <cell r="K819">
            <v>0</v>
          </cell>
          <cell r="L819">
            <v>0</v>
          </cell>
          <cell r="M819">
            <v>46.246949999999998</v>
          </cell>
          <cell r="N819">
            <v>0</v>
          </cell>
          <cell r="O819">
            <v>0</v>
          </cell>
          <cell r="P819">
            <v>46.246949999999998</v>
          </cell>
          <cell r="Q819">
            <v>0</v>
          </cell>
          <cell r="R819">
            <v>0</v>
          </cell>
          <cell r="S819">
            <v>46.246949999999991</v>
          </cell>
          <cell r="T819">
            <v>0</v>
          </cell>
          <cell r="U819">
            <v>0</v>
          </cell>
          <cell r="V819">
            <v>48.680999999999997</v>
          </cell>
          <cell r="W819">
            <v>0</v>
          </cell>
          <cell r="X819">
            <v>0</v>
          </cell>
          <cell r="Y819">
            <v>43.569495000000003</v>
          </cell>
          <cell r="Z819">
            <v>0</v>
          </cell>
          <cell r="AA819">
            <v>0</v>
          </cell>
          <cell r="AB819">
            <v>39.918419999999998</v>
          </cell>
          <cell r="AC819">
            <v>0</v>
          </cell>
          <cell r="AD819">
            <v>0</v>
          </cell>
          <cell r="AE819">
            <v>39.918419999999998</v>
          </cell>
          <cell r="AF819">
            <v>0</v>
          </cell>
          <cell r="AG819">
            <v>0</v>
          </cell>
          <cell r="AH819">
            <v>39.918419999999998</v>
          </cell>
          <cell r="AI819">
            <v>0</v>
          </cell>
          <cell r="AJ819">
            <v>0</v>
          </cell>
          <cell r="AK819">
            <v>39.91841999999999</v>
          </cell>
          <cell r="AL819">
            <v>0</v>
          </cell>
          <cell r="AM819">
            <v>0</v>
          </cell>
          <cell r="AN819">
            <v>39.918419999999998</v>
          </cell>
          <cell r="AO819">
            <v>0</v>
          </cell>
          <cell r="AP819">
            <v>0</v>
          </cell>
          <cell r="AQ819">
            <v>43.326090000000008</v>
          </cell>
          <cell r="AR819">
            <v>0</v>
          </cell>
          <cell r="AS819">
            <v>0</v>
          </cell>
          <cell r="AT819">
            <v>43.326089999999994</v>
          </cell>
          <cell r="AU819">
            <v>0</v>
          </cell>
          <cell r="AV819">
            <v>0</v>
          </cell>
          <cell r="AW819">
            <v>43.326089999999994</v>
          </cell>
          <cell r="AX819">
            <v>0</v>
          </cell>
          <cell r="AY819">
            <v>0</v>
          </cell>
          <cell r="AZ819">
            <v>43.326089999999994</v>
          </cell>
          <cell r="BA819">
            <v>0</v>
          </cell>
          <cell r="BB819">
            <v>0</v>
          </cell>
        </row>
        <row r="820">
          <cell r="B820" t="str">
            <v>PLAS</v>
          </cell>
          <cell r="D820">
            <v>100.02332764285713</v>
          </cell>
          <cell r="E820">
            <v>0</v>
          </cell>
          <cell r="F820">
            <v>0</v>
          </cell>
          <cell r="G820">
            <v>51.231460500000004</v>
          </cell>
          <cell r="H820">
            <v>0</v>
          </cell>
          <cell r="I820">
            <v>0</v>
          </cell>
          <cell r="J820">
            <v>43.912680428571427</v>
          </cell>
          <cell r="K820">
            <v>0</v>
          </cell>
          <cell r="L820">
            <v>0</v>
          </cell>
          <cell r="M820">
            <v>46.352273785714289</v>
          </cell>
          <cell r="N820">
            <v>0</v>
          </cell>
          <cell r="O820">
            <v>0</v>
          </cell>
          <cell r="P820">
            <v>46.352273785714281</v>
          </cell>
          <cell r="Q820">
            <v>0</v>
          </cell>
          <cell r="R820">
            <v>0</v>
          </cell>
          <cell r="S820">
            <v>46.352273785714289</v>
          </cell>
          <cell r="T820">
            <v>0</v>
          </cell>
          <cell r="U820">
            <v>0</v>
          </cell>
          <cell r="V820">
            <v>48.791867142857143</v>
          </cell>
          <cell r="W820">
            <v>0</v>
          </cell>
          <cell r="X820">
            <v>0</v>
          </cell>
          <cell r="Y820">
            <v>43.668721092857147</v>
          </cell>
          <cell r="Z820">
            <v>0</v>
          </cell>
          <cell r="AA820">
            <v>0</v>
          </cell>
          <cell r="AB820">
            <v>40.009331057142859</v>
          </cell>
          <cell r="AC820">
            <v>0</v>
          </cell>
          <cell r="AD820">
            <v>0</v>
          </cell>
          <cell r="AE820">
            <v>40.009331057142859</v>
          </cell>
          <cell r="AF820">
            <v>0</v>
          </cell>
          <cell r="AG820">
            <v>0</v>
          </cell>
          <cell r="AH820">
            <v>40.009331057142859</v>
          </cell>
          <cell r="AI820">
            <v>0</v>
          </cell>
          <cell r="AJ820">
            <v>0</v>
          </cell>
          <cell r="AK820">
            <v>40.009331057142859</v>
          </cell>
          <cell r="AL820">
            <v>0</v>
          </cell>
          <cell r="AM820">
            <v>0</v>
          </cell>
          <cell r="AN820">
            <v>40.009331057142859</v>
          </cell>
          <cell r="AO820">
            <v>0</v>
          </cell>
          <cell r="AP820">
            <v>0</v>
          </cell>
          <cell r="AQ820">
            <v>43.424761757142861</v>
          </cell>
          <cell r="AR820">
            <v>0</v>
          </cell>
          <cell r="AS820">
            <v>0</v>
          </cell>
          <cell r="AT820">
            <v>43.424761757142861</v>
          </cell>
          <cell r="AU820">
            <v>0</v>
          </cell>
          <cell r="AV820">
            <v>0</v>
          </cell>
          <cell r="AW820">
            <v>43.424761757142861</v>
          </cell>
          <cell r="AX820">
            <v>0</v>
          </cell>
          <cell r="AY820">
            <v>0</v>
          </cell>
          <cell r="AZ820">
            <v>43.424761757142861</v>
          </cell>
          <cell r="BA820">
            <v>0</v>
          </cell>
          <cell r="BB820">
            <v>0</v>
          </cell>
        </row>
        <row r="821">
          <cell r="B821" t="str">
            <v>PSMP</v>
          </cell>
          <cell r="D821">
            <v>80.818907142857128</v>
          </cell>
          <cell r="E821">
            <v>0</v>
          </cell>
          <cell r="F821">
            <v>0</v>
          </cell>
          <cell r="G821">
            <v>41.395050000000005</v>
          </cell>
          <cell r="H821">
            <v>0</v>
          </cell>
          <cell r="I821">
            <v>0</v>
          </cell>
          <cell r="J821">
            <v>35.481471428571432</v>
          </cell>
          <cell r="K821">
            <v>0</v>
          </cell>
          <cell r="L821">
            <v>0</v>
          </cell>
          <cell r="M821">
            <v>37.452664285714278</v>
          </cell>
          <cell r="N821">
            <v>0</v>
          </cell>
          <cell r="O821">
            <v>0</v>
          </cell>
          <cell r="P821">
            <v>37.452664285714278</v>
          </cell>
          <cell r="Q821">
            <v>0</v>
          </cell>
          <cell r="R821">
            <v>0</v>
          </cell>
          <cell r="S821">
            <v>37.452664285714285</v>
          </cell>
          <cell r="T821">
            <v>0</v>
          </cell>
          <cell r="U821">
            <v>0</v>
          </cell>
          <cell r="V821">
            <v>39.423857142857145</v>
          </cell>
          <cell r="W821">
            <v>0</v>
          </cell>
          <cell r="X821">
            <v>0</v>
          </cell>
          <cell r="Y821">
            <v>35.284352142857145</v>
          </cell>
          <cell r="Z821">
            <v>0</v>
          </cell>
          <cell r="AA821">
            <v>0</v>
          </cell>
          <cell r="AB821">
            <v>32.327562857142851</v>
          </cell>
          <cell r="AC821">
            <v>0</v>
          </cell>
          <cell r="AD821">
            <v>0</v>
          </cell>
          <cell r="AE821">
            <v>32.327562857142851</v>
          </cell>
          <cell r="AF821">
            <v>0</v>
          </cell>
          <cell r="AG821">
            <v>0</v>
          </cell>
          <cell r="AH821">
            <v>32.327562857142851</v>
          </cell>
          <cell r="AI821">
            <v>0</v>
          </cell>
          <cell r="AJ821">
            <v>0</v>
          </cell>
          <cell r="AK821">
            <v>32.327562857142858</v>
          </cell>
          <cell r="AL821">
            <v>0</v>
          </cell>
          <cell r="AM821">
            <v>0</v>
          </cell>
          <cell r="AN821">
            <v>32.327562857142858</v>
          </cell>
          <cell r="AO821">
            <v>0</v>
          </cell>
          <cell r="AP821">
            <v>0</v>
          </cell>
          <cell r="AQ821">
            <v>35.087232857142858</v>
          </cell>
          <cell r="AR821">
            <v>0</v>
          </cell>
          <cell r="AS821">
            <v>0</v>
          </cell>
          <cell r="AT821">
            <v>35.087232857142858</v>
          </cell>
          <cell r="AU821">
            <v>0</v>
          </cell>
          <cell r="AV821">
            <v>0</v>
          </cell>
          <cell r="AW821">
            <v>35.087232857142858</v>
          </cell>
          <cell r="AX821">
            <v>0</v>
          </cell>
          <cell r="AY821">
            <v>0</v>
          </cell>
          <cell r="AZ821">
            <v>35.087232857142858</v>
          </cell>
          <cell r="BA821">
            <v>0</v>
          </cell>
          <cell r="BB821">
            <v>0</v>
          </cell>
        </row>
        <row r="822">
          <cell r="B822" t="str">
            <v>PSAP</v>
          </cell>
          <cell r="D822">
            <v>88.726049999999987</v>
          </cell>
          <cell r="E822">
            <v>0</v>
          </cell>
          <cell r="F822">
            <v>0</v>
          </cell>
          <cell r="G822">
            <v>45.445049999999995</v>
          </cell>
          <cell r="H822">
            <v>0</v>
          </cell>
          <cell r="I822">
            <v>0</v>
          </cell>
          <cell r="J822">
            <v>38.9529</v>
          </cell>
          <cell r="K822">
            <v>0</v>
          </cell>
          <cell r="L822">
            <v>0</v>
          </cell>
          <cell r="M822">
            <v>41.116949999999996</v>
          </cell>
          <cell r="N822">
            <v>0</v>
          </cell>
          <cell r="O822">
            <v>0</v>
          </cell>
          <cell r="P822">
            <v>41.116949999999996</v>
          </cell>
          <cell r="Q822">
            <v>0</v>
          </cell>
          <cell r="R822">
            <v>0</v>
          </cell>
          <cell r="S822">
            <v>41.116949999999996</v>
          </cell>
          <cell r="T822">
            <v>0</v>
          </cell>
          <cell r="U822">
            <v>0</v>
          </cell>
          <cell r="V822">
            <v>43.280999999999999</v>
          </cell>
          <cell r="W822">
            <v>0</v>
          </cell>
          <cell r="X822">
            <v>0</v>
          </cell>
          <cell r="Y822">
            <v>38.736494999999998</v>
          </cell>
          <cell r="Z822">
            <v>0</v>
          </cell>
          <cell r="AA822">
            <v>0</v>
          </cell>
          <cell r="AB822">
            <v>35.490419999999993</v>
          </cell>
          <cell r="AC822">
            <v>0</v>
          </cell>
          <cell r="AD822">
            <v>0</v>
          </cell>
          <cell r="AE822">
            <v>35.49042</v>
          </cell>
          <cell r="AF822">
            <v>0</v>
          </cell>
          <cell r="AG822">
            <v>0</v>
          </cell>
          <cell r="AH822">
            <v>35.49042</v>
          </cell>
          <cell r="AI822">
            <v>0</v>
          </cell>
          <cell r="AJ822">
            <v>0</v>
          </cell>
          <cell r="AK822">
            <v>35.490419999999993</v>
          </cell>
          <cell r="AL822">
            <v>0</v>
          </cell>
          <cell r="AM822">
            <v>0</v>
          </cell>
          <cell r="AN822">
            <v>35.490419999999993</v>
          </cell>
          <cell r="AO822">
            <v>0</v>
          </cell>
          <cell r="AP822">
            <v>0</v>
          </cell>
          <cell r="AQ822">
            <v>38.520090000000003</v>
          </cell>
          <cell r="AR822">
            <v>0</v>
          </cell>
          <cell r="AS822">
            <v>0</v>
          </cell>
          <cell r="AT822">
            <v>38.520090000000003</v>
          </cell>
          <cell r="AU822">
            <v>0</v>
          </cell>
          <cell r="AV822">
            <v>0</v>
          </cell>
          <cell r="AW822">
            <v>38.520090000000003</v>
          </cell>
          <cell r="AX822">
            <v>0</v>
          </cell>
          <cell r="AY822">
            <v>0</v>
          </cell>
          <cell r="AZ822">
            <v>38.520090000000003</v>
          </cell>
          <cell r="BA822">
            <v>0</v>
          </cell>
          <cell r="BB822">
            <v>0</v>
          </cell>
        </row>
        <row r="823">
          <cell r="B823" t="str">
            <v>PMMP</v>
          </cell>
          <cell r="D823">
            <v>91.888907142857136</v>
          </cell>
          <cell r="E823">
            <v>0</v>
          </cell>
          <cell r="F823">
            <v>0</v>
          </cell>
          <cell r="G823">
            <v>47.065049999999999</v>
          </cell>
          <cell r="H823">
            <v>0</v>
          </cell>
          <cell r="I823">
            <v>0</v>
          </cell>
          <cell r="J823">
            <v>40.341471428571438</v>
          </cell>
          <cell r="K823">
            <v>0</v>
          </cell>
          <cell r="L823">
            <v>0</v>
          </cell>
          <cell r="M823">
            <v>42.58266428571428</v>
          </cell>
          <cell r="N823">
            <v>0</v>
          </cell>
          <cell r="O823">
            <v>0</v>
          </cell>
          <cell r="P823">
            <v>42.58266428571428</v>
          </cell>
          <cell r="Q823">
            <v>0</v>
          </cell>
          <cell r="R823">
            <v>0</v>
          </cell>
          <cell r="S823">
            <v>42.58266428571428</v>
          </cell>
          <cell r="T823">
            <v>0</v>
          </cell>
          <cell r="U823">
            <v>0</v>
          </cell>
          <cell r="V823">
            <v>44.823857142857143</v>
          </cell>
          <cell r="W823">
            <v>0</v>
          </cell>
          <cell r="X823">
            <v>0</v>
          </cell>
          <cell r="Y823">
            <v>40.117352142857143</v>
          </cell>
          <cell r="Z823">
            <v>0</v>
          </cell>
          <cell r="AA823">
            <v>0</v>
          </cell>
          <cell r="AB823">
            <v>36.755562857142856</v>
          </cell>
          <cell r="AC823">
            <v>0</v>
          </cell>
          <cell r="AD823">
            <v>0</v>
          </cell>
          <cell r="AE823">
            <v>36.755562857142856</v>
          </cell>
          <cell r="AF823">
            <v>0</v>
          </cell>
          <cell r="AG823">
            <v>0</v>
          </cell>
          <cell r="AH823">
            <v>36.755562857142849</v>
          </cell>
          <cell r="AI823">
            <v>0</v>
          </cell>
          <cell r="AJ823">
            <v>0</v>
          </cell>
          <cell r="AK823">
            <v>36.755562857142863</v>
          </cell>
          <cell r="AL823">
            <v>0</v>
          </cell>
          <cell r="AM823">
            <v>0</v>
          </cell>
          <cell r="AN823">
            <v>36.755562857142856</v>
          </cell>
          <cell r="AO823">
            <v>0</v>
          </cell>
          <cell r="AP823">
            <v>0</v>
          </cell>
          <cell r="AQ823">
            <v>39.893232857142863</v>
          </cell>
          <cell r="AR823">
            <v>0</v>
          </cell>
          <cell r="AS823">
            <v>0</v>
          </cell>
          <cell r="AT823">
            <v>39.893232857142863</v>
          </cell>
          <cell r="AU823">
            <v>0</v>
          </cell>
          <cell r="AV823">
            <v>0</v>
          </cell>
          <cell r="AW823">
            <v>39.893232857142863</v>
          </cell>
          <cell r="AX823">
            <v>0</v>
          </cell>
          <cell r="AY823">
            <v>0</v>
          </cell>
          <cell r="AZ823">
            <v>39.893232857142863</v>
          </cell>
          <cell r="BA823">
            <v>0</v>
          </cell>
          <cell r="BB823">
            <v>0</v>
          </cell>
        </row>
        <row r="824">
          <cell r="B824" t="str">
            <v>PMAP</v>
          </cell>
          <cell r="D824">
            <v>99.796049999999994</v>
          </cell>
          <cell r="E824">
            <v>0</v>
          </cell>
          <cell r="F824">
            <v>0</v>
          </cell>
          <cell r="G824">
            <v>51.115050000000004</v>
          </cell>
          <cell r="H824">
            <v>0</v>
          </cell>
          <cell r="I824">
            <v>0</v>
          </cell>
          <cell r="J824">
            <v>43.812899999999992</v>
          </cell>
          <cell r="K824">
            <v>0</v>
          </cell>
          <cell r="L824">
            <v>0</v>
          </cell>
          <cell r="M824">
            <v>46.246949999999998</v>
          </cell>
          <cell r="N824">
            <v>0</v>
          </cell>
          <cell r="O824">
            <v>0</v>
          </cell>
          <cell r="P824">
            <v>46.246949999999998</v>
          </cell>
          <cell r="Q824">
            <v>0</v>
          </cell>
          <cell r="R824">
            <v>0</v>
          </cell>
          <cell r="S824">
            <v>46.246949999999991</v>
          </cell>
          <cell r="T824">
            <v>0</v>
          </cell>
          <cell r="U824">
            <v>0</v>
          </cell>
          <cell r="V824">
            <v>48.680999999999997</v>
          </cell>
          <cell r="W824">
            <v>0</v>
          </cell>
          <cell r="X824">
            <v>0</v>
          </cell>
          <cell r="Y824">
            <v>43.569495000000003</v>
          </cell>
          <cell r="Z824">
            <v>0</v>
          </cell>
          <cell r="AA824">
            <v>0</v>
          </cell>
          <cell r="AB824">
            <v>39.918419999999998</v>
          </cell>
          <cell r="AC824">
            <v>0</v>
          </cell>
          <cell r="AD824">
            <v>0</v>
          </cell>
          <cell r="AE824">
            <v>39.918419999999998</v>
          </cell>
          <cell r="AF824">
            <v>0</v>
          </cell>
          <cell r="AG824">
            <v>0</v>
          </cell>
          <cell r="AH824">
            <v>39.918419999999998</v>
          </cell>
          <cell r="AI824">
            <v>0</v>
          </cell>
          <cell r="AJ824">
            <v>0</v>
          </cell>
          <cell r="AK824">
            <v>39.91841999999999</v>
          </cell>
          <cell r="AL824">
            <v>0</v>
          </cell>
          <cell r="AM824">
            <v>0</v>
          </cell>
          <cell r="AN824">
            <v>39.918419999999998</v>
          </cell>
          <cell r="AO824">
            <v>0</v>
          </cell>
          <cell r="AP824">
            <v>0</v>
          </cell>
          <cell r="AQ824">
            <v>43.326090000000008</v>
          </cell>
          <cell r="AR824">
            <v>0</v>
          </cell>
          <cell r="AS824">
            <v>0</v>
          </cell>
          <cell r="AT824">
            <v>43.326089999999994</v>
          </cell>
          <cell r="AU824">
            <v>0</v>
          </cell>
          <cell r="AV824">
            <v>0</v>
          </cell>
          <cell r="AW824">
            <v>43.326089999999994</v>
          </cell>
          <cell r="AX824">
            <v>0</v>
          </cell>
          <cell r="AY824">
            <v>0</v>
          </cell>
          <cell r="AZ824">
            <v>43.326089999999994</v>
          </cell>
          <cell r="BA824">
            <v>0</v>
          </cell>
          <cell r="BB824">
            <v>0</v>
          </cell>
        </row>
        <row r="825">
          <cell r="B825" t="str">
            <v>SMPP</v>
          </cell>
          <cell r="D825">
            <v>93.091583571428572</v>
          </cell>
          <cell r="E825">
            <v>0</v>
          </cell>
          <cell r="F825">
            <v>0</v>
          </cell>
          <cell r="G825">
            <v>47.681055000000008</v>
          </cell>
          <cell r="H825">
            <v>0</v>
          </cell>
          <cell r="I825">
            <v>0</v>
          </cell>
          <cell r="J825">
            <v>40.86947571428572</v>
          </cell>
          <cell r="K825">
            <v>0</v>
          </cell>
          <cell r="L825">
            <v>0</v>
          </cell>
          <cell r="M825">
            <v>43.140002142857142</v>
          </cell>
          <cell r="N825">
            <v>0</v>
          </cell>
          <cell r="O825">
            <v>0</v>
          </cell>
          <cell r="P825">
            <v>43.140002142857142</v>
          </cell>
          <cell r="Q825">
            <v>0</v>
          </cell>
          <cell r="R825">
            <v>0</v>
          </cell>
          <cell r="S825">
            <v>43.140002142857142</v>
          </cell>
          <cell r="T825">
            <v>0</v>
          </cell>
          <cell r="U825">
            <v>0</v>
          </cell>
          <cell r="V825">
            <v>45.410528571428571</v>
          </cell>
          <cell r="W825">
            <v>0</v>
          </cell>
          <cell r="X825">
            <v>0</v>
          </cell>
          <cell r="Y825">
            <v>40.642423071428574</v>
          </cell>
          <cell r="Z825">
            <v>0</v>
          </cell>
          <cell r="AA825">
            <v>0</v>
          </cell>
          <cell r="AB825">
            <v>37.23663342857143</v>
          </cell>
          <cell r="AC825">
            <v>0</v>
          </cell>
          <cell r="AD825">
            <v>0</v>
          </cell>
          <cell r="AE825">
            <v>37.23663342857143</v>
          </cell>
          <cell r="AF825">
            <v>0</v>
          </cell>
          <cell r="AG825">
            <v>0</v>
          </cell>
          <cell r="AH825">
            <v>37.236633428571423</v>
          </cell>
          <cell r="AI825">
            <v>0</v>
          </cell>
          <cell r="AJ825">
            <v>0</v>
          </cell>
          <cell r="AK825">
            <v>37.23663342857143</v>
          </cell>
          <cell r="AL825">
            <v>0</v>
          </cell>
          <cell r="AM825">
            <v>0</v>
          </cell>
          <cell r="AN825">
            <v>37.23663342857143</v>
          </cell>
          <cell r="AO825">
            <v>0</v>
          </cell>
          <cell r="AP825">
            <v>0</v>
          </cell>
          <cell r="AQ825">
            <v>40.415370428571428</v>
          </cell>
          <cell r="AR825">
            <v>0</v>
          </cell>
          <cell r="AS825">
            <v>0</v>
          </cell>
          <cell r="AT825">
            <v>40.415370428571428</v>
          </cell>
          <cell r="AU825">
            <v>0</v>
          </cell>
          <cell r="AV825">
            <v>0</v>
          </cell>
          <cell r="AW825">
            <v>40.415370428571428</v>
          </cell>
          <cell r="AX825">
            <v>0</v>
          </cell>
          <cell r="AY825">
            <v>0</v>
          </cell>
          <cell r="AZ825">
            <v>40.415370428571428</v>
          </cell>
          <cell r="BA825">
            <v>0</v>
          </cell>
          <cell r="BB825">
            <v>0</v>
          </cell>
        </row>
        <row r="826">
          <cell r="B826" t="str">
            <v>PLAP</v>
          </cell>
          <cell r="D826">
            <v>107.70319285714285</v>
          </cell>
          <cell r="E826">
            <v>0</v>
          </cell>
          <cell r="F826">
            <v>0</v>
          </cell>
          <cell r="G826">
            <v>55.165050000000008</v>
          </cell>
          <cell r="H826">
            <v>0</v>
          </cell>
          <cell r="I826">
            <v>0</v>
          </cell>
          <cell r="J826">
            <v>47.284328571428581</v>
          </cell>
          <cell r="K826">
            <v>0</v>
          </cell>
          <cell r="L826">
            <v>0</v>
          </cell>
          <cell r="M826">
            <v>49.911235714285716</v>
          </cell>
          <cell r="N826">
            <v>0</v>
          </cell>
          <cell r="O826">
            <v>0</v>
          </cell>
          <cell r="P826">
            <v>49.911235714285716</v>
          </cell>
          <cell r="Q826">
            <v>0</v>
          </cell>
          <cell r="R826">
            <v>0</v>
          </cell>
          <cell r="S826">
            <v>49.911235714285716</v>
          </cell>
          <cell r="T826">
            <v>0</v>
          </cell>
          <cell r="U826">
            <v>0</v>
          </cell>
          <cell r="V826">
            <v>52.538142857142859</v>
          </cell>
          <cell r="W826">
            <v>0</v>
          </cell>
          <cell r="X826">
            <v>0</v>
          </cell>
          <cell r="Y826">
            <v>47.021637857142863</v>
          </cell>
          <cell r="Z826">
            <v>0</v>
          </cell>
          <cell r="AA826">
            <v>0</v>
          </cell>
          <cell r="AB826">
            <v>43.081277142857147</v>
          </cell>
          <cell r="AC826">
            <v>0</v>
          </cell>
          <cell r="AD826">
            <v>0</v>
          </cell>
          <cell r="AE826">
            <v>43.081277142857139</v>
          </cell>
          <cell r="AF826">
            <v>0</v>
          </cell>
          <cell r="AG826">
            <v>0</v>
          </cell>
          <cell r="AH826">
            <v>43.081277142857139</v>
          </cell>
          <cell r="AI826">
            <v>0</v>
          </cell>
          <cell r="AJ826">
            <v>0</v>
          </cell>
          <cell r="AK826">
            <v>43.081277142857139</v>
          </cell>
          <cell r="AL826">
            <v>0</v>
          </cell>
          <cell r="AM826">
            <v>0</v>
          </cell>
          <cell r="AN826">
            <v>43.081277142857139</v>
          </cell>
          <cell r="AO826">
            <v>0</v>
          </cell>
          <cell r="AP826">
            <v>0</v>
          </cell>
          <cell r="AQ826">
            <v>46.758947142857146</v>
          </cell>
          <cell r="AR826">
            <v>0</v>
          </cell>
          <cell r="AS826">
            <v>0</v>
          </cell>
          <cell r="AT826">
            <v>46.758947142857153</v>
          </cell>
          <cell r="AU826">
            <v>0</v>
          </cell>
          <cell r="AV826">
            <v>0</v>
          </cell>
          <cell r="AW826">
            <v>46.758947142857153</v>
          </cell>
          <cell r="AX826">
            <v>0</v>
          </cell>
          <cell r="AY826">
            <v>0</v>
          </cell>
          <cell r="AZ826">
            <v>46.758947142857153</v>
          </cell>
          <cell r="BA826">
            <v>0</v>
          </cell>
          <cell r="BB826">
            <v>0</v>
          </cell>
        </row>
        <row r="827">
          <cell r="B827" t="str">
            <v>SLAL</v>
          </cell>
          <cell r="D827">
            <v>88.67420128285714</v>
          </cell>
          <cell r="E827">
            <v>0</v>
          </cell>
          <cell r="F827">
            <v>0</v>
          </cell>
          <cell r="G827">
            <v>45.418493340000005</v>
          </cell>
          <cell r="H827">
            <v>0</v>
          </cell>
          <cell r="I827">
            <v>0</v>
          </cell>
          <cell r="J827">
            <v>38.930137148571426</v>
          </cell>
          <cell r="K827">
            <v>0</v>
          </cell>
          <cell r="L827">
            <v>0</v>
          </cell>
          <cell r="M827">
            <v>41.092922545714281</v>
          </cell>
          <cell r="N827">
            <v>0</v>
          </cell>
          <cell r="O827">
            <v>0</v>
          </cell>
          <cell r="P827">
            <v>41.092922545714281</v>
          </cell>
          <cell r="Q827">
            <v>0</v>
          </cell>
          <cell r="R827">
            <v>0</v>
          </cell>
          <cell r="S827">
            <v>41.092922545714281</v>
          </cell>
          <cell r="T827">
            <v>0</v>
          </cell>
          <cell r="U827">
            <v>0</v>
          </cell>
          <cell r="V827">
            <v>43.255707942857143</v>
          </cell>
          <cell r="W827">
            <v>0</v>
          </cell>
          <cell r="X827">
            <v>0</v>
          </cell>
          <cell r="Y827">
            <v>38.713858608857144</v>
          </cell>
          <cell r="Z827">
            <v>0</v>
          </cell>
          <cell r="AA827">
            <v>0</v>
          </cell>
          <cell r="AB827">
            <v>35.469680513142855</v>
          </cell>
          <cell r="AC827">
            <v>0</v>
          </cell>
          <cell r="AD827">
            <v>0</v>
          </cell>
          <cell r="AE827">
            <v>35.469680513142862</v>
          </cell>
          <cell r="AF827">
            <v>0</v>
          </cell>
          <cell r="AG827">
            <v>0</v>
          </cell>
          <cell r="AH827">
            <v>35.469680513142855</v>
          </cell>
          <cell r="AI827">
            <v>0</v>
          </cell>
          <cell r="AJ827">
            <v>0</v>
          </cell>
          <cell r="AK827">
            <v>35.469680513142855</v>
          </cell>
          <cell r="AL827">
            <v>0</v>
          </cell>
          <cell r="AM827">
            <v>0</v>
          </cell>
          <cell r="AN827">
            <v>35.469680513142855</v>
          </cell>
          <cell r="AO827">
            <v>0</v>
          </cell>
          <cell r="AP827">
            <v>0</v>
          </cell>
          <cell r="AQ827">
            <v>38.497580069142863</v>
          </cell>
          <cell r="AR827">
            <v>0</v>
          </cell>
          <cell r="AS827">
            <v>0</v>
          </cell>
          <cell r="AT827">
            <v>38.497580069142863</v>
          </cell>
          <cell r="AU827">
            <v>0</v>
          </cell>
          <cell r="AV827">
            <v>0</v>
          </cell>
          <cell r="AW827">
            <v>167.54772036474165</v>
          </cell>
          <cell r="AX827">
            <v>0</v>
          </cell>
          <cell r="AY827">
            <v>0</v>
          </cell>
          <cell r="AZ827">
            <v>167.54772036474165</v>
          </cell>
          <cell r="BA827">
            <v>0</v>
          </cell>
          <cell r="BB827">
            <v>0</v>
          </cell>
        </row>
        <row r="828">
          <cell r="B828" t="str">
            <v>TLAS</v>
          </cell>
          <cell r="D828">
            <v>161.62137368839285</v>
          </cell>
          <cell r="E828">
            <v>0</v>
          </cell>
          <cell r="F828">
            <v>0</v>
          </cell>
          <cell r="G828">
            <v>82.781679206250004</v>
          </cell>
          <cell r="H828">
            <v>0</v>
          </cell>
          <cell r="I828">
            <v>0</v>
          </cell>
          <cell r="J828">
            <v>70.955725033928559</v>
          </cell>
          <cell r="K828">
            <v>0</v>
          </cell>
          <cell r="L828">
            <v>0</v>
          </cell>
          <cell r="M828">
            <v>74.897709758035703</v>
          </cell>
          <cell r="N828">
            <v>0</v>
          </cell>
          <cell r="O828">
            <v>0</v>
          </cell>
          <cell r="P828">
            <v>74.897709758035717</v>
          </cell>
          <cell r="Q828">
            <v>0</v>
          </cell>
          <cell r="R828">
            <v>0</v>
          </cell>
          <cell r="S828">
            <v>74.897709758035703</v>
          </cell>
          <cell r="T828">
            <v>0</v>
          </cell>
          <cell r="U828">
            <v>0</v>
          </cell>
          <cell r="V828">
            <v>78.839694482142846</v>
          </cell>
          <cell r="W828">
            <v>0</v>
          </cell>
          <cell r="X828">
            <v>0</v>
          </cell>
          <cell r="Y828">
            <v>70.561526561517852</v>
          </cell>
          <cell r="Z828">
            <v>0</v>
          </cell>
          <cell r="AA828">
            <v>0</v>
          </cell>
          <cell r="AB828">
            <v>64.648549475357143</v>
          </cell>
          <cell r="AC828">
            <v>0</v>
          </cell>
          <cell r="AD828">
            <v>0</v>
          </cell>
          <cell r="AE828">
            <v>64.648549475357129</v>
          </cell>
          <cell r="AF828">
            <v>0</v>
          </cell>
          <cell r="AG828">
            <v>0</v>
          </cell>
          <cell r="AH828">
            <v>64.648549475357129</v>
          </cell>
          <cell r="AI828">
            <v>0</v>
          </cell>
          <cell r="AJ828">
            <v>0</v>
          </cell>
          <cell r="AK828">
            <v>64.648549475357129</v>
          </cell>
          <cell r="AL828">
            <v>0</v>
          </cell>
          <cell r="AM828">
            <v>0</v>
          </cell>
          <cell r="AN828">
            <v>64.648549475357129</v>
          </cell>
          <cell r="AO828">
            <v>0</v>
          </cell>
          <cell r="AP828">
            <v>0</v>
          </cell>
          <cell r="AQ828">
            <v>70.16732808910713</v>
          </cell>
          <cell r="AR828">
            <v>0</v>
          </cell>
          <cell r="AS828">
            <v>0</v>
          </cell>
          <cell r="AT828">
            <v>70.167328089107144</v>
          </cell>
          <cell r="AU828">
            <v>0</v>
          </cell>
          <cell r="AV828">
            <v>0</v>
          </cell>
          <cell r="AW828">
            <v>70.167328089107144</v>
          </cell>
          <cell r="AX828">
            <v>0</v>
          </cell>
          <cell r="AY828">
            <v>0</v>
          </cell>
          <cell r="AZ828">
            <v>70.167328089107144</v>
          </cell>
          <cell r="BA828">
            <v>0</v>
          </cell>
          <cell r="BB828">
            <v>0</v>
          </cell>
        </row>
        <row r="829">
          <cell r="B829" t="str">
            <v>TSMP</v>
          </cell>
          <cell r="D829">
            <v>109.58667428571431</v>
          </cell>
          <cell r="E829">
            <v>0</v>
          </cell>
          <cell r="F829">
            <v>0</v>
          </cell>
          <cell r="G829">
            <v>56.129760000000012</v>
          </cell>
          <cell r="H829">
            <v>0</v>
          </cell>
          <cell r="I829">
            <v>0</v>
          </cell>
          <cell r="J829">
            <v>48.111222857142877</v>
          </cell>
          <cell r="K829">
            <v>0</v>
          </cell>
          <cell r="L829">
            <v>0</v>
          </cell>
          <cell r="M829">
            <v>50.784068571428584</v>
          </cell>
          <cell r="N829">
            <v>0</v>
          </cell>
          <cell r="O829">
            <v>0</v>
          </cell>
          <cell r="P829">
            <v>50.784068571428584</v>
          </cell>
          <cell r="Q829">
            <v>0</v>
          </cell>
          <cell r="R829">
            <v>0</v>
          </cell>
          <cell r="S829">
            <v>50.784068571428584</v>
          </cell>
          <cell r="T829">
            <v>0</v>
          </cell>
          <cell r="U829">
            <v>0</v>
          </cell>
          <cell r="V829">
            <v>53.456914285714298</v>
          </cell>
          <cell r="W829">
            <v>0</v>
          </cell>
          <cell r="X829">
            <v>0</v>
          </cell>
          <cell r="Y829">
            <v>47.843938285714295</v>
          </cell>
          <cell r="Z829">
            <v>0</v>
          </cell>
          <cell r="AA829">
            <v>0</v>
          </cell>
          <cell r="AB829">
            <v>43.834669714285724</v>
          </cell>
          <cell r="AC829">
            <v>0</v>
          </cell>
          <cell r="AD829">
            <v>0</v>
          </cell>
          <cell r="AE829">
            <v>43.834669714285724</v>
          </cell>
          <cell r="AF829">
            <v>0</v>
          </cell>
          <cell r="AG829">
            <v>0</v>
          </cell>
          <cell r="AH829">
            <v>43.834669714285724</v>
          </cell>
          <cell r="AI829">
            <v>0</v>
          </cell>
          <cell r="AJ829">
            <v>0</v>
          </cell>
          <cell r="AK829">
            <v>43.834669714285724</v>
          </cell>
          <cell r="AL829">
            <v>0</v>
          </cell>
          <cell r="AM829">
            <v>0</v>
          </cell>
          <cell r="AN829">
            <v>43.834669714285724</v>
          </cell>
          <cell r="AO829">
            <v>0</v>
          </cell>
          <cell r="AP829">
            <v>0</v>
          </cell>
          <cell r="AQ829">
            <v>47.576653714285726</v>
          </cell>
          <cell r="AR829">
            <v>0</v>
          </cell>
          <cell r="AS829">
            <v>0</v>
          </cell>
          <cell r="AT829">
            <v>47.576653714285726</v>
          </cell>
          <cell r="AU829">
            <v>0</v>
          </cell>
          <cell r="AV829">
            <v>0</v>
          </cell>
          <cell r="AW829">
            <v>47.576653714285726</v>
          </cell>
          <cell r="AX829">
            <v>0</v>
          </cell>
          <cell r="AY829">
            <v>0</v>
          </cell>
          <cell r="AZ829">
            <v>47.576653714285726</v>
          </cell>
          <cell r="BA829">
            <v>0</v>
          </cell>
          <cell r="BB829">
            <v>0</v>
          </cell>
        </row>
        <row r="830">
          <cell r="B830" t="str">
            <v>TSAP</v>
          </cell>
          <cell r="D830">
            <v>120.12953142857144</v>
          </cell>
          <cell r="E830">
            <v>0</v>
          </cell>
          <cell r="F830">
            <v>0</v>
          </cell>
          <cell r="G830">
            <v>61.52976000000001</v>
          </cell>
          <cell r="H830">
            <v>0</v>
          </cell>
          <cell r="I830">
            <v>0</v>
          </cell>
          <cell r="J830">
            <v>52.739794285714304</v>
          </cell>
          <cell r="K830">
            <v>0</v>
          </cell>
          <cell r="L830">
            <v>0</v>
          </cell>
          <cell r="M830">
            <v>55.669782857142863</v>
          </cell>
          <cell r="N830">
            <v>0</v>
          </cell>
          <cell r="O830">
            <v>0</v>
          </cell>
          <cell r="P830">
            <v>55.66978285714287</v>
          </cell>
          <cell r="Q830">
            <v>0</v>
          </cell>
          <cell r="R830">
            <v>0</v>
          </cell>
          <cell r="S830">
            <v>55.669782857142863</v>
          </cell>
          <cell r="T830">
            <v>0</v>
          </cell>
          <cell r="U830">
            <v>0</v>
          </cell>
          <cell r="V830">
            <v>58.599771428571444</v>
          </cell>
          <cell r="W830">
            <v>0</v>
          </cell>
          <cell r="X830">
            <v>0</v>
          </cell>
          <cell r="Y830">
            <v>52.446795428571441</v>
          </cell>
          <cell r="Z830">
            <v>0</v>
          </cell>
          <cell r="AA830">
            <v>0</v>
          </cell>
          <cell r="AB830">
            <v>48.051812571428584</v>
          </cell>
          <cell r="AC830">
            <v>0</v>
          </cell>
          <cell r="AD830">
            <v>0</v>
          </cell>
          <cell r="AE830">
            <v>48.051812571428592</v>
          </cell>
          <cell r="AF830">
            <v>0</v>
          </cell>
          <cell r="AG830">
            <v>0</v>
          </cell>
          <cell r="AH830">
            <v>48.051812571428584</v>
          </cell>
          <cell r="AI830">
            <v>0</v>
          </cell>
          <cell r="AJ830">
            <v>0</v>
          </cell>
          <cell r="AK830">
            <v>48.051812571428577</v>
          </cell>
          <cell r="AL830">
            <v>0</v>
          </cell>
          <cell r="AM830">
            <v>0</v>
          </cell>
          <cell r="AN830">
            <v>48.051812571428584</v>
          </cell>
          <cell r="AO830">
            <v>0</v>
          </cell>
          <cell r="AP830">
            <v>0</v>
          </cell>
          <cell r="AQ830">
            <v>52.153796571428586</v>
          </cell>
          <cell r="AR830">
            <v>0</v>
          </cell>
          <cell r="AS830">
            <v>0</v>
          </cell>
          <cell r="AT830">
            <v>52.153796571428579</v>
          </cell>
          <cell r="AU830">
            <v>0</v>
          </cell>
          <cell r="AV830">
            <v>0</v>
          </cell>
          <cell r="AW830">
            <v>52.153796571428579</v>
          </cell>
          <cell r="AX830">
            <v>0</v>
          </cell>
          <cell r="AY830">
            <v>0</v>
          </cell>
          <cell r="AZ830">
            <v>52.153796571428579</v>
          </cell>
          <cell r="BA830">
            <v>0</v>
          </cell>
          <cell r="BB830">
            <v>0</v>
          </cell>
        </row>
        <row r="831">
          <cell r="B831" t="str">
            <v>TMMP</v>
          </cell>
          <cell r="D831">
            <v>143.29469250000002</v>
          </cell>
          <cell r="E831">
            <v>0</v>
          </cell>
          <cell r="F831">
            <v>0</v>
          </cell>
          <cell r="G831">
            <v>73.39484250000001</v>
          </cell>
          <cell r="H831">
            <v>0</v>
          </cell>
          <cell r="I831">
            <v>0</v>
          </cell>
          <cell r="J831">
            <v>62.909865000000018</v>
          </cell>
          <cell r="K831">
            <v>0</v>
          </cell>
          <cell r="L831">
            <v>0</v>
          </cell>
          <cell r="M831">
            <v>66.40485750000002</v>
          </cell>
          <cell r="N831">
            <v>0</v>
          </cell>
          <cell r="O831">
            <v>0</v>
          </cell>
          <cell r="P831">
            <v>66.40485750000002</v>
          </cell>
          <cell r="Q831">
            <v>0</v>
          </cell>
          <cell r="R831">
            <v>0</v>
          </cell>
          <cell r="S831">
            <v>66.40485750000002</v>
          </cell>
          <cell r="T831">
            <v>0</v>
          </cell>
          <cell r="U831">
            <v>0</v>
          </cell>
          <cell r="V831">
            <v>69.899850000000015</v>
          </cell>
          <cell r="W831">
            <v>0</v>
          </cell>
          <cell r="X831">
            <v>0</v>
          </cell>
          <cell r="Y831">
            <v>62.56036575000001</v>
          </cell>
          <cell r="Z831">
            <v>0</v>
          </cell>
          <cell r="AA831">
            <v>0</v>
          </cell>
          <cell r="AB831">
            <v>57.31787700000001</v>
          </cell>
          <cell r="AC831">
            <v>0</v>
          </cell>
          <cell r="AD831">
            <v>0</v>
          </cell>
          <cell r="AE831">
            <v>57.317877000000017</v>
          </cell>
          <cell r="AF831">
            <v>0</v>
          </cell>
          <cell r="AG831">
            <v>0</v>
          </cell>
          <cell r="AH831">
            <v>57.31787700000001</v>
          </cell>
          <cell r="AI831">
            <v>0</v>
          </cell>
          <cell r="AJ831">
            <v>0</v>
          </cell>
          <cell r="AK831">
            <v>57.317877000000003</v>
          </cell>
          <cell r="AL831">
            <v>0</v>
          </cell>
          <cell r="AM831">
            <v>0</v>
          </cell>
          <cell r="AN831">
            <v>57.31787700000001</v>
          </cell>
          <cell r="AO831">
            <v>0</v>
          </cell>
          <cell r="AP831">
            <v>0</v>
          </cell>
          <cell r="AQ831">
            <v>62.210866500000009</v>
          </cell>
          <cell r="AR831">
            <v>0</v>
          </cell>
          <cell r="AS831">
            <v>0</v>
          </cell>
          <cell r="AT831">
            <v>62.210866500000009</v>
          </cell>
          <cell r="AU831">
            <v>0</v>
          </cell>
          <cell r="AV831">
            <v>0</v>
          </cell>
          <cell r="AW831">
            <v>62.210866500000009</v>
          </cell>
          <cell r="AX831">
            <v>0</v>
          </cell>
          <cell r="AY831">
            <v>0</v>
          </cell>
          <cell r="AZ831">
            <v>62.210866500000009</v>
          </cell>
          <cell r="BA831">
            <v>0</v>
          </cell>
          <cell r="BB831">
            <v>0</v>
          </cell>
        </row>
        <row r="832">
          <cell r="B832" t="str">
            <v>TMAP</v>
          </cell>
          <cell r="D832">
            <v>156.47326392857144</v>
          </cell>
          <cell r="E832">
            <v>0</v>
          </cell>
          <cell r="F832">
            <v>0</v>
          </cell>
          <cell r="G832">
            <v>80.14484250000001</v>
          </cell>
          <cell r="H832">
            <v>0</v>
          </cell>
          <cell r="I832">
            <v>0</v>
          </cell>
          <cell r="J832">
            <v>68.695579285714302</v>
          </cell>
          <cell r="K832">
            <v>0</v>
          </cell>
          <cell r="L832">
            <v>0</v>
          </cell>
          <cell r="M832">
            <v>72.512000357142867</v>
          </cell>
          <cell r="N832">
            <v>0</v>
          </cell>
          <cell r="O832">
            <v>0</v>
          </cell>
          <cell r="P832">
            <v>72.512000357142867</v>
          </cell>
          <cell r="Q832">
            <v>0</v>
          </cell>
          <cell r="R832">
            <v>0</v>
          </cell>
          <cell r="S832">
            <v>72.512000357142867</v>
          </cell>
          <cell r="T832">
            <v>0</v>
          </cell>
          <cell r="U832">
            <v>0</v>
          </cell>
          <cell r="V832">
            <v>76.328421428571446</v>
          </cell>
          <cell r="W832">
            <v>0</v>
          </cell>
          <cell r="X832">
            <v>0</v>
          </cell>
          <cell r="Y832">
            <v>68.313937178571436</v>
          </cell>
          <cell r="Z832">
            <v>0</v>
          </cell>
          <cell r="AA832">
            <v>0</v>
          </cell>
          <cell r="AB832">
            <v>62.589305571428582</v>
          </cell>
          <cell r="AC832">
            <v>0</v>
          </cell>
          <cell r="AD832">
            <v>0</v>
          </cell>
          <cell r="AE832">
            <v>62.589305571428582</v>
          </cell>
          <cell r="AF832">
            <v>0</v>
          </cell>
          <cell r="AG832">
            <v>0</v>
          </cell>
          <cell r="AH832">
            <v>62.589305571428568</v>
          </cell>
          <cell r="AI832">
            <v>0</v>
          </cell>
          <cell r="AJ832">
            <v>0</v>
          </cell>
          <cell r="AK832">
            <v>62.589305571428568</v>
          </cell>
          <cell r="AL832">
            <v>0</v>
          </cell>
          <cell r="AM832">
            <v>0</v>
          </cell>
          <cell r="AN832">
            <v>62.589305571428582</v>
          </cell>
          <cell r="AO832">
            <v>0</v>
          </cell>
          <cell r="AP832">
            <v>0</v>
          </cell>
          <cell r="AQ832">
            <v>67.93229507142857</v>
          </cell>
          <cell r="AR832">
            <v>0</v>
          </cell>
          <cell r="AS832">
            <v>0</v>
          </cell>
          <cell r="AT832">
            <v>67.932295071428584</v>
          </cell>
          <cell r="AU832">
            <v>0</v>
          </cell>
          <cell r="AV832">
            <v>0</v>
          </cell>
          <cell r="AW832">
            <v>67.932295071428584</v>
          </cell>
          <cell r="AX832">
            <v>0</v>
          </cell>
          <cell r="AY832">
            <v>0</v>
          </cell>
          <cell r="AZ832">
            <v>67.932295071428584</v>
          </cell>
          <cell r="BA832">
            <v>0</v>
          </cell>
          <cell r="BB832">
            <v>0</v>
          </cell>
        </row>
        <row r="833">
          <cell r="B833" t="str">
            <v>TLMP</v>
          </cell>
          <cell r="D833">
            <v>169.65183535714286</v>
          </cell>
          <cell r="E833">
            <v>0</v>
          </cell>
          <cell r="F833">
            <v>0</v>
          </cell>
          <cell r="G833">
            <v>86.89484250000001</v>
          </cell>
          <cell r="H833">
            <v>0</v>
          </cell>
          <cell r="I833">
            <v>0</v>
          </cell>
          <cell r="J833">
            <v>74.481293571428594</v>
          </cell>
          <cell r="K833">
            <v>0</v>
          </cell>
          <cell r="L833">
            <v>0</v>
          </cell>
          <cell r="M833">
            <v>78.619143214285714</v>
          </cell>
          <cell r="N833">
            <v>0</v>
          </cell>
          <cell r="O833">
            <v>0</v>
          </cell>
          <cell r="P833">
            <v>78.619143214285714</v>
          </cell>
          <cell r="Q833">
            <v>0</v>
          </cell>
          <cell r="R833">
            <v>0</v>
          </cell>
          <cell r="S833">
            <v>78.619143214285728</v>
          </cell>
          <cell r="T833">
            <v>0</v>
          </cell>
          <cell r="U833">
            <v>0</v>
          </cell>
          <cell r="V833">
            <v>82.756992857142862</v>
          </cell>
          <cell r="W833">
            <v>0</v>
          </cell>
          <cell r="X833">
            <v>0</v>
          </cell>
          <cell r="Y833">
            <v>74.067508607142855</v>
          </cell>
          <cell r="Z833">
            <v>0</v>
          </cell>
          <cell r="AA833">
            <v>0</v>
          </cell>
          <cell r="AB833">
            <v>67.86073414285714</v>
          </cell>
          <cell r="AC833">
            <v>0</v>
          </cell>
          <cell r="AD833">
            <v>0</v>
          </cell>
          <cell r="AE833">
            <v>67.860734142857126</v>
          </cell>
          <cell r="AF833">
            <v>0</v>
          </cell>
          <cell r="AG833">
            <v>0</v>
          </cell>
          <cell r="AH833">
            <v>67.86073414285714</v>
          </cell>
          <cell r="AI833">
            <v>0</v>
          </cell>
          <cell r="AJ833">
            <v>0</v>
          </cell>
          <cell r="AK833">
            <v>67.86073414285714</v>
          </cell>
          <cell r="AL833">
            <v>0</v>
          </cell>
          <cell r="AM833">
            <v>0</v>
          </cell>
          <cell r="AN833">
            <v>67.86073414285714</v>
          </cell>
          <cell r="AO833">
            <v>0</v>
          </cell>
          <cell r="AP833">
            <v>0</v>
          </cell>
          <cell r="AQ833">
            <v>73.653723642857145</v>
          </cell>
          <cell r="AR833">
            <v>0</v>
          </cell>
          <cell r="AS833">
            <v>0</v>
          </cell>
          <cell r="AT833">
            <v>73.653723642857145</v>
          </cell>
          <cell r="AU833">
            <v>0</v>
          </cell>
          <cell r="AV833">
            <v>0</v>
          </cell>
          <cell r="AW833">
            <v>73.653723642857145</v>
          </cell>
          <cell r="AX833">
            <v>0</v>
          </cell>
          <cell r="AY833">
            <v>0</v>
          </cell>
          <cell r="AZ833">
            <v>73.653723642857145</v>
          </cell>
          <cell r="BA833">
            <v>0</v>
          </cell>
          <cell r="BB833">
            <v>0</v>
          </cell>
        </row>
        <row r="834">
          <cell r="B834" t="str">
            <v>TLAP</v>
          </cell>
          <cell r="D834">
            <v>185.46612107142857</v>
          </cell>
          <cell r="E834">
            <v>0</v>
          </cell>
          <cell r="F834">
            <v>0</v>
          </cell>
          <cell r="G834">
            <v>94.994842500000019</v>
          </cell>
          <cell r="H834">
            <v>0</v>
          </cell>
          <cell r="I834">
            <v>0</v>
          </cell>
          <cell r="J834">
            <v>81.424150714285716</v>
          </cell>
          <cell r="K834">
            <v>0</v>
          </cell>
          <cell r="L834">
            <v>0</v>
          </cell>
          <cell r="M834">
            <v>85.947714642857136</v>
          </cell>
          <cell r="N834">
            <v>0</v>
          </cell>
          <cell r="O834">
            <v>0</v>
          </cell>
          <cell r="P834">
            <v>85.94771464285715</v>
          </cell>
          <cell r="Q834">
            <v>0</v>
          </cell>
          <cell r="R834">
            <v>0</v>
          </cell>
          <cell r="S834">
            <v>85.947714642857136</v>
          </cell>
          <cell r="T834">
            <v>0</v>
          </cell>
          <cell r="U834">
            <v>0</v>
          </cell>
          <cell r="V834">
            <v>90.47127857142857</v>
          </cell>
          <cell r="W834">
            <v>0</v>
          </cell>
          <cell r="X834">
            <v>0</v>
          </cell>
          <cell r="Y834">
            <v>80.971794321428575</v>
          </cell>
          <cell r="Z834">
            <v>0</v>
          </cell>
          <cell r="AA834">
            <v>0</v>
          </cell>
          <cell r="AB834">
            <v>74.186448428571424</v>
          </cell>
          <cell r="AC834">
            <v>0</v>
          </cell>
          <cell r="AD834">
            <v>0</v>
          </cell>
          <cell r="AE834">
            <v>74.186448428571424</v>
          </cell>
          <cell r="AF834">
            <v>0</v>
          </cell>
          <cell r="AG834">
            <v>0</v>
          </cell>
          <cell r="AH834">
            <v>74.186448428571424</v>
          </cell>
          <cell r="AI834">
            <v>0</v>
          </cell>
          <cell r="AJ834">
            <v>0</v>
          </cell>
          <cell r="AK834">
            <v>74.186448428571424</v>
          </cell>
          <cell r="AL834">
            <v>0</v>
          </cell>
          <cell r="AM834">
            <v>0</v>
          </cell>
          <cell r="AN834">
            <v>74.186448428571424</v>
          </cell>
          <cell r="AO834">
            <v>0</v>
          </cell>
          <cell r="AP834">
            <v>0</v>
          </cell>
          <cell r="AQ834">
            <v>80.519437928571449</v>
          </cell>
          <cell r="AR834">
            <v>0</v>
          </cell>
          <cell r="AS834">
            <v>0</v>
          </cell>
          <cell r="AT834">
            <v>80.519437928571421</v>
          </cell>
          <cell r="AU834">
            <v>0</v>
          </cell>
          <cell r="AV834">
            <v>0</v>
          </cell>
          <cell r="AW834">
            <v>80.519437928571421</v>
          </cell>
          <cell r="AX834">
            <v>0</v>
          </cell>
          <cell r="AY834">
            <v>0</v>
          </cell>
          <cell r="AZ834">
            <v>80.519437928571421</v>
          </cell>
          <cell r="BA834">
            <v>0</v>
          </cell>
          <cell r="BB834">
            <v>0</v>
          </cell>
        </row>
        <row r="835">
          <cell r="B835" t="str">
            <v>FSMP</v>
          </cell>
          <cell r="D835">
            <v>116.6978314285714</v>
          </cell>
          <cell r="E835">
            <v>0</v>
          </cell>
          <cell r="F835">
            <v>0</v>
          </cell>
          <cell r="G835">
            <v>59.772059999999996</v>
          </cell>
          <cell r="H835">
            <v>0</v>
          </cell>
          <cell r="I835">
            <v>0</v>
          </cell>
          <cell r="J835">
            <v>51.233194285714276</v>
          </cell>
          <cell r="K835">
            <v>0</v>
          </cell>
          <cell r="L835">
            <v>0</v>
          </cell>
          <cell r="M835">
            <v>54.07948285714285</v>
          </cell>
          <cell r="N835">
            <v>0</v>
          </cell>
          <cell r="O835">
            <v>0</v>
          </cell>
          <cell r="P835">
            <v>54.07948285714285</v>
          </cell>
          <cell r="Q835">
            <v>0</v>
          </cell>
          <cell r="R835">
            <v>0</v>
          </cell>
          <cell r="S835">
            <v>54.079482857142843</v>
          </cell>
          <cell r="T835">
            <v>0</v>
          </cell>
          <cell r="U835">
            <v>0</v>
          </cell>
          <cell r="V835">
            <v>56.925771428571423</v>
          </cell>
          <cell r="W835">
            <v>0</v>
          </cell>
          <cell r="X835">
            <v>0</v>
          </cell>
          <cell r="Y835">
            <v>50.94856542857142</v>
          </cell>
          <cell r="Z835">
            <v>0</v>
          </cell>
          <cell r="AA835">
            <v>0</v>
          </cell>
          <cell r="AB835">
            <v>46.679132571428568</v>
          </cell>
          <cell r="AC835">
            <v>0</v>
          </cell>
          <cell r="AD835">
            <v>0</v>
          </cell>
          <cell r="AE835">
            <v>46.679132571428561</v>
          </cell>
          <cell r="AF835">
            <v>0</v>
          </cell>
          <cell r="AG835">
            <v>0</v>
          </cell>
          <cell r="AH835">
            <v>46.679132571428568</v>
          </cell>
          <cell r="AI835">
            <v>0</v>
          </cell>
          <cell r="AJ835">
            <v>0</v>
          </cell>
          <cell r="AK835">
            <v>46.679132571428568</v>
          </cell>
          <cell r="AL835">
            <v>0</v>
          </cell>
          <cell r="AM835">
            <v>0</v>
          </cell>
          <cell r="AN835">
            <v>46.679132571428568</v>
          </cell>
          <cell r="AO835">
            <v>0</v>
          </cell>
          <cell r="AP835">
            <v>0</v>
          </cell>
          <cell r="AQ835">
            <v>50.663936571428572</v>
          </cell>
          <cell r="AR835">
            <v>0</v>
          </cell>
          <cell r="AS835">
            <v>0</v>
          </cell>
          <cell r="AT835">
            <v>50.663936571428565</v>
          </cell>
          <cell r="AU835">
            <v>0</v>
          </cell>
          <cell r="AV835">
            <v>0</v>
          </cell>
          <cell r="AW835">
            <v>50.663936571428565</v>
          </cell>
          <cell r="AX835">
            <v>0</v>
          </cell>
          <cell r="AY835">
            <v>0</v>
          </cell>
          <cell r="AZ835">
            <v>50.663936571428565</v>
          </cell>
          <cell r="BA835">
            <v>0</v>
          </cell>
          <cell r="BB835">
            <v>0</v>
          </cell>
        </row>
        <row r="836">
          <cell r="B836" t="str">
            <v>FSAP</v>
          </cell>
          <cell r="D836">
            <v>129.87640285714286</v>
          </cell>
          <cell r="E836">
            <v>0</v>
          </cell>
          <cell r="F836">
            <v>0</v>
          </cell>
          <cell r="G836">
            <v>66.522059999999996</v>
          </cell>
          <cell r="H836">
            <v>0</v>
          </cell>
          <cell r="I836">
            <v>0</v>
          </cell>
          <cell r="J836">
            <v>57.018908571428568</v>
          </cell>
          <cell r="K836">
            <v>0</v>
          </cell>
          <cell r="L836">
            <v>0</v>
          </cell>
          <cell r="M836">
            <v>60.186625714285711</v>
          </cell>
          <cell r="N836">
            <v>0</v>
          </cell>
          <cell r="O836">
            <v>0</v>
          </cell>
          <cell r="P836">
            <v>60.186625714285711</v>
          </cell>
          <cell r="Q836">
            <v>0</v>
          </cell>
          <cell r="R836">
            <v>0</v>
          </cell>
          <cell r="S836">
            <v>60.186625714285711</v>
          </cell>
          <cell r="T836">
            <v>0</v>
          </cell>
          <cell r="U836">
            <v>0</v>
          </cell>
          <cell r="V836">
            <v>63.354342857142854</v>
          </cell>
          <cell r="W836">
            <v>0</v>
          </cell>
          <cell r="X836">
            <v>0</v>
          </cell>
          <cell r="Y836">
            <v>56.702136857142854</v>
          </cell>
          <cell r="Z836">
            <v>0</v>
          </cell>
          <cell r="AA836">
            <v>0</v>
          </cell>
          <cell r="AB836">
            <v>51.950561142857133</v>
          </cell>
          <cell r="AC836">
            <v>0</v>
          </cell>
          <cell r="AD836">
            <v>0</v>
          </cell>
          <cell r="AE836">
            <v>51.95056114285714</v>
          </cell>
          <cell r="AF836">
            <v>0</v>
          </cell>
          <cell r="AG836">
            <v>0</v>
          </cell>
          <cell r="AH836">
            <v>51.950561142857133</v>
          </cell>
          <cell r="AI836">
            <v>0</v>
          </cell>
          <cell r="AJ836">
            <v>0</v>
          </cell>
          <cell r="AK836">
            <v>51.95056114285714</v>
          </cell>
          <cell r="AL836">
            <v>0</v>
          </cell>
          <cell r="AM836">
            <v>0</v>
          </cell>
          <cell r="AN836">
            <v>51.950561142857133</v>
          </cell>
          <cell r="AO836">
            <v>0</v>
          </cell>
          <cell r="AP836">
            <v>0</v>
          </cell>
          <cell r="AQ836">
            <v>56.385365142857147</v>
          </cell>
          <cell r="AR836">
            <v>0</v>
          </cell>
          <cell r="AS836">
            <v>0</v>
          </cell>
          <cell r="AT836">
            <v>56.385365142857133</v>
          </cell>
          <cell r="AU836">
            <v>0</v>
          </cell>
          <cell r="AV836">
            <v>0</v>
          </cell>
          <cell r="AW836">
            <v>56.385365142857133</v>
          </cell>
          <cell r="AX836">
            <v>0</v>
          </cell>
          <cell r="AY836">
            <v>0</v>
          </cell>
          <cell r="AZ836">
            <v>56.385365142857133</v>
          </cell>
          <cell r="BA836">
            <v>0</v>
          </cell>
          <cell r="BB836">
            <v>0</v>
          </cell>
        </row>
        <row r="837">
          <cell r="B837" t="str">
            <v>VMMP</v>
          </cell>
          <cell r="D837">
            <v>176.67287953714282</v>
          </cell>
          <cell r="E837">
            <v>0</v>
          </cell>
          <cell r="F837">
            <v>0</v>
          </cell>
          <cell r="G837">
            <v>90.490987079999996</v>
          </cell>
          <cell r="H837">
            <v>0</v>
          </cell>
          <cell r="I837">
            <v>0</v>
          </cell>
          <cell r="J837">
            <v>77.563703211428574</v>
          </cell>
          <cell r="K837">
            <v>0</v>
          </cell>
          <cell r="L837">
            <v>0</v>
          </cell>
          <cell r="M837">
            <v>81.872797834285706</v>
          </cell>
          <cell r="N837">
            <v>0</v>
          </cell>
          <cell r="O837">
            <v>0</v>
          </cell>
          <cell r="P837">
            <v>81.872797834285706</v>
          </cell>
          <cell r="Q837">
            <v>0</v>
          </cell>
          <cell r="R837">
            <v>0</v>
          </cell>
          <cell r="S837">
            <v>81.872797834285706</v>
          </cell>
          <cell r="T837">
            <v>0</v>
          </cell>
          <cell r="U837">
            <v>0</v>
          </cell>
          <cell r="V837">
            <v>86.181892457142851</v>
          </cell>
          <cell r="W837">
            <v>0</v>
          </cell>
          <cell r="X837">
            <v>0</v>
          </cell>
          <cell r="Y837">
            <v>77.132793749142849</v>
          </cell>
          <cell r="Z837">
            <v>0</v>
          </cell>
          <cell r="AA837">
            <v>0</v>
          </cell>
          <cell r="AB837">
            <v>70.66915181485713</v>
          </cell>
          <cell r="AC837">
            <v>0</v>
          </cell>
          <cell r="AD837">
            <v>0</v>
          </cell>
          <cell r="AE837">
            <v>70.66915181485713</v>
          </cell>
          <cell r="AF837">
            <v>0</v>
          </cell>
          <cell r="AG837">
            <v>0</v>
          </cell>
          <cell r="AH837">
            <v>70.66915181485713</v>
          </cell>
          <cell r="AI837">
            <v>0</v>
          </cell>
          <cell r="AJ837">
            <v>0</v>
          </cell>
          <cell r="AK837">
            <v>70.669151814857116</v>
          </cell>
          <cell r="AL837">
            <v>0</v>
          </cell>
          <cell r="AM837">
            <v>0</v>
          </cell>
          <cell r="AN837">
            <v>70.66915181485713</v>
          </cell>
          <cell r="AO837">
            <v>0</v>
          </cell>
          <cell r="AP837">
            <v>0</v>
          </cell>
          <cell r="AQ837">
            <v>76.701884286857137</v>
          </cell>
          <cell r="AR837">
            <v>0</v>
          </cell>
          <cell r="AS837">
            <v>0</v>
          </cell>
          <cell r="AT837">
            <v>76.701884286857123</v>
          </cell>
          <cell r="AU837">
            <v>0</v>
          </cell>
          <cell r="AV837">
            <v>0</v>
          </cell>
          <cell r="AW837">
            <v>79.53428571428573</v>
          </cell>
          <cell r="AX837">
            <v>0</v>
          </cell>
          <cell r="AY837">
            <v>0</v>
          </cell>
          <cell r="AZ837">
            <v>79.53428571428573</v>
          </cell>
          <cell r="BA837">
            <v>0</v>
          </cell>
          <cell r="BB837">
            <v>0</v>
          </cell>
        </row>
        <row r="838">
          <cell r="B838" t="str">
            <v>VMAP</v>
          </cell>
          <cell r="D838">
            <v>203.03002239428568</v>
          </cell>
          <cell r="E838">
            <v>0</v>
          </cell>
          <cell r="F838">
            <v>0</v>
          </cell>
          <cell r="G838">
            <v>103.99098708000001</v>
          </cell>
          <cell r="H838">
            <v>0</v>
          </cell>
          <cell r="I838">
            <v>0</v>
          </cell>
          <cell r="J838">
            <v>89.13513178285713</v>
          </cell>
          <cell r="K838">
            <v>0</v>
          </cell>
          <cell r="L838">
            <v>0</v>
          </cell>
          <cell r="M838">
            <v>94.087083548571414</v>
          </cell>
          <cell r="N838">
            <v>0</v>
          </cell>
          <cell r="O838">
            <v>0</v>
          </cell>
          <cell r="P838">
            <v>94.087083548571414</v>
          </cell>
          <cell r="Q838">
            <v>0</v>
          </cell>
          <cell r="R838">
            <v>0</v>
          </cell>
          <cell r="S838">
            <v>94.087083548571414</v>
          </cell>
          <cell r="T838">
            <v>0</v>
          </cell>
          <cell r="U838">
            <v>0</v>
          </cell>
          <cell r="V838">
            <v>99.039035314285712</v>
          </cell>
          <cell r="W838">
            <v>0</v>
          </cell>
          <cell r="X838">
            <v>0</v>
          </cell>
          <cell r="Y838">
            <v>88.639936606285715</v>
          </cell>
          <cell r="Z838">
            <v>0</v>
          </cell>
          <cell r="AA838">
            <v>0</v>
          </cell>
          <cell r="AB838">
            <v>81.212008957714275</v>
          </cell>
          <cell r="AC838">
            <v>0</v>
          </cell>
          <cell r="AD838">
            <v>0</v>
          </cell>
          <cell r="AE838">
            <v>81.212008957714275</v>
          </cell>
          <cell r="AF838">
            <v>0</v>
          </cell>
          <cell r="AG838">
            <v>0</v>
          </cell>
          <cell r="AH838">
            <v>81.212008957714275</v>
          </cell>
          <cell r="AI838">
            <v>0</v>
          </cell>
          <cell r="AJ838">
            <v>0</v>
          </cell>
          <cell r="AK838">
            <v>81.212008957714275</v>
          </cell>
          <cell r="AL838">
            <v>0</v>
          </cell>
          <cell r="AM838">
            <v>0</v>
          </cell>
          <cell r="AN838">
            <v>81.212008957714275</v>
          </cell>
          <cell r="AO838">
            <v>0</v>
          </cell>
          <cell r="AP838">
            <v>0</v>
          </cell>
          <cell r="AQ838">
            <v>88.144741429714273</v>
          </cell>
          <cell r="AR838">
            <v>0</v>
          </cell>
          <cell r="AS838">
            <v>0</v>
          </cell>
          <cell r="AT838">
            <v>88.144741429714273</v>
          </cell>
          <cell r="AU838">
            <v>0</v>
          </cell>
          <cell r="AV838">
            <v>0</v>
          </cell>
          <cell r="AW838">
            <v>88.695771428571447</v>
          </cell>
          <cell r="AX838">
            <v>0</v>
          </cell>
          <cell r="AY838">
            <v>0</v>
          </cell>
          <cell r="AZ838">
            <v>88.695771428571447</v>
          </cell>
          <cell r="BA838">
            <v>0</v>
          </cell>
          <cell r="BB838">
            <v>0</v>
          </cell>
        </row>
        <row r="839">
          <cell r="B839" t="str">
            <v>CMES</v>
          </cell>
          <cell r="D839">
            <v>66.058907142857137</v>
          </cell>
          <cell r="E839">
            <v>0</v>
          </cell>
          <cell r="F839">
            <v>0</v>
          </cell>
          <cell r="G839">
            <v>33.835049999999995</v>
          </cell>
          <cell r="H839">
            <v>0</v>
          </cell>
          <cell r="I839">
            <v>0</v>
          </cell>
          <cell r="J839">
            <v>29.001471428571428</v>
          </cell>
          <cell r="K839">
            <v>0</v>
          </cell>
          <cell r="L839">
            <v>0</v>
          </cell>
          <cell r="M839">
            <v>30.612664285714285</v>
          </cell>
          <cell r="N839">
            <v>0</v>
          </cell>
          <cell r="O839">
            <v>0</v>
          </cell>
          <cell r="P839">
            <v>30.612664285714285</v>
          </cell>
          <cell r="Q839">
            <v>0</v>
          </cell>
          <cell r="R839">
            <v>0</v>
          </cell>
          <cell r="S839">
            <v>30.612664285714285</v>
          </cell>
          <cell r="T839">
            <v>0</v>
          </cell>
          <cell r="U839">
            <v>0</v>
          </cell>
          <cell r="V839">
            <v>32.223857142857142</v>
          </cell>
          <cell r="W839">
            <v>0</v>
          </cell>
          <cell r="X839">
            <v>0</v>
          </cell>
          <cell r="Y839">
            <v>28.840352142857139</v>
          </cell>
          <cell r="Z839">
            <v>0</v>
          </cell>
          <cell r="AA839">
            <v>0</v>
          </cell>
          <cell r="AB839">
            <v>26.423562857142855</v>
          </cell>
          <cell r="AC839">
            <v>0</v>
          </cell>
          <cell r="AD839">
            <v>0</v>
          </cell>
          <cell r="AE839">
            <v>26.423562857142848</v>
          </cell>
          <cell r="AF839">
            <v>0</v>
          </cell>
          <cell r="AG839">
            <v>0</v>
          </cell>
          <cell r="AH839">
            <v>26.423562857142855</v>
          </cell>
          <cell r="AI839">
            <v>0</v>
          </cell>
          <cell r="AJ839">
            <v>0</v>
          </cell>
          <cell r="AK839">
            <v>26.423562857142855</v>
          </cell>
          <cell r="AL839">
            <v>0</v>
          </cell>
          <cell r="AM839">
            <v>0</v>
          </cell>
          <cell r="AN839">
            <v>26.423562857142851</v>
          </cell>
          <cell r="AO839">
            <v>0</v>
          </cell>
          <cell r="AP839">
            <v>0</v>
          </cell>
          <cell r="AQ839">
            <v>28.679232857142857</v>
          </cell>
          <cell r="AR839">
            <v>0</v>
          </cell>
          <cell r="AS839">
            <v>0</v>
          </cell>
          <cell r="AT839">
            <v>28.679232857142857</v>
          </cell>
          <cell r="AU839">
            <v>0</v>
          </cell>
          <cell r="AV839">
            <v>0</v>
          </cell>
          <cell r="AW839">
            <v>28.679232857142857</v>
          </cell>
          <cell r="AX839">
            <v>0</v>
          </cell>
          <cell r="AY839">
            <v>0</v>
          </cell>
          <cell r="AZ839">
            <v>28.679232857142857</v>
          </cell>
          <cell r="BA839">
            <v>0</v>
          </cell>
          <cell r="BB839">
            <v>0</v>
          </cell>
        </row>
        <row r="840">
          <cell r="B840" t="str">
            <v>SSES</v>
          </cell>
          <cell r="D840">
            <v>65.416583571428561</v>
          </cell>
          <cell r="E840">
            <v>0</v>
          </cell>
          <cell r="F840">
            <v>0</v>
          </cell>
          <cell r="G840">
            <v>33.506055000000003</v>
          </cell>
          <cell r="H840">
            <v>0</v>
          </cell>
          <cell r="I840">
            <v>0</v>
          </cell>
          <cell r="J840">
            <v>28.719475714285718</v>
          </cell>
          <cell r="K840">
            <v>0</v>
          </cell>
          <cell r="L840">
            <v>0</v>
          </cell>
          <cell r="M840">
            <v>30.315002142857139</v>
          </cell>
          <cell r="N840">
            <v>0</v>
          </cell>
          <cell r="O840">
            <v>0</v>
          </cell>
          <cell r="P840">
            <v>30.315002142857139</v>
          </cell>
          <cell r="Q840">
            <v>0</v>
          </cell>
          <cell r="R840">
            <v>0</v>
          </cell>
          <cell r="S840">
            <v>30.315002142857139</v>
          </cell>
          <cell r="T840">
            <v>0</v>
          </cell>
          <cell r="U840">
            <v>0</v>
          </cell>
          <cell r="V840">
            <v>31.910528571428571</v>
          </cell>
          <cell r="W840">
            <v>0</v>
          </cell>
          <cell r="X840">
            <v>0</v>
          </cell>
          <cell r="Y840">
            <v>28.559923071428571</v>
          </cell>
          <cell r="Z840">
            <v>0</v>
          </cell>
          <cell r="AA840">
            <v>0</v>
          </cell>
          <cell r="AB840">
            <v>26.16663342857143</v>
          </cell>
          <cell r="AC840">
            <v>0</v>
          </cell>
          <cell r="AD840">
            <v>0</v>
          </cell>
          <cell r="AE840">
            <v>26.166633428571426</v>
          </cell>
          <cell r="AF840">
            <v>0</v>
          </cell>
          <cell r="AG840">
            <v>0</v>
          </cell>
          <cell r="AH840">
            <v>26.166633428571426</v>
          </cell>
          <cell r="AI840">
            <v>0</v>
          </cell>
          <cell r="AJ840">
            <v>0</v>
          </cell>
          <cell r="AK840">
            <v>26.166633428571433</v>
          </cell>
          <cell r="AL840">
            <v>0</v>
          </cell>
          <cell r="AM840">
            <v>0</v>
          </cell>
          <cell r="AN840">
            <v>26.16663342857143</v>
          </cell>
          <cell r="AO840">
            <v>0</v>
          </cell>
          <cell r="AP840">
            <v>0</v>
          </cell>
          <cell r="AQ840">
            <v>28.400370428571431</v>
          </cell>
          <cell r="AR840">
            <v>0</v>
          </cell>
          <cell r="AS840">
            <v>0</v>
          </cell>
          <cell r="AT840">
            <v>28.400370428571431</v>
          </cell>
          <cell r="AU840">
            <v>0</v>
          </cell>
          <cell r="AV840">
            <v>0</v>
          </cell>
          <cell r="AW840">
            <v>28.400370428571431</v>
          </cell>
          <cell r="AX840">
            <v>0</v>
          </cell>
          <cell r="AY840">
            <v>0</v>
          </cell>
          <cell r="AZ840">
            <v>28.400370428571431</v>
          </cell>
          <cell r="BA840">
            <v>0</v>
          </cell>
          <cell r="BB840">
            <v>0</v>
          </cell>
        </row>
        <row r="841">
          <cell r="B841" t="str">
            <v>SSAX</v>
          </cell>
          <cell r="D841">
            <v>75.283907142857146</v>
          </cell>
          <cell r="E841">
            <v>0</v>
          </cell>
          <cell r="F841">
            <v>0</v>
          </cell>
          <cell r="G841">
            <v>38.560049999999997</v>
          </cell>
          <cell r="H841">
            <v>0</v>
          </cell>
          <cell r="I841">
            <v>0</v>
          </cell>
          <cell r="J841">
            <v>33.051471428571432</v>
          </cell>
          <cell r="K841">
            <v>0</v>
          </cell>
          <cell r="L841">
            <v>0</v>
          </cell>
          <cell r="M841">
            <v>34.887664285714287</v>
          </cell>
          <cell r="N841">
            <v>0</v>
          </cell>
          <cell r="O841">
            <v>0</v>
          </cell>
          <cell r="P841">
            <v>34.887664285714287</v>
          </cell>
          <cell r="Q841">
            <v>0</v>
          </cell>
          <cell r="R841">
            <v>0</v>
          </cell>
          <cell r="S841">
            <v>34.88766428571428</v>
          </cell>
          <cell r="T841">
            <v>0</v>
          </cell>
          <cell r="U841">
            <v>0</v>
          </cell>
          <cell r="V841">
            <v>36.723857142857142</v>
          </cell>
          <cell r="W841">
            <v>0</v>
          </cell>
          <cell r="X841">
            <v>0</v>
          </cell>
          <cell r="Y841">
            <v>32.867852142857139</v>
          </cell>
          <cell r="Z841">
            <v>0</v>
          </cell>
          <cell r="AA841">
            <v>0</v>
          </cell>
          <cell r="AB841">
            <v>30.113562857142849</v>
          </cell>
          <cell r="AC841">
            <v>0</v>
          </cell>
          <cell r="AD841">
            <v>0</v>
          </cell>
          <cell r="AE841">
            <v>30.113562857142849</v>
          </cell>
          <cell r="AF841">
            <v>0</v>
          </cell>
          <cell r="AG841">
            <v>0</v>
          </cell>
          <cell r="AH841">
            <v>30.113562857142849</v>
          </cell>
          <cell r="AI841">
            <v>0</v>
          </cell>
          <cell r="AJ841">
            <v>0</v>
          </cell>
          <cell r="AK841">
            <v>30.113562857142856</v>
          </cell>
          <cell r="AL841">
            <v>0</v>
          </cell>
          <cell r="AM841">
            <v>0</v>
          </cell>
          <cell r="AN841">
            <v>30.113562857142856</v>
          </cell>
          <cell r="AO841">
            <v>0</v>
          </cell>
          <cell r="AP841">
            <v>0</v>
          </cell>
          <cell r="AQ841">
            <v>32.68423285714286</v>
          </cell>
          <cell r="AR841">
            <v>0</v>
          </cell>
          <cell r="AS841">
            <v>0</v>
          </cell>
          <cell r="AT841">
            <v>32.684232857142852</v>
          </cell>
          <cell r="AU841">
            <v>0</v>
          </cell>
          <cell r="AV841">
            <v>0</v>
          </cell>
          <cell r="AW841">
            <v>32.684232857142852</v>
          </cell>
          <cell r="AX841">
            <v>0</v>
          </cell>
          <cell r="AY841">
            <v>0</v>
          </cell>
          <cell r="AZ841">
            <v>32.684232857142852</v>
          </cell>
          <cell r="BA841">
            <v>0</v>
          </cell>
          <cell r="BB841">
            <v>0</v>
          </cell>
        </row>
        <row r="842">
          <cell r="B842" t="str">
            <v>MTES</v>
          </cell>
          <cell r="D842">
            <v>67.691943000000023</v>
          </cell>
          <cell r="E842">
            <v>0</v>
          </cell>
          <cell r="F842">
            <v>0</v>
          </cell>
          <cell r="G842">
            <v>34.671483000000016</v>
          </cell>
          <cell r="H842">
            <v>0</v>
          </cell>
          <cell r="I842">
            <v>0</v>
          </cell>
          <cell r="J842">
            <v>29.718414000000013</v>
          </cell>
          <cell r="K842">
            <v>0</v>
          </cell>
          <cell r="L842">
            <v>0</v>
          </cell>
          <cell r="M842">
            <v>31.369437000000008</v>
          </cell>
          <cell r="N842">
            <v>0</v>
          </cell>
          <cell r="O842">
            <v>0</v>
          </cell>
          <cell r="P842">
            <v>31.369437000000008</v>
          </cell>
          <cell r="Q842">
            <v>0</v>
          </cell>
          <cell r="R842">
            <v>0</v>
          </cell>
          <cell r="S842">
            <v>31.369437000000016</v>
          </cell>
          <cell r="T842">
            <v>0</v>
          </cell>
          <cell r="U842">
            <v>0</v>
          </cell>
          <cell r="V842">
            <v>33.020460000000014</v>
          </cell>
          <cell r="W842">
            <v>0</v>
          </cell>
          <cell r="X842">
            <v>0</v>
          </cell>
          <cell r="Y842">
            <v>29.553311700000013</v>
          </cell>
          <cell r="Z842">
            <v>0</v>
          </cell>
          <cell r="AA842">
            <v>0</v>
          </cell>
          <cell r="AB842">
            <v>27.076777200000013</v>
          </cell>
          <cell r="AC842">
            <v>0</v>
          </cell>
          <cell r="AD842">
            <v>0</v>
          </cell>
          <cell r="AE842">
            <v>27.076777200000009</v>
          </cell>
          <cell r="AF842">
            <v>0</v>
          </cell>
          <cell r="AG842">
            <v>0</v>
          </cell>
          <cell r="AH842">
            <v>27.076777200000009</v>
          </cell>
          <cell r="AI842">
            <v>0</v>
          </cell>
          <cell r="AJ842">
            <v>0</v>
          </cell>
          <cell r="AK842">
            <v>27.076777200000013</v>
          </cell>
          <cell r="AL842">
            <v>0</v>
          </cell>
          <cell r="AM842">
            <v>0</v>
          </cell>
          <cell r="AN842">
            <v>27.076777200000013</v>
          </cell>
          <cell r="AO842">
            <v>0</v>
          </cell>
          <cell r="AP842">
            <v>0</v>
          </cell>
          <cell r="AQ842">
            <v>29.388209400000004</v>
          </cell>
          <cell r="AR842">
            <v>0</v>
          </cell>
          <cell r="AS842">
            <v>0</v>
          </cell>
          <cell r="AT842">
            <v>29.388209400000019</v>
          </cell>
          <cell r="AU842">
            <v>0</v>
          </cell>
          <cell r="AV842">
            <v>0</v>
          </cell>
          <cell r="AW842">
            <v>29.388209400000019</v>
          </cell>
          <cell r="AX842">
            <v>0</v>
          </cell>
          <cell r="AY842">
            <v>0</v>
          </cell>
          <cell r="AZ842">
            <v>29.388209400000019</v>
          </cell>
          <cell r="BA842">
            <v>0</v>
          </cell>
          <cell r="BB842">
            <v>0</v>
          </cell>
        </row>
        <row r="843">
          <cell r="B843" t="str">
            <v>MSES</v>
          </cell>
          <cell r="D843">
            <v>58.607742857142853</v>
          </cell>
          <cell r="E843">
            <v>0</v>
          </cell>
          <cell r="F843">
            <v>0</v>
          </cell>
          <cell r="G843">
            <v>30.018600000000006</v>
          </cell>
          <cell r="H843">
            <v>0</v>
          </cell>
          <cell r="I843">
            <v>0</v>
          </cell>
          <cell r="J843">
            <v>25.730228571428576</v>
          </cell>
          <cell r="K843">
            <v>0</v>
          </cell>
          <cell r="L843">
            <v>0</v>
          </cell>
          <cell r="M843">
            <v>27.159685714285718</v>
          </cell>
          <cell r="N843">
            <v>0</v>
          </cell>
          <cell r="O843">
            <v>0</v>
          </cell>
          <cell r="P843">
            <v>27.159685714285715</v>
          </cell>
          <cell r="Q843">
            <v>0</v>
          </cell>
          <cell r="R843">
            <v>0</v>
          </cell>
          <cell r="S843">
            <v>27.159685714285711</v>
          </cell>
          <cell r="T843">
            <v>0</v>
          </cell>
          <cell r="U843">
            <v>0</v>
          </cell>
          <cell r="V843">
            <v>28.589142857142861</v>
          </cell>
          <cell r="W843">
            <v>0</v>
          </cell>
          <cell r="X843">
            <v>0</v>
          </cell>
          <cell r="Y843">
            <v>25.58728285714286</v>
          </cell>
          <cell r="Z843">
            <v>0</v>
          </cell>
          <cell r="AA843">
            <v>0</v>
          </cell>
          <cell r="AB843">
            <v>23.443097142857145</v>
          </cell>
          <cell r="AC843">
            <v>0</v>
          </cell>
          <cell r="AD843">
            <v>0</v>
          </cell>
          <cell r="AE843">
            <v>23.443097142857148</v>
          </cell>
          <cell r="AF843">
            <v>0</v>
          </cell>
          <cell r="AG843">
            <v>0</v>
          </cell>
          <cell r="AH843">
            <v>23.443097142857145</v>
          </cell>
          <cell r="AI843">
            <v>0</v>
          </cell>
          <cell r="AJ843">
            <v>0</v>
          </cell>
          <cell r="AK843">
            <v>23.443097142857141</v>
          </cell>
          <cell r="AL843">
            <v>0</v>
          </cell>
          <cell r="AM843">
            <v>0</v>
          </cell>
          <cell r="AN843">
            <v>23.443097142857141</v>
          </cell>
          <cell r="AO843">
            <v>0</v>
          </cell>
          <cell r="AP843">
            <v>0</v>
          </cell>
          <cell r="AQ843">
            <v>25.444337142857147</v>
          </cell>
          <cell r="AR843">
            <v>0</v>
          </cell>
          <cell r="AS843">
            <v>0</v>
          </cell>
          <cell r="AT843">
            <v>25.444337142857144</v>
          </cell>
          <cell r="AU843">
            <v>0</v>
          </cell>
          <cell r="AV843">
            <v>0</v>
          </cell>
          <cell r="AW843">
            <v>25.444337142857144</v>
          </cell>
          <cell r="AX843">
            <v>0</v>
          </cell>
          <cell r="AY843">
            <v>0</v>
          </cell>
          <cell r="AZ843">
            <v>25.444337142857144</v>
          </cell>
          <cell r="BA843">
            <v>0</v>
          </cell>
          <cell r="BB843">
            <v>0</v>
          </cell>
        </row>
        <row r="844">
          <cell r="B844" t="str">
            <v>NSES</v>
          </cell>
          <cell r="D844">
            <v>29.303871428571426</v>
          </cell>
          <cell r="E844">
            <v>0</v>
          </cell>
          <cell r="F844">
            <v>0</v>
          </cell>
          <cell r="G844">
            <v>15.009300000000003</v>
          </cell>
          <cell r="H844">
            <v>0</v>
          </cell>
          <cell r="I844">
            <v>0</v>
          </cell>
          <cell r="J844">
            <v>12.865114285714288</v>
          </cell>
          <cell r="K844">
            <v>0</v>
          </cell>
          <cell r="L844">
            <v>0</v>
          </cell>
          <cell r="M844">
            <v>13.579842857142859</v>
          </cell>
          <cell r="N844">
            <v>0</v>
          </cell>
          <cell r="O844">
            <v>0</v>
          </cell>
          <cell r="P844">
            <v>13.579842857142857</v>
          </cell>
          <cell r="Q844">
            <v>0</v>
          </cell>
          <cell r="R844">
            <v>0</v>
          </cell>
          <cell r="S844">
            <v>13.579842857142856</v>
          </cell>
          <cell r="T844">
            <v>0</v>
          </cell>
          <cell r="U844">
            <v>0</v>
          </cell>
          <cell r="V844">
            <v>14.29457142857143</v>
          </cell>
          <cell r="W844">
            <v>0</v>
          </cell>
          <cell r="X844">
            <v>0</v>
          </cell>
          <cell r="Y844">
            <v>12.79364142857143</v>
          </cell>
          <cell r="Z844">
            <v>0</v>
          </cell>
          <cell r="AA844">
            <v>0</v>
          </cell>
          <cell r="AB844">
            <v>11.721548571428572</v>
          </cell>
          <cell r="AC844">
            <v>0</v>
          </cell>
          <cell r="AD844">
            <v>0</v>
          </cell>
          <cell r="AE844">
            <v>11.721548571428574</v>
          </cell>
          <cell r="AF844">
            <v>0</v>
          </cell>
          <cell r="AG844">
            <v>0</v>
          </cell>
          <cell r="AH844">
            <v>11.721548571428572</v>
          </cell>
          <cell r="AI844">
            <v>0</v>
          </cell>
          <cell r="AJ844">
            <v>0</v>
          </cell>
          <cell r="AK844">
            <v>11.721548571428571</v>
          </cell>
          <cell r="AL844">
            <v>0</v>
          </cell>
          <cell r="AM844">
            <v>0</v>
          </cell>
          <cell r="AN844">
            <v>11.721548571428571</v>
          </cell>
          <cell r="AO844">
            <v>0</v>
          </cell>
          <cell r="AP844">
            <v>0</v>
          </cell>
          <cell r="AQ844">
            <v>12.722168571428574</v>
          </cell>
          <cell r="AR844">
            <v>0</v>
          </cell>
          <cell r="AS844">
            <v>0</v>
          </cell>
          <cell r="AT844">
            <v>12.722168571428572</v>
          </cell>
          <cell r="AU844">
            <v>0</v>
          </cell>
          <cell r="AV844">
            <v>0</v>
          </cell>
          <cell r="AW844">
            <v>12.722168571428572</v>
          </cell>
          <cell r="AX844">
            <v>0</v>
          </cell>
          <cell r="AY844">
            <v>0</v>
          </cell>
          <cell r="AZ844">
            <v>12.722168571428572</v>
          </cell>
          <cell r="BA844">
            <v>0</v>
          </cell>
          <cell r="BB844">
            <v>0</v>
          </cell>
        </row>
        <row r="845">
          <cell r="B845" t="str">
            <v>STMP</v>
          </cell>
          <cell r="D845">
            <v>83.866583571428563</v>
          </cell>
          <cell r="E845">
            <v>0</v>
          </cell>
          <cell r="F845">
            <v>0</v>
          </cell>
          <cell r="G845">
            <v>42.956055000000006</v>
          </cell>
          <cell r="H845">
            <v>0</v>
          </cell>
          <cell r="I845">
            <v>0</v>
          </cell>
          <cell r="J845">
            <v>36.819475714285723</v>
          </cell>
          <cell r="K845">
            <v>0</v>
          </cell>
          <cell r="L845">
            <v>0</v>
          </cell>
          <cell r="M845">
            <v>38.865002142857143</v>
          </cell>
          <cell r="N845">
            <v>0</v>
          </cell>
          <cell r="O845">
            <v>0</v>
          </cell>
          <cell r="P845">
            <v>38.865002142857143</v>
          </cell>
          <cell r="Q845">
            <v>0</v>
          </cell>
          <cell r="R845">
            <v>0</v>
          </cell>
          <cell r="S845">
            <v>38.865002142857143</v>
          </cell>
          <cell r="T845">
            <v>0</v>
          </cell>
          <cell r="U845">
            <v>0</v>
          </cell>
          <cell r="V845">
            <v>40.910528571428571</v>
          </cell>
          <cell r="W845">
            <v>0</v>
          </cell>
          <cell r="X845">
            <v>0</v>
          </cell>
          <cell r="Y845">
            <v>36.614923071428578</v>
          </cell>
          <cell r="Z845">
            <v>0</v>
          </cell>
          <cell r="AA845">
            <v>0</v>
          </cell>
          <cell r="AB845">
            <v>33.546633428571432</v>
          </cell>
          <cell r="AC845">
            <v>0</v>
          </cell>
          <cell r="AD845">
            <v>0</v>
          </cell>
          <cell r="AE845">
            <v>33.546633428571425</v>
          </cell>
          <cell r="AF845">
            <v>0</v>
          </cell>
          <cell r="AG845">
            <v>0</v>
          </cell>
          <cell r="AH845">
            <v>33.546633428571425</v>
          </cell>
          <cell r="AI845">
            <v>0</v>
          </cell>
          <cell r="AJ845">
            <v>0</v>
          </cell>
          <cell r="AK845">
            <v>33.546633428571432</v>
          </cell>
          <cell r="AL845">
            <v>0</v>
          </cell>
          <cell r="AM845">
            <v>0</v>
          </cell>
          <cell r="AN845">
            <v>33.546633428571425</v>
          </cell>
          <cell r="AO845">
            <v>0</v>
          </cell>
          <cell r="AP845">
            <v>0</v>
          </cell>
          <cell r="AQ845">
            <v>36.410370428571426</v>
          </cell>
          <cell r="AR845">
            <v>0</v>
          </cell>
          <cell r="AS845">
            <v>0</v>
          </cell>
          <cell r="AT845">
            <v>36.410370428571433</v>
          </cell>
          <cell r="AU845">
            <v>0</v>
          </cell>
          <cell r="AV845">
            <v>0</v>
          </cell>
          <cell r="AW845">
            <v>36.410370428571433</v>
          </cell>
          <cell r="AX845">
            <v>0</v>
          </cell>
          <cell r="AY845">
            <v>0</v>
          </cell>
          <cell r="AZ845">
            <v>36.410370428571433</v>
          </cell>
          <cell r="BA845">
            <v>0</v>
          </cell>
          <cell r="BB845">
            <v>0</v>
          </cell>
        </row>
        <row r="846">
          <cell r="B846" t="str">
            <v>STAP</v>
          </cell>
          <cell r="D846">
            <v>93.091583571428572</v>
          </cell>
          <cell r="E846">
            <v>0</v>
          </cell>
          <cell r="F846">
            <v>0</v>
          </cell>
          <cell r="G846">
            <v>47.681055000000008</v>
          </cell>
          <cell r="H846">
            <v>0</v>
          </cell>
          <cell r="I846">
            <v>0</v>
          </cell>
          <cell r="J846">
            <v>40.86947571428572</v>
          </cell>
          <cell r="K846">
            <v>0</v>
          </cell>
          <cell r="L846">
            <v>0</v>
          </cell>
          <cell r="M846">
            <v>43.140002142857142</v>
          </cell>
          <cell r="N846">
            <v>0</v>
          </cell>
          <cell r="O846">
            <v>0</v>
          </cell>
          <cell r="P846">
            <v>43.140002142857142</v>
          </cell>
          <cell r="Q846">
            <v>0</v>
          </cell>
          <cell r="R846">
            <v>0</v>
          </cell>
          <cell r="S846">
            <v>43.140002142857142</v>
          </cell>
          <cell r="T846">
            <v>0</v>
          </cell>
          <cell r="U846">
            <v>0</v>
          </cell>
          <cell r="V846">
            <v>45.410528571428571</v>
          </cell>
          <cell r="W846">
            <v>0</v>
          </cell>
          <cell r="X846">
            <v>0</v>
          </cell>
          <cell r="Y846">
            <v>40.642423071428574</v>
          </cell>
          <cell r="Z846">
            <v>0</v>
          </cell>
          <cell r="AA846">
            <v>0</v>
          </cell>
          <cell r="AB846">
            <v>37.23663342857143</v>
          </cell>
          <cell r="AC846">
            <v>0</v>
          </cell>
          <cell r="AD846">
            <v>0</v>
          </cell>
          <cell r="AE846">
            <v>37.23663342857143</v>
          </cell>
          <cell r="AF846">
            <v>0</v>
          </cell>
          <cell r="AG846">
            <v>0</v>
          </cell>
          <cell r="AH846">
            <v>37.236633428571423</v>
          </cell>
          <cell r="AI846">
            <v>0</v>
          </cell>
          <cell r="AJ846">
            <v>0</v>
          </cell>
          <cell r="AK846">
            <v>37.23663342857143</v>
          </cell>
          <cell r="AL846">
            <v>0</v>
          </cell>
          <cell r="AM846">
            <v>0</v>
          </cell>
          <cell r="AN846">
            <v>37.23663342857143</v>
          </cell>
          <cell r="AO846">
            <v>0</v>
          </cell>
          <cell r="AP846">
            <v>0</v>
          </cell>
          <cell r="AQ846">
            <v>40.415370428571428</v>
          </cell>
          <cell r="AR846">
            <v>0</v>
          </cell>
          <cell r="AS846">
            <v>0</v>
          </cell>
          <cell r="AT846">
            <v>40.415370428571428</v>
          </cell>
          <cell r="AU846">
            <v>0</v>
          </cell>
          <cell r="AV846">
            <v>0</v>
          </cell>
          <cell r="AW846">
            <v>40.415370428571428</v>
          </cell>
          <cell r="AX846">
            <v>0</v>
          </cell>
          <cell r="AY846">
            <v>0</v>
          </cell>
          <cell r="AZ846">
            <v>40.415370428571428</v>
          </cell>
          <cell r="BA846">
            <v>0</v>
          </cell>
          <cell r="BB846">
            <v>0</v>
          </cell>
        </row>
        <row r="847">
          <cell r="B847" t="str">
            <v>Sipp Code</v>
          </cell>
          <cell r="C847" t="str">
            <v>Car Type or Similar</v>
          </cell>
          <cell r="D847">
            <v>1</v>
          </cell>
          <cell r="E847" t="str">
            <v>TO</v>
          </cell>
          <cell r="F847">
            <v>1</v>
          </cell>
          <cell r="G847">
            <v>2</v>
          </cell>
          <cell r="H847" t="str">
            <v>TO</v>
          </cell>
          <cell r="I847">
            <v>2</v>
          </cell>
          <cell r="J847">
            <v>3</v>
          </cell>
          <cell r="K847" t="str">
            <v>TO</v>
          </cell>
          <cell r="L847">
            <v>3</v>
          </cell>
          <cell r="M847">
            <v>4</v>
          </cell>
          <cell r="N847" t="str">
            <v>TO</v>
          </cell>
          <cell r="O847">
            <v>4</v>
          </cell>
          <cell r="P847">
            <v>5</v>
          </cell>
          <cell r="Q847" t="str">
            <v>TO</v>
          </cell>
          <cell r="R847">
            <v>5</v>
          </cell>
          <cell r="S847">
            <v>6</v>
          </cell>
          <cell r="T847" t="str">
            <v>TO</v>
          </cell>
          <cell r="U847">
            <v>6</v>
          </cell>
          <cell r="V847">
            <v>7</v>
          </cell>
          <cell r="W847" t="str">
            <v>TO</v>
          </cell>
          <cell r="X847">
            <v>7</v>
          </cell>
          <cell r="Y847">
            <v>8</v>
          </cell>
          <cell r="Z847" t="str">
            <v>TO</v>
          </cell>
          <cell r="AA847">
            <v>8</v>
          </cell>
          <cell r="AB847">
            <v>9</v>
          </cell>
          <cell r="AC847" t="str">
            <v>TO</v>
          </cell>
          <cell r="AD847">
            <v>9</v>
          </cell>
          <cell r="AE847">
            <v>10</v>
          </cell>
          <cell r="AF847" t="str">
            <v>TO</v>
          </cell>
          <cell r="AG847">
            <v>10</v>
          </cell>
          <cell r="AH847">
            <v>11</v>
          </cell>
          <cell r="AI847" t="str">
            <v>TO</v>
          </cell>
          <cell r="AJ847">
            <v>11</v>
          </cell>
          <cell r="AK847">
            <v>12</v>
          </cell>
          <cell r="AL847" t="str">
            <v>TO</v>
          </cell>
          <cell r="AM847">
            <v>12</v>
          </cell>
          <cell r="AN847">
            <v>13</v>
          </cell>
          <cell r="AO847" t="str">
            <v>TO</v>
          </cell>
          <cell r="AP847">
            <v>13</v>
          </cell>
          <cell r="AQ847">
            <v>14</v>
          </cell>
          <cell r="AR847" t="str">
            <v>TO</v>
          </cell>
          <cell r="AS847">
            <v>14</v>
          </cell>
          <cell r="AT847">
            <v>15</v>
          </cell>
          <cell r="AU847" t="str">
            <v>TO</v>
          </cell>
          <cell r="AV847">
            <v>15</v>
          </cell>
          <cell r="AW847">
            <v>16</v>
          </cell>
          <cell r="AX847" t="str">
            <v>TO</v>
          </cell>
          <cell r="AY847">
            <v>29</v>
          </cell>
          <cell r="AZ847">
            <v>30</v>
          </cell>
          <cell r="BA847" t="str">
            <v>TO</v>
          </cell>
          <cell r="BB847">
            <v>89</v>
          </cell>
        </row>
        <row r="848">
          <cell r="B848" t="str">
            <v>ESMS</v>
          </cell>
          <cell r="D848">
            <v>53.519642857142848</v>
          </cell>
          <cell r="E848">
            <v>0</v>
          </cell>
          <cell r="F848">
            <v>0</v>
          </cell>
          <cell r="G848">
            <v>27.412499999999998</v>
          </cell>
          <cell r="H848">
            <v>0</v>
          </cell>
          <cell r="I848">
            <v>0</v>
          </cell>
          <cell r="J848">
            <v>23.49642857142857</v>
          </cell>
          <cell r="K848">
            <v>0</v>
          </cell>
          <cell r="L848">
            <v>0</v>
          </cell>
          <cell r="M848">
            <v>24.801785714285714</v>
          </cell>
          <cell r="N848">
            <v>0</v>
          </cell>
          <cell r="O848">
            <v>0</v>
          </cell>
          <cell r="P848">
            <v>24.801785714285714</v>
          </cell>
          <cell r="Q848">
            <v>0</v>
          </cell>
          <cell r="R848">
            <v>0</v>
          </cell>
          <cell r="S848">
            <v>24.801785714285714</v>
          </cell>
          <cell r="T848">
            <v>0</v>
          </cell>
          <cell r="U848">
            <v>0</v>
          </cell>
          <cell r="V848">
            <v>26.107142857142858</v>
          </cell>
          <cell r="W848">
            <v>0</v>
          </cell>
          <cell r="X848">
            <v>0</v>
          </cell>
          <cell r="Y848">
            <v>23.36589285714286</v>
          </cell>
          <cell r="Z848">
            <v>0</v>
          </cell>
          <cell r="AA848">
            <v>0</v>
          </cell>
          <cell r="AB848">
            <v>21.407857142857143</v>
          </cell>
          <cell r="AC848">
            <v>0</v>
          </cell>
          <cell r="AD848">
            <v>0</v>
          </cell>
          <cell r="AE848">
            <v>21.407857142857143</v>
          </cell>
          <cell r="AF848">
            <v>0</v>
          </cell>
          <cell r="AG848">
            <v>0</v>
          </cell>
          <cell r="AH848">
            <v>21.407857142857143</v>
          </cell>
          <cell r="AI848">
            <v>0</v>
          </cell>
          <cell r="AJ848">
            <v>0</v>
          </cell>
          <cell r="AK848">
            <v>21.407857142857139</v>
          </cell>
          <cell r="AL848">
            <v>0</v>
          </cell>
          <cell r="AM848">
            <v>0</v>
          </cell>
          <cell r="AN848">
            <v>21.407857142857143</v>
          </cell>
          <cell r="AO848">
            <v>0</v>
          </cell>
          <cell r="AP848">
            <v>0</v>
          </cell>
          <cell r="AQ848">
            <v>23.235357142857143</v>
          </cell>
          <cell r="AR848">
            <v>0</v>
          </cell>
          <cell r="AS848">
            <v>0</v>
          </cell>
          <cell r="AT848">
            <v>23.235357142857143</v>
          </cell>
          <cell r="AU848">
            <v>0</v>
          </cell>
          <cell r="AV848">
            <v>0</v>
          </cell>
          <cell r="AW848">
            <v>23.235357142857143</v>
          </cell>
          <cell r="AX848">
            <v>0</v>
          </cell>
          <cell r="AY848">
            <v>0</v>
          </cell>
          <cell r="AZ848">
            <v>23.235357142857143</v>
          </cell>
          <cell r="BA848">
            <v>0</v>
          </cell>
          <cell r="BB848">
            <v>0</v>
          </cell>
        </row>
        <row r="849">
          <cell r="B849" t="str">
            <v>MSMS</v>
          </cell>
          <cell r="D849">
            <v>54.590035714285705</v>
          </cell>
          <cell r="E849">
            <v>0</v>
          </cell>
          <cell r="F849">
            <v>0</v>
          </cell>
          <cell r="G849">
            <v>27.960750000000001</v>
          </cell>
          <cell r="H849">
            <v>0</v>
          </cell>
          <cell r="I849">
            <v>0</v>
          </cell>
          <cell r="J849">
            <v>23.966357142857145</v>
          </cell>
          <cell r="K849">
            <v>0</v>
          </cell>
          <cell r="L849">
            <v>0</v>
          </cell>
          <cell r="M849">
            <v>25.297821428571428</v>
          </cell>
          <cell r="N849">
            <v>0</v>
          </cell>
          <cell r="O849">
            <v>0</v>
          </cell>
          <cell r="P849">
            <v>25.297821428571428</v>
          </cell>
          <cell r="Q849">
            <v>0</v>
          </cell>
          <cell r="R849">
            <v>0</v>
          </cell>
          <cell r="S849">
            <v>25.297821428571428</v>
          </cell>
          <cell r="T849">
            <v>0</v>
          </cell>
          <cell r="U849">
            <v>0</v>
          </cell>
          <cell r="V849">
            <v>26.629285714285714</v>
          </cell>
          <cell r="W849">
            <v>0</v>
          </cell>
          <cell r="X849">
            <v>0</v>
          </cell>
          <cell r="Y849">
            <v>23.833210714285713</v>
          </cell>
          <cell r="Z849">
            <v>0</v>
          </cell>
          <cell r="AA849">
            <v>0</v>
          </cell>
          <cell r="AB849">
            <v>21.836014285714281</v>
          </cell>
          <cell r="AC849">
            <v>0</v>
          </cell>
          <cell r="AD849">
            <v>0</v>
          </cell>
          <cell r="AE849">
            <v>21.836014285714281</v>
          </cell>
          <cell r="AF849">
            <v>0</v>
          </cell>
          <cell r="AG849">
            <v>0</v>
          </cell>
          <cell r="AH849">
            <v>21.836014285714285</v>
          </cell>
          <cell r="AI849">
            <v>0</v>
          </cell>
          <cell r="AJ849">
            <v>0</v>
          </cell>
          <cell r="AK849">
            <v>21.836014285714288</v>
          </cell>
          <cell r="AL849">
            <v>0</v>
          </cell>
          <cell r="AM849">
            <v>0</v>
          </cell>
          <cell r="AN849">
            <v>21.836014285714285</v>
          </cell>
          <cell r="AO849">
            <v>0</v>
          </cell>
          <cell r="AP849">
            <v>0</v>
          </cell>
          <cell r="AQ849">
            <v>23.700064285714287</v>
          </cell>
          <cell r="AR849">
            <v>0</v>
          </cell>
          <cell r="AS849">
            <v>0</v>
          </cell>
          <cell r="AT849">
            <v>23.700064285714287</v>
          </cell>
          <cell r="AU849">
            <v>0</v>
          </cell>
          <cell r="AV849">
            <v>0</v>
          </cell>
          <cell r="AW849">
            <v>23.700064285714287</v>
          </cell>
          <cell r="AX849">
            <v>0</v>
          </cell>
          <cell r="AY849">
            <v>0</v>
          </cell>
          <cell r="AZ849">
            <v>23.700064285714287</v>
          </cell>
          <cell r="BA849">
            <v>0</v>
          </cell>
          <cell r="BB849">
            <v>0</v>
          </cell>
        </row>
        <row r="850">
          <cell r="B850" t="str">
            <v>EMMS</v>
          </cell>
          <cell r="D850">
            <v>55.392830357142849</v>
          </cell>
          <cell r="E850">
            <v>0</v>
          </cell>
          <cell r="F850">
            <v>0</v>
          </cell>
          <cell r="G850">
            <v>28.371937499999998</v>
          </cell>
          <cell r="H850">
            <v>0</v>
          </cell>
          <cell r="I850">
            <v>0</v>
          </cell>
          <cell r="J850">
            <v>24.318803571428568</v>
          </cell>
          <cell r="K850">
            <v>0</v>
          </cell>
          <cell r="L850">
            <v>0</v>
          </cell>
          <cell r="M850">
            <v>25.669848214285711</v>
          </cell>
          <cell r="N850">
            <v>0</v>
          </cell>
          <cell r="O850">
            <v>0</v>
          </cell>
          <cell r="P850">
            <v>25.669848214285711</v>
          </cell>
          <cell r="Q850">
            <v>0</v>
          </cell>
          <cell r="R850">
            <v>0</v>
          </cell>
          <cell r="S850">
            <v>25.669848214285711</v>
          </cell>
          <cell r="T850">
            <v>0</v>
          </cell>
          <cell r="U850">
            <v>0</v>
          </cell>
          <cell r="V850">
            <v>27.020892857142854</v>
          </cell>
          <cell r="W850">
            <v>0</v>
          </cell>
          <cell r="X850">
            <v>0</v>
          </cell>
          <cell r="Y850">
            <v>24.183699107142854</v>
          </cell>
          <cell r="Z850">
            <v>0</v>
          </cell>
          <cell r="AA850">
            <v>0</v>
          </cell>
          <cell r="AB850">
            <v>22.15713214285714</v>
          </cell>
          <cell r="AC850">
            <v>0</v>
          </cell>
          <cell r="AD850">
            <v>0</v>
          </cell>
          <cell r="AE850">
            <v>22.15713214285714</v>
          </cell>
          <cell r="AF850">
            <v>0</v>
          </cell>
          <cell r="AG850">
            <v>0</v>
          </cell>
          <cell r="AH850">
            <v>22.15713214285714</v>
          </cell>
          <cell r="AI850">
            <v>0</v>
          </cell>
          <cell r="AJ850">
            <v>0</v>
          </cell>
          <cell r="AK850">
            <v>22.15713214285714</v>
          </cell>
          <cell r="AL850">
            <v>0</v>
          </cell>
          <cell r="AM850">
            <v>0</v>
          </cell>
          <cell r="AN850">
            <v>22.157132142857137</v>
          </cell>
          <cell r="AO850">
            <v>0</v>
          </cell>
          <cell r="AP850">
            <v>0</v>
          </cell>
          <cell r="AQ850">
            <v>24.048594642857143</v>
          </cell>
          <cell r="AR850">
            <v>0</v>
          </cell>
          <cell r="AS850">
            <v>0</v>
          </cell>
          <cell r="AT850">
            <v>24.048594642857143</v>
          </cell>
          <cell r="AU850">
            <v>0</v>
          </cell>
          <cell r="AV850">
            <v>0</v>
          </cell>
          <cell r="AW850">
            <v>24.048594642857143</v>
          </cell>
          <cell r="AX850">
            <v>0</v>
          </cell>
          <cell r="AY850">
            <v>0</v>
          </cell>
          <cell r="AZ850">
            <v>24.048594642857143</v>
          </cell>
          <cell r="BA850">
            <v>0</v>
          </cell>
          <cell r="BB850">
            <v>0</v>
          </cell>
        </row>
        <row r="851">
          <cell r="B851" t="str">
            <v>MSAS</v>
          </cell>
          <cell r="D851">
            <v>60.049039285714279</v>
          </cell>
          <cell r="E851">
            <v>0</v>
          </cell>
          <cell r="F851">
            <v>0</v>
          </cell>
          <cell r="G851">
            <v>30.756825000000006</v>
          </cell>
          <cell r="H851">
            <v>0</v>
          </cell>
          <cell r="I851">
            <v>0</v>
          </cell>
          <cell r="J851">
            <v>26.362992857142864</v>
          </cell>
          <cell r="K851">
            <v>0</v>
          </cell>
          <cell r="L851">
            <v>0</v>
          </cell>
          <cell r="M851">
            <v>27.827603571428575</v>
          </cell>
          <cell r="N851">
            <v>0</v>
          </cell>
          <cell r="O851">
            <v>0</v>
          </cell>
          <cell r="P851">
            <v>27.827603571428568</v>
          </cell>
          <cell r="Q851">
            <v>0</v>
          </cell>
          <cell r="R851">
            <v>0</v>
          </cell>
          <cell r="S851">
            <v>27.827603571428575</v>
          </cell>
          <cell r="T851">
            <v>0</v>
          </cell>
          <cell r="U851">
            <v>0</v>
          </cell>
          <cell r="V851">
            <v>29.292214285714291</v>
          </cell>
          <cell r="W851">
            <v>0</v>
          </cell>
          <cell r="X851">
            <v>0</v>
          </cell>
          <cell r="Y851">
            <v>26.216531785714292</v>
          </cell>
          <cell r="Z851">
            <v>0</v>
          </cell>
          <cell r="AA851">
            <v>0</v>
          </cell>
          <cell r="AB851">
            <v>24.01961571428572</v>
          </cell>
          <cell r="AC851">
            <v>0</v>
          </cell>
          <cell r="AD851">
            <v>0</v>
          </cell>
          <cell r="AE851">
            <v>24.019615714285713</v>
          </cell>
          <cell r="AF851">
            <v>0</v>
          </cell>
          <cell r="AG851">
            <v>0</v>
          </cell>
          <cell r="AH851">
            <v>24.019615714285717</v>
          </cell>
          <cell r="AI851">
            <v>0</v>
          </cell>
          <cell r="AJ851">
            <v>0</v>
          </cell>
          <cell r="AK851">
            <v>24.019615714285717</v>
          </cell>
          <cell r="AL851">
            <v>0</v>
          </cell>
          <cell r="AM851">
            <v>0</v>
          </cell>
          <cell r="AN851">
            <v>24.019615714285713</v>
          </cell>
          <cell r="AO851">
            <v>0</v>
          </cell>
          <cell r="AP851">
            <v>0</v>
          </cell>
          <cell r="AQ851">
            <v>26.07007071428572</v>
          </cell>
          <cell r="AR851">
            <v>0</v>
          </cell>
          <cell r="AS851">
            <v>0</v>
          </cell>
          <cell r="AT851">
            <v>26.07007071428572</v>
          </cell>
          <cell r="AU851">
            <v>0</v>
          </cell>
          <cell r="AV851">
            <v>0</v>
          </cell>
          <cell r="AW851">
            <v>26.07007071428572</v>
          </cell>
          <cell r="AX851">
            <v>0</v>
          </cell>
          <cell r="AY851">
            <v>0</v>
          </cell>
          <cell r="AZ851">
            <v>26.07007071428572</v>
          </cell>
          <cell r="BA851">
            <v>0</v>
          </cell>
          <cell r="BB851">
            <v>0</v>
          </cell>
        </row>
        <row r="852">
          <cell r="B852" t="str">
            <v>ESAS</v>
          </cell>
          <cell r="D852">
            <v>58.871607142857144</v>
          </cell>
          <cell r="E852">
            <v>0</v>
          </cell>
          <cell r="F852">
            <v>0</v>
          </cell>
          <cell r="G852">
            <v>30.153750000000006</v>
          </cell>
          <cell r="H852">
            <v>0</v>
          </cell>
          <cell r="I852">
            <v>0</v>
          </cell>
          <cell r="J852">
            <v>25.846071428571431</v>
          </cell>
          <cell r="K852">
            <v>0</v>
          </cell>
          <cell r="L852">
            <v>0</v>
          </cell>
          <cell r="M852">
            <v>27.281964285714288</v>
          </cell>
          <cell r="N852">
            <v>0</v>
          </cell>
          <cell r="O852">
            <v>0</v>
          </cell>
          <cell r="P852">
            <v>27.281964285714288</v>
          </cell>
          <cell r="Q852">
            <v>0</v>
          </cell>
          <cell r="R852">
            <v>0</v>
          </cell>
          <cell r="S852">
            <v>27.281964285714288</v>
          </cell>
          <cell r="T852">
            <v>0</v>
          </cell>
          <cell r="U852">
            <v>0</v>
          </cell>
          <cell r="V852">
            <v>28.717857142857149</v>
          </cell>
          <cell r="W852">
            <v>0</v>
          </cell>
          <cell r="X852">
            <v>0</v>
          </cell>
          <cell r="Y852">
            <v>25.702482142857146</v>
          </cell>
          <cell r="Z852">
            <v>0</v>
          </cell>
          <cell r="AA852">
            <v>0</v>
          </cell>
          <cell r="AB852">
            <v>23.548642857142859</v>
          </cell>
          <cell r="AC852">
            <v>0</v>
          </cell>
          <cell r="AD852">
            <v>0</v>
          </cell>
          <cell r="AE852">
            <v>23.548642857142855</v>
          </cell>
          <cell r="AF852">
            <v>0</v>
          </cell>
          <cell r="AG852">
            <v>0</v>
          </cell>
          <cell r="AH852">
            <v>23.548642857142863</v>
          </cell>
          <cell r="AI852">
            <v>0</v>
          </cell>
          <cell r="AJ852">
            <v>0</v>
          </cell>
          <cell r="AK852">
            <v>23.548642857142859</v>
          </cell>
          <cell r="AL852">
            <v>0</v>
          </cell>
          <cell r="AM852">
            <v>0</v>
          </cell>
          <cell r="AN852">
            <v>23.548642857142859</v>
          </cell>
          <cell r="AO852">
            <v>0</v>
          </cell>
          <cell r="AP852">
            <v>0</v>
          </cell>
          <cell r="AQ852">
            <v>25.558892857142862</v>
          </cell>
          <cell r="AR852">
            <v>0</v>
          </cell>
          <cell r="AS852">
            <v>0</v>
          </cell>
          <cell r="AT852">
            <v>25.558892857142865</v>
          </cell>
          <cell r="AU852">
            <v>0</v>
          </cell>
          <cell r="AV852">
            <v>0</v>
          </cell>
          <cell r="AW852">
            <v>25.558892857142865</v>
          </cell>
          <cell r="AX852">
            <v>0</v>
          </cell>
          <cell r="AY852">
            <v>0</v>
          </cell>
          <cell r="AZ852">
            <v>25.558892857142865</v>
          </cell>
          <cell r="BA852">
            <v>0</v>
          </cell>
          <cell r="BB852">
            <v>0</v>
          </cell>
        </row>
        <row r="853">
          <cell r="B853" t="str">
            <v>EMAS</v>
          </cell>
          <cell r="D853">
            <v>60.932113392857147</v>
          </cell>
          <cell r="E853">
            <v>0</v>
          </cell>
          <cell r="F853">
            <v>0</v>
          </cell>
          <cell r="G853">
            <v>31.209131250000006</v>
          </cell>
          <cell r="H853">
            <v>0</v>
          </cell>
          <cell r="I853">
            <v>0</v>
          </cell>
          <cell r="J853">
            <v>26.750683928571434</v>
          </cell>
          <cell r="K853">
            <v>0</v>
          </cell>
          <cell r="L853">
            <v>0</v>
          </cell>
          <cell r="M853">
            <v>28.236833035714284</v>
          </cell>
          <cell r="N853">
            <v>0</v>
          </cell>
          <cell r="O853">
            <v>0</v>
          </cell>
          <cell r="P853">
            <v>28.236833035714284</v>
          </cell>
          <cell r="Q853">
            <v>0</v>
          </cell>
          <cell r="R853">
            <v>0</v>
          </cell>
          <cell r="S853">
            <v>28.236833035714291</v>
          </cell>
          <cell r="T853">
            <v>0</v>
          </cell>
          <cell r="U853">
            <v>0</v>
          </cell>
          <cell r="V853">
            <v>29.722982142857145</v>
          </cell>
          <cell r="W853">
            <v>0</v>
          </cell>
          <cell r="X853">
            <v>0</v>
          </cell>
          <cell r="Y853">
            <v>26.602069017857144</v>
          </cell>
          <cell r="Z853">
            <v>0</v>
          </cell>
          <cell r="AA853">
            <v>0</v>
          </cell>
          <cell r="AB853">
            <v>24.372845357142857</v>
          </cell>
          <cell r="AC853">
            <v>0</v>
          </cell>
          <cell r="AD853">
            <v>0</v>
          </cell>
          <cell r="AE853">
            <v>24.372845357142857</v>
          </cell>
          <cell r="AF853">
            <v>0</v>
          </cell>
          <cell r="AG853">
            <v>0</v>
          </cell>
          <cell r="AH853">
            <v>24.372845357142854</v>
          </cell>
          <cell r="AI853">
            <v>0</v>
          </cell>
          <cell r="AJ853">
            <v>0</v>
          </cell>
          <cell r="AK853">
            <v>24.372845357142861</v>
          </cell>
          <cell r="AL853">
            <v>0</v>
          </cell>
          <cell r="AM853">
            <v>0</v>
          </cell>
          <cell r="AN853">
            <v>24.372845357142857</v>
          </cell>
          <cell r="AO853">
            <v>0</v>
          </cell>
          <cell r="AP853">
            <v>0</v>
          </cell>
          <cell r="AQ853">
            <v>26.453454107142861</v>
          </cell>
          <cell r="AR853">
            <v>0</v>
          </cell>
          <cell r="AS853">
            <v>0</v>
          </cell>
          <cell r="AT853">
            <v>26.453454107142857</v>
          </cell>
          <cell r="AU853">
            <v>0</v>
          </cell>
          <cell r="AV853">
            <v>0</v>
          </cell>
          <cell r="AW853">
            <v>26.453454107142857</v>
          </cell>
          <cell r="AX853">
            <v>0</v>
          </cell>
          <cell r="AY853">
            <v>0</v>
          </cell>
          <cell r="AZ853">
            <v>26.453454107142857</v>
          </cell>
          <cell r="BA853">
            <v>0</v>
          </cell>
          <cell r="BB853">
            <v>0</v>
          </cell>
        </row>
        <row r="854">
          <cell r="B854" t="str">
            <v>EMAH</v>
          </cell>
          <cell r="D854">
            <v>60.932113392857147</v>
          </cell>
          <cell r="E854">
            <v>0</v>
          </cell>
          <cell r="F854">
            <v>0</v>
          </cell>
          <cell r="G854">
            <v>31.209131250000006</v>
          </cell>
          <cell r="H854">
            <v>0</v>
          </cell>
          <cell r="I854">
            <v>0</v>
          </cell>
          <cell r="J854">
            <v>26.750683928571434</v>
          </cell>
          <cell r="K854">
            <v>0</v>
          </cell>
          <cell r="L854">
            <v>0</v>
          </cell>
          <cell r="M854">
            <v>28.236833035714284</v>
          </cell>
          <cell r="N854">
            <v>0</v>
          </cell>
          <cell r="O854">
            <v>0</v>
          </cell>
          <cell r="P854">
            <v>28.236833035714284</v>
          </cell>
          <cell r="Q854">
            <v>0</v>
          </cell>
          <cell r="R854">
            <v>0</v>
          </cell>
          <cell r="S854">
            <v>28.236833035714291</v>
          </cell>
          <cell r="T854">
            <v>0</v>
          </cell>
          <cell r="U854">
            <v>0</v>
          </cell>
          <cell r="V854">
            <v>29.722982142857145</v>
          </cell>
          <cell r="W854">
            <v>0</v>
          </cell>
          <cell r="X854">
            <v>0</v>
          </cell>
          <cell r="Y854">
            <v>26.602069017857144</v>
          </cell>
          <cell r="Z854">
            <v>0</v>
          </cell>
          <cell r="AA854">
            <v>0</v>
          </cell>
          <cell r="AB854">
            <v>24.372845357142857</v>
          </cell>
          <cell r="AC854">
            <v>0</v>
          </cell>
          <cell r="AD854">
            <v>0</v>
          </cell>
          <cell r="AE854">
            <v>24.372845357142857</v>
          </cell>
          <cell r="AF854">
            <v>0</v>
          </cell>
          <cell r="AG854">
            <v>0</v>
          </cell>
          <cell r="AH854">
            <v>24.372845357142854</v>
          </cell>
          <cell r="AI854">
            <v>0</v>
          </cell>
          <cell r="AJ854">
            <v>0</v>
          </cell>
          <cell r="AK854">
            <v>24.372845357142861</v>
          </cell>
          <cell r="AL854">
            <v>0</v>
          </cell>
          <cell r="AM854">
            <v>0</v>
          </cell>
          <cell r="AN854">
            <v>24.372845357142857</v>
          </cell>
          <cell r="AO854">
            <v>0</v>
          </cell>
          <cell r="AP854">
            <v>0</v>
          </cell>
          <cell r="AQ854">
            <v>26.453454107142861</v>
          </cell>
          <cell r="AR854">
            <v>0</v>
          </cell>
          <cell r="AS854">
            <v>0</v>
          </cell>
          <cell r="AT854">
            <v>26.453454107142857</v>
          </cell>
          <cell r="AU854">
            <v>0</v>
          </cell>
          <cell r="AV854">
            <v>0</v>
          </cell>
          <cell r="AW854">
            <v>26.453454107142857</v>
          </cell>
          <cell r="AX854">
            <v>0</v>
          </cell>
          <cell r="AY854">
            <v>0</v>
          </cell>
          <cell r="AZ854">
            <v>26.453454107142857</v>
          </cell>
          <cell r="BA854">
            <v>0</v>
          </cell>
          <cell r="BB854">
            <v>0</v>
          </cell>
        </row>
        <row r="855">
          <cell r="B855" t="str">
            <v>CSMS</v>
          </cell>
          <cell r="D855">
            <v>57.135330357142848</v>
          </cell>
          <cell r="E855">
            <v>0</v>
          </cell>
          <cell r="F855">
            <v>0</v>
          </cell>
          <cell r="G855">
            <v>29.2644375</v>
          </cell>
          <cell r="H855">
            <v>0</v>
          </cell>
          <cell r="I855">
            <v>0</v>
          </cell>
          <cell r="J855">
            <v>25.083803571428572</v>
          </cell>
          <cell r="K855">
            <v>0</v>
          </cell>
          <cell r="L855">
            <v>0</v>
          </cell>
          <cell r="M855">
            <v>26.477348214285712</v>
          </cell>
          <cell r="N855">
            <v>0</v>
          </cell>
          <cell r="O855">
            <v>0</v>
          </cell>
          <cell r="P855">
            <v>26.477348214285712</v>
          </cell>
          <cell r="Q855">
            <v>0</v>
          </cell>
          <cell r="R855">
            <v>0</v>
          </cell>
          <cell r="S855">
            <v>26.477348214285712</v>
          </cell>
          <cell r="T855">
            <v>0</v>
          </cell>
          <cell r="U855">
            <v>0</v>
          </cell>
          <cell r="V855">
            <v>27.870892857142852</v>
          </cell>
          <cell r="W855">
            <v>0</v>
          </cell>
          <cell r="X855">
            <v>0</v>
          </cell>
          <cell r="Y855">
            <v>24.944449107142852</v>
          </cell>
          <cell r="Z855">
            <v>0</v>
          </cell>
          <cell r="AA855">
            <v>0</v>
          </cell>
          <cell r="AB855">
            <v>22.854132142857136</v>
          </cell>
          <cell r="AC855">
            <v>0</v>
          </cell>
          <cell r="AD855">
            <v>0</v>
          </cell>
          <cell r="AE855">
            <v>22.854132142857139</v>
          </cell>
          <cell r="AF855">
            <v>0</v>
          </cell>
          <cell r="AG855">
            <v>0</v>
          </cell>
          <cell r="AH855">
            <v>22.854132142857136</v>
          </cell>
          <cell r="AI855">
            <v>0</v>
          </cell>
          <cell r="AJ855">
            <v>0</v>
          </cell>
          <cell r="AK855">
            <v>22.854132142857139</v>
          </cell>
          <cell r="AL855">
            <v>0</v>
          </cell>
          <cell r="AM855">
            <v>0</v>
          </cell>
          <cell r="AN855">
            <v>22.854132142857139</v>
          </cell>
          <cell r="AO855">
            <v>0</v>
          </cell>
          <cell r="AP855">
            <v>0</v>
          </cell>
          <cell r="AQ855">
            <v>24.805094642857139</v>
          </cell>
          <cell r="AR855">
            <v>0</v>
          </cell>
          <cell r="AS855">
            <v>0</v>
          </cell>
          <cell r="AT855">
            <v>24.805094642857139</v>
          </cell>
          <cell r="AU855">
            <v>0</v>
          </cell>
          <cell r="AV855">
            <v>0</v>
          </cell>
          <cell r="AW855">
            <v>24.805094642857139</v>
          </cell>
          <cell r="AX855">
            <v>0</v>
          </cell>
          <cell r="AY855">
            <v>0</v>
          </cell>
          <cell r="AZ855">
            <v>24.805094642857139</v>
          </cell>
          <cell r="BA855">
            <v>0</v>
          </cell>
          <cell r="BB855">
            <v>0</v>
          </cell>
        </row>
        <row r="856">
          <cell r="B856" t="str">
            <v>SSMS</v>
          </cell>
          <cell r="D856">
            <v>60.932113392857147</v>
          </cell>
          <cell r="E856">
            <v>0</v>
          </cell>
          <cell r="F856">
            <v>0</v>
          </cell>
          <cell r="G856">
            <v>31.209131250000006</v>
          </cell>
          <cell r="H856">
            <v>0</v>
          </cell>
          <cell r="I856">
            <v>0</v>
          </cell>
          <cell r="J856">
            <v>26.750683928571434</v>
          </cell>
          <cell r="K856">
            <v>0</v>
          </cell>
          <cell r="L856">
            <v>0</v>
          </cell>
          <cell r="M856">
            <v>28.236833035714284</v>
          </cell>
          <cell r="N856">
            <v>0</v>
          </cell>
          <cell r="O856">
            <v>0</v>
          </cell>
          <cell r="P856">
            <v>28.236833035714284</v>
          </cell>
          <cell r="Q856">
            <v>0</v>
          </cell>
          <cell r="R856">
            <v>0</v>
          </cell>
          <cell r="S856">
            <v>28.236833035714291</v>
          </cell>
          <cell r="T856">
            <v>0</v>
          </cell>
          <cell r="U856">
            <v>0</v>
          </cell>
          <cell r="V856">
            <v>29.722982142857145</v>
          </cell>
          <cell r="W856">
            <v>0</v>
          </cell>
          <cell r="X856">
            <v>0</v>
          </cell>
          <cell r="Y856">
            <v>26.602069017857144</v>
          </cell>
          <cell r="Z856">
            <v>0</v>
          </cell>
          <cell r="AA856">
            <v>0</v>
          </cell>
          <cell r="AB856">
            <v>24.372845357142857</v>
          </cell>
          <cell r="AC856">
            <v>0</v>
          </cell>
          <cell r="AD856">
            <v>0</v>
          </cell>
          <cell r="AE856">
            <v>24.372845357142857</v>
          </cell>
          <cell r="AF856">
            <v>0</v>
          </cell>
          <cell r="AG856">
            <v>0</v>
          </cell>
          <cell r="AH856">
            <v>24.372845357142854</v>
          </cell>
          <cell r="AI856">
            <v>0</v>
          </cell>
          <cell r="AJ856">
            <v>0</v>
          </cell>
          <cell r="AK856">
            <v>24.372845357142861</v>
          </cell>
          <cell r="AL856">
            <v>0</v>
          </cell>
          <cell r="AM856">
            <v>0</v>
          </cell>
          <cell r="AN856">
            <v>24.372845357142857</v>
          </cell>
          <cell r="AO856">
            <v>0</v>
          </cell>
          <cell r="AP856">
            <v>0</v>
          </cell>
          <cell r="AQ856">
            <v>26.453454107142861</v>
          </cell>
          <cell r="AR856">
            <v>0</v>
          </cell>
          <cell r="AS856">
            <v>0</v>
          </cell>
          <cell r="AT856">
            <v>26.453454107142857</v>
          </cell>
          <cell r="AU856">
            <v>0</v>
          </cell>
          <cell r="AV856">
            <v>0</v>
          </cell>
          <cell r="AW856">
            <v>26.453454107142857</v>
          </cell>
          <cell r="AX856">
            <v>0</v>
          </cell>
          <cell r="AY856">
            <v>0</v>
          </cell>
          <cell r="AZ856">
            <v>26.453454107142857</v>
          </cell>
          <cell r="BA856">
            <v>0</v>
          </cell>
          <cell r="BB856">
            <v>0</v>
          </cell>
        </row>
        <row r="857">
          <cell r="B857" t="str">
            <v>CMMS</v>
          </cell>
          <cell r="D857">
            <v>61.616044642857119</v>
          </cell>
          <cell r="E857">
            <v>0</v>
          </cell>
          <cell r="F857">
            <v>0</v>
          </cell>
          <cell r="G857">
            <v>31.559437499999998</v>
          </cell>
          <cell r="H857">
            <v>0</v>
          </cell>
          <cell r="I857">
            <v>0</v>
          </cell>
          <cell r="J857">
            <v>27.050946428571422</v>
          </cell>
          <cell r="K857">
            <v>0</v>
          </cell>
          <cell r="L857">
            <v>0</v>
          </cell>
          <cell r="M857">
            <v>28.55377678571428</v>
          </cell>
          <cell r="N857">
            <v>0</v>
          </cell>
          <cell r="O857">
            <v>0</v>
          </cell>
          <cell r="P857">
            <v>28.55377678571428</v>
          </cell>
          <cell r="Q857">
            <v>0</v>
          </cell>
          <cell r="R857">
            <v>0</v>
          </cell>
          <cell r="S857">
            <v>28.55377678571428</v>
          </cell>
          <cell r="T857">
            <v>0</v>
          </cell>
          <cell r="U857">
            <v>0</v>
          </cell>
          <cell r="V857">
            <v>30.056607142857139</v>
          </cell>
          <cell r="W857">
            <v>0</v>
          </cell>
          <cell r="X857">
            <v>0</v>
          </cell>
          <cell r="Y857">
            <v>26.900663392857137</v>
          </cell>
          <cell r="Z857">
            <v>0</v>
          </cell>
          <cell r="AA857">
            <v>0</v>
          </cell>
          <cell r="AB857">
            <v>24.646417857142847</v>
          </cell>
          <cell r="AC857">
            <v>0</v>
          </cell>
          <cell r="AD857">
            <v>0</v>
          </cell>
          <cell r="AE857">
            <v>24.64641785714285</v>
          </cell>
          <cell r="AF857">
            <v>0</v>
          </cell>
          <cell r="AG857">
            <v>0</v>
          </cell>
          <cell r="AH857">
            <v>24.646417857142854</v>
          </cell>
          <cell r="AI857">
            <v>0</v>
          </cell>
          <cell r="AJ857">
            <v>0</v>
          </cell>
          <cell r="AK857">
            <v>24.64641785714285</v>
          </cell>
          <cell r="AL857">
            <v>0</v>
          </cell>
          <cell r="AM857">
            <v>0</v>
          </cell>
          <cell r="AN857">
            <v>24.646417857142854</v>
          </cell>
          <cell r="AO857">
            <v>0</v>
          </cell>
          <cell r="AP857">
            <v>0</v>
          </cell>
          <cell r="AQ857">
            <v>26.750380357142856</v>
          </cell>
          <cell r="AR857">
            <v>0</v>
          </cell>
          <cell r="AS857">
            <v>0</v>
          </cell>
          <cell r="AT857">
            <v>26.750380357142856</v>
          </cell>
          <cell r="AU857">
            <v>0</v>
          </cell>
          <cell r="AV857">
            <v>0</v>
          </cell>
          <cell r="AW857">
            <v>26.750380357142856</v>
          </cell>
          <cell r="AX857">
            <v>0</v>
          </cell>
          <cell r="AY857">
            <v>0</v>
          </cell>
          <cell r="AZ857">
            <v>26.750380357142856</v>
          </cell>
          <cell r="BA857">
            <v>0</v>
          </cell>
          <cell r="BB857">
            <v>0</v>
          </cell>
        </row>
        <row r="858">
          <cell r="B858" t="str">
            <v>CLMS</v>
          </cell>
          <cell r="D858">
            <v>70.328544642857125</v>
          </cell>
          <cell r="E858">
            <v>0</v>
          </cell>
          <cell r="F858">
            <v>0</v>
          </cell>
          <cell r="G858">
            <v>36.021937499999993</v>
          </cell>
          <cell r="H858">
            <v>0</v>
          </cell>
          <cell r="I858">
            <v>0</v>
          </cell>
          <cell r="J858">
            <v>30.875946428571424</v>
          </cell>
          <cell r="K858">
            <v>0</v>
          </cell>
          <cell r="L858">
            <v>0</v>
          </cell>
          <cell r="M858">
            <v>32.591276785714278</v>
          </cell>
          <cell r="N858">
            <v>0</v>
          </cell>
          <cell r="O858">
            <v>0</v>
          </cell>
          <cell r="P858">
            <v>32.591276785714278</v>
          </cell>
          <cell r="Q858">
            <v>0</v>
          </cell>
          <cell r="R858">
            <v>0</v>
          </cell>
          <cell r="S858">
            <v>32.591276785714278</v>
          </cell>
          <cell r="T858">
            <v>0</v>
          </cell>
          <cell r="U858">
            <v>0</v>
          </cell>
          <cell r="V858">
            <v>34.306607142857139</v>
          </cell>
          <cell r="W858">
            <v>0</v>
          </cell>
          <cell r="X858">
            <v>0</v>
          </cell>
          <cell r="Y858">
            <v>30.704413392857141</v>
          </cell>
          <cell r="Z858">
            <v>0</v>
          </cell>
          <cell r="AA858">
            <v>0</v>
          </cell>
          <cell r="AB858">
            <v>28.131417857142853</v>
          </cell>
          <cell r="AC858">
            <v>0</v>
          </cell>
          <cell r="AD858">
            <v>0</v>
          </cell>
          <cell r="AE858">
            <v>28.131417857142846</v>
          </cell>
          <cell r="AF858">
            <v>0</v>
          </cell>
          <cell r="AG858">
            <v>0</v>
          </cell>
          <cell r="AH858">
            <v>28.131417857142853</v>
          </cell>
          <cell r="AI858">
            <v>0</v>
          </cell>
          <cell r="AJ858">
            <v>0</v>
          </cell>
          <cell r="AK858">
            <v>28.131417857142846</v>
          </cell>
          <cell r="AL858">
            <v>0</v>
          </cell>
          <cell r="AM858">
            <v>0</v>
          </cell>
          <cell r="AN858">
            <v>28.131417857142853</v>
          </cell>
          <cell r="AO858">
            <v>0</v>
          </cell>
          <cell r="AP858">
            <v>0</v>
          </cell>
          <cell r="AQ858">
            <v>30.532880357142858</v>
          </cell>
          <cell r="AR858">
            <v>0</v>
          </cell>
          <cell r="AS858">
            <v>0</v>
          </cell>
          <cell r="AT858">
            <v>30.532880357142858</v>
          </cell>
          <cell r="AU858">
            <v>0</v>
          </cell>
          <cell r="AV858">
            <v>0</v>
          </cell>
          <cell r="AW858">
            <v>30.532880357142858</v>
          </cell>
          <cell r="AX858">
            <v>0</v>
          </cell>
          <cell r="AY858">
            <v>0</v>
          </cell>
          <cell r="AZ858">
            <v>30.532880357142858</v>
          </cell>
          <cell r="BA858">
            <v>0</v>
          </cell>
          <cell r="BB858">
            <v>0</v>
          </cell>
        </row>
        <row r="859">
          <cell r="B859" t="str">
            <v>CLMH</v>
          </cell>
          <cell r="D859">
            <v>70.328544642857125</v>
          </cell>
          <cell r="E859">
            <v>0</v>
          </cell>
          <cell r="F859">
            <v>0</v>
          </cell>
          <cell r="G859">
            <v>36.021937499999993</v>
          </cell>
          <cell r="H859">
            <v>0</v>
          </cell>
          <cell r="I859">
            <v>0</v>
          </cell>
          <cell r="J859">
            <v>30.875946428571424</v>
          </cell>
          <cell r="K859">
            <v>0</v>
          </cell>
          <cell r="L859">
            <v>0</v>
          </cell>
          <cell r="M859">
            <v>32.591276785714278</v>
          </cell>
          <cell r="N859">
            <v>0</v>
          </cell>
          <cell r="O859">
            <v>0</v>
          </cell>
          <cell r="P859">
            <v>32.591276785714278</v>
          </cell>
          <cell r="Q859">
            <v>0</v>
          </cell>
          <cell r="R859">
            <v>0</v>
          </cell>
          <cell r="S859">
            <v>32.591276785714278</v>
          </cell>
          <cell r="T859">
            <v>0</v>
          </cell>
          <cell r="U859">
            <v>0</v>
          </cell>
          <cell r="V859">
            <v>34.306607142857139</v>
          </cell>
          <cell r="W859">
            <v>0</v>
          </cell>
          <cell r="X859">
            <v>0</v>
          </cell>
          <cell r="Y859">
            <v>30.704413392857141</v>
          </cell>
          <cell r="Z859">
            <v>0</v>
          </cell>
          <cell r="AA859">
            <v>0</v>
          </cell>
          <cell r="AB859">
            <v>28.131417857142853</v>
          </cell>
          <cell r="AC859">
            <v>0</v>
          </cell>
          <cell r="AD859">
            <v>0</v>
          </cell>
          <cell r="AE859">
            <v>28.131417857142846</v>
          </cell>
          <cell r="AF859">
            <v>0</v>
          </cell>
          <cell r="AG859">
            <v>0</v>
          </cell>
          <cell r="AH859">
            <v>28.131417857142853</v>
          </cell>
          <cell r="AI859">
            <v>0</v>
          </cell>
          <cell r="AJ859">
            <v>0</v>
          </cell>
          <cell r="AK859">
            <v>28.131417857142846</v>
          </cell>
          <cell r="AL859">
            <v>0</v>
          </cell>
          <cell r="AM859">
            <v>0</v>
          </cell>
          <cell r="AN859">
            <v>28.131417857142853</v>
          </cell>
          <cell r="AO859">
            <v>0</v>
          </cell>
          <cell r="AP859">
            <v>0</v>
          </cell>
          <cell r="AQ859">
            <v>30.532880357142858</v>
          </cell>
          <cell r="AR859">
            <v>0</v>
          </cell>
          <cell r="AS859">
            <v>0</v>
          </cell>
          <cell r="AT859">
            <v>30.532880357142858</v>
          </cell>
          <cell r="AU859">
            <v>0</v>
          </cell>
          <cell r="AV859">
            <v>0</v>
          </cell>
          <cell r="AW859">
            <v>30.532880357142858</v>
          </cell>
          <cell r="AX859">
            <v>0</v>
          </cell>
          <cell r="AY859">
            <v>0</v>
          </cell>
          <cell r="AZ859">
            <v>30.532880357142858</v>
          </cell>
          <cell r="BA859">
            <v>0</v>
          </cell>
          <cell r="BB859">
            <v>0</v>
          </cell>
        </row>
        <row r="860">
          <cell r="B860" t="str">
            <v>WMMS</v>
          </cell>
          <cell r="D860">
            <v>70.328544642857125</v>
          </cell>
          <cell r="E860">
            <v>0</v>
          </cell>
          <cell r="F860">
            <v>0</v>
          </cell>
          <cell r="G860">
            <v>36.021937499999993</v>
          </cell>
          <cell r="H860">
            <v>0</v>
          </cell>
          <cell r="I860">
            <v>0</v>
          </cell>
          <cell r="J860">
            <v>30.875946428571424</v>
          </cell>
          <cell r="K860">
            <v>0</v>
          </cell>
          <cell r="L860">
            <v>0</v>
          </cell>
          <cell r="M860">
            <v>32.591276785714278</v>
          </cell>
          <cell r="N860">
            <v>0</v>
          </cell>
          <cell r="O860">
            <v>0</v>
          </cell>
          <cell r="P860">
            <v>32.591276785714278</v>
          </cell>
          <cell r="Q860">
            <v>0</v>
          </cell>
          <cell r="R860">
            <v>0</v>
          </cell>
          <cell r="S860">
            <v>32.591276785714278</v>
          </cell>
          <cell r="T860">
            <v>0</v>
          </cell>
          <cell r="U860">
            <v>0</v>
          </cell>
          <cell r="V860">
            <v>34.306607142857139</v>
          </cell>
          <cell r="W860">
            <v>0</v>
          </cell>
          <cell r="X860">
            <v>0</v>
          </cell>
          <cell r="Y860">
            <v>30.704413392857141</v>
          </cell>
          <cell r="Z860">
            <v>0</v>
          </cell>
          <cell r="AA860">
            <v>0</v>
          </cell>
          <cell r="AB860">
            <v>28.131417857142853</v>
          </cell>
          <cell r="AC860">
            <v>0</v>
          </cell>
          <cell r="AD860">
            <v>0</v>
          </cell>
          <cell r="AE860">
            <v>28.131417857142846</v>
          </cell>
          <cell r="AF860">
            <v>0</v>
          </cell>
          <cell r="AG860">
            <v>0</v>
          </cell>
          <cell r="AH860">
            <v>28.131417857142853</v>
          </cell>
          <cell r="AI860">
            <v>0</v>
          </cell>
          <cell r="AJ860">
            <v>0</v>
          </cell>
          <cell r="AK860">
            <v>28.131417857142846</v>
          </cell>
          <cell r="AL860">
            <v>0</v>
          </cell>
          <cell r="AM860">
            <v>0</v>
          </cell>
          <cell r="AN860">
            <v>28.131417857142853</v>
          </cell>
          <cell r="AO860">
            <v>0</v>
          </cell>
          <cell r="AP860">
            <v>0</v>
          </cell>
          <cell r="AQ860">
            <v>30.532880357142858</v>
          </cell>
          <cell r="AR860">
            <v>0</v>
          </cell>
          <cell r="AS860">
            <v>0</v>
          </cell>
          <cell r="AT860">
            <v>30.532880357142858</v>
          </cell>
          <cell r="AU860">
            <v>0</v>
          </cell>
          <cell r="AV860">
            <v>0</v>
          </cell>
          <cell r="AW860">
            <v>30.532880357142858</v>
          </cell>
          <cell r="AX860">
            <v>0</v>
          </cell>
          <cell r="AY860">
            <v>0</v>
          </cell>
          <cell r="AZ860">
            <v>30.532880357142858</v>
          </cell>
          <cell r="BA860">
            <v>0</v>
          </cell>
          <cell r="BB860">
            <v>0</v>
          </cell>
        </row>
        <row r="861">
          <cell r="B861" t="str">
            <v>SSAS</v>
          </cell>
          <cell r="D861">
            <v>67.025324732142863</v>
          </cell>
          <cell r="E861">
            <v>0</v>
          </cell>
          <cell r="F861">
            <v>0</v>
          </cell>
          <cell r="G861">
            <v>34.330044375</v>
          </cell>
          <cell r="H861">
            <v>0</v>
          </cell>
          <cell r="I861">
            <v>0</v>
          </cell>
          <cell r="J861">
            <v>29.425752321428575</v>
          </cell>
          <cell r="K861">
            <v>0</v>
          </cell>
          <cell r="L861">
            <v>0</v>
          </cell>
          <cell r="M861">
            <v>31.060516339285719</v>
          </cell>
          <cell r="N861">
            <v>0</v>
          </cell>
          <cell r="O861">
            <v>0</v>
          </cell>
          <cell r="P861">
            <v>31.060516339285719</v>
          </cell>
          <cell r="Q861">
            <v>0</v>
          </cell>
          <cell r="R861">
            <v>0</v>
          </cell>
          <cell r="S861">
            <v>31.060516339285712</v>
          </cell>
          <cell r="T861">
            <v>0</v>
          </cell>
          <cell r="U861">
            <v>0</v>
          </cell>
          <cell r="V861">
            <v>32.695280357142863</v>
          </cell>
          <cell r="W861">
            <v>0</v>
          </cell>
          <cell r="X861">
            <v>0</v>
          </cell>
          <cell r="Y861">
            <v>29.26227591964286</v>
          </cell>
          <cell r="Z861">
            <v>0</v>
          </cell>
          <cell r="AA861">
            <v>0</v>
          </cell>
          <cell r="AB861">
            <v>26.810129892857145</v>
          </cell>
          <cell r="AC861">
            <v>0</v>
          </cell>
          <cell r="AD861">
            <v>0</v>
          </cell>
          <cell r="AE861">
            <v>26.810129892857141</v>
          </cell>
          <cell r="AF861">
            <v>0</v>
          </cell>
          <cell r="AG861">
            <v>0</v>
          </cell>
          <cell r="AH861">
            <v>26.810129892857145</v>
          </cell>
          <cell r="AI861">
            <v>0</v>
          </cell>
          <cell r="AJ861">
            <v>0</v>
          </cell>
          <cell r="AK861">
            <v>26.810129892857145</v>
          </cell>
          <cell r="AL861">
            <v>0</v>
          </cell>
          <cell r="AM861">
            <v>0</v>
          </cell>
          <cell r="AN861">
            <v>26.810129892857145</v>
          </cell>
          <cell r="AO861">
            <v>0</v>
          </cell>
          <cell r="AP861">
            <v>0</v>
          </cell>
          <cell r="AQ861">
            <v>29.098799517857149</v>
          </cell>
          <cell r="AR861">
            <v>0</v>
          </cell>
          <cell r="AS861">
            <v>0</v>
          </cell>
          <cell r="AT861">
            <v>29.098799517857145</v>
          </cell>
          <cell r="AU861">
            <v>0</v>
          </cell>
          <cell r="AV861">
            <v>0</v>
          </cell>
          <cell r="AW861">
            <v>29.098799517857145</v>
          </cell>
          <cell r="AX861">
            <v>0</v>
          </cell>
          <cell r="AY861">
            <v>0</v>
          </cell>
          <cell r="AZ861">
            <v>29.098799517857145</v>
          </cell>
          <cell r="BA861">
            <v>0</v>
          </cell>
          <cell r="BB861">
            <v>0</v>
          </cell>
        </row>
        <row r="862">
          <cell r="B862" t="str">
            <v>SSAH</v>
          </cell>
          <cell r="D862">
            <v>67.025324732142863</v>
          </cell>
          <cell r="E862">
            <v>0</v>
          </cell>
          <cell r="F862">
            <v>0</v>
          </cell>
          <cell r="G862">
            <v>34.330044375</v>
          </cell>
          <cell r="H862">
            <v>0</v>
          </cell>
          <cell r="I862">
            <v>0</v>
          </cell>
          <cell r="J862">
            <v>29.425752321428575</v>
          </cell>
          <cell r="K862">
            <v>0</v>
          </cell>
          <cell r="L862">
            <v>0</v>
          </cell>
          <cell r="M862">
            <v>31.060516339285719</v>
          </cell>
          <cell r="N862">
            <v>0</v>
          </cell>
          <cell r="O862">
            <v>0</v>
          </cell>
          <cell r="P862">
            <v>31.060516339285719</v>
          </cell>
          <cell r="Q862">
            <v>0</v>
          </cell>
          <cell r="R862">
            <v>0</v>
          </cell>
          <cell r="S862">
            <v>31.060516339285712</v>
          </cell>
          <cell r="T862">
            <v>0</v>
          </cell>
          <cell r="U862">
            <v>0</v>
          </cell>
          <cell r="V862">
            <v>32.695280357142863</v>
          </cell>
          <cell r="W862">
            <v>0</v>
          </cell>
          <cell r="X862">
            <v>0</v>
          </cell>
          <cell r="Y862">
            <v>29.26227591964286</v>
          </cell>
          <cell r="Z862">
            <v>0</v>
          </cell>
          <cell r="AA862">
            <v>0</v>
          </cell>
          <cell r="AB862">
            <v>26.810129892857145</v>
          </cell>
          <cell r="AC862">
            <v>0</v>
          </cell>
          <cell r="AD862">
            <v>0</v>
          </cell>
          <cell r="AE862">
            <v>26.810129892857141</v>
          </cell>
          <cell r="AF862">
            <v>0</v>
          </cell>
          <cell r="AG862">
            <v>0</v>
          </cell>
          <cell r="AH862">
            <v>26.810129892857145</v>
          </cell>
          <cell r="AI862">
            <v>0</v>
          </cell>
          <cell r="AJ862">
            <v>0</v>
          </cell>
          <cell r="AK862">
            <v>26.810129892857145</v>
          </cell>
          <cell r="AL862">
            <v>0</v>
          </cell>
          <cell r="AM862">
            <v>0</v>
          </cell>
          <cell r="AN862">
            <v>26.810129892857145</v>
          </cell>
          <cell r="AO862">
            <v>0</v>
          </cell>
          <cell r="AP862">
            <v>0</v>
          </cell>
          <cell r="AQ862">
            <v>29.098799517857149</v>
          </cell>
          <cell r="AR862">
            <v>0</v>
          </cell>
          <cell r="AS862">
            <v>0</v>
          </cell>
          <cell r="AT862">
            <v>29.098799517857145</v>
          </cell>
          <cell r="AU862">
            <v>0</v>
          </cell>
          <cell r="AV862">
            <v>0</v>
          </cell>
          <cell r="AW862">
            <v>29.098799517857145</v>
          </cell>
          <cell r="AX862">
            <v>0</v>
          </cell>
          <cell r="AY862">
            <v>0</v>
          </cell>
          <cell r="AZ862">
            <v>29.098799517857145</v>
          </cell>
          <cell r="BA862">
            <v>0</v>
          </cell>
          <cell r="BB862">
            <v>0</v>
          </cell>
        </row>
        <row r="863">
          <cell r="B863" t="str">
            <v>CMAS</v>
          </cell>
          <cell r="D863">
            <v>67.77764910714285</v>
          </cell>
          <cell r="E863">
            <v>0</v>
          </cell>
          <cell r="F863">
            <v>0</v>
          </cell>
          <cell r="G863">
            <v>34.71538125</v>
          </cell>
          <cell r="H863">
            <v>0</v>
          </cell>
          <cell r="I863">
            <v>0</v>
          </cell>
          <cell r="J863">
            <v>29.756041071428573</v>
          </cell>
          <cell r="K863">
            <v>0</v>
          </cell>
          <cell r="L863">
            <v>0</v>
          </cell>
          <cell r="M863">
            <v>31.409154464285709</v>
          </cell>
          <cell r="N863">
            <v>0</v>
          </cell>
          <cell r="O863">
            <v>0</v>
          </cell>
          <cell r="P863">
            <v>31.409154464285709</v>
          </cell>
          <cell r="Q863">
            <v>0</v>
          </cell>
          <cell r="R863">
            <v>0</v>
          </cell>
          <cell r="S863">
            <v>31.409154464285709</v>
          </cell>
          <cell r="T863">
            <v>0</v>
          </cell>
          <cell r="U863">
            <v>0</v>
          </cell>
          <cell r="V863">
            <v>33.062267857142857</v>
          </cell>
          <cell r="W863">
            <v>0</v>
          </cell>
          <cell r="X863">
            <v>0</v>
          </cell>
          <cell r="Y863">
            <v>29.590729732142858</v>
          </cell>
          <cell r="Z863">
            <v>0</v>
          </cell>
          <cell r="AA863">
            <v>0</v>
          </cell>
          <cell r="AB863">
            <v>27.111059642857139</v>
          </cell>
          <cell r="AC863">
            <v>0</v>
          </cell>
          <cell r="AD863">
            <v>0</v>
          </cell>
          <cell r="AE863">
            <v>27.111059642857139</v>
          </cell>
          <cell r="AF863">
            <v>0</v>
          </cell>
          <cell r="AG863">
            <v>0</v>
          </cell>
          <cell r="AH863">
            <v>27.111059642857136</v>
          </cell>
          <cell r="AI863">
            <v>0</v>
          </cell>
          <cell r="AJ863">
            <v>0</v>
          </cell>
          <cell r="AK863">
            <v>27.111059642857139</v>
          </cell>
          <cell r="AL863">
            <v>0</v>
          </cell>
          <cell r="AM863">
            <v>0</v>
          </cell>
          <cell r="AN863">
            <v>27.111059642857139</v>
          </cell>
          <cell r="AO863">
            <v>0</v>
          </cell>
          <cell r="AP863">
            <v>0</v>
          </cell>
          <cell r="AQ863">
            <v>29.425418392857143</v>
          </cell>
          <cell r="AR863">
            <v>0</v>
          </cell>
          <cell r="AS863">
            <v>0</v>
          </cell>
          <cell r="AT863">
            <v>29.425418392857143</v>
          </cell>
          <cell r="AU863">
            <v>0</v>
          </cell>
          <cell r="AV863">
            <v>0</v>
          </cell>
          <cell r="AW863">
            <v>29.425418392857143</v>
          </cell>
          <cell r="AX863">
            <v>0</v>
          </cell>
          <cell r="AY863">
            <v>0</v>
          </cell>
          <cell r="AZ863">
            <v>29.425418392857143</v>
          </cell>
          <cell r="BA863">
            <v>0</v>
          </cell>
          <cell r="BB863">
            <v>0</v>
          </cell>
        </row>
        <row r="864">
          <cell r="B864" t="str">
            <v>CMAH</v>
          </cell>
          <cell r="D864">
            <v>67.77764910714285</v>
          </cell>
          <cell r="E864">
            <v>0</v>
          </cell>
          <cell r="F864">
            <v>0</v>
          </cell>
          <cell r="G864">
            <v>34.71538125</v>
          </cell>
          <cell r="H864">
            <v>0</v>
          </cell>
          <cell r="I864">
            <v>0</v>
          </cell>
          <cell r="J864">
            <v>29.756041071428573</v>
          </cell>
          <cell r="K864">
            <v>0</v>
          </cell>
          <cell r="L864">
            <v>0</v>
          </cell>
          <cell r="M864">
            <v>31.409154464285709</v>
          </cell>
          <cell r="N864">
            <v>0</v>
          </cell>
          <cell r="O864">
            <v>0</v>
          </cell>
          <cell r="P864">
            <v>31.409154464285709</v>
          </cell>
          <cell r="Q864">
            <v>0</v>
          </cell>
          <cell r="R864">
            <v>0</v>
          </cell>
          <cell r="S864">
            <v>31.409154464285709</v>
          </cell>
          <cell r="T864">
            <v>0</v>
          </cell>
          <cell r="U864">
            <v>0</v>
          </cell>
          <cell r="V864">
            <v>33.062267857142857</v>
          </cell>
          <cell r="W864">
            <v>0</v>
          </cell>
          <cell r="X864">
            <v>0</v>
          </cell>
          <cell r="Y864">
            <v>29.590729732142858</v>
          </cell>
          <cell r="Z864">
            <v>0</v>
          </cell>
          <cell r="AA864">
            <v>0</v>
          </cell>
          <cell r="AB864">
            <v>27.111059642857139</v>
          </cell>
          <cell r="AC864">
            <v>0</v>
          </cell>
          <cell r="AD864">
            <v>0</v>
          </cell>
          <cell r="AE864">
            <v>27.111059642857139</v>
          </cell>
          <cell r="AF864">
            <v>0</v>
          </cell>
          <cell r="AG864">
            <v>0</v>
          </cell>
          <cell r="AH864">
            <v>27.111059642857136</v>
          </cell>
          <cell r="AI864">
            <v>0</v>
          </cell>
          <cell r="AJ864">
            <v>0</v>
          </cell>
          <cell r="AK864">
            <v>27.111059642857139</v>
          </cell>
          <cell r="AL864">
            <v>0</v>
          </cell>
          <cell r="AM864">
            <v>0</v>
          </cell>
          <cell r="AN864">
            <v>27.111059642857139</v>
          </cell>
          <cell r="AO864">
            <v>0</v>
          </cell>
          <cell r="AP864">
            <v>0</v>
          </cell>
          <cell r="AQ864">
            <v>29.425418392857143</v>
          </cell>
          <cell r="AR864">
            <v>0</v>
          </cell>
          <cell r="AS864">
            <v>0</v>
          </cell>
          <cell r="AT864">
            <v>29.425418392857143</v>
          </cell>
          <cell r="AU864">
            <v>0</v>
          </cell>
          <cell r="AV864">
            <v>0</v>
          </cell>
          <cell r="AW864">
            <v>29.425418392857143</v>
          </cell>
          <cell r="AX864">
            <v>0</v>
          </cell>
          <cell r="AY864">
            <v>0</v>
          </cell>
          <cell r="AZ864">
            <v>29.425418392857143</v>
          </cell>
          <cell r="BA864">
            <v>0</v>
          </cell>
          <cell r="BB864">
            <v>0</v>
          </cell>
        </row>
        <row r="865">
          <cell r="B865" t="str">
            <v>CLAS</v>
          </cell>
          <cell r="D865">
            <v>77.361399107142844</v>
          </cell>
          <cell r="E865">
            <v>0</v>
          </cell>
          <cell r="F865">
            <v>0</v>
          </cell>
          <cell r="G865">
            <v>39.624131249999998</v>
          </cell>
          <cell r="H865">
            <v>0</v>
          </cell>
          <cell r="I865">
            <v>0</v>
          </cell>
          <cell r="J865">
            <v>33.963541071428565</v>
          </cell>
          <cell r="K865">
            <v>0</v>
          </cell>
          <cell r="L865">
            <v>0</v>
          </cell>
          <cell r="M865">
            <v>35.85040446428571</v>
          </cell>
          <cell r="N865">
            <v>0</v>
          </cell>
          <cell r="O865">
            <v>0</v>
          </cell>
          <cell r="P865">
            <v>35.85040446428571</v>
          </cell>
          <cell r="Q865">
            <v>0</v>
          </cell>
          <cell r="R865">
            <v>0</v>
          </cell>
          <cell r="S865">
            <v>35.850404464285702</v>
          </cell>
          <cell r="T865">
            <v>0</v>
          </cell>
          <cell r="U865">
            <v>0</v>
          </cell>
          <cell r="V865">
            <v>37.737267857142854</v>
          </cell>
          <cell r="W865">
            <v>0</v>
          </cell>
          <cell r="X865">
            <v>0</v>
          </cell>
          <cell r="Y865">
            <v>33.774854732142856</v>
          </cell>
          <cell r="Z865">
            <v>0</v>
          </cell>
          <cell r="AA865">
            <v>0</v>
          </cell>
          <cell r="AB865">
            <v>30.94455964285714</v>
          </cell>
          <cell r="AC865">
            <v>0</v>
          </cell>
          <cell r="AD865">
            <v>0</v>
          </cell>
          <cell r="AE865">
            <v>30.94455964285714</v>
          </cell>
          <cell r="AF865">
            <v>0</v>
          </cell>
          <cell r="AG865">
            <v>0</v>
          </cell>
          <cell r="AH865">
            <v>30.94455964285714</v>
          </cell>
          <cell r="AI865">
            <v>0</v>
          </cell>
          <cell r="AJ865">
            <v>0</v>
          </cell>
          <cell r="AK865">
            <v>30.944559642857136</v>
          </cell>
          <cell r="AL865">
            <v>0</v>
          </cell>
          <cell r="AM865">
            <v>0</v>
          </cell>
          <cell r="AN865">
            <v>30.94455964285714</v>
          </cell>
          <cell r="AO865">
            <v>0</v>
          </cell>
          <cell r="AP865">
            <v>0</v>
          </cell>
          <cell r="AQ865">
            <v>33.58616839285714</v>
          </cell>
          <cell r="AR865">
            <v>0</v>
          </cell>
          <cell r="AS865">
            <v>0</v>
          </cell>
          <cell r="AT865">
            <v>33.586168392857147</v>
          </cell>
          <cell r="AU865">
            <v>0</v>
          </cell>
          <cell r="AV865">
            <v>0</v>
          </cell>
          <cell r="AW865">
            <v>33.586168392857147</v>
          </cell>
          <cell r="AX865">
            <v>0</v>
          </cell>
          <cell r="AY865">
            <v>0</v>
          </cell>
          <cell r="AZ865">
            <v>33.586168392857147</v>
          </cell>
          <cell r="BA865">
            <v>0</v>
          </cell>
          <cell r="BB865">
            <v>0</v>
          </cell>
        </row>
        <row r="866">
          <cell r="B866" t="str">
            <v>WMAS</v>
          </cell>
          <cell r="D866">
            <v>77.361399107142844</v>
          </cell>
          <cell r="E866">
            <v>0</v>
          </cell>
          <cell r="F866">
            <v>0</v>
          </cell>
          <cell r="G866">
            <v>39.624131249999998</v>
          </cell>
          <cell r="H866">
            <v>0</v>
          </cell>
          <cell r="I866">
            <v>0</v>
          </cell>
          <cell r="J866">
            <v>33.963541071428565</v>
          </cell>
          <cell r="K866">
            <v>0</v>
          </cell>
          <cell r="L866">
            <v>0</v>
          </cell>
          <cell r="M866">
            <v>35.85040446428571</v>
          </cell>
          <cell r="N866">
            <v>0</v>
          </cell>
          <cell r="O866">
            <v>0</v>
          </cell>
          <cell r="P866">
            <v>35.85040446428571</v>
          </cell>
          <cell r="Q866">
            <v>0</v>
          </cell>
          <cell r="R866">
            <v>0</v>
          </cell>
          <cell r="S866">
            <v>35.850404464285702</v>
          </cell>
          <cell r="T866">
            <v>0</v>
          </cell>
          <cell r="U866">
            <v>0</v>
          </cell>
          <cell r="V866">
            <v>37.737267857142854</v>
          </cell>
          <cell r="W866">
            <v>0</v>
          </cell>
          <cell r="X866">
            <v>0</v>
          </cell>
          <cell r="Y866">
            <v>33.774854732142856</v>
          </cell>
          <cell r="Z866">
            <v>0</v>
          </cell>
          <cell r="AA866">
            <v>0</v>
          </cell>
          <cell r="AB866">
            <v>30.94455964285714</v>
          </cell>
          <cell r="AC866">
            <v>0</v>
          </cell>
          <cell r="AD866">
            <v>0</v>
          </cell>
          <cell r="AE866">
            <v>30.94455964285714</v>
          </cell>
          <cell r="AF866">
            <v>0</v>
          </cell>
          <cell r="AG866">
            <v>0</v>
          </cell>
          <cell r="AH866">
            <v>30.94455964285714</v>
          </cell>
          <cell r="AI866">
            <v>0</v>
          </cell>
          <cell r="AJ866">
            <v>0</v>
          </cell>
          <cell r="AK866">
            <v>30.944559642857136</v>
          </cell>
          <cell r="AL866">
            <v>0</v>
          </cell>
          <cell r="AM866">
            <v>0</v>
          </cell>
          <cell r="AN866">
            <v>30.94455964285714</v>
          </cell>
          <cell r="AO866">
            <v>0</v>
          </cell>
          <cell r="AP866">
            <v>0</v>
          </cell>
          <cell r="AQ866">
            <v>33.58616839285714</v>
          </cell>
          <cell r="AR866">
            <v>0</v>
          </cell>
          <cell r="AS866">
            <v>0</v>
          </cell>
          <cell r="AT866">
            <v>33.586168392857147</v>
          </cell>
          <cell r="AU866">
            <v>0</v>
          </cell>
          <cell r="AV866">
            <v>0</v>
          </cell>
          <cell r="AW866">
            <v>33.586168392857147</v>
          </cell>
          <cell r="AX866">
            <v>0</v>
          </cell>
          <cell r="AY866">
            <v>0</v>
          </cell>
          <cell r="AZ866">
            <v>33.586168392857147</v>
          </cell>
          <cell r="BA866">
            <v>0</v>
          </cell>
          <cell r="BB866">
            <v>0</v>
          </cell>
        </row>
        <row r="867">
          <cell r="B867" t="str">
            <v>UMAS</v>
          </cell>
          <cell r="D867">
            <v>86.192824732142853</v>
          </cell>
          <cell r="E867">
            <v>0</v>
          </cell>
          <cell r="F867">
            <v>0</v>
          </cell>
          <cell r="G867">
            <v>44.147544375000003</v>
          </cell>
          <cell r="H867">
            <v>0</v>
          </cell>
          <cell r="I867">
            <v>0</v>
          </cell>
          <cell r="J867">
            <v>37.840752321428575</v>
          </cell>
          <cell r="K867">
            <v>0</v>
          </cell>
          <cell r="L867">
            <v>0</v>
          </cell>
          <cell r="M867">
            <v>39.943016339285712</v>
          </cell>
          <cell r="N867">
            <v>0</v>
          </cell>
          <cell r="O867">
            <v>0</v>
          </cell>
          <cell r="P867">
            <v>39.943016339285712</v>
          </cell>
          <cell r="Q867">
            <v>0</v>
          </cell>
          <cell r="R867">
            <v>0</v>
          </cell>
          <cell r="S867">
            <v>39.94301633928572</v>
          </cell>
          <cell r="T867">
            <v>0</v>
          </cell>
          <cell r="U867">
            <v>0</v>
          </cell>
          <cell r="V867">
            <v>42.045280357142857</v>
          </cell>
          <cell r="W867">
            <v>0</v>
          </cell>
          <cell r="X867">
            <v>0</v>
          </cell>
          <cell r="Y867">
            <v>37.630525919642857</v>
          </cell>
          <cell r="Z867">
            <v>0</v>
          </cell>
          <cell r="AA867">
            <v>0</v>
          </cell>
          <cell r="AB867">
            <v>34.477129892857143</v>
          </cell>
          <cell r="AC867">
            <v>0</v>
          </cell>
          <cell r="AD867">
            <v>0</v>
          </cell>
          <cell r="AE867">
            <v>34.477129892857135</v>
          </cell>
          <cell r="AF867">
            <v>0</v>
          </cell>
          <cell r="AG867">
            <v>0</v>
          </cell>
          <cell r="AH867">
            <v>34.477129892857143</v>
          </cell>
          <cell r="AI867">
            <v>0</v>
          </cell>
          <cell r="AJ867">
            <v>0</v>
          </cell>
          <cell r="AK867">
            <v>34.477129892857143</v>
          </cell>
          <cell r="AL867">
            <v>0</v>
          </cell>
          <cell r="AM867">
            <v>0</v>
          </cell>
          <cell r="AN867">
            <v>34.477129892857143</v>
          </cell>
          <cell r="AO867">
            <v>0</v>
          </cell>
          <cell r="AP867">
            <v>0</v>
          </cell>
          <cell r="AQ867">
            <v>37.420299517857153</v>
          </cell>
          <cell r="AR867">
            <v>0</v>
          </cell>
          <cell r="AS867">
            <v>0</v>
          </cell>
          <cell r="AT867">
            <v>37.420299517857146</v>
          </cell>
          <cell r="AU867">
            <v>0</v>
          </cell>
          <cell r="AV867">
            <v>0</v>
          </cell>
          <cell r="AW867">
            <v>37.420299517857146</v>
          </cell>
          <cell r="AX867">
            <v>0</v>
          </cell>
          <cell r="AY867">
            <v>0</v>
          </cell>
          <cell r="AZ867">
            <v>37.420299517857146</v>
          </cell>
          <cell r="BA867">
            <v>0</v>
          </cell>
          <cell r="BB867">
            <v>0</v>
          </cell>
        </row>
        <row r="868">
          <cell r="B868" t="str">
            <v>SMMS</v>
          </cell>
          <cell r="D868">
            <v>69.644613392857138</v>
          </cell>
          <cell r="E868">
            <v>0</v>
          </cell>
          <cell r="F868">
            <v>0</v>
          </cell>
          <cell r="G868">
            <v>35.671631250000004</v>
          </cell>
          <cell r="H868">
            <v>0</v>
          </cell>
          <cell r="I868">
            <v>0</v>
          </cell>
          <cell r="J868">
            <v>30.575683928571436</v>
          </cell>
          <cell r="K868">
            <v>0</v>
          </cell>
          <cell r="L868">
            <v>0</v>
          </cell>
          <cell r="M868">
            <v>32.274333035714285</v>
          </cell>
          <cell r="N868">
            <v>0</v>
          </cell>
          <cell r="O868">
            <v>0</v>
          </cell>
          <cell r="P868">
            <v>32.274333035714285</v>
          </cell>
          <cell r="Q868">
            <v>0</v>
          </cell>
          <cell r="R868">
            <v>0</v>
          </cell>
          <cell r="S868">
            <v>32.274333035714292</v>
          </cell>
          <cell r="T868">
            <v>0</v>
          </cell>
          <cell r="U868">
            <v>0</v>
          </cell>
          <cell r="V868">
            <v>33.972982142857148</v>
          </cell>
          <cell r="W868">
            <v>0</v>
          </cell>
          <cell r="X868">
            <v>0</v>
          </cell>
          <cell r="Y868">
            <v>30.405819017857144</v>
          </cell>
          <cell r="Z868">
            <v>0</v>
          </cell>
          <cell r="AA868">
            <v>0</v>
          </cell>
          <cell r="AB868">
            <v>27.857845357142857</v>
          </cell>
          <cell r="AC868">
            <v>0</v>
          </cell>
          <cell r="AD868">
            <v>0</v>
          </cell>
          <cell r="AE868">
            <v>27.857845357142857</v>
          </cell>
          <cell r="AF868">
            <v>0</v>
          </cell>
          <cell r="AG868">
            <v>0</v>
          </cell>
          <cell r="AH868">
            <v>27.857845357142857</v>
          </cell>
          <cell r="AI868">
            <v>0</v>
          </cell>
          <cell r="AJ868">
            <v>0</v>
          </cell>
          <cell r="AK868">
            <v>27.85784535714286</v>
          </cell>
          <cell r="AL868">
            <v>0</v>
          </cell>
          <cell r="AM868">
            <v>0</v>
          </cell>
          <cell r="AN868">
            <v>27.857845357142857</v>
          </cell>
          <cell r="AO868">
            <v>0</v>
          </cell>
          <cell r="AP868">
            <v>0</v>
          </cell>
          <cell r="AQ868">
            <v>30.235954107142863</v>
          </cell>
          <cell r="AR868">
            <v>0</v>
          </cell>
          <cell r="AS868">
            <v>0</v>
          </cell>
          <cell r="AT868">
            <v>30.235954107142856</v>
          </cell>
          <cell r="AU868">
            <v>0</v>
          </cell>
          <cell r="AV868">
            <v>0</v>
          </cell>
          <cell r="AW868">
            <v>30.235954107142856</v>
          </cell>
          <cell r="AX868">
            <v>0</v>
          </cell>
          <cell r="AY868">
            <v>0</v>
          </cell>
          <cell r="AZ868">
            <v>30.235954107142856</v>
          </cell>
          <cell r="BA868">
            <v>0</v>
          </cell>
          <cell r="BB868">
            <v>0</v>
          </cell>
        </row>
        <row r="869">
          <cell r="B869" t="str">
            <v>SMAS</v>
          </cell>
          <cell r="D869">
            <v>76.609074732142858</v>
          </cell>
          <cell r="E869">
            <v>0</v>
          </cell>
          <cell r="F869">
            <v>0</v>
          </cell>
          <cell r="G869">
            <v>39.238794375000005</v>
          </cell>
          <cell r="H869">
            <v>0</v>
          </cell>
          <cell r="I869">
            <v>0</v>
          </cell>
          <cell r="J869">
            <v>33.633252321428579</v>
          </cell>
          <cell r="K869">
            <v>0</v>
          </cell>
          <cell r="L869">
            <v>0</v>
          </cell>
          <cell r="M869">
            <v>35.501766339285716</v>
          </cell>
          <cell r="N869">
            <v>0</v>
          </cell>
          <cell r="O869">
            <v>0</v>
          </cell>
          <cell r="P869">
            <v>35.501766339285716</v>
          </cell>
          <cell r="Q869">
            <v>0</v>
          </cell>
          <cell r="R869">
            <v>0</v>
          </cell>
          <cell r="S869">
            <v>35.501766339285716</v>
          </cell>
          <cell r="T869">
            <v>0</v>
          </cell>
          <cell r="U869">
            <v>0</v>
          </cell>
          <cell r="V869">
            <v>37.37028035714286</v>
          </cell>
          <cell r="W869">
            <v>0</v>
          </cell>
          <cell r="X869">
            <v>0</v>
          </cell>
          <cell r="Y869">
            <v>33.446400919642862</v>
          </cell>
          <cell r="Z869">
            <v>0</v>
          </cell>
          <cell r="AA869">
            <v>0</v>
          </cell>
          <cell r="AB869">
            <v>30.643629892857138</v>
          </cell>
          <cell r="AC869">
            <v>0</v>
          </cell>
          <cell r="AD869">
            <v>0</v>
          </cell>
          <cell r="AE869">
            <v>30.643629892857145</v>
          </cell>
          <cell r="AF869">
            <v>0</v>
          </cell>
          <cell r="AG869">
            <v>0</v>
          </cell>
          <cell r="AH869">
            <v>30.643629892857145</v>
          </cell>
          <cell r="AI869">
            <v>0</v>
          </cell>
          <cell r="AJ869">
            <v>0</v>
          </cell>
          <cell r="AK869">
            <v>30.643629892857149</v>
          </cell>
          <cell r="AL869">
            <v>0</v>
          </cell>
          <cell r="AM869">
            <v>0</v>
          </cell>
          <cell r="AN869">
            <v>30.643629892857145</v>
          </cell>
          <cell r="AO869">
            <v>0</v>
          </cell>
          <cell r="AP869">
            <v>0</v>
          </cell>
          <cell r="AQ869">
            <v>33.259549517857145</v>
          </cell>
          <cell r="AR869">
            <v>0</v>
          </cell>
          <cell r="AS869">
            <v>0</v>
          </cell>
          <cell r="AT869">
            <v>33.259549517857145</v>
          </cell>
          <cell r="AU869">
            <v>0</v>
          </cell>
          <cell r="AV869">
            <v>0</v>
          </cell>
          <cell r="AW869">
            <v>33.259549517857145</v>
          </cell>
          <cell r="AX869">
            <v>0</v>
          </cell>
          <cell r="AY869">
            <v>0</v>
          </cell>
          <cell r="AZ869">
            <v>33.259549517857145</v>
          </cell>
          <cell r="BA869">
            <v>0</v>
          </cell>
          <cell r="BB869">
            <v>0</v>
          </cell>
        </row>
        <row r="870">
          <cell r="B870" t="str">
            <v>TSMS</v>
          </cell>
          <cell r="D870">
            <v>87.344057142857153</v>
          </cell>
          <cell r="E870">
            <v>0</v>
          </cell>
          <cell r="F870">
            <v>0</v>
          </cell>
          <cell r="G870">
            <v>44.737200000000009</v>
          </cell>
          <cell r="H870">
            <v>0</v>
          </cell>
          <cell r="I870">
            <v>0</v>
          </cell>
          <cell r="J870">
            <v>38.346171428571431</v>
          </cell>
          <cell r="K870">
            <v>0</v>
          </cell>
          <cell r="L870">
            <v>0</v>
          </cell>
          <cell r="M870">
            <v>40.476514285714288</v>
          </cell>
          <cell r="N870">
            <v>0</v>
          </cell>
          <cell r="O870">
            <v>0</v>
          </cell>
          <cell r="P870">
            <v>40.476514285714288</v>
          </cell>
          <cell r="Q870">
            <v>0</v>
          </cell>
          <cell r="R870">
            <v>0</v>
          </cell>
          <cell r="S870">
            <v>40.476514285714288</v>
          </cell>
          <cell r="T870">
            <v>0</v>
          </cell>
          <cell r="U870">
            <v>0</v>
          </cell>
          <cell r="V870">
            <v>42.606857142857152</v>
          </cell>
          <cell r="W870">
            <v>0</v>
          </cell>
          <cell r="X870">
            <v>0</v>
          </cell>
          <cell r="Y870">
            <v>38.133137142857152</v>
          </cell>
          <cell r="Z870">
            <v>0</v>
          </cell>
          <cell r="AA870">
            <v>0</v>
          </cell>
          <cell r="AB870">
            <v>34.937622857142863</v>
          </cell>
          <cell r="AC870">
            <v>0</v>
          </cell>
          <cell r="AD870">
            <v>0</v>
          </cell>
          <cell r="AE870">
            <v>34.937622857142863</v>
          </cell>
          <cell r="AF870">
            <v>0</v>
          </cell>
          <cell r="AG870">
            <v>0</v>
          </cell>
          <cell r="AH870">
            <v>34.937622857142863</v>
          </cell>
          <cell r="AI870">
            <v>0</v>
          </cell>
          <cell r="AJ870">
            <v>0</v>
          </cell>
          <cell r="AK870">
            <v>34.937622857142863</v>
          </cell>
          <cell r="AL870">
            <v>0</v>
          </cell>
          <cell r="AM870">
            <v>0</v>
          </cell>
          <cell r="AN870">
            <v>34.937622857142863</v>
          </cell>
          <cell r="AO870">
            <v>0</v>
          </cell>
          <cell r="AP870">
            <v>0</v>
          </cell>
          <cell r="AQ870">
            <v>37.920102857142865</v>
          </cell>
          <cell r="AR870">
            <v>0</v>
          </cell>
          <cell r="AS870">
            <v>0</v>
          </cell>
          <cell r="AT870">
            <v>37.920102857142858</v>
          </cell>
          <cell r="AU870">
            <v>0</v>
          </cell>
          <cell r="AV870">
            <v>0</v>
          </cell>
          <cell r="AW870">
            <v>37.920102857142858</v>
          </cell>
          <cell r="AX870">
            <v>0</v>
          </cell>
          <cell r="AY870">
            <v>0</v>
          </cell>
          <cell r="AZ870">
            <v>37.920102857142858</v>
          </cell>
          <cell r="BA870">
            <v>0</v>
          </cell>
          <cell r="BB870">
            <v>0</v>
          </cell>
        </row>
        <row r="871">
          <cell r="B871" t="str">
            <v>TSAS</v>
          </cell>
          <cell r="D871">
            <v>100.44566571428571</v>
          </cell>
          <cell r="E871">
            <v>0</v>
          </cell>
          <cell r="F871">
            <v>0</v>
          </cell>
          <cell r="G871">
            <v>51.447780000000009</v>
          </cell>
          <cell r="H871">
            <v>0</v>
          </cell>
          <cell r="I871">
            <v>0</v>
          </cell>
          <cell r="J871">
            <v>44.098097142857149</v>
          </cell>
          <cell r="K871">
            <v>0</v>
          </cell>
          <cell r="L871">
            <v>0</v>
          </cell>
          <cell r="M871">
            <v>46.547991428571429</v>
          </cell>
          <cell r="N871">
            <v>0</v>
          </cell>
          <cell r="O871">
            <v>0</v>
          </cell>
          <cell r="P871">
            <v>46.547991428571436</v>
          </cell>
          <cell r="Q871">
            <v>0</v>
          </cell>
          <cell r="R871">
            <v>0</v>
          </cell>
          <cell r="S871">
            <v>46.547991428571429</v>
          </cell>
          <cell r="T871">
            <v>0</v>
          </cell>
          <cell r="U871">
            <v>0</v>
          </cell>
          <cell r="V871">
            <v>48.997885714285722</v>
          </cell>
          <cell r="W871">
            <v>0</v>
          </cell>
          <cell r="X871">
            <v>0</v>
          </cell>
          <cell r="Y871">
            <v>43.85310771428572</v>
          </cell>
          <cell r="Z871">
            <v>0</v>
          </cell>
          <cell r="AA871">
            <v>0</v>
          </cell>
          <cell r="AB871">
            <v>40.178266285714287</v>
          </cell>
          <cell r="AC871">
            <v>0</v>
          </cell>
          <cell r="AD871">
            <v>0</v>
          </cell>
          <cell r="AE871">
            <v>40.178266285714294</v>
          </cell>
          <cell r="AF871">
            <v>0</v>
          </cell>
          <cell r="AG871">
            <v>0</v>
          </cell>
          <cell r="AH871">
            <v>40.178266285714287</v>
          </cell>
          <cell r="AI871">
            <v>0</v>
          </cell>
          <cell r="AJ871">
            <v>0</v>
          </cell>
          <cell r="AK871">
            <v>40.178266285714287</v>
          </cell>
          <cell r="AL871">
            <v>0</v>
          </cell>
          <cell r="AM871">
            <v>0</v>
          </cell>
          <cell r="AN871">
            <v>40.178266285714294</v>
          </cell>
          <cell r="AO871">
            <v>0</v>
          </cell>
          <cell r="AP871">
            <v>0</v>
          </cell>
          <cell r="AQ871">
            <v>43.608118285714291</v>
          </cell>
          <cell r="AR871">
            <v>0</v>
          </cell>
          <cell r="AS871">
            <v>0</v>
          </cell>
          <cell r="AT871">
            <v>43.608118285714291</v>
          </cell>
          <cell r="AU871">
            <v>0</v>
          </cell>
          <cell r="AV871">
            <v>0</v>
          </cell>
          <cell r="AW871">
            <v>43.608118285714291</v>
          </cell>
          <cell r="AX871">
            <v>0</v>
          </cell>
          <cell r="AY871">
            <v>0</v>
          </cell>
          <cell r="AZ871">
            <v>43.608118285714291</v>
          </cell>
          <cell r="BA871">
            <v>0</v>
          </cell>
          <cell r="BB871">
            <v>0</v>
          </cell>
        </row>
        <row r="872">
          <cell r="B872" t="str">
            <v>TMMS</v>
          </cell>
          <cell r="D872">
            <v>113.98968258928571</v>
          </cell>
          <cell r="E872">
            <v>0</v>
          </cell>
          <cell r="F872">
            <v>0</v>
          </cell>
          <cell r="G872">
            <v>58.384959374999994</v>
          </cell>
          <cell r="H872">
            <v>0</v>
          </cell>
          <cell r="I872">
            <v>0</v>
          </cell>
          <cell r="J872">
            <v>50.044250892857143</v>
          </cell>
          <cell r="K872">
            <v>0</v>
          </cell>
          <cell r="L872">
            <v>0</v>
          </cell>
          <cell r="M872">
            <v>52.824487053571424</v>
          </cell>
          <cell r="N872">
            <v>0</v>
          </cell>
          <cell r="O872">
            <v>0</v>
          </cell>
          <cell r="P872">
            <v>52.824487053571417</v>
          </cell>
          <cell r="Q872">
            <v>0</v>
          </cell>
          <cell r="R872">
            <v>0</v>
          </cell>
          <cell r="S872">
            <v>52.824487053571424</v>
          </cell>
          <cell r="T872">
            <v>0</v>
          </cell>
          <cell r="U872">
            <v>0</v>
          </cell>
          <cell r="V872">
            <v>55.604723214285713</v>
          </cell>
          <cell r="W872">
            <v>0</v>
          </cell>
          <cell r="X872">
            <v>0</v>
          </cell>
          <cell r="Y872">
            <v>49.766227276785713</v>
          </cell>
          <cell r="Z872">
            <v>0</v>
          </cell>
          <cell r="AA872">
            <v>0</v>
          </cell>
          <cell r="AB872">
            <v>45.595873035714284</v>
          </cell>
          <cell r="AC872">
            <v>0</v>
          </cell>
          <cell r="AD872">
            <v>0</v>
          </cell>
          <cell r="AE872">
            <v>45.595873035714284</v>
          </cell>
          <cell r="AF872">
            <v>0</v>
          </cell>
          <cell r="AG872">
            <v>0</v>
          </cell>
          <cell r="AH872">
            <v>45.595873035714284</v>
          </cell>
          <cell r="AI872">
            <v>0</v>
          </cell>
          <cell r="AJ872">
            <v>0</v>
          </cell>
          <cell r="AK872">
            <v>45.595873035714277</v>
          </cell>
          <cell r="AL872">
            <v>0</v>
          </cell>
          <cell r="AM872">
            <v>0</v>
          </cell>
          <cell r="AN872">
            <v>45.595873035714284</v>
          </cell>
          <cell r="AO872">
            <v>0</v>
          </cell>
          <cell r="AP872">
            <v>0</v>
          </cell>
          <cell r="AQ872">
            <v>49.488203660714284</v>
          </cell>
          <cell r="AR872">
            <v>0</v>
          </cell>
          <cell r="AS872">
            <v>0</v>
          </cell>
          <cell r="AT872">
            <v>49.488203660714284</v>
          </cell>
          <cell r="AU872">
            <v>0</v>
          </cell>
          <cell r="AV872">
            <v>0</v>
          </cell>
          <cell r="AW872">
            <v>49.488203660714284</v>
          </cell>
          <cell r="AX872">
            <v>0</v>
          </cell>
          <cell r="AY872">
            <v>0</v>
          </cell>
          <cell r="AZ872">
            <v>49.488203660714284</v>
          </cell>
          <cell r="BA872">
            <v>0</v>
          </cell>
          <cell r="BB872">
            <v>0</v>
          </cell>
        </row>
        <row r="873">
          <cell r="B873" t="str">
            <v>TMAS</v>
          </cell>
          <cell r="D873">
            <v>131.08813497767852</v>
          </cell>
          <cell r="E873">
            <v>0</v>
          </cell>
          <cell r="F873">
            <v>0</v>
          </cell>
          <cell r="G873">
            <v>67.142703281249993</v>
          </cell>
          <cell r="H873">
            <v>0</v>
          </cell>
          <cell r="I873">
            <v>0</v>
          </cell>
          <cell r="J873">
            <v>57.550888526785705</v>
          </cell>
          <cell r="K873">
            <v>0</v>
          </cell>
          <cell r="L873">
            <v>0</v>
          </cell>
          <cell r="M873">
            <v>60.74816011160712</v>
          </cell>
          <cell r="N873">
            <v>0</v>
          </cell>
          <cell r="O873">
            <v>0</v>
          </cell>
          <cell r="P873">
            <v>60.74816011160712</v>
          </cell>
          <cell r="Q873">
            <v>0</v>
          </cell>
          <cell r="R873">
            <v>0</v>
          </cell>
          <cell r="S873">
            <v>60.74816011160712</v>
          </cell>
          <cell r="T873">
            <v>0</v>
          </cell>
          <cell r="U873">
            <v>0</v>
          </cell>
          <cell r="V873">
            <v>63.945431696428557</v>
          </cell>
          <cell r="W873">
            <v>0</v>
          </cell>
          <cell r="X873">
            <v>0</v>
          </cell>
          <cell r="Y873">
            <v>57.23116136830356</v>
          </cell>
          <cell r="Z873">
            <v>0</v>
          </cell>
          <cell r="AA873">
            <v>0</v>
          </cell>
          <cell r="AB873">
            <v>52.435253991071406</v>
          </cell>
          <cell r="AC873">
            <v>0</v>
          </cell>
          <cell r="AD873">
            <v>0</v>
          </cell>
          <cell r="AE873">
            <v>52.435253991071406</v>
          </cell>
          <cell r="AF873">
            <v>0</v>
          </cell>
          <cell r="AG873">
            <v>0</v>
          </cell>
          <cell r="AH873">
            <v>52.435253991071413</v>
          </cell>
          <cell r="AI873">
            <v>0</v>
          </cell>
          <cell r="AJ873">
            <v>0</v>
          </cell>
          <cell r="AK873">
            <v>52.43525399107142</v>
          </cell>
          <cell r="AL873">
            <v>0</v>
          </cell>
          <cell r="AM873">
            <v>0</v>
          </cell>
          <cell r="AN873">
            <v>52.435253991071413</v>
          </cell>
          <cell r="AO873">
            <v>0</v>
          </cell>
          <cell r="AP873">
            <v>0</v>
          </cell>
          <cell r="AQ873">
            <v>56.911434209821422</v>
          </cell>
          <cell r="AR873">
            <v>0</v>
          </cell>
          <cell r="AS873">
            <v>0</v>
          </cell>
          <cell r="AT873">
            <v>56.911434209821408</v>
          </cell>
          <cell r="AU873">
            <v>0</v>
          </cell>
          <cell r="AV873">
            <v>0</v>
          </cell>
          <cell r="AW873">
            <v>56.911434209821408</v>
          </cell>
          <cell r="AX873">
            <v>0</v>
          </cell>
          <cell r="AY873">
            <v>0</v>
          </cell>
          <cell r="AZ873">
            <v>56.911434209821408</v>
          </cell>
          <cell r="BA873">
            <v>0</v>
          </cell>
          <cell r="BB873">
            <v>0</v>
          </cell>
        </row>
        <row r="874">
          <cell r="B874" t="str">
            <v>FSMS</v>
          </cell>
          <cell r="D874">
            <v>84.39425357142855</v>
          </cell>
          <cell r="E874">
            <v>0</v>
          </cell>
          <cell r="F874">
            <v>0</v>
          </cell>
          <cell r="G874">
            <v>43.226324999999996</v>
          </cell>
          <cell r="H874">
            <v>0</v>
          </cell>
          <cell r="I874">
            <v>0</v>
          </cell>
          <cell r="J874">
            <v>37.051135714285714</v>
          </cell>
          <cell r="K874">
            <v>0</v>
          </cell>
          <cell r="L874">
            <v>0</v>
          </cell>
          <cell r="M874">
            <v>39.109532142857141</v>
          </cell>
          <cell r="N874">
            <v>0</v>
          </cell>
          <cell r="O874">
            <v>0</v>
          </cell>
          <cell r="P874">
            <v>39.109532142857134</v>
          </cell>
          <cell r="Q874">
            <v>0</v>
          </cell>
          <cell r="R874">
            <v>0</v>
          </cell>
          <cell r="S874">
            <v>39.109532142857141</v>
          </cell>
          <cell r="T874">
            <v>0</v>
          </cell>
          <cell r="U874">
            <v>0</v>
          </cell>
          <cell r="V874">
            <v>41.167928571428568</v>
          </cell>
          <cell r="W874">
            <v>0</v>
          </cell>
          <cell r="X874">
            <v>0</v>
          </cell>
          <cell r="Y874">
            <v>36.845296071428564</v>
          </cell>
          <cell r="Z874">
            <v>0</v>
          </cell>
          <cell r="AA874">
            <v>0</v>
          </cell>
          <cell r="AB874">
            <v>33.757701428571423</v>
          </cell>
          <cell r="AC874">
            <v>0</v>
          </cell>
          <cell r="AD874">
            <v>0</v>
          </cell>
          <cell r="AE874">
            <v>33.757701428571416</v>
          </cell>
          <cell r="AF874">
            <v>0</v>
          </cell>
          <cell r="AG874">
            <v>0</v>
          </cell>
          <cell r="AH874">
            <v>33.757701428571423</v>
          </cell>
          <cell r="AI874">
            <v>0</v>
          </cell>
          <cell r="AJ874">
            <v>0</v>
          </cell>
          <cell r="AK874">
            <v>33.757701428571423</v>
          </cell>
          <cell r="AL874">
            <v>0</v>
          </cell>
          <cell r="AM874">
            <v>0</v>
          </cell>
          <cell r="AN874">
            <v>33.757701428571423</v>
          </cell>
          <cell r="AO874">
            <v>0</v>
          </cell>
          <cell r="AP874">
            <v>0</v>
          </cell>
          <cell r="AQ874">
            <v>36.639456428571428</v>
          </cell>
          <cell r="AR874">
            <v>0</v>
          </cell>
          <cell r="AS874">
            <v>0</v>
          </cell>
          <cell r="AT874">
            <v>36.639456428571421</v>
          </cell>
          <cell r="AU874">
            <v>0</v>
          </cell>
          <cell r="AV874">
            <v>0</v>
          </cell>
          <cell r="AW874">
            <v>36.639456428571421</v>
          </cell>
          <cell r="AX874">
            <v>0</v>
          </cell>
          <cell r="AY874">
            <v>0</v>
          </cell>
          <cell r="AZ874">
            <v>36.639456428571421</v>
          </cell>
          <cell r="BA874">
            <v>0</v>
          </cell>
          <cell r="BB874">
            <v>0</v>
          </cell>
        </row>
        <row r="875">
          <cell r="B875" t="str">
            <v>FSAS</v>
          </cell>
          <cell r="D875">
            <v>97.053391607142828</v>
          </cell>
          <cell r="E875">
            <v>0</v>
          </cell>
          <cell r="F875">
            <v>0</v>
          </cell>
          <cell r="G875">
            <v>49.710273749999992</v>
          </cell>
          <cell r="H875">
            <v>0</v>
          </cell>
          <cell r="I875">
            <v>0</v>
          </cell>
          <cell r="J875">
            <v>42.608806071428567</v>
          </cell>
          <cell r="K875">
            <v>0</v>
          </cell>
          <cell r="L875">
            <v>0</v>
          </cell>
          <cell r="M875">
            <v>44.975961964285709</v>
          </cell>
          <cell r="N875">
            <v>0</v>
          </cell>
          <cell r="O875">
            <v>0</v>
          </cell>
          <cell r="P875">
            <v>44.975961964285702</v>
          </cell>
          <cell r="Q875">
            <v>0</v>
          </cell>
          <cell r="R875">
            <v>0</v>
          </cell>
          <cell r="S875">
            <v>44.975961964285709</v>
          </cell>
          <cell r="T875">
            <v>0</v>
          </cell>
          <cell r="U875">
            <v>0</v>
          </cell>
          <cell r="V875">
            <v>47.34311785714285</v>
          </cell>
          <cell r="W875">
            <v>0</v>
          </cell>
          <cell r="X875">
            <v>0</v>
          </cell>
          <cell r="Y875">
            <v>42.372090482142852</v>
          </cell>
          <cell r="Z875">
            <v>0</v>
          </cell>
          <cell r="AA875">
            <v>0</v>
          </cell>
          <cell r="AB875">
            <v>38.82135664285714</v>
          </cell>
          <cell r="AC875">
            <v>0</v>
          </cell>
          <cell r="AD875">
            <v>0</v>
          </cell>
          <cell r="AE875">
            <v>38.821356642857133</v>
          </cell>
          <cell r="AF875">
            <v>0</v>
          </cell>
          <cell r="AG875">
            <v>0</v>
          </cell>
          <cell r="AH875">
            <v>38.821356642857133</v>
          </cell>
          <cell r="AI875">
            <v>0</v>
          </cell>
          <cell r="AJ875">
            <v>0</v>
          </cell>
          <cell r="AK875">
            <v>38.821356642857133</v>
          </cell>
          <cell r="AL875">
            <v>0</v>
          </cell>
          <cell r="AM875">
            <v>0</v>
          </cell>
          <cell r="AN875">
            <v>38.82135664285714</v>
          </cell>
          <cell r="AO875">
            <v>0</v>
          </cell>
          <cell r="AP875">
            <v>0</v>
          </cell>
          <cell r="AQ875">
            <v>42.135374892857136</v>
          </cell>
          <cell r="AR875">
            <v>0</v>
          </cell>
          <cell r="AS875">
            <v>0</v>
          </cell>
          <cell r="AT875">
            <v>42.135374892857136</v>
          </cell>
          <cell r="AU875">
            <v>0</v>
          </cell>
          <cell r="AV875">
            <v>0</v>
          </cell>
          <cell r="AW875">
            <v>42.135374892857136</v>
          </cell>
          <cell r="AX875">
            <v>0</v>
          </cell>
          <cell r="AY875">
            <v>0</v>
          </cell>
          <cell r="AZ875">
            <v>42.135374892857136</v>
          </cell>
          <cell r="BA875">
            <v>0</v>
          </cell>
          <cell r="BB875">
            <v>0</v>
          </cell>
        </row>
        <row r="876">
          <cell r="B876" t="str">
            <v>FMMS</v>
          </cell>
          <cell r="D876">
            <v>101.27310428571427</v>
          </cell>
          <cell r="E876">
            <v>0</v>
          </cell>
          <cell r="F876">
            <v>0</v>
          </cell>
          <cell r="G876">
            <v>51.871589999999998</v>
          </cell>
          <cell r="H876">
            <v>0</v>
          </cell>
          <cell r="I876">
            <v>0</v>
          </cell>
          <cell r="J876">
            <v>44.461362857142852</v>
          </cell>
          <cell r="K876">
            <v>0</v>
          </cell>
          <cell r="L876">
            <v>0</v>
          </cell>
          <cell r="M876">
            <v>46.931438571428558</v>
          </cell>
          <cell r="N876">
            <v>0</v>
          </cell>
          <cell r="O876">
            <v>0</v>
          </cell>
          <cell r="P876">
            <v>46.931438571428565</v>
          </cell>
          <cell r="Q876">
            <v>0</v>
          </cell>
          <cell r="R876">
            <v>0</v>
          </cell>
          <cell r="S876">
            <v>46.931438571428558</v>
          </cell>
          <cell r="T876">
            <v>0</v>
          </cell>
          <cell r="U876">
            <v>0</v>
          </cell>
          <cell r="V876">
            <v>49.401514285714278</v>
          </cell>
          <cell r="W876">
            <v>0</v>
          </cell>
          <cell r="X876">
            <v>0</v>
          </cell>
          <cell r="Y876">
            <v>44.214355285714284</v>
          </cell>
          <cell r="Z876">
            <v>0</v>
          </cell>
          <cell r="AA876">
            <v>0</v>
          </cell>
          <cell r="AB876">
            <v>40.509241714285707</v>
          </cell>
          <cell r="AC876">
            <v>0</v>
          </cell>
          <cell r="AD876">
            <v>0</v>
          </cell>
          <cell r="AE876">
            <v>40.509241714285707</v>
          </cell>
          <cell r="AF876">
            <v>0</v>
          </cell>
          <cell r="AG876">
            <v>0</v>
          </cell>
          <cell r="AH876">
            <v>40.509241714285707</v>
          </cell>
          <cell r="AI876">
            <v>0</v>
          </cell>
          <cell r="AJ876">
            <v>0</v>
          </cell>
          <cell r="AK876">
            <v>40.509241714285707</v>
          </cell>
          <cell r="AL876">
            <v>0</v>
          </cell>
          <cell r="AM876">
            <v>0</v>
          </cell>
          <cell r="AN876">
            <v>40.5092417142857</v>
          </cell>
          <cell r="AO876">
            <v>0</v>
          </cell>
          <cell r="AP876">
            <v>0</v>
          </cell>
          <cell r="AQ876">
            <v>43.967347714285708</v>
          </cell>
          <cell r="AR876">
            <v>0</v>
          </cell>
          <cell r="AS876">
            <v>0</v>
          </cell>
          <cell r="AT876">
            <v>43.967347714285715</v>
          </cell>
          <cell r="AU876">
            <v>0</v>
          </cell>
          <cell r="AV876">
            <v>0</v>
          </cell>
          <cell r="AW876">
            <v>43.967347714285715</v>
          </cell>
          <cell r="AX876">
            <v>0</v>
          </cell>
          <cell r="AY876">
            <v>0</v>
          </cell>
          <cell r="AZ876">
            <v>43.967347714285715</v>
          </cell>
          <cell r="BA876">
            <v>0</v>
          </cell>
          <cell r="BB876">
            <v>0</v>
          </cell>
        </row>
        <row r="877">
          <cell r="B877" t="str">
            <v>FMAS</v>
          </cell>
          <cell r="D877">
            <v>116.46406992857139</v>
          </cell>
          <cell r="E877">
            <v>0</v>
          </cell>
          <cell r="F877">
            <v>0</v>
          </cell>
          <cell r="G877">
            <v>59.652328499999982</v>
          </cell>
          <cell r="H877">
            <v>0</v>
          </cell>
          <cell r="I877">
            <v>0</v>
          </cell>
          <cell r="J877">
            <v>51.130567285714271</v>
          </cell>
          <cell r="K877">
            <v>0</v>
          </cell>
          <cell r="L877">
            <v>0</v>
          </cell>
          <cell r="M877">
            <v>53.971154357142844</v>
          </cell>
          <cell r="N877">
            <v>0</v>
          </cell>
          <cell r="O877">
            <v>0</v>
          </cell>
          <cell r="P877">
            <v>53.971154357142844</v>
          </cell>
          <cell r="Q877">
            <v>0</v>
          </cell>
          <cell r="R877">
            <v>0</v>
          </cell>
          <cell r="S877">
            <v>53.971154357142844</v>
          </cell>
          <cell r="T877">
            <v>0</v>
          </cell>
          <cell r="U877">
            <v>0</v>
          </cell>
          <cell r="V877">
            <v>56.811741428571416</v>
          </cell>
          <cell r="W877">
            <v>0</v>
          </cell>
          <cell r="X877">
            <v>0</v>
          </cell>
          <cell r="Y877">
            <v>50.846508578571424</v>
          </cell>
          <cell r="Z877">
            <v>0</v>
          </cell>
          <cell r="AA877">
            <v>0</v>
          </cell>
          <cell r="AB877">
            <v>46.585627971428558</v>
          </cell>
          <cell r="AC877">
            <v>0</v>
          </cell>
          <cell r="AD877">
            <v>0</v>
          </cell>
          <cell r="AE877">
            <v>46.585627971428558</v>
          </cell>
          <cell r="AF877">
            <v>0</v>
          </cell>
          <cell r="AG877">
            <v>0</v>
          </cell>
          <cell r="AH877">
            <v>46.585627971428558</v>
          </cell>
          <cell r="AI877">
            <v>0</v>
          </cell>
          <cell r="AJ877">
            <v>0</v>
          </cell>
          <cell r="AK877">
            <v>46.585627971428558</v>
          </cell>
          <cell r="AL877">
            <v>0</v>
          </cell>
          <cell r="AM877">
            <v>0</v>
          </cell>
          <cell r="AN877">
            <v>46.585627971428558</v>
          </cell>
          <cell r="AO877">
            <v>0</v>
          </cell>
          <cell r="AP877">
            <v>0</v>
          </cell>
          <cell r="AQ877">
            <v>50.562449871428555</v>
          </cell>
          <cell r="AR877">
            <v>0</v>
          </cell>
          <cell r="AS877">
            <v>0</v>
          </cell>
          <cell r="AT877">
            <v>50.562449871428562</v>
          </cell>
          <cell r="AU877">
            <v>0</v>
          </cell>
          <cell r="AV877">
            <v>0</v>
          </cell>
          <cell r="AW877">
            <v>50.562449871428562</v>
          </cell>
          <cell r="AX877">
            <v>0</v>
          </cell>
          <cell r="AY877">
            <v>0</v>
          </cell>
          <cell r="AZ877">
            <v>50.562449871428562</v>
          </cell>
          <cell r="BA877">
            <v>0</v>
          </cell>
          <cell r="BB877">
            <v>0</v>
          </cell>
        </row>
        <row r="878">
          <cell r="B878" t="str">
            <v>FLMS</v>
          </cell>
          <cell r="D878">
            <v>164.00310428571427</v>
          </cell>
          <cell r="E878">
            <v>0</v>
          </cell>
          <cell r="F878">
            <v>0</v>
          </cell>
          <cell r="G878">
            <v>84.001589999999993</v>
          </cell>
          <cell r="H878">
            <v>0</v>
          </cell>
          <cell r="I878">
            <v>0</v>
          </cell>
          <cell r="J878">
            <v>72.001362857142865</v>
          </cell>
          <cell r="K878">
            <v>0</v>
          </cell>
          <cell r="L878">
            <v>0</v>
          </cell>
          <cell r="M878">
            <v>76.001438571428565</v>
          </cell>
          <cell r="N878">
            <v>0</v>
          </cell>
          <cell r="O878">
            <v>0</v>
          </cell>
          <cell r="P878">
            <v>76.001438571428565</v>
          </cell>
          <cell r="Q878">
            <v>0</v>
          </cell>
          <cell r="R878">
            <v>0</v>
          </cell>
          <cell r="S878">
            <v>76.001438571428579</v>
          </cell>
          <cell r="T878">
            <v>0</v>
          </cell>
          <cell r="U878">
            <v>0</v>
          </cell>
          <cell r="V878">
            <v>80.001514285714279</v>
          </cell>
          <cell r="W878">
            <v>0</v>
          </cell>
          <cell r="X878">
            <v>0</v>
          </cell>
          <cell r="Y878">
            <v>71.601355285714291</v>
          </cell>
          <cell r="Z878">
            <v>0</v>
          </cell>
          <cell r="AA878">
            <v>0</v>
          </cell>
          <cell r="AB878">
            <v>65.601241714285692</v>
          </cell>
          <cell r="AC878">
            <v>0</v>
          </cell>
          <cell r="AD878">
            <v>0</v>
          </cell>
          <cell r="AE878">
            <v>65.601241714285706</v>
          </cell>
          <cell r="AF878">
            <v>0</v>
          </cell>
          <cell r="AG878">
            <v>0</v>
          </cell>
          <cell r="AH878">
            <v>65.601241714285692</v>
          </cell>
          <cell r="AI878">
            <v>0</v>
          </cell>
          <cell r="AJ878">
            <v>0</v>
          </cell>
          <cell r="AK878">
            <v>65.601241714285706</v>
          </cell>
          <cell r="AL878">
            <v>0</v>
          </cell>
          <cell r="AM878">
            <v>0</v>
          </cell>
          <cell r="AN878">
            <v>65.601241714285692</v>
          </cell>
          <cell r="AO878">
            <v>0</v>
          </cell>
          <cell r="AP878">
            <v>0</v>
          </cell>
          <cell r="AQ878">
            <v>71.201347714285717</v>
          </cell>
          <cell r="AR878">
            <v>0</v>
          </cell>
          <cell r="AS878">
            <v>0</v>
          </cell>
          <cell r="AT878">
            <v>71.201347714285703</v>
          </cell>
          <cell r="AU878">
            <v>0</v>
          </cell>
          <cell r="AV878">
            <v>0</v>
          </cell>
          <cell r="AW878">
            <v>71.201347714285703</v>
          </cell>
          <cell r="AX878">
            <v>0</v>
          </cell>
          <cell r="AY878">
            <v>0</v>
          </cell>
          <cell r="AZ878">
            <v>71.201347714285703</v>
          </cell>
          <cell r="BA878">
            <v>0</v>
          </cell>
          <cell r="BB878">
            <v>0</v>
          </cell>
        </row>
        <row r="879">
          <cell r="B879" t="str">
            <v>FLMH</v>
          </cell>
          <cell r="D879">
            <v>148.56953285714283</v>
          </cell>
          <cell r="E879">
            <v>0</v>
          </cell>
          <cell r="F879">
            <v>0</v>
          </cell>
          <cell r="G879">
            <v>76.096590000000006</v>
          </cell>
          <cell r="H879">
            <v>0</v>
          </cell>
          <cell r="I879">
            <v>0</v>
          </cell>
          <cell r="J879">
            <v>65.225648571428565</v>
          </cell>
          <cell r="K879">
            <v>0</v>
          </cell>
          <cell r="L879">
            <v>0</v>
          </cell>
          <cell r="M879">
            <v>68.849295714285702</v>
          </cell>
          <cell r="N879">
            <v>0</v>
          </cell>
          <cell r="O879">
            <v>0</v>
          </cell>
          <cell r="P879">
            <v>68.849295714285716</v>
          </cell>
          <cell r="Q879">
            <v>0</v>
          </cell>
          <cell r="R879">
            <v>0</v>
          </cell>
          <cell r="S879">
            <v>68.849295714285702</v>
          </cell>
          <cell r="T879">
            <v>0</v>
          </cell>
          <cell r="U879">
            <v>0</v>
          </cell>
          <cell r="V879">
            <v>72.472942857142854</v>
          </cell>
          <cell r="W879">
            <v>0</v>
          </cell>
          <cell r="X879">
            <v>0</v>
          </cell>
          <cell r="Y879">
            <v>64.863283857142847</v>
          </cell>
          <cell r="Z879">
            <v>0</v>
          </cell>
          <cell r="AA879">
            <v>0</v>
          </cell>
          <cell r="AB879">
            <v>59.42781314285714</v>
          </cell>
          <cell r="AC879">
            <v>0</v>
          </cell>
          <cell r="AD879">
            <v>0</v>
          </cell>
          <cell r="AE879">
            <v>59.42781314285714</v>
          </cell>
          <cell r="AF879">
            <v>0</v>
          </cell>
          <cell r="AG879">
            <v>0</v>
          </cell>
          <cell r="AH879">
            <v>59.42781314285714</v>
          </cell>
          <cell r="AI879">
            <v>0</v>
          </cell>
          <cell r="AJ879">
            <v>0</v>
          </cell>
          <cell r="AK879">
            <v>59.42781314285714</v>
          </cell>
          <cell r="AL879">
            <v>0</v>
          </cell>
          <cell r="AM879">
            <v>0</v>
          </cell>
          <cell r="AN879">
            <v>59.427813142857126</v>
          </cell>
          <cell r="AO879">
            <v>0</v>
          </cell>
          <cell r="AP879">
            <v>0</v>
          </cell>
          <cell r="AQ879">
            <v>64.500919142857143</v>
          </cell>
          <cell r="AR879">
            <v>0</v>
          </cell>
          <cell r="AS879">
            <v>0</v>
          </cell>
          <cell r="AT879">
            <v>64.500919142857128</v>
          </cell>
          <cell r="AU879">
            <v>0</v>
          </cell>
          <cell r="AV879">
            <v>0</v>
          </cell>
          <cell r="AW879">
            <v>64.500919142857128</v>
          </cell>
          <cell r="AX879">
            <v>0</v>
          </cell>
          <cell r="AY879">
            <v>0</v>
          </cell>
          <cell r="AZ879">
            <v>64.500919142857128</v>
          </cell>
          <cell r="BA879">
            <v>0</v>
          </cell>
          <cell r="BB879">
            <v>0</v>
          </cell>
        </row>
        <row r="880">
          <cell r="B880" t="str">
            <v>FLAS</v>
          </cell>
          <cell r="D880">
            <v>188.6035699285714</v>
          </cell>
          <cell r="E880">
            <v>0</v>
          </cell>
          <cell r="F880">
            <v>0</v>
          </cell>
          <cell r="G880">
            <v>96.601828499999996</v>
          </cell>
          <cell r="H880">
            <v>0</v>
          </cell>
          <cell r="I880">
            <v>0</v>
          </cell>
          <cell r="J880">
            <v>82.801567285714299</v>
          </cell>
          <cell r="K880">
            <v>0</v>
          </cell>
          <cell r="L880">
            <v>0</v>
          </cell>
          <cell r="M880">
            <v>87.401654357142846</v>
          </cell>
          <cell r="N880">
            <v>0</v>
          </cell>
          <cell r="O880">
            <v>0</v>
          </cell>
          <cell r="P880">
            <v>87.401654357142846</v>
          </cell>
          <cell r="Q880">
            <v>0</v>
          </cell>
          <cell r="R880">
            <v>0</v>
          </cell>
          <cell r="S880">
            <v>87.401654357142846</v>
          </cell>
          <cell r="T880">
            <v>0</v>
          </cell>
          <cell r="U880">
            <v>0</v>
          </cell>
          <cell r="V880">
            <v>92.001741428571421</v>
          </cell>
          <cell r="W880">
            <v>0</v>
          </cell>
          <cell r="X880">
            <v>0</v>
          </cell>
          <cell r="Y880">
            <v>82.341558578571423</v>
          </cell>
          <cell r="Z880">
            <v>0</v>
          </cell>
          <cell r="AA880">
            <v>0</v>
          </cell>
          <cell r="AB880">
            <v>75.441427971428567</v>
          </cell>
          <cell r="AC880">
            <v>0</v>
          </cell>
          <cell r="AD880">
            <v>0</v>
          </cell>
          <cell r="AE880">
            <v>75.441427971428567</v>
          </cell>
          <cell r="AF880">
            <v>0</v>
          </cell>
          <cell r="AG880">
            <v>0</v>
          </cell>
          <cell r="AH880">
            <v>75.441427971428553</v>
          </cell>
          <cell r="AI880">
            <v>0</v>
          </cell>
          <cell r="AJ880">
            <v>0</v>
          </cell>
          <cell r="AK880">
            <v>75.441427971428567</v>
          </cell>
          <cell r="AL880">
            <v>0</v>
          </cell>
          <cell r="AM880">
            <v>0</v>
          </cell>
          <cell r="AN880">
            <v>75.441427971428553</v>
          </cell>
          <cell r="AO880">
            <v>0</v>
          </cell>
          <cell r="AP880">
            <v>0</v>
          </cell>
          <cell r="AQ880">
            <v>81.881549871428561</v>
          </cell>
          <cell r="AR880">
            <v>0</v>
          </cell>
          <cell r="AS880">
            <v>0</v>
          </cell>
          <cell r="AT880">
            <v>81.881549871428561</v>
          </cell>
          <cell r="AU880">
            <v>0</v>
          </cell>
          <cell r="AV880">
            <v>0</v>
          </cell>
          <cell r="AW880">
            <v>81.881549871428561</v>
          </cell>
          <cell r="AX880">
            <v>0</v>
          </cell>
          <cell r="AY880">
            <v>0</v>
          </cell>
          <cell r="AZ880">
            <v>81.881549871428561</v>
          </cell>
          <cell r="BA880">
            <v>0</v>
          </cell>
          <cell r="BB880">
            <v>0</v>
          </cell>
        </row>
        <row r="881">
          <cell r="B881" t="str">
            <v>VMMS</v>
          </cell>
          <cell r="D881">
            <v>128.11047692142856</v>
          </cell>
          <cell r="E881">
            <v>0</v>
          </cell>
          <cell r="F881">
            <v>0</v>
          </cell>
          <cell r="G881">
            <v>65.617561350000003</v>
          </cell>
          <cell r="H881">
            <v>0</v>
          </cell>
          <cell r="I881">
            <v>0</v>
          </cell>
          <cell r="J881">
            <v>56.243624014285714</v>
          </cell>
          <cell r="K881">
            <v>0</v>
          </cell>
          <cell r="L881">
            <v>0</v>
          </cell>
          <cell r="M881">
            <v>59.368269792857134</v>
          </cell>
          <cell r="N881">
            <v>0</v>
          </cell>
          <cell r="O881">
            <v>0</v>
          </cell>
          <cell r="P881">
            <v>59.368269792857149</v>
          </cell>
          <cell r="Q881">
            <v>0</v>
          </cell>
          <cell r="R881">
            <v>0</v>
          </cell>
          <cell r="S881">
            <v>59.368269792857134</v>
          </cell>
          <cell r="T881">
            <v>0</v>
          </cell>
          <cell r="U881">
            <v>0</v>
          </cell>
          <cell r="V881">
            <v>62.492915571428568</v>
          </cell>
          <cell r="W881">
            <v>0</v>
          </cell>
          <cell r="X881">
            <v>0</v>
          </cell>
          <cell r="Y881">
            <v>55.931159436428572</v>
          </cell>
          <cell r="Z881">
            <v>0</v>
          </cell>
          <cell r="AA881">
            <v>0</v>
          </cell>
          <cell r="AB881">
            <v>51.244190768571421</v>
          </cell>
          <cell r="AC881">
            <v>0</v>
          </cell>
          <cell r="AD881">
            <v>0</v>
          </cell>
          <cell r="AE881">
            <v>51.244190768571421</v>
          </cell>
          <cell r="AF881">
            <v>0</v>
          </cell>
          <cell r="AG881">
            <v>0</v>
          </cell>
          <cell r="AH881">
            <v>51.244190768571421</v>
          </cell>
          <cell r="AI881">
            <v>0</v>
          </cell>
          <cell r="AJ881">
            <v>0</v>
          </cell>
          <cell r="AK881">
            <v>51.244190768571421</v>
          </cell>
          <cell r="AL881">
            <v>0</v>
          </cell>
          <cell r="AM881">
            <v>0</v>
          </cell>
          <cell r="AN881">
            <v>51.244190768571421</v>
          </cell>
          <cell r="AO881">
            <v>0</v>
          </cell>
          <cell r="AP881">
            <v>0</v>
          </cell>
          <cell r="AQ881">
            <v>55.618694858571416</v>
          </cell>
          <cell r="AR881">
            <v>0</v>
          </cell>
          <cell r="AS881">
            <v>0</v>
          </cell>
          <cell r="AT881">
            <v>55.618694858571416</v>
          </cell>
          <cell r="AU881">
            <v>0</v>
          </cell>
          <cell r="AV881">
            <v>0</v>
          </cell>
          <cell r="AW881">
            <v>56.901428571428575</v>
          </cell>
          <cell r="AX881">
            <v>0</v>
          </cell>
          <cell r="AY881">
            <v>0</v>
          </cell>
          <cell r="AZ881">
            <v>56.901428571428575</v>
          </cell>
          <cell r="BA881">
            <v>0</v>
          </cell>
          <cell r="BB881">
            <v>0</v>
          </cell>
        </row>
        <row r="882">
          <cell r="B882" t="str">
            <v>VMAS</v>
          </cell>
          <cell r="D882">
            <v>147.32704845964281</v>
          </cell>
          <cell r="E882">
            <v>0</v>
          </cell>
          <cell r="F882">
            <v>0</v>
          </cell>
          <cell r="G882">
            <v>75.460195552499982</v>
          </cell>
          <cell r="H882">
            <v>0</v>
          </cell>
          <cell r="I882">
            <v>0</v>
          </cell>
          <cell r="J882">
            <v>64.680167616428548</v>
          </cell>
          <cell r="K882">
            <v>0</v>
          </cell>
          <cell r="L882">
            <v>0</v>
          </cell>
          <cell r="M882">
            <v>68.273510261785688</v>
          </cell>
          <cell r="N882">
            <v>0</v>
          </cell>
          <cell r="O882">
            <v>0</v>
          </cell>
          <cell r="P882">
            <v>68.273510261785688</v>
          </cell>
          <cell r="Q882">
            <v>0</v>
          </cell>
          <cell r="R882">
            <v>0</v>
          </cell>
          <cell r="S882">
            <v>68.273510261785688</v>
          </cell>
          <cell r="T882">
            <v>0</v>
          </cell>
          <cell r="U882">
            <v>0</v>
          </cell>
          <cell r="V882">
            <v>71.866852907142842</v>
          </cell>
          <cell r="W882">
            <v>0</v>
          </cell>
          <cell r="X882">
            <v>0</v>
          </cell>
          <cell r="Y882">
            <v>64.320833351892844</v>
          </cell>
          <cell r="Z882">
            <v>0</v>
          </cell>
          <cell r="AA882">
            <v>0</v>
          </cell>
          <cell r="AB882">
            <v>58.93081938385712</v>
          </cell>
          <cell r="AC882">
            <v>0</v>
          </cell>
          <cell r="AD882">
            <v>0</v>
          </cell>
          <cell r="AE882">
            <v>58.93081938385712</v>
          </cell>
          <cell r="AF882">
            <v>0</v>
          </cell>
          <cell r="AG882">
            <v>0</v>
          </cell>
          <cell r="AH882">
            <v>58.93081938385712</v>
          </cell>
          <cell r="AI882">
            <v>0</v>
          </cell>
          <cell r="AJ882">
            <v>0</v>
          </cell>
          <cell r="AK882">
            <v>58.93081938385712</v>
          </cell>
          <cell r="AL882">
            <v>0</v>
          </cell>
          <cell r="AM882">
            <v>0</v>
          </cell>
          <cell r="AN882">
            <v>58.930819383857134</v>
          </cell>
          <cell r="AO882">
            <v>0</v>
          </cell>
          <cell r="AP882">
            <v>0</v>
          </cell>
          <cell r="AQ882">
            <v>63.961499087357119</v>
          </cell>
          <cell r="AR882">
            <v>0</v>
          </cell>
          <cell r="AS882">
            <v>0</v>
          </cell>
          <cell r="AT882">
            <v>63.961499087357119</v>
          </cell>
          <cell r="AU882">
            <v>0</v>
          </cell>
          <cell r="AV882">
            <v>0</v>
          </cell>
          <cell r="AW882">
            <v>68.708475000000007</v>
          </cell>
          <cell r="AX882">
            <v>0</v>
          </cell>
          <cell r="AY882">
            <v>0</v>
          </cell>
          <cell r="AZ882">
            <v>68.708475000000007</v>
          </cell>
          <cell r="BA882">
            <v>0</v>
          </cell>
          <cell r="BB882">
            <v>0</v>
          </cell>
        </row>
        <row r="883">
          <cell r="B883" t="str">
            <v>SMMP</v>
          </cell>
          <cell r="D883">
            <v>87.06961339285715</v>
          </cell>
          <cell r="E883">
            <v>0</v>
          </cell>
          <cell r="F883">
            <v>0</v>
          </cell>
          <cell r="G883">
            <v>44.596631250000009</v>
          </cell>
          <cell r="H883">
            <v>0</v>
          </cell>
          <cell r="I883">
            <v>0</v>
          </cell>
          <cell r="J883">
            <v>38.225683928571428</v>
          </cell>
          <cell r="K883">
            <v>0</v>
          </cell>
          <cell r="L883">
            <v>0</v>
          </cell>
          <cell r="M883">
            <v>40.349333035714281</v>
          </cell>
          <cell r="N883">
            <v>0</v>
          </cell>
          <cell r="O883">
            <v>0</v>
          </cell>
          <cell r="P883">
            <v>40.349333035714281</v>
          </cell>
          <cell r="Q883">
            <v>0</v>
          </cell>
          <cell r="R883">
            <v>0</v>
          </cell>
          <cell r="S883">
            <v>40.349333035714281</v>
          </cell>
          <cell r="T883">
            <v>0</v>
          </cell>
          <cell r="U883">
            <v>0</v>
          </cell>
          <cell r="V883">
            <v>42.472982142857141</v>
          </cell>
          <cell r="W883">
            <v>0</v>
          </cell>
          <cell r="X883">
            <v>0</v>
          </cell>
          <cell r="Y883">
            <v>38.013319017857143</v>
          </cell>
          <cell r="Z883">
            <v>0</v>
          </cell>
          <cell r="AA883">
            <v>0</v>
          </cell>
          <cell r="AB883">
            <v>34.827845357142856</v>
          </cell>
          <cell r="AC883">
            <v>0</v>
          </cell>
          <cell r="AD883">
            <v>0</v>
          </cell>
          <cell r="AE883">
            <v>34.827845357142856</v>
          </cell>
          <cell r="AF883">
            <v>0</v>
          </cell>
          <cell r="AG883">
            <v>0</v>
          </cell>
          <cell r="AH883">
            <v>34.827845357142856</v>
          </cell>
          <cell r="AI883">
            <v>0</v>
          </cell>
          <cell r="AJ883">
            <v>0</v>
          </cell>
          <cell r="AK883">
            <v>34.827845357142856</v>
          </cell>
          <cell r="AL883">
            <v>0</v>
          </cell>
          <cell r="AM883">
            <v>0</v>
          </cell>
          <cell r="AN883">
            <v>34.827845357142849</v>
          </cell>
          <cell r="AO883">
            <v>0</v>
          </cell>
          <cell r="AP883">
            <v>0</v>
          </cell>
          <cell r="AQ883">
            <v>37.800954107142864</v>
          </cell>
          <cell r="AR883">
            <v>0</v>
          </cell>
          <cell r="AS883">
            <v>0</v>
          </cell>
          <cell r="AT883">
            <v>37.800954107142857</v>
          </cell>
          <cell r="AU883">
            <v>0</v>
          </cell>
          <cell r="AV883">
            <v>0</v>
          </cell>
          <cell r="AW883">
            <v>37.800954107142857</v>
          </cell>
          <cell r="AX883">
            <v>0</v>
          </cell>
          <cell r="AY883">
            <v>0</v>
          </cell>
          <cell r="AZ883">
            <v>37.800954107142857</v>
          </cell>
          <cell r="BA883">
            <v>0</v>
          </cell>
          <cell r="BB883">
            <v>0</v>
          </cell>
        </row>
        <row r="884">
          <cell r="B884" t="str">
            <v>SMAP</v>
          </cell>
          <cell r="D884">
            <v>95.782113392857141</v>
          </cell>
          <cell r="E884">
            <v>0</v>
          </cell>
          <cell r="F884">
            <v>0</v>
          </cell>
          <cell r="G884">
            <v>49.059131250000007</v>
          </cell>
          <cell r="H884">
            <v>0</v>
          </cell>
          <cell r="I884">
            <v>0</v>
          </cell>
          <cell r="J884">
            <v>42.050683928571431</v>
          </cell>
          <cell r="K884">
            <v>0</v>
          </cell>
          <cell r="L884">
            <v>0</v>
          </cell>
          <cell r="M884">
            <v>44.386833035714282</v>
          </cell>
          <cell r="N884">
            <v>0</v>
          </cell>
          <cell r="O884">
            <v>0</v>
          </cell>
          <cell r="P884">
            <v>44.38683303571429</v>
          </cell>
          <cell r="Q884">
            <v>0</v>
          </cell>
          <cell r="R884">
            <v>0</v>
          </cell>
          <cell r="S884">
            <v>44.386833035714282</v>
          </cell>
          <cell r="T884">
            <v>0</v>
          </cell>
          <cell r="U884">
            <v>0</v>
          </cell>
          <cell r="V884">
            <v>46.722982142857141</v>
          </cell>
          <cell r="W884">
            <v>0</v>
          </cell>
          <cell r="X884">
            <v>0</v>
          </cell>
          <cell r="Y884">
            <v>41.817069017857143</v>
          </cell>
          <cell r="Z884">
            <v>0</v>
          </cell>
          <cell r="AA884">
            <v>0</v>
          </cell>
          <cell r="AB884">
            <v>38.312845357142862</v>
          </cell>
          <cell r="AC884">
            <v>0</v>
          </cell>
          <cell r="AD884">
            <v>0</v>
          </cell>
          <cell r="AE884">
            <v>38.312845357142862</v>
          </cell>
          <cell r="AF884">
            <v>0</v>
          </cell>
          <cell r="AG884">
            <v>0</v>
          </cell>
          <cell r="AH884">
            <v>38.312845357142862</v>
          </cell>
          <cell r="AI884">
            <v>0</v>
          </cell>
          <cell r="AJ884">
            <v>0</v>
          </cell>
          <cell r="AK884">
            <v>38.312845357142862</v>
          </cell>
          <cell r="AL884">
            <v>0</v>
          </cell>
          <cell r="AM884">
            <v>0</v>
          </cell>
          <cell r="AN884">
            <v>38.312845357142862</v>
          </cell>
          <cell r="AO884">
            <v>0</v>
          </cell>
          <cell r="AP884">
            <v>0</v>
          </cell>
          <cell r="AQ884">
            <v>41.583454107142863</v>
          </cell>
          <cell r="AR884">
            <v>0</v>
          </cell>
          <cell r="AS884">
            <v>0</v>
          </cell>
          <cell r="AT884">
            <v>41.583454107142856</v>
          </cell>
          <cell r="AU884">
            <v>0</v>
          </cell>
          <cell r="AV884">
            <v>0</v>
          </cell>
          <cell r="AW884">
            <v>41.583454107142856</v>
          </cell>
          <cell r="AX884">
            <v>0</v>
          </cell>
          <cell r="AY884">
            <v>0</v>
          </cell>
          <cell r="AZ884">
            <v>41.583454107142856</v>
          </cell>
          <cell r="BA884">
            <v>0</v>
          </cell>
          <cell r="BB884">
            <v>0</v>
          </cell>
        </row>
        <row r="885">
          <cell r="B885" t="str">
            <v>MSMP</v>
          </cell>
          <cell r="D885">
            <v>62.778541071428563</v>
          </cell>
          <cell r="E885">
            <v>0</v>
          </cell>
          <cell r="F885">
            <v>0</v>
          </cell>
          <cell r="G885">
            <v>32.1548625</v>
          </cell>
          <cell r="H885">
            <v>0</v>
          </cell>
          <cell r="I885">
            <v>0</v>
          </cell>
          <cell r="J885">
            <v>27.561310714285714</v>
          </cell>
          <cell r="K885">
            <v>0</v>
          </cell>
          <cell r="L885">
            <v>0</v>
          </cell>
          <cell r="M885">
            <v>29.092494642857144</v>
          </cell>
          <cell r="N885">
            <v>0</v>
          </cell>
          <cell r="O885">
            <v>0</v>
          </cell>
          <cell r="P885">
            <v>29.092494642857144</v>
          </cell>
          <cell r="Q885">
            <v>0</v>
          </cell>
          <cell r="R885">
            <v>0</v>
          </cell>
          <cell r="S885">
            <v>29.092494642857144</v>
          </cell>
          <cell r="T885">
            <v>0</v>
          </cell>
          <cell r="U885">
            <v>0</v>
          </cell>
          <cell r="V885">
            <v>30.62367857142857</v>
          </cell>
          <cell r="W885">
            <v>0</v>
          </cell>
          <cell r="X885">
            <v>0</v>
          </cell>
          <cell r="Y885">
            <v>27.408192321428572</v>
          </cell>
          <cell r="Z885">
            <v>0</v>
          </cell>
          <cell r="AA885">
            <v>0</v>
          </cell>
          <cell r="AB885">
            <v>25.111416428571427</v>
          </cell>
          <cell r="AC885">
            <v>0</v>
          </cell>
          <cell r="AD885">
            <v>0</v>
          </cell>
          <cell r="AE885">
            <v>25.111416428571427</v>
          </cell>
          <cell r="AF885">
            <v>0</v>
          </cell>
          <cell r="AG885">
            <v>0</v>
          </cell>
          <cell r="AH885">
            <v>25.111416428571427</v>
          </cell>
          <cell r="AI885">
            <v>0</v>
          </cell>
          <cell r="AJ885">
            <v>0</v>
          </cell>
          <cell r="AK885">
            <v>25.111416428571427</v>
          </cell>
          <cell r="AL885">
            <v>0</v>
          </cell>
          <cell r="AM885">
            <v>0</v>
          </cell>
          <cell r="AN885">
            <v>25.111416428571427</v>
          </cell>
          <cell r="AO885">
            <v>0</v>
          </cell>
          <cell r="AP885">
            <v>0</v>
          </cell>
          <cell r="AQ885">
            <v>27.255073928571427</v>
          </cell>
          <cell r="AR885">
            <v>0</v>
          </cell>
          <cell r="AS885">
            <v>0</v>
          </cell>
          <cell r="AT885">
            <v>27.255073928571431</v>
          </cell>
          <cell r="AU885">
            <v>0</v>
          </cell>
          <cell r="AV885">
            <v>0</v>
          </cell>
          <cell r="AW885">
            <v>27.255073928571431</v>
          </cell>
          <cell r="AX885">
            <v>0</v>
          </cell>
          <cell r="AY885">
            <v>0</v>
          </cell>
          <cell r="AZ885">
            <v>27.255073928571431</v>
          </cell>
          <cell r="BA885">
            <v>0</v>
          </cell>
          <cell r="BB885">
            <v>0</v>
          </cell>
        </row>
        <row r="886">
          <cell r="B886" t="str">
            <v>MSAP</v>
          </cell>
          <cell r="D886">
            <v>71.491041071428555</v>
          </cell>
          <cell r="E886">
            <v>0</v>
          </cell>
          <cell r="F886">
            <v>0</v>
          </cell>
          <cell r="G886">
            <v>36.617362499999999</v>
          </cell>
          <cell r="H886">
            <v>0</v>
          </cell>
          <cell r="I886">
            <v>0</v>
          </cell>
          <cell r="J886">
            <v>31.386310714285713</v>
          </cell>
          <cell r="K886">
            <v>0</v>
          </cell>
          <cell r="L886">
            <v>0</v>
          </cell>
          <cell r="M886">
            <v>33.129994642857142</v>
          </cell>
          <cell r="N886">
            <v>0</v>
          </cell>
          <cell r="O886">
            <v>0</v>
          </cell>
          <cell r="P886">
            <v>33.129994642857142</v>
          </cell>
          <cell r="Q886">
            <v>0</v>
          </cell>
          <cell r="R886">
            <v>0</v>
          </cell>
          <cell r="S886">
            <v>33.129994642857142</v>
          </cell>
          <cell r="T886">
            <v>0</v>
          </cell>
          <cell r="U886">
            <v>0</v>
          </cell>
          <cell r="V886">
            <v>34.87367857142857</v>
          </cell>
          <cell r="W886">
            <v>0</v>
          </cell>
          <cell r="X886">
            <v>0</v>
          </cell>
          <cell r="Y886">
            <v>31.211942321428573</v>
          </cell>
          <cell r="Z886">
            <v>0</v>
          </cell>
          <cell r="AA886">
            <v>0</v>
          </cell>
          <cell r="AB886">
            <v>28.59641642857143</v>
          </cell>
          <cell r="AC886">
            <v>0</v>
          </cell>
          <cell r="AD886">
            <v>0</v>
          </cell>
          <cell r="AE886">
            <v>28.59641642857143</v>
          </cell>
          <cell r="AF886">
            <v>0</v>
          </cell>
          <cell r="AG886">
            <v>0</v>
          </cell>
          <cell r="AH886">
            <v>28.596416428571423</v>
          </cell>
          <cell r="AI886">
            <v>0</v>
          </cell>
          <cell r="AJ886">
            <v>0</v>
          </cell>
          <cell r="AK886">
            <v>28.59641642857143</v>
          </cell>
          <cell r="AL886">
            <v>0</v>
          </cell>
          <cell r="AM886">
            <v>0</v>
          </cell>
          <cell r="AN886">
            <v>28.59641642857143</v>
          </cell>
          <cell r="AO886">
            <v>0</v>
          </cell>
          <cell r="AP886">
            <v>0</v>
          </cell>
          <cell r="AQ886">
            <v>31.03757392857143</v>
          </cell>
          <cell r="AR886">
            <v>0</v>
          </cell>
          <cell r="AS886">
            <v>0</v>
          </cell>
          <cell r="AT886">
            <v>31.037573928571433</v>
          </cell>
          <cell r="AU886">
            <v>0</v>
          </cell>
          <cell r="AV886">
            <v>0</v>
          </cell>
          <cell r="AW886">
            <v>31.037573928571433</v>
          </cell>
          <cell r="AX886">
            <v>0</v>
          </cell>
          <cell r="AY886">
            <v>0</v>
          </cell>
          <cell r="AZ886">
            <v>31.037573928571433</v>
          </cell>
          <cell r="BA886">
            <v>0</v>
          </cell>
          <cell r="BB886">
            <v>0</v>
          </cell>
        </row>
        <row r="887">
          <cell r="B887" t="str">
            <v>EMMP</v>
          </cell>
          <cell r="D887">
            <v>61.616044642857119</v>
          </cell>
          <cell r="E887">
            <v>0</v>
          </cell>
          <cell r="F887">
            <v>0</v>
          </cell>
          <cell r="G887">
            <v>31.559437499999998</v>
          </cell>
          <cell r="H887">
            <v>0</v>
          </cell>
          <cell r="I887">
            <v>0</v>
          </cell>
          <cell r="J887">
            <v>27.050946428571422</v>
          </cell>
          <cell r="K887">
            <v>0</v>
          </cell>
          <cell r="L887">
            <v>0</v>
          </cell>
          <cell r="M887">
            <v>28.55377678571428</v>
          </cell>
          <cell r="N887">
            <v>0</v>
          </cell>
          <cell r="O887">
            <v>0</v>
          </cell>
          <cell r="P887">
            <v>28.55377678571428</v>
          </cell>
          <cell r="Q887">
            <v>0</v>
          </cell>
          <cell r="R887">
            <v>0</v>
          </cell>
          <cell r="S887">
            <v>28.55377678571428</v>
          </cell>
          <cell r="T887">
            <v>0</v>
          </cell>
          <cell r="U887">
            <v>0</v>
          </cell>
          <cell r="V887">
            <v>30.056607142857139</v>
          </cell>
          <cell r="W887">
            <v>0</v>
          </cell>
          <cell r="X887">
            <v>0</v>
          </cell>
          <cell r="Y887">
            <v>26.900663392857137</v>
          </cell>
          <cell r="Z887">
            <v>0</v>
          </cell>
          <cell r="AA887">
            <v>0</v>
          </cell>
          <cell r="AB887">
            <v>24.646417857142847</v>
          </cell>
          <cell r="AC887">
            <v>0</v>
          </cell>
          <cell r="AD887">
            <v>0</v>
          </cell>
          <cell r="AE887">
            <v>24.64641785714285</v>
          </cell>
          <cell r="AF887">
            <v>0</v>
          </cell>
          <cell r="AG887">
            <v>0</v>
          </cell>
          <cell r="AH887">
            <v>24.646417857142854</v>
          </cell>
          <cell r="AI887">
            <v>0</v>
          </cell>
          <cell r="AJ887">
            <v>0</v>
          </cell>
          <cell r="AK887">
            <v>24.64641785714285</v>
          </cell>
          <cell r="AL887">
            <v>0</v>
          </cell>
          <cell r="AM887">
            <v>0</v>
          </cell>
          <cell r="AN887">
            <v>24.646417857142854</v>
          </cell>
          <cell r="AO887">
            <v>0</v>
          </cell>
          <cell r="AP887">
            <v>0</v>
          </cell>
          <cell r="AQ887">
            <v>26.750380357142856</v>
          </cell>
          <cell r="AR887">
            <v>0</v>
          </cell>
          <cell r="AS887">
            <v>0</v>
          </cell>
          <cell r="AT887">
            <v>26.750380357142856</v>
          </cell>
          <cell r="AU887">
            <v>0</v>
          </cell>
          <cell r="AV887">
            <v>0</v>
          </cell>
          <cell r="AW887">
            <v>26.750380357142856</v>
          </cell>
          <cell r="AX887">
            <v>0</v>
          </cell>
          <cell r="AY887">
            <v>0</v>
          </cell>
          <cell r="AZ887">
            <v>26.750380357142856</v>
          </cell>
          <cell r="BA887">
            <v>0</v>
          </cell>
          <cell r="BB887">
            <v>0</v>
          </cell>
        </row>
        <row r="888">
          <cell r="B888" t="str">
            <v>EMES</v>
          </cell>
          <cell r="D888">
            <v>55.392830357142849</v>
          </cell>
          <cell r="E888">
            <v>0</v>
          </cell>
          <cell r="F888">
            <v>0</v>
          </cell>
          <cell r="G888">
            <v>28.371937499999998</v>
          </cell>
          <cell r="H888">
            <v>0</v>
          </cell>
          <cell r="I888">
            <v>0</v>
          </cell>
          <cell r="J888">
            <v>24.318803571428568</v>
          </cell>
          <cell r="K888">
            <v>0</v>
          </cell>
          <cell r="L888">
            <v>0</v>
          </cell>
          <cell r="M888">
            <v>25.669848214285711</v>
          </cell>
          <cell r="N888">
            <v>0</v>
          </cell>
          <cell r="O888">
            <v>0</v>
          </cell>
          <cell r="P888">
            <v>25.669848214285711</v>
          </cell>
          <cell r="Q888">
            <v>0</v>
          </cell>
          <cell r="R888">
            <v>0</v>
          </cell>
          <cell r="S888">
            <v>25.669848214285711</v>
          </cell>
          <cell r="T888">
            <v>0</v>
          </cell>
          <cell r="U888">
            <v>0</v>
          </cell>
          <cell r="V888">
            <v>27.020892857142854</v>
          </cell>
          <cell r="W888">
            <v>0</v>
          </cell>
          <cell r="X888">
            <v>0</v>
          </cell>
          <cell r="Y888">
            <v>24.183699107142854</v>
          </cell>
          <cell r="Z888">
            <v>0</v>
          </cell>
          <cell r="AA888">
            <v>0</v>
          </cell>
          <cell r="AB888">
            <v>22.15713214285714</v>
          </cell>
          <cell r="AC888">
            <v>0</v>
          </cell>
          <cell r="AD888">
            <v>0</v>
          </cell>
          <cell r="AE888">
            <v>22.15713214285714</v>
          </cell>
          <cell r="AF888">
            <v>0</v>
          </cell>
          <cell r="AG888">
            <v>0</v>
          </cell>
          <cell r="AH888">
            <v>22.15713214285714</v>
          </cell>
          <cell r="AI888">
            <v>0</v>
          </cell>
          <cell r="AJ888">
            <v>0</v>
          </cell>
          <cell r="AK888">
            <v>22.15713214285714</v>
          </cell>
          <cell r="AL888">
            <v>0</v>
          </cell>
          <cell r="AM888">
            <v>0</v>
          </cell>
          <cell r="AN888">
            <v>22.157132142857137</v>
          </cell>
          <cell r="AO888">
            <v>0</v>
          </cell>
          <cell r="AP888">
            <v>0</v>
          </cell>
          <cell r="AQ888">
            <v>24.048594642857143</v>
          </cell>
          <cell r="AR888">
            <v>0</v>
          </cell>
          <cell r="AS888">
            <v>0</v>
          </cell>
          <cell r="AT888">
            <v>24.048594642857143</v>
          </cell>
          <cell r="AU888">
            <v>0</v>
          </cell>
          <cell r="AV888">
            <v>0</v>
          </cell>
          <cell r="AW888">
            <v>24.048594642857143</v>
          </cell>
          <cell r="AX888">
            <v>0</v>
          </cell>
          <cell r="AY888">
            <v>0</v>
          </cell>
          <cell r="AZ888">
            <v>24.048594642857143</v>
          </cell>
          <cell r="BA888">
            <v>0</v>
          </cell>
          <cell r="BB888">
            <v>0</v>
          </cell>
        </row>
        <row r="889">
          <cell r="B889" t="str">
            <v>EMAP</v>
          </cell>
          <cell r="D889">
            <v>70.328544642857125</v>
          </cell>
          <cell r="E889">
            <v>0</v>
          </cell>
          <cell r="F889">
            <v>0</v>
          </cell>
          <cell r="G889">
            <v>36.021937499999993</v>
          </cell>
          <cell r="H889">
            <v>0</v>
          </cell>
          <cell r="I889">
            <v>0</v>
          </cell>
          <cell r="J889">
            <v>30.875946428571424</v>
          </cell>
          <cell r="K889">
            <v>0</v>
          </cell>
          <cell r="L889">
            <v>0</v>
          </cell>
          <cell r="M889">
            <v>32.591276785714278</v>
          </cell>
          <cell r="N889">
            <v>0</v>
          </cell>
          <cell r="O889">
            <v>0</v>
          </cell>
          <cell r="P889">
            <v>32.591276785714278</v>
          </cell>
          <cell r="Q889">
            <v>0</v>
          </cell>
          <cell r="R889">
            <v>0</v>
          </cell>
          <cell r="S889">
            <v>32.591276785714278</v>
          </cell>
          <cell r="T889">
            <v>0</v>
          </cell>
          <cell r="U889">
            <v>0</v>
          </cell>
          <cell r="V889">
            <v>34.306607142857139</v>
          </cell>
          <cell r="W889">
            <v>0</v>
          </cell>
          <cell r="X889">
            <v>0</v>
          </cell>
          <cell r="Y889">
            <v>30.704413392857141</v>
          </cell>
          <cell r="Z889">
            <v>0</v>
          </cell>
          <cell r="AA889">
            <v>0</v>
          </cell>
          <cell r="AB889">
            <v>28.131417857142853</v>
          </cell>
          <cell r="AC889">
            <v>0</v>
          </cell>
          <cell r="AD889">
            <v>0</v>
          </cell>
          <cell r="AE889">
            <v>28.131417857142846</v>
          </cell>
          <cell r="AF889">
            <v>0</v>
          </cell>
          <cell r="AG889">
            <v>0</v>
          </cell>
          <cell r="AH889">
            <v>28.131417857142853</v>
          </cell>
          <cell r="AI889">
            <v>0</v>
          </cell>
          <cell r="AJ889">
            <v>0</v>
          </cell>
          <cell r="AK889">
            <v>28.131417857142846</v>
          </cell>
          <cell r="AL889">
            <v>0</v>
          </cell>
          <cell r="AM889">
            <v>0</v>
          </cell>
          <cell r="AN889">
            <v>28.131417857142853</v>
          </cell>
          <cell r="AO889">
            <v>0</v>
          </cell>
          <cell r="AP889">
            <v>0</v>
          </cell>
          <cell r="AQ889">
            <v>30.532880357142858</v>
          </cell>
          <cell r="AR889">
            <v>0</v>
          </cell>
          <cell r="AS889">
            <v>0</v>
          </cell>
          <cell r="AT889">
            <v>30.532880357142858</v>
          </cell>
          <cell r="AU889">
            <v>0</v>
          </cell>
          <cell r="AV889">
            <v>0</v>
          </cell>
          <cell r="AW889">
            <v>30.532880357142858</v>
          </cell>
          <cell r="AX889">
            <v>0</v>
          </cell>
          <cell r="AY889">
            <v>0</v>
          </cell>
          <cell r="AZ889">
            <v>30.532880357142858</v>
          </cell>
          <cell r="BA889">
            <v>0</v>
          </cell>
          <cell r="BB889">
            <v>0</v>
          </cell>
        </row>
        <row r="890">
          <cell r="B890" t="str">
            <v>EMEP</v>
          </cell>
          <cell r="D890">
            <v>79.041044642857116</v>
          </cell>
          <cell r="E890">
            <v>0</v>
          </cell>
          <cell r="F890">
            <v>0</v>
          </cell>
          <cell r="G890">
            <v>40.484437499999999</v>
          </cell>
          <cell r="H890">
            <v>0</v>
          </cell>
          <cell r="I890">
            <v>0</v>
          </cell>
          <cell r="J890">
            <v>34.700946428571427</v>
          </cell>
          <cell r="K890">
            <v>0</v>
          </cell>
          <cell r="L890">
            <v>0</v>
          </cell>
          <cell r="M890">
            <v>36.62877678571428</v>
          </cell>
          <cell r="N890">
            <v>0</v>
          </cell>
          <cell r="O890">
            <v>0</v>
          </cell>
          <cell r="P890">
            <v>36.62877678571428</v>
          </cell>
          <cell r="Q890">
            <v>0</v>
          </cell>
          <cell r="R890">
            <v>0</v>
          </cell>
          <cell r="S890">
            <v>36.62877678571428</v>
          </cell>
          <cell r="T890">
            <v>0</v>
          </cell>
          <cell r="U890">
            <v>0</v>
          </cell>
          <cell r="V890">
            <v>38.556607142857139</v>
          </cell>
          <cell r="W890">
            <v>0</v>
          </cell>
          <cell r="X890">
            <v>0</v>
          </cell>
          <cell r="Y890">
            <v>34.508163392857135</v>
          </cell>
          <cell r="Z890">
            <v>0</v>
          </cell>
          <cell r="AA890">
            <v>0</v>
          </cell>
          <cell r="AB890">
            <v>31.616417857142849</v>
          </cell>
          <cell r="AC890">
            <v>0</v>
          </cell>
          <cell r="AD890">
            <v>0</v>
          </cell>
          <cell r="AE890">
            <v>31.616417857142849</v>
          </cell>
          <cell r="AF890">
            <v>0</v>
          </cell>
          <cell r="AG890">
            <v>0</v>
          </cell>
          <cell r="AH890">
            <v>31.616417857142853</v>
          </cell>
          <cell r="AI890">
            <v>0</v>
          </cell>
          <cell r="AJ890">
            <v>0</v>
          </cell>
          <cell r="AK890">
            <v>31.616417857142853</v>
          </cell>
          <cell r="AL890">
            <v>0</v>
          </cell>
          <cell r="AM890">
            <v>0</v>
          </cell>
          <cell r="AN890">
            <v>31.616417857142853</v>
          </cell>
          <cell r="AO890">
            <v>0</v>
          </cell>
          <cell r="AP890">
            <v>0</v>
          </cell>
          <cell r="AQ890">
            <v>34.31538035714285</v>
          </cell>
          <cell r="AR890">
            <v>0</v>
          </cell>
          <cell r="AS890">
            <v>0</v>
          </cell>
          <cell r="AT890">
            <v>34.315380357142857</v>
          </cell>
          <cell r="AU890">
            <v>0</v>
          </cell>
          <cell r="AV890">
            <v>0</v>
          </cell>
          <cell r="AW890">
            <v>34.315380357142857</v>
          </cell>
          <cell r="AX890">
            <v>0</v>
          </cell>
          <cell r="AY890">
            <v>0</v>
          </cell>
          <cell r="AZ890">
            <v>34.315380357142857</v>
          </cell>
          <cell r="BA890">
            <v>0</v>
          </cell>
          <cell r="BB890">
            <v>0</v>
          </cell>
        </row>
        <row r="891">
          <cell r="B891" t="str">
            <v>SMHP</v>
          </cell>
          <cell r="D891">
            <v>87.06961339285715</v>
          </cell>
          <cell r="E891">
            <v>0</v>
          </cell>
          <cell r="F891">
            <v>0</v>
          </cell>
          <cell r="G891">
            <v>44.596631250000009</v>
          </cell>
          <cell r="H891">
            <v>0</v>
          </cell>
          <cell r="I891">
            <v>0</v>
          </cell>
          <cell r="J891">
            <v>38.225683928571428</v>
          </cell>
          <cell r="K891">
            <v>0</v>
          </cell>
          <cell r="L891">
            <v>0</v>
          </cell>
          <cell r="M891">
            <v>40.349333035714281</v>
          </cell>
          <cell r="N891">
            <v>0</v>
          </cell>
          <cell r="O891">
            <v>0</v>
          </cell>
          <cell r="P891">
            <v>40.349333035714281</v>
          </cell>
          <cell r="Q891">
            <v>0</v>
          </cell>
          <cell r="R891">
            <v>0</v>
          </cell>
          <cell r="S891">
            <v>40.349333035714281</v>
          </cell>
          <cell r="T891">
            <v>0</v>
          </cell>
          <cell r="U891">
            <v>0</v>
          </cell>
          <cell r="V891">
            <v>42.472982142857141</v>
          </cell>
          <cell r="W891">
            <v>0</v>
          </cell>
          <cell r="X891">
            <v>0</v>
          </cell>
          <cell r="Y891">
            <v>38.013319017857143</v>
          </cell>
          <cell r="Z891">
            <v>0</v>
          </cell>
          <cell r="AA891">
            <v>0</v>
          </cell>
          <cell r="AB891">
            <v>34.827845357142856</v>
          </cell>
          <cell r="AC891">
            <v>0</v>
          </cell>
          <cell r="AD891">
            <v>0</v>
          </cell>
          <cell r="AE891">
            <v>34.827845357142856</v>
          </cell>
          <cell r="AF891">
            <v>0</v>
          </cell>
          <cell r="AG891">
            <v>0</v>
          </cell>
          <cell r="AH891">
            <v>34.827845357142856</v>
          </cell>
          <cell r="AI891">
            <v>0</v>
          </cell>
          <cell r="AJ891">
            <v>0</v>
          </cell>
          <cell r="AK891">
            <v>34.827845357142856</v>
          </cell>
          <cell r="AL891">
            <v>0</v>
          </cell>
          <cell r="AM891">
            <v>0</v>
          </cell>
          <cell r="AN891">
            <v>34.827845357142849</v>
          </cell>
          <cell r="AO891">
            <v>0</v>
          </cell>
          <cell r="AP891">
            <v>0</v>
          </cell>
          <cell r="AQ891">
            <v>37.800954107142864</v>
          </cell>
          <cell r="AR891">
            <v>0</v>
          </cell>
          <cell r="AS891">
            <v>0</v>
          </cell>
          <cell r="AT891">
            <v>37.800954107142857</v>
          </cell>
          <cell r="AU891">
            <v>0</v>
          </cell>
          <cell r="AV891">
            <v>0</v>
          </cell>
          <cell r="AW891">
            <v>37.800954107142857</v>
          </cell>
          <cell r="AX891">
            <v>0</v>
          </cell>
          <cell r="AY891">
            <v>0</v>
          </cell>
          <cell r="AZ891">
            <v>37.800954107142857</v>
          </cell>
          <cell r="BA891">
            <v>0</v>
          </cell>
          <cell r="BB891">
            <v>0</v>
          </cell>
        </row>
        <row r="892">
          <cell r="B892" t="str">
            <v>SLMS</v>
          </cell>
          <cell r="D892">
            <v>78.357113392857144</v>
          </cell>
          <cell r="E892">
            <v>0</v>
          </cell>
          <cell r="F892">
            <v>0</v>
          </cell>
          <cell r="G892">
            <v>40.134131250000003</v>
          </cell>
          <cell r="H892">
            <v>0</v>
          </cell>
          <cell r="I892">
            <v>0</v>
          </cell>
          <cell r="J892">
            <v>34.400683928571439</v>
          </cell>
          <cell r="K892">
            <v>0</v>
          </cell>
          <cell r="L892">
            <v>0</v>
          </cell>
          <cell r="M892">
            <v>36.311833035714287</v>
          </cell>
          <cell r="N892">
            <v>0</v>
          </cell>
          <cell r="O892">
            <v>0</v>
          </cell>
          <cell r="P892">
            <v>36.311833035714287</v>
          </cell>
          <cell r="Q892">
            <v>0</v>
          </cell>
          <cell r="R892">
            <v>0</v>
          </cell>
          <cell r="S892">
            <v>36.311833035714287</v>
          </cell>
          <cell r="T892">
            <v>0</v>
          </cell>
          <cell r="U892">
            <v>0</v>
          </cell>
          <cell r="V892">
            <v>38.222982142857148</v>
          </cell>
          <cell r="W892">
            <v>0</v>
          </cell>
          <cell r="X892">
            <v>0</v>
          </cell>
          <cell r="Y892">
            <v>34.209569017857142</v>
          </cell>
          <cell r="Z892">
            <v>0</v>
          </cell>
          <cell r="AA892">
            <v>0</v>
          </cell>
          <cell r="AB892">
            <v>31.342845357142856</v>
          </cell>
          <cell r="AC892">
            <v>0</v>
          </cell>
          <cell r="AD892">
            <v>0</v>
          </cell>
          <cell r="AE892">
            <v>31.342845357142856</v>
          </cell>
          <cell r="AF892">
            <v>0</v>
          </cell>
          <cell r="AG892">
            <v>0</v>
          </cell>
          <cell r="AH892">
            <v>31.342845357142856</v>
          </cell>
          <cell r="AI892">
            <v>0</v>
          </cell>
          <cell r="AJ892">
            <v>0</v>
          </cell>
          <cell r="AK892">
            <v>31.342845357142856</v>
          </cell>
          <cell r="AL892">
            <v>0</v>
          </cell>
          <cell r="AM892">
            <v>0</v>
          </cell>
          <cell r="AN892">
            <v>31.342845357142856</v>
          </cell>
          <cell r="AO892">
            <v>0</v>
          </cell>
          <cell r="AP892">
            <v>0</v>
          </cell>
          <cell r="AQ892">
            <v>34.018454107142865</v>
          </cell>
          <cell r="AR892">
            <v>0</v>
          </cell>
          <cell r="AS892">
            <v>0</v>
          </cell>
          <cell r="AT892">
            <v>34.018454107142858</v>
          </cell>
          <cell r="AU892">
            <v>0</v>
          </cell>
          <cell r="AV892">
            <v>0</v>
          </cell>
          <cell r="AW892">
            <v>34.018454107142858</v>
          </cell>
          <cell r="AX892">
            <v>0</v>
          </cell>
          <cell r="AY892">
            <v>0</v>
          </cell>
          <cell r="AZ892">
            <v>34.018454107142858</v>
          </cell>
          <cell r="BA892">
            <v>0</v>
          </cell>
          <cell r="BB892">
            <v>0</v>
          </cell>
        </row>
        <row r="893">
          <cell r="B893" t="str">
            <v>SLAS</v>
          </cell>
          <cell r="D893">
            <v>86.192824732142853</v>
          </cell>
          <cell r="E893">
            <v>0</v>
          </cell>
          <cell r="F893">
            <v>0</v>
          </cell>
          <cell r="G893">
            <v>44.147544375000003</v>
          </cell>
          <cell r="H893">
            <v>0</v>
          </cell>
          <cell r="I893">
            <v>0</v>
          </cell>
          <cell r="J893">
            <v>37.840752321428575</v>
          </cell>
          <cell r="K893">
            <v>0</v>
          </cell>
          <cell r="L893">
            <v>0</v>
          </cell>
          <cell r="M893">
            <v>39.943016339285712</v>
          </cell>
          <cell r="N893">
            <v>0</v>
          </cell>
          <cell r="O893">
            <v>0</v>
          </cell>
          <cell r="P893">
            <v>39.943016339285712</v>
          </cell>
          <cell r="Q893">
            <v>0</v>
          </cell>
          <cell r="R893">
            <v>0</v>
          </cell>
          <cell r="S893">
            <v>39.94301633928572</v>
          </cell>
          <cell r="T893">
            <v>0</v>
          </cell>
          <cell r="U893">
            <v>0</v>
          </cell>
          <cell r="V893">
            <v>42.045280357142857</v>
          </cell>
          <cell r="W893">
            <v>0</v>
          </cell>
          <cell r="X893">
            <v>0</v>
          </cell>
          <cell r="Y893">
            <v>37.630525919642857</v>
          </cell>
          <cell r="Z893">
            <v>0</v>
          </cell>
          <cell r="AA893">
            <v>0</v>
          </cell>
          <cell r="AB893">
            <v>34.477129892857143</v>
          </cell>
          <cell r="AC893">
            <v>0</v>
          </cell>
          <cell r="AD893">
            <v>0</v>
          </cell>
          <cell r="AE893">
            <v>34.477129892857135</v>
          </cell>
          <cell r="AF893">
            <v>0</v>
          </cell>
          <cell r="AG893">
            <v>0</v>
          </cell>
          <cell r="AH893">
            <v>34.477129892857143</v>
          </cell>
          <cell r="AI893">
            <v>0</v>
          </cell>
          <cell r="AJ893">
            <v>0</v>
          </cell>
          <cell r="AK893">
            <v>34.477129892857143</v>
          </cell>
          <cell r="AL893">
            <v>0</v>
          </cell>
          <cell r="AM893">
            <v>0</v>
          </cell>
          <cell r="AN893">
            <v>34.477129892857143</v>
          </cell>
          <cell r="AO893">
            <v>0</v>
          </cell>
          <cell r="AP893">
            <v>0</v>
          </cell>
          <cell r="AQ893">
            <v>37.420299517857153</v>
          </cell>
          <cell r="AR893">
            <v>0</v>
          </cell>
          <cell r="AS893">
            <v>0</v>
          </cell>
          <cell r="AT893">
            <v>37.420299517857146</v>
          </cell>
          <cell r="AU893">
            <v>0</v>
          </cell>
          <cell r="AV893">
            <v>0</v>
          </cell>
          <cell r="AW893">
            <v>37.420299517857146</v>
          </cell>
          <cell r="AX893">
            <v>0</v>
          </cell>
          <cell r="AY893">
            <v>0</v>
          </cell>
          <cell r="AZ893">
            <v>37.420299517857146</v>
          </cell>
          <cell r="BA893">
            <v>0</v>
          </cell>
          <cell r="BB893">
            <v>0</v>
          </cell>
        </row>
        <row r="894">
          <cell r="B894" t="str">
            <v>SLES</v>
          </cell>
          <cell r="D894">
            <v>86.192824732142853</v>
          </cell>
          <cell r="E894">
            <v>0</v>
          </cell>
          <cell r="F894">
            <v>0</v>
          </cell>
          <cell r="G894">
            <v>44.147544375000003</v>
          </cell>
          <cell r="H894">
            <v>0</v>
          </cell>
          <cell r="I894">
            <v>0</v>
          </cell>
          <cell r="J894">
            <v>37.840752321428575</v>
          </cell>
          <cell r="K894">
            <v>0</v>
          </cell>
          <cell r="L894">
            <v>0</v>
          </cell>
          <cell r="M894">
            <v>39.943016339285712</v>
          </cell>
          <cell r="N894">
            <v>0</v>
          </cell>
          <cell r="O894">
            <v>0</v>
          </cell>
          <cell r="P894">
            <v>39.943016339285712</v>
          </cell>
          <cell r="Q894">
            <v>0</v>
          </cell>
          <cell r="R894">
            <v>0</v>
          </cell>
          <cell r="S894">
            <v>39.94301633928572</v>
          </cell>
          <cell r="T894">
            <v>0</v>
          </cell>
          <cell r="U894">
            <v>0</v>
          </cell>
          <cell r="V894">
            <v>42.045280357142857</v>
          </cell>
          <cell r="W894">
            <v>0</v>
          </cell>
          <cell r="X894">
            <v>0</v>
          </cell>
          <cell r="Y894">
            <v>37.630525919642857</v>
          </cell>
          <cell r="Z894">
            <v>0</v>
          </cell>
          <cell r="AA894">
            <v>0</v>
          </cell>
          <cell r="AB894">
            <v>34.477129892857143</v>
          </cell>
          <cell r="AC894">
            <v>0</v>
          </cell>
          <cell r="AD894">
            <v>0</v>
          </cell>
          <cell r="AE894">
            <v>34.477129892857135</v>
          </cell>
          <cell r="AF894">
            <v>0</v>
          </cell>
          <cell r="AG894">
            <v>0</v>
          </cell>
          <cell r="AH894">
            <v>34.477129892857143</v>
          </cell>
          <cell r="AI894">
            <v>0</v>
          </cell>
          <cell r="AJ894">
            <v>0</v>
          </cell>
          <cell r="AK894">
            <v>34.477129892857143</v>
          </cell>
          <cell r="AL894">
            <v>0</v>
          </cell>
          <cell r="AM894">
            <v>0</v>
          </cell>
          <cell r="AN894">
            <v>34.477129892857143</v>
          </cell>
          <cell r="AO894">
            <v>0</v>
          </cell>
          <cell r="AP894">
            <v>0</v>
          </cell>
          <cell r="AQ894">
            <v>37.420299517857153</v>
          </cell>
          <cell r="AR894">
            <v>0</v>
          </cell>
          <cell r="AS894">
            <v>0</v>
          </cell>
          <cell r="AT894">
            <v>37.420299517857146</v>
          </cell>
          <cell r="AU894">
            <v>0</v>
          </cell>
          <cell r="AV894">
            <v>0</v>
          </cell>
          <cell r="AW894">
            <v>37.420299517857146</v>
          </cell>
          <cell r="AX894">
            <v>0</v>
          </cell>
          <cell r="AY894">
            <v>0</v>
          </cell>
          <cell r="AZ894">
            <v>37.420299517857146</v>
          </cell>
          <cell r="BA894">
            <v>0</v>
          </cell>
          <cell r="BB894">
            <v>0</v>
          </cell>
        </row>
        <row r="895">
          <cell r="B895" t="str">
            <v>SSMP</v>
          </cell>
          <cell r="D895">
            <v>69.644613392857138</v>
          </cell>
          <cell r="E895">
            <v>0</v>
          </cell>
          <cell r="F895">
            <v>0</v>
          </cell>
          <cell r="G895">
            <v>35.671631250000004</v>
          </cell>
          <cell r="H895">
            <v>0</v>
          </cell>
          <cell r="I895">
            <v>0</v>
          </cell>
          <cell r="J895">
            <v>30.575683928571436</v>
          </cell>
          <cell r="K895">
            <v>0</v>
          </cell>
          <cell r="L895">
            <v>0</v>
          </cell>
          <cell r="M895">
            <v>32.274333035714285</v>
          </cell>
          <cell r="N895">
            <v>0</v>
          </cell>
          <cell r="O895">
            <v>0</v>
          </cell>
          <cell r="P895">
            <v>32.274333035714285</v>
          </cell>
          <cell r="Q895">
            <v>0</v>
          </cell>
          <cell r="R895">
            <v>0</v>
          </cell>
          <cell r="S895">
            <v>32.274333035714292</v>
          </cell>
          <cell r="T895">
            <v>0</v>
          </cell>
          <cell r="U895">
            <v>0</v>
          </cell>
          <cell r="V895">
            <v>33.972982142857148</v>
          </cell>
          <cell r="W895">
            <v>0</v>
          </cell>
          <cell r="X895">
            <v>0</v>
          </cell>
          <cell r="Y895">
            <v>30.405819017857144</v>
          </cell>
          <cell r="Z895">
            <v>0</v>
          </cell>
          <cell r="AA895">
            <v>0</v>
          </cell>
          <cell r="AB895">
            <v>27.857845357142857</v>
          </cell>
          <cell r="AC895">
            <v>0</v>
          </cell>
          <cell r="AD895">
            <v>0</v>
          </cell>
          <cell r="AE895">
            <v>27.857845357142857</v>
          </cell>
          <cell r="AF895">
            <v>0</v>
          </cell>
          <cell r="AG895">
            <v>0</v>
          </cell>
          <cell r="AH895">
            <v>27.857845357142857</v>
          </cell>
          <cell r="AI895">
            <v>0</v>
          </cell>
          <cell r="AJ895">
            <v>0</v>
          </cell>
          <cell r="AK895">
            <v>27.85784535714286</v>
          </cell>
          <cell r="AL895">
            <v>0</v>
          </cell>
          <cell r="AM895">
            <v>0</v>
          </cell>
          <cell r="AN895">
            <v>27.857845357142857</v>
          </cell>
          <cell r="AO895">
            <v>0</v>
          </cell>
          <cell r="AP895">
            <v>0</v>
          </cell>
          <cell r="AQ895">
            <v>30.235954107142863</v>
          </cell>
          <cell r="AR895">
            <v>0</v>
          </cell>
          <cell r="AS895">
            <v>0</v>
          </cell>
          <cell r="AT895">
            <v>30.235954107142856</v>
          </cell>
          <cell r="AU895">
            <v>0</v>
          </cell>
          <cell r="AV895">
            <v>0</v>
          </cell>
          <cell r="AW895">
            <v>30.235954107142856</v>
          </cell>
          <cell r="AX895">
            <v>0</v>
          </cell>
          <cell r="AY895">
            <v>0</v>
          </cell>
          <cell r="AZ895">
            <v>30.235954107142856</v>
          </cell>
          <cell r="BA895">
            <v>0</v>
          </cell>
          <cell r="BB895">
            <v>0</v>
          </cell>
        </row>
        <row r="896">
          <cell r="B896" t="str">
            <v>SSAP</v>
          </cell>
          <cell r="D896">
            <v>78.357113392857144</v>
          </cell>
          <cell r="E896">
            <v>0</v>
          </cell>
          <cell r="F896">
            <v>0</v>
          </cell>
          <cell r="G896">
            <v>40.134131250000003</v>
          </cell>
          <cell r="H896">
            <v>0</v>
          </cell>
          <cell r="I896">
            <v>0</v>
          </cell>
          <cell r="J896">
            <v>34.400683928571439</v>
          </cell>
          <cell r="K896">
            <v>0</v>
          </cell>
          <cell r="L896">
            <v>0</v>
          </cell>
          <cell r="M896">
            <v>36.311833035714287</v>
          </cell>
          <cell r="N896">
            <v>0</v>
          </cell>
          <cell r="O896">
            <v>0</v>
          </cell>
          <cell r="P896">
            <v>36.311833035714287</v>
          </cell>
          <cell r="Q896">
            <v>0</v>
          </cell>
          <cell r="R896">
            <v>0</v>
          </cell>
          <cell r="S896">
            <v>36.311833035714287</v>
          </cell>
          <cell r="T896">
            <v>0</v>
          </cell>
          <cell r="U896">
            <v>0</v>
          </cell>
          <cell r="V896">
            <v>38.222982142857148</v>
          </cell>
          <cell r="W896">
            <v>0</v>
          </cell>
          <cell r="X896">
            <v>0</v>
          </cell>
          <cell r="Y896">
            <v>34.209569017857142</v>
          </cell>
          <cell r="Z896">
            <v>0</v>
          </cell>
          <cell r="AA896">
            <v>0</v>
          </cell>
          <cell r="AB896">
            <v>31.342845357142856</v>
          </cell>
          <cell r="AC896">
            <v>0</v>
          </cell>
          <cell r="AD896">
            <v>0</v>
          </cell>
          <cell r="AE896">
            <v>31.342845357142856</v>
          </cell>
          <cell r="AF896">
            <v>0</v>
          </cell>
          <cell r="AG896">
            <v>0</v>
          </cell>
          <cell r="AH896">
            <v>31.342845357142856</v>
          </cell>
          <cell r="AI896">
            <v>0</v>
          </cell>
          <cell r="AJ896">
            <v>0</v>
          </cell>
          <cell r="AK896">
            <v>31.342845357142856</v>
          </cell>
          <cell r="AL896">
            <v>0</v>
          </cell>
          <cell r="AM896">
            <v>0</v>
          </cell>
          <cell r="AN896">
            <v>31.342845357142856</v>
          </cell>
          <cell r="AO896">
            <v>0</v>
          </cell>
          <cell r="AP896">
            <v>0</v>
          </cell>
          <cell r="AQ896">
            <v>34.018454107142865</v>
          </cell>
          <cell r="AR896">
            <v>0</v>
          </cell>
          <cell r="AS896">
            <v>0</v>
          </cell>
          <cell r="AT896">
            <v>34.018454107142858</v>
          </cell>
          <cell r="AU896">
            <v>0</v>
          </cell>
          <cell r="AV896">
            <v>0</v>
          </cell>
          <cell r="AW896">
            <v>34.018454107142858</v>
          </cell>
          <cell r="AX896">
            <v>0</v>
          </cell>
          <cell r="AY896">
            <v>0</v>
          </cell>
          <cell r="AZ896">
            <v>34.018454107142858</v>
          </cell>
          <cell r="BA896">
            <v>0</v>
          </cell>
          <cell r="BB896">
            <v>0</v>
          </cell>
        </row>
        <row r="897">
          <cell r="B897" t="str">
            <v>SSEP</v>
          </cell>
          <cell r="D897">
            <v>78.357113392857144</v>
          </cell>
          <cell r="E897">
            <v>0</v>
          </cell>
          <cell r="F897">
            <v>0</v>
          </cell>
          <cell r="G897">
            <v>40.134131250000003</v>
          </cell>
          <cell r="H897">
            <v>0</v>
          </cell>
          <cell r="I897">
            <v>0</v>
          </cell>
          <cell r="J897">
            <v>34.400683928571439</v>
          </cell>
          <cell r="K897">
            <v>0</v>
          </cell>
          <cell r="L897">
            <v>0</v>
          </cell>
          <cell r="M897">
            <v>36.311833035714287</v>
          </cell>
          <cell r="N897">
            <v>0</v>
          </cell>
          <cell r="O897">
            <v>0</v>
          </cell>
          <cell r="P897">
            <v>36.311833035714287</v>
          </cell>
          <cell r="Q897">
            <v>0</v>
          </cell>
          <cell r="R897">
            <v>0</v>
          </cell>
          <cell r="S897">
            <v>36.311833035714287</v>
          </cell>
          <cell r="T897">
            <v>0</v>
          </cell>
          <cell r="U897">
            <v>0</v>
          </cell>
          <cell r="V897">
            <v>38.222982142857148</v>
          </cell>
          <cell r="W897">
            <v>0</v>
          </cell>
          <cell r="X897">
            <v>0</v>
          </cell>
          <cell r="Y897">
            <v>34.209569017857142</v>
          </cell>
          <cell r="Z897">
            <v>0</v>
          </cell>
          <cell r="AA897">
            <v>0</v>
          </cell>
          <cell r="AB897">
            <v>31.342845357142856</v>
          </cell>
          <cell r="AC897">
            <v>0</v>
          </cell>
          <cell r="AD897">
            <v>0</v>
          </cell>
          <cell r="AE897">
            <v>31.342845357142856</v>
          </cell>
          <cell r="AF897">
            <v>0</v>
          </cell>
          <cell r="AG897">
            <v>0</v>
          </cell>
          <cell r="AH897">
            <v>31.342845357142856</v>
          </cell>
          <cell r="AI897">
            <v>0</v>
          </cell>
          <cell r="AJ897">
            <v>0</v>
          </cell>
          <cell r="AK897">
            <v>31.342845357142856</v>
          </cell>
          <cell r="AL897">
            <v>0</v>
          </cell>
          <cell r="AM897">
            <v>0</v>
          </cell>
          <cell r="AN897">
            <v>31.342845357142856</v>
          </cell>
          <cell r="AO897">
            <v>0</v>
          </cell>
          <cell r="AP897">
            <v>0</v>
          </cell>
          <cell r="AQ897">
            <v>34.018454107142865</v>
          </cell>
          <cell r="AR897">
            <v>0</v>
          </cell>
          <cell r="AS897">
            <v>0</v>
          </cell>
          <cell r="AT897">
            <v>34.018454107142858</v>
          </cell>
          <cell r="AU897">
            <v>0</v>
          </cell>
          <cell r="AV897">
            <v>0</v>
          </cell>
          <cell r="AW897">
            <v>34.68</v>
          </cell>
          <cell r="AX897">
            <v>0</v>
          </cell>
          <cell r="AY897">
            <v>0</v>
          </cell>
          <cell r="AZ897">
            <v>34.68</v>
          </cell>
          <cell r="BA897">
            <v>0</v>
          </cell>
          <cell r="BB897">
            <v>0</v>
          </cell>
        </row>
        <row r="898">
          <cell r="B898" t="str">
            <v>SSEL</v>
          </cell>
          <cell r="D898">
            <v>88.525969999999973</v>
          </cell>
          <cell r="E898">
            <v>0</v>
          </cell>
          <cell r="F898">
            <v>0</v>
          </cell>
          <cell r="G898">
            <v>45.342569999999995</v>
          </cell>
          <cell r="H898">
            <v>0</v>
          </cell>
          <cell r="I898">
            <v>0</v>
          </cell>
          <cell r="J898">
            <v>38.86506</v>
          </cell>
          <cell r="K898">
            <v>0</v>
          </cell>
          <cell r="L898">
            <v>0</v>
          </cell>
          <cell r="M898">
            <v>41.024229999999996</v>
          </cell>
          <cell r="N898">
            <v>0</v>
          </cell>
          <cell r="O898">
            <v>0</v>
          </cell>
          <cell r="P898">
            <v>41.024229999999989</v>
          </cell>
          <cell r="Q898">
            <v>0</v>
          </cell>
          <cell r="R898">
            <v>0</v>
          </cell>
          <cell r="S898">
            <v>41.024229999999996</v>
          </cell>
          <cell r="T898">
            <v>0</v>
          </cell>
          <cell r="U898">
            <v>0</v>
          </cell>
          <cell r="V898">
            <v>43.183399999999992</v>
          </cell>
          <cell r="W898">
            <v>0</v>
          </cell>
          <cell r="X898">
            <v>0</v>
          </cell>
          <cell r="Y898">
            <v>38.649142999999995</v>
          </cell>
          <cell r="Z898">
            <v>0</v>
          </cell>
          <cell r="AA898">
            <v>0</v>
          </cell>
          <cell r="AB898">
            <v>35.410387999999998</v>
          </cell>
          <cell r="AC898">
            <v>0</v>
          </cell>
          <cell r="AD898">
            <v>0</v>
          </cell>
          <cell r="AE898">
            <v>35.410387999999998</v>
          </cell>
          <cell r="AF898">
            <v>0</v>
          </cell>
          <cell r="AG898">
            <v>0</v>
          </cell>
          <cell r="AH898">
            <v>35.410387999999998</v>
          </cell>
          <cell r="AI898">
            <v>0</v>
          </cell>
          <cell r="AJ898">
            <v>0</v>
          </cell>
          <cell r="AK898">
            <v>35.41038799999999</v>
          </cell>
          <cell r="AL898">
            <v>0</v>
          </cell>
          <cell r="AM898">
            <v>0</v>
          </cell>
          <cell r="AN898">
            <v>35.410387999999998</v>
          </cell>
          <cell r="AO898">
            <v>0</v>
          </cell>
          <cell r="AP898">
            <v>0</v>
          </cell>
          <cell r="AQ898">
            <v>38.433225999999998</v>
          </cell>
          <cell r="AR898">
            <v>0</v>
          </cell>
          <cell r="AS898">
            <v>0</v>
          </cell>
          <cell r="AT898">
            <v>38.433225999999998</v>
          </cell>
          <cell r="AU898">
            <v>0</v>
          </cell>
          <cell r="AV898">
            <v>0</v>
          </cell>
          <cell r="AW898">
            <v>44.370000000000005</v>
          </cell>
          <cell r="AX898">
            <v>0</v>
          </cell>
          <cell r="AY898">
            <v>0</v>
          </cell>
          <cell r="AZ898">
            <v>44.370000000000005</v>
          </cell>
          <cell r="BA898">
            <v>0</v>
          </cell>
          <cell r="BB898">
            <v>0</v>
          </cell>
        </row>
        <row r="899">
          <cell r="B899" t="str">
            <v>CMMP</v>
          </cell>
          <cell r="D899">
            <v>70.328544642857125</v>
          </cell>
          <cell r="E899">
            <v>0</v>
          </cell>
          <cell r="F899">
            <v>0</v>
          </cell>
          <cell r="G899">
            <v>36.021937499999993</v>
          </cell>
          <cell r="H899">
            <v>0</v>
          </cell>
          <cell r="I899">
            <v>0</v>
          </cell>
          <cell r="J899">
            <v>30.875946428571424</v>
          </cell>
          <cell r="K899">
            <v>0</v>
          </cell>
          <cell r="L899">
            <v>0</v>
          </cell>
          <cell r="M899">
            <v>32.591276785714278</v>
          </cell>
          <cell r="N899">
            <v>0</v>
          </cell>
          <cell r="O899">
            <v>0</v>
          </cell>
          <cell r="P899">
            <v>32.591276785714278</v>
          </cell>
          <cell r="Q899">
            <v>0</v>
          </cell>
          <cell r="R899">
            <v>0</v>
          </cell>
          <cell r="S899">
            <v>32.591276785714278</v>
          </cell>
          <cell r="T899">
            <v>0</v>
          </cell>
          <cell r="U899">
            <v>0</v>
          </cell>
          <cell r="V899">
            <v>34.306607142857139</v>
          </cell>
          <cell r="W899">
            <v>0</v>
          </cell>
          <cell r="X899">
            <v>0</v>
          </cell>
          <cell r="Y899">
            <v>30.704413392857141</v>
          </cell>
          <cell r="Z899">
            <v>0</v>
          </cell>
          <cell r="AA899">
            <v>0</v>
          </cell>
          <cell r="AB899">
            <v>28.131417857142853</v>
          </cell>
          <cell r="AC899">
            <v>0</v>
          </cell>
          <cell r="AD899">
            <v>0</v>
          </cell>
          <cell r="AE899">
            <v>28.131417857142846</v>
          </cell>
          <cell r="AF899">
            <v>0</v>
          </cell>
          <cell r="AG899">
            <v>0</v>
          </cell>
          <cell r="AH899">
            <v>28.131417857142853</v>
          </cell>
          <cell r="AI899">
            <v>0</v>
          </cell>
          <cell r="AJ899">
            <v>0</v>
          </cell>
          <cell r="AK899">
            <v>28.131417857142846</v>
          </cell>
          <cell r="AL899">
            <v>0</v>
          </cell>
          <cell r="AM899">
            <v>0</v>
          </cell>
          <cell r="AN899">
            <v>28.131417857142853</v>
          </cell>
          <cell r="AO899">
            <v>0</v>
          </cell>
          <cell r="AP899">
            <v>0</v>
          </cell>
          <cell r="AQ899">
            <v>30.532880357142858</v>
          </cell>
          <cell r="AR899">
            <v>0</v>
          </cell>
          <cell r="AS899">
            <v>0</v>
          </cell>
          <cell r="AT899">
            <v>30.532880357142858</v>
          </cell>
          <cell r="AU899">
            <v>0</v>
          </cell>
          <cell r="AV899">
            <v>0</v>
          </cell>
          <cell r="AW899">
            <v>30.532880357142858</v>
          </cell>
          <cell r="AX899">
            <v>0</v>
          </cell>
          <cell r="AY899">
            <v>0</v>
          </cell>
          <cell r="AZ899">
            <v>30.532880357142858</v>
          </cell>
          <cell r="BA899">
            <v>0</v>
          </cell>
          <cell r="BB899">
            <v>0</v>
          </cell>
        </row>
        <row r="900">
          <cell r="B900" t="str">
            <v>CMAP</v>
          </cell>
          <cell r="D900">
            <v>79.041044642857116</v>
          </cell>
          <cell r="E900">
            <v>0</v>
          </cell>
          <cell r="F900">
            <v>0</v>
          </cell>
          <cell r="G900">
            <v>40.484437499999999</v>
          </cell>
          <cell r="H900">
            <v>0</v>
          </cell>
          <cell r="I900">
            <v>0</v>
          </cell>
          <cell r="J900">
            <v>34.700946428571427</v>
          </cell>
          <cell r="K900">
            <v>0</v>
          </cell>
          <cell r="L900">
            <v>0</v>
          </cell>
          <cell r="M900">
            <v>36.62877678571428</v>
          </cell>
          <cell r="N900">
            <v>0</v>
          </cell>
          <cell r="O900">
            <v>0</v>
          </cell>
          <cell r="P900">
            <v>36.62877678571428</v>
          </cell>
          <cell r="Q900">
            <v>0</v>
          </cell>
          <cell r="R900">
            <v>0</v>
          </cell>
          <cell r="S900">
            <v>36.62877678571428</v>
          </cell>
          <cell r="T900">
            <v>0</v>
          </cell>
          <cell r="U900">
            <v>0</v>
          </cell>
          <cell r="V900">
            <v>38.556607142857139</v>
          </cell>
          <cell r="W900">
            <v>0</v>
          </cell>
          <cell r="X900">
            <v>0</v>
          </cell>
          <cell r="Y900">
            <v>34.508163392857135</v>
          </cell>
          <cell r="Z900">
            <v>0</v>
          </cell>
          <cell r="AA900">
            <v>0</v>
          </cell>
          <cell r="AB900">
            <v>31.616417857142849</v>
          </cell>
          <cell r="AC900">
            <v>0</v>
          </cell>
          <cell r="AD900">
            <v>0</v>
          </cell>
          <cell r="AE900">
            <v>31.616417857142849</v>
          </cell>
          <cell r="AF900">
            <v>0</v>
          </cell>
          <cell r="AG900">
            <v>0</v>
          </cell>
          <cell r="AH900">
            <v>31.616417857142853</v>
          </cell>
          <cell r="AI900">
            <v>0</v>
          </cell>
          <cell r="AJ900">
            <v>0</v>
          </cell>
          <cell r="AK900">
            <v>31.616417857142853</v>
          </cell>
          <cell r="AL900">
            <v>0</v>
          </cell>
          <cell r="AM900">
            <v>0</v>
          </cell>
          <cell r="AN900">
            <v>31.616417857142853</v>
          </cell>
          <cell r="AO900">
            <v>0</v>
          </cell>
          <cell r="AP900">
            <v>0</v>
          </cell>
          <cell r="AQ900">
            <v>34.31538035714285</v>
          </cell>
          <cell r="AR900">
            <v>0</v>
          </cell>
          <cell r="AS900">
            <v>0</v>
          </cell>
          <cell r="AT900">
            <v>34.315380357142857</v>
          </cell>
          <cell r="AU900">
            <v>0</v>
          </cell>
          <cell r="AV900">
            <v>0</v>
          </cell>
          <cell r="AW900">
            <v>34.315380357142857</v>
          </cell>
          <cell r="AX900">
            <v>0</v>
          </cell>
          <cell r="AY900">
            <v>0</v>
          </cell>
          <cell r="AZ900">
            <v>34.315380357142857</v>
          </cell>
          <cell r="BA900">
            <v>0</v>
          </cell>
          <cell r="BB900">
            <v>0</v>
          </cell>
        </row>
        <row r="901">
          <cell r="B901" t="str">
            <v>CMEP</v>
          </cell>
          <cell r="D901">
            <v>79.041044642857116</v>
          </cell>
          <cell r="E901">
            <v>0</v>
          </cell>
          <cell r="F901">
            <v>0</v>
          </cell>
          <cell r="G901">
            <v>40.484437499999999</v>
          </cell>
          <cell r="H901">
            <v>0</v>
          </cell>
          <cell r="I901">
            <v>0</v>
          </cell>
          <cell r="J901">
            <v>34.700946428571427</v>
          </cell>
          <cell r="K901">
            <v>0</v>
          </cell>
          <cell r="L901">
            <v>0</v>
          </cell>
          <cell r="M901">
            <v>36.62877678571428</v>
          </cell>
          <cell r="N901">
            <v>0</v>
          </cell>
          <cell r="O901">
            <v>0</v>
          </cell>
          <cell r="P901">
            <v>36.62877678571428</v>
          </cell>
          <cell r="Q901">
            <v>0</v>
          </cell>
          <cell r="R901">
            <v>0</v>
          </cell>
          <cell r="S901">
            <v>36.62877678571428</v>
          </cell>
          <cell r="T901">
            <v>0</v>
          </cell>
          <cell r="U901">
            <v>0</v>
          </cell>
          <cell r="V901">
            <v>38.556607142857139</v>
          </cell>
          <cell r="W901">
            <v>0</v>
          </cell>
          <cell r="X901">
            <v>0</v>
          </cell>
          <cell r="Y901">
            <v>34.508163392857135</v>
          </cell>
          <cell r="Z901">
            <v>0</v>
          </cell>
          <cell r="AA901">
            <v>0</v>
          </cell>
          <cell r="AB901">
            <v>31.616417857142849</v>
          </cell>
          <cell r="AC901">
            <v>0</v>
          </cell>
          <cell r="AD901">
            <v>0</v>
          </cell>
          <cell r="AE901">
            <v>31.616417857142849</v>
          </cell>
          <cell r="AF901">
            <v>0</v>
          </cell>
          <cell r="AG901">
            <v>0</v>
          </cell>
          <cell r="AH901">
            <v>31.616417857142853</v>
          </cell>
          <cell r="AI901">
            <v>0</v>
          </cell>
          <cell r="AJ901">
            <v>0</v>
          </cell>
          <cell r="AK901">
            <v>31.616417857142853</v>
          </cell>
          <cell r="AL901">
            <v>0</v>
          </cell>
          <cell r="AM901">
            <v>0</v>
          </cell>
          <cell r="AN901">
            <v>31.616417857142853</v>
          </cell>
          <cell r="AO901">
            <v>0</v>
          </cell>
          <cell r="AP901">
            <v>0</v>
          </cell>
          <cell r="AQ901">
            <v>34.31538035714285</v>
          </cell>
          <cell r="AR901">
            <v>0</v>
          </cell>
          <cell r="AS901">
            <v>0</v>
          </cell>
          <cell r="AT901">
            <v>34.315380357142857</v>
          </cell>
          <cell r="AU901">
            <v>0</v>
          </cell>
          <cell r="AV901">
            <v>0</v>
          </cell>
          <cell r="AW901">
            <v>34.315380357142857</v>
          </cell>
          <cell r="AX901">
            <v>0</v>
          </cell>
          <cell r="AY901">
            <v>0</v>
          </cell>
          <cell r="AZ901">
            <v>34.315380357142857</v>
          </cell>
          <cell r="BA901">
            <v>0</v>
          </cell>
          <cell r="BB901">
            <v>0</v>
          </cell>
        </row>
        <row r="902">
          <cell r="B902" t="str">
            <v>CLMP</v>
          </cell>
          <cell r="D902">
            <v>91.985330357142843</v>
          </cell>
          <cell r="E902">
            <v>0</v>
          </cell>
          <cell r="F902">
            <v>0</v>
          </cell>
          <cell r="G902">
            <v>47.114437500000001</v>
          </cell>
          <cell r="H902">
            <v>0</v>
          </cell>
          <cell r="I902">
            <v>0</v>
          </cell>
          <cell r="J902">
            <v>40.383803571428572</v>
          </cell>
          <cell r="K902">
            <v>0</v>
          </cell>
          <cell r="L902">
            <v>0</v>
          </cell>
          <cell r="M902">
            <v>42.627348214285703</v>
          </cell>
          <cell r="N902">
            <v>0</v>
          </cell>
          <cell r="O902">
            <v>0</v>
          </cell>
          <cell r="P902">
            <v>42.627348214285711</v>
          </cell>
          <cell r="Q902">
            <v>0</v>
          </cell>
          <cell r="R902">
            <v>0</v>
          </cell>
          <cell r="S902">
            <v>42.627348214285703</v>
          </cell>
          <cell r="T902">
            <v>0</v>
          </cell>
          <cell r="U902">
            <v>0</v>
          </cell>
          <cell r="V902">
            <v>44.870892857142856</v>
          </cell>
          <cell r="W902">
            <v>0</v>
          </cell>
          <cell r="X902">
            <v>0</v>
          </cell>
          <cell r="Y902">
            <v>40.159449107142855</v>
          </cell>
          <cell r="Z902">
            <v>0</v>
          </cell>
          <cell r="AA902">
            <v>0</v>
          </cell>
          <cell r="AB902">
            <v>36.794132142857137</v>
          </cell>
          <cell r="AC902">
            <v>0</v>
          </cell>
          <cell r="AD902">
            <v>0</v>
          </cell>
          <cell r="AE902">
            <v>36.794132142857144</v>
          </cell>
          <cell r="AF902">
            <v>0</v>
          </cell>
          <cell r="AG902">
            <v>0</v>
          </cell>
          <cell r="AH902">
            <v>36.794132142857137</v>
          </cell>
          <cell r="AI902">
            <v>0</v>
          </cell>
          <cell r="AJ902">
            <v>0</v>
          </cell>
          <cell r="AK902">
            <v>36.794132142857137</v>
          </cell>
          <cell r="AL902">
            <v>0</v>
          </cell>
          <cell r="AM902">
            <v>0</v>
          </cell>
          <cell r="AN902">
            <v>36.794132142857144</v>
          </cell>
          <cell r="AO902">
            <v>0</v>
          </cell>
          <cell r="AP902">
            <v>0</v>
          </cell>
          <cell r="AQ902">
            <v>39.935094642857145</v>
          </cell>
          <cell r="AR902">
            <v>0</v>
          </cell>
          <cell r="AS902">
            <v>0</v>
          </cell>
          <cell r="AT902">
            <v>39.935094642857145</v>
          </cell>
          <cell r="AU902">
            <v>0</v>
          </cell>
          <cell r="AV902">
            <v>0</v>
          </cell>
          <cell r="AW902">
            <v>39.935094642857145</v>
          </cell>
          <cell r="AX902">
            <v>0</v>
          </cell>
          <cell r="AY902">
            <v>0</v>
          </cell>
          <cell r="AZ902">
            <v>39.935094642857145</v>
          </cell>
          <cell r="BA902">
            <v>0</v>
          </cell>
          <cell r="BB902">
            <v>0</v>
          </cell>
        </row>
        <row r="903">
          <cell r="B903" t="str">
            <v>CLAP</v>
          </cell>
          <cell r="D903">
            <v>100.69783035714283</v>
          </cell>
          <cell r="E903">
            <v>0</v>
          </cell>
          <cell r="F903">
            <v>0</v>
          </cell>
          <cell r="G903">
            <v>51.5769375</v>
          </cell>
          <cell r="H903">
            <v>0</v>
          </cell>
          <cell r="I903">
            <v>0</v>
          </cell>
          <cell r="J903">
            <v>44.208803571428575</v>
          </cell>
          <cell r="K903">
            <v>0</v>
          </cell>
          <cell r="L903">
            <v>0</v>
          </cell>
          <cell r="M903">
            <v>46.664848214285705</v>
          </cell>
          <cell r="N903">
            <v>0</v>
          </cell>
          <cell r="O903">
            <v>0</v>
          </cell>
          <cell r="P903">
            <v>46.664848214285705</v>
          </cell>
          <cell r="Q903">
            <v>0</v>
          </cell>
          <cell r="R903">
            <v>0</v>
          </cell>
          <cell r="S903">
            <v>46.664848214285705</v>
          </cell>
          <cell r="T903">
            <v>0</v>
          </cell>
          <cell r="U903">
            <v>0</v>
          </cell>
          <cell r="V903">
            <v>49.120892857142856</v>
          </cell>
          <cell r="W903">
            <v>0</v>
          </cell>
          <cell r="X903">
            <v>0</v>
          </cell>
          <cell r="Y903">
            <v>43.963199107142856</v>
          </cell>
          <cell r="Z903">
            <v>0</v>
          </cell>
          <cell r="AA903">
            <v>0</v>
          </cell>
          <cell r="AB903">
            <v>40.279132142857137</v>
          </cell>
          <cell r="AC903">
            <v>0</v>
          </cell>
          <cell r="AD903">
            <v>0</v>
          </cell>
          <cell r="AE903">
            <v>40.279132142857137</v>
          </cell>
          <cell r="AF903">
            <v>0</v>
          </cell>
          <cell r="AG903">
            <v>0</v>
          </cell>
          <cell r="AH903">
            <v>40.279132142857137</v>
          </cell>
          <cell r="AI903">
            <v>0</v>
          </cell>
          <cell r="AJ903">
            <v>0</v>
          </cell>
          <cell r="AK903">
            <v>40.279132142857144</v>
          </cell>
          <cell r="AL903">
            <v>0</v>
          </cell>
          <cell r="AM903">
            <v>0</v>
          </cell>
          <cell r="AN903">
            <v>40.279132142857137</v>
          </cell>
          <cell r="AO903">
            <v>0</v>
          </cell>
          <cell r="AP903">
            <v>0</v>
          </cell>
          <cell r="AQ903">
            <v>43.717594642857136</v>
          </cell>
          <cell r="AR903">
            <v>0</v>
          </cell>
          <cell r="AS903">
            <v>0</v>
          </cell>
          <cell r="AT903">
            <v>43.717594642857144</v>
          </cell>
          <cell r="AU903">
            <v>0</v>
          </cell>
          <cell r="AV903">
            <v>0</v>
          </cell>
          <cell r="AW903">
            <v>43.717594642857144</v>
          </cell>
          <cell r="AX903">
            <v>0</v>
          </cell>
          <cell r="AY903">
            <v>0</v>
          </cell>
          <cell r="AZ903">
            <v>43.717594642857144</v>
          </cell>
          <cell r="BA903">
            <v>0</v>
          </cell>
          <cell r="BB903">
            <v>0</v>
          </cell>
        </row>
        <row r="904">
          <cell r="B904" t="str">
            <v>WMMP</v>
          </cell>
          <cell r="D904">
            <v>91.985330357142843</v>
          </cell>
          <cell r="E904">
            <v>0</v>
          </cell>
          <cell r="F904">
            <v>0</v>
          </cell>
          <cell r="G904">
            <v>47.114437500000001</v>
          </cell>
          <cell r="H904">
            <v>0</v>
          </cell>
          <cell r="I904">
            <v>0</v>
          </cell>
          <cell r="J904">
            <v>40.383803571428572</v>
          </cell>
          <cell r="K904">
            <v>0</v>
          </cell>
          <cell r="L904">
            <v>0</v>
          </cell>
          <cell r="M904">
            <v>42.627348214285703</v>
          </cell>
          <cell r="N904">
            <v>0</v>
          </cell>
          <cell r="O904">
            <v>0</v>
          </cell>
          <cell r="P904">
            <v>42.627348214285711</v>
          </cell>
          <cell r="Q904">
            <v>0</v>
          </cell>
          <cell r="R904">
            <v>0</v>
          </cell>
          <cell r="S904">
            <v>42.627348214285703</v>
          </cell>
          <cell r="T904">
            <v>0</v>
          </cell>
          <cell r="U904">
            <v>0</v>
          </cell>
          <cell r="V904">
            <v>44.870892857142856</v>
          </cell>
          <cell r="W904">
            <v>0</v>
          </cell>
          <cell r="X904">
            <v>0</v>
          </cell>
          <cell r="Y904">
            <v>40.159449107142855</v>
          </cell>
          <cell r="Z904">
            <v>0</v>
          </cell>
          <cell r="AA904">
            <v>0</v>
          </cell>
          <cell r="AB904">
            <v>36.794132142857137</v>
          </cell>
          <cell r="AC904">
            <v>0</v>
          </cell>
          <cell r="AD904">
            <v>0</v>
          </cell>
          <cell r="AE904">
            <v>36.794132142857144</v>
          </cell>
          <cell r="AF904">
            <v>0</v>
          </cell>
          <cell r="AG904">
            <v>0</v>
          </cell>
          <cell r="AH904">
            <v>36.794132142857137</v>
          </cell>
          <cell r="AI904">
            <v>0</v>
          </cell>
          <cell r="AJ904">
            <v>0</v>
          </cell>
          <cell r="AK904">
            <v>36.794132142857137</v>
          </cell>
          <cell r="AL904">
            <v>0</v>
          </cell>
          <cell r="AM904">
            <v>0</v>
          </cell>
          <cell r="AN904">
            <v>36.794132142857144</v>
          </cell>
          <cell r="AO904">
            <v>0</v>
          </cell>
          <cell r="AP904">
            <v>0</v>
          </cell>
          <cell r="AQ904">
            <v>39.935094642857145</v>
          </cell>
          <cell r="AR904">
            <v>0</v>
          </cell>
          <cell r="AS904">
            <v>0</v>
          </cell>
          <cell r="AT904">
            <v>39.935094642857145</v>
          </cell>
          <cell r="AU904">
            <v>0</v>
          </cell>
          <cell r="AV904">
            <v>0</v>
          </cell>
          <cell r="AW904">
            <v>39.935094642857145</v>
          </cell>
          <cell r="AX904">
            <v>0</v>
          </cell>
          <cell r="AY904">
            <v>0</v>
          </cell>
          <cell r="AZ904">
            <v>39.935094642857145</v>
          </cell>
          <cell r="BA904">
            <v>0</v>
          </cell>
          <cell r="BB904">
            <v>0</v>
          </cell>
        </row>
        <row r="905">
          <cell r="B905" t="str">
            <v>WMAP</v>
          </cell>
          <cell r="D905">
            <v>100.69783035714283</v>
          </cell>
          <cell r="E905">
            <v>0</v>
          </cell>
          <cell r="F905">
            <v>0</v>
          </cell>
          <cell r="G905">
            <v>51.5769375</v>
          </cell>
          <cell r="H905">
            <v>0</v>
          </cell>
          <cell r="I905">
            <v>0</v>
          </cell>
          <cell r="J905">
            <v>44.208803571428575</v>
          </cell>
          <cell r="K905">
            <v>0</v>
          </cell>
          <cell r="L905">
            <v>0</v>
          </cell>
          <cell r="M905">
            <v>46.664848214285705</v>
          </cell>
          <cell r="N905">
            <v>0</v>
          </cell>
          <cell r="O905">
            <v>0</v>
          </cell>
          <cell r="P905">
            <v>46.664848214285705</v>
          </cell>
          <cell r="Q905">
            <v>0</v>
          </cell>
          <cell r="R905">
            <v>0</v>
          </cell>
          <cell r="S905">
            <v>46.664848214285705</v>
          </cell>
          <cell r="T905">
            <v>0</v>
          </cell>
          <cell r="U905">
            <v>0</v>
          </cell>
          <cell r="V905">
            <v>49.120892857142856</v>
          </cell>
          <cell r="W905">
            <v>0</v>
          </cell>
          <cell r="X905">
            <v>0</v>
          </cell>
          <cell r="Y905">
            <v>43.963199107142856</v>
          </cell>
          <cell r="Z905">
            <v>0</v>
          </cell>
          <cell r="AA905">
            <v>0</v>
          </cell>
          <cell r="AB905">
            <v>40.279132142857137</v>
          </cell>
          <cell r="AC905">
            <v>0</v>
          </cell>
          <cell r="AD905">
            <v>0</v>
          </cell>
          <cell r="AE905">
            <v>40.279132142857137</v>
          </cell>
          <cell r="AF905">
            <v>0</v>
          </cell>
          <cell r="AG905">
            <v>0</v>
          </cell>
          <cell r="AH905">
            <v>40.279132142857137</v>
          </cell>
          <cell r="AI905">
            <v>0</v>
          </cell>
          <cell r="AJ905">
            <v>0</v>
          </cell>
          <cell r="AK905">
            <v>40.279132142857144</v>
          </cell>
          <cell r="AL905">
            <v>0</v>
          </cell>
          <cell r="AM905">
            <v>0</v>
          </cell>
          <cell r="AN905">
            <v>40.279132142857137</v>
          </cell>
          <cell r="AO905">
            <v>0</v>
          </cell>
          <cell r="AP905">
            <v>0</v>
          </cell>
          <cell r="AQ905">
            <v>43.717594642857136</v>
          </cell>
          <cell r="AR905">
            <v>0</v>
          </cell>
          <cell r="AS905">
            <v>0</v>
          </cell>
          <cell r="AT905">
            <v>43.717594642857144</v>
          </cell>
          <cell r="AU905">
            <v>0</v>
          </cell>
          <cell r="AV905">
            <v>0</v>
          </cell>
          <cell r="AW905">
            <v>43.717594642857144</v>
          </cell>
          <cell r="AX905">
            <v>0</v>
          </cell>
          <cell r="AY905">
            <v>0</v>
          </cell>
          <cell r="AZ905">
            <v>43.717594642857144</v>
          </cell>
          <cell r="BA905">
            <v>0</v>
          </cell>
          <cell r="BB905">
            <v>0</v>
          </cell>
        </row>
        <row r="906">
          <cell r="B906" t="str">
            <v>WLAP</v>
          </cell>
          <cell r="D906">
            <v>109.41033035714284</v>
          </cell>
          <cell r="E906">
            <v>0</v>
          </cell>
          <cell r="F906">
            <v>0</v>
          </cell>
          <cell r="G906">
            <v>56.039437499999991</v>
          </cell>
          <cell r="H906">
            <v>0</v>
          </cell>
          <cell r="I906">
            <v>0</v>
          </cell>
          <cell r="J906">
            <v>48.033803571428571</v>
          </cell>
          <cell r="K906">
            <v>0</v>
          </cell>
          <cell r="L906">
            <v>0</v>
          </cell>
          <cell r="M906">
            <v>50.702348214285706</v>
          </cell>
          <cell r="N906">
            <v>0</v>
          </cell>
          <cell r="O906">
            <v>0</v>
          </cell>
          <cell r="P906">
            <v>50.702348214285706</v>
          </cell>
          <cell r="Q906">
            <v>0</v>
          </cell>
          <cell r="R906">
            <v>0</v>
          </cell>
          <cell r="S906">
            <v>50.702348214285706</v>
          </cell>
          <cell r="T906">
            <v>0</v>
          </cell>
          <cell r="U906">
            <v>0</v>
          </cell>
          <cell r="V906">
            <v>53.370892857142856</v>
          </cell>
          <cell r="W906">
            <v>0</v>
          </cell>
          <cell r="X906">
            <v>0</v>
          </cell>
          <cell r="Y906">
            <v>47.766949107142857</v>
          </cell>
          <cell r="Z906">
            <v>0</v>
          </cell>
          <cell r="AA906">
            <v>0</v>
          </cell>
          <cell r="AB906">
            <v>43.764132142857136</v>
          </cell>
          <cell r="AC906">
            <v>0</v>
          </cell>
          <cell r="AD906">
            <v>0</v>
          </cell>
          <cell r="AE906">
            <v>43.764132142857129</v>
          </cell>
          <cell r="AF906">
            <v>0</v>
          </cell>
          <cell r="AG906">
            <v>0</v>
          </cell>
          <cell r="AH906">
            <v>43.764132142857136</v>
          </cell>
          <cell r="AI906">
            <v>0</v>
          </cell>
          <cell r="AJ906">
            <v>0</v>
          </cell>
          <cell r="AK906">
            <v>43.764132142857136</v>
          </cell>
          <cell r="AL906">
            <v>0</v>
          </cell>
          <cell r="AM906">
            <v>0</v>
          </cell>
          <cell r="AN906">
            <v>43.764132142857136</v>
          </cell>
          <cell r="AO906">
            <v>0</v>
          </cell>
          <cell r="AP906">
            <v>0</v>
          </cell>
          <cell r="AQ906">
            <v>47.500094642857135</v>
          </cell>
          <cell r="AR906">
            <v>0</v>
          </cell>
          <cell r="AS906">
            <v>0</v>
          </cell>
          <cell r="AT906">
            <v>47.500094642857142</v>
          </cell>
          <cell r="AU906">
            <v>0</v>
          </cell>
          <cell r="AV906">
            <v>0</v>
          </cell>
          <cell r="AW906">
            <v>47.500094642857142</v>
          </cell>
          <cell r="AX906">
            <v>0</v>
          </cell>
          <cell r="AY906">
            <v>0</v>
          </cell>
          <cell r="AZ906">
            <v>47.500094642857142</v>
          </cell>
          <cell r="BA906">
            <v>0</v>
          </cell>
          <cell r="BB906">
            <v>0</v>
          </cell>
        </row>
        <row r="907">
          <cell r="B907" t="str">
            <v>SLMP</v>
          </cell>
          <cell r="D907">
            <v>100.57121906250001</v>
          </cell>
          <cell r="E907">
            <v>0</v>
          </cell>
          <cell r="F907">
            <v>0</v>
          </cell>
          <cell r="G907">
            <v>51.512087812500006</v>
          </cell>
          <cell r="H907">
            <v>0</v>
          </cell>
          <cell r="I907">
            <v>0</v>
          </cell>
          <cell r="J907">
            <v>44.153218125000002</v>
          </cell>
          <cell r="K907">
            <v>0</v>
          </cell>
          <cell r="L907">
            <v>0</v>
          </cell>
          <cell r="M907">
            <v>46.606174687500001</v>
          </cell>
          <cell r="N907">
            <v>0</v>
          </cell>
          <cell r="O907">
            <v>0</v>
          </cell>
          <cell r="P907">
            <v>46.606174687500008</v>
          </cell>
          <cell r="Q907">
            <v>0</v>
          </cell>
          <cell r="R907">
            <v>0</v>
          </cell>
          <cell r="S907">
            <v>46.606174687499994</v>
          </cell>
          <cell r="T907">
            <v>0</v>
          </cell>
          <cell r="U907">
            <v>0</v>
          </cell>
          <cell r="V907">
            <v>49.059131250000007</v>
          </cell>
          <cell r="W907">
            <v>0</v>
          </cell>
          <cell r="X907">
            <v>0</v>
          </cell>
          <cell r="Y907">
            <v>43.907922468750002</v>
          </cell>
          <cell r="Z907">
            <v>0</v>
          </cell>
          <cell r="AA907">
            <v>0</v>
          </cell>
          <cell r="AB907">
            <v>40.228487625000007</v>
          </cell>
          <cell r="AC907">
            <v>0</v>
          </cell>
          <cell r="AD907">
            <v>0</v>
          </cell>
          <cell r="AE907">
            <v>40.228487625000007</v>
          </cell>
          <cell r="AF907">
            <v>0</v>
          </cell>
          <cell r="AG907">
            <v>0</v>
          </cell>
          <cell r="AH907">
            <v>40.228487625000007</v>
          </cell>
          <cell r="AI907">
            <v>0</v>
          </cell>
          <cell r="AJ907">
            <v>0</v>
          </cell>
          <cell r="AK907">
            <v>40.228487625</v>
          </cell>
          <cell r="AL907">
            <v>0</v>
          </cell>
          <cell r="AM907">
            <v>0</v>
          </cell>
          <cell r="AN907">
            <v>40.228487625</v>
          </cell>
          <cell r="AO907">
            <v>0</v>
          </cell>
          <cell r="AP907">
            <v>0</v>
          </cell>
          <cell r="AQ907">
            <v>43.662626812500001</v>
          </cell>
          <cell r="AR907">
            <v>0</v>
          </cell>
          <cell r="AS907">
            <v>0</v>
          </cell>
          <cell r="AT907">
            <v>43.662626812500001</v>
          </cell>
          <cell r="AU907">
            <v>0</v>
          </cell>
          <cell r="AV907">
            <v>0</v>
          </cell>
          <cell r="AW907">
            <v>43.662626812500001</v>
          </cell>
          <cell r="AX907">
            <v>0</v>
          </cell>
          <cell r="AY907">
            <v>0</v>
          </cell>
          <cell r="AZ907">
            <v>43.662626812500001</v>
          </cell>
          <cell r="BA907">
            <v>0</v>
          </cell>
          <cell r="BB907">
            <v>0</v>
          </cell>
        </row>
        <row r="908">
          <cell r="B908" t="str">
            <v>SLAP</v>
          </cell>
          <cell r="D908">
            <v>105.59978001562499</v>
          </cell>
          <cell r="E908">
            <v>0</v>
          </cell>
          <cell r="F908">
            <v>0</v>
          </cell>
          <cell r="G908">
            <v>54.087692203125002</v>
          </cell>
          <cell r="H908">
            <v>0</v>
          </cell>
          <cell r="I908">
            <v>0</v>
          </cell>
          <cell r="J908">
            <v>46.360879031250001</v>
          </cell>
          <cell r="K908">
            <v>0</v>
          </cell>
          <cell r="L908">
            <v>0</v>
          </cell>
          <cell r="M908">
            <v>48.936483421874996</v>
          </cell>
          <cell r="N908">
            <v>0</v>
          </cell>
          <cell r="O908">
            <v>0</v>
          </cell>
          <cell r="P908">
            <v>48.936483421874989</v>
          </cell>
          <cell r="Q908">
            <v>0</v>
          </cell>
          <cell r="R908">
            <v>0</v>
          </cell>
          <cell r="S908">
            <v>48.936483421874996</v>
          </cell>
          <cell r="T908">
            <v>0</v>
          </cell>
          <cell r="U908">
            <v>0</v>
          </cell>
          <cell r="V908">
            <v>51.512087812499999</v>
          </cell>
          <cell r="W908">
            <v>0</v>
          </cell>
          <cell r="X908">
            <v>0</v>
          </cell>
          <cell r="Y908">
            <v>46.103318592187506</v>
          </cell>
          <cell r="Z908">
            <v>0</v>
          </cell>
          <cell r="AA908">
            <v>0</v>
          </cell>
          <cell r="AB908">
            <v>42.239912006250002</v>
          </cell>
          <cell r="AC908">
            <v>0</v>
          </cell>
          <cell r="AD908">
            <v>0</v>
          </cell>
          <cell r="AE908">
            <v>42.239912006249995</v>
          </cell>
          <cell r="AF908">
            <v>0</v>
          </cell>
          <cell r="AG908">
            <v>0</v>
          </cell>
          <cell r="AH908">
            <v>42.239912006249995</v>
          </cell>
          <cell r="AI908">
            <v>0</v>
          </cell>
          <cell r="AJ908">
            <v>0</v>
          </cell>
          <cell r="AK908">
            <v>42.239912006250002</v>
          </cell>
          <cell r="AL908">
            <v>0</v>
          </cell>
          <cell r="AM908">
            <v>0</v>
          </cell>
          <cell r="AN908">
            <v>42.239912006250002</v>
          </cell>
          <cell r="AO908">
            <v>0</v>
          </cell>
          <cell r="AP908">
            <v>0</v>
          </cell>
          <cell r="AQ908">
            <v>45.845758153125004</v>
          </cell>
          <cell r="AR908">
            <v>0</v>
          </cell>
          <cell r="AS908">
            <v>0</v>
          </cell>
          <cell r="AT908">
            <v>45.845758153125004</v>
          </cell>
          <cell r="AU908">
            <v>0</v>
          </cell>
          <cell r="AV908">
            <v>0</v>
          </cell>
          <cell r="AW908">
            <v>45.845758153125004</v>
          </cell>
          <cell r="AX908">
            <v>0</v>
          </cell>
          <cell r="AY908">
            <v>0</v>
          </cell>
          <cell r="AZ908">
            <v>45.845758153125004</v>
          </cell>
          <cell r="BA908">
            <v>0</v>
          </cell>
          <cell r="BB908">
            <v>0</v>
          </cell>
        </row>
        <row r="909">
          <cell r="B909" t="str">
            <v>PSMS</v>
          </cell>
          <cell r="D909">
            <v>68.586044642857118</v>
          </cell>
          <cell r="E909">
            <v>0</v>
          </cell>
          <cell r="F909">
            <v>0</v>
          </cell>
          <cell r="G909">
            <v>35.129437500000002</v>
          </cell>
          <cell r="H909">
            <v>0</v>
          </cell>
          <cell r="I909">
            <v>0</v>
          </cell>
          <cell r="J909">
            <v>30.11094642857142</v>
          </cell>
          <cell r="K909">
            <v>0</v>
          </cell>
          <cell r="L909">
            <v>0</v>
          </cell>
          <cell r="M909">
            <v>31.783776785714277</v>
          </cell>
          <cell r="N909">
            <v>0</v>
          </cell>
          <cell r="O909">
            <v>0</v>
          </cell>
          <cell r="P909">
            <v>31.783776785714277</v>
          </cell>
          <cell r="Q909">
            <v>0</v>
          </cell>
          <cell r="R909">
            <v>0</v>
          </cell>
          <cell r="S909">
            <v>31.783776785714281</v>
          </cell>
          <cell r="T909">
            <v>0</v>
          </cell>
          <cell r="U909">
            <v>0</v>
          </cell>
          <cell r="V909">
            <v>33.456607142857138</v>
          </cell>
          <cell r="W909">
            <v>0</v>
          </cell>
          <cell r="X909">
            <v>0</v>
          </cell>
          <cell r="Y909">
            <v>29.94366339285714</v>
          </cell>
          <cell r="Z909">
            <v>0</v>
          </cell>
          <cell r="AA909">
            <v>0</v>
          </cell>
          <cell r="AB909">
            <v>27.434417857142854</v>
          </cell>
          <cell r="AC909">
            <v>0</v>
          </cell>
          <cell r="AD909">
            <v>0</v>
          </cell>
          <cell r="AE909">
            <v>27.434417857142847</v>
          </cell>
          <cell r="AF909">
            <v>0</v>
          </cell>
          <cell r="AG909">
            <v>0</v>
          </cell>
          <cell r="AH909">
            <v>27.434417857142854</v>
          </cell>
          <cell r="AI909">
            <v>0</v>
          </cell>
          <cell r="AJ909">
            <v>0</v>
          </cell>
          <cell r="AK909">
            <v>27.434417857142854</v>
          </cell>
          <cell r="AL909">
            <v>0</v>
          </cell>
          <cell r="AM909">
            <v>0</v>
          </cell>
          <cell r="AN909">
            <v>27.434417857142847</v>
          </cell>
          <cell r="AO909">
            <v>0</v>
          </cell>
          <cell r="AP909">
            <v>0</v>
          </cell>
          <cell r="AQ909">
            <v>29.776380357142855</v>
          </cell>
          <cell r="AR909">
            <v>0</v>
          </cell>
          <cell r="AS909">
            <v>0</v>
          </cell>
          <cell r="AT909">
            <v>29.776380357142855</v>
          </cell>
          <cell r="AU909">
            <v>0</v>
          </cell>
          <cell r="AV909">
            <v>0</v>
          </cell>
          <cell r="AW909">
            <v>29.776380357142855</v>
          </cell>
          <cell r="AX909">
            <v>0</v>
          </cell>
          <cell r="AY909">
            <v>0</v>
          </cell>
          <cell r="AZ909">
            <v>29.776380357142855</v>
          </cell>
          <cell r="BA909">
            <v>0</v>
          </cell>
          <cell r="BB909">
            <v>0</v>
          </cell>
        </row>
        <row r="910">
          <cell r="B910" t="str">
            <v>PSAS</v>
          </cell>
          <cell r="D910">
            <v>76.053901785714274</v>
          </cell>
          <cell r="E910">
            <v>0</v>
          </cell>
          <cell r="F910">
            <v>0</v>
          </cell>
          <cell r="G910">
            <v>38.95443749999999</v>
          </cell>
          <cell r="H910">
            <v>0</v>
          </cell>
          <cell r="I910">
            <v>0</v>
          </cell>
          <cell r="J910">
            <v>33.389517857142856</v>
          </cell>
          <cell r="K910">
            <v>0</v>
          </cell>
          <cell r="L910">
            <v>0</v>
          </cell>
          <cell r="M910">
            <v>35.24449107142857</v>
          </cell>
          <cell r="N910">
            <v>0</v>
          </cell>
          <cell r="O910">
            <v>0</v>
          </cell>
          <cell r="P910">
            <v>35.24449107142857</v>
          </cell>
          <cell r="Q910">
            <v>0</v>
          </cell>
          <cell r="R910">
            <v>0</v>
          </cell>
          <cell r="S910">
            <v>35.244491071428563</v>
          </cell>
          <cell r="T910">
            <v>0</v>
          </cell>
          <cell r="U910">
            <v>0</v>
          </cell>
          <cell r="V910">
            <v>37.099464285714276</v>
          </cell>
          <cell r="W910">
            <v>0</v>
          </cell>
          <cell r="X910">
            <v>0</v>
          </cell>
          <cell r="Y910">
            <v>33.204020535714278</v>
          </cell>
          <cell r="Z910">
            <v>0</v>
          </cell>
          <cell r="AA910">
            <v>0</v>
          </cell>
          <cell r="AB910">
            <v>30.421560714285704</v>
          </cell>
          <cell r="AC910">
            <v>0</v>
          </cell>
          <cell r="AD910">
            <v>0</v>
          </cell>
          <cell r="AE910">
            <v>30.421560714285707</v>
          </cell>
          <cell r="AF910">
            <v>0</v>
          </cell>
          <cell r="AG910">
            <v>0</v>
          </cell>
          <cell r="AH910">
            <v>30.421560714285707</v>
          </cell>
          <cell r="AI910">
            <v>0</v>
          </cell>
          <cell r="AJ910">
            <v>0</v>
          </cell>
          <cell r="AK910">
            <v>30.421560714285704</v>
          </cell>
          <cell r="AL910">
            <v>0</v>
          </cell>
          <cell r="AM910">
            <v>0</v>
          </cell>
          <cell r="AN910">
            <v>30.421560714285707</v>
          </cell>
          <cell r="AO910">
            <v>0</v>
          </cell>
          <cell r="AP910">
            <v>0</v>
          </cell>
          <cell r="AQ910">
            <v>33.018523214285707</v>
          </cell>
          <cell r="AR910">
            <v>0</v>
          </cell>
          <cell r="AS910">
            <v>0</v>
          </cell>
          <cell r="AT910">
            <v>33.018523214285707</v>
          </cell>
          <cell r="AU910">
            <v>0</v>
          </cell>
          <cell r="AV910">
            <v>0</v>
          </cell>
          <cell r="AW910">
            <v>33.018523214285707</v>
          </cell>
          <cell r="AX910">
            <v>0</v>
          </cell>
          <cell r="AY910">
            <v>0</v>
          </cell>
          <cell r="AZ910">
            <v>33.018523214285707</v>
          </cell>
          <cell r="BA910">
            <v>0</v>
          </cell>
          <cell r="BB910">
            <v>0</v>
          </cell>
        </row>
        <row r="911">
          <cell r="B911" t="str">
            <v>PMMS</v>
          </cell>
          <cell r="D911">
            <v>77.298544642857124</v>
          </cell>
          <cell r="E911">
            <v>0</v>
          </cell>
          <cell r="F911">
            <v>0</v>
          </cell>
          <cell r="G911">
            <v>39.5919375</v>
          </cell>
          <cell r="H911">
            <v>0</v>
          </cell>
          <cell r="I911">
            <v>0</v>
          </cell>
          <cell r="J911">
            <v>33.935946428571427</v>
          </cell>
          <cell r="K911">
            <v>0</v>
          </cell>
          <cell r="L911">
            <v>0</v>
          </cell>
          <cell r="M911">
            <v>35.821276785714275</v>
          </cell>
          <cell r="N911">
            <v>0</v>
          </cell>
          <cell r="O911">
            <v>0</v>
          </cell>
          <cell r="P911">
            <v>35.821276785714275</v>
          </cell>
          <cell r="Q911">
            <v>0</v>
          </cell>
          <cell r="R911">
            <v>0</v>
          </cell>
          <cell r="S911">
            <v>35.821276785714282</v>
          </cell>
          <cell r="T911">
            <v>0</v>
          </cell>
          <cell r="U911">
            <v>0</v>
          </cell>
          <cell r="V911">
            <v>37.706607142857138</v>
          </cell>
          <cell r="W911">
            <v>0</v>
          </cell>
          <cell r="X911">
            <v>0</v>
          </cell>
          <cell r="Y911">
            <v>33.74741339285714</v>
          </cell>
          <cell r="Z911">
            <v>0</v>
          </cell>
          <cell r="AA911">
            <v>0</v>
          </cell>
          <cell r="AB911">
            <v>30.919417857142847</v>
          </cell>
          <cell r="AC911">
            <v>0</v>
          </cell>
          <cell r="AD911">
            <v>0</v>
          </cell>
          <cell r="AE911">
            <v>30.919417857142847</v>
          </cell>
          <cell r="AF911">
            <v>0</v>
          </cell>
          <cell r="AG911">
            <v>0</v>
          </cell>
          <cell r="AH911">
            <v>30.919417857142847</v>
          </cell>
          <cell r="AI911">
            <v>0</v>
          </cell>
          <cell r="AJ911">
            <v>0</v>
          </cell>
          <cell r="AK911">
            <v>30.919417857142854</v>
          </cell>
          <cell r="AL911">
            <v>0</v>
          </cell>
          <cell r="AM911">
            <v>0</v>
          </cell>
          <cell r="AN911">
            <v>30.919417857142854</v>
          </cell>
          <cell r="AO911">
            <v>0</v>
          </cell>
          <cell r="AP911">
            <v>0</v>
          </cell>
          <cell r="AQ911">
            <v>33.558880357142854</v>
          </cell>
          <cell r="AR911">
            <v>0</v>
          </cell>
          <cell r="AS911">
            <v>0</v>
          </cell>
          <cell r="AT911">
            <v>33.558880357142854</v>
          </cell>
          <cell r="AU911">
            <v>0</v>
          </cell>
          <cell r="AV911">
            <v>0</v>
          </cell>
          <cell r="AW911">
            <v>33.558880357142854</v>
          </cell>
          <cell r="AX911">
            <v>0</v>
          </cell>
          <cell r="AY911">
            <v>0</v>
          </cell>
          <cell r="AZ911">
            <v>33.558880357142854</v>
          </cell>
          <cell r="BA911">
            <v>0</v>
          </cell>
          <cell r="BB911">
            <v>0</v>
          </cell>
        </row>
        <row r="912">
          <cell r="B912" t="str">
            <v>PMAS</v>
          </cell>
          <cell r="D912">
            <v>85.028399107142832</v>
          </cell>
          <cell r="E912">
            <v>0</v>
          </cell>
          <cell r="F912">
            <v>0</v>
          </cell>
          <cell r="G912">
            <v>43.551131249999997</v>
          </cell>
          <cell r="H912">
            <v>0</v>
          </cell>
          <cell r="I912">
            <v>0</v>
          </cell>
          <cell r="J912">
            <v>37.329541071428572</v>
          </cell>
          <cell r="K912">
            <v>0</v>
          </cell>
          <cell r="L912">
            <v>0</v>
          </cell>
          <cell r="M912">
            <v>39.403404464285714</v>
          </cell>
          <cell r="N912">
            <v>0</v>
          </cell>
          <cell r="O912">
            <v>0</v>
          </cell>
          <cell r="P912">
            <v>39.403404464285707</v>
          </cell>
          <cell r="Q912">
            <v>0</v>
          </cell>
          <cell r="R912">
            <v>0</v>
          </cell>
          <cell r="S912">
            <v>39.403404464285714</v>
          </cell>
          <cell r="T912">
            <v>0</v>
          </cell>
          <cell r="U912">
            <v>0</v>
          </cell>
          <cell r="V912">
            <v>41.477267857142856</v>
          </cell>
          <cell r="W912">
            <v>0</v>
          </cell>
          <cell r="X912">
            <v>0</v>
          </cell>
          <cell r="Y912">
            <v>37.122154732142853</v>
          </cell>
          <cell r="Z912">
            <v>0</v>
          </cell>
          <cell r="AA912">
            <v>0</v>
          </cell>
          <cell r="AB912">
            <v>34.011359642857137</v>
          </cell>
          <cell r="AC912">
            <v>0</v>
          </cell>
          <cell r="AD912">
            <v>0</v>
          </cell>
          <cell r="AE912">
            <v>34.01135964285713</v>
          </cell>
          <cell r="AF912">
            <v>0</v>
          </cell>
          <cell r="AG912">
            <v>0</v>
          </cell>
          <cell r="AH912">
            <v>34.011359642857137</v>
          </cell>
          <cell r="AI912">
            <v>0</v>
          </cell>
          <cell r="AJ912">
            <v>0</v>
          </cell>
          <cell r="AK912">
            <v>34.011359642857137</v>
          </cell>
          <cell r="AL912">
            <v>0</v>
          </cell>
          <cell r="AM912">
            <v>0</v>
          </cell>
          <cell r="AN912">
            <v>34.01135964285713</v>
          </cell>
          <cell r="AO912">
            <v>0</v>
          </cell>
          <cell r="AP912">
            <v>0</v>
          </cell>
          <cell r="AQ912">
            <v>36.914768392857134</v>
          </cell>
          <cell r="AR912">
            <v>0</v>
          </cell>
          <cell r="AS912">
            <v>0</v>
          </cell>
          <cell r="AT912">
            <v>36.914768392857141</v>
          </cell>
          <cell r="AU912">
            <v>0</v>
          </cell>
          <cell r="AV912">
            <v>0</v>
          </cell>
          <cell r="AW912">
            <v>36.914768392857141</v>
          </cell>
          <cell r="AX912">
            <v>0</v>
          </cell>
          <cell r="AY912">
            <v>0</v>
          </cell>
          <cell r="AZ912">
            <v>36.914768392857141</v>
          </cell>
          <cell r="BA912">
            <v>0</v>
          </cell>
          <cell r="BB912">
            <v>0</v>
          </cell>
        </row>
        <row r="913">
          <cell r="B913" t="str">
            <v>PMEP</v>
          </cell>
          <cell r="D913">
            <v>93.478901785714257</v>
          </cell>
          <cell r="E913">
            <v>0</v>
          </cell>
          <cell r="F913">
            <v>0</v>
          </cell>
          <cell r="G913">
            <v>47.879437499999995</v>
          </cell>
          <cell r="H913">
            <v>0</v>
          </cell>
          <cell r="I913">
            <v>0</v>
          </cell>
          <cell r="J913">
            <v>41.039517857142854</v>
          </cell>
          <cell r="K913">
            <v>0</v>
          </cell>
          <cell r="L913">
            <v>0</v>
          </cell>
          <cell r="M913">
            <v>43.319491071428565</v>
          </cell>
          <cell r="N913">
            <v>0</v>
          </cell>
          <cell r="O913">
            <v>0</v>
          </cell>
          <cell r="P913">
            <v>43.319491071428565</v>
          </cell>
          <cell r="Q913">
            <v>0</v>
          </cell>
          <cell r="R913">
            <v>0</v>
          </cell>
          <cell r="S913">
            <v>43.319491071428558</v>
          </cell>
          <cell r="T913">
            <v>0</v>
          </cell>
          <cell r="U913">
            <v>0</v>
          </cell>
          <cell r="V913">
            <v>45.599464285714276</v>
          </cell>
          <cell r="W913">
            <v>0</v>
          </cell>
          <cell r="X913">
            <v>0</v>
          </cell>
          <cell r="Y913">
            <v>40.81152053571428</v>
          </cell>
          <cell r="Z913">
            <v>0</v>
          </cell>
          <cell r="AA913">
            <v>0</v>
          </cell>
          <cell r="AB913">
            <v>37.391560714285703</v>
          </cell>
          <cell r="AC913">
            <v>0</v>
          </cell>
          <cell r="AD913">
            <v>0</v>
          </cell>
          <cell r="AE913">
            <v>37.39156071428571</v>
          </cell>
          <cell r="AF913">
            <v>0</v>
          </cell>
          <cell r="AG913">
            <v>0</v>
          </cell>
          <cell r="AH913">
            <v>37.391560714285703</v>
          </cell>
          <cell r="AI913">
            <v>0</v>
          </cell>
          <cell r="AJ913">
            <v>0</v>
          </cell>
          <cell r="AK913">
            <v>37.391560714285703</v>
          </cell>
          <cell r="AL913">
            <v>0</v>
          </cell>
          <cell r="AM913">
            <v>0</v>
          </cell>
          <cell r="AN913">
            <v>37.39156071428571</v>
          </cell>
          <cell r="AO913">
            <v>0</v>
          </cell>
          <cell r="AP913">
            <v>0</v>
          </cell>
          <cell r="AQ913">
            <v>40.583523214285705</v>
          </cell>
          <cell r="AR913">
            <v>0</v>
          </cell>
          <cell r="AS913">
            <v>0</v>
          </cell>
          <cell r="AT913">
            <v>40.583523214285705</v>
          </cell>
          <cell r="AU913">
            <v>0</v>
          </cell>
          <cell r="AV913">
            <v>0</v>
          </cell>
          <cell r="AW913">
            <v>40.583523214285705</v>
          </cell>
          <cell r="AX913">
            <v>0</v>
          </cell>
          <cell r="AY913">
            <v>0</v>
          </cell>
          <cell r="AZ913">
            <v>40.583523214285705</v>
          </cell>
          <cell r="BA913">
            <v>0</v>
          </cell>
          <cell r="BB913">
            <v>0</v>
          </cell>
        </row>
        <row r="914">
          <cell r="B914" t="str">
            <v>PLAS</v>
          </cell>
          <cell r="D914">
            <v>93.531239017857146</v>
          </cell>
          <cell r="E914">
            <v>0</v>
          </cell>
          <cell r="F914">
            <v>0</v>
          </cell>
          <cell r="G914">
            <v>47.906244375</v>
          </cell>
          <cell r="H914">
            <v>0</v>
          </cell>
          <cell r="I914">
            <v>0</v>
          </cell>
          <cell r="J914">
            <v>41.062495178571425</v>
          </cell>
          <cell r="K914">
            <v>0</v>
          </cell>
          <cell r="L914">
            <v>0</v>
          </cell>
          <cell r="M914">
            <v>43.343744910714285</v>
          </cell>
          <cell r="N914">
            <v>0</v>
          </cell>
          <cell r="O914">
            <v>0</v>
          </cell>
          <cell r="P914">
            <v>43.343744910714285</v>
          </cell>
          <cell r="Q914">
            <v>0</v>
          </cell>
          <cell r="R914">
            <v>0</v>
          </cell>
          <cell r="S914">
            <v>43.343744910714285</v>
          </cell>
          <cell r="T914">
            <v>0</v>
          </cell>
          <cell r="U914">
            <v>0</v>
          </cell>
          <cell r="V914">
            <v>45.624994642857146</v>
          </cell>
          <cell r="W914">
            <v>0</v>
          </cell>
          <cell r="X914">
            <v>0</v>
          </cell>
          <cell r="Y914">
            <v>40.834370205357146</v>
          </cell>
          <cell r="Z914">
            <v>0</v>
          </cell>
          <cell r="AA914">
            <v>0</v>
          </cell>
          <cell r="AB914">
            <v>37.412495607142858</v>
          </cell>
          <cell r="AC914">
            <v>0</v>
          </cell>
          <cell r="AD914">
            <v>0</v>
          </cell>
          <cell r="AE914">
            <v>37.412495607142858</v>
          </cell>
          <cell r="AF914">
            <v>0</v>
          </cell>
          <cell r="AG914">
            <v>0</v>
          </cell>
          <cell r="AH914">
            <v>37.412495607142858</v>
          </cell>
          <cell r="AI914">
            <v>0</v>
          </cell>
          <cell r="AJ914">
            <v>0</v>
          </cell>
          <cell r="AK914">
            <v>37.412495607142851</v>
          </cell>
          <cell r="AL914">
            <v>0</v>
          </cell>
          <cell r="AM914">
            <v>0</v>
          </cell>
          <cell r="AN914">
            <v>37.412495607142858</v>
          </cell>
          <cell r="AO914">
            <v>0</v>
          </cell>
          <cell r="AP914">
            <v>0</v>
          </cell>
          <cell r="AQ914">
            <v>40.606245232142861</v>
          </cell>
          <cell r="AR914">
            <v>0</v>
          </cell>
          <cell r="AS914">
            <v>0</v>
          </cell>
          <cell r="AT914">
            <v>40.606245232142861</v>
          </cell>
          <cell r="AU914">
            <v>0</v>
          </cell>
          <cell r="AV914">
            <v>0</v>
          </cell>
          <cell r="AW914">
            <v>40.606245232142861</v>
          </cell>
          <cell r="AX914">
            <v>0</v>
          </cell>
          <cell r="AY914">
            <v>0</v>
          </cell>
          <cell r="AZ914">
            <v>40.606245232142861</v>
          </cell>
          <cell r="BA914">
            <v>0</v>
          </cell>
          <cell r="BB914">
            <v>0</v>
          </cell>
        </row>
        <row r="915">
          <cell r="B915" t="str">
            <v>PSMP</v>
          </cell>
          <cell r="D915">
            <v>75.556044642857131</v>
          </cell>
          <cell r="E915">
            <v>0</v>
          </cell>
          <cell r="F915">
            <v>0</v>
          </cell>
          <cell r="G915">
            <v>38.699437499999995</v>
          </cell>
          <cell r="H915">
            <v>0</v>
          </cell>
          <cell r="I915">
            <v>0</v>
          </cell>
          <cell r="J915">
            <v>33.170946428571426</v>
          </cell>
          <cell r="K915">
            <v>0</v>
          </cell>
          <cell r="L915">
            <v>0</v>
          </cell>
          <cell r="M915">
            <v>35.013776785714278</v>
          </cell>
          <cell r="N915">
            <v>0</v>
          </cell>
          <cell r="O915">
            <v>0</v>
          </cell>
          <cell r="P915">
            <v>35.013776785714278</v>
          </cell>
          <cell r="Q915">
            <v>0</v>
          </cell>
          <cell r="R915">
            <v>0</v>
          </cell>
          <cell r="S915">
            <v>35.013776785714278</v>
          </cell>
          <cell r="T915">
            <v>0</v>
          </cell>
          <cell r="U915">
            <v>0</v>
          </cell>
          <cell r="V915">
            <v>36.856607142857136</v>
          </cell>
          <cell r="W915">
            <v>0</v>
          </cell>
          <cell r="X915">
            <v>0</v>
          </cell>
          <cell r="Y915">
            <v>32.986663392857139</v>
          </cell>
          <cell r="Z915">
            <v>0</v>
          </cell>
          <cell r="AA915">
            <v>0</v>
          </cell>
          <cell r="AB915">
            <v>30.222417857142847</v>
          </cell>
          <cell r="AC915">
            <v>0</v>
          </cell>
          <cell r="AD915">
            <v>0</v>
          </cell>
          <cell r="AE915">
            <v>30.222417857142847</v>
          </cell>
          <cell r="AF915">
            <v>0</v>
          </cell>
          <cell r="AG915">
            <v>0</v>
          </cell>
          <cell r="AH915">
            <v>30.222417857142855</v>
          </cell>
          <cell r="AI915">
            <v>0</v>
          </cell>
          <cell r="AJ915">
            <v>0</v>
          </cell>
          <cell r="AK915">
            <v>30.222417857142855</v>
          </cell>
          <cell r="AL915">
            <v>0</v>
          </cell>
          <cell r="AM915">
            <v>0</v>
          </cell>
          <cell r="AN915">
            <v>30.222417857142855</v>
          </cell>
          <cell r="AO915">
            <v>0</v>
          </cell>
          <cell r="AP915">
            <v>0</v>
          </cell>
          <cell r="AQ915">
            <v>32.802380357142859</v>
          </cell>
          <cell r="AR915">
            <v>0</v>
          </cell>
          <cell r="AS915">
            <v>0</v>
          </cell>
          <cell r="AT915">
            <v>32.802380357142852</v>
          </cell>
          <cell r="AU915">
            <v>0</v>
          </cell>
          <cell r="AV915">
            <v>0</v>
          </cell>
          <cell r="AW915">
            <v>32.802380357142852</v>
          </cell>
          <cell r="AX915">
            <v>0</v>
          </cell>
          <cell r="AY915">
            <v>0</v>
          </cell>
          <cell r="AZ915">
            <v>32.802380357142852</v>
          </cell>
          <cell r="BA915">
            <v>0</v>
          </cell>
          <cell r="BB915">
            <v>0</v>
          </cell>
        </row>
        <row r="916">
          <cell r="B916" t="str">
            <v>PSAP</v>
          </cell>
          <cell r="D916">
            <v>83.023901785714258</v>
          </cell>
          <cell r="E916">
            <v>0</v>
          </cell>
          <cell r="F916">
            <v>0</v>
          </cell>
          <cell r="G916">
            <v>42.524437499999998</v>
          </cell>
          <cell r="H916">
            <v>0</v>
          </cell>
          <cell r="I916">
            <v>0</v>
          </cell>
          <cell r="J916">
            <v>36.449517857142851</v>
          </cell>
          <cell r="K916">
            <v>0</v>
          </cell>
          <cell r="L916">
            <v>0</v>
          </cell>
          <cell r="M916">
            <v>38.474491071428567</v>
          </cell>
          <cell r="N916">
            <v>0</v>
          </cell>
          <cell r="O916">
            <v>0</v>
          </cell>
          <cell r="P916">
            <v>38.474491071428567</v>
          </cell>
          <cell r="Q916">
            <v>0</v>
          </cell>
          <cell r="R916">
            <v>0</v>
          </cell>
          <cell r="S916">
            <v>38.474491071428567</v>
          </cell>
          <cell r="T916">
            <v>0</v>
          </cell>
          <cell r="U916">
            <v>0</v>
          </cell>
          <cell r="V916">
            <v>40.499464285714282</v>
          </cell>
          <cell r="W916">
            <v>0</v>
          </cell>
          <cell r="X916">
            <v>0</v>
          </cell>
          <cell r="Y916">
            <v>36.247020535714285</v>
          </cell>
          <cell r="Z916">
            <v>0</v>
          </cell>
          <cell r="AA916">
            <v>0</v>
          </cell>
          <cell r="AB916">
            <v>33.209560714285708</v>
          </cell>
          <cell r="AC916">
            <v>0</v>
          </cell>
          <cell r="AD916">
            <v>0</v>
          </cell>
          <cell r="AE916">
            <v>33.209560714285708</v>
          </cell>
          <cell r="AF916">
            <v>0</v>
          </cell>
          <cell r="AG916">
            <v>0</v>
          </cell>
          <cell r="AH916">
            <v>33.209560714285708</v>
          </cell>
          <cell r="AI916">
            <v>0</v>
          </cell>
          <cell r="AJ916">
            <v>0</v>
          </cell>
          <cell r="AK916">
            <v>33.209560714285701</v>
          </cell>
          <cell r="AL916">
            <v>0</v>
          </cell>
          <cell r="AM916">
            <v>0</v>
          </cell>
          <cell r="AN916">
            <v>33.209560714285708</v>
          </cell>
          <cell r="AO916">
            <v>0</v>
          </cell>
          <cell r="AP916">
            <v>0</v>
          </cell>
          <cell r="AQ916">
            <v>36.044523214285711</v>
          </cell>
          <cell r="AR916">
            <v>0</v>
          </cell>
          <cell r="AS916">
            <v>0</v>
          </cell>
          <cell r="AT916">
            <v>36.044523214285704</v>
          </cell>
          <cell r="AU916">
            <v>0</v>
          </cell>
          <cell r="AV916">
            <v>0</v>
          </cell>
          <cell r="AW916">
            <v>36.044523214285704</v>
          </cell>
          <cell r="AX916">
            <v>0</v>
          </cell>
          <cell r="AY916">
            <v>0</v>
          </cell>
          <cell r="AZ916">
            <v>36.044523214285704</v>
          </cell>
          <cell r="BA916">
            <v>0</v>
          </cell>
          <cell r="BB916">
            <v>0</v>
          </cell>
        </row>
        <row r="917">
          <cell r="B917" t="str">
            <v>PMMP</v>
          </cell>
          <cell r="D917">
            <v>86.011044642857129</v>
          </cell>
          <cell r="E917">
            <v>0</v>
          </cell>
          <cell r="F917">
            <v>0</v>
          </cell>
          <cell r="G917">
            <v>44.054437499999999</v>
          </cell>
          <cell r="H917">
            <v>0</v>
          </cell>
          <cell r="I917">
            <v>0</v>
          </cell>
          <cell r="J917">
            <v>37.76094642857143</v>
          </cell>
          <cell r="K917">
            <v>0</v>
          </cell>
          <cell r="L917">
            <v>0</v>
          </cell>
          <cell r="M917">
            <v>39.858776785714277</v>
          </cell>
          <cell r="N917">
            <v>0</v>
          </cell>
          <cell r="O917">
            <v>0</v>
          </cell>
          <cell r="P917">
            <v>39.858776785714277</v>
          </cell>
          <cell r="Q917">
            <v>0</v>
          </cell>
          <cell r="R917">
            <v>0</v>
          </cell>
          <cell r="S917">
            <v>39.858776785714284</v>
          </cell>
          <cell r="T917">
            <v>0</v>
          </cell>
          <cell r="U917">
            <v>0</v>
          </cell>
          <cell r="V917">
            <v>41.956607142857138</v>
          </cell>
          <cell r="W917">
            <v>0</v>
          </cell>
          <cell r="X917">
            <v>0</v>
          </cell>
          <cell r="Y917">
            <v>37.551163392857141</v>
          </cell>
          <cell r="Z917">
            <v>0</v>
          </cell>
          <cell r="AA917">
            <v>0</v>
          </cell>
          <cell r="AB917">
            <v>34.404417857142846</v>
          </cell>
          <cell r="AC917">
            <v>0</v>
          </cell>
          <cell r="AD917">
            <v>0</v>
          </cell>
          <cell r="AE917">
            <v>34.404417857142846</v>
          </cell>
          <cell r="AF917">
            <v>0</v>
          </cell>
          <cell r="AG917">
            <v>0</v>
          </cell>
          <cell r="AH917">
            <v>34.404417857142846</v>
          </cell>
          <cell r="AI917">
            <v>0</v>
          </cell>
          <cell r="AJ917">
            <v>0</v>
          </cell>
          <cell r="AK917">
            <v>34.404417857142853</v>
          </cell>
          <cell r="AL917">
            <v>0</v>
          </cell>
          <cell r="AM917">
            <v>0</v>
          </cell>
          <cell r="AN917">
            <v>34.404417857142846</v>
          </cell>
          <cell r="AO917">
            <v>0</v>
          </cell>
          <cell r="AP917">
            <v>0</v>
          </cell>
          <cell r="AQ917">
            <v>37.341380357142853</v>
          </cell>
          <cell r="AR917">
            <v>0</v>
          </cell>
          <cell r="AS917">
            <v>0</v>
          </cell>
          <cell r="AT917">
            <v>37.341380357142853</v>
          </cell>
          <cell r="AU917">
            <v>0</v>
          </cell>
          <cell r="AV917">
            <v>0</v>
          </cell>
          <cell r="AW917">
            <v>37.341380357142853</v>
          </cell>
          <cell r="AX917">
            <v>0</v>
          </cell>
          <cell r="AY917">
            <v>0</v>
          </cell>
          <cell r="AZ917">
            <v>37.341380357142853</v>
          </cell>
          <cell r="BA917">
            <v>0</v>
          </cell>
          <cell r="BB917">
            <v>0</v>
          </cell>
        </row>
        <row r="918">
          <cell r="B918" t="str">
            <v>PMAP</v>
          </cell>
          <cell r="D918">
            <v>93.478901785714257</v>
          </cell>
          <cell r="E918">
            <v>0</v>
          </cell>
          <cell r="F918">
            <v>0</v>
          </cell>
          <cell r="G918">
            <v>47.879437499999995</v>
          </cell>
          <cell r="H918">
            <v>0</v>
          </cell>
          <cell r="I918">
            <v>0</v>
          </cell>
          <cell r="J918">
            <v>41.039517857142854</v>
          </cell>
          <cell r="K918">
            <v>0</v>
          </cell>
          <cell r="L918">
            <v>0</v>
          </cell>
          <cell r="M918">
            <v>43.319491071428565</v>
          </cell>
          <cell r="N918">
            <v>0</v>
          </cell>
          <cell r="O918">
            <v>0</v>
          </cell>
          <cell r="P918">
            <v>43.319491071428565</v>
          </cell>
          <cell r="Q918">
            <v>0</v>
          </cell>
          <cell r="R918">
            <v>0</v>
          </cell>
          <cell r="S918">
            <v>43.319491071428558</v>
          </cell>
          <cell r="T918">
            <v>0</v>
          </cell>
          <cell r="U918">
            <v>0</v>
          </cell>
          <cell r="V918">
            <v>45.599464285714276</v>
          </cell>
          <cell r="W918">
            <v>0</v>
          </cell>
          <cell r="X918">
            <v>0</v>
          </cell>
          <cell r="Y918">
            <v>40.81152053571428</v>
          </cell>
          <cell r="Z918">
            <v>0</v>
          </cell>
          <cell r="AA918">
            <v>0</v>
          </cell>
          <cell r="AB918">
            <v>37.391560714285703</v>
          </cell>
          <cell r="AC918">
            <v>0</v>
          </cell>
          <cell r="AD918">
            <v>0</v>
          </cell>
          <cell r="AE918">
            <v>37.39156071428571</v>
          </cell>
          <cell r="AF918">
            <v>0</v>
          </cell>
          <cell r="AG918">
            <v>0</v>
          </cell>
          <cell r="AH918">
            <v>37.391560714285703</v>
          </cell>
          <cell r="AI918">
            <v>0</v>
          </cell>
          <cell r="AJ918">
            <v>0</v>
          </cell>
          <cell r="AK918">
            <v>37.391560714285703</v>
          </cell>
          <cell r="AL918">
            <v>0</v>
          </cell>
          <cell r="AM918">
            <v>0</v>
          </cell>
          <cell r="AN918">
            <v>37.39156071428571</v>
          </cell>
          <cell r="AO918">
            <v>0</v>
          </cell>
          <cell r="AP918">
            <v>0</v>
          </cell>
          <cell r="AQ918">
            <v>40.583523214285705</v>
          </cell>
          <cell r="AR918">
            <v>0</v>
          </cell>
          <cell r="AS918">
            <v>0</v>
          </cell>
          <cell r="AT918">
            <v>40.583523214285705</v>
          </cell>
          <cell r="AU918">
            <v>0</v>
          </cell>
          <cell r="AV918">
            <v>0</v>
          </cell>
          <cell r="AW918">
            <v>40.583523214285705</v>
          </cell>
          <cell r="AX918">
            <v>0</v>
          </cell>
          <cell r="AY918">
            <v>0</v>
          </cell>
          <cell r="AZ918">
            <v>40.583523214285705</v>
          </cell>
          <cell r="BA918">
            <v>0</v>
          </cell>
          <cell r="BB918">
            <v>0</v>
          </cell>
        </row>
        <row r="919">
          <cell r="B919" t="str">
            <v>SMPP</v>
          </cell>
          <cell r="D919">
            <v>87.06961339285715</v>
          </cell>
          <cell r="E919">
            <v>0</v>
          </cell>
          <cell r="F919">
            <v>0</v>
          </cell>
          <cell r="G919">
            <v>44.596631250000009</v>
          </cell>
          <cell r="H919">
            <v>0</v>
          </cell>
          <cell r="I919">
            <v>0</v>
          </cell>
          <cell r="J919">
            <v>38.225683928571428</v>
          </cell>
          <cell r="K919">
            <v>0</v>
          </cell>
          <cell r="L919">
            <v>0</v>
          </cell>
          <cell r="M919">
            <v>40.349333035714281</v>
          </cell>
          <cell r="N919">
            <v>0</v>
          </cell>
          <cell r="O919">
            <v>0</v>
          </cell>
          <cell r="P919">
            <v>40.349333035714281</v>
          </cell>
          <cell r="Q919">
            <v>0</v>
          </cell>
          <cell r="R919">
            <v>0</v>
          </cell>
          <cell r="S919">
            <v>40.349333035714281</v>
          </cell>
          <cell r="T919">
            <v>0</v>
          </cell>
          <cell r="U919">
            <v>0</v>
          </cell>
          <cell r="V919">
            <v>42.472982142857141</v>
          </cell>
          <cell r="W919">
            <v>0</v>
          </cell>
          <cell r="X919">
            <v>0</v>
          </cell>
          <cell r="Y919">
            <v>38.013319017857143</v>
          </cell>
          <cell r="Z919">
            <v>0</v>
          </cell>
          <cell r="AA919">
            <v>0</v>
          </cell>
          <cell r="AB919">
            <v>34.827845357142856</v>
          </cell>
          <cell r="AC919">
            <v>0</v>
          </cell>
          <cell r="AD919">
            <v>0</v>
          </cell>
          <cell r="AE919">
            <v>34.827845357142856</v>
          </cell>
          <cell r="AF919">
            <v>0</v>
          </cell>
          <cell r="AG919">
            <v>0</v>
          </cell>
          <cell r="AH919">
            <v>34.827845357142856</v>
          </cell>
          <cell r="AI919">
            <v>0</v>
          </cell>
          <cell r="AJ919">
            <v>0</v>
          </cell>
          <cell r="AK919">
            <v>34.827845357142856</v>
          </cell>
          <cell r="AL919">
            <v>0</v>
          </cell>
          <cell r="AM919">
            <v>0</v>
          </cell>
          <cell r="AN919">
            <v>34.827845357142849</v>
          </cell>
          <cell r="AO919">
            <v>0</v>
          </cell>
          <cell r="AP919">
            <v>0</v>
          </cell>
          <cell r="AQ919">
            <v>37.800954107142864</v>
          </cell>
          <cell r="AR919">
            <v>0</v>
          </cell>
          <cell r="AS919">
            <v>0</v>
          </cell>
          <cell r="AT919">
            <v>37.800954107142857</v>
          </cell>
          <cell r="AU919">
            <v>0</v>
          </cell>
          <cell r="AV919">
            <v>0</v>
          </cell>
          <cell r="AW919">
            <v>37.800954107142857</v>
          </cell>
          <cell r="AX919">
            <v>0</v>
          </cell>
          <cell r="AY919">
            <v>0</v>
          </cell>
          <cell r="AZ919">
            <v>37.800954107142857</v>
          </cell>
          <cell r="BA919">
            <v>0</v>
          </cell>
          <cell r="BB919">
            <v>0</v>
          </cell>
        </row>
        <row r="920">
          <cell r="B920" t="str">
            <v>PLAP</v>
          </cell>
          <cell r="D920">
            <v>100.94675892857141</v>
          </cell>
          <cell r="E920">
            <v>0</v>
          </cell>
          <cell r="F920">
            <v>0</v>
          </cell>
          <cell r="G920">
            <v>51.704437499999997</v>
          </cell>
          <cell r="H920">
            <v>0</v>
          </cell>
          <cell r="I920">
            <v>0</v>
          </cell>
          <cell r="J920">
            <v>44.318089285714294</v>
          </cell>
          <cell r="K920">
            <v>0</v>
          </cell>
          <cell r="L920">
            <v>0</v>
          </cell>
          <cell r="M920">
            <v>46.780205357142854</v>
          </cell>
          <cell r="N920">
            <v>0</v>
          </cell>
          <cell r="O920">
            <v>0</v>
          </cell>
          <cell r="P920">
            <v>46.780205357142847</v>
          </cell>
          <cell r="Q920">
            <v>0</v>
          </cell>
          <cell r="R920">
            <v>0</v>
          </cell>
          <cell r="S920">
            <v>46.780205357142854</v>
          </cell>
          <cell r="T920">
            <v>0</v>
          </cell>
          <cell r="U920">
            <v>0</v>
          </cell>
          <cell r="V920">
            <v>49.242321428571429</v>
          </cell>
          <cell r="W920">
            <v>0</v>
          </cell>
          <cell r="X920">
            <v>0</v>
          </cell>
          <cell r="Y920">
            <v>44.071877678571425</v>
          </cell>
          <cell r="Z920">
            <v>0</v>
          </cell>
          <cell r="AA920">
            <v>0</v>
          </cell>
          <cell r="AB920">
            <v>40.378703571428566</v>
          </cell>
          <cell r="AC920">
            <v>0</v>
          </cell>
          <cell r="AD920">
            <v>0</v>
          </cell>
          <cell r="AE920">
            <v>40.378703571428566</v>
          </cell>
          <cell r="AF920">
            <v>0</v>
          </cell>
          <cell r="AG920">
            <v>0</v>
          </cell>
          <cell r="AH920">
            <v>40.378703571428566</v>
          </cell>
          <cell r="AI920">
            <v>0</v>
          </cell>
          <cell r="AJ920">
            <v>0</v>
          </cell>
          <cell r="AK920">
            <v>40.378703571428574</v>
          </cell>
          <cell r="AL920">
            <v>0</v>
          </cell>
          <cell r="AM920">
            <v>0</v>
          </cell>
          <cell r="AN920">
            <v>40.378703571428566</v>
          </cell>
          <cell r="AO920">
            <v>0</v>
          </cell>
          <cell r="AP920">
            <v>0</v>
          </cell>
          <cell r="AQ920">
            <v>43.825666071428564</v>
          </cell>
          <cell r="AR920">
            <v>0</v>
          </cell>
          <cell r="AS920">
            <v>0</v>
          </cell>
          <cell r="AT920">
            <v>43.825666071428564</v>
          </cell>
          <cell r="AU920">
            <v>0</v>
          </cell>
          <cell r="AV920">
            <v>0</v>
          </cell>
          <cell r="AW920">
            <v>43.825666071428564</v>
          </cell>
          <cell r="AX920">
            <v>0</v>
          </cell>
          <cell r="AY920">
            <v>0</v>
          </cell>
          <cell r="AZ920">
            <v>43.825666071428564</v>
          </cell>
          <cell r="BA920">
            <v>0</v>
          </cell>
          <cell r="BB920">
            <v>0</v>
          </cell>
        </row>
        <row r="921">
          <cell r="B921" t="str">
            <v>SLAL</v>
          </cell>
          <cell r="D921">
            <v>82.737800710714296</v>
          </cell>
          <cell r="E921">
            <v>0</v>
          </cell>
          <cell r="F921">
            <v>0</v>
          </cell>
          <cell r="G921">
            <v>42.377897925000006</v>
          </cell>
          <cell r="H921">
            <v>0</v>
          </cell>
          <cell r="I921">
            <v>0</v>
          </cell>
          <cell r="J921">
            <v>36.323912507142865</v>
          </cell>
          <cell r="K921">
            <v>0</v>
          </cell>
          <cell r="L921">
            <v>0</v>
          </cell>
          <cell r="M921">
            <v>38.341907646428581</v>
          </cell>
          <cell r="N921">
            <v>0</v>
          </cell>
          <cell r="O921">
            <v>0</v>
          </cell>
          <cell r="P921">
            <v>38.341907646428581</v>
          </cell>
          <cell r="Q921">
            <v>0</v>
          </cell>
          <cell r="R921">
            <v>0</v>
          </cell>
          <cell r="S921">
            <v>38.341907646428581</v>
          </cell>
          <cell r="T921">
            <v>0</v>
          </cell>
          <cell r="U921">
            <v>0</v>
          </cell>
          <cell r="V921">
            <v>40.35990278571429</v>
          </cell>
          <cell r="W921">
            <v>0</v>
          </cell>
          <cell r="X921">
            <v>0</v>
          </cell>
          <cell r="Y921">
            <v>36.122112993214294</v>
          </cell>
          <cell r="Z921">
            <v>0</v>
          </cell>
          <cell r="AA921">
            <v>0</v>
          </cell>
          <cell r="AB921">
            <v>33.09512028428572</v>
          </cell>
          <cell r="AC921">
            <v>0</v>
          </cell>
          <cell r="AD921">
            <v>0</v>
          </cell>
          <cell r="AE921">
            <v>33.09512028428572</v>
          </cell>
          <cell r="AF921">
            <v>0</v>
          </cell>
          <cell r="AG921">
            <v>0</v>
          </cell>
          <cell r="AH921">
            <v>33.09512028428572</v>
          </cell>
          <cell r="AI921">
            <v>0</v>
          </cell>
          <cell r="AJ921">
            <v>0</v>
          </cell>
          <cell r="AK921">
            <v>33.09512028428572</v>
          </cell>
          <cell r="AL921">
            <v>0</v>
          </cell>
          <cell r="AM921">
            <v>0</v>
          </cell>
          <cell r="AN921">
            <v>33.09512028428572</v>
          </cell>
          <cell r="AO921">
            <v>0</v>
          </cell>
          <cell r="AP921">
            <v>0</v>
          </cell>
          <cell r="AQ921">
            <v>35.920313479285724</v>
          </cell>
          <cell r="AR921">
            <v>0</v>
          </cell>
          <cell r="AS921">
            <v>0</v>
          </cell>
          <cell r="AT921">
            <v>35.920313479285724</v>
          </cell>
          <cell r="AU921">
            <v>0</v>
          </cell>
          <cell r="AV921">
            <v>0</v>
          </cell>
          <cell r="AW921">
            <v>158.23951367781154</v>
          </cell>
          <cell r="AX921">
            <v>0</v>
          </cell>
          <cell r="AY921">
            <v>0</v>
          </cell>
          <cell r="AZ921">
            <v>158.23951367781154</v>
          </cell>
          <cell r="BA921">
            <v>0</v>
          </cell>
          <cell r="BB921">
            <v>0</v>
          </cell>
        </row>
        <row r="922">
          <cell r="B922" t="str">
            <v>TLAS</v>
          </cell>
          <cell r="D922">
            <v>150.7513552243303</v>
          </cell>
          <cell r="E922">
            <v>0</v>
          </cell>
          <cell r="F922">
            <v>0</v>
          </cell>
          <cell r="G922">
            <v>77.214108773437488</v>
          </cell>
          <cell r="H922">
            <v>0</v>
          </cell>
          <cell r="I922">
            <v>0</v>
          </cell>
          <cell r="J922">
            <v>66.183521805803551</v>
          </cell>
          <cell r="K922">
            <v>0</v>
          </cell>
          <cell r="L922">
            <v>0</v>
          </cell>
          <cell r="M922">
            <v>69.860384128348201</v>
          </cell>
          <cell r="N922">
            <v>0</v>
          </cell>
          <cell r="O922">
            <v>0</v>
          </cell>
          <cell r="P922">
            <v>69.860384128348201</v>
          </cell>
          <cell r="Q922">
            <v>0</v>
          </cell>
          <cell r="R922">
            <v>0</v>
          </cell>
          <cell r="S922">
            <v>69.860384128348187</v>
          </cell>
          <cell r="T922">
            <v>0</v>
          </cell>
          <cell r="U922">
            <v>0</v>
          </cell>
          <cell r="V922">
            <v>73.537246450892837</v>
          </cell>
          <cell r="W922">
            <v>0</v>
          </cell>
          <cell r="X922">
            <v>0</v>
          </cell>
          <cell r="Y922">
            <v>65.815835573549094</v>
          </cell>
          <cell r="Z922">
            <v>0</v>
          </cell>
          <cell r="AA922">
            <v>0</v>
          </cell>
          <cell r="AB922">
            <v>60.300542089732133</v>
          </cell>
          <cell r="AC922">
            <v>0</v>
          </cell>
          <cell r="AD922">
            <v>0</v>
          </cell>
          <cell r="AE922">
            <v>60.300542089732126</v>
          </cell>
          <cell r="AF922">
            <v>0</v>
          </cell>
          <cell r="AG922">
            <v>0</v>
          </cell>
          <cell r="AH922">
            <v>60.300542089732126</v>
          </cell>
          <cell r="AI922">
            <v>0</v>
          </cell>
          <cell r="AJ922">
            <v>0</v>
          </cell>
          <cell r="AK922">
            <v>60.300542089732112</v>
          </cell>
          <cell r="AL922">
            <v>0</v>
          </cell>
          <cell r="AM922">
            <v>0</v>
          </cell>
          <cell r="AN922">
            <v>60.300542089732126</v>
          </cell>
          <cell r="AO922">
            <v>0</v>
          </cell>
          <cell r="AP922">
            <v>0</v>
          </cell>
          <cell r="AQ922">
            <v>65.448149341294638</v>
          </cell>
          <cell r="AR922">
            <v>0</v>
          </cell>
          <cell r="AS922">
            <v>0</v>
          </cell>
          <cell r="AT922">
            <v>65.448149341294638</v>
          </cell>
          <cell r="AU922">
            <v>0</v>
          </cell>
          <cell r="AV922">
            <v>0</v>
          </cell>
          <cell r="AW922">
            <v>65.448149341294638</v>
          </cell>
          <cell r="AX922">
            <v>0</v>
          </cell>
          <cell r="AY922">
            <v>0</v>
          </cell>
          <cell r="AZ922">
            <v>65.448149341294638</v>
          </cell>
          <cell r="BA922">
            <v>0</v>
          </cell>
          <cell r="BB922">
            <v>0</v>
          </cell>
        </row>
        <row r="923">
          <cell r="B923" t="str">
            <v>TSMP</v>
          </cell>
          <cell r="D923">
            <v>102.27977142857142</v>
          </cell>
          <cell r="E923">
            <v>0</v>
          </cell>
          <cell r="F923">
            <v>0</v>
          </cell>
          <cell r="G923">
            <v>52.387200000000007</v>
          </cell>
          <cell r="H923">
            <v>0</v>
          </cell>
          <cell r="I923">
            <v>0</v>
          </cell>
          <cell r="J923">
            <v>44.903314285714295</v>
          </cell>
          <cell r="K923">
            <v>0</v>
          </cell>
          <cell r="L923">
            <v>0</v>
          </cell>
          <cell r="M923">
            <v>47.397942857142858</v>
          </cell>
          <cell r="N923">
            <v>0</v>
          </cell>
          <cell r="O923">
            <v>0</v>
          </cell>
          <cell r="P923">
            <v>47.397942857142866</v>
          </cell>
          <cell r="Q923">
            <v>0</v>
          </cell>
          <cell r="R923">
            <v>0</v>
          </cell>
          <cell r="S923">
            <v>47.397942857142858</v>
          </cell>
          <cell r="T923">
            <v>0</v>
          </cell>
          <cell r="U923">
            <v>0</v>
          </cell>
          <cell r="V923">
            <v>49.892571428571436</v>
          </cell>
          <cell r="W923">
            <v>0</v>
          </cell>
          <cell r="X923">
            <v>0</v>
          </cell>
          <cell r="Y923">
            <v>44.653851428571436</v>
          </cell>
          <cell r="Z923">
            <v>0</v>
          </cell>
          <cell r="AA923">
            <v>0</v>
          </cell>
          <cell r="AB923">
            <v>40.911908571428569</v>
          </cell>
          <cell r="AC923">
            <v>0</v>
          </cell>
          <cell r="AD923">
            <v>0</v>
          </cell>
          <cell r="AE923">
            <v>40.911908571428576</v>
          </cell>
          <cell r="AF923">
            <v>0</v>
          </cell>
          <cell r="AG923">
            <v>0</v>
          </cell>
          <cell r="AH923">
            <v>40.911908571428576</v>
          </cell>
          <cell r="AI923">
            <v>0</v>
          </cell>
          <cell r="AJ923">
            <v>0</v>
          </cell>
          <cell r="AK923">
            <v>40.911908571428569</v>
          </cell>
          <cell r="AL923">
            <v>0</v>
          </cell>
          <cell r="AM923">
            <v>0</v>
          </cell>
          <cell r="AN923">
            <v>40.911908571428569</v>
          </cell>
          <cell r="AO923">
            <v>0</v>
          </cell>
          <cell r="AP923">
            <v>0</v>
          </cell>
          <cell r="AQ923">
            <v>44.404388571428576</v>
          </cell>
          <cell r="AR923">
            <v>0</v>
          </cell>
          <cell r="AS923">
            <v>0</v>
          </cell>
          <cell r="AT923">
            <v>44.404388571428576</v>
          </cell>
          <cell r="AU923">
            <v>0</v>
          </cell>
          <cell r="AV923">
            <v>0</v>
          </cell>
          <cell r="AW923">
            <v>44.404388571428576</v>
          </cell>
          <cell r="AX923">
            <v>0</v>
          </cell>
          <cell r="AY923">
            <v>0</v>
          </cell>
          <cell r="AZ923">
            <v>44.404388571428576</v>
          </cell>
          <cell r="BA923">
            <v>0</v>
          </cell>
          <cell r="BB923">
            <v>0</v>
          </cell>
        </row>
        <row r="924">
          <cell r="B924" t="str">
            <v>TSAP</v>
          </cell>
          <cell r="D924">
            <v>112.23691428571428</v>
          </cell>
          <cell r="E924">
            <v>0</v>
          </cell>
          <cell r="F924">
            <v>0</v>
          </cell>
          <cell r="G924">
            <v>57.487200000000001</v>
          </cell>
          <cell r="H924">
            <v>0</v>
          </cell>
          <cell r="I924">
            <v>0</v>
          </cell>
          <cell r="J924">
            <v>49.274742857142854</v>
          </cell>
          <cell r="K924">
            <v>0</v>
          </cell>
          <cell r="L924">
            <v>0</v>
          </cell>
          <cell r="M924">
            <v>52.012228571428565</v>
          </cell>
          <cell r="N924">
            <v>0</v>
          </cell>
          <cell r="O924">
            <v>0</v>
          </cell>
          <cell r="P924">
            <v>52.012228571428572</v>
          </cell>
          <cell r="Q924">
            <v>0</v>
          </cell>
          <cell r="R924">
            <v>0</v>
          </cell>
          <cell r="S924">
            <v>52.012228571428565</v>
          </cell>
          <cell r="T924">
            <v>0</v>
          </cell>
          <cell r="U924">
            <v>0</v>
          </cell>
          <cell r="V924">
            <v>54.749714285714283</v>
          </cell>
          <cell r="W924">
            <v>0</v>
          </cell>
          <cell r="X924">
            <v>0</v>
          </cell>
          <cell r="Y924">
            <v>49.000994285714285</v>
          </cell>
          <cell r="Z924">
            <v>0</v>
          </cell>
          <cell r="AA924">
            <v>0</v>
          </cell>
          <cell r="AB924">
            <v>44.894765714285711</v>
          </cell>
          <cell r="AC924">
            <v>0</v>
          </cell>
          <cell r="AD924">
            <v>0</v>
          </cell>
          <cell r="AE924">
            <v>44.894765714285711</v>
          </cell>
          <cell r="AF924">
            <v>0</v>
          </cell>
          <cell r="AG924">
            <v>0</v>
          </cell>
          <cell r="AH924">
            <v>44.894765714285718</v>
          </cell>
          <cell r="AI924">
            <v>0</v>
          </cell>
          <cell r="AJ924">
            <v>0</v>
          </cell>
          <cell r="AK924">
            <v>44.894765714285704</v>
          </cell>
          <cell r="AL924">
            <v>0</v>
          </cell>
          <cell r="AM924">
            <v>0</v>
          </cell>
          <cell r="AN924">
            <v>44.894765714285711</v>
          </cell>
          <cell r="AO924">
            <v>0</v>
          </cell>
          <cell r="AP924">
            <v>0</v>
          </cell>
          <cell r="AQ924">
            <v>48.727245714285715</v>
          </cell>
          <cell r="AR924">
            <v>0</v>
          </cell>
          <cell r="AS924">
            <v>0</v>
          </cell>
          <cell r="AT924">
            <v>48.727245714285715</v>
          </cell>
          <cell r="AU924">
            <v>0</v>
          </cell>
          <cell r="AV924">
            <v>0</v>
          </cell>
          <cell r="AW924">
            <v>48.727245714285715</v>
          </cell>
          <cell r="AX924">
            <v>0</v>
          </cell>
          <cell r="AY924">
            <v>0</v>
          </cell>
          <cell r="AZ924">
            <v>48.727245714285715</v>
          </cell>
          <cell r="BA924">
            <v>0</v>
          </cell>
          <cell r="BB924">
            <v>0</v>
          </cell>
        </row>
        <row r="925">
          <cell r="B925" t="str">
            <v>TMMP</v>
          </cell>
          <cell r="D925">
            <v>133.90396830357142</v>
          </cell>
          <cell r="E925">
            <v>0</v>
          </cell>
          <cell r="F925">
            <v>0</v>
          </cell>
          <cell r="G925">
            <v>68.584959374999997</v>
          </cell>
          <cell r="H925">
            <v>0</v>
          </cell>
          <cell r="I925">
            <v>0</v>
          </cell>
          <cell r="J925">
            <v>58.78710803571429</v>
          </cell>
          <cell r="K925">
            <v>0</v>
          </cell>
          <cell r="L925">
            <v>0</v>
          </cell>
          <cell r="M925">
            <v>62.053058482142859</v>
          </cell>
          <cell r="N925">
            <v>0</v>
          </cell>
          <cell r="O925">
            <v>0</v>
          </cell>
          <cell r="P925">
            <v>62.053058482142859</v>
          </cell>
          <cell r="Q925">
            <v>0</v>
          </cell>
          <cell r="R925">
            <v>0</v>
          </cell>
          <cell r="S925">
            <v>62.053058482142845</v>
          </cell>
          <cell r="T925">
            <v>0</v>
          </cell>
          <cell r="U925">
            <v>0</v>
          </cell>
          <cell r="V925">
            <v>65.319008928571421</v>
          </cell>
          <cell r="W925">
            <v>0</v>
          </cell>
          <cell r="X925">
            <v>0</v>
          </cell>
          <cell r="Y925">
            <v>58.460512991071425</v>
          </cell>
          <cell r="Z925">
            <v>0</v>
          </cell>
          <cell r="AA925">
            <v>0</v>
          </cell>
          <cell r="AB925">
            <v>53.561587321428568</v>
          </cell>
          <cell r="AC925">
            <v>0</v>
          </cell>
          <cell r="AD925">
            <v>0</v>
          </cell>
          <cell r="AE925">
            <v>53.561587321428561</v>
          </cell>
          <cell r="AF925">
            <v>0</v>
          </cell>
          <cell r="AG925">
            <v>0</v>
          </cell>
          <cell r="AH925">
            <v>53.561587321428568</v>
          </cell>
          <cell r="AI925">
            <v>0</v>
          </cell>
          <cell r="AJ925">
            <v>0</v>
          </cell>
          <cell r="AK925">
            <v>53.561587321428568</v>
          </cell>
          <cell r="AL925">
            <v>0</v>
          </cell>
          <cell r="AM925">
            <v>0</v>
          </cell>
          <cell r="AN925">
            <v>53.561587321428561</v>
          </cell>
          <cell r="AO925">
            <v>0</v>
          </cell>
          <cell r="AP925">
            <v>0</v>
          </cell>
          <cell r="AQ925">
            <v>58.133917946428568</v>
          </cell>
          <cell r="AR925">
            <v>0</v>
          </cell>
          <cell r="AS925">
            <v>0</v>
          </cell>
          <cell r="AT925">
            <v>58.133917946428568</v>
          </cell>
          <cell r="AU925">
            <v>0</v>
          </cell>
          <cell r="AV925">
            <v>0</v>
          </cell>
          <cell r="AW925">
            <v>58.133917946428568</v>
          </cell>
          <cell r="AX925">
            <v>0</v>
          </cell>
          <cell r="AY925">
            <v>0</v>
          </cell>
          <cell r="AZ925">
            <v>58.133917946428568</v>
          </cell>
          <cell r="BA925">
            <v>0</v>
          </cell>
          <cell r="BB925">
            <v>0</v>
          </cell>
        </row>
        <row r="926">
          <cell r="B926" t="str">
            <v>TMAP</v>
          </cell>
          <cell r="D926">
            <v>146.35039687499997</v>
          </cell>
          <cell r="E926">
            <v>0</v>
          </cell>
          <cell r="F926">
            <v>0</v>
          </cell>
          <cell r="G926">
            <v>74.959959374999997</v>
          </cell>
          <cell r="H926">
            <v>0</v>
          </cell>
          <cell r="I926">
            <v>0</v>
          </cell>
          <cell r="J926">
            <v>64.251393750000005</v>
          </cell>
          <cell r="K926">
            <v>0</v>
          </cell>
          <cell r="L926">
            <v>0</v>
          </cell>
          <cell r="M926">
            <v>67.820915624999998</v>
          </cell>
          <cell r="N926">
            <v>0</v>
          </cell>
          <cell r="O926">
            <v>0</v>
          </cell>
          <cell r="P926">
            <v>67.820915624999998</v>
          </cell>
          <cell r="Q926">
            <v>0</v>
          </cell>
          <cell r="R926">
            <v>0</v>
          </cell>
          <cell r="S926">
            <v>67.820915624999998</v>
          </cell>
          <cell r="T926">
            <v>0</v>
          </cell>
          <cell r="U926">
            <v>0</v>
          </cell>
          <cell r="V926">
            <v>71.39043749999999</v>
          </cell>
          <cell r="W926">
            <v>0</v>
          </cell>
          <cell r="X926">
            <v>0</v>
          </cell>
          <cell r="Y926">
            <v>63.894441562499999</v>
          </cell>
          <cell r="Z926">
            <v>0</v>
          </cell>
          <cell r="AA926">
            <v>0</v>
          </cell>
          <cell r="AB926">
            <v>58.540158749999996</v>
          </cell>
          <cell r="AC926">
            <v>0</v>
          </cell>
          <cell r="AD926">
            <v>0</v>
          </cell>
          <cell r="AE926">
            <v>58.540158749999996</v>
          </cell>
          <cell r="AF926">
            <v>0</v>
          </cell>
          <cell r="AG926">
            <v>0</v>
          </cell>
          <cell r="AH926">
            <v>58.540158749999996</v>
          </cell>
          <cell r="AI926">
            <v>0</v>
          </cell>
          <cell r="AJ926">
            <v>0</v>
          </cell>
          <cell r="AK926">
            <v>58.540158749999996</v>
          </cell>
          <cell r="AL926">
            <v>0</v>
          </cell>
          <cell r="AM926">
            <v>0</v>
          </cell>
          <cell r="AN926">
            <v>58.540158749999996</v>
          </cell>
          <cell r="AO926">
            <v>0</v>
          </cell>
          <cell r="AP926">
            <v>0</v>
          </cell>
          <cell r="AQ926">
            <v>63.537489375</v>
          </cell>
          <cell r="AR926">
            <v>0</v>
          </cell>
          <cell r="AS926">
            <v>0</v>
          </cell>
          <cell r="AT926">
            <v>63.537489375</v>
          </cell>
          <cell r="AU926">
            <v>0</v>
          </cell>
          <cell r="AV926">
            <v>0</v>
          </cell>
          <cell r="AW926">
            <v>63.537489375</v>
          </cell>
          <cell r="AX926">
            <v>0</v>
          </cell>
          <cell r="AY926">
            <v>0</v>
          </cell>
          <cell r="AZ926">
            <v>63.537489375</v>
          </cell>
          <cell r="BA926">
            <v>0</v>
          </cell>
          <cell r="BB926">
            <v>0</v>
          </cell>
        </row>
        <row r="927">
          <cell r="B927" t="str">
            <v>TLMP</v>
          </cell>
          <cell r="D927">
            <v>158.79682544642856</v>
          </cell>
          <cell r="E927">
            <v>0</v>
          </cell>
          <cell r="F927">
            <v>0</v>
          </cell>
          <cell r="G927">
            <v>81.334959374999997</v>
          </cell>
          <cell r="H927">
            <v>0</v>
          </cell>
          <cell r="I927">
            <v>0</v>
          </cell>
          <cell r="J927">
            <v>69.715679464285714</v>
          </cell>
          <cell r="K927">
            <v>0</v>
          </cell>
          <cell r="L927">
            <v>0</v>
          </cell>
          <cell r="M927">
            <v>73.588772767857122</v>
          </cell>
          <cell r="N927">
            <v>0</v>
          </cell>
          <cell r="O927">
            <v>0</v>
          </cell>
          <cell r="P927">
            <v>73.588772767857122</v>
          </cell>
          <cell r="Q927">
            <v>0</v>
          </cell>
          <cell r="R927">
            <v>0</v>
          </cell>
          <cell r="S927">
            <v>73.588772767857122</v>
          </cell>
          <cell r="T927">
            <v>0</v>
          </cell>
          <cell r="U927">
            <v>0</v>
          </cell>
          <cell r="V927">
            <v>77.46186607142856</v>
          </cell>
          <cell r="W927">
            <v>0</v>
          </cell>
          <cell r="X927">
            <v>0</v>
          </cell>
          <cell r="Y927">
            <v>69.328370133928573</v>
          </cell>
          <cell r="Z927">
            <v>0</v>
          </cell>
          <cell r="AA927">
            <v>0</v>
          </cell>
          <cell r="AB927">
            <v>63.518730178571417</v>
          </cell>
          <cell r="AC927">
            <v>0</v>
          </cell>
          <cell r="AD927">
            <v>0</v>
          </cell>
          <cell r="AE927">
            <v>63.518730178571417</v>
          </cell>
          <cell r="AF927">
            <v>0</v>
          </cell>
          <cell r="AG927">
            <v>0</v>
          </cell>
          <cell r="AH927">
            <v>63.518730178571424</v>
          </cell>
          <cell r="AI927">
            <v>0</v>
          </cell>
          <cell r="AJ927">
            <v>0</v>
          </cell>
          <cell r="AK927">
            <v>63.518730178571417</v>
          </cell>
          <cell r="AL927">
            <v>0</v>
          </cell>
          <cell r="AM927">
            <v>0</v>
          </cell>
          <cell r="AN927">
            <v>63.518730178571417</v>
          </cell>
          <cell r="AO927">
            <v>0</v>
          </cell>
          <cell r="AP927">
            <v>0</v>
          </cell>
          <cell r="AQ927">
            <v>68.941060803571432</v>
          </cell>
          <cell r="AR927">
            <v>0</v>
          </cell>
          <cell r="AS927">
            <v>0</v>
          </cell>
          <cell r="AT927">
            <v>68.941060803571418</v>
          </cell>
          <cell r="AU927">
            <v>0</v>
          </cell>
          <cell r="AV927">
            <v>0</v>
          </cell>
          <cell r="AW927">
            <v>68.941060803571418</v>
          </cell>
          <cell r="AX927">
            <v>0</v>
          </cell>
          <cell r="AY927">
            <v>0</v>
          </cell>
          <cell r="AZ927">
            <v>68.941060803571418</v>
          </cell>
          <cell r="BA927">
            <v>0</v>
          </cell>
          <cell r="BB927">
            <v>0</v>
          </cell>
        </row>
        <row r="928">
          <cell r="B928" t="str">
            <v>TLAP</v>
          </cell>
          <cell r="D928">
            <v>173.73253973214284</v>
          </cell>
          <cell r="E928">
            <v>0</v>
          </cell>
          <cell r="F928">
            <v>0</v>
          </cell>
          <cell r="G928">
            <v>88.984959375000003</v>
          </cell>
          <cell r="H928">
            <v>0</v>
          </cell>
          <cell r="I928">
            <v>0</v>
          </cell>
          <cell r="J928">
            <v>76.272822321428578</v>
          </cell>
          <cell r="K928">
            <v>0</v>
          </cell>
          <cell r="L928">
            <v>0</v>
          </cell>
          <cell r="M928">
            <v>80.510201339285715</v>
          </cell>
          <cell r="N928">
            <v>0</v>
          </cell>
          <cell r="O928">
            <v>0</v>
          </cell>
          <cell r="P928">
            <v>80.510201339285715</v>
          </cell>
          <cell r="Q928">
            <v>0</v>
          </cell>
          <cell r="R928">
            <v>0</v>
          </cell>
          <cell r="S928">
            <v>80.510201339285715</v>
          </cell>
          <cell r="T928">
            <v>0</v>
          </cell>
          <cell r="U928">
            <v>0</v>
          </cell>
          <cell r="V928">
            <v>84.747580357142851</v>
          </cell>
          <cell r="W928">
            <v>0</v>
          </cell>
          <cell r="X928">
            <v>0</v>
          </cell>
          <cell r="Y928">
            <v>75.849084419642864</v>
          </cell>
          <cell r="Z928">
            <v>0</v>
          </cell>
          <cell r="AA928">
            <v>0</v>
          </cell>
          <cell r="AB928">
            <v>69.49301589285713</v>
          </cell>
          <cell r="AC928">
            <v>0</v>
          </cell>
          <cell r="AD928">
            <v>0</v>
          </cell>
          <cell r="AE928">
            <v>69.49301589285713</v>
          </cell>
          <cell r="AF928">
            <v>0</v>
          </cell>
          <cell r="AG928">
            <v>0</v>
          </cell>
          <cell r="AH928">
            <v>69.49301589285713</v>
          </cell>
          <cell r="AI928">
            <v>0</v>
          </cell>
          <cell r="AJ928">
            <v>0</v>
          </cell>
          <cell r="AK928">
            <v>69.493015892857144</v>
          </cell>
          <cell r="AL928">
            <v>0</v>
          </cell>
          <cell r="AM928">
            <v>0</v>
          </cell>
          <cell r="AN928">
            <v>69.493015892857144</v>
          </cell>
          <cell r="AO928">
            <v>0</v>
          </cell>
          <cell r="AP928">
            <v>0</v>
          </cell>
          <cell r="AQ928">
            <v>75.425346517857136</v>
          </cell>
          <cell r="AR928">
            <v>0</v>
          </cell>
          <cell r="AS928">
            <v>0</v>
          </cell>
          <cell r="AT928">
            <v>75.42534651785715</v>
          </cell>
          <cell r="AU928">
            <v>0</v>
          </cell>
          <cell r="AV928">
            <v>0</v>
          </cell>
          <cell r="AW928">
            <v>75.42534651785715</v>
          </cell>
          <cell r="AX928">
            <v>0</v>
          </cell>
          <cell r="AY928">
            <v>0</v>
          </cell>
          <cell r="AZ928">
            <v>75.42534651785715</v>
          </cell>
          <cell r="BA928">
            <v>0</v>
          </cell>
          <cell r="BB928">
            <v>0</v>
          </cell>
        </row>
        <row r="929">
          <cell r="B929" t="str">
            <v>FSMP</v>
          </cell>
          <cell r="D929">
            <v>109.28711071428569</v>
          </cell>
          <cell r="E929">
            <v>0</v>
          </cell>
          <cell r="F929">
            <v>0</v>
          </cell>
          <cell r="G929">
            <v>55.976325000000003</v>
          </cell>
          <cell r="H929">
            <v>0</v>
          </cell>
          <cell r="I929">
            <v>0</v>
          </cell>
          <cell r="J929">
            <v>47.979707142857144</v>
          </cell>
          <cell r="K929">
            <v>0</v>
          </cell>
          <cell r="L929">
            <v>0</v>
          </cell>
          <cell r="M929">
            <v>50.645246428571419</v>
          </cell>
          <cell r="N929">
            <v>0</v>
          </cell>
          <cell r="O929">
            <v>0</v>
          </cell>
          <cell r="P929">
            <v>50.645246428571419</v>
          </cell>
          <cell r="Q929">
            <v>0</v>
          </cell>
          <cell r="R929">
            <v>0</v>
          </cell>
          <cell r="S929">
            <v>50.645246428571419</v>
          </cell>
          <cell r="T929">
            <v>0</v>
          </cell>
          <cell r="U929">
            <v>0</v>
          </cell>
          <cell r="V929">
            <v>53.310785714285707</v>
          </cell>
          <cell r="W929">
            <v>0</v>
          </cell>
          <cell r="X929">
            <v>0</v>
          </cell>
          <cell r="Y929">
            <v>47.713153214285704</v>
          </cell>
          <cell r="Z929">
            <v>0</v>
          </cell>
          <cell r="AA929">
            <v>0</v>
          </cell>
          <cell r="AB929">
            <v>43.714844285714278</v>
          </cell>
          <cell r="AC929">
            <v>0</v>
          </cell>
          <cell r="AD929">
            <v>0</v>
          </cell>
          <cell r="AE929">
            <v>43.714844285714278</v>
          </cell>
          <cell r="AF929">
            <v>0</v>
          </cell>
          <cell r="AG929">
            <v>0</v>
          </cell>
          <cell r="AH929">
            <v>43.714844285714271</v>
          </cell>
          <cell r="AI929">
            <v>0</v>
          </cell>
          <cell r="AJ929">
            <v>0</v>
          </cell>
          <cell r="AK929">
            <v>43.714844285714285</v>
          </cell>
          <cell r="AL929">
            <v>0</v>
          </cell>
          <cell r="AM929">
            <v>0</v>
          </cell>
          <cell r="AN929">
            <v>43.714844285714278</v>
          </cell>
          <cell r="AO929">
            <v>0</v>
          </cell>
          <cell r="AP929">
            <v>0</v>
          </cell>
          <cell r="AQ929">
            <v>47.446599285714285</v>
          </cell>
          <cell r="AR929">
            <v>0</v>
          </cell>
          <cell r="AS929">
            <v>0</v>
          </cell>
          <cell r="AT929">
            <v>47.446599285714285</v>
          </cell>
          <cell r="AU929">
            <v>0</v>
          </cell>
          <cell r="AV929">
            <v>0</v>
          </cell>
          <cell r="AW929">
            <v>47.446599285714285</v>
          </cell>
          <cell r="AX929">
            <v>0</v>
          </cell>
          <cell r="AY929">
            <v>0</v>
          </cell>
          <cell r="AZ929">
            <v>47.446599285714285</v>
          </cell>
          <cell r="BA929">
            <v>0</v>
          </cell>
          <cell r="BB929">
            <v>0</v>
          </cell>
        </row>
        <row r="930">
          <cell r="B930" t="str">
            <v>FSAP</v>
          </cell>
          <cell r="D930">
            <v>121.73353928571426</v>
          </cell>
          <cell r="E930">
            <v>0</v>
          </cell>
          <cell r="F930">
            <v>0</v>
          </cell>
          <cell r="G930">
            <v>62.351324999999989</v>
          </cell>
          <cell r="H930">
            <v>0</v>
          </cell>
          <cell r="I930">
            <v>0</v>
          </cell>
          <cell r="J930">
            <v>53.443992857142845</v>
          </cell>
          <cell r="K930">
            <v>0</v>
          </cell>
          <cell r="L930">
            <v>0</v>
          </cell>
          <cell r="M930">
            <v>56.413103571428564</v>
          </cell>
          <cell r="N930">
            <v>0</v>
          </cell>
          <cell r="O930">
            <v>0</v>
          </cell>
          <cell r="P930">
            <v>56.413103571428564</v>
          </cell>
          <cell r="Q930">
            <v>0</v>
          </cell>
          <cell r="R930">
            <v>0</v>
          </cell>
          <cell r="S930">
            <v>56.41310357142855</v>
          </cell>
          <cell r="T930">
            <v>0</v>
          </cell>
          <cell r="U930">
            <v>0</v>
          </cell>
          <cell r="V930">
            <v>59.382214285714277</v>
          </cell>
          <cell r="W930">
            <v>0</v>
          </cell>
          <cell r="X930">
            <v>0</v>
          </cell>
          <cell r="Y930">
            <v>53.147081785714278</v>
          </cell>
          <cell r="Z930">
            <v>0</v>
          </cell>
          <cell r="AA930">
            <v>0</v>
          </cell>
          <cell r="AB930">
            <v>48.693415714285699</v>
          </cell>
          <cell r="AC930">
            <v>0</v>
          </cell>
          <cell r="AD930">
            <v>0</v>
          </cell>
          <cell r="AE930">
            <v>48.693415714285706</v>
          </cell>
          <cell r="AF930">
            <v>0</v>
          </cell>
          <cell r="AG930">
            <v>0</v>
          </cell>
          <cell r="AH930">
            <v>48.693415714285699</v>
          </cell>
          <cell r="AI930">
            <v>0</v>
          </cell>
          <cell r="AJ930">
            <v>0</v>
          </cell>
          <cell r="AK930">
            <v>48.693415714285699</v>
          </cell>
          <cell r="AL930">
            <v>0</v>
          </cell>
          <cell r="AM930">
            <v>0</v>
          </cell>
          <cell r="AN930">
            <v>48.693415714285699</v>
          </cell>
          <cell r="AO930">
            <v>0</v>
          </cell>
          <cell r="AP930">
            <v>0</v>
          </cell>
          <cell r="AQ930">
            <v>52.850170714285703</v>
          </cell>
          <cell r="AR930">
            <v>0</v>
          </cell>
          <cell r="AS930">
            <v>0</v>
          </cell>
          <cell r="AT930">
            <v>52.850170714285703</v>
          </cell>
          <cell r="AU930">
            <v>0</v>
          </cell>
          <cell r="AV930">
            <v>0</v>
          </cell>
          <cell r="AW930">
            <v>52.850170714285703</v>
          </cell>
          <cell r="AX930">
            <v>0</v>
          </cell>
          <cell r="AY930">
            <v>0</v>
          </cell>
          <cell r="AZ930">
            <v>52.850170714285703</v>
          </cell>
          <cell r="BA930">
            <v>0</v>
          </cell>
          <cell r="BB930">
            <v>0</v>
          </cell>
        </row>
        <row r="931">
          <cell r="B931" t="str">
            <v>VMMP</v>
          </cell>
          <cell r="D931">
            <v>165.44976263571425</v>
          </cell>
          <cell r="E931">
            <v>0</v>
          </cell>
          <cell r="F931">
            <v>0</v>
          </cell>
          <cell r="G931">
            <v>84.742561350000003</v>
          </cell>
          <cell r="H931">
            <v>0</v>
          </cell>
          <cell r="I931">
            <v>0</v>
          </cell>
          <cell r="J931">
            <v>72.636481157142853</v>
          </cell>
          <cell r="K931">
            <v>0</v>
          </cell>
          <cell r="L931">
            <v>0</v>
          </cell>
          <cell r="M931">
            <v>76.671841221428565</v>
          </cell>
          <cell r="N931">
            <v>0</v>
          </cell>
          <cell r="O931">
            <v>0</v>
          </cell>
          <cell r="P931">
            <v>76.671841221428551</v>
          </cell>
          <cell r="Q931">
            <v>0</v>
          </cell>
          <cell r="R931">
            <v>0</v>
          </cell>
          <cell r="S931">
            <v>76.671841221428565</v>
          </cell>
          <cell r="T931">
            <v>0</v>
          </cell>
          <cell r="U931">
            <v>0</v>
          </cell>
          <cell r="V931">
            <v>80.707201285714277</v>
          </cell>
          <cell r="W931">
            <v>0</v>
          </cell>
          <cell r="X931">
            <v>0</v>
          </cell>
          <cell r="Y931">
            <v>72.232945150714286</v>
          </cell>
          <cell r="Z931">
            <v>0</v>
          </cell>
          <cell r="AA931">
            <v>0</v>
          </cell>
          <cell r="AB931">
            <v>66.179905054285697</v>
          </cell>
          <cell r="AC931">
            <v>0</v>
          </cell>
          <cell r="AD931">
            <v>0</v>
          </cell>
          <cell r="AE931">
            <v>66.179905054285697</v>
          </cell>
          <cell r="AF931">
            <v>0</v>
          </cell>
          <cell r="AG931">
            <v>0</v>
          </cell>
          <cell r="AH931">
            <v>66.179905054285697</v>
          </cell>
          <cell r="AI931">
            <v>0</v>
          </cell>
          <cell r="AJ931">
            <v>0</v>
          </cell>
          <cell r="AK931">
            <v>66.179905054285712</v>
          </cell>
          <cell r="AL931">
            <v>0</v>
          </cell>
          <cell r="AM931">
            <v>0</v>
          </cell>
          <cell r="AN931">
            <v>66.179905054285697</v>
          </cell>
          <cell r="AO931">
            <v>0</v>
          </cell>
          <cell r="AP931">
            <v>0</v>
          </cell>
          <cell r="AQ931">
            <v>71.829409144285719</v>
          </cell>
          <cell r="AR931">
            <v>0</v>
          </cell>
          <cell r="AS931">
            <v>0</v>
          </cell>
          <cell r="AT931">
            <v>71.829409144285719</v>
          </cell>
          <cell r="AU931">
            <v>0</v>
          </cell>
          <cell r="AV931">
            <v>0</v>
          </cell>
          <cell r="AW931">
            <v>75.11571428571429</v>
          </cell>
          <cell r="AX931">
            <v>0</v>
          </cell>
          <cell r="AY931">
            <v>0</v>
          </cell>
          <cell r="AZ931">
            <v>75.11571428571429</v>
          </cell>
          <cell r="BA931">
            <v>0</v>
          </cell>
          <cell r="BB931">
            <v>0</v>
          </cell>
        </row>
        <row r="932">
          <cell r="B932" t="str">
            <v>VMAP</v>
          </cell>
          <cell r="D932">
            <v>190.34261977857139</v>
          </cell>
          <cell r="E932">
            <v>0</v>
          </cell>
          <cell r="F932">
            <v>0</v>
          </cell>
          <cell r="G932">
            <v>97.492561350000003</v>
          </cell>
          <cell r="H932">
            <v>0</v>
          </cell>
          <cell r="I932">
            <v>0</v>
          </cell>
          <cell r="J932">
            <v>83.565052585714284</v>
          </cell>
          <cell r="K932">
            <v>0</v>
          </cell>
          <cell r="L932">
            <v>0</v>
          </cell>
          <cell r="M932">
            <v>88.207555507142843</v>
          </cell>
          <cell r="N932">
            <v>0</v>
          </cell>
          <cell r="O932">
            <v>0</v>
          </cell>
          <cell r="P932">
            <v>88.207555507142843</v>
          </cell>
          <cell r="Q932">
            <v>0</v>
          </cell>
          <cell r="R932">
            <v>0</v>
          </cell>
          <cell r="S932">
            <v>88.207555507142843</v>
          </cell>
          <cell r="T932">
            <v>0</v>
          </cell>
          <cell r="U932">
            <v>0</v>
          </cell>
          <cell r="V932">
            <v>92.850058428571415</v>
          </cell>
          <cell r="W932">
            <v>0</v>
          </cell>
          <cell r="X932">
            <v>0</v>
          </cell>
          <cell r="Y932">
            <v>83.100802293571419</v>
          </cell>
          <cell r="Z932">
            <v>0</v>
          </cell>
          <cell r="AA932">
            <v>0</v>
          </cell>
          <cell r="AB932">
            <v>76.137047911428553</v>
          </cell>
          <cell r="AC932">
            <v>0</v>
          </cell>
          <cell r="AD932">
            <v>0</v>
          </cell>
          <cell r="AE932">
            <v>76.137047911428567</v>
          </cell>
          <cell r="AF932">
            <v>0</v>
          </cell>
          <cell r="AG932">
            <v>0</v>
          </cell>
          <cell r="AH932">
            <v>76.137047911428553</v>
          </cell>
          <cell r="AI932">
            <v>0</v>
          </cell>
          <cell r="AJ932">
            <v>0</v>
          </cell>
          <cell r="AK932">
            <v>76.137047911428567</v>
          </cell>
          <cell r="AL932">
            <v>0</v>
          </cell>
          <cell r="AM932">
            <v>0</v>
          </cell>
          <cell r="AN932">
            <v>76.137047911428553</v>
          </cell>
          <cell r="AO932">
            <v>0</v>
          </cell>
          <cell r="AP932">
            <v>0</v>
          </cell>
          <cell r="AQ932">
            <v>82.636552001428569</v>
          </cell>
          <cell r="AR932">
            <v>0</v>
          </cell>
          <cell r="AS932">
            <v>0</v>
          </cell>
          <cell r="AT932">
            <v>82.636552001428569</v>
          </cell>
          <cell r="AU932">
            <v>0</v>
          </cell>
          <cell r="AV932">
            <v>0</v>
          </cell>
          <cell r="AW932">
            <v>83.76822857142858</v>
          </cell>
          <cell r="AX932">
            <v>0</v>
          </cell>
          <cell r="AY932">
            <v>0</v>
          </cell>
          <cell r="AZ932">
            <v>83.76822857142858</v>
          </cell>
          <cell r="BA932">
            <v>0</v>
          </cell>
          <cell r="BB932">
            <v>0</v>
          </cell>
        </row>
        <row r="933">
          <cell r="B933" t="str">
            <v>CMES</v>
          </cell>
          <cell r="D933">
            <v>61.616044642857119</v>
          </cell>
          <cell r="E933">
            <v>0</v>
          </cell>
          <cell r="F933">
            <v>0</v>
          </cell>
          <cell r="G933">
            <v>31.559437499999998</v>
          </cell>
          <cell r="H933">
            <v>0</v>
          </cell>
          <cell r="I933">
            <v>0</v>
          </cell>
          <cell r="J933">
            <v>27.050946428571422</v>
          </cell>
          <cell r="K933">
            <v>0</v>
          </cell>
          <cell r="L933">
            <v>0</v>
          </cell>
          <cell r="M933">
            <v>28.55377678571428</v>
          </cell>
          <cell r="N933">
            <v>0</v>
          </cell>
          <cell r="O933">
            <v>0</v>
          </cell>
          <cell r="P933">
            <v>28.55377678571428</v>
          </cell>
          <cell r="Q933">
            <v>0</v>
          </cell>
          <cell r="R933">
            <v>0</v>
          </cell>
          <cell r="S933">
            <v>28.55377678571428</v>
          </cell>
          <cell r="T933">
            <v>0</v>
          </cell>
          <cell r="U933">
            <v>0</v>
          </cell>
          <cell r="V933">
            <v>30.056607142857139</v>
          </cell>
          <cell r="W933">
            <v>0</v>
          </cell>
          <cell r="X933">
            <v>0</v>
          </cell>
          <cell r="Y933">
            <v>26.900663392857137</v>
          </cell>
          <cell r="Z933">
            <v>0</v>
          </cell>
          <cell r="AA933">
            <v>0</v>
          </cell>
          <cell r="AB933">
            <v>24.646417857142847</v>
          </cell>
          <cell r="AC933">
            <v>0</v>
          </cell>
          <cell r="AD933">
            <v>0</v>
          </cell>
          <cell r="AE933">
            <v>24.64641785714285</v>
          </cell>
          <cell r="AF933">
            <v>0</v>
          </cell>
          <cell r="AG933">
            <v>0</v>
          </cell>
          <cell r="AH933">
            <v>24.646417857142854</v>
          </cell>
          <cell r="AI933">
            <v>0</v>
          </cell>
          <cell r="AJ933">
            <v>0</v>
          </cell>
          <cell r="AK933">
            <v>24.64641785714285</v>
          </cell>
          <cell r="AL933">
            <v>0</v>
          </cell>
          <cell r="AM933">
            <v>0</v>
          </cell>
          <cell r="AN933">
            <v>24.646417857142854</v>
          </cell>
          <cell r="AO933">
            <v>0</v>
          </cell>
          <cell r="AP933">
            <v>0</v>
          </cell>
          <cell r="AQ933">
            <v>26.750380357142856</v>
          </cell>
          <cell r="AR933">
            <v>0</v>
          </cell>
          <cell r="AS933">
            <v>0</v>
          </cell>
          <cell r="AT933">
            <v>26.750380357142856</v>
          </cell>
          <cell r="AU933">
            <v>0</v>
          </cell>
          <cell r="AV933">
            <v>0</v>
          </cell>
          <cell r="AW933">
            <v>26.750380357142856</v>
          </cell>
          <cell r="AX933">
            <v>0</v>
          </cell>
          <cell r="AY933">
            <v>0</v>
          </cell>
          <cell r="AZ933">
            <v>26.750380357142856</v>
          </cell>
          <cell r="BA933">
            <v>0</v>
          </cell>
          <cell r="BB933">
            <v>0</v>
          </cell>
        </row>
        <row r="934">
          <cell r="B934" t="str">
            <v>SSES</v>
          </cell>
          <cell r="D934">
            <v>60.932113392857147</v>
          </cell>
          <cell r="E934">
            <v>0</v>
          </cell>
          <cell r="F934">
            <v>0</v>
          </cell>
          <cell r="G934">
            <v>31.209131250000006</v>
          </cell>
          <cell r="H934">
            <v>0</v>
          </cell>
          <cell r="I934">
            <v>0</v>
          </cell>
          <cell r="J934">
            <v>26.750683928571434</v>
          </cell>
          <cell r="K934">
            <v>0</v>
          </cell>
          <cell r="L934">
            <v>0</v>
          </cell>
          <cell r="M934">
            <v>28.236833035714284</v>
          </cell>
          <cell r="N934">
            <v>0</v>
          </cell>
          <cell r="O934">
            <v>0</v>
          </cell>
          <cell r="P934">
            <v>28.236833035714284</v>
          </cell>
          <cell r="Q934">
            <v>0</v>
          </cell>
          <cell r="R934">
            <v>0</v>
          </cell>
          <cell r="S934">
            <v>28.236833035714291</v>
          </cell>
          <cell r="T934">
            <v>0</v>
          </cell>
          <cell r="U934">
            <v>0</v>
          </cell>
          <cell r="V934">
            <v>29.722982142857145</v>
          </cell>
          <cell r="W934">
            <v>0</v>
          </cell>
          <cell r="X934">
            <v>0</v>
          </cell>
          <cell r="Y934">
            <v>26.602069017857144</v>
          </cell>
          <cell r="Z934">
            <v>0</v>
          </cell>
          <cell r="AA934">
            <v>0</v>
          </cell>
          <cell r="AB934">
            <v>24.372845357142857</v>
          </cell>
          <cell r="AC934">
            <v>0</v>
          </cell>
          <cell r="AD934">
            <v>0</v>
          </cell>
          <cell r="AE934">
            <v>24.372845357142857</v>
          </cell>
          <cell r="AF934">
            <v>0</v>
          </cell>
          <cell r="AG934">
            <v>0</v>
          </cell>
          <cell r="AH934">
            <v>24.372845357142854</v>
          </cell>
          <cell r="AI934">
            <v>0</v>
          </cell>
          <cell r="AJ934">
            <v>0</v>
          </cell>
          <cell r="AK934">
            <v>24.372845357142861</v>
          </cell>
          <cell r="AL934">
            <v>0</v>
          </cell>
          <cell r="AM934">
            <v>0</v>
          </cell>
          <cell r="AN934">
            <v>24.372845357142857</v>
          </cell>
          <cell r="AO934">
            <v>0</v>
          </cell>
          <cell r="AP934">
            <v>0</v>
          </cell>
          <cell r="AQ934">
            <v>26.453454107142861</v>
          </cell>
          <cell r="AR934">
            <v>0</v>
          </cell>
          <cell r="AS934">
            <v>0</v>
          </cell>
          <cell r="AT934">
            <v>26.453454107142857</v>
          </cell>
          <cell r="AU934">
            <v>0</v>
          </cell>
          <cell r="AV934">
            <v>0</v>
          </cell>
          <cell r="AW934">
            <v>26.453454107142857</v>
          </cell>
          <cell r="AX934">
            <v>0</v>
          </cell>
          <cell r="AY934">
            <v>0</v>
          </cell>
          <cell r="AZ934">
            <v>26.453454107142857</v>
          </cell>
          <cell r="BA934">
            <v>0</v>
          </cell>
          <cell r="BB934">
            <v>0</v>
          </cell>
        </row>
        <row r="935">
          <cell r="B935" t="str">
            <v>SSAX</v>
          </cell>
          <cell r="D935">
            <v>70.328544642857125</v>
          </cell>
          <cell r="E935">
            <v>0</v>
          </cell>
          <cell r="F935">
            <v>0</v>
          </cell>
          <cell r="G935">
            <v>36.021937499999993</v>
          </cell>
          <cell r="H935">
            <v>0</v>
          </cell>
          <cell r="I935">
            <v>0</v>
          </cell>
          <cell r="J935">
            <v>30.875946428571424</v>
          </cell>
          <cell r="K935">
            <v>0</v>
          </cell>
          <cell r="L935">
            <v>0</v>
          </cell>
          <cell r="M935">
            <v>32.591276785714278</v>
          </cell>
          <cell r="N935">
            <v>0</v>
          </cell>
          <cell r="O935">
            <v>0</v>
          </cell>
          <cell r="P935">
            <v>32.591276785714278</v>
          </cell>
          <cell r="Q935">
            <v>0</v>
          </cell>
          <cell r="R935">
            <v>0</v>
          </cell>
          <cell r="S935">
            <v>32.591276785714278</v>
          </cell>
          <cell r="T935">
            <v>0</v>
          </cell>
          <cell r="U935">
            <v>0</v>
          </cell>
          <cell r="V935">
            <v>34.306607142857139</v>
          </cell>
          <cell r="W935">
            <v>0</v>
          </cell>
          <cell r="X935">
            <v>0</v>
          </cell>
          <cell r="Y935">
            <v>30.704413392857141</v>
          </cell>
          <cell r="Z935">
            <v>0</v>
          </cell>
          <cell r="AA935">
            <v>0</v>
          </cell>
          <cell r="AB935">
            <v>28.131417857142853</v>
          </cell>
          <cell r="AC935">
            <v>0</v>
          </cell>
          <cell r="AD935">
            <v>0</v>
          </cell>
          <cell r="AE935">
            <v>28.131417857142846</v>
          </cell>
          <cell r="AF935">
            <v>0</v>
          </cell>
          <cell r="AG935">
            <v>0</v>
          </cell>
          <cell r="AH935">
            <v>28.131417857142853</v>
          </cell>
          <cell r="AI935">
            <v>0</v>
          </cell>
          <cell r="AJ935">
            <v>0</v>
          </cell>
          <cell r="AK935">
            <v>28.131417857142846</v>
          </cell>
          <cell r="AL935">
            <v>0</v>
          </cell>
          <cell r="AM935">
            <v>0</v>
          </cell>
          <cell r="AN935">
            <v>28.131417857142853</v>
          </cell>
          <cell r="AO935">
            <v>0</v>
          </cell>
          <cell r="AP935">
            <v>0</v>
          </cell>
          <cell r="AQ935">
            <v>30.532880357142858</v>
          </cell>
          <cell r="AR935">
            <v>0</v>
          </cell>
          <cell r="AS935">
            <v>0</v>
          </cell>
          <cell r="AT935">
            <v>30.532880357142858</v>
          </cell>
          <cell r="AU935">
            <v>0</v>
          </cell>
          <cell r="AV935">
            <v>0</v>
          </cell>
          <cell r="AW935">
            <v>30.532880357142858</v>
          </cell>
          <cell r="AX935">
            <v>0</v>
          </cell>
          <cell r="AY935">
            <v>0</v>
          </cell>
          <cell r="AZ935">
            <v>30.532880357142858</v>
          </cell>
          <cell r="BA935">
            <v>0</v>
          </cell>
          <cell r="BB935">
            <v>0</v>
          </cell>
        </row>
        <row r="936">
          <cell r="B936" t="str">
            <v>MTES</v>
          </cell>
          <cell r="D936">
            <v>63.051491250000005</v>
          </cell>
          <cell r="E936">
            <v>0</v>
          </cell>
          <cell r="F936">
            <v>0</v>
          </cell>
          <cell r="G936">
            <v>32.294666250000006</v>
          </cell>
          <cell r="H936">
            <v>0</v>
          </cell>
          <cell r="I936">
            <v>0</v>
          </cell>
          <cell r="J936">
            <v>27.681142500000004</v>
          </cell>
          <cell r="K936">
            <v>0</v>
          </cell>
          <cell r="L936">
            <v>0</v>
          </cell>
          <cell r="M936">
            <v>29.21898375</v>
          </cell>
          <cell r="N936">
            <v>0</v>
          </cell>
          <cell r="O936">
            <v>0</v>
          </cell>
          <cell r="P936">
            <v>29.21898375</v>
          </cell>
          <cell r="Q936">
            <v>0</v>
          </cell>
          <cell r="R936">
            <v>0</v>
          </cell>
          <cell r="S936">
            <v>29.21898375</v>
          </cell>
          <cell r="T936">
            <v>0</v>
          </cell>
          <cell r="U936">
            <v>0</v>
          </cell>
          <cell r="V936">
            <v>30.756825000000006</v>
          </cell>
          <cell r="W936">
            <v>0</v>
          </cell>
          <cell r="X936">
            <v>0</v>
          </cell>
          <cell r="Y936">
            <v>27.527358375000009</v>
          </cell>
          <cell r="Z936">
            <v>0</v>
          </cell>
          <cell r="AA936">
            <v>0</v>
          </cell>
          <cell r="AB936">
            <v>25.220596500000006</v>
          </cell>
          <cell r="AC936">
            <v>0</v>
          </cell>
          <cell r="AD936">
            <v>0</v>
          </cell>
          <cell r="AE936">
            <v>25.220596500000006</v>
          </cell>
          <cell r="AF936">
            <v>0</v>
          </cell>
          <cell r="AG936">
            <v>0</v>
          </cell>
          <cell r="AH936">
            <v>25.220596500000003</v>
          </cell>
          <cell r="AI936">
            <v>0</v>
          </cell>
          <cell r="AJ936">
            <v>0</v>
          </cell>
          <cell r="AK936">
            <v>25.220596500000003</v>
          </cell>
          <cell r="AL936">
            <v>0</v>
          </cell>
          <cell r="AM936">
            <v>0</v>
          </cell>
          <cell r="AN936">
            <v>25.220596500000003</v>
          </cell>
          <cell r="AO936">
            <v>0</v>
          </cell>
          <cell r="AP936">
            <v>0</v>
          </cell>
          <cell r="AQ936">
            <v>27.373574250000008</v>
          </cell>
          <cell r="AR936">
            <v>0</v>
          </cell>
          <cell r="AS936">
            <v>0</v>
          </cell>
          <cell r="AT936">
            <v>27.373574250000008</v>
          </cell>
          <cell r="AU936">
            <v>0</v>
          </cell>
          <cell r="AV936">
            <v>0</v>
          </cell>
          <cell r="AW936">
            <v>27.373574250000008</v>
          </cell>
          <cell r="AX936">
            <v>0</v>
          </cell>
          <cell r="AY936">
            <v>0</v>
          </cell>
          <cell r="AZ936">
            <v>27.373574250000008</v>
          </cell>
          <cell r="BA936">
            <v>0</v>
          </cell>
          <cell r="BB936">
            <v>0</v>
          </cell>
        </row>
        <row r="937">
          <cell r="B937" t="str">
            <v>MSES</v>
          </cell>
          <cell r="D937">
            <v>54.590035714285705</v>
          </cell>
          <cell r="E937">
            <v>0</v>
          </cell>
          <cell r="F937">
            <v>0</v>
          </cell>
          <cell r="G937">
            <v>27.960750000000001</v>
          </cell>
          <cell r="H937">
            <v>0</v>
          </cell>
          <cell r="I937">
            <v>0</v>
          </cell>
          <cell r="J937">
            <v>23.966357142857145</v>
          </cell>
          <cell r="K937">
            <v>0</v>
          </cell>
          <cell r="L937">
            <v>0</v>
          </cell>
          <cell r="M937">
            <v>25.297821428571428</v>
          </cell>
          <cell r="N937">
            <v>0</v>
          </cell>
          <cell r="O937">
            <v>0</v>
          </cell>
          <cell r="P937">
            <v>25.297821428571428</v>
          </cell>
          <cell r="Q937">
            <v>0</v>
          </cell>
          <cell r="R937">
            <v>0</v>
          </cell>
          <cell r="S937">
            <v>25.297821428571428</v>
          </cell>
          <cell r="T937">
            <v>0</v>
          </cell>
          <cell r="U937">
            <v>0</v>
          </cell>
          <cell r="V937">
            <v>26.629285714285714</v>
          </cell>
          <cell r="W937">
            <v>0</v>
          </cell>
          <cell r="X937">
            <v>0</v>
          </cell>
          <cell r="Y937">
            <v>23.833210714285713</v>
          </cell>
          <cell r="Z937">
            <v>0</v>
          </cell>
          <cell r="AA937">
            <v>0</v>
          </cell>
          <cell r="AB937">
            <v>21.836014285714281</v>
          </cell>
          <cell r="AC937">
            <v>0</v>
          </cell>
          <cell r="AD937">
            <v>0</v>
          </cell>
          <cell r="AE937">
            <v>21.836014285714281</v>
          </cell>
          <cell r="AF937">
            <v>0</v>
          </cell>
          <cell r="AG937">
            <v>0</v>
          </cell>
          <cell r="AH937">
            <v>21.836014285714285</v>
          </cell>
          <cell r="AI937">
            <v>0</v>
          </cell>
          <cell r="AJ937">
            <v>0</v>
          </cell>
          <cell r="AK937">
            <v>21.836014285714288</v>
          </cell>
          <cell r="AL937">
            <v>0</v>
          </cell>
          <cell r="AM937">
            <v>0</v>
          </cell>
          <cell r="AN937">
            <v>21.836014285714285</v>
          </cell>
          <cell r="AO937">
            <v>0</v>
          </cell>
          <cell r="AP937">
            <v>0</v>
          </cell>
          <cell r="AQ937">
            <v>23.700064285714287</v>
          </cell>
          <cell r="AR937">
            <v>0</v>
          </cell>
          <cell r="AS937">
            <v>0</v>
          </cell>
          <cell r="AT937">
            <v>23.700064285714287</v>
          </cell>
          <cell r="AU937">
            <v>0</v>
          </cell>
          <cell r="AV937">
            <v>0</v>
          </cell>
          <cell r="AW937">
            <v>23.700064285714287</v>
          </cell>
          <cell r="AX937">
            <v>0</v>
          </cell>
          <cell r="AY937">
            <v>0</v>
          </cell>
          <cell r="AZ937">
            <v>23.700064285714287</v>
          </cell>
          <cell r="BA937">
            <v>0</v>
          </cell>
          <cell r="BB937">
            <v>0</v>
          </cell>
        </row>
        <row r="938">
          <cell r="B938" t="str">
            <v>NSES</v>
          </cell>
          <cell r="D938">
            <v>27.295017857142852</v>
          </cell>
          <cell r="E938">
            <v>0</v>
          </cell>
          <cell r="F938">
            <v>0</v>
          </cell>
          <cell r="G938">
            <v>13.980375</v>
          </cell>
          <cell r="H938">
            <v>0</v>
          </cell>
          <cell r="I938">
            <v>0</v>
          </cell>
          <cell r="J938">
            <v>11.983178571428573</v>
          </cell>
          <cell r="K938">
            <v>0</v>
          </cell>
          <cell r="L938">
            <v>0</v>
          </cell>
          <cell r="M938">
            <v>12.648910714285714</v>
          </cell>
          <cell r="N938">
            <v>0</v>
          </cell>
          <cell r="O938">
            <v>0</v>
          </cell>
          <cell r="P938">
            <v>12.648910714285714</v>
          </cell>
          <cell r="Q938">
            <v>0</v>
          </cell>
          <cell r="R938">
            <v>0</v>
          </cell>
          <cell r="S938">
            <v>12.648910714285714</v>
          </cell>
          <cell r="T938">
            <v>0</v>
          </cell>
          <cell r="U938">
            <v>0</v>
          </cell>
          <cell r="V938">
            <v>13.314642857142857</v>
          </cell>
          <cell r="W938">
            <v>0</v>
          </cell>
          <cell r="X938">
            <v>0</v>
          </cell>
          <cell r="Y938">
            <v>11.916605357142856</v>
          </cell>
          <cell r="Z938">
            <v>0</v>
          </cell>
          <cell r="AA938">
            <v>0</v>
          </cell>
          <cell r="AB938">
            <v>10.918007142857141</v>
          </cell>
          <cell r="AC938">
            <v>0</v>
          </cell>
          <cell r="AD938">
            <v>0</v>
          </cell>
          <cell r="AE938">
            <v>10.918007142857141</v>
          </cell>
          <cell r="AF938">
            <v>0</v>
          </cell>
          <cell r="AG938">
            <v>0</v>
          </cell>
          <cell r="AH938">
            <v>10.918007142857142</v>
          </cell>
          <cell r="AI938">
            <v>0</v>
          </cell>
          <cell r="AJ938">
            <v>0</v>
          </cell>
          <cell r="AK938">
            <v>10.918007142857144</v>
          </cell>
          <cell r="AL938">
            <v>0</v>
          </cell>
          <cell r="AM938">
            <v>0</v>
          </cell>
          <cell r="AN938">
            <v>10.918007142857142</v>
          </cell>
          <cell r="AO938">
            <v>0</v>
          </cell>
          <cell r="AP938">
            <v>0</v>
          </cell>
          <cell r="AQ938">
            <v>11.850032142857144</v>
          </cell>
          <cell r="AR938">
            <v>0</v>
          </cell>
          <cell r="AS938">
            <v>0</v>
          </cell>
          <cell r="AT938">
            <v>11.850032142857144</v>
          </cell>
          <cell r="AU938">
            <v>0</v>
          </cell>
          <cell r="AV938">
            <v>0</v>
          </cell>
          <cell r="AW938">
            <v>11.850032142857144</v>
          </cell>
          <cell r="AX938">
            <v>0</v>
          </cell>
          <cell r="AY938">
            <v>0</v>
          </cell>
          <cell r="AZ938">
            <v>11.850032142857144</v>
          </cell>
          <cell r="BA938">
            <v>0</v>
          </cell>
          <cell r="BB938">
            <v>0</v>
          </cell>
        </row>
        <row r="939">
          <cell r="B939" t="str">
            <v>STMP</v>
          </cell>
          <cell r="D939">
            <v>78.357113392857144</v>
          </cell>
          <cell r="E939">
            <v>0</v>
          </cell>
          <cell r="F939">
            <v>0</v>
          </cell>
          <cell r="G939">
            <v>40.134131250000003</v>
          </cell>
          <cell r="H939">
            <v>0</v>
          </cell>
          <cell r="I939">
            <v>0</v>
          </cell>
          <cell r="J939">
            <v>34.400683928571439</v>
          </cell>
          <cell r="K939">
            <v>0</v>
          </cell>
          <cell r="L939">
            <v>0</v>
          </cell>
          <cell r="M939">
            <v>36.311833035714287</v>
          </cell>
          <cell r="N939">
            <v>0</v>
          </cell>
          <cell r="O939">
            <v>0</v>
          </cell>
          <cell r="P939">
            <v>36.311833035714287</v>
          </cell>
          <cell r="Q939">
            <v>0</v>
          </cell>
          <cell r="R939">
            <v>0</v>
          </cell>
          <cell r="S939">
            <v>36.311833035714287</v>
          </cell>
          <cell r="T939">
            <v>0</v>
          </cell>
          <cell r="U939">
            <v>0</v>
          </cell>
          <cell r="V939">
            <v>38.222982142857148</v>
          </cell>
          <cell r="W939">
            <v>0</v>
          </cell>
          <cell r="X939">
            <v>0</v>
          </cell>
          <cell r="Y939">
            <v>34.209569017857142</v>
          </cell>
          <cell r="Z939">
            <v>0</v>
          </cell>
          <cell r="AA939">
            <v>0</v>
          </cell>
          <cell r="AB939">
            <v>31.342845357142856</v>
          </cell>
          <cell r="AC939">
            <v>0</v>
          </cell>
          <cell r="AD939">
            <v>0</v>
          </cell>
          <cell r="AE939">
            <v>31.342845357142856</v>
          </cell>
          <cell r="AF939">
            <v>0</v>
          </cell>
          <cell r="AG939">
            <v>0</v>
          </cell>
          <cell r="AH939">
            <v>31.342845357142856</v>
          </cell>
          <cell r="AI939">
            <v>0</v>
          </cell>
          <cell r="AJ939">
            <v>0</v>
          </cell>
          <cell r="AK939">
            <v>31.342845357142856</v>
          </cell>
          <cell r="AL939">
            <v>0</v>
          </cell>
          <cell r="AM939">
            <v>0</v>
          </cell>
          <cell r="AN939">
            <v>31.342845357142856</v>
          </cell>
          <cell r="AO939">
            <v>0</v>
          </cell>
          <cell r="AP939">
            <v>0</v>
          </cell>
          <cell r="AQ939">
            <v>34.018454107142865</v>
          </cell>
          <cell r="AR939">
            <v>0</v>
          </cell>
          <cell r="AS939">
            <v>0</v>
          </cell>
          <cell r="AT939">
            <v>34.018454107142858</v>
          </cell>
          <cell r="AU939">
            <v>0</v>
          </cell>
          <cell r="AV939">
            <v>0</v>
          </cell>
          <cell r="AW939">
            <v>34.018454107142858</v>
          </cell>
          <cell r="AX939">
            <v>0</v>
          </cell>
          <cell r="AY939">
            <v>0</v>
          </cell>
          <cell r="AZ939">
            <v>34.018454107142858</v>
          </cell>
          <cell r="BA939">
            <v>0</v>
          </cell>
          <cell r="BB939">
            <v>0</v>
          </cell>
        </row>
        <row r="940">
          <cell r="B940" t="str">
            <v>STAP</v>
          </cell>
          <cell r="D940">
            <v>87.06961339285715</v>
          </cell>
          <cell r="E940">
            <v>0</v>
          </cell>
          <cell r="F940">
            <v>0</v>
          </cell>
          <cell r="G940">
            <v>44.596631250000009</v>
          </cell>
          <cell r="H940">
            <v>0</v>
          </cell>
          <cell r="I940">
            <v>0</v>
          </cell>
          <cell r="J940">
            <v>38.225683928571428</v>
          </cell>
          <cell r="K940">
            <v>0</v>
          </cell>
          <cell r="L940">
            <v>0</v>
          </cell>
          <cell r="M940">
            <v>40.349333035714281</v>
          </cell>
          <cell r="N940">
            <v>0</v>
          </cell>
          <cell r="O940">
            <v>0</v>
          </cell>
          <cell r="P940">
            <v>40.349333035714281</v>
          </cell>
          <cell r="Q940">
            <v>0</v>
          </cell>
          <cell r="R940">
            <v>0</v>
          </cell>
          <cell r="S940">
            <v>40.349333035714281</v>
          </cell>
          <cell r="T940">
            <v>0</v>
          </cell>
          <cell r="U940">
            <v>0</v>
          </cell>
          <cell r="V940">
            <v>42.472982142857141</v>
          </cell>
          <cell r="W940">
            <v>0</v>
          </cell>
          <cell r="X940">
            <v>0</v>
          </cell>
          <cell r="Y940">
            <v>38.013319017857143</v>
          </cell>
          <cell r="Z940">
            <v>0</v>
          </cell>
          <cell r="AA940">
            <v>0</v>
          </cell>
          <cell r="AB940">
            <v>34.827845357142856</v>
          </cell>
          <cell r="AC940">
            <v>0</v>
          </cell>
          <cell r="AD940">
            <v>0</v>
          </cell>
          <cell r="AE940">
            <v>34.827845357142856</v>
          </cell>
          <cell r="AF940">
            <v>0</v>
          </cell>
          <cell r="AG940">
            <v>0</v>
          </cell>
          <cell r="AH940">
            <v>34.827845357142856</v>
          </cell>
          <cell r="AI940">
            <v>0</v>
          </cell>
          <cell r="AJ940">
            <v>0</v>
          </cell>
          <cell r="AK940">
            <v>34.827845357142856</v>
          </cell>
          <cell r="AL940">
            <v>0</v>
          </cell>
          <cell r="AM940">
            <v>0</v>
          </cell>
          <cell r="AN940">
            <v>34.827845357142849</v>
          </cell>
          <cell r="AO940">
            <v>0</v>
          </cell>
          <cell r="AP940">
            <v>0</v>
          </cell>
          <cell r="AQ940">
            <v>37.800954107142864</v>
          </cell>
          <cell r="AR940">
            <v>0</v>
          </cell>
          <cell r="AS940">
            <v>0</v>
          </cell>
          <cell r="AT940">
            <v>37.800954107142857</v>
          </cell>
          <cell r="AU940">
            <v>0</v>
          </cell>
          <cell r="AV940">
            <v>0</v>
          </cell>
          <cell r="AW940">
            <v>37.800954107142857</v>
          </cell>
          <cell r="AX940">
            <v>0</v>
          </cell>
          <cell r="AY940">
            <v>0</v>
          </cell>
          <cell r="AZ940">
            <v>37.800954107142857</v>
          </cell>
          <cell r="BA940">
            <v>0</v>
          </cell>
          <cell r="BB940">
            <v>0</v>
          </cell>
        </row>
        <row r="941">
          <cell r="B941" t="str">
            <v>Sipp Code</v>
          </cell>
          <cell r="C941" t="str">
            <v>Car Type or Similar</v>
          </cell>
          <cell r="D941">
            <v>1</v>
          </cell>
          <cell r="E941" t="str">
            <v>TO</v>
          </cell>
          <cell r="F941">
            <v>1</v>
          </cell>
          <cell r="G941">
            <v>2</v>
          </cell>
          <cell r="H941" t="str">
            <v>TO</v>
          </cell>
          <cell r="I941">
            <v>2</v>
          </cell>
          <cell r="J941">
            <v>3</v>
          </cell>
          <cell r="K941" t="str">
            <v>TO</v>
          </cell>
          <cell r="L941">
            <v>3</v>
          </cell>
          <cell r="M941">
            <v>4</v>
          </cell>
          <cell r="N941" t="str">
            <v>TO</v>
          </cell>
          <cell r="O941">
            <v>4</v>
          </cell>
          <cell r="P941">
            <v>5</v>
          </cell>
          <cell r="Q941" t="str">
            <v>TO</v>
          </cell>
          <cell r="R941">
            <v>5</v>
          </cell>
          <cell r="S941">
            <v>6</v>
          </cell>
          <cell r="T941" t="str">
            <v>TO</v>
          </cell>
          <cell r="U941">
            <v>6</v>
          </cell>
          <cell r="V941">
            <v>7</v>
          </cell>
          <cell r="W941" t="str">
            <v>TO</v>
          </cell>
          <cell r="X941">
            <v>7</v>
          </cell>
          <cell r="Y941">
            <v>8</v>
          </cell>
          <cell r="Z941" t="str">
            <v>TO</v>
          </cell>
          <cell r="AA941">
            <v>8</v>
          </cell>
          <cell r="AB941">
            <v>9</v>
          </cell>
          <cell r="AC941" t="str">
            <v>TO</v>
          </cell>
          <cell r="AD941">
            <v>9</v>
          </cell>
          <cell r="AE941">
            <v>10</v>
          </cell>
          <cell r="AF941" t="str">
            <v>TO</v>
          </cell>
          <cell r="AG941">
            <v>10</v>
          </cell>
          <cell r="AH941">
            <v>11</v>
          </cell>
          <cell r="AI941" t="str">
            <v>TO</v>
          </cell>
          <cell r="AJ941">
            <v>11</v>
          </cell>
          <cell r="AK941">
            <v>12</v>
          </cell>
          <cell r="AL941" t="str">
            <v>TO</v>
          </cell>
          <cell r="AM941">
            <v>12</v>
          </cell>
          <cell r="AN941">
            <v>13</v>
          </cell>
          <cell r="AO941" t="str">
            <v>TO</v>
          </cell>
          <cell r="AP941">
            <v>13</v>
          </cell>
          <cell r="AQ941">
            <v>14</v>
          </cell>
          <cell r="AR941" t="str">
            <v>TO</v>
          </cell>
          <cell r="AS941">
            <v>14</v>
          </cell>
          <cell r="AT941">
            <v>15</v>
          </cell>
          <cell r="AU941" t="str">
            <v>TO</v>
          </cell>
          <cell r="AV941">
            <v>15</v>
          </cell>
          <cell r="AW941">
            <v>16</v>
          </cell>
          <cell r="AX941" t="str">
            <v>TO</v>
          </cell>
          <cell r="AY941">
            <v>29</v>
          </cell>
          <cell r="AZ941">
            <v>30</v>
          </cell>
          <cell r="BA941" t="str">
            <v>TO</v>
          </cell>
          <cell r="BB941">
            <v>89</v>
          </cell>
        </row>
        <row r="942">
          <cell r="B942" t="str">
            <v>ESMS</v>
          </cell>
          <cell r="D942">
            <v>53.021785714285706</v>
          </cell>
          <cell r="E942">
            <v>0</v>
          </cell>
          <cell r="F942">
            <v>0</v>
          </cell>
          <cell r="G942">
            <v>27.157499999999999</v>
          </cell>
          <cell r="H942">
            <v>0</v>
          </cell>
          <cell r="I942">
            <v>0</v>
          </cell>
          <cell r="J942">
            <v>23.277857142857144</v>
          </cell>
          <cell r="K942">
            <v>0</v>
          </cell>
          <cell r="L942">
            <v>0</v>
          </cell>
          <cell r="M942">
            <v>24.571071428571425</v>
          </cell>
          <cell r="N942">
            <v>0</v>
          </cell>
          <cell r="O942">
            <v>0</v>
          </cell>
          <cell r="P942">
            <v>24.571071428571425</v>
          </cell>
          <cell r="Q942">
            <v>0</v>
          </cell>
          <cell r="R942">
            <v>0</v>
          </cell>
          <cell r="S942">
            <v>24.571071428571425</v>
          </cell>
          <cell r="T942">
            <v>0</v>
          </cell>
          <cell r="U942">
            <v>0</v>
          </cell>
          <cell r="V942">
            <v>25.864285714285714</v>
          </cell>
          <cell r="W942">
            <v>0</v>
          </cell>
          <cell r="X942">
            <v>0</v>
          </cell>
          <cell r="Y942">
            <v>23.14853571428571</v>
          </cell>
          <cell r="Z942">
            <v>0</v>
          </cell>
          <cell r="AA942">
            <v>0</v>
          </cell>
          <cell r="AB942">
            <v>21.208714285714279</v>
          </cell>
          <cell r="AC942">
            <v>0</v>
          </cell>
          <cell r="AD942">
            <v>0</v>
          </cell>
          <cell r="AE942">
            <v>21.208714285714287</v>
          </cell>
          <cell r="AF942">
            <v>0</v>
          </cell>
          <cell r="AG942">
            <v>0</v>
          </cell>
          <cell r="AH942">
            <v>21.208714285714287</v>
          </cell>
          <cell r="AI942">
            <v>0</v>
          </cell>
          <cell r="AJ942">
            <v>0</v>
          </cell>
          <cell r="AK942">
            <v>21.208714285714283</v>
          </cell>
          <cell r="AL942">
            <v>0</v>
          </cell>
          <cell r="AM942">
            <v>0</v>
          </cell>
          <cell r="AN942">
            <v>21.208714285714283</v>
          </cell>
          <cell r="AO942">
            <v>0</v>
          </cell>
          <cell r="AP942">
            <v>0</v>
          </cell>
          <cell r="AQ942">
            <v>23.019214285714284</v>
          </cell>
          <cell r="AR942">
            <v>0</v>
          </cell>
          <cell r="AS942">
            <v>0</v>
          </cell>
          <cell r="AT942">
            <v>23.019214285714281</v>
          </cell>
          <cell r="AU942">
            <v>0</v>
          </cell>
          <cell r="AV942">
            <v>0</v>
          </cell>
          <cell r="AW942">
            <v>23.019214285714281</v>
          </cell>
          <cell r="AX942">
            <v>0</v>
          </cell>
          <cell r="AY942">
            <v>0</v>
          </cell>
          <cell r="AZ942">
            <v>23.019214285714281</v>
          </cell>
          <cell r="BA942">
            <v>0</v>
          </cell>
          <cell r="BB942">
            <v>0</v>
          </cell>
        </row>
        <row r="943">
          <cell r="B943" t="str">
            <v>MSMS</v>
          </cell>
          <cell r="D943">
            <v>54.082221428571422</v>
          </cell>
          <cell r="E943">
            <v>0</v>
          </cell>
          <cell r="F943">
            <v>0</v>
          </cell>
          <cell r="G943">
            <v>27.70065</v>
          </cell>
          <cell r="H943">
            <v>0</v>
          </cell>
          <cell r="I943">
            <v>0</v>
          </cell>
          <cell r="J943">
            <v>23.743414285714287</v>
          </cell>
          <cell r="K943">
            <v>0</v>
          </cell>
          <cell r="L943">
            <v>0</v>
          </cell>
          <cell r="M943">
            <v>25.062492857142853</v>
          </cell>
          <cell r="N943">
            <v>0</v>
          </cell>
          <cell r="O943">
            <v>0</v>
          </cell>
          <cell r="P943">
            <v>25.062492857142857</v>
          </cell>
          <cell r="Q943">
            <v>0</v>
          </cell>
          <cell r="R943">
            <v>0</v>
          </cell>
          <cell r="S943">
            <v>25.062492857142853</v>
          </cell>
          <cell r="T943">
            <v>0</v>
          </cell>
          <cell r="U943">
            <v>0</v>
          </cell>
          <cell r="V943">
            <v>26.381571428571426</v>
          </cell>
          <cell r="W943">
            <v>0</v>
          </cell>
          <cell r="X943">
            <v>0</v>
          </cell>
          <cell r="Y943">
            <v>23.611506428571428</v>
          </cell>
          <cell r="Z943">
            <v>0</v>
          </cell>
          <cell r="AA943">
            <v>0</v>
          </cell>
          <cell r="AB943">
            <v>21.63288857142857</v>
          </cell>
          <cell r="AC943">
            <v>0</v>
          </cell>
          <cell r="AD943">
            <v>0</v>
          </cell>
          <cell r="AE943">
            <v>21.63288857142857</v>
          </cell>
          <cell r="AF943">
            <v>0</v>
          </cell>
          <cell r="AG943">
            <v>0</v>
          </cell>
          <cell r="AH943">
            <v>21.63288857142857</v>
          </cell>
          <cell r="AI943">
            <v>0</v>
          </cell>
          <cell r="AJ943">
            <v>0</v>
          </cell>
          <cell r="AK943">
            <v>21.63288857142857</v>
          </cell>
          <cell r="AL943">
            <v>0</v>
          </cell>
          <cell r="AM943">
            <v>0</v>
          </cell>
          <cell r="AN943">
            <v>21.63288857142857</v>
          </cell>
          <cell r="AO943">
            <v>0</v>
          </cell>
          <cell r="AP943">
            <v>0</v>
          </cell>
          <cell r="AQ943">
            <v>23.479598571428571</v>
          </cell>
          <cell r="AR943">
            <v>0</v>
          </cell>
          <cell r="AS943">
            <v>0</v>
          </cell>
          <cell r="AT943">
            <v>23.479598571428571</v>
          </cell>
          <cell r="AU943">
            <v>0</v>
          </cell>
          <cell r="AV943">
            <v>0</v>
          </cell>
          <cell r="AW943">
            <v>23.479598571428571</v>
          </cell>
          <cell r="AX943">
            <v>0</v>
          </cell>
          <cell r="AY943">
            <v>0</v>
          </cell>
          <cell r="AZ943">
            <v>23.479598571428571</v>
          </cell>
          <cell r="BA943">
            <v>0</v>
          </cell>
          <cell r="BB943">
            <v>0</v>
          </cell>
        </row>
        <row r="944">
          <cell r="B944" t="str">
            <v>EMMS</v>
          </cell>
          <cell r="D944">
            <v>54.877548214285703</v>
          </cell>
          <cell r="E944">
            <v>0</v>
          </cell>
          <cell r="F944">
            <v>0</v>
          </cell>
          <cell r="G944">
            <v>28.108012499999997</v>
          </cell>
          <cell r="H944">
            <v>0</v>
          </cell>
          <cell r="I944">
            <v>0</v>
          </cell>
          <cell r="J944">
            <v>24.09258214285714</v>
          </cell>
          <cell r="K944">
            <v>0</v>
          </cell>
          <cell r="L944">
            <v>0</v>
          </cell>
          <cell r="M944">
            <v>25.431058928571421</v>
          </cell>
          <cell r="N944">
            <v>0</v>
          </cell>
          <cell r="O944">
            <v>0</v>
          </cell>
          <cell r="P944">
            <v>25.431058928571421</v>
          </cell>
          <cell r="Q944">
            <v>0</v>
          </cell>
          <cell r="R944">
            <v>0</v>
          </cell>
          <cell r="S944">
            <v>25.431058928571421</v>
          </cell>
          <cell r="T944">
            <v>0</v>
          </cell>
          <cell r="U944">
            <v>0</v>
          </cell>
          <cell r="V944">
            <v>26.769535714285709</v>
          </cell>
          <cell r="W944">
            <v>0</v>
          </cell>
          <cell r="X944">
            <v>0</v>
          </cell>
          <cell r="Y944">
            <v>23.958734464285712</v>
          </cell>
          <cell r="Z944">
            <v>0</v>
          </cell>
          <cell r="AA944">
            <v>0</v>
          </cell>
          <cell r="AB944">
            <v>21.951019285714281</v>
          </cell>
          <cell r="AC944">
            <v>0</v>
          </cell>
          <cell r="AD944">
            <v>0</v>
          </cell>
          <cell r="AE944">
            <v>21.951019285714281</v>
          </cell>
          <cell r="AF944">
            <v>0</v>
          </cell>
          <cell r="AG944">
            <v>0</v>
          </cell>
          <cell r="AH944">
            <v>21.951019285714281</v>
          </cell>
          <cell r="AI944">
            <v>0</v>
          </cell>
          <cell r="AJ944">
            <v>0</v>
          </cell>
          <cell r="AK944">
            <v>21.951019285714281</v>
          </cell>
          <cell r="AL944">
            <v>0</v>
          </cell>
          <cell r="AM944">
            <v>0</v>
          </cell>
          <cell r="AN944">
            <v>21.951019285714281</v>
          </cell>
          <cell r="AO944">
            <v>0</v>
          </cell>
          <cell r="AP944">
            <v>0</v>
          </cell>
          <cell r="AQ944">
            <v>23.824886785714284</v>
          </cell>
          <cell r="AR944">
            <v>0</v>
          </cell>
          <cell r="AS944">
            <v>0</v>
          </cell>
          <cell r="AT944">
            <v>23.824886785714281</v>
          </cell>
          <cell r="AU944">
            <v>0</v>
          </cell>
          <cell r="AV944">
            <v>0</v>
          </cell>
          <cell r="AW944">
            <v>23.824886785714281</v>
          </cell>
          <cell r="AX944">
            <v>0</v>
          </cell>
          <cell r="AY944">
            <v>0</v>
          </cell>
          <cell r="AZ944">
            <v>23.824886785714281</v>
          </cell>
          <cell r="BA944">
            <v>0</v>
          </cell>
          <cell r="BB944">
            <v>0</v>
          </cell>
        </row>
        <row r="945">
          <cell r="B945" t="str">
            <v>MSAS</v>
          </cell>
          <cell r="D945">
            <v>59.490443571428564</v>
          </cell>
          <cell r="E945">
            <v>0</v>
          </cell>
          <cell r="F945">
            <v>0</v>
          </cell>
          <cell r="G945">
            <v>30.470715000000002</v>
          </cell>
          <cell r="H945">
            <v>0</v>
          </cell>
          <cell r="I945">
            <v>0</v>
          </cell>
          <cell r="J945">
            <v>26.117755714285714</v>
          </cell>
          <cell r="K945">
            <v>0</v>
          </cell>
          <cell r="L945">
            <v>0</v>
          </cell>
          <cell r="M945">
            <v>27.56874214285714</v>
          </cell>
          <cell r="N945">
            <v>0</v>
          </cell>
          <cell r="O945">
            <v>0</v>
          </cell>
          <cell r="P945">
            <v>27.568742142857147</v>
          </cell>
          <cell r="Q945">
            <v>0</v>
          </cell>
          <cell r="R945">
            <v>0</v>
          </cell>
          <cell r="S945">
            <v>27.56874214285714</v>
          </cell>
          <cell r="T945">
            <v>0</v>
          </cell>
          <cell r="U945">
            <v>0</v>
          </cell>
          <cell r="V945">
            <v>29.019728571428573</v>
          </cell>
          <cell r="W945">
            <v>0</v>
          </cell>
          <cell r="X945">
            <v>0</v>
          </cell>
          <cell r="Y945">
            <v>25.972657071428571</v>
          </cell>
          <cell r="Z945">
            <v>0</v>
          </cell>
          <cell r="AA945">
            <v>0</v>
          </cell>
          <cell r="AB945">
            <v>23.796177428571426</v>
          </cell>
          <cell r="AC945">
            <v>0</v>
          </cell>
          <cell r="AD945">
            <v>0</v>
          </cell>
          <cell r="AE945">
            <v>23.796177428571426</v>
          </cell>
          <cell r="AF945">
            <v>0</v>
          </cell>
          <cell r="AG945">
            <v>0</v>
          </cell>
          <cell r="AH945">
            <v>23.796177428571426</v>
          </cell>
          <cell r="AI945">
            <v>0</v>
          </cell>
          <cell r="AJ945">
            <v>0</v>
          </cell>
          <cell r="AK945">
            <v>23.796177428571426</v>
          </cell>
          <cell r="AL945">
            <v>0</v>
          </cell>
          <cell r="AM945">
            <v>0</v>
          </cell>
          <cell r="AN945">
            <v>23.796177428571429</v>
          </cell>
          <cell r="AO945">
            <v>0</v>
          </cell>
          <cell r="AP945">
            <v>0</v>
          </cell>
          <cell r="AQ945">
            <v>25.827558428571429</v>
          </cell>
          <cell r="AR945">
            <v>0</v>
          </cell>
          <cell r="AS945">
            <v>0</v>
          </cell>
          <cell r="AT945">
            <v>25.827558428571429</v>
          </cell>
          <cell r="AU945">
            <v>0</v>
          </cell>
          <cell r="AV945">
            <v>0</v>
          </cell>
          <cell r="AW945">
            <v>25.827558428571429</v>
          </cell>
          <cell r="AX945">
            <v>0</v>
          </cell>
          <cell r="AY945">
            <v>0</v>
          </cell>
          <cell r="AZ945">
            <v>25.827558428571429</v>
          </cell>
          <cell r="BA945">
            <v>0</v>
          </cell>
          <cell r="BB945">
            <v>0</v>
          </cell>
        </row>
        <row r="946">
          <cell r="B946" t="str">
            <v>ESAS</v>
          </cell>
          <cell r="D946">
            <v>58.323964285714283</v>
          </cell>
          <cell r="E946">
            <v>0</v>
          </cell>
          <cell r="F946">
            <v>0</v>
          </cell>
          <cell r="G946">
            <v>29.873250000000002</v>
          </cell>
          <cell r="H946">
            <v>0</v>
          </cell>
          <cell r="I946">
            <v>0</v>
          </cell>
          <cell r="J946">
            <v>25.605642857142861</v>
          </cell>
          <cell r="K946">
            <v>0</v>
          </cell>
          <cell r="L946">
            <v>0</v>
          </cell>
          <cell r="M946">
            <v>27.028178571428572</v>
          </cell>
          <cell r="N946">
            <v>0</v>
          </cell>
          <cell r="O946">
            <v>0</v>
          </cell>
          <cell r="P946">
            <v>27.028178571428576</v>
          </cell>
          <cell r="Q946">
            <v>0</v>
          </cell>
          <cell r="R946">
            <v>0</v>
          </cell>
          <cell r="S946">
            <v>27.028178571428572</v>
          </cell>
          <cell r="T946">
            <v>0</v>
          </cell>
          <cell r="U946">
            <v>0</v>
          </cell>
          <cell r="V946">
            <v>28.450714285714287</v>
          </cell>
          <cell r="W946">
            <v>0</v>
          </cell>
          <cell r="X946">
            <v>0</v>
          </cell>
          <cell r="Y946">
            <v>25.463389285714289</v>
          </cell>
          <cell r="Z946">
            <v>0</v>
          </cell>
          <cell r="AA946">
            <v>0</v>
          </cell>
          <cell r="AB946">
            <v>23.329585714285717</v>
          </cell>
          <cell r="AC946">
            <v>0</v>
          </cell>
          <cell r="AD946">
            <v>0</v>
          </cell>
          <cell r="AE946">
            <v>23.32958571428572</v>
          </cell>
          <cell r="AF946">
            <v>0</v>
          </cell>
          <cell r="AG946">
            <v>0</v>
          </cell>
          <cell r="AH946">
            <v>23.329585714285713</v>
          </cell>
          <cell r="AI946">
            <v>0</v>
          </cell>
          <cell r="AJ946">
            <v>0</v>
          </cell>
          <cell r="AK946">
            <v>23.329585714285717</v>
          </cell>
          <cell r="AL946">
            <v>0</v>
          </cell>
          <cell r="AM946">
            <v>0</v>
          </cell>
          <cell r="AN946">
            <v>23.329585714285717</v>
          </cell>
          <cell r="AO946">
            <v>0</v>
          </cell>
          <cell r="AP946">
            <v>0</v>
          </cell>
          <cell r="AQ946">
            <v>25.321135714285717</v>
          </cell>
          <cell r="AR946">
            <v>0</v>
          </cell>
          <cell r="AS946">
            <v>0</v>
          </cell>
          <cell r="AT946">
            <v>25.321135714285717</v>
          </cell>
          <cell r="AU946">
            <v>0</v>
          </cell>
          <cell r="AV946">
            <v>0</v>
          </cell>
          <cell r="AW946">
            <v>25.321135714285717</v>
          </cell>
          <cell r="AX946">
            <v>0</v>
          </cell>
          <cell r="AY946">
            <v>0</v>
          </cell>
          <cell r="AZ946">
            <v>25.321135714285717</v>
          </cell>
          <cell r="BA946">
            <v>0</v>
          </cell>
          <cell r="BB946">
            <v>0</v>
          </cell>
        </row>
        <row r="947">
          <cell r="B947" t="str">
            <v>EMAS</v>
          </cell>
          <cell r="D947">
            <v>60.365303035714277</v>
          </cell>
          <cell r="E947">
            <v>0</v>
          </cell>
          <cell r="F947">
            <v>0</v>
          </cell>
          <cell r="G947">
            <v>30.918813750000002</v>
          </cell>
          <cell r="H947">
            <v>0</v>
          </cell>
          <cell r="I947">
            <v>0</v>
          </cell>
          <cell r="J947">
            <v>26.501840357142857</v>
          </cell>
          <cell r="K947">
            <v>0</v>
          </cell>
          <cell r="L947">
            <v>0</v>
          </cell>
          <cell r="M947">
            <v>27.974164821428566</v>
          </cell>
          <cell r="N947">
            <v>0</v>
          </cell>
          <cell r="O947">
            <v>0</v>
          </cell>
          <cell r="P947">
            <v>27.974164821428573</v>
          </cell>
          <cell r="Q947">
            <v>0</v>
          </cell>
          <cell r="R947">
            <v>0</v>
          </cell>
          <cell r="S947">
            <v>27.974164821428566</v>
          </cell>
          <cell r="T947">
            <v>0</v>
          </cell>
          <cell r="U947">
            <v>0</v>
          </cell>
          <cell r="V947">
            <v>29.446489285714282</v>
          </cell>
          <cell r="W947">
            <v>0</v>
          </cell>
          <cell r="X947">
            <v>0</v>
          </cell>
          <cell r="Y947">
            <v>26.354607910714286</v>
          </cell>
          <cell r="Z947">
            <v>0</v>
          </cell>
          <cell r="AA947">
            <v>0</v>
          </cell>
          <cell r="AB947">
            <v>24.14612121428571</v>
          </cell>
          <cell r="AC947">
            <v>0</v>
          </cell>
          <cell r="AD947">
            <v>0</v>
          </cell>
          <cell r="AE947">
            <v>24.14612121428571</v>
          </cell>
          <cell r="AF947">
            <v>0</v>
          </cell>
          <cell r="AG947">
            <v>0</v>
          </cell>
          <cell r="AH947">
            <v>24.14612121428571</v>
          </cell>
          <cell r="AI947">
            <v>0</v>
          </cell>
          <cell r="AJ947">
            <v>0</v>
          </cell>
          <cell r="AK947">
            <v>24.14612121428571</v>
          </cell>
          <cell r="AL947">
            <v>0</v>
          </cell>
          <cell r="AM947">
            <v>0</v>
          </cell>
          <cell r="AN947">
            <v>24.14612121428571</v>
          </cell>
          <cell r="AO947">
            <v>0</v>
          </cell>
          <cell r="AP947">
            <v>0</v>
          </cell>
          <cell r="AQ947">
            <v>26.207375464285715</v>
          </cell>
          <cell r="AR947">
            <v>0</v>
          </cell>
          <cell r="AS947">
            <v>0</v>
          </cell>
          <cell r="AT947">
            <v>26.207375464285715</v>
          </cell>
          <cell r="AU947">
            <v>0</v>
          </cell>
          <cell r="AV947">
            <v>0</v>
          </cell>
          <cell r="AW947">
            <v>26.207375464285715</v>
          </cell>
          <cell r="AX947">
            <v>0</v>
          </cell>
          <cell r="AY947">
            <v>0</v>
          </cell>
          <cell r="AZ947">
            <v>26.207375464285715</v>
          </cell>
          <cell r="BA947">
            <v>0</v>
          </cell>
          <cell r="BB947">
            <v>0</v>
          </cell>
        </row>
        <row r="948">
          <cell r="B948" t="str">
            <v>EMAH</v>
          </cell>
          <cell r="D948">
            <v>60.365303035714277</v>
          </cell>
          <cell r="E948">
            <v>0</v>
          </cell>
          <cell r="F948">
            <v>0</v>
          </cell>
          <cell r="G948">
            <v>30.918813750000002</v>
          </cell>
          <cell r="H948">
            <v>0</v>
          </cell>
          <cell r="I948">
            <v>0</v>
          </cell>
          <cell r="J948">
            <v>26.501840357142857</v>
          </cell>
          <cell r="K948">
            <v>0</v>
          </cell>
          <cell r="L948">
            <v>0</v>
          </cell>
          <cell r="M948">
            <v>27.974164821428566</v>
          </cell>
          <cell r="N948">
            <v>0</v>
          </cell>
          <cell r="O948">
            <v>0</v>
          </cell>
          <cell r="P948">
            <v>27.974164821428573</v>
          </cell>
          <cell r="Q948">
            <v>0</v>
          </cell>
          <cell r="R948">
            <v>0</v>
          </cell>
          <cell r="S948">
            <v>27.974164821428566</v>
          </cell>
          <cell r="T948">
            <v>0</v>
          </cell>
          <cell r="U948">
            <v>0</v>
          </cell>
          <cell r="V948">
            <v>29.446489285714282</v>
          </cell>
          <cell r="W948">
            <v>0</v>
          </cell>
          <cell r="X948">
            <v>0</v>
          </cell>
          <cell r="Y948">
            <v>26.354607910714286</v>
          </cell>
          <cell r="Z948">
            <v>0</v>
          </cell>
          <cell r="AA948">
            <v>0</v>
          </cell>
          <cell r="AB948">
            <v>24.14612121428571</v>
          </cell>
          <cell r="AC948">
            <v>0</v>
          </cell>
          <cell r="AD948">
            <v>0</v>
          </cell>
          <cell r="AE948">
            <v>24.14612121428571</v>
          </cell>
          <cell r="AF948">
            <v>0</v>
          </cell>
          <cell r="AG948">
            <v>0</v>
          </cell>
          <cell r="AH948">
            <v>24.14612121428571</v>
          </cell>
          <cell r="AI948">
            <v>0</v>
          </cell>
          <cell r="AJ948">
            <v>0</v>
          </cell>
          <cell r="AK948">
            <v>24.14612121428571</v>
          </cell>
          <cell r="AL948">
            <v>0</v>
          </cell>
          <cell r="AM948">
            <v>0</v>
          </cell>
          <cell r="AN948">
            <v>24.14612121428571</v>
          </cell>
          <cell r="AO948">
            <v>0</v>
          </cell>
          <cell r="AP948">
            <v>0</v>
          </cell>
          <cell r="AQ948">
            <v>26.207375464285715</v>
          </cell>
          <cell r="AR948">
            <v>0</v>
          </cell>
          <cell r="AS948">
            <v>0</v>
          </cell>
          <cell r="AT948">
            <v>26.207375464285715</v>
          </cell>
          <cell r="AU948">
            <v>0</v>
          </cell>
          <cell r="AV948">
            <v>0</v>
          </cell>
          <cell r="AW948">
            <v>26.207375464285715</v>
          </cell>
          <cell r="AX948">
            <v>0</v>
          </cell>
          <cell r="AY948">
            <v>0</v>
          </cell>
          <cell r="AZ948">
            <v>26.207375464285715</v>
          </cell>
          <cell r="BA948">
            <v>0</v>
          </cell>
          <cell r="BB948">
            <v>0</v>
          </cell>
        </row>
        <row r="949">
          <cell r="B949" t="str">
            <v>CSMS</v>
          </cell>
          <cell r="D949">
            <v>56.620048214285703</v>
          </cell>
          <cell r="E949">
            <v>0</v>
          </cell>
          <cell r="F949">
            <v>0</v>
          </cell>
          <cell r="G949">
            <v>29.000512500000003</v>
          </cell>
          <cell r="H949">
            <v>0</v>
          </cell>
          <cell r="I949">
            <v>0</v>
          </cell>
          <cell r="J949">
            <v>24.857582142857144</v>
          </cell>
          <cell r="K949">
            <v>0</v>
          </cell>
          <cell r="L949">
            <v>0</v>
          </cell>
          <cell r="M949">
            <v>26.238558928571429</v>
          </cell>
          <cell r="N949">
            <v>0</v>
          </cell>
          <cell r="O949">
            <v>0</v>
          </cell>
          <cell r="P949">
            <v>26.238558928571429</v>
          </cell>
          <cell r="Q949">
            <v>0</v>
          </cell>
          <cell r="R949">
            <v>0</v>
          </cell>
          <cell r="S949">
            <v>26.238558928571425</v>
          </cell>
          <cell r="T949">
            <v>0</v>
          </cell>
          <cell r="U949">
            <v>0</v>
          </cell>
          <cell r="V949">
            <v>27.619535714285714</v>
          </cell>
          <cell r="W949">
            <v>0</v>
          </cell>
          <cell r="X949">
            <v>0</v>
          </cell>
          <cell r="Y949">
            <v>24.719484464285713</v>
          </cell>
          <cell r="Z949">
            <v>0</v>
          </cell>
          <cell r="AA949">
            <v>0</v>
          </cell>
          <cell r="AB949">
            <v>22.648019285714284</v>
          </cell>
          <cell r="AC949">
            <v>0</v>
          </cell>
          <cell r="AD949">
            <v>0</v>
          </cell>
          <cell r="AE949">
            <v>22.648019285714287</v>
          </cell>
          <cell r="AF949">
            <v>0</v>
          </cell>
          <cell r="AG949">
            <v>0</v>
          </cell>
          <cell r="AH949">
            <v>22.648019285714284</v>
          </cell>
          <cell r="AI949">
            <v>0</v>
          </cell>
          <cell r="AJ949">
            <v>0</v>
          </cell>
          <cell r="AK949">
            <v>22.648019285714284</v>
          </cell>
          <cell r="AL949">
            <v>0</v>
          </cell>
          <cell r="AM949">
            <v>0</v>
          </cell>
          <cell r="AN949">
            <v>22.648019285714287</v>
          </cell>
          <cell r="AO949">
            <v>0</v>
          </cell>
          <cell r="AP949">
            <v>0</v>
          </cell>
          <cell r="AQ949">
            <v>24.581386785714283</v>
          </cell>
          <cell r="AR949">
            <v>0</v>
          </cell>
          <cell r="AS949">
            <v>0</v>
          </cell>
          <cell r="AT949">
            <v>24.581386785714283</v>
          </cell>
          <cell r="AU949">
            <v>0</v>
          </cell>
          <cell r="AV949">
            <v>0</v>
          </cell>
          <cell r="AW949">
            <v>24.581386785714283</v>
          </cell>
          <cell r="AX949">
            <v>0</v>
          </cell>
          <cell r="AY949">
            <v>0</v>
          </cell>
          <cell r="AZ949">
            <v>24.581386785714283</v>
          </cell>
          <cell r="BA949">
            <v>0</v>
          </cell>
          <cell r="BB949">
            <v>0</v>
          </cell>
        </row>
        <row r="950">
          <cell r="B950" t="str">
            <v>SSMS</v>
          </cell>
          <cell r="D950">
            <v>60.365303035714277</v>
          </cell>
          <cell r="E950">
            <v>0</v>
          </cell>
          <cell r="F950">
            <v>0</v>
          </cell>
          <cell r="G950">
            <v>30.918813750000002</v>
          </cell>
          <cell r="H950">
            <v>0</v>
          </cell>
          <cell r="I950">
            <v>0</v>
          </cell>
          <cell r="J950">
            <v>26.501840357142857</v>
          </cell>
          <cell r="K950">
            <v>0</v>
          </cell>
          <cell r="L950">
            <v>0</v>
          </cell>
          <cell r="M950">
            <v>27.974164821428566</v>
          </cell>
          <cell r="N950">
            <v>0</v>
          </cell>
          <cell r="O950">
            <v>0</v>
          </cell>
          <cell r="P950">
            <v>27.974164821428573</v>
          </cell>
          <cell r="Q950">
            <v>0</v>
          </cell>
          <cell r="R950">
            <v>0</v>
          </cell>
          <cell r="S950">
            <v>27.974164821428566</v>
          </cell>
          <cell r="T950">
            <v>0</v>
          </cell>
          <cell r="U950">
            <v>0</v>
          </cell>
          <cell r="V950">
            <v>29.446489285714282</v>
          </cell>
          <cell r="W950">
            <v>0</v>
          </cell>
          <cell r="X950">
            <v>0</v>
          </cell>
          <cell r="Y950">
            <v>26.354607910714286</v>
          </cell>
          <cell r="Z950">
            <v>0</v>
          </cell>
          <cell r="AA950">
            <v>0</v>
          </cell>
          <cell r="AB950">
            <v>24.14612121428571</v>
          </cell>
          <cell r="AC950">
            <v>0</v>
          </cell>
          <cell r="AD950">
            <v>0</v>
          </cell>
          <cell r="AE950">
            <v>24.14612121428571</v>
          </cell>
          <cell r="AF950">
            <v>0</v>
          </cell>
          <cell r="AG950">
            <v>0</v>
          </cell>
          <cell r="AH950">
            <v>24.14612121428571</v>
          </cell>
          <cell r="AI950">
            <v>0</v>
          </cell>
          <cell r="AJ950">
            <v>0</v>
          </cell>
          <cell r="AK950">
            <v>24.14612121428571</v>
          </cell>
          <cell r="AL950">
            <v>0</v>
          </cell>
          <cell r="AM950">
            <v>0</v>
          </cell>
          <cell r="AN950">
            <v>24.14612121428571</v>
          </cell>
          <cell r="AO950">
            <v>0</v>
          </cell>
          <cell r="AP950">
            <v>0</v>
          </cell>
          <cell r="AQ950">
            <v>26.207375464285715</v>
          </cell>
          <cell r="AR950">
            <v>0</v>
          </cell>
          <cell r="AS950">
            <v>0</v>
          </cell>
          <cell r="AT950">
            <v>26.207375464285715</v>
          </cell>
          <cell r="AU950">
            <v>0</v>
          </cell>
          <cell r="AV950">
            <v>0</v>
          </cell>
          <cell r="AW950">
            <v>26.207375464285715</v>
          </cell>
          <cell r="AX950">
            <v>0</v>
          </cell>
          <cell r="AY950">
            <v>0</v>
          </cell>
          <cell r="AZ950">
            <v>26.207375464285715</v>
          </cell>
          <cell r="BA950">
            <v>0</v>
          </cell>
          <cell r="BB950">
            <v>0</v>
          </cell>
        </row>
        <row r="951">
          <cell r="B951" t="str">
            <v>CMMS</v>
          </cell>
          <cell r="D951">
            <v>61.100762499999988</v>
          </cell>
          <cell r="E951">
            <v>0</v>
          </cell>
          <cell r="F951">
            <v>0</v>
          </cell>
          <cell r="G951">
            <v>31.295512499999997</v>
          </cell>
          <cell r="H951">
            <v>0</v>
          </cell>
          <cell r="I951">
            <v>0</v>
          </cell>
          <cell r="J951">
            <v>26.824724999999997</v>
          </cell>
          <cell r="K951">
            <v>0</v>
          </cell>
          <cell r="L951">
            <v>0</v>
          </cell>
          <cell r="M951">
            <v>28.314987499999997</v>
          </cell>
          <cell r="N951">
            <v>0</v>
          </cell>
          <cell r="O951">
            <v>0</v>
          </cell>
          <cell r="P951">
            <v>28.314987499999997</v>
          </cell>
          <cell r="Q951">
            <v>0</v>
          </cell>
          <cell r="R951">
            <v>0</v>
          </cell>
          <cell r="S951">
            <v>28.314987499999997</v>
          </cell>
          <cell r="T951">
            <v>0</v>
          </cell>
          <cell r="U951">
            <v>0</v>
          </cell>
          <cell r="V951">
            <v>29.805249999999997</v>
          </cell>
          <cell r="W951">
            <v>0</v>
          </cell>
          <cell r="X951">
            <v>0</v>
          </cell>
          <cell r="Y951">
            <v>26.675698749999999</v>
          </cell>
          <cell r="Z951">
            <v>0</v>
          </cell>
          <cell r="AA951">
            <v>0</v>
          </cell>
          <cell r="AB951">
            <v>24.440304999999999</v>
          </cell>
          <cell r="AC951">
            <v>0</v>
          </cell>
          <cell r="AD951">
            <v>0</v>
          </cell>
          <cell r="AE951">
            <v>24.440304999999995</v>
          </cell>
          <cell r="AF951">
            <v>0</v>
          </cell>
          <cell r="AG951">
            <v>0</v>
          </cell>
          <cell r="AH951">
            <v>24.440304999999999</v>
          </cell>
          <cell r="AI951">
            <v>0</v>
          </cell>
          <cell r="AJ951">
            <v>0</v>
          </cell>
          <cell r="AK951">
            <v>24.440304999999995</v>
          </cell>
          <cell r="AL951">
            <v>0</v>
          </cell>
          <cell r="AM951">
            <v>0</v>
          </cell>
          <cell r="AN951">
            <v>24.440304999999999</v>
          </cell>
          <cell r="AO951">
            <v>0</v>
          </cell>
          <cell r="AP951">
            <v>0</v>
          </cell>
          <cell r="AQ951">
            <v>26.5266725</v>
          </cell>
          <cell r="AR951">
            <v>0</v>
          </cell>
          <cell r="AS951">
            <v>0</v>
          </cell>
          <cell r="AT951">
            <v>26.526672499999997</v>
          </cell>
          <cell r="AU951">
            <v>0</v>
          </cell>
          <cell r="AV951">
            <v>0</v>
          </cell>
          <cell r="AW951">
            <v>26.526672499999997</v>
          </cell>
          <cell r="AX951">
            <v>0</v>
          </cell>
          <cell r="AY951">
            <v>0</v>
          </cell>
          <cell r="AZ951">
            <v>26.526672499999997</v>
          </cell>
          <cell r="BA951">
            <v>0</v>
          </cell>
          <cell r="BB951">
            <v>0</v>
          </cell>
        </row>
        <row r="952">
          <cell r="B952" t="str">
            <v>CLMS</v>
          </cell>
          <cell r="D952">
            <v>69.813262499999993</v>
          </cell>
          <cell r="E952">
            <v>0</v>
          </cell>
          <cell r="F952">
            <v>0</v>
          </cell>
          <cell r="G952">
            <v>35.7580125</v>
          </cell>
          <cell r="H952">
            <v>0</v>
          </cell>
          <cell r="I952">
            <v>0</v>
          </cell>
          <cell r="J952">
            <v>30.649725</v>
          </cell>
          <cell r="K952">
            <v>0</v>
          </cell>
          <cell r="L952">
            <v>0</v>
          </cell>
          <cell r="M952">
            <v>32.352487499999995</v>
          </cell>
          <cell r="N952">
            <v>0</v>
          </cell>
          <cell r="O952">
            <v>0</v>
          </cell>
          <cell r="P952">
            <v>32.352487499999995</v>
          </cell>
          <cell r="Q952">
            <v>0</v>
          </cell>
          <cell r="R952">
            <v>0</v>
          </cell>
          <cell r="S952">
            <v>32.352487499999995</v>
          </cell>
          <cell r="T952">
            <v>0</v>
          </cell>
          <cell r="U952">
            <v>0</v>
          </cell>
          <cell r="V952">
            <v>34.055249999999994</v>
          </cell>
          <cell r="W952">
            <v>0</v>
          </cell>
          <cell r="X952">
            <v>0</v>
          </cell>
          <cell r="Y952">
            <v>30.479448749999996</v>
          </cell>
          <cell r="Z952">
            <v>0</v>
          </cell>
          <cell r="AA952">
            <v>0</v>
          </cell>
          <cell r="AB952">
            <v>27.925304999999998</v>
          </cell>
          <cell r="AC952">
            <v>0</v>
          </cell>
          <cell r="AD952">
            <v>0</v>
          </cell>
          <cell r="AE952">
            <v>27.925304999999998</v>
          </cell>
          <cell r="AF952">
            <v>0</v>
          </cell>
          <cell r="AG952">
            <v>0</v>
          </cell>
          <cell r="AH952">
            <v>27.925304999999998</v>
          </cell>
          <cell r="AI952">
            <v>0</v>
          </cell>
          <cell r="AJ952">
            <v>0</v>
          </cell>
          <cell r="AK952">
            <v>27.925304999999998</v>
          </cell>
          <cell r="AL952">
            <v>0</v>
          </cell>
          <cell r="AM952">
            <v>0</v>
          </cell>
          <cell r="AN952">
            <v>27.925304999999998</v>
          </cell>
          <cell r="AO952">
            <v>0</v>
          </cell>
          <cell r="AP952">
            <v>0</v>
          </cell>
          <cell r="AQ952">
            <v>30.309172500000003</v>
          </cell>
          <cell r="AR952">
            <v>0</v>
          </cell>
          <cell r="AS952">
            <v>0</v>
          </cell>
          <cell r="AT952">
            <v>30.309172499999988</v>
          </cell>
          <cell r="AU952">
            <v>0</v>
          </cell>
          <cell r="AV952">
            <v>0</v>
          </cell>
          <cell r="AW952">
            <v>30.309172499999988</v>
          </cell>
          <cell r="AX952">
            <v>0</v>
          </cell>
          <cell r="AY952">
            <v>0</v>
          </cell>
          <cell r="AZ952">
            <v>30.309172499999988</v>
          </cell>
          <cell r="BA952">
            <v>0</v>
          </cell>
          <cell r="BB952">
            <v>0</v>
          </cell>
        </row>
        <row r="953">
          <cell r="B953" t="str">
            <v>CLMH</v>
          </cell>
          <cell r="D953">
            <v>69.813262499999993</v>
          </cell>
          <cell r="E953">
            <v>0</v>
          </cell>
          <cell r="F953">
            <v>0</v>
          </cell>
          <cell r="G953">
            <v>35.7580125</v>
          </cell>
          <cell r="H953">
            <v>0</v>
          </cell>
          <cell r="I953">
            <v>0</v>
          </cell>
          <cell r="J953">
            <v>30.649725</v>
          </cell>
          <cell r="K953">
            <v>0</v>
          </cell>
          <cell r="L953">
            <v>0</v>
          </cell>
          <cell r="M953">
            <v>32.352487499999995</v>
          </cell>
          <cell r="N953">
            <v>0</v>
          </cell>
          <cell r="O953">
            <v>0</v>
          </cell>
          <cell r="P953">
            <v>32.352487499999995</v>
          </cell>
          <cell r="Q953">
            <v>0</v>
          </cell>
          <cell r="R953">
            <v>0</v>
          </cell>
          <cell r="S953">
            <v>32.352487499999995</v>
          </cell>
          <cell r="T953">
            <v>0</v>
          </cell>
          <cell r="U953">
            <v>0</v>
          </cell>
          <cell r="V953">
            <v>34.055249999999994</v>
          </cell>
          <cell r="W953">
            <v>0</v>
          </cell>
          <cell r="X953">
            <v>0</v>
          </cell>
          <cell r="Y953">
            <v>30.479448749999996</v>
          </cell>
          <cell r="Z953">
            <v>0</v>
          </cell>
          <cell r="AA953">
            <v>0</v>
          </cell>
          <cell r="AB953">
            <v>27.925304999999998</v>
          </cell>
          <cell r="AC953">
            <v>0</v>
          </cell>
          <cell r="AD953">
            <v>0</v>
          </cell>
          <cell r="AE953">
            <v>27.925304999999998</v>
          </cell>
          <cell r="AF953">
            <v>0</v>
          </cell>
          <cell r="AG953">
            <v>0</v>
          </cell>
          <cell r="AH953">
            <v>27.925304999999998</v>
          </cell>
          <cell r="AI953">
            <v>0</v>
          </cell>
          <cell r="AJ953">
            <v>0</v>
          </cell>
          <cell r="AK953">
            <v>27.925304999999998</v>
          </cell>
          <cell r="AL953">
            <v>0</v>
          </cell>
          <cell r="AM953">
            <v>0</v>
          </cell>
          <cell r="AN953">
            <v>27.925304999999998</v>
          </cell>
          <cell r="AO953">
            <v>0</v>
          </cell>
          <cell r="AP953">
            <v>0</v>
          </cell>
          <cell r="AQ953">
            <v>30.309172500000003</v>
          </cell>
          <cell r="AR953">
            <v>0</v>
          </cell>
          <cell r="AS953">
            <v>0</v>
          </cell>
          <cell r="AT953">
            <v>30.309172499999988</v>
          </cell>
          <cell r="AU953">
            <v>0</v>
          </cell>
          <cell r="AV953">
            <v>0</v>
          </cell>
          <cell r="AW953">
            <v>30.309172499999988</v>
          </cell>
          <cell r="AX953">
            <v>0</v>
          </cell>
          <cell r="AY953">
            <v>0</v>
          </cell>
          <cell r="AZ953">
            <v>30.309172499999988</v>
          </cell>
          <cell r="BA953">
            <v>0</v>
          </cell>
          <cell r="BB953">
            <v>0</v>
          </cell>
        </row>
        <row r="954">
          <cell r="B954" t="str">
            <v>WMMS</v>
          </cell>
          <cell r="D954">
            <v>69.813262499999993</v>
          </cell>
          <cell r="E954">
            <v>0</v>
          </cell>
          <cell r="F954">
            <v>0</v>
          </cell>
          <cell r="G954">
            <v>35.7580125</v>
          </cell>
          <cell r="H954">
            <v>0</v>
          </cell>
          <cell r="I954">
            <v>0</v>
          </cell>
          <cell r="J954">
            <v>30.649725</v>
          </cell>
          <cell r="K954">
            <v>0</v>
          </cell>
          <cell r="L954">
            <v>0</v>
          </cell>
          <cell r="M954">
            <v>32.352487499999995</v>
          </cell>
          <cell r="N954">
            <v>0</v>
          </cell>
          <cell r="O954">
            <v>0</v>
          </cell>
          <cell r="P954">
            <v>32.352487499999995</v>
          </cell>
          <cell r="Q954">
            <v>0</v>
          </cell>
          <cell r="R954">
            <v>0</v>
          </cell>
          <cell r="S954">
            <v>32.352487499999995</v>
          </cell>
          <cell r="T954">
            <v>0</v>
          </cell>
          <cell r="U954">
            <v>0</v>
          </cell>
          <cell r="V954">
            <v>34.055249999999994</v>
          </cell>
          <cell r="W954">
            <v>0</v>
          </cell>
          <cell r="X954">
            <v>0</v>
          </cell>
          <cell r="Y954">
            <v>30.479448749999996</v>
          </cell>
          <cell r="Z954">
            <v>0</v>
          </cell>
          <cell r="AA954">
            <v>0</v>
          </cell>
          <cell r="AB954">
            <v>27.925304999999998</v>
          </cell>
          <cell r="AC954">
            <v>0</v>
          </cell>
          <cell r="AD954">
            <v>0</v>
          </cell>
          <cell r="AE954">
            <v>27.925304999999998</v>
          </cell>
          <cell r="AF954">
            <v>0</v>
          </cell>
          <cell r="AG954">
            <v>0</v>
          </cell>
          <cell r="AH954">
            <v>27.925304999999998</v>
          </cell>
          <cell r="AI954">
            <v>0</v>
          </cell>
          <cell r="AJ954">
            <v>0</v>
          </cell>
          <cell r="AK954">
            <v>27.925304999999998</v>
          </cell>
          <cell r="AL954">
            <v>0</v>
          </cell>
          <cell r="AM954">
            <v>0</v>
          </cell>
          <cell r="AN954">
            <v>27.925304999999998</v>
          </cell>
          <cell r="AO954">
            <v>0</v>
          </cell>
          <cell r="AP954">
            <v>0</v>
          </cell>
          <cell r="AQ954">
            <v>30.309172500000003</v>
          </cell>
          <cell r="AR954">
            <v>0</v>
          </cell>
          <cell r="AS954">
            <v>0</v>
          </cell>
          <cell r="AT954">
            <v>30.309172499999988</v>
          </cell>
          <cell r="AU954">
            <v>0</v>
          </cell>
          <cell r="AV954">
            <v>0</v>
          </cell>
          <cell r="AW954">
            <v>30.309172499999988</v>
          </cell>
          <cell r="AX954">
            <v>0</v>
          </cell>
          <cell r="AY954">
            <v>0</v>
          </cell>
          <cell r="AZ954">
            <v>30.309172499999988</v>
          </cell>
          <cell r="BA954">
            <v>0</v>
          </cell>
          <cell r="BB954">
            <v>0</v>
          </cell>
        </row>
        <row r="955">
          <cell r="B955" t="str">
            <v>SSAS</v>
          </cell>
          <cell r="D955">
            <v>66.401833339285716</v>
          </cell>
          <cell r="E955">
            <v>0</v>
          </cell>
          <cell r="F955">
            <v>0</v>
          </cell>
          <cell r="G955">
            <v>34.010695125000005</v>
          </cell>
          <cell r="H955">
            <v>0</v>
          </cell>
          <cell r="I955">
            <v>0</v>
          </cell>
          <cell r="J955">
            <v>29.152024392857147</v>
          </cell>
          <cell r="K955">
            <v>0</v>
          </cell>
          <cell r="L955">
            <v>0</v>
          </cell>
          <cell r="M955">
            <v>30.771581303571434</v>
          </cell>
          <cell r="N955">
            <v>0</v>
          </cell>
          <cell r="O955">
            <v>0</v>
          </cell>
          <cell r="P955">
            <v>30.771581303571434</v>
          </cell>
          <cell r="Q955">
            <v>0</v>
          </cell>
          <cell r="R955">
            <v>0</v>
          </cell>
          <cell r="S955">
            <v>30.771581303571434</v>
          </cell>
          <cell r="T955">
            <v>0</v>
          </cell>
          <cell r="U955">
            <v>0</v>
          </cell>
          <cell r="V955">
            <v>32.391138214285718</v>
          </cell>
          <cell r="W955">
            <v>0</v>
          </cell>
          <cell r="X955">
            <v>0</v>
          </cell>
          <cell r="Y955">
            <v>28.99006870178572</v>
          </cell>
          <cell r="Z955">
            <v>0</v>
          </cell>
          <cell r="AA955">
            <v>0</v>
          </cell>
          <cell r="AB955">
            <v>26.560733335714286</v>
          </cell>
          <cell r="AC955">
            <v>0</v>
          </cell>
          <cell r="AD955">
            <v>0</v>
          </cell>
          <cell r="AE955">
            <v>26.560733335714289</v>
          </cell>
          <cell r="AF955">
            <v>0</v>
          </cell>
          <cell r="AG955">
            <v>0</v>
          </cell>
          <cell r="AH955">
            <v>26.560733335714286</v>
          </cell>
          <cell r="AI955">
            <v>0</v>
          </cell>
          <cell r="AJ955">
            <v>0</v>
          </cell>
          <cell r="AK955">
            <v>26.560733335714289</v>
          </cell>
          <cell r="AL955">
            <v>0</v>
          </cell>
          <cell r="AM955">
            <v>0</v>
          </cell>
          <cell r="AN955">
            <v>26.560733335714286</v>
          </cell>
          <cell r="AO955">
            <v>0</v>
          </cell>
          <cell r="AP955">
            <v>0</v>
          </cell>
          <cell r="AQ955">
            <v>28.828113010714286</v>
          </cell>
          <cell r="AR955">
            <v>0</v>
          </cell>
          <cell r="AS955">
            <v>0</v>
          </cell>
          <cell r="AT955">
            <v>28.828113010714294</v>
          </cell>
          <cell r="AU955">
            <v>0</v>
          </cell>
          <cell r="AV955">
            <v>0</v>
          </cell>
          <cell r="AW955">
            <v>28.828113010714294</v>
          </cell>
          <cell r="AX955">
            <v>0</v>
          </cell>
          <cell r="AY955">
            <v>0</v>
          </cell>
          <cell r="AZ955">
            <v>28.828113010714294</v>
          </cell>
          <cell r="BA955">
            <v>0</v>
          </cell>
          <cell r="BB955">
            <v>0</v>
          </cell>
        </row>
        <row r="956">
          <cell r="B956" t="str">
            <v>SSAH</v>
          </cell>
          <cell r="D956">
            <v>66.401833339285716</v>
          </cell>
          <cell r="E956">
            <v>0</v>
          </cell>
          <cell r="F956">
            <v>0</v>
          </cell>
          <cell r="G956">
            <v>34.010695125000005</v>
          </cell>
          <cell r="H956">
            <v>0</v>
          </cell>
          <cell r="I956">
            <v>0</v>
          </cell>
          <cell r="J956">
            <v>29.152024392857147</v>
          </cell>
          <cell r="K956">
            <v>0</v>
          </cell>
          <cell r="L956">
            <v>0</v>
          </cell>
          <cell r="M956">
            <v>30.771581303571434</v>
          </cell>
          <cell r="N956">
            <v>0</v>
          </cell>
          <cell r="O956">
            <v>0</v>
          </cell>
          <cell r="P956">
            <v>30.771581303571434</v>
          </cell>
          <cell r="Q956">
            <v>0</v>
          </cell>
          <cell r="R956">
            <v>0</v>
          </cell>
          <cell r="S956">
            <v>30.771581303571434</v>
          </cell>
          <cell r="T956">
            <v>0</v>
          </cell>
          <cell r="U956">
            <v>0</v>
          </cell>
          <cell r="V956">
            <v>32.391138214285718</v>
          </cell>
          <cell r="W956">
            <v>0</v>
          </cell>
          <cell r="X956">
            <v>0</v>
          </cell>
          <cell r="Y956">
            <v>28.99006870178572</v>
          </cell>
          <cell r="Z956">
            <v>0</v>
          </cell>
          <cell r="AA956">
            <v>0</v>
          </cell>
          <cell r="AB956">
            <v>26.560733335714286</v>
          </cell>
          <cell r="AC956">
            <v>0</v>
          </cell>
          <cell r="AD956">
            <v>0</v>
          </cell>
          <cell r="AE956">
            <v>26.560733335714289</v>
          </cell>
          <cell r="AF956">
            <v>0</v>
          </cell>
          <cell r="AG956">
            <v>0</v>
          </cell>
          <cell r="AH956">
            <v>26.560733335714286</v>
          </cell>
          <cell r="AI956">
            <v>0</v>
          </cell>
          <cell r="AJ956">
            <v>0</v>
          </cell>
          <cell r="AK956">
            <v>26.560733335714289</v>
          </cell>
          <cell r="AL956">
            <v>0</v>
          </cell>
          <cell r="AM956">
            <v>0</v>
          </cell>
          <cell r="AN956">
            <v>26.560733335714286</v>
          </cell>
          <cell r="AO956">
            <v>0</v>
          </cell>
          <cell r="AP956">
            <v>0</v>
          </cell>
          <cell r="AQ956">
            <v>28.828113010714286</v>
          </cell>
          <cell r="AR956">
            <v>0</v>
          </cell>
          <cell r="AS956">
            <v>0</v>
          </cell>
          <cell r="AT956">
            <v>28.828113010714294</v>
          </cell>
          <cell r="AU956">
            <v>0</v>
          </cell>
          <cell r="AV956">
            <v>0</v>
          </cell>
          <cell r="AW956">
            <v>28.828113010714294</v>
          </cell>
          <cell r="AX956">
            <v>0</v>
          </cell>
          <cell r="AY956">
            <v>0</v>
          </cell>
          <cell r="AZ956">
            <v>28.828113010714294</v>
          </cell>
          <cell r="BA956">
            <v>0</v>
          </cell>
          <cell r="BB956">
            <v>0</v>
          </cell>
        </row>
        <row r="957">
          <cell r="B957" t="str">
            <v>CMAS</v>
          </cell>
          <cell r="D957">
            <v>67.210838749999994</v>
          </cell>
          <cell r="E957">
            <v>0</v>
          </cell>
          <cell r="F957">
            <v>0</v>
          </cell>
          <cell r="G957">
            <v>34.42506375</v>
          </cell>
          <cell r="H957">
            <v>0</v>
          </cell>
          <cell r="I957">
            <v>0</v>
          </cell>
          <cell r="J957">
            <v>29.5071975</v>
          </cell>
          <cell r="K957">
            <v>0</v>
          </cell>
          <cell r="L957">
            <v>0</v>
          </cell>
          <cell r="M957">
            <v>31.146486249999999</v>
          </cell>
          <cell r="N957">
            <v>0</v>
          </cell>
          <cell r="O957">
            <v>0</v>
          </cell>
          <cell r="P957">
            <v>31.146486250000002</v>
          </cell>
          <cell r="Q957">
            <v>0</v>
          </cell>
          <cell r="R957">
            <v>0</v>
          </cell>
          <cell r="S957">
            <v>31.146486249999999</v>
          </cell>
          <cell r="T957">
            <v>0</v>
          </cell>
          <cell r="U957">
            <v>0</v>
          </cell>
          <cell r="V957">
            <v>32.785775000000001</v>
          </cell>
          <cell r="W957">
            <v>0</v>
          </cell>
          <cell r="X957">
            <v>0</v>
          </cell>
          <cell r="Y957">
            <v>29.343268625</v>
          </cell>
          <cell r="Z957">
            <v>0</v>
          </cell>
          <cell r="AA957">
            <v>0</v>
          </cell>
          <cell r="AB957">
            <v>26.884335499999999</v>
          </cell>
          <cell r="AC957">
            <v>0</v>
          </cell>
          <cell r="AD957">
            <v>0</v>
          </cell>
          <cell r="AE957">
            <v>26.884335499999999</v>
          </cell>
          <cell r="AF957">
            <v>0</v>
          </cell>
          <cell r="AG957">
            <v>0</v>
          </cell>
          <cell r="AH957">
            <v>26.884335499999999</v>
          </cell>
          <cell r="AI957">
            <v>0</v>
          </cell>
          <cell r="AJ957">
            <v>0</v>
          </cell>
          <cell r="AK957">
            <v>26.884335499999999</v>
          </cell>
          <cell r="AL957">
            <v>0</v>
          </cell>
          <cell r="AM957">
            <v>0</v>
          </cell>
          <cell r="AN957">
            <v>26.884335499999999</v>
          </cell>
          <cell r="AO957">
            <v>0</v>
          </cell>
          <cell r="AP957">
            <v>0</v>
          </cell>
          <cell r="AQ957">
            <v>29.179339749999997</v>
          </cell>
          <cell r="AR957">
            <v>0</v>
          </cell>
          <cell r="AS957">
            <v>0</v>
          </cell>
          <cell r="AT957">
            <v>29.179339749999997</v>
          </cell>
          <cell r="AU957">
            <v>0</v>
          </cell>
          <cell r="AV957">
            <v>0</v>
          </cell>
          <cell r="AW957">
            <v>29.179339749999997</v>
          </cell>
          <cell r="AX957">
            <v>0</v>
          </cell>
          <cell r="AY957">
            <v>0</v>
          </cell>
          <cell r="AZ957">
            <v>29.179339749999997</v>
          </cell>
          <cell r="BA957">
            <v>0</v>
          </cell>
          <cell r="BB957">
            <v>0</v>
          </cell>
        </row>
        <row r="958">
          <cell r="B958" t="str">
            <v>CMAH</v>
          </cell>
          <cell r="D958">
            <v>67.210838749999994</v>
          </cell>
          <cell r="E958">
            <v>0</v>
          </cell>
          <cell r="F958">
            <v>0</v>
          </cell>
          <cell r="G958">
            <v>34.42506375</v>
          </cell>
          <cell r="H958">
            <v>0</v>
          </cell>
          <cell r="I958">
            <v>0</v>
          </cell>
          <cell r="J958">
            <v>29.5071975</v>
          </cell>
          <cell r="K958">
            <v>0</v>
          </cell>
          <cell r="L958">
            <v>0</v>
          </cell>
          <cell r="M958">
            <v>31.146486249999999</v>
          </cell>
          <cell r="N958">
            <v>0</v>
          </cell>
          <cell r="O958">
            <v>0</v>
          </cell>
          <cell r="P958">
            <v>31.146486250000002</v>
          </cell>
          <cell r="Q958">
            <v>0</v>
          </cell>
          <cell r="R958">
            <v>0</v>
          </cell>
          <cell r="S958">
            <v>31.146486249999999</v>
          </cell>
          <cell r="T958">
            <v>0</v>
          </cell>
          <cell r="U958">
            <v>0</v>
          </cell>
          <cell r="V958">
            <v>32.785775000000001</v>
          </cell>
          <cell r="W958">
            <v>0</v>
          </cell>
          <cell r="X958">
            <v>0</v>
          </cell>
          <cell r="Y958">
            <v>29.343268625</v>
          </cell>
          <cell r="Z958">
            <v>0</v>
          </cell>
          <cell r="AA958">
            <v>0</v>
          </cell>
          <cell r="AB958">
            <v>26.884335499999999</v>
          </cell>
          <cell r="AC958">
            <v>0</v>
          </cell>
          <cell r="AD958">
            <v>0</v>
          </cell>
          <cell r="AE958">
            <v>26.884335499999999</v>
          </cell>
          <cell r="AF958">
            <v>0</v>
          </cell>
          <cell r="AG958">
            <v>0</v>
          </cell>
          <cell r="AH958">
            <v>26.884335499999999</v>
          </cell>
          <cell r="AI958">
            <v>0</v>
          </cell>
          <cell r="AJ958">
            <v>0</v>
          </cell>
          <cell r="AK958">
            <v>26.884335499999999</v>
          </cell>
          <cell r="AL958">
            <v>0</v>
          </cell>
          <cell r="AM958">
            <v>0</v>
          </cell>
          <cell r="AN958">
            <v>26.884335499999999</v>
          </cell>
          <cell r="AO958">
            <v>0</v>
          </cell>
          <cell r="AP958">
            <v>0</v>
          </cell>
          <cell r="AQ958">
            <v>29.179339749999997</v>
          </cell>
          <cell r="AR958">
            <v>0</v>
          </cell>
          <cell r="AS958">
            <v>0</v>
          </cell>
          <cell r="AT958">
            <v>29.179339749999997</v>
          </cell>
          <cell r="AU958">
            <v>0</v>
          </cell>
          <cell r="AV958">
            <v>0</v>
          </cell>
          <cell r="AW958">
            <v>29.179339749999997</v>
          </cell>
          <cell r="AX958">
            <v>0</v>
          </cell>
          <cell r="AY958">
            <v>0</v>
          </cell>
          <cell r="AZ958">
            <v>29.179339749999997</v>
          </cell>
          <cell r="BA958">
            <v>0</v>
          </cell>
          <cell r="BB958">
            <v>0</v>
          </cell>
        </row>
        <row r="959">
          <cell r="B959" t="str">
            <v>CLAS</v>
          </cell>
          <cell r="D959">
            <v>76.794588749999988</v>
          </cell>
          <cell r="E959">
            <v>0</v>
          </cell>
          <cell r="F959">
            <v>0</v>
          </cell>
          <cell r="G959">
            <v>39.333813749999997</v>
          </cell>
          <cell r="H959">
            <v>0</v>
          </cell>
          <cell r="I959">
            <v>0</v>
          </cell>
          <cell r="J959">
            <v>33.7146975</v>
          </cell>
          <cell r="K959">
            <v>0</v>
          </cell>
          <cell r="L959">
            <v>0</v>
          </cell>
          <cell r="M959">
            <v>35.587736249999999</v>
          </cell>
          <cell r="N959">
            <v>0</v>
          </cell>
          <cell r="O959">
            <v>0</v>
          </cell>
          <cell r="P959">
            <v>35.587736249999999</v>
          </cell>
          <cell r="Q959">
            <v>0</v>
          </cell>
          <cell r="R959">
            <v>0</v>
          </cell>
          <cell r="S959">
            <v>35.587736249999992</v>
          </cell>
          <cell r="T959">
            <v>0</v>
          </cell>
          <cell r="U959">
            <v>0</v>
          </cell>
          <cell r="V959">
            <v>37.460774999999998</v>
          </cell>
          <cell r="W959">
            <v>0</v>
          </cell>
          <cell r="X959">
            <v>0</v>
          </cell>
          <cell r="Y959">
            <v>33.527393625000002</v>
          </cell>
          <cell r="Z959">
            <v>0</v>
          </cell>
          <cell r="AA959">
            <v>0</v>
          </cell>
          <cell r="AB959">
            <v>30.7178355</v>
          </cell>
          <cell r="AC959">
            <v>0</v>
          </cell>
          <cell r="AD959">
            <v>0</v>
          </cell>
          <cell r="AE959">
            <v>30.7178355</v>
          </cell>
          <cell r="AF959">
            <v>0</v>
          </cell>
          <cell r="AG959">
            <v>0</v>
          </cell>
          <cell r="AH959">
            <v>30.7178355</v>
          </cell>
          <cell r="AI959">
            <v>0</v>
          </cell>
          <cell r="AJ959">
            <v>0</v>
          </cell>
          <cell r="AK959">
            <v>30.717835499999993</v>
          </cell>
          <cell r="AL959">
            <v>0</v>
          </cell>
          <cell r="AM959">
            <v>0</v>
          </cell>
          <cell r="AN959">
            <v>30.717835499999993</v>
          </cell>
          <cell r="AO959">
            <v>0</v>
          </cell>
          <cell r="AP959">
            <v>0</v>
          </cell>
          <cell r="AQ959">
            <v>33.340089749999997</v>
          </cell>
          <cell r="AR959">
            <v>0</v>
          </cell>
          <cell r="AS959">
            <v>0</v>
          </cell>
          <cell r="AT959">
            <v>33.340089749999997</v>
          </cell>
          <cell r="AU959">
            <v>0</v>
          </cell>
          <cell r="AV959">
            <v>0</v>
          </cell>
          <cell r="AW959">
            <v>33.340089749999997</v>
          </cell>
          <cell r="AX959">
            <v>0</v>
          </cell>
          <cell r="AY959">
            <v>0</v>
          </cell>
          <cell r="AZ959">
            <v>33.340089749999997</v>
          </cell>
          <cell r="BA959">
            <v>0</v>
          </cell>
          <cell r="BB959">
            <v>0</v>
          </cell>
        </row>
        <row r="960">
          <cell r="B960" t="str">
            <v>WMAS</v>
          </cell>
          <cell r="D960">
            <v>76.794588749999988</v>
          </cell>
          <cell r="E960">
            <v>0</v>
          </cell>
          <cell r="F960">
            <v>0</v>
          </cell>
          <cell r="G960">
            <v>39.333813749999997</v>
          </cell>
          <cell r="H960">
            <v>0</v>
          </cell>
          <cell r="I960">
            <v>0</v>
          </cell>
          <cell r="J960">
            <v>33.7146975</v>
          </cell>
          <cell r="K960">
            <v>0</v>
          </cell>
          <cell r="L960">
            <v>0</v>
          </cell>
          <cell r="M960">
            <v>35.587736249999999</v>
          </cell>
          <cell r="N960">
            <v>0</v>
          </cell>
          <cell r="O960">
            <v>0</v>
          </cell>
          <cell r="P960">
            <v>35.587736249999999</v>
          </cell>
          <cell r="Q960">
            <v>0</v>
          </cell>
          <cell r="R960">
            <v>0</v>
          </cell>
          <cell r="S960">
            <v>35.587736249999992</v>
          </cell>
          <cell r="T960">
            <v>0</v>
          </cell>
          <cell r="U960">
            <v>0</v>
          </cell>
          <cell r="V960">
            <v>37.460774999999998</v>
          </cell>
          <cell r="W960">
            <v>0</v>
          </cell>
          <cell r="X960">
            <v>0</v>
          </cell>
          <cell r="Y960">
            <v>33.527393625000002</v>
          </cell>
          <cell r="Z960">
            <v>0</v>
          </cell>
          <cell r="AA960">
            <v>0</v>
          </cell>
          <cell r="AB960">
            <v>30.7178355</v>
          </cell>
          <cell r="AC960">
            <v>0</v>
          </cell>
          <cell r="AD960">
            <v>0</v>
          </cell>
          <cell r="AE960">
            <v>30.7178355</v>
          </cell>
          <cell r="AF960">
            <v>0</v>
          </cell>
          <cell r="AG960">
            <v>0</v>
          </cell>
          <cell r="AH960">
            <v>30.7178355</v>
          </cell>
          <cell r="AI960">
            <v>0</v>
          </cell>
          <cell r="AJ960">
            <v>0</v>
          </cell>
          <cell r="AK960">
            <v>30.717835499999993</v>
          </cell>
          <cell r="AL960">
            <v>0</v>
          </cell>
          <cell r="AM960">
            <v>0</v>
          </cell>
          <cell r="AN960">
            <v>30.717835499999993</v>
          </cell>
          <cell r="AO960">
            <v>0</v>
          </cell>
          <cell r="AP960">
            <v>0</v>
          </cell>
          <cell r="AQ960">
            <v>33.340089749999997</v>
          </cell>
          <cell r="AR960">
            <v>0</v>
          </cell>
          <cell r="AS960">
            <v>0</v>
          </cell>
          <cell r="AT960">
            <v>33.340089749999997</v>
          </cell>
          <cell r="AU960">
            <v>0</v>
          </cell>
          <cell r="AV960">
            <v>0</v>
          </cell>
          <cell r="AW960">
            <v>33.340089749999997</v>
          </cell>
          <cell r="AX960">
            <v>0</v>
          </cell>
          <cell r="AY960">
            <v>0</v>
          </cell>
          <cell r="AZ960">
            <v>33.340089749999997</v>
          </cell>
          <cell r="BA960">
            <v>0</v>
          </cell>
          <cell r="BB960">
            <v>0</v>
          </cell>
        </row>
        <row r="961">
          <cell r="B961" t="str">
            <v>UMAS</v>
          </cell>
          <cell r="D961">
            <v>85.56933333928572</v>
          </cell>
          <cell r="E961">
            <v>0</v>
          </cell>
          <cell r="F961">
            <v>0</v>
          </cell>
          <cell r="G961">
            <v>43.828195125000008</v>
          </cell>
          <cell r="H961">
            <v>0</v>
          </cell>
          <cell r="I961">
            <v>0</v>
          </cell>
          <cell r="J961">
            <v>37.567024392857142</v>
          </cell>
          <cell r="K961">
            <v>0</v>
          </cell>
          <cell r="L961">
            <v>0</v>
          </cell>
          <cell r="M961">
            <v>39.654081303571431</v>
          </cell>
          <cell r="N961">
            <v>0</v>
          </cell>
          <cell r="O961">
            <v>0</v>
          </cell>
          <cell r="P961">
            <v>39.654081303571438</v>
          </cell>
          <cell r="Q961">
            <v>0</v>
          </cell>
          <cell r="R961">
            <v>0</v>
          </cell>
          <cell r="S961">
            <v>39.654081303571431</v>
          </cell>
          <cell r="T961">
            <v>0</v>
          </cell>
          <cell r="U961">
            <v>0</v>
          </cell>
          <cell r="V961">
            <v>41.741138214285719</v>
          </cell>
          <cell r="W961">
            <v>0</v>
          </cell>
          <cell r="X961">
            <v>0</v>
          </cell>
          <cell r="Y961">
            <v>37.35831870178572</v>
          </cell>
          <cell r="Z961">
            <v>0</v>
          </cell>
          <cell r="AA961">
            <v>0</v>
          </cell>
          <cell r="AB961">
            <v>34.227733335714284</v>
          </cell>
          <cell r="AC961">
            <v>0</v>
          </cell>
          <cell r="AD961">
            <v>0</v>
          </cell>
          <cell r="AE961">
            <v>34.227733335714284</v>
          </cell>
          <cell r="AF961">
            <v>0</v>
          </cell>
          <cell r="AG961">
            <v>0</v>
          </cell>
          <cell r="AH961">
            <v>34.227733335714284</v>
          </cell>
          <cell r="AI961">
            <v>0</v>
          </cell>
          <cell r="AJ961">
            <v>0</v>
          </cell>
          <cell r="AK961">
            <v>34.227733335714284</v>
          </cell>
          <cell r="AL961">
            <v>0</v>
          </cell>
          <cell r="AM961">
            <v>0</v>
          </cell>
          <cell r="AN961">
            <v>34.227733335714291</v>
          </cell>
          <cell r="AO961">
            <v>0</v>
          </cell>
          <cell r="AP961">
            <v>0</v>
          </cell>
          <cell r="AQ961">
            <v>37.149613010714283</v>
          </cell>
          <cell r="AR961">
            <v>0</v>
          </cell>
          <cell r="AS961">
            <v>0</v>
          </cell>
          <cell r="AT961">
            <v>37.14961301071429</v>
          </cell>
          <cell r="AU961">
            <v>0</v>
          </cell>
          <cell r="AV961">
            <v>0</v>
          </cell>
          <cell r="AW961">
            <v>37.14961301071429</v>
          </cell>
          <cell r="AX961">
            <v>0</v>
          </cell>
          <cell r="AY961">
            <v>0</v>
          </cell>
          <cell r="AZ961">
            <v>37.14961301071429</v>
          </cell>
          <cell r="BA961">
            <v>0</v>
          </cell>
          <cell r="BB961">
            <v>0</v>
          </cell>
        </row>
        <row r="962">
          <cell r="B962" t="str">
            <v>SMMS</v>
          </cell>
          <cell r="D962">
            <v>69.077803035714282</v>
          </cell>
          <cell r="E962">
            <v>0</v>
          </cell>
          <cell r="F962">
            <v>0</v>
          </cell>
          <cell r="G962">
            <v>35.381313750000004</v>
          </cell>
          <cell r="H962">
            <v>0</v>
          </cell>
          <cell r="I962">
            <v>0</v>
          </cell>
          <cell r="J962">
            <v>30.326840357142853</v>
          </cell>
          <cell r="K962">
            <v>0</v>
          </cell>
          <cell r="L962">
            <v>0</v>
          </cell>
          <cell r="M962">
            <v>32.011664821428568</v>
          </cell>
          <cell r="N962">
            <v>0</v>
          </cell>
          <cell r="O962">
            <v>0</v>
          </cell>
          <cell r="P962">
            <v>32.011664821428575</v>
          </cell>
          <cell r="Q962">
            <v>0</v>
          </cell>
          <cell r="R962">
            <v>0</v>
          </cell>
          <cell r="S962">
            <v>32.011664821428568</v>
          </cell>
          <cell r="T962">
            <v>0</v>
          </cell>
          <cell r="U962">
            <v>0</v>
          </cell>
          <cell r="V962">
            <v>33.696489285714286</v>
          </cell>
          <cell r="W962">
            <v>0</v>
          </cell>
          <cell r="X962">
            <v>0</v>
          </cell>
          <cell r="Y962">
            <v>30.158357910714287</v>
          </cell>
          <cell r="Z962">
            <v>0</v>
          </cell>
          <cell r="AA962">
            <v>0</v>
          </cell>
          <cell r="AB962">
            <v>27.631121214285713</v>
          </cell>
          <cell r="AC962">
            <v>0</v>
          </cell>
          <cell r="AD962">
            <v>0</v>
          </cell>
          <cell r="AE962">
            <v>27.631121214285713</v>
          </cell>
          <cell r="AF962">
            <v>0</v>
          </cell>
          <cell r="AG962">
            <v>0</v>
          </cell>
          <cell r="AH962">
            <v>27.631121214285713</v>
          </cell>
          <cell r="AI962">
            <v>0</v>
          </cell>
          <cell r="AJ962">
            <v>0</v>
          </cell>
          <cell r="AK962">
            <v>27.631121214285713</v>
          </cell>
          <cell r="AL962">
            <v>0</v>
          </cell>
          <cell r="AM962">
            <v>0</v>
          </cell>
          <cell r="AN962">
            <v>27.631121214285713</v>
          </cell>
          <cell r="AO962">
            <v>0</v>
          </cell>
          <cell r="AP962">
            <v>0</v>
          </cell>
          <cell r="AQ962">
            <v>29.989875464285713</v>
          </cell>
          <cell r="AR962">
            <v>0</v>
          </cell>
          <cell r="AS962">
            <v>0</v>
          </cell>
          <cell r="AT962">
            <v>29.989875464285713</v>
          </cell>
          <cell r="AU962">
            <v>0</v>
          </cell>
          <cell r="AV962">
            <v>0</v>
          </cell>
          <cell r="AW962">
            <v>29.989875464285713</v>
          </cell>
          <cell r="AX962">
            <v>0</v>
          </cell>
          <cell r="AY962">
            <v>0</v>
          </cell>
          <cell r="AZ962">
            <v>29.989875464285713</v>
          </cell>
          <cell r="BA962">
            <v>0</v>
          </cell>
          <cell r="BB962">
            <v>0</v>
          </cell>
        </row>
        <row r="963">
          <cell r="B963" t="str">
            <v>SMAS</v>
          </cell>
          <cell r="D963">
            <v>75.985583339285711</v>
          </cell>
          <cell r="E963">
            <v>0</v>
          </cell>
          <cell r="F963">
            <v>0</v>
          </cell>
          <cell r="G963">
            <v>38.919445125000003</v>
          </cell>
          <cell r="H963">
            <v>0</v>
          </cell>
          <cell r="I963">
            <v>0</v>
          </cell>
          <cell r="J963">
            <v>33.359524392857139</v>
          </cell>
          <cell r="K963">
            <v>0</v>
          </cell>
          <cell r="L963">
            <v>0</v>
          </cell>
          <cell r="M963">
            <v>35.212831303571434</v>
          </cell>
          <cell r="N963">
            <v>0</v>
          </cell>
          <cell r="O963">
            <v>0</v>
          </cell>
          <cell r="P963">
            <v>35.212831303571434</v>
          </cell>
          <cell r="Q963">
            <v>0</v>
          </cell>
          <cell r="R963">
            <v>0</v>
          </cell>
          <cell r="S963">
            <v>35.212831303571427</v>
          </cell>
          <cell r="T963">
            <v>0</v>
          </cell>
          <cell r="U963">
            <v>0</v>
          </cell>
          <cell r="V963">
            <v>37.066138214285722</v>
          </cell>
          <cell r="W963">
            <v>0</v>
          </cell>
          <cell r="X963">
            <v>0</v>
          </cell>
          <cell r="Y963">
            <v>33.174193701785718</v>
          </cell>
          <cell r="Z963">
            <v>0</v>
          </cell>
          <cell r="AA963">
            <v>0</v>
          </cell>
          <cell r="AB963">
            <v>30.394233335714286</v>
          </cell>
          <cell r="AC963">
            <v>0</v>
          </cell>
          <cell r="AD963">
            <v>0</v>
          </cell>
          <cell r="AE963">
            <v>30.394233335714294</v>
          </cell>
          <cell r="AF963">
            <v>0</v>
          </cell>
          <cell r="AG963">
            <v>0</v>
          </cell>
          <cell r="AH963">
            <v>30.394233335714286</v>
          </cell>
          <cell r="AI963">
            <v>0</v>
          </cell>
          <cell r="AJ963">
            <v>0</v>
          </cell>
          <cell r="AK963">
            <v>30.394233335714286</v>
          </cell>
          <cell r="AL963">
            <v>0</v>
          </cell>
          <cell r="AM963">
            <v>0</v>
          </cell>
          <cell r="AN963">
            <v>30.394233335714286</v>
          </cell>
          <cell r="AO963">
            <v>0</v>
          </cell>
          <cell r="AP963">
            <v>0</v>
          </cell>
          <cell r="AQ963">
            <v>32.98886301071429</v>
          </cell>
          <cell r="AR963">
            <v>0</v>
          </cell>
          <cell r="AS963">
            <v>0</v>
          </cell>
          <cell r="AT963">
            <v>32.98886301071429</v>
          </cell>
          <cell r="AU963">
            <v>0</v>
          </cell>
          <cell r="AV963">
            <v>0</v>
          </cell>
          <cell r="AW963">
            <v>32.98886301071429</v>
          </cell>
          <cell r="AX963">
            <v>0</v>
          </cell>
          <cell r="AY963">
            <v>0</v>
          </cell>
          <cell r="AZ963">
            <v>32.98886301071429</v>
          </cell>
          <cell r="BA963">
            <v>0</v>
          </cell>
          <cell r="BB963">
            <v>0</v>
          </cell>
        </row>
        <row r="964">
          <cell r="B964" t="str">
            <v>TSMS</v>
          </cell>
          <cell r="D964">
            <v>86.531554285714279</v>
          </cell>
          <cell r="E964">
            <v>0</v>
          </cell>
          <cell r="F964">
            <v>0</v>
          </cell>
          <cell r="G964">
            <v>44.321040000000004</v>
          </cell>
          <cell r="H964">
            <v>0</v>
          </cell>
          <cell r="I964">
            <v>0</v>
          </cell>
          <cell r="J964">
            <v>37.989462857142854</v>
          </cell>
          <cell r="K964">
            <v>0</v>
          </cell>
          <cell r="L964">
            <v>0</v>
          </cell>
          <cell r="M964">
            <v>40.099988571428568</v>
          </cell>
          <cell r="N964">
            <v>0</v>
          </cell>
          <cell r="O964">
            <v>0</v>
          </cell>
          <cell r="P964">
            <v>40.099988571428568</v>
          </cell>
          <cell r="Q964">
            <v>0</v>
          </cell>
          <cell r="R964">
            <v>0</v>
          </cell>
          <cell r="S964">
            <v>40.099988571428568</v>
          </cell>
          <cell r="T964">
            <v>0</v>
          </cell>
          <cell r="U964">
            <v>0</v>
          </cell>
          <cell r="V964">
            <v>42.210514285714282</v>
          </cell>
          <cell r="W964">
            <v>0</v>
          </cell>
          <cell r="X964">
            <v>0</v>
          </cell>
          <cell r="Y964">
            <v>37.778410285714287</v>
          </cell>
          <cell r="Z964">
            <v>0</v>
          </cell>
          <cell r="AA964">
            <v>0</v>
          </cell>
          <cell r="AB964">
            <v>34.612621714285709</v>
          </cell>
          <cell r="AC964">
            <v>0</v>
          </cell>
          <cell r="AD964">
            <v>0</v>
          </cell>
          <cell r="AE964">
            <v>34.612621714285709</v>
          </cell>
          <cell r="AF964">
            <v>0</v>
          </cell>
          <cell r="AG964">
            <v>0</v>
          </cell>
          <cell r="AH964">
            <v>34.612621714285709</v>
          </cell>
          <cell r="AI964">
            <v>0</v>
          </cell>
          <cell r="AJ964">
            <v>0</v>
          </cell>
          <cell r="AK964">
            <v>34.612621714285709</v>
          </cell>
          <cell r="AL964">
            <v>0</v>
          </cell>
          <cell r="AM964">
            <v>0</v>
          </cell>
          <cell r="AN964">
            <v>34.612621714285709</v>
          </cell>
          <cell r="AO964">
            <v>0</v>
          </cell>
          <cell r="AP964">
            <v>0</v>
          </cell>
          <cell r="AQ964">
            <v>37.567357714285713</v>
          </cell>
          <cell r="AR964">
            <v>0</v>
          </cell>
          <cell r="AS964">
            <v>0</v>
          </cell>
          <cell r="AT964">
            <v>37.56735771428572</v>
          </cell>
          <cell r="AU964">
            <v>0</v>
          </cell>
          <cell r="AV964">
            <v>0</v>
          </cell>
          <cell r="AW964">
            <v>37.56735771428572</v>
          </cell>
          <cell r="AX964">
            <v>0</v>
          </cell>
          <cell r="AY964">
            <v>0</v>
          </cell>
          <cell r="AZ964">
            <v>37.56735771428572</v>
          </cell>
          <cell r="BA964">
            <v>0</v>
          </cell>
          <cell r="BB964">
            <v>0</v>
          </cell>
        </row>
        <row r="965">
          <cell r="B965" t="str">
            <v>TSAS</v>
          </cell>
          <cell r="D965">
            <v>99.511287428571407</v>
          </cell>
          <cell r="E965">
            <v>0</v>
          </cell>
          <cell r="F965">
            <v>0</v>
          </cell>
          <cell r="G965">
            <v>50.969195999999997</v>
          </cell>
          <cell r="H965">
            <v>0</v>
          </cell>
          <cell r="I965">
            <v>0</v>
          </cell>
          <cell r="J965">
            <v>43.687882285714288</v>
          </cell>
          <cell r="K965">
            <v>0</v>
          </cell>
          <cell r="L965">
            <v>0</v>
          </cell>
          <cell r="M965">
            <v>46.114986857142853</v>
          </cell>
          <cell r="N965">
            <v>0</v>
          </cell>
          <cell r="O965">
            <v>0</v>
          </cell>
          <cell r="P965">
            <v>46.114986857142853</v>
          </cell>
          <cell r="Q965">
            <v>0</v>
          </cell>
          <cell r="R965">
            <v>0</v>
          </cell>
          <cell r="S965">
            <v>46.114986857142853</v>
          </cell>
          <cell r="T965">
            <v>0</v>
          </cell>
          <cell r="U965">
            <v>0</v>
          </cell>
          <cell r="V965">
            <v>48.542091428571425</v>
          </cell>
          <cell r="W965">
            <v>0</v>
          </cell>
          <cell r="X965">
            <v>0</v>
          </cell>
          <cell r="Y965">
            <v>43.445171828571425</v>
          </cell>
          <cell r="Z965">
            <v>0</v>
          </cell>
          <cell r="AA965">
            <v>0</v>
          </cell>
          <cell r="AB965">
            <v>39.804514971428567</v>
          </cell>
          <cell r="AC965">
            <v>0</v>
          </cell>
          <cell r="AD965">
            <v>0</v>
          </cell>
          <cell r="AE965">
            <v>39.804514971428567</v>
          </cell>
          <cell r="AF965">
            <v>0</v>
          </cell>
          <cell r="AG965">
            <v>0</v>
          </cell>
          <cell r="AH965">
            <v>39.804514971428567</v>
          </cell>
          <cell r="AI965">
            <v>0</v>
          </cell>
          <cell r="AJ965">
            <v>0</v>
          </cell>
          <cell r="AK965">
            <v>39.804514971428567</v>
          </cell>
          <cell r="AL965">
            <v>0</v>
          </cell>
          <cell r="AM965">
            <v>0</v>
          </cell>
          <cell r="AN965">
            <v>39.804514971428567</v>
          </cell>
          <cell r="AO965">
            <v>0</v>
          </cell>
          <cell r="AP965">
            <v>0</v>
          </cell>
          <cell r="AQ965">
            <v>43.202461371428569</v>
          </cell>
          <cell r="AR965">
            <v>0</v>
          </cell>
          <cell r="AS965">
            <v>0</v>
          </cell>
          <cell r="AT965">
            <v>43.202461371428569</v>
          </cell>
          <cell r="AU965">
            <v>0</v>
          </cell>
          <cell r="AV965">
            <v>0</v>
          </cell>
          <cell r="AW965">
            <v>43.202461371428569</v>
          </cell>
          <cell r="AX965">
            <v>0</v>
          </cell>
          <cell r="AY965">
            <v>0</v>
          </cell>
          <cell r="AZ965">
            <v>43.202461371428569</v>
          </cell>
          <cell r="BA965">
            <v>0</v>
          </cell>
          <cell r="BB965">
            <v>0</v>
          </cell>
        </row>
        <row r="966">
          <cell r="B966" t="str">
            <v>TMMS</v>
          </cell>
          <cell r="D966">
            <v>113.03641062499997</v>
          </cell>
          <cell r="E966">
            <v>0</v>
          </cell>
          <cell r="F966">
            <v>0</v>
          </cell>
          <cell r="G966">
            <v>57.896698125000007</v>
          </cell>
          <cell r="H966">
            <v>0</v>
          </cell>
          <cell r="I966">
            <v>0</v>
          </cell>
          <cell r="J966">
            <v>49.625741250000004</v>
          </cell>
          <cell r="K966">
            <v>0</v>
          </cell>
          <cell r="L966">
            <v>0</v>
          </cell>
          <cell r="M966">
            <v>52.382726874999996</v>
          </cell>
          <cell r="N966">
            <v>0</v>
          </cell>
          <cell r="O966">
            <v>0</v>
          </cell>
          <cell r="P966">
            <v>52.382726874999989</v>
          </cell>
          <cell r="Q966">
            <v>0</v>
          </cell>
          <cell r="R966">
            <v>0</v>
          </cell>
          <cell r="S966">
            <v>52.382726874999996</v>
          </cell>
          <cell r="T966">
            <v>0</v>
          </cell>
          <cell r="U966">
            <v>0</v>
          </cell>
          <cell r="V966">
            <v>55.139712499999995</v>
          </cell>
          <cell r="W966">
            <v>0</v>
          </cell>
          <cell r="X966">
            <v>0</v>
          </cell>
          <cell r="Y966">
            <v>49.350042687499993</v>
          </cell>
          <cell r="Z966">
            <v>0</v>
          </cell>
          <cell r="AA966">
            <v>0</v>
          </cell>
          <cell r="AB966">
            <v>45.214564249999988</v>
          </cell>
          <cell r="AC966">
            <v>0</v>
          </cell>
          <cell r="AD966">
            <v>0</v>
          </cell>
          <cell r="AE966">
            <v>45.214564249999988</v>
          </cell>
          <cell r="AF966">
            <v>0</v>
          </cell>
          <cell r="AG966">
            <v>0</v>
          </cell>
          <cell r="AH966">
            <v>45.214564249999995</v>
          </cell>
          <cell r="AI966">
            <v>0</v>
          </cell>
          <cell r="AJ966">
            <v>0</v>
          </cell>
          <cell r="AK966">
            <v>45.214564249999995</v>
          </cell>
          <cell r="AL966">
            <v>0</v>
          </cell>
          <cell r="AM966">
            <v>0</v>
          </cell>
          <cell r="AN966">
            <v>45.214564249999995</v>
          </cell>
          <cell r="AO966">
            <v>0</v>
          </cell>
          <cell r="AP966">
            <v>0</v>
          </cell>
          <cell r="AQ966">
            <v>49.074344125000003</v>
          </cell>
          <cell r="AR966">
            <v>0</v>
          </cell>
          <cell r="AS966">
            <v>0</v>
          </cell>
          <cell r="AT966">
            <v>49.074344125000003</v>
          </cell>
          <cell r="AU966">
            <v>0</v>
          </cell>
          <cell r="AV966">
            <v>0</v>
          </cell>
          <cell r="AW966">
            <v>49.074344125000003</v>
          </cell>
          <cell r="AX966">
            <v>0</v>
          </cell>
          <cell r="AY966">
            <v>0</v>
          </cell>
          <cell r="AZ966">
            <v>49.074344125000003</v>
          </cell>
          <cell r="BA966">
            <v>0</v>
          </cell>
          <cell r="BB966">
            <v>0</v>
          </cell>
        </row>
        <row r="967">
          <cell r="B967" t="str">
            <v>TMAS</v>
          </cell>
          <cell r="D967">
            <v>129.99187221874999</v>
          </cell>
          <cell r="E967">
            <v>0</v>
          </cell>
          <cell r="F967">
            <v>0</v>
          </cell>
          <cell r="G967">
            <v>66.581202843749992</v>
          </cell>
          <cell r="H967">
            <v>0</v>
          </cell>
          <cell r="I967">
            <v>0</v>
          </cell>
          <cell r="J967">
            <v>57.069602437500002</v>
          </cell>
          <cell r="K967">
            <v>0</v>
          </cell>
          <cell r="L967">
            <v>0</v>
          </cell>
          <cell r="M967">
            <v>60.240135906249989</v>
          </cell>
          <cell r="N967">
            <v>0</v>
          </cell>
          <cell r="O967">
            <v>0</v>
          </cell>
          <cell r="P967">
            <v>60.240135906250003</v>
          </cell>
          <cell r="Q967">
            <v>0</v>
          </cell>
          <cell r="R967">
            <v>0</v>
          </cell>
          <cell r="S967">
            <v>60.240135906249989</v>
          </cell>
          <cell r="T967">
            <v>0</v>
          </cell>
          <cell r="U967">
            <v>0</v>
          </cell>
          <cell r="V967">
            <v>63.410669374999998</v>
          </cell>
          <cell r="W967">
            <v>0</v>
          </cell>
          <cell r="X967">
            <v>0</v>
          </cell>
          <cell r="Y967">
            <v>56.752549090624996</v>
          </cell>
          <cell r="Z967">
            <v>0</v>
          </cell>
          <cell r="AA967">
            <v>0</v>
          </cell>
          <cell r="AB967">
            <v>51.99674888749999</v>
          </cell>
          <cell r="AC967">
            <v>0</v>
          </cell>
          <cell r="AD967">
            <v>0</v>
          </cell>
          <cell r="AE967">
            <v>51.99674888749999</v>
          </cell>
          <cell r="AF967">
            <v>0</v>
          </cell>
          <cell r="AG967">
            <v>0</v>
          </cell>
          <cell r="AH967">
            <v>51.99674888749999</v>
          </cell>
          <cell r="AI967">
            <v>0</v>
          </cell>
          <cell r="AJ967">
            <v>0</v>
          </cell>
          <cell r="AK967">
            <v>51.99674888749999</v>
          </cell>
          <cell r="AL967">
            <v>0</v>
          </cell>
          <cell r="AM967">
            <v>0</v>
          </cell>
          <cell r="AN967">
            <v>51.996748887499997</v>
          </cell>
          <cell r="AO967">
            <v>0</v>
          </cell>
          <cell r="AP967">
            <v>0</v>
          </cell>
          <cell r="AQ967">
            <v>56.435495743749996</v>
          </cell>
          <cell r="AR967">
            <v>0</v>
          </cell>
          <cell r="AS967">
            <v>0</v>
          </cell>
          <cell r="AT967">
            <v>56.435495743749996</v>
          </cell>
          <cell r="AU967">
            <v>0</v>
          </cell>
          <cell r="AV967">
            <v>0</v>
          </cell>
          <cell r="AW967">
            <v>56.435495743749996</v>
          </cell>
          <cell r="AX967">
            <v>0</v>
          </cell>
          <cell r="AY967">
            <v>0</v>
          </cell>
          <cell r="AZ967">
            <v>56.435495743749996</v>
          </cell>
          <cell r="BA967">
            <v>0</v>
          </cell>
          <cell r="BB967">
            <v>0</v>
          </cell>
        </row>
        <row r="968">
          <cell r="B968" t="str">
            <v>FSMS</v>
          </cell>
          <cell r="D968">
            <v>83.775914999999983</v>
          </cell>
          <cell r="E968">
            <v>0</v>
          </cell>
          <cell r="F968">
            <v>0</v>
          </cell>
          <cell r="G968">
            <v>42.909614999999995</v>
          </cell>
          <cell r="H968">
            <v>0</v>
          </cell>
          <cell r="I968">
            <v>0</v>
          </cell>
          <cell r="J968">
            <v>36.779669999999996</v>
          </cell>
          <cell r="K968">
            <v>0</v>
          </cell>
          <cell r="L968">
            <v>0</v>
          </cell>
          <cell r="M968">
            <v>38.822984999999996</v>
          </cell>
          <cell r="N968">
            <v>0</v>
          </cell>
          <cell r="O968">
            <v>0</v>
          </cell>
          <cell r="P968">
            <v>38.822984999999996</v>
          </cell>
          <cell r="Q968">
            <v>0</v>
          </cell>
          <cell r="R968">
            <v>0</v>
          </cell>
          <cell r="S968">
            <v>38.822984999999989</v>
          </cell>
          <cell r="T968">
            <v>0</v>
          </cell>
          <cell r="U968">
            <v>0</v>
          </cell>
          <cell r="V968">
            <v>40.866299999999995</v>
          </cell>
          <cell r="W968">
            <v>0</v>
          </cell>
          <cell r="X968">
            <v>0</v>
          </cell>
          <cell r="Y968">
            <v>36.575338499999994</v>
          </cell>
          <cell r="Z968">
            <v>0</v>
          </cell>
          <cell r="AA968">
            <v>0</v>
          </cell>
          <cell r="AB968">
            <v>33.510365999999991</v>
          </cell>
          <cell r="AC968">
            <v>0</v>
          </cell>
          <cell r="AD968">
            <v>0</v>
          </cell>
          <cell r="AE968">
            <v>33.510365999999991</v>
          </cell>
          <cell r="AF968">
            <v>0</v>
          </cell>
          <cell r="AG968">
            <v>0</v>
          </cell>
          <cell r="AH968">
            <v>33.510365999999991</v>
          </cell>
          <cell r="AI968">
            <v>0</v>
          </cell>
          <cell r="AJ968">
            <v>0</v>
          </cell>
          <cell r="AK968">
            <v>33.510365999999991</v>
          </cell>
          <cell r="AL968">
            <v>0</v>
          </cell>
          <cell r="AM968">
            <v>0</v>
          </cell>
          <cell r="AN968">
            <v>33.510365999999991</v>
          </cell>
          <cell r="AO968">
            <v>0</v>
          </cell>
          <cell r="AP968">
            <v>0</v>
          </cell>
          <cell r="AQ968">
            <v>36.371006999999999</v>
          </cell>
          <cell r="AR968">
            <v>0</v>
          </cell>
          <cell r="AS968">
            <v>0</v>
          </cell>
          <cell r="AT968">
            <v>36.371006999999992</v>
          </cell>
          <cell r="AU968">
            <v>0</v>
          </cell>
          <cell r="AV968">
            <v>0</v>
          </cell>
          <cell r="AW968">
            <v>36.371006999999992</v>
          </cell>
          <cell r="AX968">
            <v>0</v>
          </cell>
          <cell r="AY968">
            <v>0</v>
          </cell>
          <cell r="AZ968">
            <v>36.371006999999992</v>
          </cell>
          <cell r="BA968">
            <v>0</v>
          </cell>
          <cell r="BB968">
            <v>0</v>
          </cell>
        </row>
        <row r="969">
          <cell r="B969" t="str">
            <v>FSAS</v>
          </cell>
          <cell r="D969">
            <v>96.342302249999989</v>
          </cell>
          <cell r="E969">
            <v>0</v>
          </cell>
          <cell r="F969">
            <v>0</v>
          </cell>
          <cell r="G969">
            <v>49.346057249999994</v>
          </cell>
          <cell r="H969">
            <v>0</v>
          </cell>
          <cell r="I969">
            <v>0</v>
          </cell>
          <cell r="J969">
            <v>42.296620500000003</v>
          </cell>
          <cell r="K969">
            <v>0</v>
          </cell>
          <cell r="L969">
            <v>0</v>
          </cell>
          <cell r="M969">
            <v>44.646432749999995</v>
          </cell>
          <cell r="N969">
            <v>0</v>
          </cell>
          <cell r="O969">
            <v>0</v>
          </cell>
          <cell r="P969">
            <v>44.646432749999988</v>
          </cell>
          <cell r="Q969">
            <v>0</v>
          </cell>
          <cell r="R969">
            <v>0</v>
          </cell>
          <cell r="S969">
            <v>44.646432750000002</v>
          </cell>
          <cell r="T969">
            <v>0</v>
          </cell>
          <cell r="U969">
            <v>0</v>
          </cell>
          <cell r="V969">
            <v>46.996244999999995</v>
          </cell>
          <cell r="W969">
            <v>0</v>
          </cell>
          <cell r="X969">
            <v>0</v>
          </cell>
          <cell r="Y969">
            <v>42.061639274999997</v>
          </cell>
          <cell r="Z969">
            <v>0</v>
          </cell>
          <cell r="AA969">
            <v>0</v>
          </cell>
          <cell r="AB969">
            <v>38.536920899999991</v>
          </cell>
          <cell r="AC969">
            <v>0</v>
          </cell>
          <cell r="AD969">
            <v>0</v>
          </cell>
          <cell r="AE969">
            <v>38.536920899999998</v>
          </cell>
          <cell r="AF969">
            <v>0</v>
          </cell>
          <cell r="AG969">
            <v>0</v>
          </cell>
          <cell r="AH969">
            <v>38.536920899999998</v>
          </cell>
          <cell r="AI969">
            <v>0</v>
          </cell>
          <cell r="AJ969">
            <v>0</v>
          </cell>
          <cell r="AK969">
            <v>38.536920900000005</v>
          </cell>
          <cell r="AL969">
            <v>0</v>
          </cell>
          <cell r="AM969">
            <v>0</v>
          </cell>
          <cell r="AN969">
            <v>38.536920899999991</v>
          </cell>
          <cell r="AO969">
            <v>0</v>
          </cell>
          <cell r="AP969">
            <v>0</v>
          </cell>
          <cell r="AQ969">
            <v>41.826658049999999</v>
          </cell>
          <cell r="AR969">
            <v>0</v>
          </cell>
          <cell r="AS969">
            <v>0</v>
          </cell>
          <cell r="AT969">
            <v>41.826658049999999</v>
          </cell>
          <cell r="AU969">
            <v>0</v>
          </cell>
          <cell r="AV969">
            <v>0</v>
          </cell>
          <cell r="AW969">
            <v>41.826658049999999</v>
          </cell>
          <cell r="AX969">
            <v>0</v>
          </cell>
          <cell r="AY969">
            <v>0</v>
          </cell>
          <cell r="AZ969">
            <v>41.826658049999999</v>
          </cell>
          <cell r="BA969">
            <v>0</v>
          </cell>
          <cell r="BB969">
            <v>0</v>
          </cell>
        </row>
        <row r="970">
          <cell r="B970" t="str">
            <v>FMMS</v>
          </cell>
          <cell r="D970">
            <v>100.53109799999999</v>
          </cell>
          <cell r="E970">
            <v>0</v>
          </cell>
          <cell r="F970">
            <v>0</v>
          </cell>
          <cell r="G970">
            <v>51.491537999999998</v>
          </cell>
          <cell r="H970">
            <v>0</v>
          </cell>
          <cell r="I970">
            <v>0</v>
          </cell>
          <cell r="J970">
            <v>44.135603999999994</v>
          </cell>
          <cell r="K970">
            <v>0</v>
          </cell>
          <cell r="L970">
            <v>0</v>
          </cell>
          <cell r="M970">
            <v>46.587581999999991</v>
          </cell>
          <cell r="N970">
            <v>0</v>
          </cell>
          <cell r="O970">
            <v>0</v>
          </cell>
          <cell r="P970">
            <v>46.587581999999991</v>
          </cell>
          <cell r="Q970">
            <v>0</v>
          </cell>
          <cell r="R970">
            <v>0</v>
          </cell>
          <cell r="S970">
            <v>46.587581999999991</v>
          </cell>
          <cell r="T970">
            <v>0</v>
          </cell>
          <cell r="U970">
            <v>0</v>
          </cell>
          <cell r="V970">
            <v>49.039559999999994</v>
          </cell>
          <cell r="W970">
            <v>0</v>
          </cell>
          <cell r="X970">
            <v>0</v>
          </cell>
          <cell r="Y970">
            <v>43.890406199999994</v>
          </cell>
          <cell r="Z970">
            <v>0</v>
          </cell>
          <cell r="AA970">
            <v>0</v>
          </cell>
          <cell r="AB970">
            <v>40.212439199999999</v>
          </cell>
          <cell r="AC970">
            <v>0</v>
          </cell>
          <cell r="AD970">
            <v>0</v>
          </cell>
          <cell r="AE970">
            <v>40.212439199999992</v>
          </cell>
          <cell r="AF970">
            <v>0</v>
          </cell>
          <cell r="AG970">
            <v>0</v>
          </cell>
          <cell r="AH970">
            <v>40.212439199999999</v>
          </cell>
          <cell r="AI970">
            <v>0</v>
          </cell>
          <cell r="AJ970">
            <v>0</v>
          </cell>
          <cell r="AK970">
            <v>40.212439199999992</v>
          </cell>
          <cell r="AL970">
            <v>0</v>
          </cell>
          <cell r="AM970">
            <v>0</v>
          </cell>
          <cell r="AN970">
            <v>40.212439199999999</v>
          </cell>
          <cell r="AO970">
            <v>0</v>
          </cell>
          <cell r="AP970">
            <v>0</v>
          </cell>
          <cell r="AQ970">
            <v>43.645208400000001</v>
          </cell>
          <cell r="AR970">
            <v>0</v>
          </cell>
          <cell r="AS970">
            <v>0</v>
          </cell>
          <cell r="AT970">
            <v>43.645208400000001</v>
          </cell>
          <cell r="AU970">
            <v>0</v>
          </cell>
          <cell r="AV970">
            <v>0</v>
          </cell>
          <cell r="AW970">
            <v>43.645208400000001</v>
          </cell>
          <cell r="AX970">
            <v>0</v>
          </cell>
          <cell r="AY970">
            <v>0</v>
          </cell>
          <cell r="AZ970">
            <v>43.645208400000001</v>
          </cell>
          <cell r="BA970">
            <v>0</v>
          </cell>
          <cell r="BB970">
            <v>0</v>
          </cell>
        </row>
        <row r="971">
          <cell r="B971" t="str">
            <v>FMAS</v>
          </cell>
          <cell r="D971">
            <v>115.61076269999995</v>
          </cell>
          <cell r="E971">
            <v>0</v>
          </cell>
          <cell r="F971">
            <v>0</v>
          </cell>
          <cell r="G971">
            <v>59.215268699999996</v>
          </cell>
          <cell r="H971">
            <v>0</v>
          </cell>
          <cell r="I971">
            <v>0</v>
          </cell>
          <cell r="J971">
            <v>50.755944599999985</v>
          </cell>
          <cell r="K971">
            <v>0</v>
          </cell>
          <cell r="L971">
            <v>0</v>
          </cell>
          <cell r="M971">
            <v>53.575719299999982</v>
          </cell>
          <cell r="N971">
            <v>0</v>
          </cell>
          <cell r="O971">
            <v>0</v>
          </cell>
          <cell r="P971">
            <v>53.575719299999982</v>
          </cell>
          <cell r="Q971">
            <v>0</v>
          </cell>
          <cell r="R971">
            <v>0</v>
          </cell>
          <cell r="S971">
            <v>53.575719299999982</v>
          </cell>
          <cell r="T971">
            <v>0</v>
          </cell>
          <cell r="U971">
            <v>0</v>
          </cell>
          <cell r="V971">
            <v>56.395493999999985</v>
          </cell>
          <cell r="W971">
            <v>0</v>
          </cell>
          <cell r="X971">
            <v>0</v>
          </cell>
          <cell r="Y971">
            <v>50.473967129999991</v>
          </cell>
          <cell r="Z971">
            <v>0</v>
          </cell>
          <cell r="AA971">
            <v>0</v>
          </cell>
          <cell r="AB971">
            <v>46.244305079999982</v>
          </cell>
          <cell r="AC971">
            <v>0</v>
          </cell>
          <cell r="AD971">
            <v>0</v>
          </cell>
          <cell r="AE971">
            <v>46.244305079999982</v>
          </cell>
          <cell r="AF971">
            <v>0</v>
          </cell>
          <cell r="AG971">
            <v>0</v>
          </cell>
          <cell r="AH971">
            <v>46.24430507999999</v>
          </cell>
          <cell r="AI971">
            <v>0</v>
          </cell>
          <cell r="AJ971">
            <v>0</v>
          </cell>
          <cell r="AK971">
            <v>46.244305079999982</v>
          </cell>
          <cell r="AL971">
            <v>0</v>
          </cell>
          <cell r="AM971">
            <v>0</v>
          </cell>
          <cell r="AN971">
            <v>46.244305079999982</v>
          </cell>
          <cell r="AO971">
            <v>0</v>
          </cell>
          <cell r="AP971">
            <v>0</v>
          </cell>
          <cell r="AQ971">
            <v>50.19198965999999</v>
          </cell>
          <cell r="AR971">
            <v>0</v>
          </cell>
          <cell r="AS971">
            <v>0</v>
          </cell>
          <cell r="AT971">
            <v>50.19198965999999</v>
          </cell>
          <cell r="AU971">
            <v>0</v>
          </cell>
          <cell r="AV971">
            <v>0</v>
          </cell>
          <cell r="AW971">
            <v>50.19198965999999</v>
          </cell>
          <cell r="AX971">
            <v>0</v>
          </cell>
          <cell r="AY971">
            <v>0</v>
          </cell>
          <cell r="AZ971">
            <v>50.19198965999999</v>
          </cell>
          <cell r="BA971">
            <v>0</v>
          </cell>
          <cell r="BB971">
            <v>0</v>
          </cell>
        </row>
        <row r="972">
          <cell r="B972" t="str">
            <v>FLMS</v>
          </cell>
          <cell r="D972">
            <v>163.26109799999998</v>
          </cell>
          <cell r="E972">
            <v>0</v>
          </cell>
          <cell r="F972">
            <v>0</v>
          </cell>
          <cell r="G972">
            <v>83.621537999999987</v>
          </cell>
          <cell r="H972">
            <v>0</v>
          </cell>
          <cell r="I972">
            <v>0</v>
          </cell>
          <cell r="J972">
            <v>71.675603999999993</v>
          </cell>
          <cell r="K972">
            <v>0</v>
          </cell>
          <cell r="L972">
            <v>0</v>
          </cell>
          <cell r="M972">
            <v>75.657581999999991</v>
          </cell>
          <cell r="N972">
            <v>0</v>
          </cell>
          <cell r="O972">
            <v>0</v>
          </cell>
          <cell r="P972">
            <v>75.657581999999991</v>
          </cell>
          <cell r="Q972">
            <v>0</v>
          </cell>
          <cell r="R972">
            <v>0</v>
          </cell>
          <cell r="S972">
            <v>75.657581999999991</v>
          </cell>
          <cell r="T972">
            <v>0</v>
          </cell>
          <cell r="U972">
            <v>0</v>
          </cell>
          <cell r="V972">
            <v>79.639559999999989</v>
          </cell>
          <cell r="W972">
            <v>0</v>
          </cell>
          <cell r="X972">
            <v>0</v>
          </cell>
          <cell r="Y972">
            <v>71.277406199999987</v>
          </cell>
          <cell r="Z972">
            <v>0</v>
          </cell>
          <cell r="AA972">
            <v>0</v>
          </cell>
          <cell r="AB972">
            <v>65.304439199999976</v>
          </cell>
          <cell r="AC972">
            <v>0</v>
          </cell>
          <cell r="AD972">
            <v>0</v>
          </cell>
          <cell r="AE972">
            <v>65.304439199999976</v>
          </cell>
          <cell r="AF972">
            <v>0</v>
          </cell>
          <cell r="AG972">
            <v>0</v>
          </cell>
          <cell r="AH972">
            <v>65.30443919999999</v>
          </cell>
          <cell r="AI972">
            <v>0</v>
          </cell>
          <cell r="AJ972">
            <v>0</v>
          </cell>
          <cell r="AK972">
            <v>65.304439199999976</v>
          </cell>
          <cell r="AL972">
            <v>0</v>
          </cell>
          <cell r="AM972">
            <v>0</v>
          </cell>
          <cell r="AN972">
            <v>65.30443919999999</v>
          </cell>
          <cell r="AO972">
            <v>0</v>
          </cell>
          <cell r="AP972">
            <v>0</v>
          </cell>
          <cell r="AQ972">
            <v>70.879208399999996</v>
          </cell>
          <cell r="AR972">
            <v>0</v>
          </cell>
          <cell r="AS972">
            <v>0</v>
          </cell>
          <cell r="AT972">
            <v>70.879208399999996</v>
          </cell>
          <cell r="AU972">
            <v>0</v>
          </cell>
          <cell r="AV972">
            <v>0</v>
          </cell>
          <cell r="AW972">
            <v>70.879208399999996</v>
          </cell>
          <cell r="AX972">
            <v>0</v>
          </cell>
          <cell r="AY972">
            <v>0</v>
          </cell>
          <cell r="AZ972">
            <v>70.879208399999996</v>
          </cell>
          <cell r="BA972">
            <v>0</v>
          </cell>
          <cell r="BB972">
            <v>0</v>
          </cell>
        </row>
        <row r="973">
          <cell r="B973" t="str">
            <v>FLMH</v>
          </cell>
          <cell r="D973">
            <v>147.82752657142854</v>
          </cell>
          <cell r="E973">
            <v>0</v>
          </cell>
          <cell r="F973">
            <v>0</v>
          </cell>
          <cell r="G973">
            <v>75.716538</v>
          </cell>
          <cell r="H973">
            <v>0</v>
          </cell>
          <cell r="I973">
            <v>0</v>
          </cell>
          <cell r="J973">
            <v>64.899889714285706</v>
          </cell>
          <cell r="K973">
            <v>0</v>
          </cell>
          <cell r="L973">
            <v>0</v>
          </cell>
          <cell r="M973">
            <v>68.505439142857128</v>
          </cell>
          <cell r="N973">
            <v>0</v>
          </cell>
          <cell r="O973">
            <v>0</v>
          </cell>
          <cell r="P973">
            <v>68.505439142857142</v>
          </cell>
          <cell r="Q973">
            <v>0</v>
          </cell>
          <cell r="R973">
            <v>0</v>
          </cell>
          <cell r="S973">
            <v>68.505439142857128</v>
          </cell>
          <cell r="T973">
            <v>0</v>
          </cell>
          <cell r="U973">
            <v>0</v>
          </cell>
          <cell r="V973">
            <v>72.110988571428564</v>
          </cell>
          <cell r="W973">
            <v>0</v>
          </cell>
          <cell r="X973">
            <v>0</v>
          </cell>
          <cell r="Y973">
            <v>64.539334771428571</v>
          </cell>
          <cell r="Z973">
            <v>0</v>
          </cell>
          <cell r="AA973">
            <v>0</v>
          </cell>
          <cell r="AB973">
            <v>59.131010628571424</v>
          </cell>
          <cell r="AC973">
            <v>0</v>
          </cell>
          <cell r="AD973">
            <v>0</v>
          </cell>
          <cell r="AE973">
            <v>59.131010628571431</v>
          </cell>
          <cell r="AF973">
            <v>0</v>
          </cell>
          <cell r="AG973">
            <v>0</v>
          </cell>
          <cell r="AH973">
            <v>59.131010628571424</v>
          </cell>
          <cell r="AI973">
            <v>0</v>
          </cell>
          <cell r="AJ973">
            <v>0</v>
          </cell>
          <cell r="AK973">
            <v>59.131010628571424</v>
          </cell>
          <cell r="AL973">
            <v>0</v>
          </cell>
          <cell r="AM973">
            <v>0</v>
          </cell>
          <cell r="AN973">
            <v>59.131010628571424</v>
          </cell>
          <cell r="AO973">
            <v>0</v>
          </cell>
          <cell r="AP973">
            <v>0</v>
          </cell>
          <cell r="AQ973">
            <v>64.178779828571422</v>
          </cell>
          <cell r="AR973">
            <v>0</v>
          </cell>
          <cell r="AS973">
            <v>0</v>
          </cell>
          <cell r="AT973">
            <v>64.178779828571436</v>
          </cell>
          <cell r="AU973">
            <v>0</v>
          </cell>
          <cell r="AV973">
            <v>0</v>
          </cell>
          <cell r="AW973">
            <v>64.178779828571436</v>
          </cell>
          <cell r="AX973">
            <v>0</v>
          </cell>
          <cell r="AY973">
            <v>0</v>
          </cell>
          <cell r="AZ973">
            <v>64.178779828571436</v>
          </cell>
          <cell r="BA973">
            <v>0</v>
          </cell>
          <cell r="BB973">
            <v>0</v>
          </cell>
        </row>
        <row r="974">
          <cell r="B974" t="str">
            <v>FLAS</v>
          </cell>
          <cell r="D974">
            <v>187.75026269999992</v>
          </cell>
          <cell r="E974">
            <v>0</v>
          </cell>
          <cell r="F974">
            <v>0</v>
          </cell>
          <cell r="G974">
            <v>96.164768699999982</v>
          </cell>
          <cell r="H974">
            <v>0</v>
          </cell>
          <cell r="I974">
            <v>0</v>
          </cell>
          <cell r="J974">
            <v>82.426944599999985</v>
          </cell>
          <cell r="K974">
            <v>0</v>
          </cell>
          <cell r="L974">
            <v>0</v>
          </cell>
          <cell r="M974">
            <v>87.00621929999997</v>
          </cell>
          <cell r="N974">
            <v>0</v>
          </cell>
          <cell r="O974">
            <v>0</v>
          </cell>
          <cell r="P974">
            <v>87.00621929999997</v>
          </cell>
          <cell r="Q974">
            <v>0</v>
          </cell>
          <cell r="R974">
            <v>0</v>
          </cell>
          <cell r="S974">
            <v>87.00621929999997</v>
          </cell>
          <cell r="T974">
            <v>0</v>
          </cell>
          <cell r="U974">
            <v>0</v>
          </cell>
          <cell r="V974">
            <v>91.585493999999983</v>
          </cell>
          <cell r="W974">
            <v>0</v>
          </cell>
          <cell r="X974">
            <v>0</v>
          </cell>
          <cell r="Y974">
            <v>81.969017129999969</v>
          </cell>
          <cell r="Z974">
            <v>0</v>
          </cell>
          <cell r="AA974">
            <v>0</v>
          </cell>
          <cell r="AB974">
            <v>75.100105079999977</v>
          </cell>
          <cell r="AC974">
            <v>0</v>
          </cell>
          <cell r="AD974">
            <v>0</v>
          </cell>
          <cell r="AE974">
            <v>75.100105079999992</v>
          </cell>
          <cell r="AF974">
            <v>0</v>
          </cell>
          <cell r="AG974">
            <v>0</v>
          </cell>
          <cell r="AH974">
            <v>75.100105079999992</v>
          </cell>
          <cell r="AI974">
            <v>0</v>
          </cell>
          <cell r="AJ974">
            <v>0</v>
          </cell>
          <cell r="AK974">
            <v>75.100105079999977</v>
          </cell>
          <cell r="AL974">
            <v>0</v>
          </cell>
          <cell r="AM974">
            <v>0</v>
          </cell>
          <cell r="AN974">
            <v>75.100105079999992</v>
          </cell>
          <cell r="AO974">
            <v>0</v>
          </cell>
          <cell r="AP974">
            <v>0</v>
          </cell>
          <cell r="AQ974">
            <v>81.511089659999996</v>
          </cell>
          <cell r="AR974">
            <v>0</v>
          </cell>
          <cell r="AS974">
            <v>0</v>
          </cell>
          <cell r="AT974">
            <v>81.511089659999982</v>
          </cell>
          <cell r="AU974">
            <v>0</v>
          </cell>
          <cell r="AV974">
            <v>0</v>
          </cell>
          <cell r="AW974">
            <v>81.511089659999982</v>
          </cell>
          <cell r="AX974">
            <v>0</v>
          </cell>
          <cell r="AY974">
            <v>0</v>
          </cell>
          <cell r="AZ974">
            <v>81.511089659999982</v>
          </cell>
          <cell r="BA974">
            <v>0</v>
          </cell>
          <cell r="BB974">
            <v>0</v>
          </cell>
        </row>
        <row r="975">
          <cell r="B975" t="str">
            <v>VMMS</v>
          </cell>
          <cell r="D975">
            <v>127.17183896999998</v>
          </cell>
          <cell r="E975">
            <v>0</v>
          </cell>
          <cell r="F975">
            <v>0</v>
          </cell>
          <cell r="G975">
            <v>65.13679556999999</v>
          </cell>
          <cell r="H975">
            <v>0</v>
          </cell>
          <cell r="I975">
            <v>0</v>
          </cell>
          <cell r="J975">
            <v>55.83153905999999</v>
          </cell>
          <cell r="K975">
            <v>0</v>
          </cell>
          <cell r="L975">
            <v>0</v>
          </cell>
          <cell r="M975">
            <v>58.933291229999988</v>
          </cell>
          <cell r="N975">
            <v>0</v>
          </cell>
          <cell r="O975">
            <v>0</v>
          </cell>
          <cell r="P975">
            <v>58.93329122999998</v>
          </cell>
          <cell r="Q975">
            <v>0</v>
          </cell>
          <cell r="R975">
            <v>0</v>
          </cell>
          <cell r="S975">
            <v>58.933291229999988</v>
          </cell>
          <cell r="T975">
            <v>0</v>
          </cell>
          <cell r="U975">
            <v>0</v>
          </cell>
          <cell r="V975">
            <v>62.035043399999985</v>
          </cell>
          <cell r="W975">
            <v>0</v>
          </cell>
          <cell r="X975">
            <v>0</v>
          </cell>
          <cell r="Y975">
            <v>55.521363842999989</v>
          </cell>
          <cell r="Z975">
            <v>0</v>
          </cell>
          <cell r="AA975">
            <v>0</v>
          </cell>
          <cell r="AB975">
            <v>50.868735587999979</v>
          </cell>
          <cell r="AC975">
            <v>0</v>
          </cell>
          <cell r="AD975">
            <v>0</v>
          </cell>
          <cell r="AE975">
            <v>50.868735587999986</v>
          </cell>
          <cell r="AF975">
            <v>0</v>
          </cell>
          <cell r="AG975">
            <v>0</v>
          </cell>
          <cell r="AH975">
            <v>50.868735587999986</v>
          </cell>
          <cell r="AI975">
            <v>0</v>
          </cell>
          <cell r="AJ975">
            <v>0</v>
          </cell>
          <cell r="AK975">
            <v>50.868735587999993</v>
          </cell>
          <cell r="AL975">
            <v>0</v>
          </cell>
          <cell r="AM975">
            <v>0</v>
          </cell>
          <cell r="AN975">
            <v>50.868735587999986</v>
          </cell>
          <cell r="AO975">
            <v>0</v>
          </cell>
          <cell r="AP975">
            <v>0</v>
          </cell>
          <cell r="AQ975">
            <v>55.211188625999995</v>
          </cell>
          <cell r="AR975">
            <v>0</v>
          </cell>
          <cell r="AS975">
            <v>0</v>
          </cell>
          <cell r="AT975">
            <v>55.211188625999981</v>
          </cell>
          <cell r="AU975">
            <v>0</v>
          </cell>
          <cell r="AV975">
            <v>0</v>
          </cell>
          <cell r="AW975">
            <v>56.901428571428575</v>
          </cell>
          <cell r="AX975">
            <v>0</v>
          </cell>
          <cell r="AY975">
            <v>0</v>
          </cell>
          <cell r="AZ975">
            <v>56.901428571428575</v>
          </cell>
          <cell r="BA975">
            <v>0</v>
          </cell>
          <cell r="BB975">
            <v>0</v>
          </cell>
        </row>
        <row r="976">
          <cell r="B976" t="str">
            <v>VMAS</v>
          </cell>
          <cell r="D976">
            <v>146.24761481549996</v>
          </cell>
          <cell r="E976">
            <v>0</v>
          </cell>
          <cell r="F976">
            <v>0</v>
          </cell>
          <cell r="G976">
            <v>74.907314905499987</v>
          </cell>
          <cell r="H976">
            <v>0</v>
          </cell>
          <cell r="I976">
            <v>0</v>
          </cell>
          <cell r="J976">
            <v>64.206269918999979</v>
          </cell>
          <cell r="K976">
            <v>0</v>
          </cell>
          <cell r="L976">
            <v>0</v>
          </cell>
          <cell r="M976">
            <v>67.773284914499982</v>
          </cell>
          <cell r="N976">
            <v>0</v>
          </cell>
          <cell r="O976">
            <v>0</v>
          </cell>
          <cell r="P976">
            <v>67.773284914499982</v>
          </cell>
          <cell r="Q976">
            <v>0</v>
          </cell>
          <cell r="R976">
            <v>0</v>
          </cell>
          <cell r="S976">
            <v>67.773284914499982</v>
          </cell>
          <cell r="T976">
            <v>0</v>
          </cell>
          <cell r="U976">
            <v>0</v>
          </cell>
          <cell r="V976">
            <v>71.340299909999985</v>
          </cell>
          <cell r="W976">
            <v>0</v>
          </cell>
          <cell r="X976">
            <v>0</v>
          </cell>
          <cell r="Y976">
            <v>63.84956841944998</v>
          </cell>
          <cell r="Z976">
            <v>0</v>
          </cell>
          <cell r="AA976">
            <v>0</v>
          </cell>
          <cell r="AB976">
            <v>58.499045926199983</v>
          </cell>
          <cell r="AC976">
            <v>0</v>
          </cell>
          <cell r="AD976">
            <v>0</v>
          </cell>
          <cell r="AE976">
            <v>58.499045926199983</v>
          </cell>
          <cell r="AF976">
            <v>0</v>
          </cell>
          <cell r="AG976">
            <v>0</v>
          </cell>
          <cell r="AH976">
            <v>58.499045926199983</v>
          </cell>
          <cell r="AI976">
            <v>0</v>
          </cell>
          <cell r="AJ976">
            <v>0</v>
          </cell>
          <cell r="AK976">
            <v>58.499045926199983</v>
          </cell>
          <cell r="AL976">
            <v>0</v>
          </cell>
          <cell r="AM976">
            <v>0</v>
          </cell>
          <cell r="AN976">
            <v>58.499045926199983</v>
          </cell>
          <cell r="AO976">
            <v>0</v>
          </cell>
          <cell r="AP976">
            <v>0</v>
          </cell>
          <cell r="AQ976">
            <v>63.492866919899996</v>
          </cell>
          <cell r="AR976">
            <v>0</v>
          </cell>
          <cell r="AS976">
            <v>0</v>
          </cell>
          <cell r="AT976">
            <v>63.492866919899996</v>
          </cell>
          <cell r="AU976">
            <v>0</v>
          </cell>
          <cell r="AV976">
            <v>0</v>
          </cell>
          <cell r="AW976">
            <v>68.708475000000007</v>
          </cell>
          <cell r="AX976">
            <v>0</v>
          </cell>
          <cell r="AY976">
            <v>0</v>
          </cell>
          <cell r="AZ976">
            <v>68.708475000000007</v>
          </cell>
          <cell r="BA976">
            <v>0</v>
          </cell>
          <cell r="BB976">
            <v>0</v>
          </cell>
        </row>
        <row r="977">
          <cell r="B977" t="str">
            <v>SMMP</v>
          </cell>
          <cell r="D977">
            <v>86.50280303571428</v>
          </cell>
          <cell r="E977">
            <v>0</v>
          </cell>
          <cell r="F977">
            <v>0</v>
          </cell>
          <cell r="G977">
            <v>44.306313750000001</v>
          </cell>
          <cell r="H977">
            <v>0</v>
          </cell>
          <cell r="I977">
            <v>0</v>
          </cell>
          <cell r="J977">
            <v>37.976840357142862</v>
          </cell>
          <cell r="K977">
            <v>0</v>
          </cell>
          <cell r="L977">
            <v>0</v>
          </cell>
          <cell r="M977">
            <v>40.086664821428563</v>
          </cell>
          <cell r="N977">
            <v>0</v>
          </cell>
          <cell r="O977">
            <v>0</v>
          </cell>
          <cell r="P977">
            <v>40.08666482142857</v>
          </cell>
          <cell r="Q977">
            <v>0</v>
          </cell>
          <cell r="R977">
            <v>0</v>
          </cell>
          <cell r="S977">
            <v>40.086664821428563</v>
          </cell>
          <cell r="T977">
            <v>0</v>
          </cell>
          <cell r="U977">
            <v>0</v>
          </cell>
          <cell r="V977">
            <v>42.196489285714286</v>
          </cell>
          <cell r="W977">
            <v>0</v>
          </cell>
          <cell r="X977">
            <v>0</v>
          </cell>
          <cell r="Y977">
            <v>37.765857910714281</v>
          </cell>
          <cell r="Z977">
            <v>0</v>
          </cell>
          <cell r="AA977">
            <v>0</v>
          </cell>
          <cell r="AB977">
            <v>34.601121214285712</v>
          </cell>
          <cell r="AC977">
            <v>0</v>
          </cell>
          <cell r="AD977">
            <v>0</v>
          </cell>
          <cell r="AE977">
            <v>34.601121214285712</v>
          </cell>
          <cell r="AF977">
            <v>0</v>
          </cell>
          <cell r="AG977">
            <v>0</v>
          </cell>
          <cell r="AH977">
            <v>34.601121214285712</v>
          </cell>
          <cell r="AI977">
            <v>0</v>
          </cell>
          <cell r="AJ977">
            <v>0</v>
          </cell>
          <cell r="AK977">
            <v>34.601121214285712</v>
          </cell>
          <cell r="AL977">
            <v>0</v>
          </cell>
          <cell r="AM977">
            <v>0</v>
          </cell>
          <cell r="AN977">
            <v>34.601121214285712</v>
          </cell>
          <cell r="AO977">
            <v>0</v>
          </cell>
          <cell r="AP977">
            <v>0</v>
          </cell>
          <cell r="AQ977">
            <v>37.554875464285715</v>
          </cell>
          <cell r="AR977">
            <v>0</v>
          </cell>
          <cell r="AS977">
            <v>0</v>
          </cell>
          <cell r="AT977">
            <v>37.554875464285715</v>
          </cell>
          <cell r="AU977">
            <v>0</v>
          </cell>
          <cell r="AV977">
            <v>0</v>
          </cell>
          <cell r="AW977">
            <v>37.554875464285715</v>
          </cell>
          <cell r="AX977">
            <v>0</v>
          </cell>
          <cell r="AY977">
            <v>0</v>
          </cell>
          <cell r="AZ977">
            <v>37.554875464285715</v>
          </cell>
          <cell r="BA977">
            <v>0</v>
          </cell>
          <cell r="BB977">
            <v>0</v>
          </cell>
        </row>
        <row r="978">
          <cell r="B978" t="str">
            <v>SMAP</v>
          </cell>
          <cell r="D978">
            <v>95.215303035714271</v>
          </cell>
          <cell r="E978">
            <v>0</v>
          </cell>
          <cell r="F978">
            <v>0</v>
          </cell>
          <cell r="G978">
            <v>48.76881375</v>
          </cell>
          <cell r="H978">
            <v>0</v>
          </cell>
          <cell r="I978">
            <v>0</v>
          </cell>
          <cell r="J978">
            <v>41.801840357142858</v>
          </cell>
          <cell r="K978">
            <v>0</v>
          </cell>
          <cell r="L978">
            <v>0</v>
          </cell>
          <cell r="M978">
            <v>44.124164821428565</v>
          </cell>
          <cell r="N978">
            <v>0</v>
          </cell>
          <cell r="O978">
            <v>0</v>
          </cell>
          <cell r="P978">
            <v>44.124164821428565</v>
          </cell>
          <cell r="Q978">
            <v>0</v>
          </cell>
          <cell r="R978">
            <v>0</v>
          </cell>
          <cell r="S978">
            <v>44.124164821428565</v>
          </cell>
          <cell r="T978">
            <v>0</v>
          </cell>
          <cell r="U978">
            <v>0</v>
          </cell>
          <cell r="V978">
            <v>46.446489285714286</v>
          </cell>
          <cell r="W978">
            <v>0</v>
          </cell>
          <cell r="X978">
            <v>0</v>
          </cell>
          <cell r="Y978">
            <v>41.569607910714282</v>
          </cell>
          <cell r="Z978">
            <v>0</v>
          </cell>
          <cell r="AA978">
            <v>0</v>
          </cell>
          <cell r="AB978">
            <v>38.086121214285711</v>
          </cell>
          <cell r="AC978">
            <v>0</v>
          </cell>
          <cell r="AD978">
            <v>0</v>
          </cell>
          <cell r="AE978">
            <v>38.086121214285711</v>
          </cell>
          <cell r="AF978">
            <v>0</v>
          </cell>
          <cell r="AG978">
            <v>0</v>
          </cell>
          <cell r="AH978">
            <v>38.086121214285711</v>
          </cell>
          <cell r="AI978">
            <v>0</v>
          </cell>
          <cell r="AJ978">
            <v>0</v>
          </cell>
          <cell r="AK978">
            <v>38.086121214285711</v>
          </cell>
          <cell r="AL978">
            <v>0</v>
          </cell>
          <cell r="AM978">
            <v>0</v>
          </cell>
          <cell r="AN978">
            <v>38.086121214285711</v>
          </cell>
          <cell r="AO978">
            <v>0</v>
          </cell>
          <cell r="AP978">
            <v>0</v>
          </cell>
          <cell r="AQ978">
            <v>41.337375464285707</v>
          </cell>
          <cell r="AR978">
            <v>0</v>
          </cell>
          <cell r="AS978">
            <v>0</v>
          </cell>
          <cell r="AT978">
            <v>41.337375464285714</v>
          </cell>
          <cell r="AU978">
            <v>0</v>
          </cell>
          <cell r="AV978">
            <v>0</v>
          </cell>
          <cell r="AW978">
            <v>41.337375464285714</v>
          </cell>
          <cell r="AX978">
            <v>0</v>
          </cell>
          <cell r="AY978">
            <v>0</v>
          </cell>
          <cell r="AZ978">
            <v>41.337375464285714</v>
          </cell>
          <cell r="BA978">
            <v>0</v>
          </cell>
          <cell r="BB978">
            <v>0</v>
          </cell>
        </row>
        <row r="979">
          <cell r="B979" t="str">
            <v>MSMP</v>
          </cell>
          <cell r="D979">
            <v>62.194554642857135</v>
          </cell>
          <cell r="E979">
            <v>0</v>
          </cell>
          <cell r="F979">
            <v>0</v>
          </cell>
          <cell r="G979">
            <v>31.855747499999993</v>
          </cell>
          <cell r="H979">
            <v>0</v>
          </cell>
          <cell r="I979">
            <v>0</v>
          </cell>
          <cell r="J979">
            <v>27.304926428571427</v>
          </cell>
          <cell r="K979">
            <v>0</v>
          </cell>
          <cell r="L979">
            <v>0</v>
          </cell>
          <cell r="M979">
            <v>28.821866785714281</v>
          </cell>
          <cell r="N979">
            <v>0</v>
          </cell>
          <cell r="O979">
            <v>0</v>
          </cell>
          <cell r="P979">
            <v>28.821866785714281</v>
          </cell>
          <cell r="Q979">
            <v>0</v>
          </cell>
          <cell r="R979">
            <v>0</v>
          </cell>
          <cell r="S979">
            <v>28.821866785714278</v>
          </cell>
          <cell r="T979">
            <v>0</v>
          </cell>
          <cell r="U979">
            <v>0</v>
          </cell>
          <cell r="V979">
            <v>30.338807142857139</v>
          </cell>
          <cell r="W979">
            <v>0</v>
          </cell>
          <cell r="X979">
            <v>0</v>
          </cell>
          <cell r="Y979">
            <v>27.153232392857138</v>
          </cell>
          <cell r="Z979">
            <v>0</v>
          </cell>
          <cell r="AA979">
            <v>0</v>
          </cell>
          <cell r="AB979">
            <v>24.877821857142852</v>
          </cell>
          <cell r="AC979">
            <v>0</v>
          </cell>
          <cell r="AD979">
            <v>0</v>
          </cell>
          <cell r="AE979">
            <v>24.877821857142852</v>
          </cell>
          <cell r="AF979">
            <v>0</v>
          </cell>
          <cell r="AG979">
            <v>0</v>
          </cell>
          <cell r="AH979">
            <v>24.877821857142848</v>
          </cell>
          <cell r="AI979">
            <v>0</v>
          </cell>
          <cell r="AJ979">
            <v>0</v>
          </cell>
          <cell r="AK979">
            <v>24.877821857142852</v>
          </cell>
          <cell r="AL979">
            <v>0</v>
          </cell>
          <cell r="AM979">
            <v>0</v>
          </cell>
          <cell r="AN979">
            <v>24.877821857142852</v>
          </cell>
          <cell r="AO979">
            <v>0</v>
          </cell>
          <cell r="AP979">
            <v>0</v>
          </cell>
          <cell r="AQ979">
            <v>27.001538357142852</v>
          </cell>
          <cell r="AR979">
            <v>0</v>
          </cell>
          <cell r="AS979">
            <v>0</v>
          </cell>
          <cell r="AT979">
            <v>27.001538357142856</v>
          </cell>
          <cell r="AU979">
            <v>0</v>
          </cell>
          <cell r="AV979">
            <v>0</v>
          </cell>
          <cell r="AW979">
            <v>27.001538357142856</v>
          </cell>
          <cell r="AX979">
            <v>0</v>
          </cell>
          <cell r="AY979">
            <v>0</v>
          </cell>
          <cell r="AZ979">
            <v>27.001538357142856</v>
          </cell>
          <cell r="BA979">
            <v>0</v>
          </cell>
          <cell r="BB979">
            <v>0</v>
          </cell>
        </row>
        <row r="980">
          <cell r="B980" t="str">
            <v>MSAP</v>
          </cell>
          <cell r="D980">
            <v>70.907054642857119</v>
          </cell>
          <cell r="E980">
            <v>0</v>
          </cell>
          <cell r="F980">
            <v>0</v>
          </cell>
          <cell r="G980">
            <v>36.318247499999991</v>
          </cell>
          <cell r="H980">
            <v>0</v>
          </cell>
          <cell r="I980">
            <v>0</v>
          </cell>
          <cell r="J980">
            <v>31.129926428571419</v>
          </cell>
          <cell r="K980">
            <v>0</v>
          </cell>
          <cell r="L980">
            <v>0</v>
          </cell>
          <cell r="M980">
            <v>32.859366785714279</v>
          </cell>
          <cell r="N980">
            <v>0</v>
          </cell>
          <cell r="O980">
            <v>0</v>
          </cell>
          <cell r="P980">
            <v>32.859366785714279</v>
          </cell>
          <cell r="Q980">
            <v>0</v>
          </cell>
          <cell r="R980">
            <v>0</v>
          </cell>
          <cell r="S980">
            <v>32.859366785714272</v>
          </cell>
          <cell r="T980">
            <v>0</v>
          </cell>
          <cell r="U980">
            <v>0</v>
          </cell>
          <cell r="V980">
            <v>34.588807142857135</v>
          </cell>
          <cell r="W980">
            <v>0</v>
          </cell>
          <cell r="X980">
            <v>0</v>
          </cell>
          <cell r="Y980">
            <v>30.956982392857135</v>
          </cell>
          <cell r="Z980">
            <v>0</v>
          </cell>
          <cell r="AA980">
            <v>0</v>
          </cell>
          <cell r="AB980">
            <v>28.362821857142844</v>
          </cell>
          <cell r="AC980">
            <v>0</v>
          </cell>
          <cell r="AD980">
            <v>0</v>
          </cell>
          <cell r="AE980">
            <v>28.362821857142844</v>
          </cell>
          <cell r="AF980">
            <v>0</v>
          </cell>
          <cell r="AG980">
            <v>0</v>
          </cell>
          <cell r="AH980">
            <v>28.362821857142844</v>
          </cell>
          <cell r="AI980">
            <v>0</v>
          </cell>
          <cell r="AJ980">
            <v>0</v>
          </cell>
          <cell r="AK980">
            <v>28.362821857142844</v>
          </cell>
          <cell r="AL980">
            <v>0</v>
          </cell>
          <cell r="AM980">
            <v>0</v>
          </cell>
          <cell r="AN980">
            <v>28.362821857142851</v>
          </cell>
          <cell r="AO980">
            <v>0</v>
          </cell>
          <cell r="AP980">
            <v>0</v>
          </cell>
          <cell r="AQ980">
            <v>30.784038357142848</v>
          </cell>
          <cell r="AR980">
            <v>0</v>
          </cell>
          <cell r="AS980">
            <v>0</v>
          </cell>
          <cell r="AT980">
            <v>30.784038357142848</v>
          </cell>
          <cell r="AU980">
            <v>0</v>
          </cell>
          <cell r="AV980">
            <v>0</v>
          </cell>
          <cell r="AW980">
            <v>30.784038357142848</v>
          </cell>
          <cell r="AX980">
            <v>0</v>
          </cell>
          <cell r="AY980">
            <v>0</v>
          </cell>
          <cell r="AZ980">
            <v>30.784038357142848</v>
          </cell>
          <cell r="BA980">
            <v>0</v>
          </cell>
          <cell r="BB980">
            <v>0</v>
          </cell>
        </row>
        <row r="981">
          <cell r="B981" t="str">
            <v>EMMP</v>
          </cell>
          <cell r="D981">
            <v>61.100762499999988</v>
          </cell>
          <cell r="E981">
            <v>0</v>
          </cell>
          <cell r="F981">
            <v>0</v>
          </cell>
          <cell r="G981">
            <v>31.295512499999997</v>
          </cell>
          <cell r="H981">
            <v>0</v>
          </cell>
          <cell r="I981">
            <v>0</v>
          </cell>
          <cell r="J981">
            <v>26.824724999999997</v>
          </cell>
          <cell r="K981">
            <v>0</v>
          </cell>
          <cell r="L981">
            <v>0</v>
          </cell>
          <cell r="M981">
            <v>28.314987499999997</v>
          </cell>
          <cell r="N981">
            <v>0</v>
          </cell>
          <cell r="O981">
            <v>0</v>
          </cell>
          <cell r="P981">
            <v>28.314987499999997</v>
          </cell>
          <cell r="Q981">
            <v>0</v>
          </cell>
          <cell r="R981">
            <v>0</v>
          </cell>
          <cell r="S981">
            <v>28.314987499999997</v>
          </cell>
          <cell r="T981">
            <v>0</v>
          </cell>
          <cell r="U981">
            <v>0</v>
          </cell>
          <cell r="V981">
            <v>29.805249999999997</v>
          </cell>
          <cell r="W981">
            <v>0</v>
          </cell>
          <cell r="X981">
            <v>0</v>
          </cell>
          <cell r="Y981">
            <v>26.675698749999999</v>
          </cell>
          <cell r="Z981">
            <v>0</v>
          </cell>
          <cell r="AA981">
            <v>0</v>
          </cell>
          <cell r="AB981">
            <v>24.440304999999999</v>
          </cell>
          <cell r="AC981">
            <v>0</v>
          </cell>
          <cell r="AD981">
            <v>0</v>
          </cell>
          <cell r="AE981">
            <v>24.440304999999995</v>
          </cell>
          <cell r="AF981">
            <v>0</v>
          </cell>
          <cell r="AG981">
            <v>0</v>
          </cell>
          <cell r="AH981">
            <v>24.440304999999999</v>
          </cell>
          <cell r="AI981">
            <v>0</v>
          </cell>
          <cell r="AJ981">
            <v>0</v>
          </cell>
          <cell r="AK981">
            <v>24.440304999999995</v>
          </cell>
          <cell r="AL981">
            <v>0</v>
          </cell>
          <cell r="AM981">
            <v>0</v>
          </cell>
          <cell r="AN981">
            <v>24.440304999999999</v>
          </cell>
          <cell r="AO981">
            <v>0</v>
          </cell>
          <cell r="AP981">
            <v>0</v>
          </cell>
          <cell r="AQ981">
            <v>26.5266725</v>
          </cell>
          <cell r="AR981">
            <v>0</v>
          </cell>
          <cell r="AS981">
            <v>0</v>
          </cell>
          <cell r="AT981">
            <v>26.526672499999997</v>
          </cell>
          <cell r="AU981">
            <v>0</v>
          </cell>
          <cell r="AV981">
            <v>0</v>
          </cell>
          <cell r="AW981">
            <v>26.526672499999997</v>
          </cell>
          <cell r="AX981">
            <v>0</v>
          </cell>
          <cell r="AY981">
            <v>0</v>
          </cell>
          <cell r="AZ981">
            <v>26.526672499999997</v>
          </cell>
          <cell r="BA981">
            <v>0</v>
          </cell>
          <cell r="BB981">
            <v>0</v>
          </cell>
        </row>
        <row r="982">
          <cell r="B982" t="str">
            <v>EMES</v>
          </cell>
          <cell r="D982">
            <v>54.877548214285703</v>
          </cell>
          <cell r="E982">
            <v>0</v>
          </cell>
          <cell r="F982">
            <v>0</v>
          </cell>
          <cell r="G982">
            <v>28.108012499999997</v>
          </cell>
          <cell r="H982">
            <v>0</v>
          </cell>
          <cell r="I982">
            <v>0</v>
          </cell>
          <cell r="J982">
            <v>24.09258214285714</v>
          </cell>
          <cell r="K982">
            <v>0</v>
          </cell>
          <cell r="L982">
            <v>0</v>
          </cell>
          <cell r="M982">
            <v>25.431058928571421</v>
          </cell>
          <cell r="N982">
            <v>0</v>
          </cell>
          <cell r="O982">
            <v>0</v>
          </cell>
          <cell r="P982">
            <v>25.431058928571421</v>
          </cell>
          <cell r="Q982">
            <v>0</v>
          </cell>
          <cell r="R982">
            <v>0</v>
          </cell>
          <cell r="S982">
            <v>25.431058928571421</v>
          </cell>
          <cell r="T982">
            <v>0</v>
          </cell>
          <cell r="U982">
            <v>0</v>
          </cell>
          <cell r="V982">
            <v>26.769535714285709</v>
          </cell>
          <cell r="W982">
            <v>0</v>
          </cell>
          <cell r="X982">
            <v>0</v>
          </cell>
          <cell r="Y982">
            <v>23.958734464285712</v>
          </cell>
          <cell r="Z982">
            <v>0</v>
          </cell>
          <cell r="AA982">
            <v>0</v>
          </cell>
          <cell r="AB982">
            <v>21.951019285714281</v>
          </cell>
          <cell r="AC982">
            <v>0</v>
          </cell>
          <cell r="AD982">
            <v>0</v>
          </cell>
          <cell r="AE982">
            <v>21.951019285714281</v>
          </cell>
          <cell r="AF982">
            <v>0</v>
          </cell>
          <cell r="AG982">
            <v>0</v>
          </cell>
          <cell r="AH982">
            <v>21.951019285714281</v>
          </cell>
          <cell r="AI982">
            <v>0</v>
          </cell>
          <cell r="AJ982">
            <v>0</v>
          </cell>
          <cell r="AK982">
            <v>21.951019285714281</v>
          </cell>
          <cell r="AL982">
            <v>0</v>
          </cell>
          <cell r="AM982">
            <v>0</v>
          </cell>
          <cell r="AN982">
            <v>21.951019285714281</v>
          </cell>
          <cell r="AO982">
            <v>0</v>
          </cell>
          <cell r="AP982">
            <v>0</v>
          </cell>
          <cell r="AQ982">
            <v>23.824886785714284</v>
          </cell>
          <cell r="AR982">
            <v>0</v>
          </cell>
          <cell r="AS982">
            <v>0</v>
          </cell>
          <cell r="AT982">
            <v>23.824886785714281</v>
          </cell>
          <cell r="AU982">
            <v>0</v>
          </cell>
          <cell r="AV982">
            <v>0</v>
          </cell>
          <cell r="AW982">
            <v>23.824886785714281</v>
          </cell>
          <cell r="AX982">
            <v>0</v>
          </cell>
          <cell r="AY982">
            <v>0</v>
          </cell>
          <cell r="AZ982">
            <v>23.824886785714281</v>
          </cell>
          <cell r="BA982">
            <v>0</v>
          </cell>
          <cell r="BB982">
            <v>0</v>
          </cell>
        </row>
        <row r="983">
          <cell r="B983" t="str">
            <v>EMAP</v>
          </cell>
          <cell r="D983">
            <v>69.813262499999993</v>
          </cell>
          <cell r="E983">
            <v>0</v>
          </cell>
          <cell r="F983">
            <v>0</v>
          </cell>
          <cell r="G983">
            <v>35.7580125</v>
          </cell>
          <cell r="H983">
            <v>0</v>
          </cell>
          <cell r="I983">
            <v>0</v>
          </cell>
          <cell r="J983">
            <v>30.649725</v>
          </cell>
          <cell r="K983">
            <v>0</v>
          </cell>
          <cell r="L983">
            <v>0</v>
          </cell>
          <cell r="M983">
            <v>32.352487499999995</v>
          </cell>
          <cell r="N983">
            <v>0</v>
          </cell>
          <cell r="O983">
            <v>0</v>
          </cell>
          <cell r="P983">
            <v>32.352487499999995</v>
          </cell>
          <cell r="Q983">
            <v>0</v>
          </cell>
          <cell r="R983">
            <v>0</v>
          </cell>
          <cell r="S983">
            <v>32.352487499999995</v>
          </cell>
          <cell r="T983">
            <v>0</v>
          </cell>
          <cell r="U983">
            <v>0</v>
          </cell>
          <cell r="V983">
            <v>34.055249999999994</v>
          </cell>
          <cell r="W983">
            <v>0</v>
          </cell>
          <cell r="X983">
            <v>0</v>
          </cell>
          <cell r="Y983">
            <v>30.479448749999996</v>
          </cell>
          <cell r="Z983">
            <v>0</v>
          </cell>
          <cell r="AA983">
            <v>0</v>
          </cell>
          <cell r="AB983">
            <v>27.925304999999998</v>
          </cell>
          <cell r="AC983">
            <v>0</v>
          </cell>
          <cell r="AD983">
            <v>0</v>
          </cell>
          <cell r="AE983">
            <v>27.925304999999998</v>
          </cell>
          <cell r="AF983">
            <v>0</v>
          </cell>
          <cell r="AG983">
            <v>0</v>
          </cell>
          <cell r="AH983">
            <v>27.925304999999998</v>
          </cell>
          <cell r="AI983">
            <v>0</v>
          </cell>
          <cell r="AJ983">
            <v>0</v>
          </cell>
          <cell r="AK983">
            <v>27.925304999999998</v>
          </cell>
          <cell r="AL983">
            <v>0</v>
          </cell>
          <cell r="AM983">
            <v>0</v>
          </cell>
          <cell r="AN983">
            <v>27.925304999999998</v>
          </cell>
          <cell r="AO983">
            <v>0</v>
          </cell>
          <cell r="AP983">
            <v>0</v>
          </cell>
          <cell r="AQ983">
            <v>30.309172500000003</v>
          </cell>
          <cell r="AR983">
            <v>0</v>
          </cell>
          <cell r="AS983">
            <v>0</v>
          </cell>
          <cell r="AT983">
            <v>30.309172499999988</v>
          </cell>
          <cell r="AU983">
            <v>0</v>
          </cell>
          <cell r="AV983">
            <v>0</v>
          </cell>
          <cell r="AW983">
            <v>30.309172499999988</v>
          </cell>
          <cell r="AX983">
            <v>0</v>
          </cell>
          <cell r="AY983">
            <v>0</v>
          </cell>
          <cell r="AZ983">
            <v>30.309172499999988</v>
          </cell>
          <cell r="BA983">
            <v>0</v>
          </cell>
          <cell r="BB983">
            <v>0</v>
          </cell>
        </row>
        <row r="984">
          <cell r="B984" t="str">
            <v>EMEP</v>
          </cell>
          <cell r="D984">
            <v>78.525762499999985</v>
          </cell>
          <cell r="E984">
            <v>0</v>
          </cell>
          <cell r="F984">
            <v>0</v>
          </cell>
          <cell r="G984">
            <v>40.220512499999998</v>
          </cell>
          <cell r="H984">
            <v>0</v>
          </cell>
          <cell r="I984">
            <v>0</v>
          </cell>
          <cell r="J984">
            <v>34.474724999999999</v>
          </cell>
          <cell r="K984">
            <v>0</v>
          </cell>
          <cell r="L984">
            <v>0</v>
          </cell>
          <cell r="M984">
            <v>36.389987499999997</v>
          </cell>
          <cell r="N984">
            <v>0</v>
          </cell>
          <cell r="O984">
            <v>0</v>
          </cell>
          <cell r="P984">
            <v>36.389987499999997</v>
          </cell>
          <cell r="Q984">
            <v>0</v>
          </cell>
          <cell r="R984">
            <v>0</v>
          </cell>
          <cell r="S984">
            <v>36.389987499999997</v>
          </cell>
          <cell r="T984">
            <v>0</v>
          </cell>
          <cell r="U984">
            <v>0</v>
          </cell>
          <cell r="V984">
            <v>38.305249999999994</v>
          </cell>
          <cell r="W984">
            <v>0</v>
          </cell>
          <cell r="X984">
            <v>0</v>
          </cell>
          <cell r="Y984">
            <v>34.283198749999997</v>
          </cell>
          <cell r="Z984">
            <v>0</v>
          </cell>
          <cell r="AA984">
            <v>0</v>
          </cell>
          <cell r="AB984">
            <v>31.41030499999999</v>
          </cell>
          <cell r="AC984">
            <v>0</v>
          </cell>
          <cell r="AD984">
            <v>0</v>
          </cell>
          <cell r="AE984">
            <v>31.410304999999997</v>
          </cell>
          <cell r="AF984">
            <v>0</v>
          </cell>
          <cell r="AG984">
            <v>0</v>
          </cell>
          <cell r="AH984">
            <v>31.410304999999997</v>
          </cell>
          <cell r="AI984">
            <v>0</v>
          </cell>
          <cell r="AJ984">
            <v>0</v>
          </cell>
          <cell r="AK984">
            <v>31.41030499999999</v>
          </cell>
          <cell r="AL984">
            <v>0</v>
          </cell>
          <cell r="AM984">
            <v>0</v>
          </cell>
          <cell r="AN984">
            <v>31.410304999999997</v>
          </cell>
          <cell r="AO984">
            <v>0</v>
          </cell>
          <cell r="AP984">
            <v>0</v>
          </cell>
          <cell r="AQ984">
            <v>34.091672500000001</v>
          </cell>
          <cell r="AR984">
            <v>0</v>
          </cell>
          <cell r="AS984">
            <v>0</v>
          </cell>
          <cell r="AT984">
            <v>34.091672499999994</v>
          </cell>
          <cell r="AU984">
            <v>0</v>
          </cell>
          <cell r="AV984">
            <v>0</v>
          </cell>
          <cell r="AW984">
            <v>34.091672499999994</v>
          </cell>
          <cell r="AX984">
            <v>0</v>
          </cell>
          <cell r="AY984">
            <v>0</v>
          </cell>
          <cell r="AZ984">
            <v>34.091672499999994</v>
          </cell>
          <cell r="BA984">
            <v>0</v>
          </cell>
          <cell r="BB984">
            <v>0</v>
          </cell>
        </row>
        <row r="985">
          <cell r="B985" t="str">
            <v>SMHP</v>
          </cell>
          <cell r="D985">
            <v>86.50280303571428</v>
          </cell>
          <cell r="E985">
            <v>0</v>
          </cell>
          <cell r="F985">
            <v>0</v>
          </cell>
          <cell r="G985">
            <v>44.306313750000001</v>
          </cell>
          <cell r="H985">
            <v>0</v>
          </cell>
          <cell r="I985">
            <v>0</v>
          </cell>
          <cell r="J985">
            <v>37.976840357142862</v>
          </cell>
          <cell r="K985">
            <v>0</v>
          </cell>
          <cell r="L985">
            <v>0</v>
          </cell>
          <cell r="M985">
            <v>40.086664821428563</v>
          </cell>
          <cell r="N985">
            <v>0</v>
          </cell>
          <cell r="O985">
            <v>0</v>
          </cell>
          <cell r="P985">
            <v>40.08666482142857</v>
          </cell>
          <cell r="Q985">
            <v>0</v>
          </cell>
          <cell r="R985">
            <v>0</v>
          </cell>
          <cell r="S985">
            <v>40.086664821428563</v>
          </cell>
          <cell r="T985">
            <v>0</v>
          </cell>
          <cell r="U985">
            <v>0</v>
          </cell>
          <cell r="V985">
            <v>42.196489285714286</v>
          </cell>
          <cell r="W985">
            <v>0</v>
          </cell>
          <cell r="X985">
            <v>0</v>
          </cell>
          <cell r="Y985">
            <v>37.765857910714281</v>
          </cell>
          <cell r="Z985">
            <v>0</v>
          </cell>
          <cell r="AA985">
            <v>0</v>
          </cell>
          <cell r="AB985">
            <v>34.601121214285712</v>
          </cell>
          <cell r="AC985">
            <v>0</v>
          </cell>
          <cell r="AD985">
            <v>0</v>
          </cell>
          <cell r="AE985">
            <v>34.601121214285712</v>
          </cell>
          <cell r="AF985">
            <v>0</v>
          </cell>
          <cell r="AG985">
            <v>0</v>
          </cell>
          <cell r="AH985">
            <v>34.601121214285712</v>
          </cell>
          <cell r="AI985">
            <v>0</v>
          </cell>
          <cell r="AJ985">
            <v>0</v>
          </cell>
          <cell r="AK985">
            <v>34.601121214285712</v>
          </cell>
          <cell r="AL985">
            <v>0</v>
          </cell>
          <cell r="AM985">
            <v>0</v>
          </cell>
          <cell r="AN985">
            <v>34.601121214285712</v>
          </cell>
          <cell r="AO985">
            <v>0</v>
          </cell>
          <cell r="AP985">
            <v>0</v>
          </cell>
          <cell r="AQ985">
            <v>37.554875464285715</v>
          </cell>
          <cell r="AR985">
            <v>0</v>
          </cell>
          <cell r="AS985">
            <v>0</v>
          </cell>
          <cell r="AT985">
            <v>37.554875464285715</v>
          </cell>
          <cell r="AU985">
            <v>0</v>
          </cell>
          <cell r="AV985">
            <v>0</v>
          </cell>
          <cell r="AW985">
            <v>37.554875464285715</v>
          </cell>
          <cell r="AX985">
            <v>0</v>
          </cell>
          <cell r="AY985">
            <v>0</v>
          </cell>
          <cell r="AZ985">
            <v>37.554875464285715</v>
          </cell>
          <cell r="BA985">
            <v>0</v>
          </cell>
          <cell r="BB985">
            <v>0</v>
          </cell>
        </row>
        <row r="986">
          <cell r="B986" t="str">
            <v>SLMS</v>
          </cell>
          <cell r="D986">
            <v>77.790303035714274</v>
          </cell>
          <cell r="E986">
            <v>0</v>
          </cell>
          <cell r="F986">
            <v>0</v>
          </cell>
          <cell r="G986">
            <v>39.843813750000002</v>
          </cell>
          <cell r="H986">
            <v>0</v>
          </cell>
          <cell r="I986">
            <v>0</v>
          </cell>
          <cell r="J986">
            <v>34.151840357142852</v>
          </cell>
          <cell r="K986">
            <v>0</v>
          </cell>
          <cell r="L986">
            <v>0</v>
          </cell>
          <cell r="M986">
            <v>36.049164821428569</v>
          </cell>
          <cell r="N986">
            <v>0</v>
          </cell>
          <cell r="O986">
            <v>0</v>
          </cell>
          <cell r="P986">
            <v>36.049164821428569</v>
          </cell>
          <cell r="Q986">
            <v>0</v>
          </cell>
          <cell r="R986">
            <v>0</v>
          </cell>
          <cell r="S986">
            <v>36.049164821428569</v>
          </cell>
          <cell r="T986">
            <v>0</v>
          </cell>
          <cell r="U986">
            <v>0</v>
          </cell>
          <cell r="V986">
            <v>37.946489285714286</v>
          </cell>
          <cell r="W986">
            <v>0</v>
          </cell>
          <cell r="X986">
            <v>0</v>
          </cell>
          <cell r="Y986">
            <v>33.96210791071428</v>
          </cell>
          <cell r="Z986">
            <v>0</v>
          </cell>
          <cell r="AA986">
            <v>0</v>
          </cell>
          <cell r="AB986">
            <v>31.116121214285709</v>
          </cell>
          <cell r="AC986">
            <v>0</v>
          </cell>
          <cell r="AD986">
            <v>0</v>
          </cell>
          <cell r="AE986">
            <v>31.116121214285712</v>
          </cell>
          <cell r="AF986">
            <v>0</v>
          </cell>
          <cell r="AG986">
            <v>0</v>
          </cell>
          <cell r="AH986">
            <v>31.116121214285709</v>
          </cell>
          <cell r="AI986">
            <v>0</v>
          </cell>
          <cell r="AJ986">
            <v>0</v>
          </cell>
          <cell r="AK986">
            <v>31.116121214285709</v>
          </cell>
          <cell r="AL986">
            <v>0</v>
          </cell>
          <cell r="AM986">
            <v>0</v>
          </cell>
          <cell r="AN986">
            <v>31.116121214285712</v>
          </cell>
          <cell r="AO986">
            <v>0</v>
          </cell>
          <cell r="AP986">
            <v>0</v>
          </cell>
          <cell r="AQ986">
            <v>33.772375464285716</v>
          </cell>
          <cell r="AR986">
            <v>0</v>
          </cell>
          <cell r="AS986">
            <v>0</v>
          </cell>
          <cell r="AT986">
            <v>33.772375464285716</v>
          </cell>
          <cell r="AU986">
            <v>0</v>
          </cell>
          <cell r="AV986">
            <v>0</v>
          </cell>
          <cell r="AW986">
            <v>33.772375464285716</v>
          </cell>
          <cell r="AX986">
            <v>0</v>
          </cell>
          <cell r="AY986">
            <v>0</v>
          </cell>
          <cell r="AZ986">
            <v>33.772375464285716</v>
          </cell>
          <cell r="BA986">
            <v>0</v>
          </cell>
          <cell r="BB986">
            <v>0</v>
          </cell>
        </row>
        <row r="987">
          <cell r="B987" t="str">
            <v>SLAS</v>
          </cell>
          <cell r="D987">
            <v>85.56933333928572</v>
          </cell>
          <cell r="E987">
            <v>0</v>
          </cell>
          <cell r="F987">
            <v>0</v>
          </cell>
          <cell r="G987">
            <v>43.828195125000008</v>
          </cell>
          <cell r="H987">
            <v>0</v>
          </cell>
          <cell r="I987">
            <v>0</v>
          </cell>
          <cell r="J987">
            <v>37.567024392857142</v>
          </cell>
          <cell r="K987">
            <v>0</v>
          </cell>
          <cell r="L987">
            <v>0</v>
          </cell>
          <cell r="M987">
            <v>39.654081303571431</v>
          </cell>
          <cell r="N987">
            <v>0</v>
          </cell>
          <cell r="O987">
            <v>0</v>
          </cell>
          <cell r="P987">
            <v>39.654081303571438</v>
          </cell>
          <cell r="Q987">
            <v>0</v>
          </cell>
          <cell r="R987">
            <v>0</v>
          </cell>
          <cell r="S987">
            <v>39.654081303571431</v>
          </cell>
          <cell r="T987">
            <v>0</v>
          </cell>
          <cell r="U987">
            <v>0</v>
          </cell>
          <cell r="V987">
            <v>41.741138214285719</v>
          </cell>
          <cell r="W987">
            <v>0</v>
          </cell>
          <cell r="X987">
            <v>0</v>
          </cell>
          <cell r="Y987">
            <v>37.35831870178572</v>
          </cell>
          <cell r="Z987">
            <v>0</v>
          </cell>
          <cell r="AA987">
            <v>0</v>
          </cell>
          <cell r="AB987">
            <v>34.227733335714284</v>
          </cell>
          <cell r="AC987">
            <v>0</v>
          </cell>
          <cell r="AD987">
            <v>0</v>
          </cell>
          <cell r="AE987">
            <v>34.227733335714284</v>
          </cell>
          <cell r="AF987">
            <v>0</v>
          </cell>
          <cell r="AG987">
            <v>0</v>
          </cell>
          <cell r="AH987">
            <v>34.227733335714284</v>
          </cell>
          <cell r="AI987">
            <v>0</v>
          </cell>
          <cell r="AJ987">
            <v>0</v>
          </cell>
          <cell r="AK987">
            <v>34.227733335714284</v>
          </cell>
          <cell r="AL987">
            <v>0</v>
          </cell>
          <cell r="AM987">
            <v>0</v>
          </cell>
          <cell r="AN987">
            <v>34.227733335714291</v>
          </cell>
          <cell r="AO987">
            <v>0</v>
          </cell>
          <cell r="AP987">
            <v>0</v>
          </cell>
          <cell r="AQ987">
            <v>37.149613010714283</v>
          </cell>
          <cell r="AR987">
            <v>0</v>
          </cell>
          <cell r="AS987">
            <v>0</v>
          </cell>
          <cell r="AT987">
            <v>37.14961301071429</v>
          </cell>
          <cell r="AU987">
            <v>0</v>
          </cell>
          <cell r="AV987">
            <v>0</v>
          </cell>
          <cell r="AW987">
            <v>37.14961301071429</v>
          </cell>
          <cell r="AX987">
            <v>0</v>
          </cell>
          <cell r="AY987">
            <v>0</v>
          </cell>
          <cell r="AZ987">
            <v>37.14961301071429</v>
          </cell>
          <cell r="BA987">
            <v>0</v>
          </cell>
          <cell r="BB987">
            <v>0</v>
          </cell>
        </row>
        <row r="988">
          <cell r="B988" t="str">
            <v>SLES</v>
          </cell>
          <cell r="D988">
            <v>85.56933333928572</v>
          </cell>
          <cell r="E988">
            <v>0</v>
          </cell>
          <cell r="F988">
            <v>0</v>
          </cell>
          <cell r="G988">
            <v>43.828195125000008</v>
          </cell>
          <cell r="H988">
            <v>0</v>
          </cell>
          <cell r="I988">
            <v>0</v>
          </cell>
          <cell r="J988">
            <v>37.567024392857142</v>
          </cell>
          <cell r="K988">
            <v>0</v>
          </cell>
          <cell r="L988">
            <v>0</v>
          </cell>
          <cell r="M988">
            <v>39.654081303571431</v>
          </cell>
          <cell r="N988">
            <v>0</v>
          </cell>
          <cell r="O988">
            <v>0</v>
          </cell>
          <cell r="P988">
            <v>39.654081303571438</v>
          </cell>
          <cell r="Q988">
            <v>0</v>
          </cell>
          <cell r="R988">
            <v>0</v>
          </cell>
          <cell r="S988">
            <v>39.654081303571431</v>
          </cell>
          <cell r="T988">
            <v>0</v>
          </cell>
          <cell r="U988">
            <v>0</v>
          </cell>
          <cell r="V988">
            <v>41.741138214285719</v>
          </cell>
          <cell r="W988">
            <v>0</v>
          </cell>
          <cell r="X988">
            <v>0</v>
          </cell>
          <cell r="Y988">
            <v>37.35831870178572</v>
          </cell>
          <cell r="Z988">
            <v>0</v>
          </cell>
          <cell r="AA988">
            <v>0</v>
          </cell>
          <cell r="AB988">
            <v>34.227733335714284</v>
          </cell>
          <cell r="AC988">
            <v>0</v>
          </cell>
          <cell r="AD988">
            <v>0</v>
          </cell>
          <cell r="AE988">
            <v>34.227733335714284</v>
          </cell>
          <cell r="AF988">
            <v>0</v>
          </cell>
          <cell r="AG988">
            <v>0</v>
          </cell>
          <cell r="AH988">
            <v>34.227733335714284</v>
          </cell>
          <cell r="AI988">
            <v>0</v>
          </cell>
          <cell r="AJ988">
            <v>0</v>
          </cell>
          <cell r="AK988">
            <v>34.227733335714284</v>
          </cell>
          <cell r="AL988">
            <v>0</v>
          </cell>
          <cell r="AM988">
            <v>0</v>
          </cell>
          <cell r="AN988">
            <v>34.227733335714291</v>
          </cell>
          <cell r="AO988">
            <v>0</v>
          </cell>
          <cell r="AP988">
            <v>0</v>
          </cell>
          <cell r="AQ988">
            <v>37.149613010714283</v>
          </cell>
          <cell r="AR988">
            <v>0</v>
          </cell>
          <cell r="AS988">
            <v>0</v>
          </cell>
          <cell r="AT988">
            <v>37.14961301071429</v>
          </cell>
          <cell r="AU988">
            <v>0</v>
          </cell>
          <cell r="AV988">
            <v>0</v>
          </cell>
          <cell r="AW988">
            <v>37.14961301071429</v>
          </cell>
          <cell r="AX988">
            <v>0</v>
          </cell>
          <cell r="AY988">
            <v>0</v>
          </cell>
          <cell r="AZ988">
            <v>37.14961301071429</v>
          </cell>
          <cell r="BA988">
            <v>0</v>
          </cell>
          <cell r="BB988">
            <v>0</v>
          </cell>
        </row>
        <row r="989">
          <cell r="B989" t="str">
            <v>SSMP</v>
          </cell>
          <cell r="D989">
            <v>69.077803035714282</v>
          </cell>
          <cell r="E989">
            <v>0</v>
          </cell>
          <cell r="F989">
            <v>0</v>
          </cell>
          <cell r="G989">
            <v>35.381313750000004</v>
          </cell>
          <cell r="H989">
            <v>0</v>
          </cell>
          <cell r="I989">
            <v>0</v>
          </cell>
          <cell r="J989">
            <v>30.326840357142853</v>
          </cell>
          <cell r="K989">
            <v>0</v>
          </cell>
          <cell r="L989">
            <v>0</v>
          </cell>
          <cell r="M989">
            <v>32.011664821428568</v>
          </cell>
          <cell r="N989">
            <v>0</v>
          </cell>
          <cell r="O989">
            <v>0</v>
          </cell>
          <cell r="P989">
            <v>32.011664821428575</v>
          </cell>
          <cell r="Q989">
            <v>0</v>
          </cell>
          <cell r="R989">
            <v>0</v>
          </cell>
          <cell r="S989">
            <v>32.011664821428568</v>
          </cell>
          <cell r="T989">
            <v>0</v>
          </cell>
          <cell r="U989">
            <v>0</v>
          </cell>
          <cell r="V989">
            <v>33.696489285714286</v>
          </cell>
          <cell r="W989">
            <v>0</v>
          </cell>
          <cell r="X989">
            <v>0</v>
          </cell>
          <cell r="Y989">
            <v>30.158357910714287</v>
          </cell>
          <cell r="Z989">
            <v>0</v>
          </cell>
          <cell r="AA989">
            <v>0</v>
          </cell>
          <cell r="AB989">
            <v>27.631121214285713</v>
          </cell>
          <cell r="AC989">
            <v>0</v>
          </cell>
          <cell r="AD989">
            <v>0</v>
          </cell>
          <cell r="AE989">
            <v>27.631121214285713</v>
          </cell>
          <cell r="AF989">
            <v>0</v>
          </cell>
          <cell r="AG989">
            <v>0</v>
          </cell>
          <cell r="AH989">
            <v>27.631121214285713</v>
          </cell>
          <cell r="AI989">
            <v>0</v>
          </cell>
          <cell r="AJ989">
            <v>0</v>
          </cell>
          <cell r="AK989">
            <v>27.631121214285713</v>
          </cell>
          <cell r="AL989">
            <v>0</v>
          </cell>
          <cell r="AM989">
            <v>0</v>
          </cell>
          <cell r="AN989">
            <v>27.631121214285713</v>
          </cell>
          <cell r="AO989">
            <v>0</v>
          </cell>
          <cell r="AP989">
            <v>0</v>
          </cell>
          <cell r="AQ989">
            <v>29.989875464285713</v>
          </cell>
          <cell r="AR989">
            <v>0</v>
          </cell>
          <cell r="AS989">
            <v>0</v>
          </cell>
          <cell r="AT989">
            <v>29.989875464285713</v>
          </cell>
          <cell r="AU989">
            <v>0</v>
          </cell>
          <cell r="AV989">
            <v>0</v>
          </cell>
          <cell r="AW989">
            <v>29.989875464285713</v>
          </cell>
          <cell r="AX989">
            <v>0</v>
          </cell>
          <cell r="AY989">
            <v>0</v>
          </cell>
          <cell r="AZ989">
            <v>29.989875464285713</v>
          </cell>
          <cell r="BA989">
            <v>0</v>
          </cell>
          <cell r="BB989">
            <v>0</v>
          </cell>
        </row>
        <row r="990">
          <cell r="B990" t="str">
            <v>SSAP</v>
          </cell>
          <cell r="D990">
            <v>77.790303035714274</v>
          </cell>
          <cell r="E990">
            <v>0</v>
          </cell>
          <cell r="F990">
            <v>0</v>
          </cell>
          <cell r="G990">
            <v>39.843813750000002</v>
          </cell>
          <cell r="H990">
            <v>0</v>
          </cell>
          <cell r="I990">
            <v>0</v>
          </cell>
          <cell r="J990">
            <v>34.151840357142852</v>
          </cell>
          <cell r="K990">
            <v>0</v>
          </cell>
          <cell r="L990">
            <v>0</v>
          </cell>
          <cell r="M990">
            <v>36.049164821428569</v>
          </cell>
          <cell r="N990">
            <v>0</v>
          </cell>
          <cell r="O990">
            <v>0</v>
          </cell>
          <cell r="P990">
            <v>36.049164821428569</v>
          </cell>
          <cell r="Q990">
            <v>0</v>
          </cell>
          <cell r="R990">
            <v>0</v>
          </cell>
          <cell r="S990">
            <v>36.049164821428569</v>
          </cell>
          <cell r="T990">
            <v>0</v>
          </cell>
          <cell r="U990">
            <v>0</v>
          </cell>
          <cell r="V990">
            <v>37.946489285714286</v>
          </cell>
          <cell r="W990">
            <v>0</v>
          </cell>
          <cell r="X990">
            <v>0</v>
          </cell>
          <cell r="Y990">
            <v>33.96210791071428</v>
          </cell>
          <cell r="Z990">
            <v>0</v>
          </cell>
          <cell r="AA990">
            <v>0</v>
          </cell>
          <cell r="AB990">
            <v>31.116121214285709</v>
          </cell>
          <cell r="AC990">
            <v>0</v>
          </cell>
          <cell r="AD990">
            <v>0</v>
          </cell>
          <cell r="AE990">
            <v>31.116121214285712</v>
          </cell>
          <cell r="AF990">
            <v>0</v>
          </cell>
          <cell r="AG990">
            <v>0</v>
          </cell>
          <cell r="AH990">
            <v>31.116121214285709</v>
          </cell>
          <cell r="AI990">
            <v>0</v>
          </cell>
          <cell r="AJ990">
            <v>0</v>
          </cell>
          <cell r="AK990">
            <v>31.116121214285709</v>
          </cell>
          <cell r="AL990">
            <v>0</v>
          </cell>
          <cell r="AM990">
            <v>0</v>
          </cell>
          <cell r="AN990">
            <v>31.116121214285712</v>
          </cell>
          <cell r="AO990">
            <v>0</v>
          </cell>
          <cell r="AP990">
            <v>0</v>
          </cell>
          <cell r="AQ990">
            <v>33.772375464285716</v>
          </cell>
          <cell r="AR990">
            <v>0</v>
          </cell>
          <cell r="AS990">
            <v>0</v>
          </cell>
          <cell r="AT990">
            <v>33.772375464285716</v>
          </cell>
          <cell r="AU990">
            <v>0</v>
          </cell>
          <cell r="AV990">
            <v>0</v>
          </cell>
          <cell r="AW990">
            <v>33.772375464285716</v>
          </cell>
          <cell r="AX990">
            <v>0</v>
          </cell>
          <cell r="AY990">
            <v>0</v>
          </cell>
          <cell r="AZ990">
            <v>33.772375464285716</v>
          </cell>
          <cell r="BA990">
            <v>0</v>
          </cell>
          <cell r="BB990">
            <v>0</v>
          </cell>
        </row>
        <row r="991">
          <cell r="B991" t="str">
            <v>SSEP</v>
          </cell>
          <cell r="D991">
            <v>77.790303035714274</v>
          </cell>
          <cell r="E991">
            <v>0</v>
          </cell>
          <cell r="F991">
            <v>0</v>
          </cell>
          <cell r="G991">
            <v>39.843813750000002</v>
          </cell>
          <cell r="H991">
            <v>0</v>
          </cell>
          <cell r="I991">
            <v>0</v>
          </cell>
          <cell r="J991">
            <v>34.151840357142852</v>
          </cell>
          <cell r="K991">
            <v>0</v>
          </cell>
          <cell r="L991">
            <v>0</v>
          </cell>
          <cell r="M991">
            <v>36.049164821428569</v>
          </cell>
          <cell r="N991">
            <v>0</v>
          </cell>
          <cell r="O991">
            <v>0</v>
          </cell>
          <cell r="P991">
            <v>36.049164821428569</v>
          </cell>
          <cell r="Q991">
            <v>0</v>
          </cell>
          <cell r="R991">
            <v>0</v>
          </cell>
          <cell r="S991">
            <v>36.049164821428569</v>
          </cell>
          <cell r="T991">
            <v>0</v>
          </cell>
          <cell r="U991">
            <v>0</v>
          </cell>
          <cell r="V991">
            <v>37.946489285714286</v>
          </cell>
          <cell r="W991">
            <v>0</v>
          </cell>
          <cell r="X991">
            <v>0</v>
          </cell>
          <cell r="Y991">
            <v>33.96210791071428</v>
          </cell>
          <cell r="Z991">
            <v>0</v>
          </cell>
          <cell r="AA991">
            <v>0</v>
          </cell>
          <cell r="AB991">
            <v>31.116121214285709</v>
          </cell>
          <cell r="AC991">
            <v>0</v>
          </cell>
          <cell r="AD991">
            <v>0</v>
          </cell>
          <cell r="AE991">
            <v>31.116121214285712</v>
          </cell>
          <cell r="AF991">
            <v>0</v>
          </cell>
          <cell r="AG991">
            <v>0</v>
          </cell>
          <cell r="AH991">
            <v>31.116121214285709</v>
          </cell>
          <cell r="AI991">
            <v>0</v>
          </cell>
          <cell r="AJ991">
            <v>0</v>
          </cell>
          <cell r="AK991">
            <v>31.116121214285709</v>
          </cell>
          <cell r="AL991">
            <v>0</v>
          </cell>
          <cell r="AM991">
            <v>0</v>
          </cell>
          <cell r="AN991">
            <v>31.116121214285712</v>
          </cell>
          <cell r="AO991">
            <v>0</v>
          </cell>
          <cell r="AP991">
            <v>0</v>
          </cell>
          <cell r="AQ991">
            <v>33.772375464285716</v>
          </cell>
          <cell r="AR991">
            <v>0</v>
          </cell>
          <cell r="AS991">
            <v>0</v>
          </cell>
          <cell r="AT991">
            <v>33.772375464285716</v>
          </cell>
          <cell r="AU991">
            <v>0</v>
          </cell>
          <cell r="AV991">
            <v>0</v>
          </cell>
          <cell r="AW991">
            <v>34.68</v>
          </cell>
          <cell r="AX991">
            <v>0</v>
          </cell>
          <cell r="AY991">
            <v>0</v>
          </cell>
          <cell r="AZ991">
            <v>34.68</v>
          </cell>
          <cell r="BA991">
            <v>0</v>
          </cell>
          <cell r="BB991">
            <v>0</v>
          </cell>
        </row>
        <row r="992">
          <cell r="B992" t="str">
            <v>SSEL</v>
          </cell>
          <cell r="D992">
            <v>87.948853999999983</v>
          </cell>
          <cell r="E992">
            <v>0</v>
          </cell>
          <cell r="F992">
            <v>0</v>
          </cell>
          <cell r="G992">
            <v>45.046973999999999</v>
          </cell>
          <cell r="H992">
            <v>0</v>
          </cell>
          <cell r="I992">
            <v>0</v>
          </cell>
          <cell r="J992">
            <v>38.611691999999998</v>
          </cell>
          <cell r="K992">
            <v>0</v>
          </cell>
          <cell r="L992">
            <v>0</v>
          </cell>
          <cell r="M992">
            <v>40.756785999999998</v>
          </cell>
          <cell r="N992">
            <v>0</v>
          </cell>
          <cell r="O992">
            <v>0</v>
          </cell>
          <cell r="P992">
            <v>40.756785999999998</v>
          </cell>
          <cell r="Q992">
            <v>0</v>
          </cell>
          <cell r="R992">
            <v>0</v>
          </cell>
          <cell r="S992">
            <v>40.756785999999998</v>
          </cell>
          <cell r="T992">
            <v>0</v>
          </cell>
          <cell r="U992">
            <v>0</v>
          </cell>
          <cell r="V992">
            <v>42.901879999999998</v>
          </cell>
          <cell r="W992">
            <v>0</v>
          </cell>
          <cell r="X992">
            <v>0</v>
          </cell>
          <cell r="Y992">
            <v>38.397182600000001</v>
          </cell>
          <cell r="Z992">
            <v>0</v>
          </cell>
          <cell r="AA992">
            <v>0</v>
          </cell>
          <cell r="AB992">
            <v>35.1795416</v>
          </cell>
          <cell r="AC992">
            <v>0</v>
          </cell>
          <cell r="AD992">
            <v>0</v>
          </cell>
          <cell r="AE992">
            <v>35.1795416</v>
          </cell>
          <cell r="AF992">
            <v>0</v>
          </cell>
          <cell r="AG992">
            <v>0</v>
          </cell>
          <cell r="AH992">
            <v>35.1795416</v>
          </cell>
          <cell r="AI992">
            <v>0</v>
          </cell>
          <cell r="AJ992">
            <v>0</v>
          </cell>
          <cell r="AK992">
            <v>35.1795416</v>
          </cell>
          <cell r="AL992">
            <v>0</v>
          </cell>
          <cell r="AM992">
            <v>0</v>
          </cell>
          <cell r="AN992">
            <v>35.1795416</v>
          </cell>
          <cell r="AO992">
            <v>0</v>
          </cell>
          <cell r="AP992">
            <v>0</v>
          </cell>
          <cell r="AQ992">
            <v>38.182673199999996</v>
          </cell>
          <cell r="AR992">
            <v>0</v>
          </cell>
          <cell r="AS992">
            <v>0</v>
          </cell>
          <cell r="AT992">
            <v>38.182673199999996</v>
          </cell>
          <cell r="AU992">
            <v>0</v>
          </cell>
          <cell r="AV992">
            <v>0</v>
          </cell>
          <cell r="AW992">
            <v>44.370000000000005</v>
          </cell>
          <cell r="AX992">
            <v>0</v>
          </cell>
          <cell r="AY992">
            <v>0</v>
          </cell>
          <cell r="AZ992">
            <v>44.370000000000005</v>
          </cell>
          <cell r="BA992">
            <v>0</v>
          </cell>
          <cell r="BB992">
            <v>0</v>
          </cell>
        </row>
        <row r="993">
          <cell r="B993" t="str">
            <v>CMMP</v>
          </cell>
          <cell r="D993">
            <v>69.813262499999993</v>
          </cell>
          <cell r="E993">
            <v>0</v>
          </cell>
          <cell r="F993">
            <v>0</v>
          </cell>
          <cell r="G993">
            <v>35.7580125</v>
          </cell>
          <cell r="H993">
            <v>0</v>
          </cell>
          <cell r="I993">
            <v>0</v>
          </cell>
          <cell r="J993">
            <v>30.649725</v>
          </cell>
          <cell r="K993">
            <v>0</v>
          </cell>
          <cell r="L993">
            <v>0</v>
          </cell>
          <cell r="M993">
            <v>32.352487499999995</v>
          </cell>
          <cell r="N993">
            <v>0</v>
          </cell>
          <cell r="O993">
            <v>0</v>
          </cell>
          <cell r="P993">
            <v>32.352487499999995</v>
          </cell>
          <cell r="Q993">
            <v>0</v>
          </cell>
          <cell r="R993">
            <v>0</v>
          </cell>
          <cell r="S993">
            <v>32.352487499999995</v>
          </cell>
          <cell r="T993">
            <v>0</v>
          </cell>
          <cell r="U993">
            <v>0</v>
          </cell>
          <cell r="V993">
            <v>34.055249999999994</v>
          </cell>
          <cell r="W993">
            <v>0</v>
          </cell>
          <cell r="X993">
            <v>0</v>
          </cell>
          <cell r="Y993">
            <v>30.479448749999996</v>
          </cell>
          <cell r="Z993">
            <v>0</v>
          </cell>
          <cell r="AA993">
            <v>0</v>
          </cell>
          <cell r="AB993">
            <v>27.925304999999998</v>
          </cell>
          <cell r="AC993">
            <v>0</v>
          </cell>
          <cell r="AD993">
            <v>0</v>
          </cell>
          <cell r="AE993">
            <v>27.925304999999998</v>
          </cell>
          <cell r="AF993">
            <v>0</v>
          </cell>
          <cell r="AG993">
            <v>0</v>
          </cell>
          <cell r="AH993">
            <v>27.925304999999998</v>
          </cell>
          <cell r="AI993">
            <v>0</v>
          </cell>
          <cell r="AJ993">
            <v>0</v>
          </cell>
          <cell r="AK993">
            <v>27.925304999999998</v>
          </cell>
          <cell r="AL993">
            <v>0</v>
          </cell>
          <cell r="AM993">
            <v>0</v>
          </cell>
          <cell r="AN993">
            <v>27.925304999999998</v>
          </cell>
          <cell r="AO993">
            <v>0</v>
          </cell>
          <cell r="AP993">
            <v>0</v>
          </cell>
          <cell r="AQ993">
            <v>30.309172500000003</v>
          </cell>
          <cell r="AR993">
            <v>0</v>
          </cell>
          <cell r="AS993">
            <v>0</v>
          </cell>
          <cell r="AT993">
            <v>30.309172499999988</v>
          </cell>
          <cell r="AU993">
            <v>0</v>
          </cell>
          <cell r="AV993">
            <v>0</v>
          </cell>
          <cell r="AW993">
            <v>30.309172499999988</v>
          </cell>
          <cell r="AX993">
            <v>0</v>
          </cell>
          <cell r="AY993">
            <v>0</v>
          </cell>
          <cell r="AZ993">
            <v>30.309172499999988</v>
          </cell>
          <cell r="BA993">
            <v>0</v>
          </cell>
          <cell r="BB993">
            <v>0</v>
          </cell>
        </row>
        <row r="994">
          <cell r="B994" t="str">
            <v>CMAP</v>
          </cell>
          <cell r="D994">
            <v>78.525762499999985</v>
          </cell>
          <cell r="E994">
            <v>0</v>
          </cell>
          <cell r="F994">
            <v>0</v>
          </cell>
          <cell r="G994">
            <v>40.220512499999998</v>
          </cell>
          <cell r="H994">
            <v>0</v>
          </cell>
          <cell r="I994">
            <v>0</v>
          </cell>
          <cell r="J994">
            <v>34.474724999999999</v>
          </cell>
          <cell r="K994">
            <v>0</v>
          </cell>
          <cell r="L994">
            <v>0</v>
          </cell>
          <cell r="M994">
            <v>36.389987499999997</v>
          </cell>
          <cell r="N994">
            <v>0</v>
          </cell>
          <cell r="O994">
            <v>0</v>
          </cell>
          <cell r="P994">
            <v>36.389987499999997</v>
          </cell>
          <cell r="Q994">
            <v>0</v>
          </cell>
          <cell r="R994">
            <v>0</v>
          </cell>
          <cell r="S994">
            <v>36.389987499999997</v>
          </cell>
          <cell r="T994">
            <v>0</v>
          </cell>
          <cell r="U994">
            <v>0</v>
          </cell>
          <cell r="V994">
            <v>38.305249999999994</v>
          </cell>
          <cell r="W994">
            <v>0</v>
          </cell>
          <cell r="X994">
            <v>0</v>
          </cell>
          <cell r="Y994">
            <v>34.283198749999997</v>
          </cell>
          <cell r="Z994">
            <v>0</v>
          </cell>
          <cell r="AA994">
            <v>0</v>
          </cell>
          <cell r="AB994">
            <v>31.41030499999999</v>
          </cell>
          <cell r="AC994">
            <v>0</v>
          </cell>
          <cell r="AD994">
            <v>0</v>
          </cell>
          <cell r="AE994">
            <v>31.410304999999997</v>
          </cell>
          <cell r="AF994">
            <v>0</v>
          </cell>
          <cell r="AG994">
            <v>0</v>
          </cell>
          <cell r="AH994">
            <v>31.410304999999997</v>
          </cell>
          <cell r="AI994">
            <v>0</v>
          </cell>
          <cell r="AJ994">
            <v>0</v>
          </cell>
          <cell r="AK994">
            <v>31.41030499999999</v>
          </cell>
          <cell r="AL994">
            <v>0</v>
          </cell>
          <cell r="AM994">
            <v>0</v>
          </cell>
          <cell r="AN994">
            <v>31.410304999999997</v>
          </cell>
          <cell r="AO994">
            <v>0</v>
          </cell>
          <cell r="AP994">
            <v>0</v>
          </cell>
          <cell r="AQ994">
            <v>34.091672500000001</v>
          </cell>
          <cell r="AR994">
            <v>0</v>
          </cell>
          <cell r="AS994">
            <v>0</v>
          </cell>
          <cell r="AT994">
            <v>34.091672499999994</v>
          </cell>
          <cell r="AU994">
            <v>0</v>
          </cell>
          <cell r="AV994">
            <v>0</v>
          </cell>
          <cell r="AW994">
            <v>34.091672499999994</v>
          </cell>
          <cell r="AX994">
            <v>0</v>
          </cell>
          <cell r="AY994">
            <v>0</v>
          </cell>
          <cell r="AZ994">
            <v>34.091672499999994</v>
          </cell>
          <cell r="BA994">
            <v>0</v>
          </cell>
          <cell r="BB994">
            <v>0</v>
          </cell>
        </row>
        <row r="995">
          <cell r="B995" t="str">
            <v>CMEP</v>
          </cell>
          <cell r="D995">
            <v>78.525762499999985</v>
          </cell>
          <cell r="E995">
            <v>0</v>
          </cell>
          <cell r="F995">
            <v>0</v>
          </cell>
          <cell r="G995">
            <v>40.220512499999998</v>
          </cell>
          <cell r="H995">
            <v>0</v>
          </cell>
          <cell r="I995">
            <v>0</v>
          </cell>
          <cell r="J995">
            <v>34.474724999999999</v>
          </cell>
          <cell r="K995">
            <v>0</v>
          </cell>
          <cell r="L995">
            <v>0</v>
          </cell>
          <cell r="M995">
            <v>36.389987499999997</v>
          </cell>
          <cell r="N995">
            <v>0</v>
          </cell>
          <cell r="O995">
            <v>0</v>
          </cell>
          <cell r="P995">
            <v>36.389987499999997</v>
          </cell>
          <cell r="Q995">
            <v>0</v>
          </cell>
          <cell r="R995">
            <v>0</v>
          </cell>
          <cell r="S995">
            <v>36.389987499999997</v>
          </cell>
          <cell r="T995">
            <v>0</v>
          </cell>
          <cell r="U995">
            <v>0</v>
          </cell>
          <cell r="V995">
            <v>38.305249999999994</v>
          </cell>
          <cell r="W995">
            <v>0</v>
          </cell>
          <cell r="X995">
            <v>0</v>
          </cell>
          <cell r="Y995">
            <v>34.283198749999997</v>
          </cell>
          <cell r="Z995">
            <v>0</v>
          </cell>
          <cell r="AA995">
            <v>0</v>
          </cell>
          <cell r="AB995">
            <v>31.41030499999999</v>
          </cell>
          <cell r="AC995">
            <v>0</v>
          </cell>
          <cell r="AD995">
            <v>0</v>
          </cell>
          <cell r="AE995">
            <v>31.410304999999997</v>
          </cell>
          <cell r="AF995">
            <v>0</v>
          </cell>
          <cell r="AG995">
            <v>0</v>
          </cell>
          <cell r="AH995">
            <v>31.410304999999997</v>
          </cell>
          <cell r="AI995">
            <v>0</v>
          </cell>
          <cell r="AJ995">
            <v>0</v>
          </cell>
          <cell r="AK995">
            <v>31.41030499999999</v>
          </cell>
          <cell r="AL995">
            <v>0</v>
          </cell>
          <cell r="AM995">
            <v>0</v>
          </cell>
          <cell r="AN995">
            <v>31.410304999999997</v>
          </cell>
          <cell r="AO995">
            <v>0</v>
          </cell>
          <cell r="AP995">
            <v>0</v>
          </cell>
          <cell r="AQ995">
            <v>34.091672500000001</v>
          </cell>
          <cell r="AR995">
            <v>0</v>
          </cell>
          <cell r="AS995">
            <v>0</v>
          </cell>
          <cell r="AT995">
            <v>34.091672499999994</v>
          </cell>
          <cell r="AU995">
            <v>0</v>
          </cell>
          <cell r="AV995">
            <v>0</v>
          </cell>
          <cell r="AW995">
            <v>34.091672499999994</v>
          </cell>
          <cell r="AX995">
            <v>0</v>
          </cell>
          <cell r="AY995">
            <v>0</v>
          </cell>
          <cell r="AZ995">
            <v>34.091672499999994</v>
          </cell>
          <cell r="BA995">
            <v>0</v>
          </cell>
          <cell r="BB995">
            <v>0</v>
          </cell>
        </row>
        <row r="996">
          <cell r="B996" t="str">
            <v>CLMP</v>
          </cell>
          <cell r="D996">
            <v>91.470048214285697</v>
          </cell>
          <cell r="E996">
            <v>0</v>
          </cell>
          <cell r="F996">
            <v>0</v>
          </cell>
          <cell r="G996">
            <v>46.850512500000001</v>
          </cell>
          <cell r="H996">
            <v>0</v>
          </cell>
          <cell r="I996">
            <v>0</v>
          </cell>
          <cell r="J996">
            <v>40.157582142857144</v>
          </cell>
          <cell r="K996">
            <v>0</v>
          </cell>
          <cell r="L996">
            <v>0</v>
          </cell>
          <cell r="M996">
            <v>42.388558928571427</v>
          </cell>
          <cell r="N996">
            <v>0</v>
          </cell>
          <cell r="O996">
            <v>0</v>
          </cell>
          <cell r="P996">
            <v>42.388558928571427</v>
          </cell>
          <cell r="Q996">
            <v>0</v>
          </cell>
          <cell r="R996">
            <v>0</v>
          </cell>
          <cell r="S996">
            <v>42.38855892857142</v>
          </cell>
          <cell r="T996">
            <v>0</v>
          </cell>
          <cell r="U996">
            <v>0</v>
          </cell>
          <cell r="V996">
            <v>44.619535714285711</v>
          </cell>
          <cell r="W996">
            <v>0</v>
          </cell>
          <cell r="X996">
            <v>0</v>
          </cell>
          <cell r="Y996">
            <v>39.93448446428571</v>
          </cell>
          <cell r="Z996">
            <v>0</v>
          </cell>
          <cell r="AA996">
            <v>0</v>
          </cell>
          <cell r="AB996">
            <v>36.588019285714282</v>
          </cell>
          <cell r="AC996">
            <v>0</v>
          </cell>
          <cell r="AD996">
            <v>0</v>
          </cell>
          <cell r="AE996">
            <v>36.588019285714282</v>
          </cell>
          <cell r="AF996">
            <v>0</v>
          </cell>
          <cell r="AG996">
            <v>0</v>
          </cell>
          <cell r="AH996">
            <v>36.588019285714282</v>
          </cell>
          <cell r="AI996">
            <v>0</v>
          </cell>
          <cell r="AJ996">
            <v>0</v>
          </cell>
          <cell r="AK996">
            <v>36.588019285714282</v>
          </cell>
          <cell r="AL996">
            <v>0</v>
          </cell>
          <cell r="AM996">
            <v>0</v>
          </cell>
          <cell r="AN996">
            <v>36.588019285714282</v>
          </cell>
          <cell r="AO996">
            <v>0</v>
          </cell>
          <cell r="AP996">
            <v>0</v>
          </cell>
          <cell r="AQ996">
            <v>39.711386785714282</v>
          </cell>
          <cell r="AR996">
            <v>0</v>
          </cell>
          <cell r="AS996">
            <v>0</v>
          </cell>
          <cell r="AT996">
            <v>39.711386785714289</v>
          </cell>
          <cell r="AU996">
            <v>0</v>
          </cell>
          <cell r="AV996">
            <v>0</v>
          </cell>
          <cell r="AW996">
            <v>39.711386785714289</v>
          </cell>
          <cell r="AX996">
            <v>0</v>
          </cell>
          <cell r="AY996">
            <v>0</v>
          </cell>
          <cell r="AZ996">
            <v>39.711386785714289</v>
          </cell>
          <cell r="BA996">
            <v>0</v>
          </cell>
          <cell r="BB996">
            <v>0</v>
          </cell>
        </row>
        <row r="997">
          <cell r="B997" t="str">
            <v>CLAP</v>
          </cell>
          <cell r="D997">
            <v>100.1825482142857</v>
          </cell>
          <cell r="E997">
            <v>0</v>
          </cell>
          <cell r="F997">
            <v>0</v>
          </cell>
          <cell r="G997">
            <v>51.313012499999999</v>
          </cell>
          <cell r="H997">
            <v>0</v>
          </cell>
          <cell r="I997">
            <v>0</v>
          </cell>
          <cell r="J997">
            <v>43.98258214285714</v>
          </cell>
          <cell r="K997">
            <v>0</v>
          </cell>
          <cell r="L997">
            <v>0</v>
          </cell>
          <cell r="M997">
            <v>46.426058928571422</v>
          </cell>
          <cell r="N997">
            <v>0</v>
          </cell>
          <cell r="O997">
            <v>0</v>
          </cell>
          <cell r="P997">
            <v>46.426058928571429</v>
          </cell>
          <cell r="Q997">
            <v>0</v>
          </cell>
          <cell r="R997">
            <v>0</v>
          </cell>
          <cell r="S997">
            <v>46.426058928571415</v>
          </cell>
          <cell r="T997">
            <v>0</v>
          </cell>
          <cell r="U997">
            <v>0</v>
          </cell>
          <cell r="V997">
            <v>48.869535714285711</v>
          </cell>
          <cell r="W997">
            <v>0</v>
          </cell>
          <cell r="X997">
            <v>0</v>
          </cell>
          <cell r="Y997">
            <v>43.738234464285711</v>
          </cell>
          <cell r="Z997">
            <v>0</v>
          </cell>
          <cell r="AA997">
            <v>0</v>
          </cell>
          <cell r="AB997">
            <v>40.073019285714281</v>
          </cell>
          <cell r="AC997">
            <v>0</v>
          </cell>
          <cell r="AD997">
            <v>0</v>
          </cell>
          <cell r="AE997">
            <v>40.073019285714288</v>
          </cell>
          <cell r="AF997">
            <v>0</v>
          </cell>
          <cell r="AG997">
            <v>0</v>
          </cell>
          <cell r="AH997">
            <v>40.073019285714281</v>
          </cell>
          <cell r="AI997">
            <v>0</v>
          </cell>
          <cell r="AJ997">
            <v>0</v>
          </cell>
          <cell r="AK997">
            <v>40.073019285714281</v>
          </cell>
          <cell r="AL997">
            <v>0</v>
          </cell>
          <cell r="AM997">
            <v>0</v>
          </cell>
          <cell r="AN997">
            <v>40.073019285714288</v>
          </cell>
          <cell r="AO997">
            <v>0</v>
          </cell>
          <cell r="AP997">
            <v>0</v>
          </cell>
          <cell r="AQ997">
            <v>43.493886785714281</v>
          </cell>
          <cell r="AR997">
            <v>0</v>
          </cell>
          <cell r="AS997">
            <v>0</v>
          </cell>
          <cell r="AT997">
            <v>43.493886785714281</v>
          </cell>
          <cell r="AU997">
            <v>0</v>
          </cell>
          <cell r="AV997">
            <v>0</v>
          </cell>
          <cell r="AW997">
            <v>43.493886785714281</v>
          </cell>
          <cell r="AX997">
            <v>0</v>
          </cell>
          <cell r="AY997">
            <v>0</v>
          </cell>
          <cell r="AZ997">
            <v>43.493886785714281</v>
          </cell>
          <cell r="BA997">
            <v>0</v>
          </cell>
          <cell r="BB997">
            <v>0</v>
          </cell>
        </row>
        <row r="998">
          <cell r="B998" t="str">
            <v>WMMP</v>
          </cell>
          <cell r="D998">
            <v>91.470048214285697</v>
          </cell>
          <cell r="E998">
            <v>0</v>
          </cell>
          <cell r="F998">
            <v>0</v>
          </cell>
          <cell r="G998">
            <v>46.850512500000001</v>
          </cell>
          <cell r="H998">
            <v>0</v>
          </cell>
          <cell r="I998">
            <v>0</v>
          </cell>
          <cell r="J998">
            <v>40.157582142857144</v>
          </cell>
          <cell r="K998">
            <v>0</v>
          </cell>
          <cell r="L998">
            <v>0</v>
          </cell>
          <cell r="M998">
            <v>42.388558928571427</v>
          </cell>
          <cell r="N998">
            <v>0</v>
          </cell>
          <cell r="O998">
            <v>0</v>
          </cell>
          <cell r="P998">
            <v>42.388558928571427</v>
          </cell>
          <cell r="Q998">
            <v>0</v>
          </cell>
          <cell r="R998">
            <v>0</v>
          </cell>
          <cell r="S998">
            <v>42.38855892857142</v>
          </cell>
          <cell r="T998">
            <v>0</v>
          </cell>
          <cell r="U998">
            <v>0</v>
          </cell>
          <cell r="V998">
            <v>44.619535714285711</v>
          </cell>
          <cell r="W998">
            <v>0</v>
          </cell>
          <cell r="X998">
            <v>0</v>
          </cell>
          <cell r="Y998">
            <v>39.93448446428571</v>
          </cell>
          <cell r="Z998">
            <v>0</v>
          </cell>
          <cell r="AA998">
            <v>0</v>
          </cell>
          <cell r="AB998">
            <v>36.588019285714282</v>
          </cell>
          <cell r="AC998">
            <v>0</v>
          </cell>
          <cell r="AD998">
            <v>0</v>
          </cell>
          <cell r="AE998">
            <v>36.588019285714282</v>
          </cell>
          <cell r="AF998">
            <v>0</v>
          </cell>
          <cell r="AG998">
            <v>0</v>
          </cell>
          <cell r="AH998">
            <v>36.588019285714282</v>
          </cell>
          <cell r="AI998">
            <v>0</v>
          </cell>
          <cell r="AJ998">
            <v>0</v>
          </cell>
          <cell r="AK998">
            <v>36.588019285714282</v>
          </cell>
          <cell r="AL998">
            <v>0</v>
          </cell>
          <cell r="AM998">
            <v>0</v>
          </cell>
          <cell r="AN998">
            <v>36.588019285714282</v>
          </cell>
          <cell r="AO998">
            <v>0</v>
          </cell>
          <cell r="AP998">
            <v>0</v>
          </cell>
          <cell r="AQ998">
            <v>39.711386785714282</v>
          </cell>
          <cell r="AR998">
            <v>0</v>
          </cell>
          <cell r="AS998">
            <v>0</v>
          </cell>
          <cell r="AT998">
            <v>39.711386785714289</v>
          </cell>
          <cell r="AU998">
            <v>0</v>
          </cell>
          <cell r="AV998">
            <v>0</v>
          </cell>
          <cell r="AW998">
            <v>39.711386785714289</v>
          </cell>
          <cell r="AX998">
            <v>0</v>
          </cell>
          <cell r="AY998">
            <v>0</v>
          </cell>
          <cell r="AZ998">
            <v>39.711386785714289</v>
          </cell>
          <cell r="BA998">
            <v>0</v>
          </cell>
          <cell r="BB998">
            <v>0</v>
          </cell>
        </row>
        <row r="999">
          <cell r="B999" t="str">
            <v>WMAP</v>
          </cell>
          <cell r="D999">
            <v>100.1825482142857</v>
          </cell>
          <cell r="E999">
            <v>0</v>
          </cell>
          <cell r="F999">
            <v>0</v>
          </cell>
          <cell r="G999">
            <v>51.313012499999999</v>
          </cell>
          <cell r="H999">
            <v>0</v>
          </cell>
          <cell r="I999">
            <v>0</v>
          </cell>
          <cell r="J999">
            <v>43.98258214285714</v>
          </cell>
          <cell r="K999">
            <v>0</v>
          </cell>
          <cell r="L999">
            <v>0</v>
          </cell>
          <cell r="M999">
            <v>46.426058928571422</v>
          </cell>
          <cell r="N999">
            <v>0</v>
          </cell>
          <cell r="O999">
            <v>0</v>
          </cell>
          <cell r="P999">
            <v>46.426058928571429</v>
          </cell>
          <cell r="Q999">
            <v>0</v>
          </cell>
          <cell r="R999">
            <v>0</v>
          </cell>
          <cell r="S999">
            <v>46.426058928571415</v>
          </cell>
          <cell r="T999">
            <v>0</v>
          </cell>
          <cell r="U999">
            <v>0</v>
          </cell>
          <cell r="V999">
            <v>48.869535714285711</v>
          </cell>
          <cell r="W999">
            <v>0</v>
          </cell>
          <cell r="X999">
            <v>0</v>
          </cell>
          <cell r="Y999">
            <v>43.738234464285711</v>
          </cell>
          <cell r="Z999">
            <v>0</v>
          </cell>
          <cell r="AA999">
            <v>0</v>
          </cell>
          <cell r="AB999">
            <v>40.073019285714281</v>
          </cell>
          <cell r="AC999">
            <v>0</v>
          </cell>
          <cell r="AD999">
            <v>0</v>
          </cell>
          <cell r="AE999">
            <v>40.073019285714288</v>
          </cell>
          <cell r="AF999">
            <v>0</v>
          </cell>
          <cell r="AG999">
            <v>0</v>
          </cell>
          <cell r="AH999">
            <v>40.073019285714281</v>
          </cell>
          <cell r="AI999">
            <v>0</v>
          </cell>
          <cell r="AJ999">
            <v>0</v>
          </cell>
          <cell r="AK999">
            <v>40.073019285714281</v>
          </cell>
          <cell r="AL999">
            <v>0</v>
          </cell>
          <cell r="AM999">
            <v>0</v>
          </cell>
          <cell r="AN999">
            <v>40.073019285714288</v>
          </cell>
          <cell r="AO999">
            <v>0</v>
          </cell>
          <cell r="AP999">
            <v>0</v>
          </cell>
          <cell r="AQ999">
            <v>43.493886785714281</v>
          </cell>
          <cell r="AR999">
            <v>0</v>
          </cell>
          <cell r="AS999">
            <v>0</v>
          </cell>
          <cell r="AT999">
            <v>43.493886785714281</v>
          </cell>
          <cell r="AU999">
            <v>0</v>
          </cell>
          <cell r="AV999">
            <v>0</v>
          </cell>
          <cell r="AW999">
            <v>43.493886785714281</v>
          </cell>
          <cell r="AX999">
            <v>0</v>
          </cell>
          <cell r="AY999">
            <v>0</v>
          </cell>
          <cell r="AZ999">
            <v>43.493886785714281</v>
          </cell>
          <cell r="BA999">
            <v>0</v>
          </cell>
          <cell r="BB999">
            <v>0</v>
          </cell>
        </row>
        <row r="1000">
          <cell r="B1000" t="str">
            <v>WLAP</v>
          </cell>
          <cell r="D1000">
            <v>108.89504821428569</v>
          </cell>
          <cell r="E1000">
            <v>0</v>
          </cell>
          <cell r="F1000">
            <v>0</v>
          </cell>
          <cell r="G1000">
            <v>55.775512499999998</v>
          </cell>
          <cell r="H1000">
            <v>0</v>
          </cell>
          <cell r="I1000">
            <v>0</v>
          </cell>
          <cell r="J1000">
            <v>47.807582142857143</v>
          </cell>
          <cell r="K1000">
            <v>0</v>
          </cell>
          <cell r="L1000">
            <v>0</v>
          </cell>
          <cell r="M1000">
            <v>50.463558928571423</v>
          </cell>
          <cell r="N1000">
            <v>0</v>
          </cell>
          <cell r="O1000">
            <v>0</v>
          </cell>
          <cell r="P1000">
            <v>50.46355892857143</v>
          </cell>
          <cell r="Q1000">
            <v>0</v>
          </cell>
          <cell r="R1000">
            <v>0</v>
          </cell>
          <cell r="S1000">
            <v>50.463558928571416</v>
          </cell>
          <cell r="T1000">
            <v>0</v>
          </cell>
          <cell r="U1000">
            <v>0</v>
          </cell>
          <cell r="V1000">
            <v>53.119535714285711</v>
          </cell>
          <cell r="W1000">
            <v>0</v>
          </cell>
          <cell r="X1000">
            <v>0</v>
          </cell>
          <cell r="Y1000">
            <v>47.541984464285711</v>
          </cell>
          <cell r="Z1000">
            <v>0</v>
          </cell>
          <cell r="AA1000">
            <v>0</v>
          </cell>
          <cell r="AB1000">
            <v>43.55801928571428</v>
          </cell>
          <cell r="AC1000">
            <v>0</v>
          </cell>
          <cell r="AD1000">
            <v>0</v>
          </cell>
          <cell r="AE1000">
            <v>43.558019285714288</v>
          </cell>
          <cell r="AF1000">
            <v>0</v>
          </cell>
          <cell r="AG1000">
            <v>0</v>
          </cell>
          <cell r="AH1000">
            <v>43.55801928571428</v>
          </cell>
          <cell r="AI1000">
            <v>0</v>
          </cell>
          <cell r="AJ1000">
            <v>0</v>
          </cell>
          <cell r="AK1000">
            <v>43.55801928571428</v>
          </cell>
          <cell r="AL1000">
            <v>0</v>
          </cell>
          <cell r="AM1000">
            <v>0</v>
          </cell>
          <cell r="AN1000">
            <v>43.55801928571428</v>
          </cell>
          <cell r="AO1000">
            <v>0</v>
          </cell>
          <cell r="AP1000">
            <v>0</v>
          </cell>
          <cell r="AQ1000">
            <v>47.276386785714287</v>
          </cell>
          <cell r="AR1000">
            <v>0</v>
          </cell>
          <cell r="AS1000">
            <v>0</v>
          </cell>
          <cell r="AT1000">
            <v>47.276386785714287</v>
          </cell>
          <cell r="AU1000">
            <v>0</v>
          </cell>
          <cell r="AV1000">
            <v>0</v>
          </cell>
          <cell r="AW1000">
            <v>47.276386785714287</v>
          </cell>
          <cell r="AX1000">
            <v>0</v>
          </cell>
          <cell r="AY1000">
            <v>0</v>
          </cell>
          <cell r="AZ1000">
            <v>47.276386785714287</v>
          </cell>
          <cell r="BA1000">
            <v>0</v>
          </cell>
          <cell r="BB1000">
            <v>0</v>
          </cell>
        </row>
        <row r="1001">
          <cell r="B1001" t="str">
            <v>SLMP</v>
          </cell>
          <cell r="D1001">
            <v>99.97606818749999</v>
          </cell>
          <cell r="E1001">
            <v>0</v>
          </cell>
          <cell r="F1001">
            <v>0</v>
          </cell>
          <cell r="G1001">
            <v>51.207254437499998</v>
          </cell>
          <cell r="H1001">
            <v>0</v>
          </cell>
          <cell r="I1001">
            <v>0</v>
          </cell>
          <cell r="J1001">
            <v>43.891932374999996</v>
          </cell>
          <cell r="K1001">
            <v>0</v>
          </cell>
          <cell r="L1001">
            <v>0</v>
          </cell>
          <cell r="M1001">
            <v>46.330373062499994</v>
          </cell>
          <cell r="N1001">
            <v>0</v>
          </cell>
          <cell r="O1001">
            <v>0</v>
          </cell>
          <cell r="P1001">
            <v>46.330373062499987</v>
          </cell>
          <cell r="Q1001">
            <v>0</v>
          </cell>
          <cell r="R1001">
            <v>0</v>
          </cell>
          <cell r="S1001">
            <v>46.330373062499994</v>
          </cell>
          <cell r="T1001">
            <v>0</v>
          </cell>
          <cell r="U1001">
            <v>0</v>
          </cell>
          <cell r="V1001">
            <v>48.768813749999993</v>
          </cell>
          <cell r="W1001">
            <v>0</v>
          </cell>
          <cell r="X1001">
            <v>0</v>
          </cell>
          <cell r="Y1001">
            <v>43.648088306249996</v>
          </cell>
          <cell r="Z1001">
            <v>0</v>
          </cell>
          <cell r="AA1001">
            <v>0</v>
          </cell>
          <cell r="AB1001">
            <v>39.990427275000002</v>
          </cell>
          <cell r="AC1001">
            <v>0</v>
          </cell>
          <cell r="AD1001">
            <v>0</v>
          </cell>
          <cell r="AE1001">
            <v>39.990427274999988</v>
          </cell>
          <cell r="AF1001">
            <v>0</v>
          </cell>
          <cell r="AG1001">
            <v>0</v>
          </cell>
          <cell r="AH1001">
            <v>39.990427275000002</v>
          </cell>
          <cell r="AI1001">
            <v>0</v>
          </cell>
          <cell r="AJ1001">
            <v>0</v>
          </cell>
          <cell r="AK1001">
            <v>39.990427275000002</v>
          </cell>
          <cell r="AL1001">
            <v>0</v>
          </cell>
          <cell r="AM1001">
            <v>0</v>
          </cell>
          <cell r="AN1001">
            <v>39.990427274999995</v>
          </cell>
          <cell r="AO1001">
            <v>0</v>
          </cell>
          <cell r="AP1001">
            <v>0</v>
          </cell>
          <cell r="AQ1001">
            <v>43.404244237500002</v>
          </cell>
          <cell r="AR1001">
            <v>0</v>
          </cell>
          <cell r="AS1001">
            <v>0</v>
          </cell>
          <cell r="AT1001">
            <v>43.404244237499995</v>
          </cell>
          <cell r="AU1001">
            <v>0</v>
          </cell>
          <cell r="AV1001">
            <v>0</v>
          </cell>
          <cell r="AW1001">
            <v>43.404244237499995</v>
          </cell>
          <cell r="AX1001">
            <v>0</v>
          </cell>
          <cell r="AY1001">
            <v>0</v>
          </cell>
          <cell r="AZ1001">
            <v>43.404244237499995</v>
          </cell>
          <cell r="BA1001">
            <v>0</v>
          </cell>
          <cell r="BB1001">
            <v>0</v>
          </cell>
        </row>
        <row r="1002">
          <cell r="B1002" t="str">
            <v>SLAP</v>
          </cell>
          <cell r="D1002">
            <v>104.97487159687499</v>
          </cell>
          <cell r="E1002">
            <v>0</v>
          </cell>
          <cell r="F1002">
            <v>0</v>
          </cell>
          <cell r="G1002">
            <v>53.767617159375</v>
          </cell>
          <cell r="H1002">
            <v>0</v>
          </cell>
          <cell r="I1002">
            <v>0</v>
          </cell>
          <cell r="J1002">
            <v>46.086528993749994</v>
          </cell>
          <cell r="K1002">
            <v>0</v>
          </cell>
          <cell r="L1002">
            <v>0</v>
          </cell>
          <cell r="M1002">
            <v>48.646891715624996</v>
          </cell>
          <cell r="N1002">
            <v>0</v>
          </cell>
          <cell r="O1002">
            <v>0</v>
          </cell>
          <cell r="P1002">
            <v>48.646891715624989</v>
          </cell>
          <cell r="Q1002">
            <v>0</v>
          </cell>
          <cell r="R1002">
            <v>0</v>
          </cell>
          <cell r="S1002">
            <v>48.646891715624996</v>
          </cell>
          <cell r="T1002">
            <v>0</v>
          </cell>
          <cell r="U1002">
            <v>0</v>
          </cell>
          <cell r="V1002">
            <v>51.207254437499998</v>
          </cell>
          <cell r="W1002">
            <v>0</v>
          </cell>
          <cell r="X1002">
            <v>0</v>
          </cell>
          <cell r="Y1002">
            <v>45.8304927215625</v>
          </cell>
          <cell r="Z1002">
            <v>0</v>
          </cell>
          <cell r="AA1002">
            <v>0</v>
          </cell>
          <cell r="AB1002">
            <v>41.989948638749993</v>
          </cell>
          <cell r="AC1002">
            <v>0</v>
          </cell>
          <cell r="AD1002">
            <v>0</v>
          </cell>
          <cell r="AE1002">
            <v>41.989948638749993</v>
          </cell>
          <cell r="AF1002">
            <v>0</v>
          </cell>
          <cell r="AG1002">
            <v>0</v>
          </cell>
          <cell r="AH1002">
            <v>41.98994863875</v>
          </cell>
          <cell r="AI1002">
            <v>0</v>
          </cell>
          <cell r="AJ1002">
            <v>0</v>
          </cell>
          <cell r="AK1002">
            <v>41.989948638749993</v>
          </cell>
          <cell r="AL1002">
            <v>0</v>
          </cell>
          <cell r="AM1002">
            <v>0</v>
          </cell>
          <cell r="AN1002">
            <v>41.989948638749993</v>
          </cell>
          <cell r="AO1002">
            <v>0</v>
          </cell>
          <cell r="AP1002">
            <v>0</v>
          </cell>
          <cell r="AQ1002">
            <v>45.574456449374999</v>
          </cell>
          <cell r="AR1002">
            <v>0</v>
          </cell>
          <cell r="AS1002">
            <v>0</v>
          </cell>
          <cell r="AT1002">
            <v>45.574456449374999</v>
          </cell>
          <cell r="AU1002">
            <v>0</v>
          </cell>
          <cell r="AV1002">
            <v>0</v>
          </cell>
          <cell r="AW1002">
            <v>45.574456449374999</v>
          </cell>
          <cell r="AX1002">
            <v>0</v>
          </cell>
          <cell r="AY1002">
            <v>0</v>
          </cell>
          <cell r="AZ1002">
            <v>45.574456449374999</v>
          </cell>
          <cell r="BA1002">
            <v>0</v>
          </cell>
          <cell r="BB1002">
            <v>0</v>
          </cell>
        </row>
        <row r="1003">
          <cell r="B1003" t="str">
            <v>PSMS</v>
          </cell>
          <cell r="D1003">
            <v>68.070762499999987</v>
          </cell>
          <cell r="E1003">
            <v>0</v>
          </cell>
          <cell r="F1003">
            <v>0</v>
          </cell>
          <cell r="G1003">
            <v>34.865512500000001</v>
          </cell>
          <cell r="H1003">
            <v>0</v>
          </cell>
          <cell r="I1003">
            <v>0</v>
          </cell>
          <cell r="J1003">
            <v>29.884724999999996</v>
          </cell>
          <cell r="K1003">
            <v>0</v>
          </cell>
          <cell r="L1003">
            <v>0</v>
          </cell>
          <cell r="M1003">
            <v>31.544987499999994</v>
          </cell>
          <cell r="N1003">
            <v>0</v>
          </cell>
          <cell r="O1003">
            <v>0</v>
          </cell>
          <cell r="P1003">
            <v>31.544987499999994</v>
          </cell>
          <cell r="Q1003">
            <v>0</v>
          </cell>
          <cell r="R1003">
            <v>0</v>
          </cell>
          <cell r="S1003">
            <v>31.544987499999994</v>
          </cell>
          <cell r="T1003">
            <v>0</v>
          </cell>
          <cell r="U1003">
            <v>0</v>
          </cell>
          <cell r="V1003">
            <v>33.205249999999999</v>
          </cell>
          <cell r="W1003">
            <v>0</v>
          </cell>
          <cell r="X1003">
            <v>0</v>
          </cell>
          <cell r="Y1003">
            <v>29.718698749999998</v>
          </cell>
          <cell r="Z1003">
            <v>0</v>
          </cell>
          <cell r="AA1003">
            <v>0</v>
          </cell>
          <cell r="AB1003">
            <v>27.228304999999995</v>
          </cell>
          <cell r="AC1003">
            <v>0</v>
          </cell>
          <cell r="AD1003">
            <v>0</v>
          </cell>
          <cell r="AE1003">
            <v>27.228304999999995</v>
          </cell>
          <cell r="AF1003">
            <v>0</v>
          </cell>
          <cell r="AG1003">
            <v>0</v>
          </cell>
          <cell r="AH1003">
            <v>27.228304999999995</v>
          </cell>
          <cell r="AI1003">
            <v>0</v>
          </cell>
          <cell r="AJ1003">
            <v>0</v>
          </cell>
          <cell r="AK1003">
            <v>27.228304999999995</v>
          </cell>
          <cell r="AL1003">
            <v>0</v>
          </cell>
          <cell r="AM1003">
            <v>0</v>
          </cell>
          <cell r="AN1003">
            <v>27.228304999999995</v>
          </cell>
          <cell r="AO1003">
            <v>0</v>
          </cell>
          <cell r="AP1003">
            <v>0</v>
          </cell>
          <cell r="AQ1003">
            <v>29.552672499999996</v>
          </cell>
          <cell r="AR1003">
            <v>0</v>
          </cell>
          <cell r="AS1003">
            <v>0</v>
          </cell>
          <cell r="AT1003">
            <v>29.552672499999996</v>
          </cell>
          <cell r="AU1003">
            <v>0</v>
          </cell>
          <cell r="AV1003">
            <v>0</v>
          </cell>
          <cell r="AW1003">
            <v>29.552672499999996</v>
          </cell>
          <cell r="AX1003">
            <v>0</v>
          </cell>
          <cell r="AY1003">
            <v>0</v>
          </cell>
          <cell r="AZ1003">
            <v>29.552672499999996</v>
          </cell>
          <cell r="BA1003">
            <v>0</v>
          </cell>
          <cell r="BB1003">
            <v>0</v>
          </cell>
        </row>
        <row r="1004">
          <cell r="B1004" t="str">
            <v>PSAS</v>
          </cell>
          <cell r="D1004">
            <v>75.538619642857128</v>
          </cell>
          <cell r="E1004">
            <v>0</v>
          </cell>
          <cell r="F1004">
            <v>0</v>
          </cell>
          <cell r="G1004">
            <v>38.690512500000004</v>
          </cell>
          <cell r="H1004">
            <v>0</v>
          </cell>
          <cell r="I1004">
            <v>0</v>
          </cell>
          <cell r="J1004">
            <v>33.163296428571428</v>
          </cell>
          <cell r="K1004">
            <v>0</v>
          </cell>
          <cell r="L1004">
            <v>0</v>
          </cell>
          <cell r="M1004">
            <v>35.00570178571428</v>
          </cell>
          <cell r="N1004">
            <v>0</v>
          </cell>
          <cell r="O1004">
            <v>0</v>
          </cell>
          <cell r="P1004">
            <v>35.005701785714287</v>
          </cell>
          <cell r="Q1004">
            <v>0</v>
          </cell>
          <cell r="R1004">
            <v>0</v>
          </cell>
          <cell r="S1004">
            <v>35.005701785714287</v>
          </cell>
          <cell r="T1004">
            <v>0</v>
          </cell>
          <cell r="U1004">
            <v>0</v>
          </cell>
          <cell r="V1004">
            <v>36.848107142857138</v>
          </cell>
          <cell r="W1004">
            <v>0</v>
          </cell>
          <cell r="X1004">
            <v>0</v>
          </cell>
          <cell r="Y1004">
            <v>32.97905589285714</v>
          </cell>
          <cell r="Z1004">
            <v>0</v>
          </cell>
          <cell r="AA1004">
            <v>0</v>
          </cell>
          <cell r="AB1004">
            <v>30.215447857142852</v>
          </cell>
          <cell r="AC1004">
            <v>0</v>
          </cell>
          <cell r="AD1004">
            <v>0</v>
          </cell>
          <cell r="AE1004">
            <v>30.215447857142852</v>
          </cell>
          <cell r="AF1004">
            <v>0</v>
          </cell>
          <cell r="AG1004">
            <v>0</v>
          </cell>
          <cell r="AH1004">
            <v>30.215447857142852</v>
          </cell>
          <cell r="AI1004">
            <v>0</v>
          </cell>
          <cell r="AJ1004">
            <v>0</v>
          </cell>
          <cell r="AK1004">
            <v>30.215447857142852</v>
          </cell>
          <cell r="AL1004">
            <v>0</v>
          </cell>
          <cell r="AM1004">
            <v>0</v>
          </cell>
          <cell r="AN1004">
            <v>30.215447857142852</v>
          </cell>
          <cell r="AO1004">
            <v>0</v>
          </cell>
          <cell r="AP1004">
            <v>0</v>
          </cell>
          <cell r="AQ1004">
            <v>32.794815357142852</v>
          </cell>
          <cell r="AR1004">
            <v>0</v>
          </cell>
          <cell r="AS1004">
            <v>0</v>
          </cell>
          <cell r="AT1004">
            <v>32.794815357142852</v>
          </cell>
          <cell r="AU1004">
            <v>0</v>
          </cell>
          <cell r="AV1004">
            <v>0</v>
          </cell>
          <cell r="AW1004">
            <v>32.794815357142852</v>
          </cell>
          <cell r="AX1004">
            <v>0</v>
          </cell>
          <cell r="AY1004">
            <v>0</v>
          </cell>
          <cell r="AZ1004">
            <v>32.794815357142852</v>
          </cell>
          <cell r="BA1004">
            <v>0</v>
          </cell>
          <cell r="BB1004">
            <v>0</v>
          </cell>
        </row>
        <row r="1005">
          <cell r="B1005" t="str">
            <v>PMMS</v>
          </cell>
          <cell r="D1005">
            <v>76.783262499999992</v>
          </cell>
          <cell r="E1005">
            <v>0</v>
          </cell>
          <cell r="F1005">
            <v>0</v>
          </cell>
          <cell r="G1005">
            <v>39.3280125</v>
          </cell>
          <cell r="H1005">
            <v>0</v>
          </cell>
          <cell r="I1005">
            <v>0</v>
          </cell>
          <cell r="J1005">
            <v>33.709724999999999</v>
          </cell>
          <cell r="K1005">
            <v>0</v>
          </cell>
          <cell r="L1005">
            <v>0</v>
          </cell>
          <cell r="M1005">
            <v>35.582487499999992</v>
          </cell>
          <cell r="N1005">
            <v>0</v>
          </cell>
          <cell r="O1005">
            <v>0</v>
          </cell>
          <cell r="P1005">
            <v>35.582487499999992</v>
          </cell>
          <cell r="Q1005">
            <v>0</v>
          </cell>
          <cell r="R1005">
            <v>0</v>
          </cell>
          <cell r="S1005">
            <v>35.582487499999992</v>
          </cell>
          <cell r="T1005">
            <v>0</v>
          </cell>
          <cell r="U1005">
            <v>0</v>
          </cell>
          <cell r="V1005">
            <v>37.455249999999999</v>
          </cell>
          <cell r="W1005">
            <v>0</v>
          </cell>
          <cell r="X1005">
            <v>0</v>
          </cell>
          <cell r="Y1005">
            <v>33.522448750000002</v>
          </cell>
          <cell r="Z1005">
            <v>0</v>
          </cell>
          <cell r="AA1005">
            <v>0</v>
          </cell>
          <cell r="AB1005">
            <v>30.713304999999991</v>
          </cell>
          <cell r="AC1005">
            <v>0</v>
          </cell>
          <cell r="AD1005">
            <v>0</v>
          </cell>
          <cell r="AE1005">
            <v>30.713304999999998</v>
          </cell>
          <cell r="AF1005">
            <v>0</v>
          </cell>
          <cell r="AG1005">
            <v>0</v>
          </cell>
          <cell r="AH1005">
            <v>30.713304999999991</v>
          </cell>
          <cell r="AI1005">
            <v>0</v>
          </cell>
          <cell r="AJ1005">
            <v>0</v>
          </cell>
          <cell r="AK1005">
            <v>30.713304999999998</v>
          </cell>
          <cell r="AL1005">
            <v>0</v>
          </cell>
          <cell r="AM1005">
            <v>0</v>
          </cell>
          <cell r="AN1005">
            <v>30.713304999999998</v>
          </cell>
          <cell r="AO1005">
            <v>0</v>
          </cell>
          <cell r="AP1005">
            <v>0</v>
          </cell>
          <cell r="AQ1005">
            <v>33.335172499999999</v>
          </cell>
          <cell r="AR1005">
            <v>0</v>
          </cell>
          <cell r="AS1005">
            <v>0</v>
          </cell>
          <cell r="AT1005">
            <v>33.335172499999999</v>
          </cell>
          <cell r="AU1005">
            <v>0</v>
          </cell>
          <cell r="AV1005">
            <v>0</v>
          </cell>
          <cell r="AW1005">
            <v>33.335172499999999</v>
          </cell>
          <cell r="AX1005">
            <v>0</v>
          </cell>
          <cell r="AY1005">
            <v>0</v>
          </cell>
          <cell r="AZ1005">
            <v>33.335172499999999</v>
          </cell>
          <cell r="BA1005">
            <v>0</v>
          </cell>
          <cell r="BB1005">
            <v>0</v>
          </cell>
        </row>
        <row r="1006">
          <cell r="B1006" t="str">
            <v>PMAS</v>
          </cell>
          <cell r="D1006">
            <v>84.46158874999999</v>
          </cell>
          <cell r="E1006">
            <v>0</v>
          </cell>
          <cell r="F1006">
            <v>0</v>
          </cell>
          <cell r="G1006">
            <v>43.260813749999997</v>
          </cell>
          <cell r="H1006">
            <v>0</v>
          </cell>
          <cell r="I1006">
            <v>0</v>
          </cell>
          <cell r="J1006">
            <v>37.080697499999999</v>
          </cell>
          <cell r="K1006">
            <v>0</v>
          </cell>
          <cell r="L1006">
            <v>0</v>
          </cell>
          <cell r="M1006">
            <v>39.140736249999996</v>
          </cell>
          <cell r="N1006">
            <v>0</v>
          </cell>
          <cell r="O1006">
            <v>0</v>
          </cell>
          <cell r="P1006">
            <v>39.140736249999996</v>
          </cell>
          <cell r="Q1006">
            <v>0</v>
          </cell>
          <cell r="R1006">
            <v>0</v>
          </cell>
          <cell r="S1006">
            <v>39.140736249999996</v>
          </cell>
          <cell r="T1006">
            <v>0</v>
          </cell>
          <cell r="U1006">
            <v>0</v>
          </cell>
          <cell r="V1006">
            <v>41.200775</v>
          </cell>
          <cell r="W1006">
            <v>0</v>
          </cell>
          <cell r="X1006">
            <v>0</v>
          </cell>
          <cell r="Y1006">
            <v>36.874693624999999</v>
          </cell>
          <cell r="Z1006">
            <v>0</v>
          </cell>
          <cell r="AA1006">
            <v>0</v>
          </cell>
          <cell r="AB1006">
            <v>33.784635499999993</v>
          </cell>
          <cell r="AC1006">
            <v>0</v>
          </cell>
          <cell r="AD1006">
            <v>0</v>
          </cell>
          <cell r="AE1006">
            <v>33.784635499999993</v>
          </cell>
          <cell r="AF1006">
            <v>0</v>
          </cell>
          <cell r="AG1006">
            <v>0</v>
          </cell>
          <cell r="AH1006">
            <v>33.784635499999993</v>
          </cell>
          <cell r="AI1006">
            <v>0</v>
          </cell>
          <cell r="AJ1006">
            <v>0</v>
          </cell>
          <cell r="AK1006">
            <v>33.7846355</v>
          </cell>
          <cell r="AL1006">
            <v>0</v>
          </cell>
          <cell r="AM1006">
            <v>0</v>
          </cell>
          <cell r="AN1006">
            <v>33.784635499999993</v>
          </cell>
          <cell r="AO1006">
            <v>0</v>
          </cell>
          <cell r="AP1006">
            <v>0</v>
          </cell>
          <cell r="AQ1006">
            <v>36.668689749999999</v>
          </cell>
          <cell r="AR1006">
            <v>0</v>
          </cell>
          <cell r="AS1006">
            <v>0</v>
          </cell>
          <cell r="AT1006">
            <v>36.668689749999999</v>
          </cell>
          <cell r="AU1006">
            <v>0</v>
          </cell>
          <cell r="AV1006">
            <v>0</v>
          </cell>
          <cell r="AW1006">
            <v>36.668689749999999</v>
          </cell>
          <cell r="AX1006">
            <v>0</v>
          </cell>
          <cell r="AY1006">
            <v>0</v>
          </cell>
          <cell r="AZ1006">
            <v>36.668689749999999</v>
          </cell>
          <cell r="BA1006">
            <v>0</v>
          </cell>
          <cell r="BB1006">
            <v>0</v>
          </cell>
        </row>
        <row r="1007">
          <cell r="B1007" t="str">
            <v>PMEP</v>
          </cell>
          <cell r="D1007">
            <v>92.963619642857125</v>
          </cell>
          <cell r="E1007">
            <v>0</v>
          </cell>
          <cell r="F1007">
            <v>0</v>
          </cell>
          <cell r="G1007">
            <v>47.615512500000001</v>
          </cell>
          <cell r="H1007">
            <v>0</v>
          </cell>
          <cell r="I1007">
            <v>0</v>
          </cell>
          <cell r="J1007">
            <v>40.813296428571427</v>
          </cell>
          <cell r="K1007">
            <v>0</v>
          </cell>
          <cell r="L1007">
            <v>0</v>
          </cell>
          <cell r="M1007">
            <v>43.080701785714275</v>
          </cell>
          <cell r="N1007">
            <v>0</v>
          </cell>
          <cell r="O1007">
            <v>0</v>
          </cell>
          <cell r="P1007">
            <v>43.080701785714282</v>
          </cell>
          <cell r="Q1007">
            <v>0</v>
          </cell>
          <cell r="R1007">
            <v>0</v>
          </cell>
          <cell r="S1007">
            <v>43.080701785714275</v>
          </cell>
          <cell r="T1007">
            <v>0</v>
          </cell>
          <cell r="U1007">
            <v>0</v>
          </cell>
          <cell r="V1007">
            <v>45.348107142857138</v>
          </cell>
          <cell r="W1007">
            <v>0</v>
          </cell>
          <cell r="X1007">
            <v>0</v>
          </cell>
          <cell r="Y1007">
            <v>40.586555892857142</v>
          </cell>
          <cell r="Z1007">
            <v>0</v>
          </cell>
          <cell r="AA1007">
            <v>0</v>
          </cell>
          <cell r="AB1007">
            <v>37.185447857142847</v>
          </cell>
          <cell r="AC1007">
            <v>0</v>
          </cell>
          <cell r="AD1007">
            <v>0</v>
          </cell>
          <cell r="AE1007">
            <v>37.185447857142854</v>
          </cell>
          <cell r="AF1007">
            <v>0</v>
          </cell>
          <cell r="AG1007">
            <v>0</v>
          </cell>
          <cell r="AH1007">
            <v>37.185447857142854</v>
          </cell>
          <cell r="AI1007">
            <v>0</v>
          </cell>
          <cell r="AJ1007">
            <v>0</v>
          </cell>
          <cell r="AK1007">
            <v>37.185447857142854</v>
          </cell>
          <cell r="AL1007">
            <v>0</v>
          </cell>
          <cell r="AM1007">
            <v>0</v>
          </cell>
          <cell r="AN1007">
            <v>37.185447857142854</v>
          </cell>
          <cell r="AO1007">
            <v>0</v>
          </cell>
          <cell r="AP1007">
            <v>0</v>
          </cell>
          <cell r="AQ1007">
            <v>40.359815357142857</v>
          </cell>
          <cell r="AR1007">
            <v>0</v>
          </cell>
          <cell r="AS1007">
            <v>0</v>
          </cell>
          <cell r="AT1007">
            <v>40.359815357142857</v>
          </cell>
          <cell r="AU1007">
            <v>0</v>
          </cell>
          <cell r="AV1007">
            <v>0</v>
          </cell>
          <cell r="AW1007">
            <v>40.359815357142857</v>
          </cell>
          <cell r="AX1007">
            <v>0</v>
          </cell>
          <cell r="AY1007">
            <v>0</v>
          </cell>
          <cell r="AZ1007">
            <v>40.359815357142857</v>
          </cell>
          <cell r="BA1007">
            <v>0</v>
          </cell>
          <cell r="BB1007">
            <v>0</v>
          </cell>
        </row>
        <row r="1008">
          <cell r="B1008" t="str">
            <v>PLAS</v>
          </cell>
          <cell r="D1008">
            <v>92.907747624999999</v>
          </cell>
          <cell r="E1008">
            <v>0</v>
          </cell>
          <cell r="F1008">
            <v>0</v>
          </cell>
          <cell r="G1008">
            <v>47.586895125000005</v>
          </cell>
          <cell r="H1008">
            <v>0</v>
          </cell>
          <cell r="I1008">
            <v>0</v>
          </cell>
          <cell r="J1008">
            <v>40.788767250000006</v>
          </cell>
          <cell r="K1008">
            <v>0</v>
          </cell>
          <cell r="L1008">
            <v>0</v>
          </cell>
          <cell r="M1008">
            <v>43.054809874999997</v>
          </cell>
          <cell r="N1008">
            <v>0</v>
          </cell>
          <cell r="O1008">
            <v>0</v>
          </cell>
          <cell r="P1008">
            <v>43.054809874999997</v>
          </cell>
          <cell r="Q1008">
            <v>0</v>
          </cell>
          <cell r="R1008">
            <v>0</v>
          </cell>
          <cell r="S1008">
            <v>43.054809874999997</v>
          </cell>
          <cell r="T1008">
            <v>0</v>
          </cell>
          <cell r="U1008">
            <v>0</v>
          </cell>
          <cell r="V1008">
            <v>45.320852500000001</v>
          </cell>
          <cell r="W1008">
            <v>0</v>
          </cell>
          <cell r="X1008">
            <v>0</v>
          </cell>
          <cell r="Y1008">
            <v>40.562162987500002</v>
          </cell>
          <cell r="Z1008">
            <v>0</v>
          </cell>
          <cell r="AA1008">
            <v>0</v>
          </cell>
          <cell r="AB1008">
            <v>37.16309905</v>
          </cell>
          <cell r="AC1008">
            <v>0</v>
          </cell>
          <cell r="AD1008">
            <v>0</v>
          </cell>
          <cell r="AE1008">
            <v>37.163099049999992</v>
          </cell>
          <cell r="AF1008">
            <v>0</v>
          </cell>
          <cell r="AG1008">
            <v>0</v>
          </cell>
          <cell r="AH1008">
            <v>37.16309905</v>
          </cell>
          <cell r="AI1008">
            <v>0</v>
          </cell>
          <cell r="AJ1008">
            <v>0</v>
          </cell>
          <cell r="AK1008">
            <v>37.16309905</v>
          </cell>
          <cell r="AL1008">
            <v>0</v>
          </cell>
          <cell r="AM1008">
            <v>0</v>
          </cell>
          <cell r="AN1008">
            <v>37.163099049999992</v>
          </cell>
          <cell r="AO1008">
            <v>0</v>
          </cell>
          <cell r="AP1008">
            <v>0</v>
          </cell>
          <cell r="AQ1008">
            <v>40.335558725000006</v>
          </cell>
          <cell r="AR1008">
            <v>0</v>
          </cell>
          <cell r="AS1008">
            <v>0</v>
          </cell>
          <cell r="AT1008">
            <v>40.335558725000006</v>
          </cell>
          <cell r="AU1008">
            <v>0</v>
          </cell>
          <cell r="AV1008">
            <v>0</v>
          </cell>
          <cell r="AW1008">
            <v>40.335558725000006</v>
          </cell>
          <cell r="AX1008">
            <v>0</v>
          </cell>
          <cell r="AY1008">
            <v>0</v>
          </cell>
          <cell r="AZ1008">
            <v>40.335558725000006</v>
          </cell>
          <cell r="BA1008">
            <v>0</v>
          </cell>
          <cell r="BB1008">
            <v>0</v>
          </cell>
        </row>
        <row r="1009">
          <cell r="B1009" t="str">
            <v>PSMP</v>
          </cell>
          <cell r="D1009">
            <v>75.040762499999985</v>
          </cell>
          <cell r="E1009">
            <v>0</v>
          </cell>
          <cell r="F1009">
            <v>0</v>
          </cell>
          <cell r="G1009">
            <v>38.435512499999994</v>
          </cell>
          <cell r="H1009">
            <v>0</v>
          </cell>
          <cell r="I1009">
            <v>0</v>
          </cell>
          <cell r="J1009">
            <v>32.944724999999998</v>
          </cell>
          <cell r="K1009">
            <v>0</v>
          </cell>
          <cell r="L1009">
            <v>0</v>
          </cell>
          <cell r="M1009">
            <v>34.774987499999995</v>
          </cell>
          <cell r="N1009">
            <v>0</v>
          </cell>
          <cell r="O1009">
            <v>0</v>
          </cell>
          <cell r="P1009">
            <v>34.774987499999995</v>
          </cell>
          <cell r="Q1009">
            <v>0</v>
          </cell>
          <cell r="R1009">
            <v>0</v>
          </cell>
          <cell r="S1009">
            <v>34.774987499999995</v>
          </cell>
          <cell r="T1009">
            <v>0</v>
          </cell>
          <cell r="U1009">
            <v>0</v>
          </cell>
          <cell r="V1009">
            <v>36.605249999999998</v>
          </cell>
          <cell r="W1009">
            <v>0</v>
          </cell>
          <cell r="X1009">
            <v>0</v>
          </cell>
          <cell r="Y1009">
            <v>32.761698750000001</v>
          </cell>
          <cell r="Z1009">
            <v>0</v>
          </cell>
          <cell r="AA1009">
            <v>0</v>
          </cell>
          <cell r="AB1009">
            <v>30.016304999999999</v>
          </cell>
          <cell r="AC1009">
            <v>0</v>
          </cell>
          <cell r="AD1009">
            <v>0</v>
          </cell>
          <cell r="AE1009">
            <v>30.016304999999999</v>
          </cell>
          <cell r="AF1009">
            <v>0</v>
          </cell>
          <cell r="AG1009">
            <v>0</v>
          </cell>
          <cell r="AH1009">
            <v>30.016304999999999</v>
          </cell>
          <cell r="AI1009">
            <v>0</v>
          </cell>
          <cell r="AJ1009">
            <v>0</v>
          </cell>
          <cell r="AK1009">
            <v>30.016304999999999</v>
          </cell>
          <cell r="AL1009">
            <v>0</v>
          </cell>
          <cell r="AM1009">
            <v>0</v>
          </cell>
          <cell r="AN1009">
            <v>30.016304999999999</v>
          </cell>
          <cell r="AO1009">
            <v>0</v>
          </cell>
          <cell r="AP1009">
            <v>0</v>
          </cell>
          <cell r="AQ1009">
            <v>32.578672499999996</v>
          </cell>
          <cell r="AR1009">
            <v>0</v>
          </cell>
          <cell r="AS1009">
            <v>0</v>
          </cell>
          <cell r="AT1009">
            <v>32.578672499999996</v>
          </cell>
          <cell r="AU1009">
            <v>0</v>
          </cell>
          <cell r="AV1009">
            <v>0</v>
          </cell>
          <cell r="AW1009">
            <v>32.578672499999996</v>
          </cell>
          <cell r="AX1009">
            <v>0</v>
          </cell>
          <cell r="AY1009">
            <v>0</v>
          </cell>
          <cell r="AZ1009">
            <v>32.578672499999996</v>
          </cell>
          <cell r="BA1009">
            <v>0</v>
          </cell>
          <cell r="BB1009">
            <v>0</v>
          </cell>
        </row>
        <row r="1010">
          <cell r="B1010" t="str">
            <v>PSAP</v>
          </cell>
          <cell r="D1010">
            <v>82.508619642857127</v>
          </cell>
          <cell r="E1010">
            <v>0</v>
          </cell>
          <cell r="F1010">
            <v>0</v>
          </cell>
          <cell r="G1010">
            <v>42.260512499999997</v>
          </cell>
          <cell r="H1010">
            <v>0</v>
          </cell>
          <cell r="I1010">
            <v>0</v>
          </cell>
          <cell r="J1010">
            <v>36.22329642857143</v>
          </cell>
          <cell r="K1010">
            <v>0</v>
          </cell>
          <cell r="L1010">
            <v>0</v>
          </cell>
          <cell r="M1010">
            <v>38.235701785714284</v>
          </cell>
          <cell r="N1010">
            <v>0</v>
          </cell>
          <cell r="O1010">
            <v>0</v>
          </cell>
          <cell r="P1010">
            <v>38.235701785714284</v>
          </cell>
          <cell r="Q1010">
            <v>0</v>
          </cell>
          <cell r="R1010">
            <v>0</v>
          </cell>
          <cell r="S1010">
            <v>38.235701785714284</v>
          </cell>
          <cell r="T1010">
            <v>0</v>
          </cell>
          <cell r="U1010">
            <v>0</v>
          </cell>
          <cell r="V1010">
            <v>40.248107142857137</v>
          </cell>
          <cell r="W1010">
            <v>0</v>
          </cell>
          <cell r="X1010">
            <v>0</v>
          </cell>
          <cell r="Y1010">
            <v>36.022055892857146</v>
          </cell>
          <cell r="Z1010">
            <v>0</v>
          </cell>
          <cell r="AA1010">
            <v>0</v>
          </cell>
          <cell r="AB1010">
            <v>33.003447857142852</v>
          </cell>
          <cell r="AC1010">
            <v>0</v>
          </cell>
          <cell r="AD1010">
            <v>0</v>
          </cell>
          <cell r="AE1010">
            <v>33.003447857142852</v>
          </cell>
          <cell r="AF1010">
            <v>0</v>
          </cell>
          <cell r="AG1010">
            <v>0</v>
          </cell>
          <cell r="AH1010">
            <v>33.003447857142852</v>
          </cell>
          <cell r="AI1010">
            <v>0</v>
          </cell>
          <cell r="AJ1010">
            <v>0</v>
          </cell>
          <cell r="AK1010">
            <v>33.003447857142852</v>
          </cell>
          <cell r="AL1010">
            <v>0</v>
          </cell>
          <cell r="AM1010">
            <v>0</v>
          </cell>
          <cell r="AN1010">
            <v>33.003447857142852</v>
          </cell>
          <cell r="AO1010">
            <v>0</v>
          </cell>
          <cell r="AP1010">
            <v>0</v>
          </cell>
          <cell r="AQ1010">
            <v>35.820815357142855</v>
          </cell>
          <cell r="AR1010">
            <v>0</v>
          </cell>
          <cell r="AS1010">
            <v>0</v>
          </cell>
          <cell r="AT1010">
            <v>35.820815357142855</v>
          </cell>
          <cell r="AU1010">
            <v>0</v>
          </cell>
          <cell r="AV1010">
            <v>0</v>
          </cell>
          <cell r="AW1010">
            <v>35.820815357142855</v>
          </cell>
          <cell r="AX1010">
            <v>0</v>
          </cell>
          <cell r="AY1010">
            <v>0</v>
          </cell>
          <cell r="AZ1010">
            <v>35.820815357142855</v>
          </cell>
          <cell r="BA1010">
            <v>0</v>
          </cell>
          <cell r="BB1010">
            <v>0</v>
          </cell>
        </row>
        <row r="1011">
          <cell r="B1011" t="str">
            <v>PMMP</v>
          </cell>
          <cell r="D1011">
            <v>85.495762499999998</v>
          </cell>
          <cell r="E1011">
            <v>0</v>
          </cell>
          <cell r="F1011">
            <v>0</v>
          </cell>
          <cell r="G1011">
            <v>43.790512499999998</v>
          </cell>
          <cell r="H1011">
            <v>0</v>
          </cell>
          <cell r="I1011">
            <v>0</v>
          </cell>
          <cell r="J1011">
            <v>37.534725000000002</v>
          </cell>
          <cell r="K1011">
            <v>0</v>
          </cell>
          <cell r="L1011">
            <v>0</v>
          </cell>
          <cell r="M1011">
            <v>39.619987499999993</v>
          </cell>
          <cell r="N1011">
            <v>0</v>
          </cell>
          <cell r="O1011">
            <v>0</v>
          </cell>
          <cell r="P1011">
            <v>39.619987499999993</v>
          </cell>
          <cell r="Q1011">
            <v>0</v>
          </cell>
          <cell r="R1011">
            <v>0</v>
          </cell>
          <cell r="S1011">
            <v>39.619987499999993</v>
          </cell>
          <cell r="T1011">
            <v>0</v>
          </cell>
          <cell r="U1011">
            <v>0</v>
          </cell>
          <cell r="V1011">
            <v>41.705249999999999</v>
          </cell>
          <cell r="W1011">
            <v>0</v>
          </cell>
          <cell r="X1011">
            <v>0</v>
          </cell>
          <cell r="Y1011">
            <v>37.326198749999996</v>
          </cell>
          <cell r="Z1011">
            <v>0</v>
          </cell>
          <cell r="AA1011">
            <v>0</v>
          </cell>
          <cell r="AB1011">
            <v>34.198304999999998</v>
          </cell>
          <cell r="AC1011">
            <v>0</v>
          </cell>
          <cell r="AD1011">
            <v>0</v>
          </cell>
          <cell r="AE1011">
            <v>34.198304999999998</v>
          </cell>
          <cell r="AF1011">
            <v>0</v>
          </cell>
          <cell r="AG1011">
            <v>0</v>
          </cell>
          <cell r="AH1011">
            <v>34.198304999999991</v>
          </cell>
          <cell r="AI1011">
            <v>0</v>
          </cell>
          <cell r="AJ1011">
            <v>0</v>
          </cell>
          <cell r="AK1011">
            <v>34.198304999999991</v>
          </cell>
          <cell r="AL1011">
            <v>0</v>
          </cell>
          <cell r="AM1011">
            <v>0</v>
          </cell>
          <cell r="AN1011">
            <v>34.198304999999998</v>
          </cell>
          <cell r="AO1011">
            <v>0</v>
          </cell>
          <cell r="AP1011">
            <v>0</v>
          </cell>
          <cell r="AQ1011">
            <v>37.117672499999998</v>
          </cell>
          <cell r="AR1011">
            <v>0</v>
          </cell>
          <cell r="AS1011">
            <v>0</v>
          </cell>
          <cell r="AT1011">
            <v>37.117672499999998</v>
          </cell>
          <cell r="AU1011">
            <v>0</v>
          </cell>
          <cell r="AV1011">
            <v>0</v>
          </cell>
          <cell r="AW1011">
            <v>37.117672499999998</v>
          </cell>
          <cell r="AX1011">
            <v>0</v>
          </cell>
          <cell r="AY1011">
            <v>0</v>
          </cell>
          <cell r="AZ1011">
            <v>37.117672499999998</v>
          </cell>
          <cell r="BA1011">
            <v>0</v>
          </cell>
          <cell r="BB1011">
            <v>0</v>
          </cell>
        </row>
        <row r="1012">
          <cell r="B1012" t="str">
            <v>PMAP</v>
          </cell>
          <cell r="D1012">
            <v>92.963619642857125</v>
          </cell>
          <cell r="E1012">
            <v>0</v>
          </cell>
          <cell r="F1012">
            <v>0</v>
          </cell>
          <cell r="G1012">
            <v>47.615512500000001</v>
          </cell>
          <cell r="H1012">
            <v>0</v>
          </cell>
          <cell r="I1012">
            <v>0</v>
          </cell>
          <cell r="J1012">
            <v>40.813296428571427</v>
          </cell>
          <cell r="K1012">
            <v>0</v>
          </cell>
          <cell r="L1012">
            <v>0</v>
          </cell>
          <cell r="M1012">
            <v>43.080701785714275</v>
          </cell>
          <cell r="N1012">
            <v>0</v>
          </cell>
          <cell r="O1012">
            <v>0</v>
          </cell>
          <cell r="P1012">
            <v>43.080701785714282</v>
          </cell>
          <cell r="Q1012">
            <v>0</v>
          </cell>
          <cell r="R1012">
            <v>0</v>
          </cell>
          <cell r="S1012">
            <v>43.080701785714275</v>
          </cell>
          <cell r="T1012">
            <v>0</v>
          </cell>
          <cell r="U1012">
            <v>0</v>
          </cell>
          <cell r="V1012">
            <v>45.348107142857138</v>
          </cell>
          <cell r="W1012">
            <v>0</v>
          </cell>
          <cell r="X1012">
            <v>0</v>
          </cell>
          <cell r="Y1012">
            <v>40.586555892857142</v>
          </cell>
          <cell r="Z1012">
            <v>0</v>
          </cell>
          <cell r="AA1012">
            <v>0</v>
          </cell>
          <cell r="AB1012">
            <v>37.185447857142847</v>
          </cell>
          <cell r="AC1012">
            <v>0</v>
          </cell>
          <cell r="AD1012">
            <v>0</v>
          </cell>
          <cell r="AE1012">
            <v>37.185447857142854</v>
          </cell>
          <cell r="AF1012">
            <v>0</v>
          </cell>
          <cell r="AG1012">
            <v>0</v>
          </cell>
          <cell r="AH1012">
            <v>37.185447857142854</v>
          </cell>
          <cell r="AI1012">
            <v>0</v>
          </cell>
          <cell r="AJ1012">
            <v>0</v>
          </cell>
          <cell r="AK1012">
            <v>37.185447857142854</v>
          </cell>
          <cell r="AL1012">
            <v>0</v>
          </cell>
          <cell r="AM1012">
            <v>0</v>
          </cell>
          <cell r="AN1012">
            <v>37.185447857142854</v>
          </cell>
          <cell r="AO1012">
            <v>0</v>
          </cell>
          <cell r="AP1012">
            <v>0</v>
          </cell>
          <cell r="AQ1012">
            <v>40.359815357142857</v>
          </cell>
          <cell r="AR1012">
            <v>0</v>
          </cell>
          <cell r="AS1012">
            <v>0</v>
          </cell>
          <cell r="AT1012">
            <v>40.359815357142857</v>
          </cell>
          <cell r="AU1012">
            <v>0</v>
          </cell>
          <cell r="AV1012">
            <v>0</v>
          </cell>
          <cell r="AW1012">
            <v>40.359815357142857</v>
          </cell>
          <cell r="AX1012">
            <v>0</v>
          </cell>
          <cell r="AY1012">
            <v>0</v>
          </cell>
          <cell r="AZ1012">
            <v>40.359815357142857</v>
          </cell>
          <cell r="BA1012">
            <v>0</v>
          </cell>
          <cell r="BB1012">
            <v>0</v>
          </cell>
        </row>
        <row r="1013">
          <cell r="B1013" t="str">
            <v>SMPP</v>
          </cell>
          <cell r="D1013">
            <v>86.50280303571428</v>
          </cell>
          <cell r="E1013">
            <v>0</v>
          </cell>
          <cell r="F1013">
            <v>0</v>
          </cell>
          <cell r="G1013">
            <v>44.306313750000001</v>
          </cell>
          <cell r="H1013">
            <v>0</v>
          </cell>
          <cell r="I1013">
            <v>0</v>
          </cell>
          <cell r="J1013">
            <v>37.976840357142862</v>
          </cell>
          <cell r="K1013">
            <v>0</v>
          </cell>
          <cell r="L1013">
            <v>0</v>
          </cell>
          <cell r="M1013">
            <v>40.086664821428563</v>
          </cell>
          <cell r="N1013">
            <v>0</v>
          </cell>
          <cell r="O1013">
            <v>0</v>
          </cell>
          <cell r="P1013">
            <v>40.08666482142857</v>
          </cell>
          <cell r="Q1013">
            <v>0</v>
          </cell>
          <cell r="R1013">
            <v>0</v>
          </cell>
          <cell r="S1013">
            <v>40.086664821428563</v>
          </cell>
          <cell r="T1013">
            <v>0</v>
          </cell>
          <cell r="U1013">
            <v>0</v>
          </cell>
          <cell r="V1013">
            <v>42.196489285714286</v>
          </cell>
          <cell r="W1013">
            <v>0</v>
          </cell>
          <cell r="X1013">
            <v>0</v>
          </cell>
          <cell r="Y1013">
            <v>37.765857910714281</v>
          </cell>
          <cell r="Z1013">
            <v>0</v>
          </cell>
          <cell r="AA1013">
            <v>0</v>
          </cell>
          <cell r="AB1013">
            <v>34.601121214285712</v>
          </cell>
          <cell r="AC1013">
            <v>0</v>
          </cell>
          <cell r="AD1013">
            <v>0</v>
          </cell>
          <cell r="AE1013">
            <v>34.601121214285712</v>
          </cell>
          <cell r="AF1013">
            <v>0</v>
          </cell>
          <cell r="AG1013">
            <v>0</v>
          </cell>
          <cell r="AH1013">
            <v>34.601121214285712</v>
          </cell>
          <cell r="AI1013">
            <v>0</v>
          </cell>
          <cell r="AJ1013">
            <v>0</v>
          </cell>
          <cell r="AK1013">
            <v>34.601121214285712</v>
          </cell>
          <cell r="AL1013">
            <v>0</v>
          </cell>
          <cell r="AM1013">
            <v>0</v>
          </cell>
          <cell r="AN1013">
            <v>34.601121214285712</v>
          </cell>
          <cell r="AO1013">
            <v>0</v>
          </cell>
          <cell r="AP1013">
            <v>0</v>
          </cell>
          <cell r="AQ1013">
            <v>37.554875464285715</v>
          </cell>
          <cell r="AR1013">
            <v>0</v>
          </cell>
          <cell r="AS1013">
            <v>0</v>
          </cell>
          <cell r="AT1013">
            <v>37.554875464285715</v>
          </cell>
          <cell r="AU1013">
            <v>0</v>
          </cell>
          <cell r="AV1013">
            <v>0</v>
          </cell>
          <cell r="AW1013">
            <v>37.554875464285715</v>
          </cell>
          <cell r="AX1013">
            <v>0</v>
          </cell>
          <cell r="AY1013">
            <v>0</v>
          </cell>
          <cell r="AZ1013">
            <v>37.554875464285715</v>
          </cell>
          <cell r="BA1013">
            <v>0</v>
          </cell>
          <cell r="BB1013">
            <v>0</v>
          </cell>
        </row>
        <row r="1014">
          <cell r="B1014" t="str">
            <v>PLAP</v>
          </cell>
          <cell r="D1014">
            <v>100.43147678571427</v>
          </cell>
          <cell r="E1014">
            <v>0</v>
          </cell>
          <cell r="F1014">
            <v>0</v>
          </cell>
          <cell r="G1014">
            <v>51.440512499999997</v>
          </cell>
          <cell r="H1014">
            <v>0</v>
          </cell>
          <cell r="I1014">
            <v>0</v>
          </cell>
          <cell r="J1014">
            <v>44.091867857142859</v>
          </cell>
          <cell r="K1014">
            <v>0</v>
          </cell>
          <cell r="L1014">
            <v>0</v>
          </cell>
          <cell r="M1014">
            <v>46.541416071428564</v>
          </cell>
          <cell r="N1014">
            <v>0</v>
          </cell>
          <cell r="O1014">
            <v>0</v>
          </cell>
          <cell r="P1014">
            <v>46.541416071428557</v>
          </cell>
          <cell r="Q1014">
            <v>0</v>
          </cell>
          <cell r="R1014">
            <v>0</v>
          </cell>
          <cell r="S1014">
            <v>46.541416071428564</v>
          </cell>
          <cell r="T1014">
            <v>0</v>
          </cell>
          <cell r="U1014">
            <v>0</v>
          </cell>
          <cell r="V1014">
            <v>48.990964285714284</v>
          </cell>
          <cell r="W1014">
            <v>0</v>
          </cell>
          <cell r="X1014">
            <v>0</v>
          </cell>
          <cell r="Y1014">
            <v>43.84691303571428</v>
          </cell>
          <cell r="Z1014">
            <v>0</v>
          </cell>
          <cell r="AA1014">
            <v>0</v>
          </cell>
          <cell r="AB1014">
            <v>40.172590714285711</v>
          </cell>
          <cell r="AC1014">
            <v>0</v>
          </cell>
          <cell r="AD1014">
            <v>0</v>
          </cell>
          <cell r="AE1014">
            <v>40.172590714285704</v>
          </cell>
          <cell r="AF1014">
            <v>0</v>
          </cell>
          <cell r="AG1014">
            <v>0</v>
          </cell>
          <cell r="AH1014">
            <v>40.172590714285711</v>
          </cell>
          <cell r="AI1014">
            <v>0</v>
          </cell>
          <cell r="AJ1014">
            <v>0</v>
          </cell>
          <cell r="AK1014">
            <v>40.172590714285711</v>
          </cell>
          <cell r="AL1014">
            <v>0</v>
          </cell>
          <cell r="AM1014">
            <v>0</v>
          </cell>
          <cell r="AN1014">
            <v>40.172590714285704</v>
          </cell>
          <cell r="AO1014">
            <v>0</v>
          </cell>
          <cell r="AP1014">
            <v>0</v>
          </cell>
          <cell r="AQ1014">
            <v>43.601958214285709</v>
          </cell>
          <cell r="AR1014">
            <v>0</v>
          </cell>
          <cell r="AS1014">
            <v>0</v>
          </cell>
          <cell r="AT1014">
            <v>43.601958214285709</v>
          </cell>
          <cell r="AU1014">
            <v>0</v>
          </cell>
          <cell r="AV1014">
            <v>0</v>
          </cell>
          <cell r="AW1014">
            <v>43.601958214285709</v>
          </cell>
          <cell r="AX1014">
            <v>0</v>
          </cell>
          <cell r="AY1014">
            <v>0</v>
          </cell>
          <cell r="AZ1014">
            <v>43.601958214285709</v>
          </cell>
          <cell r="BA1014">
            <v>0</v>
          </cell>
          <cell r="BB1014">
            <v>0</v>
          </cell>
        </row>
        <row r="1015">
          <cell r="B1015" t="str">
            <v>SLAL</v>
          </cell>
          <cell r="D1015">
            <v>82.06443000642858</v>
          </cell>
          <cell r="E1015">
            <v>0</v>
          </cell>
          <cell r="F1015">
            <v>0</v>
          </cell>
          <cell r="G1015">
            <v>42.033000735000016</v>
          </cell>
          <cell r="H1015">
            <v>0</v>
          </cell>
          <cell r="I1015">
            <v>0</v>
          </cell>
          <cell r="J1015">
            <v>36.028286344285725</v>
          </cell>
          <cell r="K1015">
            <v>0</v>
          </cell>
          <cell r="L1015">
            <v>0</v>
          </cell>
          <cell r="M1015">
            <v>38.029857807857148</v>
          </cell>
          <cell r="N1015">
            <v>0</v>
          </cell>
          <cell r="O1015">
            <v>0</v>
          </cell>
          <cell r="P1015">
            <v>38.029857807857148</v>
          </cell>
          <cell r="Q1015">
            <v>0</v>
          </cell>
          <cell r="R1015">
            <v>0</v>
          </cell>
          <cell r="S1015">
            <v>38.029857807857155</v>
          </cell>
          <cell r="T1015">
            <v>0</v>
          </cell>
          <cell r="U1015">
            <v>0</v>
          </cell>
          <cell r="V1015">
            <v>40.031429271428578</v>
          </cell>
          <cell r="W1015">
            <v>0</v>
          </cell>
          <cell r="X1015">
            <v>0</v>
          </cell>
          <cell r="Y1015">
            <v>35.828129197928583</v>
          </cell>
          <cell r="Z1015">
            <v>0</v>
          </cell>
          <cell r="AA1015">
            <v>0</v>
          </cell>
          <cell r="AB1015">
            <v>32.825772002571441</v>
          </cell>
          <cell r="AC1015">
            <v>0</v>
          </cell>
          <cell r="AD1015">
            <v>0</v>
          </cell>
          <cell r="AE1015">
            <v>32.825772002571433</v>
          </cell>
          <cell r="AF1015">
            <v>0</v>
          </cell>
          <cell r="AG1015">
            <v>0</v>
          </cell>
          <cell r="AH1015">
            <v>32.825772002571426</v>
          </cell>
          <cell r="AI1015">
            <v>0</v>
          </cell>
          <cell r="AJ1015">
            <v>0</v>
          </cell>
          <cell r="AK1015">
            <v>32.825772002571441</v>
          </cell>
          <cell r="AL1015">
            <v>0</v>
          </cell>
          <cell r="AM1015">
            <v>0</v>
          </cell>
          <cell r="AN1015">
            <v>32.825772002571433</v>
          </cell>
          <cell r="AO1015">
            <v>0</v>
          </cell>
          <cell r="AP1015">
            <v>0</v>
          </cell>
          <cell r="AQ1015">
            <v>35.627972051571433</v>
          </cell>
          <cell r="AR1015">
            <v>0</v>
          </cell>
          <cell r="AS1015">
            <v>0</v>
          </cell>
          <cell r="AT1015">
            <v>35.62797205157144</v>
          </cell>
          <cell r="AU1015">
            <v>0</v>
          </cell>
          <cell r="AV1015">
            <v>0</v>
          </cell>
          <cell r="AW1015">
            <v>158.23951367781154</v>
          </cell>
          <cell r="AX1015">
            <v>0</v>
          </cell>
          <cell r="AY1015">
            <v>0</v>
          </cell>
          <cell r="AZ1015">
            <v>158.23951367781154</v>
          </cell>
          <cell r="BA1015">
            <v>0</v>
          </cell>
          <cell r="BB1015">
            <v>0</v>
          </cell>
        </row>
        <row r="1016">
          <cell r="B1016" t="str">
            <v>TLAS</v>
          </cell>
          <cell r="D1016">
            <v>149.49065305156245</v>
          </cell>
          <cell r="E1016">
            <v>0</v>
          </cell>
          <cell r="F1016">
            <v>0</v>
          </cell>
          <cell r="G1016">
            <v>76.568383270312481</v>
          </cell>
          <cell r="H1016">
            <v>0</v>
          </cell>
          <cell r="I1016">
            <v>0</v>
          </cell>
          <cell r="J1016">
            <v>65.630042803124979</v>
          </cell>
          <cell r="K1016">
            <v>0</v>
          </cell>
          <cell r="L1016">
            <v>0</v>
          </cell>
          <cell r="M1016">
            <v>69.27615629218748</v>
          </cell>
          <cell r="N1016">
            <v>0</v>
          </cell>
          <cell r="O1016">
            <v>0</v>
          </cell>
          <cell r="P1016">
            <v>69.27615629218748</v>
          </cell>
          <cell r="Q1016">
            <v>0</v>
          </cell>
          <cell r="R1016">
            <v>0</v>
          </cell>
          <cell r="S1016">
            <v>69.276156292187466</v>
          </cell>
          <cell r="T1016">
            <v>0</v>
          </cell>
          <cell r="U1016">
            <v>0</v>
          </cell>
          <cell r="V1016">
            <v>72.92226978124998</v>
          </cell>
          <cell r="W1016">
            <v>0</v>
          </cell>
          <cell r="X1016">
            <v>0</v>
          </cell>
          <cell r="Y1016">
            <v>65.265431454218742</v>
          </cell>
          <cell r="Z1016">
            <v>0</v>
          </cell>
          <cell r="AA1016">
            <v>0</v>
          </cell>
          <cell r="AB1016">
            <v>59.796261220624984</v>
          </cell>
          <cell r="AC1016">
            <v>0</v>
          </cell>
          <cell r="AD1016">
            <v>0</v>
          </cell>
          <cell r="AE1016">
            <v>59.796261220624984</v>
          </cell>
          <cell r="AF1016">
            <v>0</v>
          </cell>
          <cell r="AG1016">
            <v>0</v>
          </cell>
          <cell r="AH1016">
            <v>59.79626122062497</v>
          </cell>
          <cell r="AI1016">
            <v>0</v>
          </cell>
          <cell r="AJ1016">
            <v>0</v>
          </cell>
          <cell r="AK1016">
            <v>59.79626122062497</v>
          </cell>
          <cell r="AL1016">
            <v>0</v>
          </cell>
          <cell r="AM1016">
            <v>0</v>
          </cell>
          <cell r="AN1016">
            <v>59.796261220624984</v>
          </cell>
          <cell r="AO1016">
            <v>0</v>
          </cell>
          <cell r="AP1016">
            <v>0</v>
          </cell>
          <cell r="AQ1016">
            <v>64.900820105312491</v>
          </cell>
          <cell r="AR1016">
            <v>0</v>
          </cell>
          <cell r="AS1016">
            <v>0</v>
          </cell>
          <cell r="AT1016">
            <v>64.900820105312476</v>
          </cell>
          <cell r="AU1016">
            <v>0</v>
          </cell>
          <cell r="AV1016">
            <v>0</v>
          </cell>
          <cell r="AW1016">
            <v>64.900820105312476</v>
          </cell>
          <cell r="AX1016">
            <v>0</v>
          </cell>
          <cell r="AY1016">
            <v>0</v>
          </cell>
          <cell r="AZ1016">
            <v>64.900820105312476</v>
          </cell>
          <cell r="BA1016">
            <v>0</v>
          </cell>
          <cell r="BB1016">
            <v>0</v>
          </cell>
        </row>
        <row r="1017">
          <cell r="B1017" t="str">
            <v>TSMP</v>
          </cell>
          <cell r="D1017">
            <v>101.46726857142856</v>
          </cell>
          <cell r="E1017">
            <v>0</v>
          </cell>
          <cell r="F1017">
            <v>0</v>
          </cell>
          <cell r="G1017">
            <v>51.971040000000002</v>
          </cell>
          <cell r="H1017">
            <v>0</v>
          </cell>
          <cell r="I1017">
            <v>0</v>
          </cell>
          <cell r="J1017">
            <v>44.546605714285711</v>
          </cell>
          <cell r="K1017">
            <v>0</v>
          </cell>
          <cell r="L1017">
            <v>0</v>
          </cell>
          <cell r="M1017">
            <v>47.021417142857132</v>
          </cell>
          <cell r="N1017">
            <v>0</v>
          </cell>
          <cell r="O1017">
            <v>0</v>
          </cell>
          <cell r="P1017">
            <v>47.021417142857132</v>
          </cell>
          <cell r="Q1017">
            <v>0</v>
          </cell>
          <cell r="R1017">
            <v>0</v>
          </cell>
          <cell r="S1017">
            <v>47.021417142857139</v>
          </cell>
          <cell r="T1017">
            <v>0</v>
          </cell>
          <cell r="U1017">
            <v>0</v>
          </cell>
          <cell r="V1017">
            <v>49.496228571428567</v>
          </cell>
          <cell r="W1017">
            <v>0</v>
          </cell>
          <cell r="X1017">
            <v>0</v>
          </cell>
          <cell r="Y1017">
            <v>44.299124571428571</v>
          </cell>
          <cell r="Z1017">
            <v>0</v>
          </cell>
          <cell r="AA1017">
            <v>0</v>
          </cell>
          <cell r="AB1017">
            <v>40.586907428571422</v>
          </cell>
          <cell r="AC1017">
            <v>0</v>
          </cell>
          <cell r="AD1017">
            <v>0</v>
          </cell>
          <cell r="AE1017">
            <v>40.586907428571429</v>
          </cell>
          <cell r="AF1017">
            <v>0</v>
          </cell>
          <cell r="AG1017">
            <v>0</v>
          </cell>
          <cell r="AH1017">
            <v>40.586907428571422</v>
          </cell>
          <cell r="AI1017">
            <v>0</v>
          </cell>
          <cell r="AJ1017">
            <v>0</v>
          </cell>
          <cell r="AK1017">
            <v>40.586907428571422</v>
          </cell>
          <cell r="AL1017">
            <v>0</v>
          </cell>
          <cell r="AM1017">
            <v>0</v>
          </cell>
          <cell r="AN1017">
            <v>40.586907428571422</v>
          </cell>
          <cell r="AO1017">
            <v>0</v>
          </cell>
          <cell r="AP1017">
            <v>0</v>
          </cell>
          <cell r="AQ1017">
            <v>44.051643428571424</v>
          </cell>
          <cell r="AR1017">
            <v>0</v>
          </cell>
          <cell r="AS1017">
            <v>0</v>
          </cell>
          <cell r="AT1017">
            <v>44.051643428571424</v>
          </cell>
          <cell r="AU1017">
            <v>0</v>
          </cell>
          <cell r="AV1017">
            <v>0</v>
          </cell>
          <cell r="AW1017">
            <v>44.051643428571424</v>
          </cell>
          <cell r="AX1017">
            <v>0</v>
          </cell>
          <cell r="AY1017">
            <v>0</v>
          </cell>
          <cell r="AZ1017">
            <v>44.051643428571424</v>
          </cell>
          <cell r="BA1017">
            <v>0</v>
          </cell>
          <cell r="BB1017">
            <v>0</v>
          </cell>
        </row>
        <row r="1018">
          <cell r="B1018" t="str">
            <v>TSAP</v>
          </cell>
          <cell r="D1018">
            <v>111.4244114285714</v>
          </cell>
          <cell r="E1018">
            <v>0</v>
          </cell>
          <cell r="F1018">
            <v>0</v>
          </cell>
          <cell r="G1018">
            <v>57.071039999999996</v>
          </cell>
          <cell r="H1018">
            <v>0</v>
          </cell>
          <cell r="I1018">
            <v>0</v>
          </cell>
          <cell r="J1018">
            <v>48.918034285714285</v>
          </cell>
          <cell r="K1018">
            <v>0</v>
          </cell>
          <cell r="L1018">
            <v>0</v>
          </cell>
          <cell r="M1018">
            <v>51.635702857142853</v>
          </cell>
          <cell r="N1018">
            <v>0</v>
          </cell>
          <cell r="O1018">
            <v>0</v>
          </cell>
          <cell r="P1018">
            <v>51.63570285714286</v>
          </cell>
          <cell r="Q1018">
            <v>0</v>
          </cell>
          <cell r="R1018">
            <v>0</v>
          </cell>
          <cell r="S1018">
            <v>51.635702857142853</v>
          </cell>
          <cell r="T1018">
            <v>0</v>
          </cell>
          <cell r="U1018">
            <v>0</v>
          </cell>
          <cell r="V1018">
            <v>54.353371428571428</v>
          </cell>
          <cell r="W1018">
            <v>0</v>
          </cell>
          <cell r="X1018">
            <v>0</v>
          </cell>
          <cell r="Y1018">
            <v>48.646267428571427</v>
          </cell>
          <cell r="Z1018">
            <v>0</v>
          </cell>
          <cell r="AA1018">
            <v>0</v>
          </cell>
          <cell r="AB1018">
            <v>44.569764571428571</v>
          </cell>
          <cell r="AC1018">
            <v>0</v>
          </cell>
          <cell r="AD1018">
            <v>0</v>
          </cell>
          <cell r="AE1018">
            <v>44.569764571428564</v>
          </cell>
          <cell r="AF1018">
            <v>0</v>
          </cell>
          <cell r="AG1018">
            <v>0</v>
          </cell>
          <cell r="AH1018">
            <v>44.569764571428571</v>
          </cell>
          <cell r="AI1018">
            <v>0</v>
          </cell>
          <cell r="AJ1018">
            <v>0</v>
          </cell>
          <cell r="AK1018">
            <v>44.569764571428564</v>
          </cell>
          <cell r="AL1018">
            <v>0</v>
          </cell>
          <cell r="AM1018">
            <v>0</v>
          </cell>
          <cell r="AN1018">
            <v>44.569764571428571</v>
          </cell>
          <cell r="AO1018">
            <v>0</v>
          </cell>
          <cell r="AP1018">
            <v>0</v>
          </cell>
          <cell r="AQ1018">
            <v>48.37450057142857</v>
          </cell>
          <cell r="AR1018">
            <v>0</v>
          </cell>
          <cell r="AS1018">
            <v>0</v>
          </cell>
          <cell r="AT1018">
            <v>48.37450057142857</v>
          </cell>
          <cell r="AU1018">
            <v>0</v>
          </cell>
          <cell r="AV1018">
            <v>0</v>
          </cell>
          <cell r="AW1018">
            <v>48.37450057142857</v>
          </cell>
          <cell r="AX1018">
            <v>0</v>
          </cell>
          <cell r="AY1018">
            <v>0</v>
          </cell>
          <cell r="AZ1018">
            <v>48.37450057142857</v>
          </cell>
          <cell r="BA1018">
            <v>0</v>
          </cell>
          <cell r="BB1018">
            <v>0</v>
          </cell>
        </row>
        <row r="1019">
          <cell r="B1019" t="str">
            <v>TMMP</v>
          </cell>
          <cell r="D1019">
            <v>132.95069633928571</v>
          </cell>
          <cell r="E1019">
            <v>0</v>
          </cell>
          <cell r="F1019">
            <v>0</v>
          </cell>
          <cell r="G1019">
            <v>68.096698125000003</v>
          </cell>
          <cell r="H1019">
            <v>0</v>
          </cell>
          <cell r="I1019">
            <v>0</v>
          </cell>
          <cell r="J1019">
            <v>58.368598392857145</v>
          </cell>
          <cell r="K1019">
            <v>0</v>
          </cell>
          <cell r="L1019">
            <v>0</v>
          </cell>
          <cell r="M1019">
            <v>61.611298303571424</v>
          </cell>
          <cell r="N1019">
            <v>0</v>
          </cell>
          <cell r="O1019">
            <v>0</v>
          </cell>
          <cell r="P1019">
            <v>61.611298303571424</v>
          </cell>
          <cell r="Q1019">
            <v>0</v>
          </cell>
          <cell r="R1019">
            <v>0</v>
          </cell>
          <cell r="S1019">
            <v>61.611298303571424</v>
          </cell>
          <cell r="T1019">
            <v>0</v>
          </cell>
          <cell r="U1019">
            <v>0</v>
          </cell>
          <cell r="V1019">
            <v>64.85399821428571</v>
          </cell>
          <cell r="W1019">
            <v>0</v>
          </cell>
          <cell r="X1019">
            <v>0</v>
          </cell>
          <cell r="Y1019">
            <v>58.044328401785712</v>
          </cell>
          <cell r="Z1019">
            <v>0</v>
          </cell>
          <cell r="AA1019">
            <v>0</v>
          </cell>
          <cell r="AB1019">
            <v>53.180278535714287</v>
          </cell>
          <cell r="AC1019">
            <v>0</v>
          </cell>
          <cell r="AD1019">
            <v>0</v>
          </cell>
          <cell r="AE1019">
            <v>53.180278535714287</v>
          </cell>
          <cell r="AF1019">
            <v>0</v>
          </cell>
          <cell r="AG1019">
            <v>0</v>
          </cell>
          <cell r="AH1019">
            <v>53.18027853571428</v>
          </cell>
          <cell r="AI1019">
            <v>0</v>
          </cell>
          <cell r="AJ1019">
            <v>0</v>
          </cell>
          <cell r="AK1019">
            <v>53.18027853571428</v>
          </cell>
          <cell r="AL1019">
            <v>0</v>
          </cell>
          <cell r="AM1019">
            <v>0</v>
          </cell>
          <cell r="AN1019">
            <v>53.18027853571428</v>
          </cell>
          <cell r="AO1019">
            <v>0</v>
          </cell>
          <cell r="AP1019">
            <v>0</v>
          </cell>
          <cell r="AQ1019">
            <v>57.720058410714287</v>
          </cell>
          <cell r="AR1019">
            <v>0</v>
          </cell>
          <cell r="AS1019">
            <v>0</v>
          </cell>
          <cell r="AT1019">
            <v>57.720058410714273</v>
          </cell>
          <cell r="AU1019">
            <v>0</v>
          </cell>
          <cell r="AV1019">
            <v>0</v>
          </cell>
          <cell r="AW1019">
            <v>57.720058410714273</v>
          </cell>
          <cell r="AX1019">
            <v>0</v>
          </cell>
          <cell r="AY1019">
            <v>0</v>
          </cell>
          <cell r="AZ1019">
            <v>57.720058410714273</v>
          </cell>
          <cell r="BA1019">
            <v>0</v>
          </cell>
          <cell r="BB1019">
            <v>0</v>
          </cell>
        </row>
        <row r="1020">
          <cell r="B1020" t="str">
            <v>TMAP</v>
          </cell>
          <cell r="D1020">
            <v>145.3971249107143</v>
          </cell>
          <cell r="E1020">
            <v>0</v>
          </cell>
          <cell r="F1020">
            <v>0</v>
          </cell>
          <cell r="G1020">
            <v>74.471698125000017</v>
          </cell>
          <cell r="H1020">
            <v>0</v>
          </cell>
          <cell r="I1020">
            <v>0</v>
          </cell>
          <cell r="J1020">
            <v>63.83288410714286</v>
          </cell>
          <cell r="K1020">
            <v>0</v>
          </cell>
          <cell r="L1020">
            <v>0</v>
          </cell>
          <cell r="M1020">
            <v>67.37915544642857</v>
          </cell>
          <cell r="N1020">
            <v>0</v>
          </cell>
          <cell r="O1020">
            <v>0</v>
          </cell>
          <cell r="P1020">
            <v>67.379155446428584</v>
          </cell>
          <cell r="Q1020">
            <v>0</v>
          </cell>
          <cell r="R1020">
            <v>0</v>
          </cell>
          <cell r="S1020">
            <v>67.37915544642857</v>
          </cell>
          <cell r="T1020">
            <v>0</v>
          </cell>
          <cell r="U1020">
            <v>0</v>
          </cell>
          <cell r="V1020">
            <v>70.925426785714293</v>
          </cell>
          <cell r="W1020">
            <v>0</v>
          </cell>
          <cell r="X1020">
            <v>0</v>
          </cell>
          <cell r="Y1020">
            <v>63.478256973214293</v>
          </cell>
          <cell r="Z1020">
            <v>0</v>
          </cell>
          <cell r="AA1020">
            <v>0</v>
          </cell>
          <cell r="AB1020">
            <v>58.158849964285714</v>
          </cell>
          <cell r="AC1020">
            <v>0</v>
          </cell>
          <cell r="AD1020">
            <v>0</v>
          </cell>
          <cell r="AE1020">
            <v>58.158849964285714</v>
          </cell>
          <cell r="AF1020">
            <v>0</v>
          </cell>
          <cell r="AG1020">
            <v>0</v>
          </cell>
          <cell r="AH1020">
            <v>58.158849964285714</v>
          </cell>
          <cell r="AI1020">
            <v>0</v>
          </cell>
          <cell r="AJ1020">
            <v>0</v>
          </cell>
          <cell r="AK1020">
            <v>58.158849964285714</v>
          </cell>
          <cell r="AL1020">
            <v>0</v>
          </cell>
          <cell r="AM1020">
            <v>0</v>
          </cell>
          <cell r="AN1020">
            <v>58.158849964285714</v>
          </cell>
          <cell r="AO1020">
            <v>0</v>
          </cell>
          <cell r="AP1020">
            <v>0</v>
          </cell>
          <cell r="AQ1020">
            <v>63.123629839285705</v>
          </cell>
          <cell r="AR1020">
            <v>0</v>
          </cell>
          <cell r="AS1020">
            <v>0</v>
          </cell>
          <cell r="AT1020">
            <v>63.123629839285719</v>
          </cell>
          <cell r="AU1020">
            <v>0</v>
          </cell>
          <cell r="AV1020">
            <v>0</v>
          </cell>
          <cell r="AW1020">
            <v>63.123629839285719</v>
          </cell>
          <cell r="AX1020">
            <v>0</v>
          </cell>
          <cell r="AY1020">
            <v>0</v>
          </cell>
          <cell r="AZ1020">
            <v>63.123629839285719</v>
          </cell>
          <cell r="BA1020">
            <v>0</v>
          </cell>
          <cell r="BB1020">
            <v>0</v>
          </cell>
        </row>
        <row r="1021">
          <cell r="B1021" t="str">
            <v>TLMP</v>
          </cell>
          <cell r="D1021">
            <v>157.84355348214285</v>
          </cell>
          <cell r="E1021">
            <v>0</v>
          </cell>
          <cell r="F1021">
            <v>0</v>
          </cell>
          <cell r="G1021">
            <v>80.846698125000003</v>
          </cell>
          <cell r="H1021">
            <v>0</v>
          </cell>
          <cell r="I1021">
            <v>0</v>
          </cell>
          <cell r="J1021">
            <v>69.297169821428568</v>
          </cell>
          <cell r="K1021">
            <v>0</v>
          </cell>
          <cell r="L1021">
            <v>0</v>
          </cell>
          <cell r="M1021">
            <v>73.147012589285723</v>
          </cell>
          <cell r="N1021">
            <v>0</v>
          </cell>
          <cell r="O1021">
            <v>0</v>
          </cell>
          <cell r="P1021">
            <v>73.147012589285723</v>
          </cell>
          <cell r="Q1021">
            <v>0</v>
          </cell>
          <cell r="R1021">
            <v>0</v>
          </cell>
          <cell r="S1021">
            <v>73.147012589285723</v>
          </cell>
          <cell r="T1021">
            <v>0</v>
          </cell>
          <cell r="U1021">
            <v>0</v>
          </cell>
          <cell r="V1021">
            <v>76.996855357142863</v>
          </cell>
          <cell r="W1021">
            <v>0</v>
          </cell>
          <cell r="X1021">
            <v>0</v>
          </cell>
          <cell r="Y1021">
            <v>68.912185544642867</v>
          </cell>
          <cell r="Z1021">
            <v>0</v>
          </cell>
          <cell r="AA1021">
            <v>0</v>
          </cell>
          <cell r="AB1021">
            <v>63.137421392857135</v>
          </cell>
          <cell r="AC1021">
            <v>0</v>
          </cell>
          <cell r="AD1021">
            <v>0</v>
          </cell>
          <cell r="AE1021">
            <v>63.137421392857149</v>
          </cell>
          <cell r="AF1021">
            <v>0</v>
          </cell>
          <cell r="AG1021">
            <v>0</v>
          </cell>
          <cell r="AH1021">
            <v>63.137421392857135</v>
          </cell>
          <cell r="AI1021">
            <v>0</v>
          </cell>
          <cell r="AJ1021">
            <v>0</v>
          </cell>
          <cell r="AK1021">
            <v>63.137421392857149</v>
          </cell>
          <cell r="AL1021">
            <v>0</v>
          </cell>
          <cell r="AM1021">
            <v>0</v>
          </cell>
          <cell r="AN1021">
            <v>63.137421392857135</v>
          </cell>
          <cell r="AO1021">
            <v>0</v>
          </cell>
          <cell r="AP1021">
            <v>0</v>
          </cell>
          <cell r="AQ1021">
            <v>68.527201267857137</v>
          </cell>
          <cell r="AR1021">
            <v>0</v>
          </cell>
          <cell r="AS1021">
            <v>0</v>
          </cell>
          <cell r="AT1021">
            <v>68.527201267857151</v>
          </cell>
          <cell r="AU1021">
            <v>0</v>
          </cell>
          <cell r="AV1021">
            <v>0</v>
          </cell>
          <cell r="AW1021">
            <v>68.527201267857151</v>
          </cell>
          <cell r="AX1021">
            <v>0</v>
          </cell>
          <cell r="AY1021">
            <v>0</v>
          </cell>
          <cell r="AZ1021">
            <v>68.527201267857151</v>
          </cell>
          <cell r="BA1021">
            <v>0</v>
          </cell>
          <cell r="BB1021">
            <v>0</v>
          </cell>
        </row>
        <row r="1022">
          <cell r="B1022" t="str">
            <v>TLAP</v>
          </cell>
          <cell r="D1022">
            <v>172.77926776785714</v>
          </cell>
          <cell r="E1022">
            <v>0</v>
          </cell>
          <cell r="F1022">
            <v>0</v>
          </cell>
          <cell r="G1022">
            <v>88.496698125000009</v>
          </cell>
          <cell r="H1022">
            <v>0</v>
          </cell>
          <cell r="I1022">
            <v>0</v>
          </cell>
          <cell r="J1022">
            <v>75.854312678571432</v>
          </cell>
          <cell r="K1022">
            <v>0</v>
          </cell>
          <cell r="L1022">
            <v>0</v>
          </cell>
          <cell r="M1022">
            <v>80.068441160714286</v>
          </cell>
          <cell r="N1022">
            <v>0</v>
          </cell>
          <cell r="O1022">
            <v>0</v>
          </cell>
          <cell r="P1022">
            <v>80.068441160714286</v>
          </cell>
          <cell r="Q1022">
            <v>0</v>
          </cell>
          <cell r="R1022">
            <v>0</v>
          </cell>
          <cell r="S1022">
            <v>80.068441160714301</v>
          </cell>
          <cell r="T1022">
            <v>0</v>
          </cell>
          <cell r="U1022">
            <v>0</v>
          </cell>
          <cell r="V1022">
            <v>84.28256964285714</v>
          </cell>
          <cell r="W1022">
            <v>0</v>
          </cell>
          <cell r="X1022">
            <v>0</v>
          </cell>
          <cell r="Y1022">
            <v>75.432899830357144</v>
          </cell>
          <cell r="Z1022">
            <v>0</v>
          </cell>
          <cell r="AA1022">
            <v>0</v>
          </cell>
          <cell r="AB1022">
            <v>69.111707107142863</v>
          </cell>
          <cell r="AC1022">
            <v>0</v>
          </cell>
          <cell r="AD1022">
            <v>0</v>
          </cell>
          <cell r="AE1022">
            <v>69.111707107142863</v>
          </cell>
          <cell r="AF1022">
            <v>0</v>
          </cell>
          <cell r="AG1022">
            <v>0</v>
          </cell>
          <cell r="AH1022">
            <v>69.111707107142848</v>
          </cell>
          <cell r="AI1022">
            <v>0</v>
          </cell>
          <cell r="AJ1022">
            <v>0</v>
          </cell>
          <cell r="AK1022">
            <v>69.111707107142863</v>
          </cell>
          <cell r="AL1022">
            <v>0</v>
          </cell>
          <cell r="AM1022">
            <v>0</v>
          </cell>
          <cell r="AN1022">
            <v>69.111707107142863</v>
          </cell>
          <cell r="AO1022">
            <v>0</v>
          </cell>
          <cell r="AP1022">
            <v>0</v>
          </cell>
          <cell r="AQ1022">
            <v>75.01148698214287</v>
          </cell>
          <cell r="AR1022">
            <v>0</v>
          </cell>
          <cell r="AS1022">
            <v>0</v>
          </cell>
          <cell r="AT1022">
            <v>75.011486982142856</v>
          </cell>
          <cell r="AU1022">
            <v>0</v>
          </cell>
          <cell r="AV1022">
            <v>0</v>
          </cell>
          <cell r="AW1022">
            <v>75.011486982142856</v>
          </cell>
          <cell r="AX1022">
            <v>0</v>
          </cell>
          <cell r="AY1022">
            <v>0</v>
          </cell>
          <cell r="AZ1022">
            <v>75.011486982142856</v>
          </cell>
          <cell r="BA1022">
            <v>0</v>
          </cell>
          <cell r="BB1022">
            <v>0</v>
          </cell>
        </row>
        <row r="1023">
          <cell r="B1023" t="str">
            <v>FSMP</v>
          </cell>
          <cell r="D1023">
            <v>108.66877214285714</v>
          </cell>
          <cell r="E1023">
            <v>0</v>
          </cell>
          <cell r="F1023">
            <v>0</v>
          </cell>
          <cell r="G1023">
            <v>55.659615000000009</v>
          </cell>
          <cell r="H1023">
            <v>0</v>
          </cell>
          <cell r="I1023">
            <v>0</v>
          </cell>
          <cell r="J1023">
            <v>47.708241428571426</v>
          </cell>
          <cell r="K1023">
            <v>0</v>
          </cell>
          <cell r="L1023">
            <v>0</v>
          </cell>
          <cell r="M1023">
            <v>50.358699285714287</v>
          </cell>
          <cell r="N1023">
            <v>0</v>
          </cell>
          <cell r="O1023">
            <v>0</v>
          </cell>
          <cell r="P1023">
            <v>50.35869928571428</v>
          </cell>
          <cell r="Q1023">
            <v>0</v>
          </cell>
          <cell r="R1023">
            <v>0</v>
          </cell>
          <cell r="S1023">
            <v>50.358699285714287</v>
          </cell>
          <cell r="T1023">
            <v>0</v>
          </cell>
          <cell r="U1023">
            <v>0</v>
          </cell>
          <cell r="V1023">
            <v>53.009157142857141</v>
          </cell>
          <cell r="W1023">
            <v>0</v>
          </cell>
          <cell r="X1023">
            <v>0</v>
          </cell>
          <cell r="Y1023">
            <v>47.443195642857148</v>
          </cell>
          <cell r="Z1023">
            <v>0</v>
          </cell>
          <cell r="AA1023">
            <v>0</v>
          </cell>
          <cell r="AB1023">
            <v>43.467508857142853</v>
          </cell>
          <cell r="AC1023">
            <v>0</v>
          </cell>
          <cell r="AD1023">
            <v>0</v>
          </cell>
          <cell r="AE1023">
            <v>43.467508857142853</v>
          </cell>
          <cell r="AF1023">
            <v>0</v>
          </cell>
          <cell r="AG1023">
            <v>0</v>
          </cell>
          <cell r="AH1023">
            <v>43.46750885714286</v>
          </cell>
          <cell r="AI1023">
            <v>0</v>
          </cell>
          <cell r="AJ1023">
            <v>0</v>
          </cell>
          <cell r="AK1023">
            <v>43.46750885714286</v>
          </cell>
          <cell r="AL1023">
            <v>0</v>
          </cell>
          <cell r="AM1023">
            <v>0</v>
          </cell>
          <cell r="AN1023">
            <v>43.46750885714286</v>
          </cell>
          <cell r="AO1023">
            <v>0</v>
          </cell>
          <cell r="AP1023">
            <v>0</v>
          </cell>
          <cell r="AQ1023">
            <v>47.178149857142856</v>
          </cell>
          <cell r="AR1023">
            <v>0</v>
          </cell>
          <cell r="AS1023">
            <v>0</v>
          </cell>
          <cell r="AT1023">
            <v>47.178149857142856</v>
          </cell>
          <cell r="AU1023">
            <v>0</v>
          </cell>
          <cell r="AV1023">
            <v>0</v>
          </cell>
          <cell r="AW1023">
            <v>47.178149857142856</v>
          </cell>
          <cell r="AX1023">
            <v>0</v>
          </cell>
          <cell r="AY1023">
            <v>0</v>
          </cell>
          <cell r="AZ1023">
            <v>47.178149857142856</v>
          </cell>
          <cell r="BA1023">
            <v>0</v>
          </cell>
          <cell r="BB1023">
            <v>0</v>
          </cell>
        </row>
        <row r="1024">
          <cell r="B1024" t="str">
            <v>FSAP</v>
          </cell>
          <cell r="D1024">
            <v>121.11520071428571</v>
          </cell>
          <cell r="E1024">
            <v>0</v>
          </cell>
          <cell r="F1024">
            <v>0</v>
          </cell>
          <cell r="G1024">
            <v>62.034615000000009</v>
          </cell>
          <cell r="H1024">
            <v>0</v>
          </cell>
          <cell r="I1024">
            <v>0</v>
          </cell>
          <cell r="J1024">
            <v>53.172527142857149</v>
          </cell>
          <cell r="K1024">
            <v>0</v>
          </cell>
          <cell r="L1024">
            <v>0</v>
          </cell>
          <cell r="M1024">
            <v>56.126556428571426</v>
          </cell>
          <cell r="N1024">
            <v>0</v>
          </cell>
          <cell r="O1024">
            <v>0</v>
          </cell>
          <cell r="P1024">
            <v>56.126556428571426</v>
          </cell>
          <cell r="Q1024">
            <v>0</v>
          </cell>
          <cell r="R1024">
            <v>0</v>
          </cell>
          <cell r="S1024">
            <v>56.126556428571426</v>
          </cell>
          <cell r="T1024">
            <v>0</v>
          </cell>
          <cell r="U1024">
            <v>0</v>
          </cell>
          <cell r="V1024">
            <v>59.080585714285718</v>
          </cell>
          <cell r="W1024">
            <v>0</v>
          </cell>
          <cell r="X1024">
            <v>0</v>
          </cell>
          <cell r="Y1024">
            <v>52.877124214285722</v>
          </cell>
          <cell r="Z1024">
            <v>0</v>
          </cell>
          <cell r="AA1024">
            <v>0</v>
          </cell>
          <cell r="AB1024">
            <v>48.446080285714281</v>
          </cell>
          <cell r="AC1024">
            <v>0</v>
          </cell>
          <cell r="AD1024">
            <v>0</v>
          </cell>
          <cell r="AE1024">
            <v>48.446080285714281</v>
          </cell>
          <cell r="AF1024">
            <v>0</v>
          </cell>
          <cell r="AG1024">
            <v>0</v>
          </cell>
          <cell r="AH1024">
            <v>48.446080285714281</v>
          </cell>
          <cell r="AI1024">
            <v>0</v>
          </cell>
          <cell r="AJ1024">
            <v>0</v>
          </cell>
          <cell r="AK1024">
            <v>48.446080285714288</v>
          </cell>
          <cell r="AL1024">
            <v>0</v>
          </cell>
          <cell r="AM1024">
            <v>0</v>
          </cell>
          <cell r="AN1024">
            <v>48.446080285714281</v>
          </cell>
          <cell r="AO1024">
            <v>0</v>
          </cell>
          <cell r="AP1024">
            <v>0</v>
          </cell>
          <cell r="AQ1024">
            <v>52.581721285714288</v>
          </cell>
          <cell r="AR1024">
            <v>0</v>
          </cell>
          <cell r="AS1024">
            <v>0</v>
          </cell>
          <cell r="AT1024">
            <v>52.581721285714288</v>
          </cell>
          <cell r="AU1024">
            <v>0</v>
          </cell>
          <cell r="AV1024">
            <v>0</v>
          </cell>
          <cell r="AW1024">
            <v>52.581721285714288</v>
          </cell>
          <cell r="AX1024">
            <v>0</v>
          </cell>
          <cell r="AY1024">
            <v>0</v>
          </cell>
          <cell r="AZ1024">
            <v>52.581721285714288</v>
          </cell>
          <cell r="BA1024">
            <v>0</v>
          </cell>
          <cell r="BB1024">
            <v>0</v>
          </cell>
        </row>
        <row r="1025">
          <cell r="B1025" t="str">
            <v>VMMP</v>
          </cell>
          <cell r="D1025">
            <v>164.51112468428568</v>
          </cell>
          <cell r="E1025">
            <v>0</v>
          </cell>
          <cell r="F1025">
            <v>0</v>
          </cell>
          <cell r="G1025">
            <v>84.26179556999999</v>
          </cell>
          <cell r="H1025">
            <v>0</v>
          </cell>
          <cell r="I1025">
            <v>0</v>
          </cell>
          <cell r="J1025">
            <v>72.224396202857136</v>
          </cell>
          <cell r="K1025">
            <v>0</v>
          </cell>
          <cell r="L1025">
            <v>0</v>
          </cell>
          <cell r="M1025">
            <v>76.236862658571425</v>
          </cell>
          <cell r="N1025">
            <v>0</v>
          </cell>
          <cell r="O1025">
            <v>0</v>
          </cell>
          <cell r="P1025">
            <v>76.236862658571425</v>
          </cell>
          <cell r="Q1025">
            <v>0</v>
          </cell>
          <cell r="R1025">
            <v>0</v>
          </cell>
          <cell r="S1025">
            <v>76.236862658571411</v>
          </cell>
          <cell r="T1025">
            <v>0</v>
          </cell>
          <cell r="U1025">
            <v>0</v>
          </cell>
          <cell r="V1025">
            <v>80.2493291142857</v>
          </cell>
          <cell r="W1025">
            <v>0</v>
          </cell>
          <cell r="X1025">
            <v>0</v>
          </cell>
          <cell r="Y1025">
            <v>71.823149557285703</v>
          </cell>
          <cell r="Z1025">
            <v>0</v>
          </cell>
          <cell r="AA1025">
            <v>0</v>
          </cell>
          <cell r="AB1025">
            <v>65.804449873714276</v>
          </cell>
          <cell r="AC1025">
            <v>0</v>
          </cell>
          <cell r="AD1025">
            <v>0</v>
          </cell>
          <cell r="AE1025">
            <v>65.804449873714276</v>
          </cell>
          <cell r="AF1025">
            <v>0</v>
          </cell>
          <cell r="AG1025">
            <v>0</v>
          </cell>
          <cell r="AH1025">
            <v>65.804449873714276</v>
          </cell>
          <cell r="AI1025">
            <v>0</v>
          </cell>
          <cell r="AJ1025">
            <v>0</v>
          </cell>
          <cell r="AK1025">
            <v>65.804449873714276</v>
          </cell>
          <cell r="AL1025">
            <v>0</v>
          </cell>
          <cell r="AM1025">
            <v>0</v>
          </cell>
          <cell r="AN1025">
            <v>65.804449873714276</v>
          </cell>
          <cell r="AO1025">
            <v>0</v>
          </cell>
          <cell r="AP1025">
            <v>0</v>
          </cell>
          <cell r="AQ1025">
            <v>71.421902911714284</v>
          </cell>
          <cell r="AR1025">
            <v>0</v>
          </cell>
          <cell r="AS1025">
            <v>0</v>
          </cell>
          <cell r="AT1025">
            <v>71.421902911714284</v>
          </cell>
          <cell r="AU1025">
            <v>0</v>
          </cell>
          <cell r="AV1025">
            <v>0</v>
          </cell>
          <cell r="AW1025">
            <v>75.11571428571429</v>
          </cell>
          <cell r="AX1025">
            <v>0</v>
          </cell>
          <cell r="AY1025">
            <v>0</v>
          </cell>
          <cell r="AZ1025">
            <v>75.11571428571429</v>
          </cell>
          <cell r="BA1025">
            <v>0</v>
          </cell>
          <cell r="BB1025">
            <v>0</v>
          </cell>
        </row>
        <row r="1026">
          <cell r="B1026" t="str">
            <v>VMAP</v>
          </cell>
          <cell r="D1026">
            <v>189.40398182714284</v>
          </cell>
          <cell r="E1026">
            <v>0</v>
          </cell>
          <cell r="F1026">
            <v>0</v>
          </cell>
          <cell r="G1026">
            <v>97.011795570000004</v>
          </cell>
          <cell r="H1026">
            <v>0</v>
          </cell>
          <cell r="I1026">
            <v>0</v>
          </cell>
          <cell r="J1026">
            <v>83.152967631428567</v>
          </cell>
          <cell r="K1026">
            <v>0</v>
          </cell>
          <cell r="L1026">
            <v>0</v>
          </cell>
          <cell r="M1026">
            <v>87.772576944285703</v>
          </cell>
          <cell r="N1026">
            <v>0</v>
          </cell>
          <cell r="O1026">
            <v>0</v>
          </cell>
          <cell r="P1026">
            <v>87.772576944285703</v>
          </cell>
          <cell r="Q1026">
            <v>0</v>
          </cell>
          <cell r="R1026">
            <v>0</v>
          </cell>
          <cell r="S1026">
            <v>87.772576944285717</v>
          </cell>
          <cell r="T1026">
            <v>0</v>
          </cell>
          <cell r="U1026">
            <v>0</v>
          </cell>
          <cell r="V1026">
            <v>92.392186257142853</v>
          </cell>
          <cell r="W1026">
            <v>0</v>
          </cell>
          <cell r="X1026">
            <v>0</v>
          </cell>
          <cell r="Y1026">
            <v>82.69100670014285</v>
          </cell>
          <cell r="Z1026">
            <v>0</v>
          </cell>
          <cell r="AA1026">
            <v>0</v>
          </cell>
          <cell r="AB1026">
            <v>75.761592730857132</v>
          </cell>
          <cell r="AC1026">
            <v>0</v>
          </cell>
          <cell r="AD1026">
            <v>0</v>
          </cell>
          <cell r="AE1026">
            <v>75.761592730857132</v>
          </cell>
          <cell r="AF1026">
            <v>0</v>
          </cell>
          <cell r="AG1026">
            <v>0</v>
          </cell>
          <cell r="AH1026">
            <v>75.761592730857117</v>
          </cell>
          <cell r="AI1026">
            <v>0</v>
          </cell>
          <cell r="AJ1026">
            <v>0</v>
          </cell>
          <cell r="AK1026">
            <v>75.761592730857132</v>
          </cell>
          <cell r="AL1026">
            <v>0</v>
          </cell>
          <cell r="AM1026">
            <v>0</v>
          </cell>
          <cell r="AN1026">
            <v>75.761592730857132</v>
          </cell>
          <cell r="AO1026">
            <v>0</v>
          </cell>
          <cell r="AP1026">
            <v>0</v>
          </cell>
          <cell r="AQ1026">
            <v>82.229045768857134</v>
          </cell>
          <cell r="AR1026">
            <v>0</v>
          </cell>
          <cell r="AS1026">
            <v>0</v>
          </cell>
          <cell r="AT1026">
            <v>82.229045768857134</v>
          </cell>
          <cell r="AU1026">
            <v>0</v>
          </cell>
          <cell r="AV1026">
            <v>0</v>
          </cell>
          <cell r="AW1026">
            <v>83.76822857142858</v>
          </cell>
          <cell r="AX1026">
            <v>0</v>
          </cell>
          <cell r="AY1026">
            <v>0</v>
          </cell>
          <cell r="AZ1026">
            <v>83.76822857142858</v>
          </cell>
          <cell r="BA1026">
            <v>0</v>
          </cell>
          <cell r="BB1026">
            <v>0</v>
          </cell>
        </row>
        <row r="1027">
          <cell r="B1027" t="str">
            <v>CMES</v>
          </cell>
          <cell r="D1027">
            <v>61.100762499999988</v>
          </cell>
          <cell r="E1027">
            <v>0</v>
          </cell>
          <cell r="F1027">
            <v>0</v>
          </cell>
          <cell r="G1027">
            <v>31.295512499999997</v>
          </cell>
          <cell r="H1027">
            <v>0</v>
          </cell>
          <cell r="I1027">
            <v>0</v>
          </cell>
          <cell r="J1027">
            <v>26.824724999999997</v>
          </cell>
          <cell r="K1027">
            <v>0</v>
          </cell>
          <cell r="L1027">
            <v>0</v>
          </cell>
          <cell r="M1027">
            <v>28.314987499999997</v>
          </cell>
          <cell r="N1027">
            <v>0</v>
          </cell>
          <cell r="O1027">
            <v>0</v>
          </cell>
          <cell r="P1027">
            <v>28.314987499999997</v>
          </cell>
          <cell r="Q1027">
            <v>0</v>
          </cell>
          <cell r="R1027">
            <v>0</v>
          </cell>
          <cell r="S1027">
            <v>28.314987499999997</v>
          </cell>
          <cell r="T1027">
            <v>0</v>
          </cell>
          <cell r="U1027">
            <v>0</v>
          </cell>
          <cell r="V1027">
            <v>29.805249999999997</v>
          </cell>
          <cell r="W1027">
            <v>0</v>
          </cell>
          <cell r="X1027">
            <v>0</v>
          </cell>
          <cell r="Y1027">
            <v>26.675698749999999</v>
          </cell>
          <cell r="Z1027">
            <v>0</v>
          </cell>
          <cell r="AA1027">
            <v>0</v>
          </cell>
          <cell r="AB1027">
            <v>24.440304999999999</v>
          </cell>
          <cell r="AC1027">
            <v>0</v>
          </cell>
          <cell r="AD1027">
            <v>0</v>
          </cell>
          <cell r="AE1027">
            <v>24.440304999999995</v>
          </cell>
          <cell r="AF1027">
            <v>0</v>
          </cell>
          <cell r="AG1027">
            <v>0</v>
          </cell>
          <cell r="AH1027">
            <v>24.440304999999999</v>
          </cell>
          <cell r="AI1027">
            <v>0</v>
          </cell>
          <cell r="AJ1027">
            <v>0</v>
          </cell>
          <cell r="AK1027">
            <v>24.440304999999995</v>
          </cell>
          <cell r="AL1027">
            <v>0</v>
          </cell>
          <cell r="AM1027">
            <v>0</v>
          </cell>
          <cell r="AN1027">
            <v>24.440304999999999</v>
          </cell>
          <cell r="AO1027">
            <v>0</v>
          </cell>
          <cell r="AP1027">
            <v>0</v>
          </cell>
          <cell r="AQ1027">
            <v>26.5266725</v>
          </cell>
          <cell r="AR1027">
            <v>0</v>
          </cell>
          <cell r="AS1027">
            <v>0</v>
          </cell>
          <cell r="AT1027">
            <v>26.526672499999997</v>
          </cell>
          <cell r="AU1027">
            <v>0</v>
          </cell>
          <cell r="AV1027">
            <v>0</v>
          </cell>
          <cell r="AW1027">
            <v>26.526672499999997</v>
          </cell>
          <cell r="AX1027">
            <v>0</v>
          </cell>
          <cell r="AY1027">
            <v>0</v>
          </cell>
          <cell r="AZ1027">
            <v>26.526672499999997</v>
          </cell>
          <cell r="BA1027">
            <v>0</v>
          </cell>
          <cell r="BB1027">
            <v>0</v>
          </cell>
        </row>
        <row r="1028">
          <cell r="B1028" t="str">
            <v>SSES</v>
          </cell>
          <cell r="D1028">
            <v>60.365303035714277</v>
          </cell>
          <cell r="E1028">
            <v>0</v>
          </cell>
          <cell r="F1028">
            <v>0</v>
          </cell>
          <cell r="G1028">
            <v>30.918813750000002</v>
          </cell>
          <cell r="H1028">
            <v>0</v>
          </cell>
          <cell r="I1028">
            <v>0</v>
          </cell>
          <cell r="J1028">
            <v>26.501840357142857</v>
          </cell>
          <cell r="K1028">
            <v>0</v>
          </cell>
          <cell r="L1028">
            <v>0</v>
          </cell>
          <cell r="M1028">
            <v>27.974164821428566</v>
          </cell>
          <cell r="N1028">
            <v>0</v>
          </cell>
          <cell r="O1028">
            <v>0</v>
          </cell>
          <cell r="P1028">
            <v>27.974164821428573</v>
          </cell>
          <cell r="Q1028">
            <v>0</v>
          </cell>
          <cell r="R1028">
            <v>0</v>
          </cell>
          <cell r="S1028">
            <v>27.974164821428566</v>
          </cell>
          <cell r="T1028">
            <v>0</v>
          </cell>
          <cell r="U1028">
            <v>0</v>
          </cell>
          <cell r="V1028">
            <v>29.446489285714282</v>
          </cell>
          <cell r="W1028">
            <v>0</v>
          </cell>
          <cell r="X1028">
            <v>0</v>
          </cell>
          <cell r="Y1028">
            <v>26.354607910714286</v>
          </cell>
          <cell r="Z1028">
            <v>0</v>
          </cell>
          <cell r="AA1028">
            <v>0</v>
          </cell>
          <cell r="AB1028">
            <v>24.14612121428571</v>
          </cell>
          <cell r="AC1028">
            <v>0</v>
          </cell>
          <cell r="AD1028">
            <v>0</v>
          </cell>
          <cell r="AE1028">
            <v>24.14612121428571</v>
          </cell>
          <cell r="AF1028">
            <v>0</v>
          </cell>
          <cell r="AG1028">
            <v>0</v>
          </cell>
          <cell r="AH1028">
            <v>24.14612121428571</v>
          </cell>
          <cell r="AI1028">
            <v>0</v>
          </cell>
          <cell r="AJ1028">
            <v>0</v>
          </cell>
          <cell r="AK1028">
            <v>24.14612121428571</v>
          </cell>
          <cell r="AL1028">
            <v>0</v>
          </cell>
          <cell r="AM1028">
            <v>0</v>
          </cell>
          <cell r="AN1028">
            <v>24.14612121428571</v>
          </cell>
          <cell r="AO1028">
            <v>0</v>
          </cell>
          <cell r="AP1028">
            <v>0</v>
          </cell>
          <cell r="AQ1028">
            <v>26.207375464285715</v>
          </cell>
          <cell r="AR1028">
            <v>0</v>
          </cell>
          <cell r="AS1028">
            <v>0</v>
          </cell>
          <cell r="AT1028">
            <v>26.207375464285715</v>
          </cell>
          <cell r="AU1028">
            <v>0</v>
          </cell>
          <cell r="AV1028">
            <v>0</v>
          </cell>
          <cell r="AW1028">
            <v>26.207375464285715</v>
          </cell>
          <cell r="AX1028">
            <v>0</v>
          </cell>
          <cell r="AY1028">
            <v>0</v>
          </cell>
          <cell r="AZ1028">
            <v>26.207375464285715</v>
          </cell>
          <cell r="BA1028">
            <v>0</v>
          </cell>
          <cell r="BB1028">
            <v>0</v>
          </cell>
        </row>
        <row r="1029">
          <cell r="B1029" t="str">
            <v>SSAX</v>
          </cell>
          <cell r="D1029">
            <v>69.813262499999993</v>
          </cell>
          <cell r="E1029">
            <v>0</v>
          </cell>
          <cell r="F1029">
            <v>0</v>
          </cell>
          <cell r="G1029">
            <v>35.7580125</v>
          </cell>
          <cell r="H1029">
            <v>0</v>
          </cell>
          <cell r="I1029">
            <v>0</v>
          </cell>
          <cell r="J1029">
            <v>30.649725</v>
          </cell>
          <cell r="K1029">
            <v>0</v>
          </cell>
          <cell r="L1029">
            <v>0</v>
          </cell>
          <cell r="M1029">
            <v>32.352487499999995</v>
          </cell>
          <cell r="N1029">
            <v>0</v>
          </cell>
          <cell r="O1029">
            <v>0</v>
          </cell>
          <cell r="P1029">
            <v>32.352487499999995</v>
          </cell>
          <cell r="Q1029">
            <v>0</v>
          </cell>
          <cell r="R1029">
            <v>0</v>
          </cell>
          <cell r="S1029">
            <v>32.352487499999995</v>
          </cell>
          <cell r="T1029">
            <v>0</v>
          </cell>
          <cell r="U1029">
            <v>0</v>
          </cell>
          <cell r="V1029">
            <v>34.055249999999994</v>
          </cell>
          <cell r="W1029">
            <v>0</v>
          </cell>
          <cell r="X1029">
            <v>0</v>
          </cell>
          <cell r="Y1029">
            <v>30.479448749999996</v>
          </cell>
          <cell r="Z1029">
            <v>0</v>
          </cell>
          <cell r="AA1029">
            <v>0</v>
          </cell>
          <cell r="AB1029">
            <v>27.925304999999998</v>
          </cell>
          <cell r="AC1029">
            <v>0</v>
          </cell>
          <cell r="AD1029">
            <v>0</v>
          </cell>
          <cell r="AE1029">
            <v>27.925304999999998</v>
          </cell>
          <cell r="AF1029">
            <v>0</v>
          </cell>
          <cell r="AG1029">
            <v>0</v>
          </cell>
          <cell r="AH1029">
            <v>27.925304999999998</v>
          </cell>
          <cell r="AI1029">
            <v>0</v>
          </cell>
          <cell r="AJ1029">
            <v>0</v>
          </cell>
          <cell r="AK1029">
            <v>27.925304999999998</v>
          </cell>
          <cell r="AL1029">
            <v>0</v>
          </cell>
          <cell r="AM1029">
            <v>0</v>
          </cell>
          <cell r="AN1029">
            <v>27.925304999999998</v>
          </cell>
          <cell r="AO1029">
            <v>0</v>
          </cell>
          <cell r="AP1029">
            <v>0</v>
          </cell>
          <cell r="AQ1029">
            <v>30.309172500000003</v>
          </cell>
          <cell r="AR1029">
            <v>0</v>
          </cell>
          <cell r="AS1029">
            <v>0</v>
          </cell>
          <cell r="AT1029">
            <v>30.309172499999988</v>
          </cell>
          <cell r="AU1029">
            <v>0</v>
          </cell>
          <cell r="AV1029">
            <v>0</v>
          </cell>
          <cell r="AW1029">
            <v>30.309172499999988</v>
          </cell>
          <cell r="AX1029">
            <v>0</v>
          </cell>
          <cell r="AY1029">
            <v>0</v>
          </cell>
          <cell r="AZ1029">
            <v>30.309172499999988</v>
          </cell>
          <cell r="BA1029">
            <v>0</v>
          </cell>
          <cell r="BB1029">
            <v>0</v>
          </cell>
        </row>
        <row r="1030">
          <cell r="B1030" t="str">
            <v>MTES</v>
          </cell>
          <cell r="D1030">
            <v>62.464965750000005</v>
          </cell>
          <cell r="E1030">
            <v>0</v>
          </cell>
          <cell r="F1030">
            <v>0</v>
          </cell>
          <cell r="G1030">
            <v>31.994250749999999</v>
          </cell>
          <cell r="H1030">
            <v>0</v>
          </cell>
          <cell r="I1030">
            <v>0</v>
          </cell>
          <cell r="J1030">
            <v>27.423643500000004</v>
          </cell>
          <cell r="K1030">
            <v>0</v>
          </cell>
          <cell r="L1030">
            <v>0</v>
          </cell>
          <cell r="M1030">
            <v>28.947179250000001</v>
          </cell>
          <cell r="N1030">
            <v>0</v>
          </cell>
          <cell r="O1030">
            <v>0</v>
          </cell>
          <cell r="P1030">
            <v>28.947179250000001</v>
          </cell>
          <cell r="Q1030">
            <v>0</v>
          </cell>
          <cell r="R1030">
            <v>0</v>
          </cell>
          <cell r="S1030">
            <v>28.947179249999998</v>
          </cell>
          <cell r="T1030">
            <v>0</v>
          </cell>
          <cell r="U1030">
            <v>0</v>
          </cell>
          <cell r="V1030">
            <v>30.470715000000002</v>
          </cell>
          <cell r="W1030">
            <v>0</v>
          </cell>
          <cell r="X1030">
            <v>0</v>
          </cell>
          <cell r="Y1030">
            <v>27.271289925000001</v>
          </cell>
          <cell r="Z1030">
            <v>0</v>
          </cell>
          <cell r="AA1030">
            <v>0</v>
          </cell>
          <cell r="AB1030">
            <v>24.9859863</v>
          </cell>
          <cell r="AC1030">
            <v>0</v>
          </cell>
          <cell r="AD1030">
            <v>0</v>
          </cell>
          <cell r="AE1030">
            <v>24.9859863</v>
          </cell>
          <cell r="AF1030">
            <v>0</v>
          </cell>
          <cell r="AG1030">
            <v>0</v>
          </cell>
          <cell r="AH1030">
            <v>24.985986299999997</v>
          </cell>
          <cell r="AI1030">
            <v>0</v>
          </cell>
          <cell r="AJ1030">
            <v>0</v>
          </cell>
          <cell r="AK1030">
            <v>24.9859863</v>
          </cell>
          <cell r="AL1030">
            <v>0</v>
          </cell>
          <cell r="AM1030">
            <v>0</v>
          </cell>
          <cell r="AN1030">
            <v>24.9859863</v>
          </cell>
          <cell r="AO1030">
            <v>0</v>
          </cell>
          <cell r="AP1030">
            <v>0</v>
          </cell>
          <cell r="AQ1030">
            <v>27.118936350000002</v>
          </cell>
          <cell r="AR1030">
            <v>0</v>
          </cell>
          <cell r="AS1030">
            <v>0</v>
          </cell>
          <cell r="AT1030">
            <v>27.118936350000002</v>
          </cell>
          <cell r="AU1030">
            <v>0</v>
          </cell>
          <cell r="AV1030">
            <v>0</v>
          </cell>
          <cell r="AW1030">
            <v>27.118936350000002</v>
          </cell>
          <cell r="AX1030">
            <v>0</v>
          </cell>
          <cell r="AY1030">
            <v>0</v>
          </cell>
          <cell r="AZ1030">
            <v>27.118936350000002</v>
          </cell>
          <cell r="BA1030">
            <v>0</v>
          </cell>
          <cell r="BB1030">
            <v>0</v>
          </cell>
        </row>
        <row r="1031">
          <cell r="B1031" t="str">
            <v>MSES</v>
          </cell>
          <cell r="D1031">
            <v>54.082221428571422</v>
          </cell>
          <cell r="E1031">
            <v>0</v>
          </cell>
          <cell r="F1031">
            <v>0</v>
          </cell>
          <cell r="G1031">
            <v>27.70065</v>
          </cell>
          <cell r="H1031">
            <v>0</v>
          </cell>
          <cell r="I1031">
            <v>0</v>
          </cell>
          <cell r="J1031">
            <v>23.743414285714287</v>
          </cell>
          <cell r="K1031">
            <v>0</v>
          </cell>
          <cell r="L1031">
            <v>0</v>
          </cell>
          <cell r="M1031">
            <v>25.062492857142853</v>
          </cell>
          <cell r="N1031">
            <v>0</v>
          </cell>
          <cell r="O1031">
            <v>0</v>
          </cell>
          <cell r="P1031">
            <v>25.062492857142857</v>
          </cell>
          <cell r="Q1031">
            <v>0</v>
          </cell>
          <cell r="R1031">
            <v>0</v>
          </cell>
          <cell r="S1031">
            <v>25.062492857142853</v>
          </cell>
          <cell r="T1031">
            <v>0</v>
          </cell>
          <cell r="U1031">
            <v>0</v>
          </cell>
          <cell r="V1031">
            <v>26.381571428571426</v>
          </cell>
          <cell r="W1031">
            <v>0</v>
          </cell>
          <cell r="X1031">
            <v>0</v>
          </cell>
          <cell r="Y1031">
            <v>23.611506428571428</v>
          </cell>
          <cell r="Z1031">
            <v>0</v>
          </cell>
          <cell r="AA1031">
            <v>0</v>
          </cell>
          <cell r="AB1031">
            <v>21.63288857142857</v>
          </cell>
          <cell r="AC1031">
            <v>0</v>
          </cell>
          <cell r="AD1031">
            <v>0</v>
          </cell>
          <cell r="AE1031">
            <v>21.63288857142857</v>
          </cell>
          <cell r="AF1031">
            <v>0</v>
          </cell>
          <cell r="AG1031">
            <v>0</v>
          </cell>
          <cell r="AH1031">
            <v>21.63288857142857</v>
          </cell>
          <cell r="AI1031">
            <v>0</v>
          </cell>
          <cell r="AJ1031">
            <v>0</v>
          </cell>
          <cell r="AK1031">
            <v>21.63288857142857</v>
          </cell>
          <cell r="AL1031">
            <v>0</v>
          </cell>
          <cell r="AM1031">
            <v>0</v>
          </cell>
          <cell r="AN1031">
            <v>21.63288857142857</v>
          </cell>
          <cell r="AO1031">
            <v>0</v>
          </cell>
          <cell r="AP1031">
            <v>0</v>
          </cell>
          <cell r="AQ1031">
            <v>23.479598571428571</v>
          </cell>
          <cell r="AR1031">
            <v>0</v>
          </cell>
          <cell r="AS1031">
            <v>0</v>
          </cell>
          <cell r="AT1031">
            <v>23.479598571428571</v>
          </cell>
          <cell r="AU1031">
            <v>0</v>
          </cell>
          <cell r="AV1031">
            <v>0</v>
          </cell>
          <cell r="AW1031">
            <v>23.479598571428571</v>
          </cell>
          <cell r="AX1031">
            <v>0</v>
          </cell>
          <cell r="AY1031">
            <v>0</v>
          </cell>
          <cell r="AZ1031">
            <v>23.479598571428571</v>
          </cell>
          <cell r="BA1031">
            <v>0</v>
          </cell>
          <cell r="BB1031">
            <v>0</v>
          </cell>
        </row>
        <row r="1032">
          <cell r="B1032" t="str">
            <v>NSES</v>
          </cell>
          <cell r="D1032">
            <v>27.041110714285711</v>
          </cell>
          <cell r="E1032">
            <v>0</v>
          </cell>
          <cell r="F1032">
            <v>0</v>
          </cell>
          <cell r="G1032">
            <v>13.850325</v>
          </cell>
          <cell r="H1032">
            <v>0</v>
          </cell>
          <cell r="I1032">
            <v>0</v>
          </cell>
          <cell r="J1032">
            <v>11.871707142857144</v>
          </cell>
          <cell r="K1032">
            <v>0</v>
          </cell>
          <cell r="L1032">
            <v>0</v>
          </cell>
          <cell r="M1032">
            <v>12.531246428571427</v>
          </cell>
          <cell r="N1032">
            <v>0</v>
          </cell>
          <cell r="O1032">
            <v>0</v>
          </cell>
          <cell r="P1032">
            <v>12.531246428571428</v>
          </cell>
          <cell r="Q1032">
            <v>0</v>
          </cell>
          <cell r="R1032">
            <v>0</v>
          </cell>
          <cell r="S1032">
            <v>12.531246428571427</v>
          </cell>
          <cell r="T1032">
            <v>0</v>
          </cell>
          <cell r="U1032">
            <v>0</v>
          </cell>
          <cell r="V1032">
            <v>13.190785714285713</v>
          </cell>
          <cell r="W1032">
            <v>0</v>
          </cell>
          <cell r="X1032">
            <v>0</v>
          </cell>
          <cell r="Y1032">
            <v>11.805753214285714</v>
          </cell>
          <cell r="Z1032">
            <v>0</v>
          </cell>
          <cell r="AA1032">
            <v>0</v>
          </cell>
          <cell r="AB1032">
            <v>10.816444285714285</v>
          </cell>
          <cell r="AC1032">
            <v>0</v>
          </cell>
          <cell r="AD1032">
            <v>0</v>
          </cell>
          <cell r="AE1032">
            <v>10.816444285714285</v>
          </cell>
          <cell r="AF1032">
            <v>0</v>
          </cell>
          <cell r="AG1032">
            <v>0</v>
          </cell>
          <cell r="AH1032">
            <v>10.816444285714285</v>
          </cell>
          <cell r="AI1032">
            <v>0</v>
          </cell>
          <cell r="AJ1032">
            <v>0</v>
          </cell>
          <cell r="AK1032">
            <v>10.816444285714285</v>
          </cell>
          <cell r="AL1032">
            <v>0</v>
          </cell>
          <cell r="AM1032">
            <v>0</v>
          </cell>
          <cell r="AN1032">
            <v>10.816444285714285</v>
          </cell>
          <cell r="AO1032">
            <v>0</v>
          </cell>
          <cell r="AP1032">
            <v>0</v>
          </cell>
          <cell r="AQ1032">
            <v>11.739799285714286</v>
          </cell>
          <cell r="AR1032">
            <v>0</v>
          </cell>
          <cell r="AS1032">
            <v>0</v>
          </cell>
          <cell r="AT1032">
            <v>11.739799285714286</v>
          </cell>
          <cell r="AU1032">
            <v>0</v>
          </cell>
          <cell r="AV1032">
            <v>0</v>
          </cell>
          <cell r="AW1032">
            <v>11.739799285714286</v>
          </cell>
          <cell r="AX1032">
            <v>0</v>
          </cell>
          <cell r="AY1032">
            <v>0</v>
          </cell>
          <cell r="AZ1032">
            <v>11.739799285714286</v>
          </cell>
          <cell r="BA1032">
            <v>0</v>
          </cell>
          <cell r="BB1032">
            <v>0</v>
          </cell>
        </row>
        <row r="1033">
          <cell r="B1033" t="str">
            <v>STMP</v>
          </cell>
          <cell r="D1033">
            <v>77.790303035714274</v>
          </cell>
          <cell r="E1033">
            <v>0</v>
          </cell>
          <cell r="F1033">
            <v>0</v>
          </cell>
          <cell r="G1033">
            <v>39.843813750000002</v>
          </cell>
          <cell r="H1033">
            <v>0</v>
          </cell>
          <cell r="I1033">
            <v>0</v>
          </cell>
          <cell r="J1033">
            <v>34.151840357142852</v>
          </cell>
          <cell r="K1033">
            <v>0</v>
          </cell>
          <cell r="L1033">
            <v>0</v>
          </cell>
          <cell r="M1033">
            <v>36.049164821428569</v>
          </cell>
          <cell r="N1033">
            <v>0</v>
          </cell>
          <cell r="O1033">
            <v>0</v>
          </cell>
          <cell r="P1033">
            <v>36.049164821428569</v>
          </cell>
          <cell r="Q1033">
            <v>0</v>
          </cell>
          <cell r="R1033">
            <v>0</v>
          </cell>
          <cell r="S1033">
            <v>36.049164821428569</v>
          </cell>
          <cell r="T1033">
            <v>0</v>
          </cell>
          <cell r="U1033">
            <v>0</v>
          </cell>
          <cell r="V1033">
            <v>37.946489285714286</v>
          </cell>
          <cell r="W1033">
            <v>0</v>
          </cell>
          <cell r="X1033">
            <v>0</v>
          </cell>
          <cell r="Y1033">
            <v>33.96210791071428</v>
          </cell>
          <cell r="Z1033">
            <v>0</v>
          </cell>
          <cell r="AA1033">
            <v>0</v>
          </cell>
          <cell r="AB1033">
            <v>31.116121214285709</v>
          </cell>
          <cell r="AC1033">
            <v>0</v>
          </cell>
          <cell r="AD1033">
            <v>0</v>
          </cell>
          <cell r="AE1033">
            <v>31.116121214285712</v>
          </cell>
          <cell r="AF1033">
            <v>0</v>
          </cell>
          <cell r="AG1033">
            <v>0</v>
          </cell>
          <cell r="AH1033">
            <v>31.116121214285709</v>
          </cell>
          <cell r="AI1033">
            <v>0</v>
          </cell>
          <cell r="AJ1033">
            <v>0</v>
          </cell>
          <cell r="AK1033">
            <v>31.116121214285709</v>
          </cell>
          <cell r="AL1033">
            <v>0</v>
          </cell>
          <cell r="AM1033">
            <v>0</v>
          </cell>
          <cell r="AN1033">
            <v>31.116121214285712</v>
          </cell>
          <cell r="AO1033">
            <v>0</v>
          </cell>
          <cell r="AP1033">
            <v>0</v>
          </cell>
          <cell r="AQ1033">
            <v>33.772375464285716</v>
          </cell>
          <cell r="AR1033">
            <v>0</v>
          </cell>
          <cell r="AS1033">
            <v>0</v>
          </cell>
          <cell r="AT1033">
            <v>33.772375464285716</v>
          </cell>
          <cell r="AU1033">
            <v>0</v>
          </cell>
          <cell r="AV1033">
            <v>0</v>
          </cell>
          <cell r="AW1033">
            <v>33.772375464285716</v>
          </cell>
          <cell r="AX1033">
            <v>0</v>
          </cell>
          <cell r="AY1033">
            <v>0</v>
          </cell>
          <cell r="AZ1033">
            <v>33.772375464285716</v>
          </cell>
          <cell r="BA1033">
            <v>0</v>
          </cell>
          <cell r="BB1033">
            <v>0</v>
          </cell>
        </row>
        <row r="1034">
          <cell r="B1034" t="str">
            <v>STAP</v>
          </cell>
          <cell r="D1034">
            <v>86.50280303571428</v>
          </cell>
          <cell r="E1034">
            <v>0</v>
          </cell>
          <cell r="F1034">
            <v>0</v>
          </cell>
          <cell r="G1034">
            <v>44.306313750000001</v>
          </cell>
          <cell r="H1034">
            <v>0</v>
          </cell>
          <cell r="I1034">
            <v>0</v>
          </cell>
          <cell r="J1034">
            <v>37.976840357142862</v>
          </cell>
          <cell r="K1034">
            <v>0</v>
          </cell>
          <cell r="L1034">
            <v>0</v>
          </cell>
          <cell r="M1034">
            <v>40.086664821428563</v>
          </cell>
          <cell r="N1034">
            <v>0</v>
          </cell>
          <cell r="O1034">
            <v>0</v>
          </cell>
          <cell r="P1034">
            <v>40.08666482142857</v>
          </cell>
          <cell r="Q1034">
            <v>0</v>
          </cell>
          <cell r="R1034">
            <v>0</v>
          </cell>
          <cell r="S1034">
            <v>40.086664821428563</v>
          </cell>
          <cell r="T1034">
            <v>0</v>
          </cell>
          <cell r="U1034">
            <v>0</v>
          </cell>
          <cell r="V1034">
            <v>42.196489285714286</v>
          </cell>
          <cell r="W1034">
            <v>0</v>
          </cell>
          <cell r="X1034">
            <v>0</v>
          </cell>
          <cell r="Y1034">
            <v>37.765857910714281</v>
          </cell>
          <cell r="Z1034">
            <v>0</v>
          </cell>
          <cell r="AA1034">
            <v>0</v>
          </cell>
          <cell r="AB1034">
            <v>34.601121214285712</v>
          </cell>
          <cell r="AC1034">
            <v>0</v>
          </cell>
          <cell r="AD1034">
            <v>0</v>
          </cell>
          <cell r="AE1034">
            <v>34.601121214285712</v>
          </cell>
          <cell r="AF1034">
            <v>0</v>
          </cell>
          <cell r="AG1034">
            <v>0</v>
          </cell>
          <cell r="AH1034">
            <v>34.601121214285712</v>
          </cell>
          <cell r="AI1034">
            <v>0</v>
          </cell>
          <cell r="AJ1034">
            <v>0</v>
          </cell>
          <cell r="AK1034">
            <v>34.601121214285712</v>
          </cell>
          <cell r="AL1034">
            <v>0</v>
          </cell>
          <cell r="AM1034">
            <v>0</v>
          </cell>
          <cell r="AN1034">
            <v>34.601121214285712</v>
          </cell>
          <cell r="AO1034">
            <v>0</v>
          </cell>
          <cell r="AP1034">
            <v>0</v>
          </cell>
          <cell r="AQ1034">
            <v>37.554875464285715</v>
          </cell>
          <cell r="AR1034">
            <v>0</v>
          </cell>
          <cell r="AS1034">
            <v>0</v>
          </cell>
          <cell r="AT1034">
            <v>37.554875464285715</v>
          </cell>
          <cell r="AU1034">
            <v>0</v>
          </cell>
          <cell r="AV1034">
            <v>0</v>
          </cell>
          <cell r="AW1034">
            <v>37.554875464285715</v>
          </cell>
          <cell r="AX1034">
            <v>0</v>
          </cell>
          <cell r="AY1034">
            <v>0</v>
          </cell>
          <cell r="AZ1034">
            <v>37.554875464285715</v>
          </cell>
          <cell r="BA1034">
            <v>0</v>
          </cell>
          <cell r="BB1034">
            <v>0</v>
          </cell>
        </row>
        <row r="1035">
          <cell r="B1035" t="str">
            <v>Sipp Code</v>
          </cell>
          <cell r="C1035" t="str">
            <v>Car Type or Similar</v>
          </cell>
          <cell r="D1035">
            <v>1</v>
          </cell>
          <cell r="E1035" t="str">
            <v>TO</v>
          </cell>
          <cell r="F1035">
            <v>1</v>
          </cell>
          <cell r="G1035">
            <v>2</v>
          </cell>
          <cell r="H1035" t="str">
            <v>TO</v>
          </cell>
          <cell r="I1035">
            <v>2</v>
          </cell>
          <cell r="J1035">
            <v>3</v>
          </cell>
          <cell r="K1035" t="str">
            <v>TO</v>
          </cell>
          <cell r="L1035">
            <v>3</v>
          </cell>
          <cell r="M1035">
            <v>4</v>
          </cell>
          <cell r="N1035" t="str">
            <v>TO</v>
          </cell>
          <cell r="O1035">
            <v>4</v>
          </cell>
          <cell r="P1035">
            <v>5</v>
          </cell>
          <cell r="Q1035" t="str">
            <v>TO</v>
          </cell>
          <cell r="R1035">
            <v>5</v>
          </cell>
          <cell r="S1035">
            <v>6</v>
          </cell>
          <cell r="T1035" t="str">
            <v>TO</v>
          </cell>
          <cell r="U1035">
            <v>6</v>
          </cell>
          <cell r="V1035">
            <v>7</v>
          </cell>
          <cell r="W1035" t="str">
            <v>TO</v>
          </cell>
          <cell r="X1035">
            <v>7</v>
          </cell>
          <cell r="Y1035">
            <v>8</v>
          </cell>
          <cell r="Z1035" t="str">
            <v>TO</v>
          </cell>
          <cell r="AA1035">
            <v>8</v>
          </cell>
          <cell r="AB1035">
            <v>9</v>
          </cell>
          <cell r="AC1035" t="str">
            <v>TO</v>
          </cell>
          <cell r="AD1035">
            <v>9</v>
          </cell>
          <cell r="AE1035">
            <v>10</v>
          </cell>
          <cell r="AF1035" t="str">
            <v>TO</v>
          </cell>
          <cell r="AG1035">
            <v>10</v>
          </cell>
          <cell r="AH1035">
            <v>11</v>
          </cell>
          <cell r="AI1035" t="str">
            <v>TO</v>
          </cell>
          <cell r="AJ1035">
            <v>11</v>
          </cell>
          <cell r="AK1035">
            <v>12</v>
          </cell>
          <cell r="AL1035" t="str">
            <v>TO</v>
          </cell>
          <cell r="AM1035">
            <v>12</v>
          </cell>
          <cell r="AN1035">
            <v>13</v>
          </cell>
          <cell r="AO1035" t="str">
            <v>TO</v>
          </cell>
          <cell r="AP1035">
            <v>13</v>
          </cell>
          <cell r="AQ1035">
            <v>14</v>
          </cell>
          <cell r="AR1035" t="str">
            <v>TO</v>
          </cell>
          <cell r="AS1035">
            <v>14</v>
          </cell>
          <cell r="AT1035">
            <v>15</v>
          </cell>
          <cell r="AU1035" t="str">
            <v>TO</v>
          </cell>
          <cell r="AV1035">
            <v>15</v>
          </cell>
          <cell r="AW1035">
            <v>16</v>
          </cell>
          <cell r="AX1035" t="str">
            <v>TO</v>
          </cell>
          <cell r="AY1035">
            <v>29</v>
          </cell>
          <cell r="AZ1035">
            <v>30</v>
          </cell>
          <cell r="BA1035" t="str">
            <v>TO</v>
          </cell>
          <cell r="BB1035">
            <v>89</v>
          </cell>
        </row>
        <row r="1036">
          <cell r="B1036" t="str">
            <v>ESMS</v>
          </cell>
          <cell r="D1036">
            <v>36.592499999999994</v>
          </cell>
          <cell r="E1036">
            <v>0</v>
          </cell>
          <cell r="F1036">
            <v>0</v>
          </cell>
          <cell r="G1036">
            <v>18.7425</v>
          </cell>
          <cell r="H1036">
            <v>0</v>
          </cell>
          <cell r="I1036">
            <v>0</v>
          </cell>
          <cell r="J1036">
            <v>16.065000000000001</v>
          </cell>
          <cell r="K1036">
            <v>0</v>
          </cell>
          <cell r="L1036">
            <v>0</v>
          </cell>
          <cell r="M1036">
            <v>16.9575</v>
          </cell>
          <cell r="N1036">
            <v>0</v>
          </cell>
          <cell r="O1036">
            <v>0</v>
          </cell>
          <cell r="P1036">
            <v>16.9575</v>
          </cell>
          <cell r="Q1036">
            <v>0</v>
          </cell>
          <cell r="R1036">
            <v>0</v>
          </cell>
          <cell r="S1036">
            <v>16.9575</v>
          </cell>
          <cell r="T1036">
            <v>0</v>
          </cell>
          <cell r="U1036">
            <v>0</v>
          </cell>
          <cell r="V1036">
            <v>17.849999999999998</v>
          </cell>
          <cell r="W1036">
            <v>0</v>
          </cell>
          <cell r="X1036">
            <v>0</v>
          </cell>
          <cell r="Y1036">
            <v>15.975750000000001</v>
          </cell>
          <cell r="Z1036">
            <v>0</v>
          </cell>
          <cell r="AA1036">
            <v>0</v>
          </cell>
          <cell r="AB1036">
            <v>14.636999999999999</v>
          </cell>
          <cell r="AC1036">
            <v>0</v>
          </cell>
          <cell r="AD1036">
            <v>0</v>
          </cell>
          <cell r="AE1036">
            <v>14.636999999999999</v>
          </cell>
          <cell r="AF1036">
            <v>0</v>
          </cell>
          <cell r="AG1036">
            <v>0</v>
          </cell>
          <cell r="AH1036">
            <v>14.636999999999999</v>
          </cell>
          <cell r="AI1036">
            <v>0</v>
          </cell>
          <cell r="AJ1036">
            <v>0</v>
          </cell>
          <cell r="AK1036">
            <v>14.636999999999999</v>
          </cell>
          <cell r="AL1036">
            <v>0</v>
          </cell>
          <cell r="AM1036">
            <v>0</v>
          </cell>
          <cell r="AN1036">
            <v>14.636999999999999</v>
          </cell>
          <cell r="AO1036">
            <v>0</v>
          </cell>
          <cell r="AP1036">
            <v>0</v>
          </cell>
          <cell r="AQ1036">
            <v>15.8865</v>
          </cell>
          <cell r="AR1036">
            <v>0</v>
          </cell>
          <cell r="AS1036">
            <v>0</v>
          </cell>
          <cell r="AT1036">
            <v>15.8865</v>
          </cell>
          <cell r="AU1036">
            <v>0</v>
          </cell>
          <cell r="AV1036">
            <v>0</v>
          </cell>
          <cell r="AW1036">
            <v>15.8865</v>
          </cell>
          <cell r="AX1036">
            <v>0</v>
          </cell>
          <cell r="AY1036">
            <v>0</v>
          </cell>
          <cell r="AZ1036">
            <v>15.8865</v>
          </cell>
          <cell r="BA1036">
            <v>0</v>
          </cell>
          <cell r="BB1036">
            <v>0</v>
          </cell>
        </row>
        <row r="1037">
          <cell r="B1037" t="str">
            <v>MSMS</v>
          </cell>
          <cell r="D1037">
            <v>37.324349999999995</v>
          </cell>
          <cell r="E1037">
            <v>0</v>
          </cell>
          <cell r="F1037">
            <v>0</v>
          </cell>
          <cell r="G1037">
            <v>19.117349999999998</v>
          </cell>
          <cell r="H1037">
            <v>0</v>
          </cell>
          <cell r="I1037">
            <v>0</v>
          </cell>
          <cell r="J1037">
            <v>16.386299999999999</v>
          </cell>
          <cell r="K1037">
            <v>0</v>
          </cell>
          <cell r="L1037">
            <v>0</v>
          </cell>
          <cell r="M1037">
            <v>17.296649999999996</v>
          </cell>
          <cell r="N1037">
            <v>0</v>
          </cell>
          <cell r="O1037">
            <v>0</v>
          </cell>
          <cell r="P1037">
            <v>17.296649999999996</v>
          </cell>
          <cell r="Q1037">
            <v>0</v>
          </cell>
          <cell r="R1037">
            <v>0</v>
          </cell>
          <cell r="S1037">
            <v>17.296649999999996</v>
          </cell>
          <cell r="T1037">
            <v>0</v>
          </cell>
          <cell r="U1037">
            <v>0</v>
          </cell>
          <cell r="V1037">
            <v>18.206999999999997</v>
          </cell>
          <cell r="W1037">
            <v>0</v>
          </cell>
          <cell r="X1037">
            <v>0</v>
          </cell>
          <cell r="Y1037">
            <v>16.295265000000001</v>
          </cell>
          <cell r="Z1037">
            <v>0</v>
          </cell>
          <cell r="AA1037">
            <v>0</v>
          </cell>
          <cell r="AB1037">
            <v>14.929739999999995</v>
          </cell>
          <cell r="AC1037">
            <v>0</v>
          </cell>
          <cell r="AD1037">
            <v>0</v>
          </cell>
          <cell r="AE1037">
            <v>14.929739999999999</v>
          </cell>
          <cell r="AF1037">
            <v>0</v>
          </cell>
          <cell r="AG1037">
            <v>0</v>
          </cell>
          <cell r="AH1037">
            <v>14.929739999999995</v>
          </cell>
          <cell r="AI1037">
            <v>0</v>
          </cell>
          <cell r="AJ1037">
            <v>0</v>
          </cell>
          <cell r="AK1037">
            <v>14.929739999999995</v>
          </cell>
          <cell r="AL1037">
            <v>0</v>
          </cell>
          <cell r="AM1037">
            <v>0</v>
          </cell>
          <cell r="AN1037">
            <v>14.929739999999999</v>
          </cell>
          <cell r="AO1037">
            <v>0</v>
          </cell>
          <cell r="AP1037">
            <v>0</v>
          </cell>
          <cell r="AQ1037">
            <v>16.204229999999995</v>
          </cell>
          <cell r="AR1037">
            <v>0</v>
          </cell>
          <cell r="AS1037">
            <v>0</v>
          </cell>
          <cell r="AT1037">
            <v>16.204229999999995</v>
          </cell>
          <cell r="AU1037">
            <v>0</v>
          </cell>
          <cell r="AV1037">
            <v>0</v>
          </cell>
          <cell r="AW1037">
            <v>16.204229999999995</v>
          </cell>
          <cell r="AX1037">
            <v>0</v>
          </cell>
          <cell r="AY1037">
            <v>0</v>
          </cell>
          <cell r="AZ1037">
            <v>16.204229999999995</v>
          </cell>
          <cell r="BA1037">
            <v>0</v>
          </cell>
          <cell r="BB1037">
            <v>0</v>
          </cell>
        </row>
        <row r="1038">
          <cell r="B1038" t="str">
            <v>EMMS</v>
          </cell>
          <cell r="D1038">
            <v>37.873237499999988</v>
          </cell>
          <cell r="E1038">
            <v>0</v>
          </cell>
          <cell r="F1038">
            <v>0</v>
          </cell>
          <cell r="G1038">
            <v>19.398487499999998</v>
          </cell>
          <cell r="H1038">
            <v>0</v>
          </cell>
          <cell r="I1038">
            <v>0</v>
          </cell>
          <cell r="J1038">
            <v>16.627274999999994</v>
          </cell>
          <cell r="K1038">
            <v>0</v>
          </cell>
          <cell r="L1038">
            <v>0</v>
          </cell>
          <cell r="M1038">
            <v>17.551012499999995</v>
          </cell>
          <cell r="N1038">
            <v>0</v>
          </cell>
          <cell r="O1038">
            <v>0</v>
          </cell>
          <cell r="P1038">
            <v>17.551012499999999</v>
          </cell>
          <cell r="Q1038">
            <v>0</v>
          </cell>
          <cell r="R1038">
            <v>0</v>
          </cell>
          <cell r="S1038">
            <v>17.551012499999995</v>
          </cell>
          <cell r="T1038">
            <v>0</v>
          </cell>
          <cell r="U1038">
            <v>0</v>
          </cell>
          <cell r="V1038">
            <v>18.474749999999997</v>
          </cell>
          <cell r="W1038">
            <v>0</v>
          </cell>
          <cell r="X1038">
            <v>0</v>
          </cell>
          <cell r="Y1038">
            <v>16.534901249999997</v>
          </cell>
          <cell r="Z1038">
            <v>0</v>
          </cell>
          <cell r="AA1038">
            <v>0</v>
          </cell>
          <cell r="AB1038">
            <v>15.149294999999995</v>
          </cell>
          <cell r="AC1038">
            <v>0</v>
          </cell>
          <cell r="AD1038">
            <v>0</v>
          </cell>
          <cell r="AE1038">
            <v>15.149294999999997</v>
          </cell>
          <cell r="AF1038">
            <v>0</v>
          </cell>
          <cell r="AG1038">
            <v>0</v>
          </cell>
          <cell r="AH1038">
            <v>15.149294999999995</v>
          </cell>
          <cell r="AI1038">
            <v>0</v>
          </cell>
          <cell r="AJ1038">
            <v>0</v>
          </cell>
          <cell r="AK1038">
            <v>15.149294999999995</v>
          </cell>
          <cell r="AL1038">
            <v>0</v>
          </cell>
          <cell r="AM1038">
            <v>0</v>
          </cell>
          <cell r="AN1038">
            <v>15.149294999999995</v>
          </cell>
          <cell r="AO1038">
            <v>0</v>
          </cell>
          <cell r="AP1038">
            <v>0</v>
          </cell>
          <cell r="AQ1038">
            <v>16.442527499999997</v>
          </cell>
          <cell r="AR1038">
            <v>0</v>
          </cell>
          <cell r="AS1038">
            <v>0</v>
          </cell>
          <cell r="AT1038">
            <v>16.442527499999997</v>
          </cell>
          <cell r="AU1038">
            <v>0</v>
          </cell>
          <cell r="AV1038">
            <v>0</v>
          </cell>
          <cell r="AW1038">
            <v>16.442527499999997</v>
          </cell>
          <cell r="AX1038">
            <v>0</v>
          </cell>
          <cell r="AY1038">
            <v>0</v>
          </cell>
          <cell r="AZ1038">
            <v>16.442527499999997</v>
          </cell>
          <cell r="BA1038">
            <v>0</v>
          </cell>
          <cell r="BB1038">
            <v>0</v>
          </cell>
        </row>
        <row r="1039">
          <cell r="B1039" t="str">
            <v>MSAS</v>
          </cell>
          <cell r="D1039">
            <v>41.058278571428566</v>
          </cell>
          <cell r="E1039">
            <v>0</v>
          </cell>
          <cell r="F1039">
            <v>0</v>
          </cell>
          <cell r="G1039">
            <v>21.029850000000003</v>
          </cell>
          <cell r="H1039">
            <v>0</v>
          </cell>
          <cell r="I1039">
            <v>0</v>
          </cell>
          <cell r="J1039">
            <v>18.025585714285718</v>
          </cell>
          <cell r="K1039">
            <v>0</v>
          </cell>
          <cell r="L1039">
            <v>0</v>
          </cell>
          <cell r="M1039">
            <v>19.027007142857141</v>
          </cell>
          <cell r="N1039">
            <v>0</v>
          </cell>
          <cell r="O1039">
            <v>0</v>
          </cell>
          <cell r="P1039">
            <v>19.027007142857141</v>
          </cell>
          <cell r="Q1039">
            <v>0</v>
          </cell>
          <cell r="R1039">
            <v>0</v>
          </cell>
          <cell r="S1039">
            <v>19.027007142857141</v>
          </cell>
          <cell r="T1039">
            <v>0</v>
          </cell>
          <cell r="U1039">
            <v>0</v>
          </cell>
          <cell r="V1039">
            <v>20.028428571428574</v>
          </cell>
          <cell r="W1039">
            <v>0</v>
          </cell>
          <cell r="X1039">
            <v>0</v>
          </cell>
          <cell r="Y1039">
            <v>17.925443571428573</v>
          </cell>
          <cell r="Z1039">
            <v>0</v>
          </cell>
          <cell r="AA1039">
            <v>0</v>
          </cell>
          <cell r="AB1039">
            <v>16.423311428571431</v>
          </cell>
          <cell r="AC1039">
            <v>0</v>
          </cell>
          <cell r="AD1039">
            <v>0</v>
          </cell>
          <cell r="AE1039">
            <v>16.423311428571427</v>
          </cell>
          <cell r="AF1039">
            <v>0</v>
          </cell>
          <cell r="AG1039">
            <v>0</v>
          </cell>
          <cell r="AH1039">
            <v>16.423311428571427</v>
          </cell>
          <cell r="AI1039">
            <v>0</v>
          </cell>
          <cell r="AJ1039">
            <v>0</v>
          </cell>
          <cell r="AK1039">
            <v>16.423311428571431</v>
          </cell>
          <cell r="AL1039">
            <v>0</v>
          </cell>
          <cell r="AM1039">
            <v>0</v>
          </cell>
          <cell r="AN1039">
            <v>16.423311428571431</v>
          </cell>
          <cell r="AO1039">
            <v>0</v>
          </cell>
          <cell r="AP1039">
            <v>0</v>
          </cell>
          <cell r="AQ1039">
            <v>17.825301428571429</v>
          </cell>
          <cell r="AR1039">
            <v>0</v>
          </cell>
          <cell r="AS1039">
            <v>0</v>
          </cell>
          <cell r="AT1039">
            <v>17.825301428571429</v>
          </cell>
          <cell r="AU1039">
            <v>0</v>
          </cell>
          <cell r="AV1039">
            <v>0</v>
          </cell>
          <cell r="AW1039">
            <v>17.825301428571429</v>
          </cell>
          <cell r="AX1039">
            <v>0</v>
          </cell>
          <cell r="AY1039">
            <v>0</v>
          </cell>
          <cell r="AZ1039">
            <v>17.825301428571429</v>
          </cell>
          <cell r="BA1039">
            <v>0</v>
          </cell>
          <cell r="BB1039">
            <v>0</v>
          </cell>
        </row>
        <row r="1040">
          <cell r="B1040" t="str">
            <v>ESAS</v>
          </cell>
          <cell r="D1040">
            <v>40.326428571428565</v>
          </cell>
          <cell r="E1040">
            <v>0</v>
          </cell>
          <cell r="F1040">
            <v>0</v>
          </cell>
          <cell r="G1040">
            <v>20.655000000000001</v>
          </cell>
          <cell r="H1040">
            <v>0</v>
          </cell>
          <cell r="I1040">
            <v>0</v>
          </cell>
          <cell r="J1040">
            <v>17.704285714285714</v>
          </cell>
          <cell r="K1040">
            <v>0</v>
          </cell>
          <cell r="L1040">
            <v>0</v>
          </cell>
          <cell r="M1040">
            <v>18.687857142857141</v>
          </cell>
          <cell r="N1040">
            <v>0</v>
          </cell>
          <cell r="O1040">
            <v>0</v>
          </cell>
          <cell r="P1040">
            <v>18.687857142857141</v>
          </cell>
          <cell r="Q1040">
            <v>0</v>
          </cell>
          <cell r="R1040">
            <v>0</v>
          </cell>
          <cell r="S1040">
            <v>18.687857142857141</v>
          </cell>
          <cell r="T1040">
            <v>0</v>
          </cell>
          <cell r="U1040">
            <v>0</v>
          </cell>
          <cell r="V1040">
            <v>19.671428571428571</v>
          </cell>
          <cell r="W1040">
            <v>0</v>
          </cell>
          <cell r="X1040">
            <v>0</v>
          </cell>
          <cell r="Y1040">
            <v>17.605928571428571</v>
          </cell>
          <cell r="Z1040">
            <v>0</v>
          </cell>
          <cell r="AA1040">
            <v>0</v>
          </cell>
          <cell r="AB1040">
            <v>16.130571428571425</v>
          </cell>
          <cell r="AC1040">
            <v>0</v>
          </cell>
          <cell r="AD1040">
            <v>0</v>
          </cell>
          <cell r="AE1040">
            <v>16.130571428571425</v>
          </cell>
          <cell r="AF1040">
            <v>0</v>
          </cell>
          <cell r="AG1040">
            <v>0</v>
          </cell>
          <cell r="AH1040">
            <v>16.130571428571425</v>
          </cell>
          <cell r="AI1040">
            <v>0</v>
          </cell>
          <cell r="AJ1040">
            <v>0</v>
          </cell>
          <cell r="AK1040">
            <v>16.130571428571425</v>
          </cell>
          <cell r="AL1040">
            <v>0</v>
          </cell>
          <cell r="AM1040">
            <v>0</v>
          </cell>
          <cell r="AN1040">
            <v>16.130571428571425</v>
          </cell>
          <cell r="AO1040">
            <v>0</v>
          </cell>
          <cell r="AP1040">
            <v>0</v>
          </cell>
          <cell r="AQ1040">
            <v>17.507571428571431</v>
          </cell>
          <cell r="AR1040">
            <v>0</v>
          </cell>
          <cell r="AS1040">
            <v>0</v>
          </cell>
          <cell r="AT1040">
            <v>17.507571428571428</v>
          </cell>
          <cell r="AU1040">
            <v>0</v>
          </cell>
          <cell r="AV1040">
            <v>0</v>
          </cell>
          <cell r="AW1040">
            <v>17.507571428571428</v>
          </cell>
          <cell r="AX1040">
            <v>0</v>
          </cell>
          <cell r="AY1040">
            <v>0</v>
          </cell>
          <cell r="AZ1040">
            <v>17.507571428571428</v>
          </cell>
          <cell r="BA1040">
            <v>0</v>
          </cell>
          <cell r="BB1040">
            <v>0</v>
          </cell>
        </row>
        <row r="1041">
          <cell r="B1041" t="str">
            <v>EMAS</v>
          </cell>
          <cell r="D1041">
            <v>41.660561249999994</v>
          </cell>
          <cell r="E1041">
            <v>0</v>
          </cell>
          <cell r="F1041">
            <v>0</v>
          </cell>
          <cell r="G1041">
            <v>21.338336250000001</v>
          </cell>
          <cell r="H1041">
            <v>0</v>
          </cell>
          <cell r="I1041">
            <v>0</v>
          </cell>
          <cell r="J1041">
            <v>18.2900025</v>
          </cell>
          <cell r="K1041">
            <v>0</v>
          </cell>
          <cell r="L1041">
            <v>0</v>
          </cell>
          <cell r="M1041">
            <v>19.306113749999998</v>
          </cell>
          <cell r="N1041">
            <v>0</v>
          </cell>
          <cell r="O1041">
            <v>0</v>
          </cell>
          <cell r="P1041">
            <v>19.306113749999998</v>
          </cell>
          <cell r="Q1041">
            <v>0</v>
          </cell>
          <cell r="R1041">
            <v>0</v>
          </cell>
          <cell r="S1041">
            <v>19.306113749999998</v>
          </cell>
          <cell r="T1041">
            <v>0</v>
          </cell>
          <cell r="U1041">
            <v>0</v>
          </cell>
          <cell r="V1041">
            <v>20.322225</v>
          </cell>
          <cell r="W1041">
            <v>0</v>
          </cell>
          <cell r="X1041">
            <v>0</v>
          </cell>
          <cell r="Y1041">
            <v>18.188391375000002</v>
          </cell>
          <cell r="Z1041">
            <v>0</v>
          </cell>
          <cell r="AA1041">
            <v>0</v>
          </cell>
          <cell r="AB1041">
            <v>16.6642245</v>
          </cell>
          <cell r="AC1041">
            <v>0</v>
          </cell>
          <cell r="AD1041">
            <v>0</v>
          </cell>
          <cell r="AE1041">
            <v>16.6642245</v>
          </cell>
          <cell r="AF1041">
            <v>0</v>
          </cell>
          <cell r="AG1041">
            <v>0</v>
          </cell>
          <cell r="AH1041">
            <v>16.6642245</v>
          </cell>
          <cell r="AI1041">
            <v>0</v>
          </cell>
          <cell r="AJ1041">
            <v>0</v>
          </cell>
          <cell r="AK1041">
            <v>16.6642245</v>
          </cell>
          <cell r="AL1041">
            <v>0</v>
          </cell>
          <cell r="AM1041">
            <v>0</v>
          </cell>
          <cell r="AN1041">
            <v>16.6642245</v>
          </cell>
          <cell r="AO1041">
            <v>0</v>
          </cell>
          <cell r="AP1041">
            <v>0</v>
          </cell>
          <cell r="AQ1041">
            <v>18.086780249999997</v>
          </cell>
          <cell r="AR1041">
            <v>0</v>
          </cell>
          <cell r="AS1041">
            <v>0</v>
          </cell>
          <cell r="AT1041">
            <v>18.08678025</v>
          </cell>
          <cell r="AU1041">
            <v>0</v>
          </cell>
          <cell r="AV1041">
            <v>0</v>
          </cell>
          <cell r="AW1041">
            <v>18.08678025</v>
          </cell>
          <cell r="AX1041">
            <v>0</v>
          </cell>
          <cell r="AY1041">
            <v>0</v>
          </cell>
          <cell r="AZ1041">
            <v>18.08678025</v>
          </cell>
          <cell r="BA1041">
            <v>0</v>
          </cell>
          <cell r="BB1041">
            <v>0</v>
          </cell>
        </row>
        <row r="1042">
          <cell r="B1042" t="str">
            <v>EMAH</v>
          </cell>
          <cell r="D1042">
            <v>41.660561249999994</v>
          </cell>
          <cell r="E1042">
            <v>0</v>
          </cell>
          <cell r="F1042">
            <v>0</v>
          </cell>
          <cell r="G1042">
            <v>21.338336250000001</v>
          </cell>
          <cell r="H1042">
            <v>0</v>
          </cell>
          <cell r="I1042">
            <v>0</v>
          </cell>
          <cell r="J1042">
            <v>18.2900025</v>
          </cell>
          <cell r="K1042">
            <v>0</v>
          </cell>
          <cell r="L1042">
            <v>0</v>
          </cell>
          <cell r="M1042">
            <v>19.306113749999998</v>
          </cell>
          <cell r="N1042">
            <v>0</v>
          </cell>
          <cell r="O1042">
            <v>0</v>
          </cell>
          <cell r="P1042">
            <v>19.306113749999998</v>
          </cell>
          <cell r="Q1042">
            <v>0</v>
          </cell>
          <cell r="R1042">
            <v>0</v>
          </cell>
          <cell r="S1042">
            <v>19.306113749999998</v>
          </cell>
          <cell r="T1042">
            <v>0</v>
          </cell>
          <cell r="U1042">
            <v>0</v>
          </cell>
          <cell r="V1042">
            <v>20.322225</v>
          </cell>
          <cell r="W1042">
            <v>0</v>
          </cell>
          <cell r="X1042">
            <v>0</v>
          </cell>
          <cell r="Y1042">
            <v>18.188391375000002</v>
          </cell>
          <cell r="Z1042">
            <v>0</v>
          </cell>
          <cell r="AA1042">
            <v>0</v>
          </cell>
          <cell r="AB1042">
            <v>16.6642245</v>
          </cell>
          <cell r="AC1042">
            <v>0</v>
          </cell>
          <cell r="AD1042">
            <v>0</v>
          </cell>
          <cell r="AE1042">
            <v>16.6642245</v>
          </cell>
          <cell r="AF1042">
            <v>0</v>
          </cell>
          <cell r="AG1042">
            <v>0</v>
          </cell>
          <cell r="AH1042">
            <v>16.6642245</v>
          </cell>
          <cell r="AI1042">
            <v>0</v>
          </cell>
          <cell r="AJ1042">
            <v>0</v>
          </cell>
          <cell r="AK1042">
            <v>16.6642245</v>
          </cell>
          <cell r="AL1042">
            <v>0</v>
          </cell>
          <cell r="AM1042">
            <v>0</v>
          </cell>
          <cell r="AN1042">
            <v>16.6642245</v>
          </cell>
          <cell r="AO1042">
            <v>0</v>
          </cell>
          <cell r="AP1042">
            <v>0</v>
          </cell>
          <cell r="AQ1042">
            <v>18.086780249999997</v>
          </cell>
          <cell r="AR1042">
            <v>0</v>
          </cell>
          <cell r="AS1042">
            <v>0</v>
          </cell>
          <cell r="AT1042">
            <v>18.08678025</v>
          </cell>
          <cell r="AU1042">
            <v>0</v>
          </cell>
          <cell r="AV1042">
            <v>0</v>
          </cell>
          <cell r="AW1042">
            <v>18.08678025</v>
          </cell>
          <cell r="AX1042">
            <v>0</v>
          </cell>
          <cell r="AY1042">
            <v>0</v>
          </cell>
          <cell r="AZ1042">
            <v>18.08678025</v>
          </cell>
          <cell r="BA1042">
            <v>0</v>
          </cell>
          <cell r="BB1042">
            <v>0</v>
          </cell>
        </row>
        <row r="1043">
          <cell r="B1043" t="str">
            <v>CSMS</v>
          </cell>
          <cell r="D1043">
            <v>39.615737499999994</v>
          </cell>
          <cell r="E1043">
            <v>0</v>
          </cell>
          <cell r="F1043">
            <v>0</v>
          </cell>
          <cell r="G1043">
            <v>20.290987499999996</v>
          </cell>
          <cell r="H1043">
            <v>0</v>
          </cell>
          <cell r="I1043">
            <v>0</v>
          </cell>
          <cell r="J1043">
            <v>17.392274999999998</v>
          </cell>
          <cell r="K1043">
            <v>0</v>
          </cell>
          <cell r="L1043">
            <v>0</v>
          </cell>
          <cell r="M1043">
            <v>18.358512499999996</v>
          </cell>
          <cell r="N1043">
            <v>0</v>
          </cell>
          <cell r="O1043">
            <v>0</v>
          </cell>
          <cell r="P1043">
            <v>18.358512499999996</v>
          </cell>
          <cell r="Q1043">
            <v>0</v>
          </cell>
          <cell r="R1043">
            <v>0</v>
          </cell>
          <cell r="S1043">
            <v>18.358512499999993</v>
          </cell>
          <cell r="T1043">
            <v>0</v>
          </cell>
          <cell r="U1043">
            <v>0</v>
          </cell>
          <cell r="V1043">
            <v>19.324749999999995</v>
          </cell>
          <cell r="W1043">
            <v>0</v>
          </cell>
          <cell r="X1043">
            <v>0</v>
          </cell>
          <cell r="Y1043">
            <v>17.295651249999995</v>
          </cell>
          <cell r="Z1043">
            <v>0</v>
          </cell>
          <cell r="AA1043">
            <v>0</v>
          </cell>
          <cell r="AB1043">
            <v>15.846294999999994</v>
          </cell>
          <cell r="AC1043">
            <v>0</v>
          </cell>
          <cell r="AD1043">
            <v>0</v>
          </cell>
          <cell r="AE1043">
            <v>15.846294999999998</v>
          </cell>
          <cell r="AF1043">
            <v>0</v>
          </cell>
          <cell r="AG1043">
            <v>0</v>
          </cell>
          <cell r="AH1043">
            <v>15.846294999999994</v>
          </cell>
          <cell r="AI1043">
            <v>0</v>
          </cell>
          <cell r="AJ1043">
            <v>0</v>
          </cell>
          <cell r="AK1043">
            <v>15.846294999999994</v>
          </cell>
          <cell r="AL1043">
            <v>0</v>
          </cell>
          <cell r="AM1043">
            <v>0</v>
          </cell>
          <cell r="AN1043">
            <v>15.846294999999994</v>
          </cell>
          <cell r="AO1043">
            <v>0</v>
          </cell>
          <cell r="AP1043">
            <v>0</v>
          </cell>
          <cell r="AQ1043">
            <v>17.1990275</v>
          </cell>
          <cell r="AR1043">
            <v>0</v>
          </cell>
          <cell r="AS1043">
            <v>0</v>
          </cell>
          <cell r="AT1043">
            <v>17.199027499999996</v>
          </cell>
          <cell r="AU1043">
            <v>0</v>
          </cell>
          <cell r="AV1043">
            <v>0</v>
          </cell>
          <cell r="AW1043">
            <v>17.199027499999996</v>
          </cell>
          <cell r="AX1043">
            <v>0</v>
          </cell>
          <cell r="AY1043">
            <v>0</v>
          </cell>
          <cell r="AZ1043">
            <v>17.199027499999996</v>
          </cell>
          <cell r="BA1043">
            <v>0</v>
          </cell>
          <cell r="BB1043">
            <v>0</v>
          </cell>
        </row>
        <row r="1044">
          <cell r="B1044" t="str">
            <v>SSMS</v>
          </cell>
          <cell r="D1044">
            <v>43.349666071428565</v>
          </cell>
          <cell r="E1044">
            <v>0</v>
          </cell>
          <cell r="F1044">
            <v>0</v>
          </cell>
          <cell r="G1044">
            <v>22.203487499999998</v>
          </cell>
          <cell r="H1044">
            <v>0</v>
          </cell>
          <cell r="I1044">
            <v>0</v>
          </cell>
          <cell r="J1044">
            <v>19.031560714285717</v>
          </cell>
          <cell r="K1044">
            <v>0</v>
          </cell>
          <cell r="L1044">
            <v>0</v>
          </cell>
          <cell r="M1044">
            <v>20.088869642857141</v>
          </cell>
          <cell r="N1044">
            <v>0</v>
          </cell>
          <cell r="O1044">
            <v>0</v>
          </cell>
          <cell r="P1044">
            <v>20.088869642857137</v>
          </cell>
          <cell r="Q1044">
            <v>0</v>
          </cell>
          <cell r="R1044">
            <v>0</v>
          </cell>
          <cell r="S1044">
            <v>20.088869642857141</v>
          </cell>
          <cell r="T1044">
            <v>0</v>
          </cell>
          <cell r="U1044">
            <v>0</v>
          </cell>
          <cell r="V1044">
            <v>21.146178571428571</v>
          </cell>
          <cell r="W1044">
            <v>0</v>
          </cell>
          <cell r="X1044">
            <v>0</v>
          </cell>
          <cell r="Y1044">
            <v>18.925829821428568</v>
          </cell>
          <cell r="Z1044">
            <v>0</v>
          </cell>
          <cell r="AA1044">
            <v>0</v>
          </cell>
          <cell r="AB1044">
            <v>17.339866428571426</v>
          </cell>
          <cell r="AC1044">
            <v>0</v>
          </cell>
          <cell r="AD1044">
            <v>0</v>
          </cell>
          <cell r="AE1044">
            <v>17.339866428571426</v>
          </cell>
          <cell r="AF1044">
            <v>0</v>
          </cell>
          <cell r="AG1044">
            <v>0</v>
          </cell>
          <cell r="AH1044">
            <v>17.339866428571426</v>
          </cell>
          <cell r="AI1044">
            <v>0</v>
          </cell>
          <cell r="AJ1044">
            <v>0</v>
          </cell>
          <cell r="AK1044">
            <v>17.339866428571426</v>
          </cell>
          <cell r="AL1044">
            <v>0</v>
          </cell>
          <cell r="AM1044">
            <v>0</v>
          </cell>
          <cell r="AN1044">
            <v>17.339866428571426</v>
          </cell>
          <cell r="AO1044">
            <v>0</v>
          </cell>
          <cell r="AP1044">
            <v>0</v>
          </cell>
          <cell r="AQ1044">
            <v>18.820098928571426</v>
          </cell>
          <cell r="AR1044">
            <v>0</v>
          </cell>
          <cell r="AS1044">
            <v>0</v>
          </cell>
          <cell r="AT1044">
            <v>18.820098928571429</v>
          </cell>
          <cell r="AU1044">
            <v>0</v>
          </cell>
          <cell r="AV1044">
            <v>0</v>
          </cell>
          <cell r="AW1044">
            <v>18.820098928571429</v>
          </cell>
          <cell r="AX1044">
            <v>0</v>
          </cell>
          <cell r="AY1044">
            <v>0</v>
          </cell>
          <cell r="AZ1044">
            <v>18.820098928571429</v>
          </cell>
          <cell r="BA1044">
            <v>0</v>
          </cell>
          <cell r="BB1044">
            <v>0</v>
          </cell>
        </row>
        <row r="1045">
          <cell r="B1045" t="str">
            <v>CMMS</v>
          </cell>
          <cell r="D1045">
            <v>44.096451785714279</v>
          </cell>
          <cell r="E1045">
            <v>0</v>
          </cell>
          <cell r="F1045">
            <v>0</v>
          </cell>
          <cell r="G1045">
            <v>22.585987499999998</v>
          </cell>
          <cell r="H1045">
            <v>0</v>
          </cell>
          <cell r="I1045">
            <v>0</v>
          </cell>
          <cell r="J1045">
            <v>19.359417857142855</v>
          </cell>
          <cell r="K1045">
            <v>0</v>
          </cell>
          <cell r="L1045">
            <v>0</v>
          </cell>
          <cell r="M1045">
            <v>20.434941071428568</v>
          </cell>
          <cell r="N1045">
            <v>0</v>
          </cell>
          <cell r="O1045">
            <v>0</v>
          </cell>
          <cell r="P1045">
            <v>20.434941071428568</v>
          </cell>
          <cell r="Q1045">
            <v>0</v>
          </cell>
          <cell r="R1045">
            <v>0</v>
          </cell>
          <cell r="S1045">
            <v>20.434941071428568</v>
          </cell>
          <cell r="T1045">
            <v>0</v>
          </cell>
          <cell r="U1045">
            <v>0</v>
          </cell>
          <cell r="V1045">
            <v>21.510464285714281</v>
          </cell>
          <cell r="W1045">
            <v>0</v>
          </cell>
          <cell r="X1045">
            <v>0</v>
          </cell>
          <cell r="Y1045">
            <v>19.251865535714284</v>
          </cell>
          <cell r="Z1045">
            <v>0</v>
          </cell>
          <cell r="AA1045">
            <v>0</v>
          </cell>
          <cell r="AB1045">
            <v>17.638580714285713</v>
          </cell>
          <cell r="AC1045">
            <v>0</v>
          </cell>
          <cell r="AD1045">
            <v>0</v>
          </cell>
          <cell r="AE1045">
            <v>17.638580714285709</v>
          </cell>
          <cell r="AF1045">
            <v>0</v>
          </cell>
          <cell r="AG1045">
            <v>0</v>
          </cell>
          <cell r="AH1045">
            <v>17.638580714285709</v>
          </cell>
          <cell r="AI1045">
            <v>0</v>
          </cell>
          <cell r="AJ1045">
            <v>0</v>
          </cell>
          <cell r="AK1045">
            <v>17.638580714285709</v>
          </cell>
          <cell r="AL1045">
            <v>0</v>
          </cell>
          <cell r="AM1045">
            <v>0</v>
          </cell>
          <cell r="AN1045">
            <v>17.638580714285709</v>
          </cell>
          <cell r="AO1045">
            <v>0</v>
          </cell>
          <cell r="AP1045">
            <v>0</v>
          </cell>
          <cell r="AQ1045">
            <v>19.144313214285713</v>
          </cell>
          <cell r="AR1045">
            <v>0</v>
          </cell>
          <cell r="AS1045">
            <v>0</v>
          </cell>
          <cell r="AT1045">
            <v>19.144313214285713</v>
          </cell>
          <cell r="AU1045">
            <v>0</v>
          </cell>
          <cell r="AV1045">
            <v>0</v>
          </cell>
          <cell r="AW1045">
            <v>19.144313214285713</v>
          </cell>
          <cell r="AX1045">
            <v>0</v>
          </cell>
          <cell r="AY1045">
            <v>0</v>
          </cell>
          <cell r="AZ1045">
            <v>19.144313214285713</v>
          </cell>
          <cell r="BA1045">
            <v>0</v>
          </cell>
          <cell r="BB1045">
            <v>0</v>
          </cell>
        </row>
        <row r="1046">
          <cell r="B1046" t="str">
            <v>CLMS</v>
          </cell>
          <cell r="D1046">
            <v>52.808951785714278</v>
          </cell>
          <cell r="E1046">
            <v>0</v>
          </cell>
          <cell r="F1046">
            <v>0</v>
          </cell>
          <cell r="G1046">
            <v>27.048487499999997</v>
          </cell>
          <cell r="H1046">
            <v>0</v>
          </cell>
          <cell r="I1046">
            <v>0</v>
          </cell>
          <cell r="J1046">
            <v>23.184417857142858</v>
          </cell>
          <cell r="K1046">
            <v>0</v>
          </cell>
          <cell r="L1046">
            <v>0</v>
          </cell>
          <cell r="M1046">
            <v>24.47244107142857</v>
          </cell>
          <cell r="N1046">
            <v>0</v>
          </cell>
          <cell r="O1046">
            <v>0</v>
          </cell>
          <cell r="P1046">
            <v>24.47244107142857</v>
          </cell>
          <cell r="Q1046">
            <v>0</v>
          </cell>
          <cell r="R1046">
            <v>0</v>
          </cell>
          <cell r="S1046">
            <v>24.47244107142857</v>
          </cell>
          <cell r="T1046">
            <v>0</v>
          </cell>
          <cell r="U1046">
            <v>0</v>
          </cell>
          <cell r="V1046">
            <v>25.760464285714281</v>
          </cell>
          <cell r="W1046">
            <v>0</v>
          </cell>
          <cell r="X1046">
            <v>0</v>
          </cell>
          <cell r="Y1046">
            <v>23.055615535714281</v>
          </cell>
          <cell r="Z1046">
            <v>0</v>
          </cell>
          <cell r="AA1046">
            <v>0</v>
          </cell>
          <cell r="AB1046">
            <v>21.123580714285708</v>
          </cell>
          <cell r="AC1046">
            <v>0</v>
          </cell>
          <cell r="AD1046">
            <v>0</v>
          </cell>
          <cell r="AE1046">
            <v>21.123580714285712</v>
          </cell>
          <cell r="AF1046">
            <v>0</v>
          </cell>
          <cell r="AG1046">
            <v>0</v>
          </cell>
          <cell r="AH1046">
            <v>21.123580714285708</v>
          </cell>
          <cell r="AI1046">
            <v>0</v>
          </cell>
          <cell r="AJ1046">
            <v>0</v>
          </cell>
          <cell r="AK1046">
            <v>21.123580714285712</v>
          </cell>
          <cell r="AL1046">
            <v>0</v>
          </cell>
          <cell r="AM1046">
            <v>0</v>
          </cell>
          <cell r="AN1046">
            <v>21.123580714285712</v>
          </cell>
          <cell r="AO1046">
            <v>0</v>
          </cell>
          <cell r="AP1046">
            <v>0</v>
          </cell>
          <cell r="AQ1046">
            <v>22.926813214285712</v>
          </cell>
          <cell r="AR1046">
            <v>0</v>
          </cell>
          <cell r="AS1046">
            <v>0</v>
          </cell>
          <cell r="AT1046">
            <v>22.926813214285716</v>
          </cell>
          <cell r="AU1046">
            <v>0</v>
          </cell>
          <cell r="AV1046">
            <v>0</v>
          </cell>
          <cell r="AW1046">
            <v>22.926813214285716</v>
          </cell>
          <cell r="AX1046">
            <v>0</v>
          </cell>
          <cell r="AY1046">
            <v>0</v>
          </cell>
          <cell r="AZ1046">
            <v>22.926813214285716</v>
          </cell>
          <cell r="BA1046">
            <v>0</v>
          </cell>
          <cell r="BB1046">
            <v>0</v>
          </cell>
        </row>
        <row r="1047">
          <cell r="B1047" t="str">
            <v>CLMH</v>
          </cell>
          <cell r="D1047">
            <v>52.808951785714278</v>
          </cell>
          <cell r="E1047">
            <v>0</v>
          </cell>
          <cell r="F1047">
            <v>0</v>
          </cell>
          <cell r="G1047">
            <v>27.048487499999997</v>
          </cell>
          <cell r="H1047">
            <v>0</v>
          </cell>
          <cell r="I1047">
            <v>0</v>
          </cell>
          <cell r="J1047">
            <v>23.184417857142858</v>
          </cell>
          <cell r="K1047">
            <v>0</v>
          </cell>
          <cell r="L1047">
            <v>0</v>
          </cell>
          <cell r="M1047">
            <v>24.47244107142857</v>
          </cell>
          <cell r="N1047">
            <v>0</v>
          </cell>
          <cell r="O1047">
            <v>0</v>
          </cell>
          <cell r="P1047">
            <v>24.47244107142857</v>
          </cell>
          <cell r="Q1047">
            <v>0</v>
          </cell>
          <cell r="R1047">
            <v>0</v>
          </cell>
          <cell r="S1047">
            <v>24.47244107142857</v>
          </cell>
          <cell r="T1047">
            <v>0</v>
          </cell>
          <cell r="U1047">
            <v>0</v>
          </cell>
          <cell r="V1047">
            <v>25.760464285714281</v>
          </cell>
          <cell r="W1047">
            <v>0</v>
          </cell>
          <cell r="X1047">
            <v>0</v>
          </cell>
          <cell r="Y1047">
            <v>23.055615535714281</v>
          </cell>
          <cell r="Z1047">
            <v>0</v>
          </cell>
          <cell r="AA1047">
            <v>0</v>
          </cell>
          <cell r="AB1047">
            <v>21.123580714285708</v>
          </cell>
          <cell r="AC1047">
            <v>0</v>
          </cell>
          <cell r="AD1047">
            <v>0</v>
          </cell>
          <cell r="AE1047">
            <v>21.123580714285712</v>
          </cell>
          <cell r="AF1047">
            <v>0</v>
          </cell>
          <cell r="AG1047">
            <v>0</v>
          </cell>
          <cell r="AH1047">
            <v>21.123580714285708</v>
          </cell>
          <cell r="AI1047">
            <v>0</v>
          </cell>
          <cell r="AJ1047">
            <v>0</v>
          </cell>
          <cell r="AK1047">
            <v>21.123580714285712</v>
          </cell>
          <cell r="AL1047">
            <v>0</v>
          </cell>
          <cell r="AM1047">
            <v>0</v>
          </cell>
          <cell r="AN1047">
            <v>21.123580714285712</v>
          </cell>
          <cell r="AO1047">
            <v>0</v>
          </cell>
          <cell r="AP1047">
            <v>0</v>
          </cell>
          <cell r="AQ1047">
            <v>22.926813214285712</v>
          </cell>
          <cell r="AR1047">
            <v>0</v>
          </cell>
          <cell r="AS1047">
            <v>0</v>
          </cell>
          <cell r="AT1047">
            <v>22.926813214285716</v>
          </cell>
          <cell r="AU1047">
            <v>0</v>
          </cell>
          <cell r="AV1047">
            <v>0</v>
          </cell>
          <cell r="AW1047">
            <v>22.926813214285716</v>
          </cell>
          <cell r="AX1047">
            <v>0</v>
          </cell>
          <cell r="AY1047">
            <v>0</v>
          </cell>
          <cell r="AZ1047">
            <v>22.926813214285716</v>
          </cell>
          <cell r="BA1047">
            <v>0</v>
          </cell>
          <cell r="BB1047">
            <v>0</v>
          </cell>
        </row>
        <row r="1048">
          <cell r="B1048" t="str">
            <v>WMMS</v>
          </cell>
          <cell r="D1048">
            <v>52.808951785714278</v>
          </cell>
          <cell r="E1048">
            <v>0</v>
          </cell>
          <cell r="F1048">
            <v>0</v>
          </cell>
          <cell r="G1048">
            <v>27.048487499999997</v>
          </cell>
          <cell r="H1048">
            <v>0</v>
          </cell>
          <cell r="I1048">
            <v>0</v>
          </cell>
          <cell r="J1048">
            <v>23.184417857142858</v>
          </cell>
          <cell r="K1048">
            <v>0</v>
          </cell>
          <cell r="L1048">
            <v>0</v>
          </cell>
          <cell r="M1048">
            <v>24.47244107142857</v>
          </cell>
          <cell r="N1048">
            <v>0</v>
          </cell>
          <cell r="O1048">
            <v>0</v>
          </cell>
          <cell r="P1048">
            <v>24.47244107142857</v>
          </cell>
          <cell r="Q1048">
            <v>0</v>
          </cell>
          <cell r="R1048">
            <v>0</v>
          </cell>
          <cell r="S1048">
            <v>24.47244107142857</v>
          </cell>
          <cell r="T1048">
            <v>0</v>
          </cell>
          <cell r="U1048">
            <v>0</v>
          </cell>
          <cell r="V1048">
            <v>25.760464285714281</v>
          </cell>
          <cell r="W1048">
            <v>0</v>
          </cell>
          <cell r="X1048">
            <v>0</v>
          </cell>
          <cell r="Y1048">
            <v>23.055615535714281</v>
          </cell>
          <cell r="Z1048">
            <v>0</v>
          </cell>
          <cell r="AA1048">
            <v>0</v>
          </cell>
          <cell r="AB1048">
            <v>21.123580714285708</v>
          </cell>
          <cell r="AC1048">
            <v>0</v>
          </cell>
          <cell r="AD1048">
            <v>0</v>
          </cell>
          <cell r="AE1048">
            <v>21.123580714285712</v>
          </cell>
          <cell r="AF1048">
            <v>0</v>
          </cell>
          <cell r="AG1048">
            <v>0</v>
          </cell>
          <cell r="AH1048">
            <v>21.123580714285708</v>
          </cell>
          <cell r="AI1048">
            <v>0</v>
          </cell>
          <cell r="AJ1048">
            <v>0</v>
          </cell>
          <cell r="AK1048">
            <v>21.123580714285712</v>
          </cell>
          <cell r="AL1048">
            <v>0</v>
          </cell>
          <cell r="AM1048">
            <v>0</v>
          </cell>
          <cell r="AN1048">
            <v>21.123580714285712</v>
          </cell>
          <cell r="AO1048">
            <v>0</v>
          </cell>
          <cell r="AP1048">
            <v>0</v>
          </cell>
          <cell r="AQ1048">
            <v>22.926813214285712</v>
          </cell>
          <cell r="AR1048">
            <v>0</v>
          </cell>
          <cell r="AS1048">
            <v>0</v>
          </cell>
          <cell r="AT1048">
            <v>22.926813214285716</v>
          </cell>
          <cell r="AU1048">
            <v>0</v>
          </cell>
          <cell r="AV1048">
            <v>0</v>
          </cell>
          <cell r="AW1048">
            <v>22.926813214285716</v>
          </cell>
          <cell r="AX1048">
            <v>0</v>
          </cell>
          <cell r="AY1048">
            <v>0</v>
          </cell>
          <cell r="AZ1048">
            <v>22.926813214285716</v>
          </cell>
          <cell r="BA1048">
            <v>0</v>
          </cell>
          <cell r="BB1048">
            <v>0</v>
          </cell>
        </row>
        <row r="1049">
          <cell r="B1049" t="str">
            <v>SSAS</v>
          </cell>
          <cell r="D1049">
            <v>48.328237499999986</v>
          </cell>
          <cell r="E1049">
            <v>0</v>
          </cell>
          <cell r="F1049">
            <v>0</v>
          </cell>
          <cell r="G1049">
            <v>24.753487499999995</v>
          </cell>
          <cell r="H1049">
            <v>0</v>
          </cell>
          <cell r="I1049">
            <v>0</v>
          </cell>
          <cell r="J1049">
            <v>21.217274999999997</v>
          </cell>
          <cell r="K1049">
            <v>0</v>
          </cell>
          <cell r="L1049">
            <v>0</v>
          </cell>
          <cell r="M1049">
            <v>22.396012499999998</v>
          </cell>
          <cell r="N1049">
            <v>0</v>
          </cell>
          <cell r="O1049">
            <v>0</v>
          </cell>
          <cell r="P1049">
            <v>22.396012499999998</v>
          </cell>
          <cell r="Q1049">
            <v>0</v>
          </cell>
          <cell r="R1049">
            <v>0</v>
          </cell>
          <cell r="S1049">
            <v>22.396012499999994</v>
          </cell>
          <cell r="T1049">
            <v>0</v>
          </cell>
          <cell r="U1049">
            <v>0</v>
          </cell>
          <cell r="V1049">
            <v>23.574749999999995</v>
          </cell>
          <cell r="W1049">
            <v>0</v>
          </cell>
          <cell r="X1049">
            <v>0</v>
          </cell>
          <cell r="Y1049">
            <v>21.099401249999996</v>
          </cell>
          <cell r="Z1049">
            <v>0</v>
          </cell>
          <cell r="AA1049">
            <v>0</v>
          </cell>
          <cell r="AB1049">
            <v>19.331294999999997</v>
          </cell>
          <cell r="AC1049">
            <v>0</v>
          </cell>
          <cell r="AD1049">
            <v>0</v>
          </cell>
          <cell r="AE1049">
            <v>19.331294999999997</v>
          </cell>
          <cell r="AF1049">
            <v>0</v>
          </cell>
          <cell r="AG1049">
            <v>0</v>
          </cell>
          <cell r="AH1049">
            <v>19.331294999999997</v>
          </cell>
          <cell r="AI1049">
            <v>0</v>
          </cell>
          <cell r="AJ1049">
            <v>0</v>
          </cell>
          <cell r="AK1049">
            <v>19.331294999999997</v>
          </cell>
          <cell r="AL1049">
            <v>0</v>
          </cell>
          <cell r="AM1049">
            <v>0</v>
          </cell>
          <cell r="AN1049">
            <v>19.331294999999997</v>
          </cell>
          <cell r="AO1049">
            <v>0</v>
          </cell>
          <cell r="AP1049">
            <v>0</v>
          </cell>
          <cell r="AQ1049">
            <v>20.981527499999995</v>
          </cell>
          <cell r="AR1049">
            <v>0</v>
          </cell>
          <cell r="AS1049">
            <v>0</v>
          </cell>
          <cell r="AT1049">
            <v>20.981527499999995</v>
          </cell>
          <cell r="AU1049">
            <v>0</v>
          </cell>
          <cell r="AV1049">
            <v>0</v>
          </cell>
          <cell r="AW1049">
            <v>20.981527499999995</v>
          </cell>
          <cell r="AX1049">
            <v>0</v>
          </cell>
          <cell r="AY1049">
            <v>0</v>
          </cell>
          <cell r="AZ1049">
            <v>20.981527499999995</v>
          </cell>
          <cell r="BA1049">
            <v>0</v>
          </cell>
          <cell r="BB1049">
            <v>0</v>
          </cell>
        </row>
        <row r="1050">
          <cell r="B1050" t="str">
            <v>SSAH</v>
          </cell>
          <cell r="D1050">
            <v>48.328237499999986</v>
          </cell>
          <cell r="E1050">
            <v>0</v>
          </cell>
          <cell r="F1050">
            <v>0</v>
          </cell>
          <cell r="G1050">
            <v>24.753487499999995</v>
          </cell>
          <cell r="H1050">
            <v>0</v>
          </cell>
          <cell r="I1050">
            <v>0</v>
          </cell>
          <cell r="J1050">
            <v>21.217274999999997</v>
          </cell>
          <cell r="K1050">
            <v>0</v>
          </cell>
          <cell r="L1050">
            <v>0</v>
          </cell>
          <cell r="M1050">
            <v>22.396012499999998</v>
          </cell>
          <cell r="N1050">
            <v>0</v>
          </cell>
          <cell r="O1050">
            <v>0</v>
          </cell>
          <cell r="P1050">
            <v>22.396012499999998</v>
          </cell>
          <cell r="Q1050">
            <v>0</v>
          </cell>
          <cell r="R1050">
            <v>0</v>
          </cell>
          <cell r="S1050">
            <v>22.396012499999994</v>
          </cell>
          <cell r="T1050">
            <v>0</v>
          </cell>
          <cell r="U1050">
            <v>0</v>
          </cell>
          <cell r="V1050">
            <v>23.574749999999995</v>
          </cell>
          <cell r="W1050">
            <v>0</v>
          </cell>
          <cell r="X1050">
            <v>0</v>
          </cell>
          <cell r="Y1050">
            <v>21.099401249999996</v>
          </cell>
          <cell r="Z1050">
            <v>0</v>
          </cell>
          <cell r="AA1050">
            <v>0</v>
          </cell>
          <cell r="AB1050">
            <v>19.331294999999997</v>
          </cell>
          <cell r="AC1050">
            <v>0</v>
          </cell>
          <cell r="AD1050">
            <v>0</v>
          </cell>
          <cell r="AE1050">
            <v>19.331294999999997</v>
          </cell>
          <cell r="AF1050">
            <v>0</v>
          </cell>
          <cell r="AG1050">
            <v>0</v>
          </cell>
          <cell r="AH1050">
            <v>19.331294999999997</v>
          </cell>
          <cell r="AI1050">
            <v>0</v>
          </cell>
          <cell r="AJ1050">
            <v>0</v>
          </cell>
          <cell r="AK1050">
            <v>19.331294999999997</v>
          </cell>
          <cell r="AL1050">
            <v>0</v>
          </cell>
          <cell r="AM1050">
            <v>0</v>
          </cell>
          <cell r="AN1050">
            <v>19.331294999999997</v>
          </cell>
          <cell r="AO1050">
            <v>0</v>
          </cell>
          <cell r="AP1050">
            <v>0</v>
          </cell>
          <cell r="AQ1050">
            <v>20.981527499999995</v>
          </cell>
          <cell r="AR1050">
            <v>0</v>
          </cell>
          <cell r="AS1050">
            <v>0</v>
          </cell>
          <cell r="AT1050">
            <v>20.981527499999995</v>
          </cell>
          <cell r="AU1050">
            <v>0</v>
          </cell>
          <cell r="AV1050">
            <v>0</v>
          </cell>
          <cell r="AW1050">
            <v>20.981527499999995</v>
          </cell>
          <cell r="AX1050">
            <v>0</v>
          </cell>
          <cell r="AY1050">
            <v>0</v>
          </cell>
          <cell r="AZ1050">
            <v>20.981527499999995</v>
          </cell>
          <cell r="BA1050">
            <v>0</v>
          </cell>
          <cell r="BB1050">
            <v>0</v>
          </cell>
        </row>
        <row r="1051">
          <cell r="B1051" t="str">
            <v>CMAS</v>
          </cell>
          <cell r="D1051">
            <v>49.0750232142857</v>
          </cell>
          <cell r="E1051">
            <v>0</v>
          </cell>
          <cell r="F1051">
            <v>0</v>
          </cell>
          <cell r="G1051">
            <v>25.135987499999999</v>
          </cell>
          <cell r="H1051">
            <v>0</v>
          </cell>
          <cell r="I1051">
            <v>0</v>
          </cell>
          <cell r="J1051">
            <v>21.545132142857142</v>
          </cell>
          <cell r="K1051">
            <v>0</v>
          </cell>
          <cell r="L1051">
            <v>0</v>
          </cell>
          <cell r="M1051">
            <v>22.742083928571425</v>
          </cell>
          <cell r="N1051">
            <v>0</v>
          </cell>
          <cell r="O1051">
            <v>0</v>
          </cell>
          <cell r="P1051">
            <v>22.742083928571422</v>
          </cell>
          <cell r="Q1051">
            <v>0</v>
          </cell>
          <cell r="R1051">
            <v>0</v>
          </cell>
          <cell r="S1051">
            <v>22.742083928571422</v>
          </cell>
          <cell r="T1051">
            <v>0</v>
          </cell>
          <cell r="U1051">
            <v>0</v>
          </cell>
          <cell r="V1051">
            <v>23.939035714285712</v>
          </cell>
          <cell r="W1051">
            <v>0</v>
          </cell>
          <cell r="X1051">
            <v>0</v>
          </cell>
          <cell r="Y1051">
            <v>21.425436964285712</v>
          </cell>
          <cell r="Z1051">
            <v>0</v>
          </cell>
          <cell r="AA1051">
            <v>0</v>
          </cell>
          <cell r="AB1051">
            <v>19.630009285714284</v>
          </cell>
          <cell r="AC1051">
            <v>0</v>
          </cell>
          <cell r="AD1051">
            <v>0</v>
          </cell>
          <cell r="AE1051">
            <v>19.63000928571428</v>
          </cell>
          <cell r="AF1051">
            <v>0</v>
          </cell>
          <cell r="AG1051">
            <v>0</v>
          </cell>
          <cell r="AH1051">
            <v>19.630009285714284</v>
          </cell>
          <cell r="AI1051">
            <v>0</v>
          </cell>
          <cell r="AJ1051">
            <v>0</v>
          </cell>
          <cell r="AK1051">
            <v>19.63000928571428</v>
          </cell>
          <cell r="AL1051">
            <v>0</v>
          </cell>
          <cell r="AM1051">
            <v>0</v>
          </cell>
          <cell r="AN1051">
            <v>19.63000928571428</v>
          </cell>
          <cell r="AO1051">
            <v>0</v>
          </cell>
          <cell r="AP1051">
            <v>0</v>
          </cell>
          <cell r="AQ1051">
            <v>21.305741785714286</v>
          </cell>
          <cell r="AR1051">
            <v>0</v>
          </cell>
          <cell r="AS1051">
            <v>0</v>
          </cell>
          <cell r="AT1051">
            <v>21.305741785714286</v>
          </cell>
          <cell r="AU1051">
            <v>0</v>
          </cell>
          <cell r="AV1051">
            <v>0</v>
          </cell>
          <cell r="AW1051">
            <v>21.305741785714286</v>
          </cell>
          <cell r="AX1051">
            <v>0</v>
          </cell>
          <cell r="AY1051">
            <v>0</v>
          </cell>
          <cell r="AZ1051">
            <v>21.305741785714286</v>
          </cell>
          <cell r="BA1051">
            <v>0</v>
          </cell>
          <cell r="BB1051">
            <v>0</v>
          </cell>
        </row>
        <row r="1052">
          <cell r="B1052" t="str">
            <v>CMAH</v>
          </cell>
          <cell r="D1052">
            <v>49.0750232142857</v>
          </cell>
          <cell r="E1052">
            <v>0</v>
          </cell>
          <cell r="F1052">
            <v>0</v>
          </cell>
          <cell r="G1052">
            <v>25.135987499999999</v>
          </cell>
          <cell r="H1052">
            <v>0</v>
          </cell>
          <cell r="I1052">
            <v>0</v>
          </cell>
          <cell r="J1052">
            <v>21.545132142857142</v>
          </cell>
          <cell r="K1052">
            <v>0</v>
          </cell>
          <cell r="L1052">
            <v>0</v>
          </cell>
          <cell r="M1052">
            <v>22.742083928571425</v>
          </cell>
          <cell r="N1052">
            <v>0</v>
          </cell>
          <cell r="O1052">
            <v>0</v>
          </cell>
          <cell r="P1052">
            <v>22.742083928571422</v>
          </cell>
          <cell r="Q1052">
            <v>0</v>
          </cell>
          <cell r="R1052">
            <v>0</v>
          </cell>
          <cell r="S1052">
            <v>22.742083928571422</v>
          </cell>
          <cell r="T1052">
            <v>0</v>
          </cell>
          <cell r="U1052">
            <v>0</v>
          </cell>
          <cell r="V1052">
            <v>23.939035714285712</v>
          </cell>
          <cell r="W1052">
            <v>0</v>
          </cell>
          <cell r="X1052">
            <v>0</v>
          </cell>
          <cell r="Y1052">
            <v>21.425436964285712</v>
          </cell>
          <cell r="Z1052">
            <v>0</v>
          </cell>
          <cell r="AA1052">
            <v>0</v>
          </cell>
          <cell r="AB1052">
            <v>19.630009285714284</v>
          </cell>
          <cell r="AC1052">
            <v>0</v>
          </cell>
          <cell r="AD1052">
            <v>0</v>
          </cell>
          <cell r="AE1052">
            <v>19.63000928571428</v>
          </cell>
          <cell r="AF1052">
            <v>0</v>
          </cell>
          <cell r="AG1052">
            <v>0</v>
          </cell>
          <cell r="AH1052">
            <v>19.630009285714284</v>
          </cell>
          <cell r="AI1052">
            <v>0</v>
          </cell>
          <cell r="AJ1052">
            <v>0</v>
          </cell>
          <cell r="AK1052">
            <v>19.63000928571428</v>
          </cell>
          <cell r="AL1052">
            <v>0</v>
          </cell>
          <cell r="AM1052">
            <v>0</v>
          </cell>
          <cell r="AN1052">
            <v>19.63000928571428</v>
          </cell>
          <cell r="AO1052">
            <v>0</v>
          </cell>
          <cell r="AP1052">
            <v>0</v>
          </cell>
          <cell r="AQ1052">
            <v>21.305741785714286</v>
          </cell>
          <cell r="AR1052">
            <v>0</v>
          </cell>
          <cell r="AS1052">
            <v>0</v>
          </cell>
          <cell r="AT1052">
            <v>21.305741785714286</v>
          </cell>
          <cell r="AU1052">
            <v>0</v>
          </cell>
          <cell r="AV1052">
            <v>0</v>
          </cell>
          <cell r="AW1052">
            <v>21.305741785714286</v>
          </cell>
          <cell r="AX1052">
            <v>0</v>
          </cell>
          <cell r="AY1052">
            <v>0</v>
          </cell>
          <cell r="AZ1052">
            <v>21.305741785714286</v>
          </cell>
          <cell r="BA1052">
            <v>0</v>
          </cell>
          <cell r="BB1052">
            <v>0</v>
          </cell>
        </row>
        <row r="1053">
          <cell r="B1053" t="str">
            <v>CLAS</v>
          </cell>
          <cell r="D1053">
            <v>58.089846964285698</v>
          </cell>
          <cell r="E1053">
            <v>0</v>
          </cell>
          <cell r="F1053">
            <v>0</v>
          </cell>
          <cell r="G1053">
            <v>29.75333625</v>
          </cell>
          <cell r="H1053">
            <v>0</v>
          </cell>
          <cell r="I1053">
            <v>0</v>
          </cell>
          <cell r="J1053">
            <v>25.502859642857143</v>
          </cell>
          <cell r="K1053">
            <v>0</v>
          </cell>
          <cell r="L1053">
            <v>0</v>
          </cell>
          <cell r="M1053">
            <v>26.919685178571427</v>
          </cell>
          <cell r="N1053">
            <v>0</v>
          </cell>
          <cell r="O1053">
            <v>0</v>
          </cell>
          <cell r="P1053">
            <v>26.919685178571424</v>
          </cell>
          <cell r="Q1053">
            <v>0</v>
          </cell>
          <cell r="R1053">
            <v>0</v>
          </cell>
          <cell r="S1053">
            <v>26.919685178571427</v>
          </cell>
          <cell r="T1053">
            <v>0</v>
          </cell>
          <cell r="U1053">
            <v>0</v>
          </cell>
          <cell r="V1053">
            <v>28.336510714285712</v>
          </cell>
          <cell r="W1053">
            <v>0</v>
          </cell>
          <cell r="X1053">
            <v>0</v>
          </cell>
          <cell r="Y1053">
            <v>25.361177089285711</v>
          </cell>
          <cell r="Z1053">
            <v>0</v>
          </cell>
          <cell r="AA1053">
            <v>0</v>
          </cell>
          <cell r="AB1053">
            <v>23.235938785714286</v>
          </cell>
          <cell r="AC1053">
            <v>0</v>
          </cell>
          <cell r="AD1053">
            <v>0</v>
          </cell>
          <cell r="AE1053">
            <v>23.235938785714282</v>
          </cell>
          <cell r="AF1053">
            <v>0</v>
          </cell>
          <cell r="AG1053">
            <v>0</v>
          </cell>
          <cell r="AH1053">
            <v>23.235938785714286</v>
          </cell>
          <cell r="AI1053">
            <v>0</v>
          </cell>
          <cell r="AJ1053">
            <v>0</v>
          </cell>
          <cell r="AK1053">
            <v>23.235938785714286</v>
          </cell>
          <cell r="AL1053">
            <v>0</v>
          </cell>
          <cell r="AM1053">
            <v>0</v>
          </cell>
          <cell r="AN1053">
            <v>23.235938785714282</v>
          </cell>
          <cell r="AO1053">
            <v>0</v>
          </cell>
          <cell r="AP1053">
            <v>0</v>
          </cell>
          <cell r="AQ1053">
            <v>25.219494535714283</v>
          </cell>
          <cell r="AR1053">
            <v>0</v>
          </cell>
          <cell r="AS1053">
            <v>0</v>
          </cell>
          <cell r="AT1053">
            <v>25.219494535714283</v>
          </cell>
          <cell r="AU1053">
            <v>0</v>
          </cell>
          <cell r="AV1053">
            <v>0</v>
          </cell>
          <cell r="AW1053">
            <v>25.219494535714283</v>
          </cell>
          <cell r="AX1053">
            <v>0</v>
          </cell>
          <cell r="AY1053">
            <v>0</v>
          </cell>
          <cell r="AZ1053">
            <v>25.219494535714283</v>
          </cell>
          <cell r="BA1053">
            <v>0</v>
          </cell>
          <cell r="BB1053">
            <v>0</v>
          </cell>
        </row>
        <row r="1054">
          <cell r="B1054" t="str">
            <v>WMAS</v>
          </cell>
          <cell r="D1054">
            <v>58.089846964285698</v>
          </cell>
          <cell r="E1054">
            <v>0</v>
          </cell>
          <cell r="F1054">
            <v>0</v>
          </cell>
          <cell r="G1054">
            <v>29.75333625</v>
          </cell>
          <cell r="H1054">
            <v>0</v>
          </cell>
          <cell r="I1054">
            <v>0</v>
          </cell>
          <cell r="J1054">
            <v>25.502859642857143</v>
          </cell>
          <cell r="K1054">
            <v>0</v>
          </cell>
          <cell r="L1054">
            <v>0</v>
          </cell>
          <cell r="M1054">
            <v>26.919685178571427</v>
          </cell>
          <cell r="N1054">
            <v>0</v>
          </cell>
          <cell r="O1054">
            <v>0</v>
          </cell>
          <cell r="P1054">
            <v>26.919685178571424</v>
          </cell>
          <cell r="Q1054">
            <v>0</v>
          </cell>
          <cell r="R1054">
            <v>0</v>
          </cell>
          <cell r="S1054">
            <v>26.919685178571427</v>
          </cell>
          <cell r="T1054">
            <v>0</v>
          </cell>
          <cell r="U1054">
            <v>0</v>
          </cell>
          <cell r="V1054">
            <v>28.336510714285712</v>
          </cell>
          <cell r="W1054">
            <v>0</v>
          </cell>
          <cell r="X1054">
            <v>0</v>
          </cell>
          <cell r="Y1054">
            <v>25.361177089285711</v>
          </cell>
          <cell r="Z1054">
            <v>0</v>
          </cell>
          <cell r="AA1054">
            <v>0</v>
          </cell>
          <cell r="AB1054">
            <v>23.235938785714286</v>
          </cell>
          <cell r="AC1054">
            <v>0</v>
          </cell>
          <cell r="AD1054">
            <v>0</v>
          </cell>
          <cell r="AE1054">
            <v>23.235938785714282</v>
          </cell>
          <cell r="AF1054">
            <v>0</v>
          </cell>
          <cell r="AG1054">
            <v>0</v>
          </cell>
          <cell r="AH1054">
            <v>23.235938785714286</v>
          </cell>
          <cell r="AI1054">
            <v>0</v>
          </cell>
          <cell r="AJ1054">
            <v>0</v>
          </cell>
          <cell r="AK1054">
            <v>23.235938785714286</v>
          </cell>
          <cell r="AL1054">
            <v>0</v>
          </cell>
          <cell r="AM1054">
            <v>0</v>
          </cell>
          <cell r="AN1054">
            <v>23.235938785714282</v>
          </cell>
          <cell r="AO1054">
            <v>0</v>
          </cell>
          <cell r="AP1054">
            <v>0</v>
          </cell>
          <cell r="AQ1054">
            <v>25.219494535714283</v>
          </cell>
          <cell r="AR1054">
            <v>0</v>
          </cell>
          <cell r="AS1054">
            <v>0</v>
          </cell>
          <cell r="AT1054">
            <v>25.219494535714283</v>
          </cell>
          <cell r="AU1054">
            <v>0</v>
          </cell>
          <cell r="AV1054">
            <v>0</v>
          </cell>
          <cell r="AW1054">
            <v>25.219494535714283</v>
          </cell>
          <cell r="AX1054">
            <v>0</v>
          </cell>
          <cell r="AY1054">
            <v>0</v>
          </cell>
          <cell r="AZ1054">
            <v>25.219494535714283</v>
          </cell>
          <cell r="BA1054">
            <v>0</v>
          </cell>
          <cell r="BB1054">
            <v>0</v>
          </cell>
        </row>
        <row r="1055">
          <cell r="B1055" t="str">
            <v>UMAS</v>
          </cell>
          <cell r="D1055">
            <v>66.852132678571422</v>
          </cell>
          <cell r="E1055">
            <v>0</v>
          </cell>
          <cell r="F1055">
            <v>0</v>
          </cell>
          <cell r="G1055">
            <v>34.241336250000003</v>
          </cell>
          <cell r="H1055">
            <v>0</v>
          </cell>
          <cell r="I1055">
            <v>0</v>
          </cell>
          <cell r="J1055">
            <v>29.349716785714289</v>
          </cell>
          <cell r="K1055">
            <v>0</v>
          </cell>
          <cell r="L1055">
            <v>0</v>
          </cell>
          <cell r="M1055">
            <v>30.980256607142856</v>
          </cell>
          <cell r="N1055">
            <v>0</v>
          </cell>
          <cell r="O1055">
            <v>0</v>
          </cell>
          <cell r="P1055">
            <v>30.980256607142856</v>
          </cell>
          <cell r="Q1055">
            <v>0</v>
          </cell>
          <cell r="R1055">
            <v>0</v>
          </cell>
          <cell r="S1055">
            <v>30.980256607142856</v>
          </cell>
          <cell r="T1055">
            <v>0</v>
          </cell>
          <cell r="U1055">
            <v>0</v>
          </cell>
          <cell r="V1055">
            <v>32.610796428571426</v>
          </cell>
          <cell r="W1055">
            <v>0</v>
          </cell>
          <cell r="X1055">
            <v>0</v>
          </cell>
          <cell r="Y1055">
            <v>29.186662803571426</v>
          </cell>
          <cell r="Z1055">
            <v>0</v>
          </cell>
          <cell r="AA1055">
            <v>0</v>
          </cell>
          <cell r="AB1055">
            <v>26.740853071428571</v>
          </cell>
          <cell r="AC1055">
            <v>0</v>
          </cell>
          <cell r="AD1055">
            <v>0</v>
          </cell>
          <cell r="AE1055">
            <v>26.740853071428571</v>
          </cell>
          <cell r="AF1055">
            <v>0</v>
          </cell>
          <cell r="AG1055">
            <v>0</v>
          </cell>
          <cell r="AH1055">
            <v>26.740853071428567</v>
          </cell>
          <cell r="AI1055">
            <v>0</v>
          </cell>
          <cell r="AJ1055">
            <v>0</v>
          </cell>
          <cell r="AK1055">
            <v>26.740853071428567</v>
          </cell>
          <cell r="AL1055">
            <v>0</v>
          </cell>
          <cell r="AM1055">
            <v>0</v>
          </cell>
          <cell r="AN1055">
            <v>26.740853071428567</v>
          </cell>
          <cell r="AO1055">
            <v>0</v>
          </cell>
          <cell r="AP1055">
            <v>0</v>
          </cell>
          <cell r="AQ1055">
            <v>29.023608821428578</v>
          </cell>
          <cell r="AR1055">
            <v>0</v>
          </cell>
          <cell r="AS1055">
            <v>0</v>
          </cell>
          <cell r="AT1055">
            <v>29.023608821428571</v>
          </cell>
          <cell r="AU1055">
            <v>0</v>
          </cell>
          <cell r="AV1055">
            <v>0</v>
          </cell>
          <cell r="AW1055">
            <v>29.023608821428571</v>
          </cell>
          <cell r="AX1055">
            <v>0</v>
          </cell>
          <cell r="AY1055">
            <v>0</v>
          </cell>
          <cell r="AZ1055">
            <v>29.023608821428571</v>
          </cell>
          <cell r="BA1055">
            <v>0</v>
          </cell>
          <cell r="BB1055">
            <v>0</v>
          </cell>
        </row>
        <row r="1056">
          <cell r="B1056" t="str">
            <v>SMMS</v>
          </cell>
          <cell r="D1056">
            <v>52.062166071428564</v>
          </cell>
          <cell r="E1056">
            <v>0</v>
          </cell>
          <cell r="F1056">
            <v>0</v>
          </cell>
          <cell r="G1056">
            <v>26.6659875</v>
          </cell>
          <cell r="H1056">
            <v>0</v>
          </cell>
          <cell r="I1056">
            <v>0</v>
          </cell>
          <cell r="J1056">
            <v>22.856560714285717</v>
          </cell>
          <cell r="K1056">
            <v>0</v>
          </cell>
          <cell r="L1056">
            <v>0</v>
          </cell>
          <cell r="M1056">
            <v>24.126369642857142</v>
          </cell>
          <cell r="N1056">
            <v>0</v>
          </cell>
          <cell r="O1056">
            <v>0</v>
          </cell>
          <cell r="P1056">
            <v>24.126369642857142</v>
          </cell>
          <cell r="Q1056">
            <v>0</v>
          </cell>
          <cell r="R1056">
            <v>0</v>
          </cell>
          <cell r="S1056">
            <v>24.126369642857142</v>
          </cell>
          <cell r="T1056">
            <v>0</v>
          </cell>
          <cell r="U1056">
            <v>0</v>
          </cell>
          <cell r="V1056">
            <v>25.396178571428571</v>
          </cell>
          <cell r="W1056">
            <v>0</v>
          </cell>
          <cell r="X1056">
            <v>0</v>
          </cell>
          <cell r="Y1056">
            <v>22.729579821428569</v>
          </cell>
          <cell r="Z1056">
            <v>0</v>
          </cell>
          <cell r="AA1056">
            <v>0</v>
          </cell>
          <cell r="AB1056">
            <v>20.824866428571426</v>
          </cell>
          <cell r="AC1056">
            <v>0</v>
          </cell>
          <cell r="AD1056">
            <v>0</v>
          </cell>
          <cell r="AE1056">
            <v>20.824866428571426</v>
          </cell>
          <cell r="AF1056">
            <v>0</v>
          </cell>
          <cell r="AG1056">
            <v>0</v>
          </cell>
          <cell r="AH1056">
            <v>20.824866428571426</v>
          </cell>
          <cell r="AI1056">
            <v>0</v>
          </cell>
          <cell r="AJ1056">
            <v>0</v>
          </cell>
          <cell r="AK1056">
            <v>20.824866428571426</v>
          </cell>
          <cell r="AL1056">
            <v>0</v>
          </cell>
          <cell r="AM1056">
            <v>0</v>
          </cell>
          <cell r="AN1056">
            <v>20.824866428571426</v>
          </cell>
          <cell r="AO1056">
            <v>0</v>
          </cell>
          <cell r="AP1056">
            <v>0</v>
          </cell>
          <cell r="AQ1056">
            <v>22.602598928571428</v>
          </cell>
          <cell r="AR1056">
            <v>0</v>
          </cell>
          <cell r="AS1056">
            <v>0</v>
          </cell>
          <cell r="AT1056">
            <v>22.602598928571428</v>
          </cell>
          <cell r="AU1056">
            <v>0</v>
          </cell>
          <cell r="AV1056">
            <v>0</v>
          </cell>
          <cell r="AW1056">
            <v>22.602598928571428</v>
          </cell>
          <cell r="AX1056">
            <v>0</v>
          </cell>
          <cell r="AY1056">
            <v>0</v>
          </cell>
          <cell r="AZ1056">
            <v>22.602598928571428</v>
          </cell>
          <cell r="BA1056">
            <v>0</v>
          </cell>
          <cell r="BB1056">
            <v>0</v>
          </cell>
        </row>
        <row r="1057">
          <cell r="B1057" t="str">
            <v>SMAS</v>
          </cell>
          <cell r="D1057">
            <v>57.268382678571406</v>
          </cell>
          <cell r="E1057">
            <v>0</v>
          </cell>
          <cell r="F1057">
            <v>0</v>
          </cell>
          <cell r="G1057">
            <v>29.332586249999999</v>
          </cell>
          <cell r="H1057">
            <v>0</v>
          </cell>
          <cell r="I1057">
            <v>0</v>
          </cell>
          <cell r="J1057">
            <v>25.142216785714282</v>
          </cell>
          <cell r="K1057">
            <v>0</v>
          </cell>
          <cell r="L1057">
            <v>0</v>
          </cell>
          <cell r="M1057">
            <v>26.539006607142849</v>
          </cell>
          <cell r="N1057">
            <v>0</v>
          </cell>
          <cell r="O1057">
            <v>0</v>
          </cell>
          <cell r="P1057">
            <v>26.539006607142849</v>
          </cell>
          <cell r="Q1057">
            <v>0</v>
          </cell>
          <cell r="R1057">
            <v>0</v>
          </cell>
          <cell r="S1057">
            <v>26.539006607142845</v>
          </cell>
          <cell r="T1057">
            <v>0</v>
          </cell>
          <cell r="U1057">
            <v>0</v>
          </cell>
          <cell r="V1057">
            <v>27.935796428571422</v>
          </cell>
          <cell r="W1057">
            <v>0</v>
          </cell>
          <cell r="X1057">
            <v>0</v>
          </cell>
          <cell r="Y1057">
            <v>25.002537803571425</v>
          </cell>
          <cell r="Z1057">
            <v>0</v>
          </cell>
          <cell r="AA1057">
            <v>0</v>
          </cell>
          <cell r="AB1057">
            <v>22.907353071428563</v>
          </cell>
          <cell r="AC1057">
            <v>0</v>
          </cell>
          <cell r="AD1057">
            <v>0</v>
          </cell>
          <cell r="AE1057">
            <v>22.907353071428567</v>
          </cell>
          <cell r="AF1057">
            <v>0</v>
          </cell>
          <cell r="AG1057">
            <v>0</v>
          </cell>
          <cell r="AH1057">
            <v>22.90735307142857</v>
          </cell>
          <cell r="AI1057">
            <v>0</v>
          </cell>
          <cell r="AJ1057">
            <v>0</v>
          </cell>
          <cell r="AK1057">
            <v>22.907353071428563</v>
          </cell>
          <cell r="AL1057">
            <v>0</v>
          </cell>
          <cell r="AM1057">
            <v>0</v>
          </cell>
          <cell r="AN1057">
            <v>22.907353071428567</v>
          </cell>
          <cell r="AO1057">
            <v>0</v>
          </cell>
          <cell r="AP1057">
            <v>0</v>
          </cell>
          <cell r="AQ1057">
            <v>24.862858821428564</v>
          </cell>
          <cell r="AR1057">
            <v>0</v>
          </cell>
          <cell r="AS1057">
            <v>0</v>
          </cell>
          <cell r="AT1057">
            <v>24.862858821428564</v>
          </cell>
          <cell r="AU1057">
            <v>0</v>
          </cell>
          <cell r="AV1057">
            <v>0</v>
          </cell>
          <cell r="AW1057">
            <v>24.862858821428564</v>
          </cell>
          <cell r="AX1057">
            <v>0</v>
          </cell>
          <cell r="AY1057">
            <v>0</v>
          </cell>
          <cell r="AZ1057">
            <v>24.862858821428564</v>
          </cell>
          <cell r="BA1057">
            <v>0</v>
          </cell>
          <cell r="BB1057">
            <v>0</v>
          </cell>
        </row>
        <row r="1058">
          <cell r="B1058" t="str">
            <v>TSMS</v>
          </cell>
          <cell r="D1058">
            <v>59.718959999999996</v>
          </cell>
          <cell r="E1058">
            <v>0</v>
          </cell>
          <cell r="F1058">
            <v>0</v>
          </cell>
          <cell r="G1058">
            <v>30.587759999999996</v>
          </cell>
          <cell r="H1058">
            <v>0</v>
          </cell>
          <cell r="I1058">
            <v>0</v>
          </cell>
          <cell r="J1058">
            <v>26.21808</v>
          </cell>
          <cell r="K1058">
            <v>0</v>
          </cell>
          <cell r="L1058">
            <v>0</v>
          </cell>
          <cell r="M1058">
            <v>27.674639999999997</v>
          </cell>
          <cell r="N1058">
            <v>0</v>
          </cell>
          <cell r="O1058">
            <v>0</v>
          </cell>
          <cell r="P1058">
            <v>27.674639999999993</v>
          </cell>
          <cell r="Q1058">
            <v>0</v>
          </cell>
          <cell r="R1058">
            <v>0</v>
          </cell>
          <cell r="S1058">
            <v>27.674639999999997</v>
          </cell>
          <cell r="T1058">
            <v>0</v>
          </cell>
          <cell r="U1058">
            <v>0</v>
          </cell>
          <cell r="V1058">
            <v>29.131199999999996</v>
          </cell>
          <cell r="W1058">
            <v>0</v>
          </cell>
          <cell r="X1058">
            <v>0</v>
          </cell>
          <cell r="Y1058">
            <v>26.072423999999998</v>
          </cell>
          <cell r="Z1058">
            <v>0</v>
          </cell>
          <cell r="AA1058">
            <v>0</v>
          </cell>
          <cell r="AB1058">
            <v>23.887583999999997</v>
          </cell>
          <cell r="AC1058">
            <v>0</v>
          </cell>
          <cell r="AD1058">
            <v>0</v>
          </cell>
          <cell r="AE1058">
            <v>23.887584</v>
          </cell>
          <cell r="AF1058">
            <v>0</v>
          </cell>
          <cell r="AG1058">
            <v>0</v>
          </cell>
          <cell r="AH1058">
            <v>23.887583999999997</v>
          </cell>
          <cell r="AI1058">
            <v>0</v>
          </cell>
          <cell r="AJ1058">
            <v>0</v>
          </cell>
          <cell r="AK1058">
            <v>23.887583999999997</v>
          </cell>
          <cell r="AL1058">
            <v>0</v>
          </cell>
          <cell r="AM1058">
            <v>0</v>
          </cell>
          <cell r="AN1058">
            <v>23.887584</v>
          </cell>
          <cell r="AO1058">
            <v>0</v>
          </cell>
          <cell r="AP1058">
            <v>0</v>
          </cell>
          <cell r="AQ1058">
            <v>25.926767999999999</v>
          </cell>
          <cell r="AR1058">
            <v>0</v>
          </cell>
          <cell r="AS1058">
            <v>0</v>
          </cell>
          <cell r="AT1058">
            <v>25.926767999999996</v>
          </cell>
          <cell r="AU1058">
            <v>0</v>
          </cell>
          <cell r="AV1058">
            <v>0</v>
          </cell>
          <cell r="AW1058">
            <v>25.926767999999996</v>
          </cell>
          <cell r="AX1058">
            <v>0</v>
          </cell>
          <cell r="AY1058">
            <v>0</v>
          </cell>
          <cell r="AZ1058">
            <v>25.926767999999996</v>
          </cell>
          <cell r="BA1058">
            <v>0</v>
          </cell>
          <cell r="BB1058">
            <v>0</v>
          </cell>
        </row>
        <row r="1059">
          <cell r="B1059" t="str">
            <v>TSAS</v>
          </cell>
          <cell r="D1059">
            <v>69.676102857142851</v>
          </cell>
          <cell r="E1059">
            <v>0</v>
          </cell>
          <cell r="F1059">
            <v>0</v>
          </cell>
          <cell r="G1059">
            <v>35.687759999999997</v>
          </cell>
          <cell r="H1059">
            <v>0</v>
          </cell>
          <cell r="I1059">
            <v>0</v>
          </cell>
          <cell r="J1059">
            <v>30.589508571428574</v>
          </cell>
          <cell r="K1059">
            <v>0</v>
          </cell>
          <cell r="L1059">
            <v>0</v>
          </cell>
          <cell r="M1059">
            <v>32.288925714285718</v>
          </cell>
          <cell r="N1059">
            <v>0</v>
          </cell>
          <cell r="O1059">
            <v>0</v>
          </cell>
          <cell r="P1059">
            <v>32.288925714285718</v>
          </cell>
          <cell r="Q1059">
            <v>0</v>
          </cell>
          <cell r="R1059">
            <v>0</v>
          </cell>
          <cell r="S1059">
            <v>32.288925714285718</v>
          </cell>
          <cell r="T1059">
            <v>0</v>
          </cell>
          <cell r="U1059">
            <v>0</v>
          </cell>
          <cell r="V1059">
            <v>33.988342857142854</v>
          </cell>
          <cell r="W1059">
            <v>0</v>
          </cell>
          <cell r="X1059">
            <v>0</v>
          </cell>
          <cell r="Y1059">
            <v>30.419566857142854</v>
          </cell>
          <cell r="Z1059">
            <v>0</v>
          </cell>
          <cell r="AA1059">
            <v>0</v>
          </cell>
          <cell r="AB1059">
            <v>27.870441142857139</v>
          </cell>
          <cell r="AC1059">
            <v>0</v>
          </cell>
          <cell r="AD1059">
            <v>0</v>
          </cell>
          <cell r="AE1059">
            <v>27.870441142857139</v>
          </cell>
          <cell r="AF1059">
            <v>0</v>
          </cell>
          <cell r="AG1059">
            <v>0</v>
          </cell>
          <cell r="AH1059">
            <v>27.870441142857139</v>
          </cell>
          <cell r="AI1059">
            <v>0</v>
          </cell>
          <cell r="AJ1059">
            <v>0</v>
          </cell>
          <cell r="AK1059">
            <v>27.870441142857139</v>
          </cell>
          <cell r="AL1059">
            <v>0</v>
          </cell>
          <cell r="AM1059">
            <v>0</v>
          </cell>
          <cell r="AN1059">
            <v>27.870441142857139</v>
          </cell>
          <cell r="AO1059">
            <v>0</v>
          </cell>
          <cell r="AP1059">
            <v>0</v>
          </cell>
          <cell r="AQ1059">
            <v>30.249625142857145</v>
          </cell>
          <cell r="AR1059">
            <v>0</v>
          </cell>
          <cell r="AS1059">
            <v>0</v>
          </cell>
          <cell r="AT1059">
            <v>30.249625142857138</v>
          </cell>
          <cell r="AU1059">
            <v>0</v>
          </cell>
          <cell r="AV1059">
            <v>0</v>
          </cell>
          <cell r="AW1059">
            <v>30.249625142857138</v>
          </cell>
          <cell r="AX1059">
            <v>0</v>
          </cell>
          <cell r="AY1059">
            <v>0</v>
          </cell>
          <cell r="AZ1059">
            <v>30.249625142857138</v>
          </cell>
          <cell r="BA1059">
            <v>0</v>
          </cell>
          <cell r="BB1059">
            <v>0</v>
          </cell>
        </row>
        <row r="1060">
          <cell r="B1060" t="str">
            <v>TMMS</v>
          </cell>
          <cell r="D1060">
            <v>81.578435803571409</v>
          </cell>
          <cell r="E1060">
            <v>0</v>
          </cell>
          <cell r="F1060">
            <v>0</v>
          </cell>
          <cell r="G1060">
            <v>41.784076874999997</v>
          </cell>
          <cell r="H1060">
            <v>0</v>
          </cell>
          <cell r="I1060">
            <v>0</v>
          </cell>
          <cell r="J1060">
            <v>35.81492303571428</v>
          </cell>
          <cell r="K1060">
            <v>0</v>
          </cell>
          <cell r="L1060">
            <v>0</v>
          </cell>
          <cell r="M1060">
            <v>37.804640982142857</v>
          </cell>
          <cell r="N1060">
            <v>0</v>
          </cell>
          <cell r="O1060">
            <v>0</v>
          </cell>
          <cell r="P1060">
            <v>37.804640982142857</v>
          </cell>
          <cell r="Q1060">
            <v>0</v>
          </cell>
          <cell r="R1060">
            <v>0</v>
          </cell>
          <cell r="S1060">
            <v>37.80464098214285</v>
          </cell>
          <cell r="T1060">
            <v>0</v>
          </cell>
          <cell r="U1060">
            <v>0</v>
          </cell>
          <cell r="V1060">
            <v>39.794358928571427</v>
          </cell>
          <cell r="W1060">
            <v>0</v>
          </cell>
          <cell r="X1060">
            <v>0</v>
          </cell>
          <cell r="Y1060">
            <v>35.615951241071429</v>
          </cell>
          <cell r="Z1060">
            <v>0</v>
          </cell>
          <cell r="AA1060">
            <v>0</v>
          </cell>
          <cell r="AB1060">
            <v>32.631374321428567</v>
          </cell>
          <cell r="AC1060">
            <v>0</v>
          </cell>
          <cell r="AD1060">
            <v>0</v>
          </cell>
          <cell r="AE1060">
            <v>32.631374321428567</v>
          </cell>
          <cell r="AF1060">
            <v>0</v>
          </cell>
          <cell r="AG1060">
            <v>0</v>
          </cell>
          <cell r="AH1060">
            <v>32.631374321428567</v>
          </cell>
          <cell r="AI1060">
            <v>0</v>
          </cell>
          <cell r="AJ1060">
            <v>0</v>
          </cell>
          <cell r="AK1060">
            <v>32.631374321428574</v>
          </cell>
          <cell r="AL1060">
            <v>0</v>
          </cell>
          <cell r="AM1060">
            <v>0</v>
          </cell>
          <cell r="AN1060">
            <v>32.631374321428574</v>
          </cell>
          <cell r="AO1060">
            <v>0</v>
          </cell>
          <cell r="AP1060">
            <v>0</v>
          </cell>
          <cell r="AQ1060">
            <v>35.416979446428563</v>
          </cell>
          <cell r="AR1060">
            <v>0</v>
          </cell>
          <cell r="AS1060">
            <v>0</v>
          </cell>
          <cell r="AT1060">
            <v>35.41697944642857</v>
          </cell>
          <cell r="AU1060">
            <v>0</v>
          </cell>
          <cell r="AV1060">
            <v>0</v>
          </cell>
          <cell r="AW1060">
            <v>35.41697944642857</v>
          </cell>
          <cell r="AX1060">
            <v>0</v>
          </cell>
          <cell r="AY1060">
            <v>0</v>
          </cell>
          <cell r="AZ1060">
            <v>35.41697944642857</v>
          </cell>
          <cell r="BA1060">
            <v>0</v>
          </cell>
          <cell r="BB1060">
            <v>0</v>
          </cell>
        </row>
        <row r="1061">
          <cell r="B1061" t="str">
            <v>TMAS</v>
          </cell>
          <cell r="D1061">
            <v>93.815201174107102</v>
          </cell>
          <cell r="E1061">
            <v>0</v>
          </cell>
          <cell r="F1061">
            <v>0</v>
          </cell>
          <cell r="G1061">
            <v>48.051688406249987</v>
          </cell>
          <cell r="H1061">
            <v>0</v>
          </cell>
          <cell r="I1061">
            <v>0</v>
          </cell>
          <cell r="J1061">
            <v>41.187161491071414</v>
          </cell>
          <cell r="K1061">
            <v>0</v>
          </cell>
          <cell r="L1061">
            <v>0</v>
          </cell>
          <cell r="M1061">
            <v>43.475337129464272</v>
          </cell>
          <cell r="N1061">
            <v>0</v>
          </cell>
          <cell r="O1061">
            <v>0</v>
          </cell>
          <cell r="P1061">
            <v>43.475337129464272</v>
          </cell>
          <cell r="Q1061">
            <v>0</v>
          </cell>
          <cell r="R1061">
            <v>0</v>
          </cell>
          <cell r="S1061">
            <v>43.475337129464272</v>
          </cell>
          <cell r="T1061">
            <v>0</v>
          </cell>
          <cell r="U1061">
            <v>0</v>
          </cell>
          <cell r="V1061">
            <v>45.763512767857129</v>
          </cell>
          <cell r="W1061">
            <v>0</v>
          </cell>
          <cell r="X1061">
            <v>0</v>
          </cell>
          <cell r="Y1061">
            <v>40.958343927232129</v>
          </cell>
          <cell r="Z1061">
            <v>0</v>
          </cell>
          <cell r="AA1061">
            <v>0</v>
          </cell>
          <cell r="AB1061">
            <v>37.526080469642842</v>
          </cell>
          <cell r="AC1061">
            <v>0</v>
          </cell>
          <cell r="AD1061">
            <v>0</v>
          </cell>
          <cell r="AE1061">
            <v>37.526080469642842</v>
          </cell>
          <cell r="AF1061">
            <v>0</v>
          </cell>
          <cell r="AG1061">
            <v>0</v>
          </cell>
          <cell r="AH1061">
            <v>37.526080469642842</v>
          </cell>
          <cell r="AI1061">
            <v>0</v>
          </cell>
          <cell r="AJ1061">
            <v>0</v>
          </cell>
          <cell r="AK1061">
            <v>37.526080469642842</v>
          </cell>
          <cell r="AL1061">
            <v>0</v>
          </cell>
          <cell r="AM1061">
            <v>0</v>
          </cell>
          <cell r="AN1061">
            <v>37.526080469642849</v>
          </cell>
          <cell r="AO1061">
            <v>0</v>
          </cell>
          <cell r="AP1061">
            <v>0</v>
          </cell>
          <cell r="AQ1061">
            <v>40.729526363392843</v>
          </cell>
          <cell r="AR1061">
            <v>0</v>
          </cell>
          <cell r="AS1061">
            <v>0</v>
          </cell>
          <cell r="AT1061">
            <v>40.729526363392843</v>
          </cell>
          <cell r="AU1061">
            <v>0</v>
          </cell>
          <cell r="AV1061">
            <v>0</v>
          </cell>
          <cell r="AW1061">
            <v>40.729526363392843</v>
          </cell>
          <cell r="AX1061">
            <v>0</v>
          </cell>
          <cell r="AY1061">
            <v>0</v>
          </cell>
          <cell r="AZ1061">
            <v>40.729526363392843</v>
          </cell>
          <cell r="BA1061">
            <v>0</v>
          </cell>
          <cell r="BB1061">
            <v>0</v>
          </cell>
        </row>
        <row r="1062">
          <cell r="B1062" t="str">
            <v>FSMS</v>
          </cell>
          <cell r="D1062">
            <v>63.370742142857125</v>
          </cell>
          <cell r="E1062">
            <v>0</v>
          </cell>
          <cell r="F1062">
            <v>0</v>
          </cell>
          <cell r="G1062">
            <v>32.458184999999993</v>
          </cell>
          <cell r="H1062">
            <v>0</v>
          </cell>
          <cell r="I1062">
            <v>0</v>
          </cell>
          <cell r="J1062">
            <v>27.821301428571427</v>
          </cell>
          <cell r="K1062">
            <v>0</v>
          </cell>
          <cell r="L1062">
            <v>0</v>
          </cell>
          <cell r="M1062">
            <v>29.366929285714274</v>
          </cell>
          <cell r="N1062">
            <v>0</v>
          </cell>
          <cell r="O1062">
            <v>0</v>
          </cell>
          <cell r="P1062">
            <v>29.366929285714274</v>
          </cell>
          <cell r="Q1062">
            <v>0</v>
          </cell>
          <cell r="R1062">
            <v>0</v>
          </cell>
          <cell r="S1062">
            <v>29.366929285714281</v>
          </cell>
          <cell r="T1062">
            <v>0</v>
          </cell>
          <cell r="U1062">
            <v>0</v>
          </cell>
          <cell r="V1062">
            <v>30.912557142857136</v>
          </cell>
          <cell r="W1062">
            <v>0</v>
          </cell>
          <cell r="X1062">
            <v>0</v>
          </cell>
          <cell r="Y1062">
            <v>27.666738642857137</v>
          </cell>
          <cell r="Z1062">
            <v>0</v>
          </cell>
          <cell r="AA1062">
            <v>0</v>
          </cell>
          <cell r="AB1062">
            <v>25.348296857142849</v>
          </cell>
          <cell r="AC1062">
            <v>0</v>
          </cell>
          <cell r="AD1062">
            <v>0</v>
          </cell>
          <cell r="AE1062">
            <v>25.348296857142849</v>
          </cell>
          <cell r="AF1062">
            <v>0</v>
          </cell>
          <cell r="AG1062">
            <v>0</v>
          </cell>
          <cell r="AH1062">
            <v>25.348296857142845</v>
          </cell>
          <cell r="AI1062">
            <v>0</v>
          </cell>
          <cell r="AJ1062">
            <v>0</v>
          </cell>
          <cell r="AK1062">
            <v>25.348296857142852</v>
          </cell>
          <cell r="AL1062">
            <v>0</v>
          </cell>
          <cell r="AM1062">
            <v>0</v>
          </cell>
          <cell r="AN1062">
            <v>25.348296857142852</v>
          </cell>
          <cell r="AO1062">
            <v>0</v>
          </cell>
          <cell r="AP1062">
            <v>0</v>
          </cell>
          <cell r="AQ1062">
            <v>27.51217585714285</v>
          </cell>
          <cell r="AR1062">
            <v>0</v>
          </cell>
          <cell r="AS1062">
            <v>0</v>
          </cell>
          <cell r="AT1062">
            <v>27.51217585714285</v>
          </cell>
          <cell r="AU1062">
            <v>0</v>
          </cell>
          <cell r="AV1062">
            <v>0</v>
          </cell>
          <cell r="AW1062">
            <v>27.51217585714285</v>
          </cell>
          <cell r="AX1062">
            <v>0</v>
          </cell>
          <cell r="AY1062">
            <v>0</v>
          </cell>
          <cell r="AZ1062">
            <v>27.51217585714285</v>
          </cell>
          <cell r="BA1062">
            <v>0</v>
          </cell>
          <cell r="BB1062">
            <v>0</v>
          </cell>
        </row>
        <row r="1063">
          <cell r="B1063" t="str">
            <v>FSAS</v>
          </cell>
          <cell r="D1063">
            <v>72.876353464285685</v>
          </cell>
          <cell r="E1063">
            <v>0</v>
          </cell>
          <cell r="F1063">
            <v>0</v>
          </cell>
          <cell r="G1063">
            <v>37.326912749999991</v>
          </cell>
          <cell r="H1063">
            <v>0</v>
          </cell>
          <cell r="I1063">
            <v>0</v>
          </cell>
          <cell r="J1063">
            <v>31.994496642857133</v>
          </cell>
          <cell r="K1063">
            <v>0</v>
          </cell>
          <cell r="L1063">
            <v>0</v>
          </cell>
          <cell r="M1063">
            <v>33.771968678571419</v>
          </cell>
          <cell r="N1063">
            <v>0</v>
          </cell>
          <cell r="O1063">
            <v>0</v>
          </cell>
          <cell r="P1063">
            <v>33.771968678571419</v>
          </cell>
          <cell r="Q1063">
            <v>0</v>
          </cell>
          <cell r="R1063">
            <v>0</v>
          </cell>
          <cell r="S1063">
            <v>33.771968678571419</v>
          </cell>
          <cell r="T1063">
            <v>0</v>
          </cell>
          <cell r="U1063">
            <v>0</v>
          </cell>
          <cell r="V1063">
            <v>35.549440714285701</v>
          </cell>
          <cell r="W1063">
            <v>0</v>
          </cell>
          <cell r="X1063">
            <v>0</v>
          </cell>
          <cell r="Y1063">
            <v>31.816749439285704</v>
          </cell>
          <cell r="Z1063">
            <v>0</v>
          </cell>
          <cell r="AA1063">
            <v>0</v>
          </cell>
          <cell r="AB1063">
            <v>29.150541385714277</v>
          </cell>
          <cell r="AC1063">
            <v>0</v>
          </cell>
          <cell r="AD1063">
            <v>0</v>
          </cell>
          <cell r="AE1063">
            <v>29.150541385714277</v>
          </cell>
          <cell r="AF1063">
            <v>0</v>
          </cell>
          <cell r="AG1063">
            <v>0</v>
          </cell>
          <cell r="AH1063">
            <v>29.150541385714277</v>
          </cell>
          <cell r="AI1063">
            <v>0</v>
          </cell>
          <cell r="AJ1063">
            <v>0</v>
          </cell>
          <cell r="AK1063">
            <v>29.150541385714277</v>
          </cell>
          <cell r="AL1063">
            <v>0</v>
          </cell>
          <cell r="AM1063">
            <v>0</v>
          </cell>
          <cell r="AN1063">
            <v>29.150541385714277</v>
          </cell>
          <cell r="AO1063">
            <v>0</v>
          </cell>
          <cell r="AP1063">
            <v>0</v>
          </cell>
          <cell r="AQ1063">
            <v>31.63900223571428</v>
          </cell>
          <cell r="AR1063">
            <v>0</v>
          </cell>
          <cell r="AS1063">
            <v>0</v>
          </cell>
          <cell r="AT1063">
            <v>31.63900223571428</v>
          </cell>
          <cell r="AU1063">
            <v>0</v>
          </cell>
          <cell r="AV1063">
            <v>0</v>
          </cell>
          <cell r="AW1063">
            <v>31.63900223571428</v>
          </cell>
          <cell r="AX1063">
            <v>0</v>
          </cell>
          <cell r="AY1063">
            <v>0</v>
          </cell>
          <cell r="AZ1063">
            <v>31.63900223571428</v>
          </cell>
          <cell r="BA1063">
            <v>0</v>
          </cell>
          <cell r="BB1063">
            <v>0</v>
          </cell>
        </row>
        <row r="1064">
          <cell r="B1064" t="str">
            <v>FMMS</v>
          </cell>
          <cell r="D1064">
            <v>76.044890571428539</v>
          </cell>
          <cell r="E1064">
            <v>0</v>
          </cell>
          <cell r="F1064">
            <v>0</v>
          </cell>
          <cell r="G1064">
            <v>38.94982199999999</v>
          </cell>
          <cell r="H1064">
            <v>0</v>
          </cell>
          <cell r="I1064">
            <v>0</v>
          </cell>
          <cell r="J1064">
            <v>33.385561714285707</v>
          </cell>
          <cell r="K1064">
            <v>0</v>
          </cell>
          <cell r="L1064">
            <v>0</v>
          </cell>
          <cell r="M1064">
            <v>35.240315142857128</v>
          </cell>
          <cell r="N1064">
            <v>0</v>
          </cell>
          <cell r="O1064">
            <v>0</v>
          </cell>
          <cell r="P1064">
            <v>35.240315142857128</v>
          </cell>
          <cell r="Q1064">
            <v>0</v>
          </cell>
          <cell r="R1064">
            <v>0</v>
          </cell>
          <cell r="S1064">
            <v>35.240315142857135</v>
          </cell>
          <cell r="T1064">
            <v>0</v>
          </cell>
          <cell r="U1064">
            <v>0</v>
          </cell>
          <cell r="V1064">
            <v>37.095068571428556</v>
          </cell>
          <cell r="W1064">
            <v>0</v>
          </cell>
          <cell r="X1064">
            <v>0</v>
          </cell>
          <cell r="Y1064">
            <v>33.200086371428554</v>
          </cell>
          <cell r="Z1064">
            <v>0</v>
          </cell>
          <cell r="AA1064">
            <v>0</v>
          </cell>
          <cell r="AB1064">
            <v>30.417956228571413</v>
          </cell>
          <cell r="AC1064">
            <v>0</v>
          </cell>
          <cell r="AD1064">
            <v>0</v>
          </cell>
          <cell r="AE1064">
            <v>30.417956228571413</v>
          </cell>
          <cell r="AF1064">
            <v>0</v>
          </cell>
          <cell r="AG1064">
            <v>0</v>
          </cell>
          <cell r="AH1064">
            <v>30.41795622857142</v>
          </cell>
          <cell r="AI1064">
            <v>0</v>
          </cell>
          <cell r="AJ1064">
            <v>0</v>
          </cell>
          <cell r="AK1064">
            <v>30.41795622857142</v>
          </cell>
          <cell r="AL1064">
            <v>0</v>
          </cell>
          <cell r="AM1064">
            <v>0</v>
          </cell>
          <cell r="AN1064">
            <v>30.417956228571413</v>
          </cell>
          <cell r="AO1064">
            <v>0</v>
          </cell>
          <cell r="AP1064">
            <v>0</v>
          </cell>
          <cell r="AQ1064">
            <v>33.014611028571416</v>
          </cell>
          <cell r="AR1064">
            <v>0</v>
          </cell>
          <cell r="AS1064">
            <v>0</v>
          </cell>
          <cell r="AT1064">
            <v>33.014611028571416</v>
          </cell>
          <cell r="AU1064">
            <v>0</v>
          </cell>
          <cell r="AV1064">
            <v>0</v>
          </cell>
          <cell r="AW1064">
            <v>33.014611028571416</v>
          </cell>
          <cell r="AX1064">
            <v>0</v>
          </cell>
          <cell r="AY1064">
            <v>0</v>
          </cell>
          <cell r="AZ1064">
            <v>33.014611028571416</v>
          </cell>
          <cell r="BA1064">
            <v>0</v>
          </cell>
          <cell r="BB1064">
            <v>0</v>
          </cell>
        </row>
        <row r="1065">
          <cell r="B1065" t="str">
            <v>FMAS</v>
          </cell>
          <cell r="D1065">
            <v>87.451624157142817</v>
          </cell>
          <cell r="E1065">
            <v>0</v>
          </cell>
          <cell r="F1065">
            <v>0</v>
          </cell>
          <cell r="G1065">
            <v>44.792295299999978</v>
          </cell>
          <cell r="H1065">
            <v>0</v>
          </cell>
          <cell r="I1065">
            <v>0</v>
          </cell>
          <cell r="J1065">
            <v>38.393395971428554</v>
          </cell>
          <cell r="K1065">
            <v>0</v>
          </cell>
          <cell r="L1065">
            <v>0</v>
          </cell>
          <cell r="M1065">
            <v>40.5263624142857</v>
          </cell>
          <cell r="N1065">
            <v>0</v>
          </cell>
          <cell r="O1065">
            <v>0</v>
          </cell>
          <cell r="P1065">
            <v>40.5263624142857</v>
          </cell>
          <cell r="Q1065">
            <v>0</v>
          </cell>
          <cell r="R1065">
            <v>0</v>
          </cell>
          <cell r="S1065">
            <v>40.526362414285693</v>
          </cell>
          <cell r="T1065">
            <v>0</v>
          </cell>
          <cell r="U1065">
            <v>0</v>
          </cell>
          <cell r="V1065">
            <v>42.659328857142839</v>
          </cell>
          <cell r="W1065">
            <v>0</v>
          </cell>
          <cell r="X1065">
            <v>0</v>
          </cell>
          <cell r="Y1065">
            <v>38.180099327142841</v>
          </cell>
          <cell r="Z1065">
            <v>0</v>
          </cell>
          <cell r="AA1065">
            <v>0</v>
          </cell>
          <cell r="AB1065">
            <v>34.980649662857125</v>
          </cell>
          <cell r="AC1065">
            <v>0</v>
          </cell>
          <cell r="AD1065">
            <v>0</v>
          </cell>
          <cell r="AE1065">
            <v>34.980649662857125</v>
          </cell>
          <cell r="AF1065">
            <v>0</v>
          </cell>
          <cell r="AG1065">
            <v>0</v>
          </cell>
          <cell r="AH1065">
            <v>34.980649662857125</v>
          </cell>
          <cell r="AI1065">
            <v>0</v>
          </cell>
          <cell r="AJ1065">
            <v>0</v>
          </cell>
          <cell r="AK1065">
            <v>34.980649662857125</v>
          </cell>
          <cell r="AL1065">
            <v>0</v>
          </cell>
          <cell r="AM1065">
            <v>0</v>
          </cell>
          <cell r="AN1065">
            <v>34.980649662857125</v>
          </cell>
          <cell r="AO1065">
            <v>0</v>
          </cell>
          <cell r="AP1065">
            <v>0</v>
          </cell>
          <cell r="AQ1065">
            <v>37.966802682857129</v>
          </cell>
          <cell r="AR1065">
            <v>0</v>
          </cell>
          <cell r="AS1065">
            <v>0</v>
          </cell>
          <cell r="AT1065">
            <v>37.966802682857129</v>
          </cell>
          <cell r="AU1065">
            <v>0</v>
          </cell>
          <cell r="AV1065">
            <v>0</v>
          </cell>
          <cell r="AW1065">
            <v>37.966802682857129</v>
          </cell>
          <cell r="AX1065">
            <v>0</v>
          </cell>
          <cell r="AY1065">
            <v>0</v>
          </cell>
          <cell r="AZ1065">
            <v>37.966802682857129</v>
          </cell>
          <cell r="BA1065">
            <v>0</v>
          </cell>
          <cell r="BB1065">
            <v>0</v>
          </cell>
        </row>
        <row r="1066">
          <cell r="B1066" t="str">
            <v>FLMS</v>
          </cell>
          <cell r="D1066">
            <v>138.77489057142853</v>
          </cell>
          <cell r="E1066">
            <v>0</v>
          </cell>
          <cell r="F1066">
            <v>0</v>
          </cell>
          <cell r="G1066">
            <v>71.079821999999993</v>
          </cell>
          <cell r="H1066">
            <v>0</v>
          </cell>
          <cell r="I1066">
            <v>0</v>
          </cell>
          <cell r="J1066">
            <v>60.925561714285713</v>
          </cell>
          <cell r="K1066">
            <v>0</v>
          </cell>
          <cell r="L1066">
            <v>0</v>
          </cell>
          <cell r="M1066">
            <v>64.310315142857121</v>
          </cell>
          <cell r="N1066">
            <v>0</v>
          </cell>
          <cell r="O1066">
            <v>0</v>
          </cell>
          <cell r="P1066">
            <v>64.310315142857121</v>
          </cell>
          <cell r="Q1066">
            <v>0</v>
          </cell>
          <cell r="R1066">
            <v>0</v>
          </cell>
          <cell r="S1066">
            <v>64.310315142857121</v>
          </cell>
          <cell r="T1066">
            <v>0</v>
          </cell>
          <cell r="U1066">
            <v>0</v>
          </cell>
          <cell r="V1066">
            <v>67.695068571428564</v>
          </cell>
          <cell r="W1066">
            <v>0</v>
          </cell>
          <cell r="X1066">
            <v>0</v>
          </cell>
          <cell r="Y1066">
            <v>60.587086371428562</v>
          </cell>
          <cell r="Z1066">
            <v>0</v>
          </cell>
          <cell r="AA1066">
            <v>0</v>
          </cell>
          <cell r="AB1066">
            <v>55.509956228571419</v>
          </cell>
          <cell r="AC1066">
            <v>0</v>
          </cell>
          <cell r="AD1066">
            <v>0</v>
          </cell>
          <cell r="AE1066">
            <v>55.509956228571411</v>
          </cell>
          <cell r="AF1066">
            <v>0</v>
          </cell>
          <cell r="AG1066">
            <v>0</v>
          </cell>
          <cell r="AH1066">
            <v>55.509956228571419</v>
          </cell>
          <cell r="AI1066">
            <v>0</v>
          </cell>
          <cell r="AJ1066">
            <v>0</v>
          </cell>
          <cell r="AK1066">
            <v>55.509956228571419</v>
          </cell>
          <cell r="AL1066">
            <v>0</v>
          </cell>
          <cell r="AM1066">
            <v>0</v>
          </cell>
          <cell r="AN1066">
            <v>55.509956228571411</v>
          </cell>
          <cell r="AO1066">
            <v>0</v>
          </cell>
          <cell r="AP1066">
            <v>0</v>
          </cell>
          <cell r="AQ1066">
            <v>60.24861102857141</v>
          </cell>
          <cell r="AR1066">
            <v>0</v>
          </cell>
          <cell r="AS1066">
            <v>0</v>
          </cell>
          <cell r="AT1066">
            <v>60.248611028571425</v>
          </cell>
          <cell r="AU1066">
            <v>0</v>
          </cell>
          <cell r="AV1066">
            <v>0</v>
          </cell>
          <cell r="AW1066">
            <v>60.248611028571425</v>
          </cell>
          <cell r="AX1066">
            <v>0</v>
          </cell>
          <cell r="AY1066">
            <v>0</v>
          </cell>
          <cell r="AZ1066">
            <v>60.248611028571425</v>
          </cell>
          <cell r="BA1066">
            <v>0</v>
          </cell>
          <cell r="BB1066">
            <v>0</v>
          </cell>
        </row>
        <row r="1067">
          <cell r="B1067" t="str">
            <v>FLMH</v>
          </cell>
          <cell r="D1067">
            <v>123.3413191428571</v>
          </cell>
          <cell r="E1067">
            <v>0</v>
          </cell>
          <cell r="F1067">
            <v>0</v>
          </cell>
          <cell r="G1067">
            <v>63.174821999999985</v>
          </cell>
          <cell r="H1067">
            <v>0</v>
          </cell>
          <cell r="I1067">
            <v>0</v>
          </cell>
          <cell r="J1067">
            <v>54.149847428571405</v>
          </cell>
          <cell r="K1067">
            <v>0</v>
          </cell>
          <cell r="L1067">
            <v>0</v>
          </cell>
          <cell r="M1067">
            <v>57.158172285714265</v>
          </cell>
          <cell r="N1067">
            <v>0</v>
          </cell>
          <cell r="O1067">
            <v>0</v>
          </cell>
          <cell r="P1067">
            <v>57.158172285714265</v>
          </cell>
          <cell r="Q1067">
            <v>0</v>
          </cell>
          <cell r="R1067">
            <v>0</v>
          </cell>
          <cell r="S1067">
            <v>57.158172285714265</v>
          </cell>
          <cell r="T1067">
            <v>0</v>
          </cell>
          <cell r="U1067">
            <v>0</v>
          </cell>
          <cell r="V1067">
            <v>60.166497142857125</v>
          </cell>
          <cell r="W1067">
            <v>0</v>
          </cell>
          <cell r="X1067">
            <v>0</v>
          </cell>
          <cell r="Y1067">
            <v>53.849014942857131</v>
          </cell>
          <cell r="Z1067">
            <v>0</v>
          </cell>
          <cell r="AA1067">
            <v>0</v>
          </cell>
          <cell r="AB1067">
            <v>49.336527657142838</v>
          </cell>
          <cell r="AC1067">
            <v>0</v>
          </cell>
          <cell r="AD1067">
            <v>0</v>
          </cell>
          <cell r="AE1067">
            <v>49.336527657142845</v>
          </cell>
          <cell r="AF1067">
            <v>0</v>
          </cell>
          <cell r="AG1067">
            <v>0</v>
          </cell>
          <cell r="AH1067">
            <v>49.336527657142845</v>
          </cell>
          <cell r="AI1067">
            <v>0</v>
          </cell>
          <cell r="AJ1067">
            <v>0</v>
          </cell>
          <cell r="AK1067">
            <v>49.336527657142838</v>
          </cell>
          <cell r="AL1067">
            <v>0</v>
          </cell>
          <cell r="AM1067">
            <v>0</v>
          </cell>
          <cell r="AN1067">
            <v>49.336527657142838</v>
          </cell>
          <cell r="AO1067">
            <v>0</v>
          </cell>
          <cell r="AP1067">
            <v>0</v>
          </cell>
          <cell r="AQ1067">
            <v>53.548182457142843</v>
          </cell>
          <cell r="AR1067">
            <v>0</v>
          </cell>
          <cell r="AS1067">
            <v>0</v>
          </cell>
          <cell r="AT1067">
            <v>53.54818245714285</v>
          </cell>
          <cell r="AU1067">
            <v>0</v>
          </cell>
          <cell r="AV1067">
            <v>0</v>
          </cell>
          <cell r="AW1067">
            <v>53.54818245714285</v>
          </cell>
          <cell r="AX1067">
            <v>0</v>
          </cell>
          <cell r="AY1067">
            <v>0</v>
          </cell>
          <cell r="AZ1067">
            <v>53.54818245714285</v>
          </cell>
          <cell r="BA1067">
            <v>0</v>
          </cell>
          <cell r="BB1067">
            <v>0</v>
          </cell>
        </row>
        <row r="1068">
          <cell r="B1068" t="str">
            <v>FLAS</v>
          </cell>
          <cell r="D1068">
            <v>159.59112415714279</v>
          </cell>
          <cell r="E1068">
            <v>0</v>
          </cell>
          <cell r="F1068">
            <v>0</v>
          </cell>
          <cell r="G1068">
            <v>81.741795299999964</v>
          </cell>
          <cell r="H1068">
            <v>0</v>
          </cell>
          <cell r="I1068">
            <v>0</v>
          </cell>
          <cell r="J1068">
            <v>70.064395971428553</v>
          </cell>
          <cell r="K1068">
            <v>0</v>
          </cell>
          <cell r="L1068">
            <v>0</v>
          </cell>
          <cell r="M1068">
            <v>73.956862414285681</v>
          </cell>
          <cell r="N1068">
            <v>0</v>
          </cell>
          <cell r="O1068">
            <v>0</v>
          </cell>
          <cell r="P1068">
            <v>73.956862414285681</v>
          </cell>
          <cell r="Q1068">
            <v>0</v>
          </cell>
          <cell r="R1068">
            <v>0</v>
          </cell>
          <cell r="S1068">
            <v>73.956862414285681</v>
          </cell>
          <cell r="T1068">
            <v>0</v>
          </cell>
          <cell r="U1068">
            <v>0</v>
          </cell>
          <cell r="V1068">
            <v>77.849328857142822</v>
          </cell>
          <cell r="W1068">
            <v>0</v>
          </cell>
          <cell r="X1068">
            <v>0</v>
          </cell>
          <cell r="Y1068">
            <v>69.675149327142833</v>
          </cell>
          <cell r="Z1068">
            <v>0</v>
          </cell>
          <cell r="AA1068">
            <v>0</v>
          </cell>
          <cell r="AB1068">
            <v>63.836449662857106</v>
          </cell>
          <cell r="AC1068">
            <v>0</v>
          </cell>
          <cell r="AD1068">
            <v>0</v>
          </cell>
          <cell r="AE1068">
            <v>63.836449662857106</v>
          </cell>
          <cell r="AF1068">
            <v>0</v>
          </cell>
          <cell r="AG1068">
            <v>0</v>
          </cell>
          <cell r="AH1068">
            <v>63.83644966285712</v>
          </cell>
          <cell r="AI1068">
            <v>0</v>
          </cell>
          <cell r="AJ1068">
            <v>0</v>
          </cell>
          <cell r="AK1068">
            <v>63.83644966285712</v>
          </cell>
          <cell r="AL1068">
            <v>0</v>
          </cell>
          <cell r="AM1068">
            <v>0</v>
          </cell>
          <cell r="AN1068">
            <v>63.83644966285712</v>
          </cell>
          <cell r="AO1068">
            <v>0</v>
          </cell>
          <cell r="AP1068">
            <v>0</v>
          </cell>
          <cell r="AQ1068">
            <v>69.285902682857113</v>
          </cell>
          <cell r="AR1068">
            <v>0</v>
          </cell>
          <cell r="AS1068">
            <v>0</v>
          </cell>
          <cell r="AT1068">
            <v>69.285902682857113</v>
          </cell>
          <cell r="AU1068">
            <v>0</v>
          </cell>
          <cell r="AV1068">
            <v>0</v>
          </cell>
          <cell r="AW1068">
            <v>69.285902682857113</v>
          </cell>
          <cell r="AX1068">
            <v>0</v>
          </cell>
          <cell r="AY1068">
            <v>0</v>
          </cell>
          <cell r="AZ1068">
            <v>69.285902682857113</v>
          </cell>
          <cell r="BA1068">
            <v>0</v>
          </cell>
          <cell r="BB1068">
            <v>0</v>
          </cell>
        </row>
        <row r="1069">
          <cell r="B1069" t="str">
            <v>VMMS</v>
          </cell>
          <cell r="D1069">
            <v>96.196786572857107</v>
          </cell>
          <cell r="E1069">
            <v>0</v>
          </cell>
          <cell r="F1069">
            <v>0</v>
          </cell>
          <cell r="G1069">
            <v>49.27152482999999</v>
          </cell>
          <cell r="H1069">
            <v>0</v>
          </cell>
          <cell r="I1069">
            <v>0</v>
          </cell>
          <cell r="J1069">
            <v>42.232735568571414</v>
          </cell>
          <cell r="K1069">
            <v>0</v>
          </cell>
          <cell r="L1069">
            <v>0</v>
          </cell>
          <cell r="M1069">
            <v>44.578998655714273</v>
          </cell>
          <cell r="N1069">
            <v>0</v>
          </cell>
          <cell r="O1069">
            <v>0</v>
          </cell>
          <cell r="P1069">
            <v>44.57899865571428</v>
          </cell>
          <cell r="Q1069">
            <v>0</v>
          </cell>
          <cell r="R1069">
            <v>0</v>
          </cell>
          <cell r="S1069">
            <v>44.578998655714273</v>
          </cell>
          <cell r="T1069">
            <v>0</v>
          </cell>
          <cell r="U1069">
            <v>0</v>
          </cell>
          <cell r="V1069">
            <v>46.925261742857131</v>
          </cell>
          <cell r="W1069">
            <v>0</v>
          </cell>
          <cell r="X1069">
            <v>0</v>
          </cell>
          <cell r="Y1069">
            <v>41.998109259857131</v>
          </cell>
          <cell r="Z1069">
            <v>0</v>
          </cell>
          <cell r="AA1069">
            <v>0</v>
          </cell>
          <cell r="AB1069">
            <v>38.478714629142843</v>
          </cell>
          <cell r="AC1069">
            <v>0</v>
          </cell>
          <cell r="AD1069">
            <v>0</v>
          </cell>
          <cell r="AE1069">
            <v>38.47871462914285</v>
          </cell>
          <cell r="AF1069">
            <v>0</v>
          </cell>
          <cell r="AG1069">
            <v>0</v>
          </cell>
          <cell r="AH1069">
            <v>38.478714629142843</v>
          </cell>
          <cell r="AI1069">
            <v>0</v>
          </cell>
          <cell r="AJ1069">
            <v>0</v>
          </cell>
          <cell r="AK1069">
            <v>38.478714629142843</v>
          </cell>
          <cell r="AL1069">
            <v>0</v>
          </cell>
          <cell r="AM1069">
            <v>0</v>
          </cell>
          <cell r="AN1069">
            <v>38.47871462914285</v>
          </cell>
          <cell r="AO1069">
            <v>0</v>
          </cell>
          <cell r="AP1069">
            <v>0</v>
          </cell>
          <cell r="AQ1069">
            <v>41.763482951142841</v>
          </cell>
          <cell r="AR1069">
            <v>0</v>
          </cell>
          <cell r="AS1069">
            <v>0</v>
          </cell>
          <cell r="AT1069">
            <v>41.763482951142848</v>
          </cell>
          <cell r="AU1069">
            <v>0</v>
          </cell>
          <cell r="AV1069">
            <v>0</v>
          </cell>
          <cell r="AW1069">
            <v>56.901428571428575</v>
          </cell>
          <cell r="AX1069">
            <v>0</v>
          </cell>
          <cell r="AY1069">
            <v>0</v>
          </cell>
          <cell r="AZ1069">
            <v>56.901428571428575</v>
          </cell>
          <cell r="BA1069">
            <v>0</v>
          </cell>
          <cell r="BB1069">
            <v>0</v>
          </cell>
        </row>
        <row r="1070">
          <cell r="B1070" t="str">
            <v>VMAS</v>
          </cell>
          <cell r="D1070">
            <v>110.62630455878568</v>
          </cell>
          <cell r="E1070">
            <v>0</v>
          </cell>
          <cell r="F1070">
            <v>0</v>
          </cell>
          <cell r="G1070">
            <v>56.662253554499983</v>
          </cell>
          <cell r="H1070">
            <v>0</v>
          </cell>
          <cell r="I1070">
            <v>0</v>
          </cell>
          <cell r="J1070">
            <v>48.567645903857134</v>
          </cell>
          <cell r="K1070">
            <v>0</v>
          </cell>
          <cell r="L1070">
            <v>0</v>
          </cell>
          <cell r="M1070">
            <v>51.265848454071403</v>
          </cell>
          <cell r="N1070">
            <v>0</v>
          </cell>
          <cell r="O1070">
            <v>0</v>
          </cell>
          <cell r="P1070">
            <v>51.265848454071403</v>
          </cell>
          <cell r="Q1070">
            <v>0</v>
          </cell>
          <cell r="R1070">
            <v>0</v>
          </cell>
          <cell r="S1070">
            <v>51.265848454071403</v>
          </cell>
          <cell r="T1070">
            <v>0</v>
          </cell>
          <cell r="U1070">
            <v>0</v>
          </cell>
          <cell r="V1070">
            <v>53.964051004285693</v>
          </cell>
          <cell r="W1070">
            <v>0</v>
          </cell>
          <cell r="X1070">
            <v>0</v>
          </cell>
          <cell r="Y1070">
            <v>48.297825648835698</v>
          </cell>
          <cell r="Z1070">
            <v>0</v>
          </cell>
          <cell r="AA1070">
            <v>0</v>
          </cell>
          <cell r="AB1070">
            <v>44.250521823514269</v>
          </cell>
          <cell r="AC1070">
            <v>0</v>
          </cell>
          <cell r="AD1070">
            <v>0</v>
          </cell>
          <cell r="AE1070">
            <v>44.250521823514269</v>
          </cell>
          <cell r="AF1070">
            <v>0</v>
          </cell>
          <cell r="AG1070">
            <v>0</v>
          </cell>
          <cell r="AH1070">
            <v>44.250521823514269</v>
          </cell>
          <cell r="AI1070">
            <v>0</v>
          </cell>
          <cell r="AJ1070">
            <v>0</v>
          </cell>
          <cell r="AK1070">
            <v>44.250521823514269</v>
          </cell>
          <cell r="AL1070">
            <v>0</v>
          </cell>
          <cell r="AM1070">
            <v>0</v>
          </cell>
          <cell r="AN1070">
            <v>44.250521823514269</v>
          </cell>
          <cell r="AO1070">
            <v>0</v>
          </cell>
          <cell r="AP1070">
            <v>0</v>
          </cell>
          <cell r="AQ1070">
            <v>48.028005393814269</v>
          </cell>
          <cell r="AR1070">
            <v>0</v>
          </cell>
          <cell r="AS1070">
            <v>0</v>
          </cell>
          <cell r="AT1070">
            <v>48.028005393814261</v>
          </cell>
          <cell r="AU1070">
            <v>0</v>
          </cell>
          <cell r="AV1070">
            <v>0</v>
          </cell>
          <cell r="AW1070">
            <v>68.708475000000007</v>
          </cell>
          <cell r="AX1070">
            <v>0</v>
          </cell>
          <cell r="AY1070">
            <v>0</v>
          </cell>
          <cell r="AZ1070">
            <v>68.708475000000007</v>
          </cell>
          <cell r="BA1070">
            <v>0</v>
          </cell>
          <cell r="BB1070">
            <v>0</v>
          </cell>
        </row>
        <row r="1071">
          <cell r="B1071" t="str">
            <v>SMMP</v>
          </cell>
          <cell r="D1071">
            <v>69.487166071428561</v>
          </cell>
          <cell r="E1071">
            <v>0</v>
          </cell>
          <cell r="F1071">
            <v>0</v>
          </cell>
          <cell r="G1071">
            <v>35.590987499999997</v>
          </cell>
          <cell r="H1071">
            <v>0</v>
          </cell>
          <cell r="I1071">
            <v>0</v>
          </cell>
          <cell r="J1071">
            <v>30.506560714285708</v>
          </cell>
          <cell r="K1071">
            <v>0</v>
          </cell>
          <cell r="L1071">
            <v>0</v>
          </cell>
          <cell r="M1071">
            <v>32.201369642857138</v>
          </cell>
          <cell r="N1071">
            <v>0</v>
          </cell>
          <cell r="O1071">
            <v>0</v>
          </cell>
          <cell r="P1071">
            <v>32.201369642857138</v>
          </cell>
          <cell r="Q1071">
            <v>0</v>
          </cell>
          <cell r="R1071">
            <v>0</v>
          </cell>
          <cell r="S1071">
            <v>32.201369642857138</v>
          </cell>
          <cell r="T1071">
            <v>0</v>
          </cell>
          <cell r="U1071">
            <v>0</v>
          </cell>
          <cell r="V1071">
            <v>33.896178571428564</v>
          </cell>
          <cell r="W1071">
            <v>0</v>
          </cell>
          <cell r="X1071">
            <v>0</v>
          </cell>
          <cell r="Y1071">
            <v>30.337079821428571</v>
          </cell>
          <cell r="Z1071">
            <v>0</v>
          </cell>
          <cell r="AA1071">
            <v>0</v>
          </cell>
          <cell r="AB1071">
            <v>27.794866428571421</v>
          </cell>
          <cell r="AC1071">
            <v>0</v>
          </cell>
          <cell r="AD1071">
            <v>0</v>
          </cell>
          <cell r="AE1071">
            <v>27.794866428571421</v>
          </cell>
          <cell r="AF1071">
            <v>0</v>
          </cell>
          <cell r="AG1071">
            <v>0</v>
          </cell>
          <cell r="AH1071">
            <v>27.794866428571424</v>
          </cell>
          <cell r="AI1071">
            <v>0</v>
          </cell>
          <cell r="AJ1071">
            <v>0</v>
          </cell>
          <cell r="AK1071">
            <v>27.794866428571421</v>
          </cell>
          <cell r="AL1071">
            <v>0</v>
          </cell>
          <cell r="AM1071">
            <v>0</v>
          </cell>
          <cell r="AN1071">
            <v>27.794866428571424</v>
          </cell>
          <cell r="AO1071">
            <v>0</v>
          </cell>
          <cell r="AP1071">
            <v>0</v>
          </cell>
          <cell r="AQ1071">
            <v>30.167598928571422</v>
          </cell>
          <cell r="AR1071">
            <v>0</v>
          </cell>
          <cell r="AS1071">
            <v>0</v>
          </cell>
          <cell r="AT1071">
            <v>30.167598928571422</v>
          </cell>
          <cell r="AU1071">
            <v>0</v>
          </cell>
          <cell r="AV1071">
            <v>0</v>
          </cell>
          <cell r="AW1071">
            <v>30.167598928571422</v>
          </cell>
          <cell r="AX1071">
            <v>0</v>
          </cell>
          <cell r="AY1071">
            <v>0</v>
          </cell>
          <cell r="AZ1071">
            <v>30.167598928571422</v>
          </cell>
          <cell r="BA1071">
            <v>0</v>
          </cell>
          <cell r="BB1071">
            <v>0</v>
          </cell>
        </row>
        <row r="1072">
          <cell r="B1072" t="str">
            <v>SMAP</v>
          </cell>
          <cell r="D1072">
            <v>78.199666071428553</v>
          </cell>
          <cell r="E1072">
            <v>0</v>
          </cell>
          <cell r="F1072">
            <v>0</v>
          </cell>
          <cell r="G1072">
            <v>40.053487499999996</v>
          </cell>
          <cell r="H1072">
            <v>0</v>
          </cell>
          <cell r="I1072">
            <v>0</v>
          </cell>
          <cell r="J1072">
            <v>34.331560714285715</v>
          </cell>
          <cell r="K1072">
            <v>0</v>
          </cell>
          <cell r="L1072">
            <v>0</v>
          </cell>
          <cell r="M1072">
            <v>36.238869642857132</v>
          </cell>
          <cell r="N1072">
            <v>0</v>
          </cell>
          <cell r="O1072">
            <v>0</v>
          </cell>
          <cell r="P1072">
            <v>36.238869642857132</v>
          </cell>
          <cell r="Q1072">
            <v>0</v>
          </cell>
          <cell r="R1072">
            <v>0</v>
          </cell>
          <cell r="S1072">
            <v>36.238869642857139</v>
          </cell>
          <cell r="T1072">
            <v>0</v>
          </cell>
          <cell r="U1072">
            <v>0</v>
          </cell>
          <cell r="V1072">
            <v>38.146178571428564</v>
          </cell>
          <cell r="W1072">
            <v>0</v>
          </cell>
          <cell r="X1072">
            <v>0</v>
          </cell>
          <cell r="Y1072">
            <v>34.140829821428568</v>
          </cell>
          <cell r="Z1072">
            <v>0</v>
          </cell>
          <cell r="AA1072">
            <v>0</v>
          </cell>
          <cell r="AB1072">
            <v>31.27986642857142</v>
          </cell>
          <cell r="AC1072">
            <v>0</v>
          </cell>
          <cell r="AD1072">
            <v>0</v>
          </cell>
          <cell r="AE1072">
            <v>31.27986642857142</v>
          </cell>
          <cell r="AF1072">
            <v>0</v>
          </cell>
          <cell r="AG1072">
            <v>0</v>
          </cell>
          <cell r="AH1072">
            <v>31.27986642857142</v>
          </cell>
          <cell r="AI1072">
            <v>0</v>
          </cell>
          <cell r="AJ1072">
            <v>0</v>
          </cell>
          <cell r="AK1072">
            <v>31.279866428571427</v>
          </cell>
          <cell r="AL1072">
            <v>0</v>
          </cell>
          <cell r="AM1072">
            <v>0</v>
          </cell>
          <cell r="AN1072">
            <v>31.27986642857142</v>
          </cell>
          <cell r="AO1072">
            <v>0</v>
          </cell>
          <cell r="AP1072">
            <v>0</v>
          </cell>
          <cell r="AQ1072">
            <v>33.950098928571428</v>
          </cell>
          <cell r="AR1072">
            <v>0</v>
          </cell>
          <cell r="AS1072">
            <v>0</v>
          </cell>
          <cell r="AT1072">
            <v>33.950098928571421</v>
          </cell>
          <cell r="AU1072">
            <v>0</v>
          </cell>
          <cell r="AV1072">
            <v>0</v>
          </cell>
          <cell r="AW1072">
            <v>33.950098928571421</v>
          </cell>
          <cell r="AX1072">
            <v>0</v>
          </cell>
          <cell r="AY1072">
            <v>0</v>
          </cell>
          <cell r="AZ1072">
            <v>33.950098928571421</v>
          </cell>
          <cell r="BA1072">
            <v>0</v>
          </cell>
          <cell r="BB1072">
            <v>0</v>
          </cell>
        </row>
        <row r="1073">
          <cell r="B1073" t="str">
            <v>MSMP</v>
          </cell>
          <cell r="D1073">
            <v>43.54756428571428</v>
          </cell>
          <cell r="E1073">
            <v>0</v>
          </cell>
          <cell r="F1073">
            <v>0</v>
          </cell>
          <cell r="G1073">
            <v>22.304849999999998</v>
          </cell>
          <cell r="H1073">
            <v>0</v>
          </cell>
          <cell r="I1073">
            <v>0</v>
          </cell>
          <cell r="J1073">
            <v>19.118442857142856</v>
          </cell>
          <cell r="K1073">
            <v>0</v>
          </cell>
          <cell r="L1073">
            <v>0</v>
          </cell>
          <cell r="M1073">
            <v>20.180578571428569</v>
          </cell>
          <cell r="N1073">
            <v>0</v>
          </cell>
          <cell r="O1073">
            <v>0</v>
          </cell>
          <cell r="P1073">
            <v>20.180578571428569</v>
          </cell>
          <cell r="Q1073">
            <v>0</v>
          </cell>
          <cell r="R1073">
            <v>0</v>
          </cell>
          <cell r="S1073">
            <v>20.180578571428569</v>
          </cell>
          <cell r="T1073">
            <v>0</v>
          </cell>
          <cell r="U1073">
            <v>0</v>
          </cell>
          <cell r="V1073">
            <v>21.242714285714285</v>
          </cell>
          <cell r="W1073">
            <v>0</v>
          </cell>
          <cell r="X1073">
            <v>0</v>
          </cell>
          <cell r="Y1073">
            <v>19.012229285714287</v>
          </cell>
          <cell r="Z1073">
            <v>0</v>
          </cell>
          <cell r="AA1073">
            <v>0</v>
          </cell>
          <cell r="AB1073">
            <v>17.419025714285713</v>
          </cell>
          <cell r="AC1073">
            <v>0</v>
          </cell>
          <cell r="AD1073">
            <v>0</v>
          </cell>
          <cell r="AE1073">
            <v>17.419025714285716</v>
          </cell>
          <cell r="AF1073">
            <v>0</v>
          </cell>
          <cell r="AG1073">
            <v>0</v>
          </cell>
          <cell r="AH1073">
            <v>17.419025714285713</v>
          </cell>
          <cell r="AI1073">
            <v>0</v>
          </cell>
          <cell r="AJ1073">
            <v>0</v>
          </cell>
          <cell r="AK1073">
            <v>17.419025714285713</v>
          </cell>
          <cell r="AL1073">
            <v>0</v>
          </cell>
          <cell r="AM1073">
            <v>0</v>
          </cell>
          <cell r="AN1073">
            <v>17.419025714285713</v>
          </cell>
          <cell r="AO1073">
            <v>0</v>
          </cell>
          <cell r="AP1073">
            <v>0</v>
          </cell>
          <cell r="AQ1073">
            <v>18.906015714285711</v>
          </cell>
          <cell r="AR1073">
            <v>0</v>
          </cell>
          <cell r="AS1073">
            <v>0</v>
          </cell>
          <cell r="AT1073">
            <v>18.906015714285711</v>
          </cell>
          <cell r="AU1073">
            <v>0</v>
          </cell>
          <cell r="AV1073">
            <v>0</v>
          </cell>
          <cell r="AW1073">
            <v>18.906015714285711</v>
          </cell>
          <cell r="AX1073">
            <v>0</v>
          </cell>
          <cell r="AY1073">
            <v>0</v>
          </cell>
          <cell r="AZ1073">
            <v>18.906015714285711</v>
          </cell>
          <cell r="BA1073">
            <v>0</v>
          </cell>
          <cell r="BB1073">
            <v>0</v>
          </cell>
        </row>
        <row r="1074">
          <cell r="B1074" t="str">
            <v>MSAP</v>
          </cell>
          <cell r="D1074">
            <v>52.260064285714279</v>
          </cell>
          <cell r="E1074">
            <v>0</v>
          </cell>
          <cell r="F1074">
            <v>0</v>
          </cell>
          <cell r="G1074">
            <v>26.76735</v>
          </cell>
          <cell r="H1074">
            <v>0</v>
          </cell>
          <cell r="I1074">
            <v>0</v>
          </cell>
          <cell r="J1074">
            <v>22.943442857142855</v>
          </cell>
          <cell r="K1074">
            <v>0</v>
          </cell>
          <cell r="L1074">
            <v>0</v>
          </cell>
          <cell r="M1074">
            <v>24.21807857142857</v>
          </cell>
          <cell r="N1074">
            <v>0</v>
          </cell>
          <cell r="O1074">
            <v>0</v>
          </cell>
          <cell r="P1074">
            <v>24.218078571428567</v>
          </cell>
          <cell r="Q1074">
            <v>0</v>
          </cell>
          <cell r="R1074">
            <v>0</v>
          </cell>
          <cell r="S1074">
            <v>24.21807857142857</v>
          </cell>
          <cell r="T1074">
            <v>0</v>
          </cell>
          <cell r="U1074">
            <v>0</v>
          </cell>
          <cell r="V1074">
            <v>25.492714285714285</v>
          </cell>
          <cell r="W1074">
            <v>0</v>
          </cell>
          <cell r="X1074">
            <v>0</v>
          </cell>
          <cell r="Y1074">
            <v>22.815979285714285</v>
          </cell>
          <cell r="Z1074">
            <v>0</v>
          </cell>
          <cell r="AA1074">
            <v>0</v>
          </cell>
          <cell r="AB1074">
            <v>20.904025714285712</v>
          </cell>
          <cell r="AC1074">
            <v>0</v>
          </cell>
          <cell r="AD1074">
            <v>0</v>
          </cell>
          <cell r="AE1074">
            <v>20.904025714285709</v>
          </cell>
          <cell r="AF1074">
            <v>0</v>
          </cell>
          <cell r="AG1074">
            <v>0</v>
          </cell>
          <cell r="AH1074">
            <v>20.904025714285709</v>
          </cell>
          <cell r="AI1074">
            <v>0</v>
          </cell>
          <cell r="AJ1074">
            <v>0</v>
          </cell>
          <cell r="AK1074">
            <v>20.904025714285712</v>
          </cell>
          <cell r="AL1074">
            <v>0</v>
          </cell>
          <cell r="AM1074">
            <v>0</v>
          </cell>
          <cell r="AN1074">
            <v>20.904025714285712</v>
          </cell>
          <cell r="AO1074">
            <v>0</v>
          </cell>
          <cell r="AP1074">
            <v>0</v>
          </cell>
          <cell r="AQ1074">
            <v>22.688515714285714</v>
          </cell>
          <cell r="AR1074">
            <v>0</v>
          </cell>
          <cell r="AS1074">
            <v>0</v>
          </cell>
          <cell r="AT1074">
            <v>22.688515714285714</v>
          </cell>
          <cell r="AU1074">
            <v>0</v>
          </cell>
          <cell r="AV1074">
            <v>0</v>
          </cell>
          <cell r="AW1074">
            <v>22.688515714285714</v>
          </cell>
          <cell r="AX1074">
            <v>0</v>
          </cell>
          <cell r="AY1074">
            <v>0</v>
          </cell>
          <cell r="AZ1074">
            <v>22.688515714285714</v>
          </cell>
          <cell r="BA1074">
            <v>0</v>
          </cell>
          <cell r="BB1074">
            <v>0</v>
          </cell>
        </row>
        <row r="1075">
          <cell r="B1075" t="str">
            <v>EMMP</v>
          </cell>
          <cell r="D1075">
            <v>44.096451785714279</v>
          </cell>
          <cell r="E1075">
            <v>0</v>
          </cell>
          <cell r="F1075">
            <v>0</v>
          </cell>
          <cell r="G1075">
            <v>22.585987499999998</v>
          </cell>
          <cell r="H1075">
            <v>0</v>
          </cell>
          <cell r="I1075">
            <v>0</v>
          </cell>
          <cell r="J1075">
            <v>19.359417857142855</v>
          </cell>
          <cell r="K1075">
            <v>0</v>
          </cell>
          <cell r="L1075">
            <v>0</v>
          </cell>
          <cell r="M1075">
            <v>20.434941071428568</v>
          </cell>
          <cell r="N1075">
            <v>0</v>
          </cell>
          <cell r="O1075">
            <v>0</v>
          </cell>
          <cell r="P1075">
            <v>20.434941071428568</v>
          </cell>
          <cell r="Q1075">
            <v>0</v>
          </cell>
          <cell r="R1075">
            <v>0</v>
          </cell>
          <cell r="S1075">
            <v>20.434941071428568</v>
          </cell>
          <cell r="T1075">
            <v>0</v>
          </cell>
          <cell r="U1075">
            <v>0</v>
          </cell>
          <cell r="V1075">
            <v>21.510464285714281</v>
          </cell>
          <cell r="W1075">
            <v>0</v>
          </cell>
          <cell r="X1075">
            <v>0</v>
          </cell>
          <cell r="Y1075">
            <v>19.251865535714284</v>
          </cell>
          <cell r="Z1075">
            <v>0</v>
          </cell>
          <cell r="AA1075">
            <v>0</v>
          </cell>
          <cell r="AB1075">
            <v>17.638580714285713</v>
          </cell>
          <cell r="AC1075">
            <v>0</v>
          </cell>
          <cell r="AD1075">
            <v>0</v>
          </cell>
          <cell r="AE1075">
            <v>17.638580714285709</v>
          </cell>
          <cell r="AF1075">
            <v>0</v>
          </cell>
          <cell r="AG1075">
            <v>0</v>
          </cell>
          <cell r="AH1075">
            <v>17.638580714285709</v>
          </cell>
          <cell r="AI1075">
            <v>0</v>
          </cell>
          <cell r="AJ1075">
            <v>0</v>
          </cell>
          <cell r="AK1075">
            <v>17.638580714285709</v>
          </cell>
          <cell r="AL1075">
            <v>0</v>
          </cell>
          <cell r="AM1075">
            <v>0</v>
          </cell>
          <cell r="AN1075">
            <v>17.638580714285709</v>
          </cell>
          <cell r="AO1075">
            <v>0</v>
          </cell>
          <cell r="AP1075">
            <v>0</v>
          </cell>
          <cell r="AQ1075">
            <v>19.144313214285713</v>
          </cell>
          <cell r="AR1075">
            <v>0</v>
          </cell>
          <cell r="AS1075">
            <v>0</v>
          </cell>
          <cell r="AT1075">
            <v>19.144313214285713</v>
          </cell>
          <cell r="AU1075">
            <v>0</v>
          </cell>
          <cell r="AV1075">
            <v>0</v>
          </cell>
          <cell r="AW1075">
            <v>19.144313214285713</v>
          </cell>
          <cell r="AX1075">
            <v>0</v>
          </cell>
          <cell r="AY1075">
            <v>0</v>
          </cell>
          <cell r="AZ1075">
            <v>19.144313214285713</v>
          </cell>
          <cell r="BA1075">
            <v>0</v>
          </cell>
          <cell r="BB1075">
            <v>0</v>
          </cell>
        </row>
        <row r="1076">
          <cell r="B1076" t="str">
            <v>EMES</v>
          </cell>
          <cell r="D1076">
            <v>37.873237499999988</v>
          </cell>
          <cell r="E1076">
            <v>0</v>
          </cell>
          <cell r="F1076">
            <v>0</v>
          </cell>
          <cell r="G1076">
            <v>19.398487499999998</v>
          </cell>
          <cell r="H1076">
            <v>0</v>
          </cell>
          <cell r="I1076">
            <v>0</v>
          </cell>
          <cell r="J1076">
            <v>16.627274999999994</v>
          </cell>
          <cell r="K1076">
            <v>0</v>
          </cell>
          <cell r="L1076">
            <v>0</v>
          </cell>
          <cell r="M1076">
            <v>17.551012499999995</v>
          </cell>
          <cell r="N1076">
            <v>0</v>
          </cell>
          <cell r="O1076">
            <v>0</v>
          </cell>
          <cell r="P1076">
            <v>17.551012499999999</v>
          </cell>
          <cell r="Q1076">
            <v>0</v>
          </cell>
          <cell r="R1076">
            <v>0</v>
          </cell>
          <cell r="S1076">
            <v>17.551012499999995</v>
          </cell>
          <cell r="T1076">
            <v>0</v>
          </cell>
          <cell r="U1076">
            <v>0</v>
          </cell>
          <cell r="V1076">
            <v>18.474749999999997</v>
          </cell>
          <cell r="W1076">
            <v>0</v>
          </cell>
          <cell r="X1076">
            <v>0</v>
          </cell>
          <cell r="Y1076">
            <v>16.534901249999997</v>
          </cell>
          <cell r="Z1076">
            <v>0</v>
          </cell>
          <cell r="AA1076">
            <v>0</v>
          </cell>
          <cell r="AB1076">
            <v>15.149294999999995</v>
          </cell>
          <cell r="AC1076">
            <v>0</v>
          </cell>
          <cell r="AD1076">
            <v>0</v>
          </cell>
          <cell r="AE1076">
            <v>15.149294999999997</v>
          </cell>
          <cell r="AF1076">
            <v>0</v>
          </cell>
          <cell r="AG1076">
            <v>0</v>
          </cell>
          <cell r="AH1076">
            <v>15.149294999999995</v>
          </cell>
          <cell r="AI1076">
            <v>0</v>
          </cell>
          <cell r="AJ1076">
            <v>0</v>
          </cell>
          <cell r="AK1076">
            <v>15.149294999999995</v>
          </cell>
          <cell r="AL1076">
            <v>0</v>
          </cell>
          <cell r="AM1076">
            <v>0</v>
          </cell>
          <cell r="AN1076">
            <v>15.149294999999995</v>
          </cell>
          <cell r="AO1076">
            <v>0</v>
          </cell>
          <cell r="AP1076">
            <v>0</v>
          </cell>
          <cell r="AQ1076">
            <v>16.442527499999997</v>
          </cell>
          <cell r="AR1076">
            <v>0</v>
          </cell>
          <cell r="AS1076">
            <v>0</v>
          </cell>
          <cell r="AT1076">
            <v>16.442527499999997</v>
          </cell>
          <cell r="AU1076">
            <v>0</v>
          </cell>
          <cell r="AV1076">
            <v>0</v>
          </cell>
          <cell r="AW1076">
            <v>16.442527499999997</v>
          </cell>
          <cell r="AX1076">
            <v>0</v>
          </cell>
          <cell r="AY1076">
            <v>0</v>
          </cell>
          <cell r="AZ1076">
            <v>16.442527499999997</v>
          </cell>
          <cell r="BA1076">
            <v>0</v>
          </cell>
          <cell r="BB1076">
            <v>0</v>
          </cell>
        </row>
        <row r="1077">
          <cell r="B1077" t="str">
            <v>EMAP</v>
          </cell>
          <cell r="D1077">
            <v>52.808951785714278</v>
          </cell>
          <cell r="E1077">
            <v>0</v>
          </cell>
          <cell r="F1077">
            <v>0</v>
          </cell>
          <cell r="G1077">
            <v>27.048487499999997</v>
          </cell>
          <cell r="H1077">
            <v>0</v>
          </cell>
          <cell r="I1077">
            <v>0</v>
          </cell>
          <cell r="J1077">
            <v>23.184417857142858</v>
          </cell>
          <cell r="K1077">
            <v>0</v>
          </cell>
          <cell r="L1077">
            <v>0</v>
          </cell>
          <cell r="M1077">
            <v>24.47244107142857</v>
          </cell>
          <cell r="N1077">
            <v>0</v>
          </cell>
          <cell r="O1077">
            <v>0</v>
          </cell>
          <cell r="P1077">
            <v>24.47244107142857</v>
          </cell>
          <cell r="Q1077">
            <v>0</v>
          </cell>
          <cell r="R1077">
            <v>0</v>
          </cell>
          <cell r="S1077">
            <v>24.47244107142857</v>
          </cell>
          <cell r="T1077">
            <v>0</v>
          </cell>
          <cell r="U1077">
            <v>0</v>
          </cell>
          <cell r="V1077">
            <v>25.760464285714281</v>
          </cell>
          <cell r="W1077">
            <v>0</v>
          </cell>
          <cell r="X1077">
            <v>0</v>
          </cell>
          <cell r="Y1077">
            <v>23.055615535714281</v>
          </cell>
          <cell r="Z1077">
            <v>0</v>
          </cell>
          <cell r="AA1077">
            <v>0</v>
          </cell>
          <cell r="AB1077">
            <v>21.123580714285708</v>
          </cell>
          <cell r="AC1077">
            <v>0</v>
          </cell>
          <cell r="AD1077">
            <v>0</v>
          </cell>
          <cell r="AE1077">
            <v>21.123580714285712</v>
          </cell>
          <cell r="AF1077">
            <v>0</v>
          </cell>
          <cell r="AG1077">
            <v>0</v>
          </cell>
          <cell r="AH1077">
            <v>21.123580714285708</v>
          </cell>
          <cell r="AI1077">
            <v>0</v>
          </cell>
          <cell r="AJ1077">
            <v>0</v>
          </cell>
          <cell r="AK1077">
            <v>21.123580714285712</v>
          </cell>
          <cell r="AL1077">
            <v>0</v>
          </cell>
          <cell r="AM1077">
            <v>0</v>
          </cell>
          <cell r="AN1077">
            <v>21.123580714285712</v>
          </cell>
          <cell r="AO1077">
            <v>0</v>
          </cell>
          <cell r="AP1077">
            <v>0</v>
          </cell>
          <cell r="AQ1077">
            <v>22.926813214285712</v>
          </cell>
          <cell r="AR1077">
            <v>0</v>
          </cell>
          <cell r="AS1077">
            <v>0</v>
          </cell>
          <cell r="AT1077">
            <v>22.926813214285716</v>
          </cell>
          <cell r="AU1077">
            <v>0</v>
          </cell>
          <cell r="AV1077">
            <v>0</v>
          </cell>
          <cell r="AW1077">
            <v>22.926813214285716</v>
          </cell>
          <cell r="AX1077">
            <v>0</v>
          </cell>
          <cell r="AY1077">
            <v>0</v>
          </cell>
          <cell r="AZ1077">
            <v>22.926813214285716</v>
          </cell>
          <cell r="BA1077">
            <v>0</v>
          </cell>
          <cell r="BB1077">
            <v>0</v>
          </cell>
        </row>
        <row r="1078">
          <cell r="B1078" t="str">
            <v>EMEP</v>
          </cell>
          <cell r="D1078">
            <v>61.521451785714277</v>
          </cell>
          <cell r="E1078">
            <v>0</v>
          </cell>
          <cell r="F1078">
            <v>0</v>
          </cell>
          <cell r="G1078">
            <v>31.510987499999999</v>
          </cell>
          <cell r="H1078">
            <v>0</v>
          </cell>
          <cell r="I1078">
            <v>0</v>
          </cell>
          <cell r="J1078">
            <v>27.009417857142857</v>
          </cell>
          <cell r="K1078">
            <v>0</v>
          </cell>
          <cell r="L1078">
            <v>0</v>
          </cell>
          <cell r="M1078">
            <v>28.509941071428564</v>
          </cell>
          <cell r="N1078">
            <v>0</v>
          </cell>
          <cell r="O1078">
            <v>0</v>
          </cell>
          <cell r="P1078">
            <v>28.509941071428571</v>
          </cell>
          <cell r="Q1078">
            <v>0</v>
          </cell>
          <cell r="R1078">
            <v>0</v>
          </cell>
          <cell r="S1078">
            <v>28.509941071428564</v>
          </cell>
          <cell r="T1078">
            <v>0</v>
          </cell>
          <cell r="U1078">
            <v>0</v>
          </cell>
          <cell r="V1078">
            <v>30.010464285714281</v>
          </cell>
          <cell r="W1078">
            <v>0</v>
          </cell>
          <cell r="X1078">
            <v>0</v>
          </cell>
          <cell r="Y1078">
            <v>26.859365535714282</v>
          </cell>
          <cell r="Z1078">
            <v>0</v>
          </cell>
          <cell r="AA1078">
            <v>0</v>
          </cell>
          <cell r="AB1078">
            <v>24.608580714285711</v>
          </cell>
          <cell r="AC1078">
            <v>0</v>
          </cell>
          <cell r="AD1078">
            <v>0</v>
          </cell>
          <cell r="AE1078">
            <v>24.608580714285711</v>
          </cell>
          <cell r="AF1078">
            <v>0</v>
          </cell>
          <cell r="AG1078">
            <v>0</v>
          </cell>
          <cell r="AH1078">
            <v>24.608580714285711</v>
          </cell>
          <cell r="AI1078">
            <v>0</v>
          </cell>
          <cell r="AJ1078">
            <v>0</v>
          </cell>
          <cell r="AK1078">
            <v>24.608580714285711</v>
          </cell>
          <cell r="AL1078">
            <v>0</v>
          </cell>
          <cell r="AM1078">
            <v>0</v>
          </cell>
          <cell r="AN1078">
            <v>24.608580714285711</v>
          </cell>
          <cell r="AO1078">
            <v>0</v>
          </cell>
          <cell r="AP1078">
            <v>0</v>
          </cell>
          <cell r="AQ1078">
            <v>26.709313214285714</v>
          </cell>
          <cell r="AR1078">
            <v>0</v>
          </cell>
          <cell r="AS1078">
            <v>0</v>
          </cell>
          <cell r="AT1078">
            <v>26.709313214285714</v>
          </cell>
          <cell r="AU1078">
            <v>0</v>
          </cell>
          <cell r="AV1078">
            <v>0</v>
          </cell>
          <cell r="AW1078">
            <v>26.709313214285714</v>
          </cell>
          <cell r="AX1078">
            <v>0</v>
          </cell>
          <cell r="AY1078">
            <v>0</v>
          </cell>
          <cell r="AZ1078">
            <v>26.709313214285714</v>
          </cell>
          <cell r="BA1078">
            <v>0</v>
          </cell>
          <cell r="BB1078">
            <v>0</v>
          </cell>
        </row>
        <row r="1079">
          <cell r="B1079" t="str">
            <v>SMHP</v>
          </cell>
          <cell r="D1079">
            <v>69.487166071428561</v>
          </cell>
          <cell r="E1079">
            <v>0</v>
          </cell>
          <cell r="F1079">
            <v>0</v>
          </cell>
          <cell r="G1079">
            <v>35.590987499999997</v>
          </cell>
          <cell r="H1079">
            <v>0</v>
          </cell>
          <cell r="I1079">
            <v>0</v>
          </cell>
          <cell r="J1079">
            <v>30.506560714285708</v>
          </cell>
          <cell r="K1079">
            <v>0</v>
          </cell>
          <cell r="L1079">
            <v>0</v>
          </cell>
          <cell r="M1079">
            <v>32.201369642857138</v>
          </cell>
          <cell r="N1079">
            <v>0</v>
          </cell>
          <cell r="O1079">
            <v>0</v>
          </cell>
          <cell r="P1079">
            <v>32.201369642857138</v>
          </cell>
          <cell r="Q1079">
            <v>0</v>
          </cell>
          <cell r="R1079">
            <v>0</v>
          </cell>
          <cell r="S1079">
            <v>32.201369642857138</v>
          </cell>
          <cell r="T1079">
            <v>0</v>
          </cell>
          <cell r="U1079">
            <v>0</v>
          </cell>
          <cell r="V1079">
            <v>33.896178571428564</v>
          </cell>
          <cell r="W1079">
            <v>0</v>
          </cell>
          <cell r="X1079">
            <v>0</v>
          </cell>
          <cell r="Y1079">
            <v>30.337079821428571</v>
          </cell>
          <cell r="Z1079">
            <v>0</v>
          </cell>
          <cell r="AA1079">
            <v>0</v>
          </cell>
          <cell r="AB1079">
            <v>27.794866428571421</v>
          </cell>
          <cell r="AC1079">
            <v>0</v>
          </cell>
          <cell r="AD1079">
            <v>0</v>
          </cell>
          <cell r="AE1079">
            <v>27.794866428571421</v>
          </cell>
          <cell r="AF1079">
            <v>0</v>
          </cell>
          <cell r="AG1079">
            <v>0</v>
          </cell>
          <cell r="AH1079">
            <v>27.794866428571424</v>
          </cell>
          <cell r="AI1079">
            <v>0</v>
          </cell>
          <cell r="AJ1079">
            <v>0</v>
          </cell>
          <cell r="AK1079">
            <v>27.794866428571421</v>
          </cell>
          <cell r="AL1079">
            <v>0</v>
          </cell>
          <cell r="AM1079">
            <v>0</v>
          </cell>
          <cell r="AN1079">
            <v>27.794866428571424</v>
          </cell>
          <cell r="AO1079">
            <v>0</v>
          </cell>
          <cell r="AP1079">
            <v>0</v>
          </cell>
          <cell r="AQ1079">
            <v>30.167598928571422</v>
          </cell>
          <cell r="AR1079">
            <v>0</v>
          </cell>
          <cell r="AS1079">
            <v>0</v>
          </cell>
          <cell r="AT1079">
            <v>30.167598928571422</v>
          </cell>
          <cell r="AU1079">
            <v>0</v>
          </cell>
          <cell r="AV1079">
            <v>0</v>
          </cell>
          <cell r="AW1079">
            <v>30.167598928571422</v>
          </cell>
          <cell r="AX1079">
            <v>0</v>
          </cell>
          <cell r="AY1079">
            <v>0</v>
          </cell>
          <cell r="AZ1079">
            <v>30.167598928571422</v>
          </cell>
          <cell r="BA1079">
            <v>0</v>
          </cell>
          <cell r="BB1079">
            <v>0</v>
          </cell>
        </row>
        <row r="1080">
          <cell r="B1080" t="str">
            <v>SLMS</v>
          </cell>
          <cell r="D1080">
            <v>60.774666071428555</v>
          </cell>
          <cell r="E1080">
            <v>0</v>
          </cell>
          <cell r="F1080">
            <v>0</v>
          </cell>
          <cell r="G1080">
            <v>31.128487499999999</v>
          </cell>
          <cell r="H1080">
            <v>0</v>
          </cell>
          <cell r="I1080">
            <v>0</v>
          </cell>
          <cell r="J1080">
            <v>26.681560714285713</v>
          </cell>
          <cell r="K1080">
            <v>0</v>
          </cell>
          <cell r="L1080">
            <v>0</v>
          </cell>
          <cell r="M1080">
            <v>28.163869642857136</v>
          </cell>
          <cell r="N1080">
            <v>0</v>
          </cell>
          <cell r="O1080">
            <v>0</v>
          </cell>
          <cell r="P1080">
            <v>28.163869642857136</v>
          </cell>
          <cell r="Q1080">
            <v>0</v>
          </cell>
          <cell r="R1080">
            <v>0</v>
          </cell>
          <cell r="S1080">
            <v>28.163869642857136</v>
          </cell>
          <cell r="T1080">
            <v>0</v>
          </cell>
          <cell r="U1080">
            <v>0</v>
          </cell>
          <cell r="V1080">
            <v>29.646178571428567</v>
          </cell>
          <cell r="W1080">
            <v>0</v>
          </cell>
          <cell r="X1080">
            <v>0</v>
          </cell>
          <cell r="Y1080">
            <v>26.53332982142857</v>
          </cell>
          <cell r="Z1080">
            <v>0</v>
          </cell>
          <cell r="AA1080">
            <v>0</v>
          </cell>
          <cell r="AB1080">
            <v>24.309866428571425</v>
          </cell>
          <cell r="AC1080">
            <v>0</v>
          </cell>
          <cell r="AD1080">
            <v>0</v>
          </cell>
          <cell r="AE1080">
            <v>24.309866428571425</v>
          </cell>
          <cell r="AF1080">
            <v>0</v>
          </cell>
          <cell r="AG1080">
            <v>0</v>
          </cell>
          <cell r="AH1080">
            <v>24.309866428571421</v>
          </cell>
          <cell r="AI1080">
            <v>0</v>
          </cell>
          <cell r="AJ1080">
            <v>0</v>
          </cell>
          <cell r="AK1080">
            <v>24.309866428571421</v>
          </cell>
          <cell r="AL1080">
            <v>0</v>
          </cell>
          <cell r="AM1080">
            <v>0</v>
          </cell>
          <cell r="AN1080">
            <v>24.309866428571421</v>
          </cell>
          <cell r="AO1080">
            <v>0</v>
          </cell>
          <cell r="AP1080">
            <v>0</v>
          </cell>
          <cell r="AQ1080">
            <v>26.385098928571423</v>
          </cell>
          <cell r="AR1080">
            <v>0</v>
          </cell>
          <cell r="AS1080">
            <v>0</v>
          </cell>
          <cell r="AT1080">
            <v>26.385098928571427</v>
          </cell>
          <cell r="AU1080">
            <v>0</v>
          </cell>
          <cell r="AV1080">
            <v>0</v>
          </cell>
          <cell r="AW1080">
            <v>26.385098928571427</v>
          </cell>
          <cell r="AX1080">
            <v>0</v>
          </cell>
          <cell r="AY1080">
            <v>0</v>
          </cell>
          <cell r="AZ1080">
            <v>26.385098928571427</v>
          </cell>
          <cell r="BA1080">
            <v>0</v>
          </cell>
          <cell r="BB1080">
            <v>0</v>
          </cell>
        </row>
        <row r="1081">
          <cell r="B1081" t="str">
            <v>SLAS</v>
          </cell>
          <cell r="D1081">
            <v>66.852132678571422</v>
          </cell>
          <cell r="E1081">
            <v>0</v>
          </cell>
          <cell r="F1081">
            <v>0</v>
          </cell>
          <cell r="G1081">
            <v>34.241336250000003</v>
          </cell>
          <cell r="H1081">
            <v>0</v>
          </cell>
          <cell r="I1081">
            <v>0</v>
          </cell>
          <cell r="J1081">
            <v>29.349716785714289</v>
          </cell>
          <cell r="K1081">
            <v>0</v>
          </cell>
          <cell r="L1081">
            <v>0</v>
          </cell>
          <cell r="M1081">
            <v>30.980256607142856</v>
          </cell>
          <cell r="N1081">
            <v>0</v>
          </cell>
          <cell r="O1081">
            <v>0</v>
          </cell>
          <cell r="P1081">
            <v>30.980256607142856</v>
          </cell>
          <cell r="Q1081">
            <v>0</v>
          </cell>
          <cell r="R1081">
            <v>0</v>
          </cell>
          <cell r="S1081">
            <v>30.980256607142856</v>
          </cell>
          <cell r="T1081">
            <v>0</v>
          </cell>
          <cell r="U1081">
            <v>0</v>
          </cell>
          <cell r="V1081">
            <v>32.610796428571426</v>
          </cell>
          <cell r="W1081">
            <v>0</v>
          </cell>
          <cell r="X1081">
            <v>0</v>
          </cell>
          <cell r="Y1081">
            <v>29.186662803571426</v>
          </cell>
          <cell r="Z1081">
            <v>0</v>
          </cell>
          <cell r="AA1081">
            <v>0</v>
          </cell>
          <cell r="AB1081">
            <v>26.740853071428571</v>
          </cell>
          <cell r="AC1081">
            <v>0</v>
          </cell>
          <cell r="AD1081">
            <v>0</v>
          </cell>
          <cell r="AE1081">
            <v>26.740853071428571</v>
          </cell>
          <cell r="AF1081">
            <v>0</v>
          </cell>
          <cell r="AG1081">
            <v>0</v>
          </cell>
          <cell r="AH1081">
            <v>26.740853071428567</v>
          </cell>
          <cell r="AI1081">
            <v>0</v>
          </cell>
          <cell r="AJ1081">
            <v>0</v>
          </cell>
          <cell r="AK1081">
            <v>26.740853071428567</v>
          </cell>
          <cell r="AL1081">
            <v>0</v>
          </cell>
          <cell r="AM1081">
            <v>0</v>
          </cell>
          <cell r="AN1081">
            <v>26.740853071428567</v>
          </cell>
          <cell r="AO1081">
            <v>0</v>
          </cell>
          <cell r="AP1081">
            <v>0</v>
          </cell>
          <cell r="AQ1081">
            <v>29.023608821428578</v>
          </cell>
          <cell r="AR1081">
            <v>0</v>
          </cell>
          <cell r="AS1081">
            <v>0</v>
          </cell>
          <cell r="AT1081">
            <v>29.023608821428571</v>
          </cell>
          <cell r="AU1081">
            <v>0</v>
          </cell>
          <cell r="AV1081">
            <v>0</v>
          </cell>
          <cell r="AW1081">
            <v>29.023608821428571</v>
          </cell>
          <cell r="AX1081">
            <v>0</v>
          </cell>
          <cell r="AY1081">
            <v>0</v>
          </cell>
          <cell r="AZ1081">
            <v>29.023608821428571</v>
          </cell>
          <cell r="BA1081">
            <v>0</v>
          </cell>
          <cell r="BB1081">
            <v>0</v>
          </cell>
        </row>
        <row r="1082">
          <cell r="B1082" t="str">
            <v>SLES</v>
          </cell>
          <cell r="D1082">
            <v>66.852132678571422</v>
          </cell>
          <cell r="E1082">
            <v>0</v>
          </cell>
          <cell r="F1082">
            <v>0</v>
          </cell>
          <cell r="G1082">
            <v>34.241336250000003</v>
          </cell>
          <cell r="H1082">
            <v>0</v>
          </cell>
          <cell r="I1082">
            <v>0</v>
          </cell>
          <cell r="J1082">
            <v>29.349716785714289</v>
          </cell>
          <cell r="K1082">
            <v>0</v>
          </cell>
          <cell r="L1082">
            <v>0</v>
          </cell>
          <cell r="M1082">
            <v>30.980256607142856</v>
          </cell>
          <cell r="N1082">
            <v>0</v>
          </cell>
          <cell r="O1082">
            <v>0</v>
          </cell>
          <cell r="P1082">
            <v>30.980256607142856</v>
          </cell>
          <cell r="Q1082">
            <v>0</v>
          </cell>
          <cell r="R1082">
            <v>0</v>
          </cell>
          <cell r="S1082">
            <v>30.980256607142856</v>
          </cell>
          <cell r="T1082">
            <v>0</v>
          </cell>
          <cell r="U1082">
            <v>0</v>
          </cell>
          <cell r="V1082">
            <v>32.610796428571426</v>
          </cell>
          <cell r="W1082">
            <v>0</v>
          </cell>
          <cell r="X1082">
            <v>0</v>
          </cell>
          <cell r="Y1082">
            <v>29.186662803571426</v>
          </cell>
          <cell r="Z1082">
            <v>0</v>
          </cell>
          <cell r="AA1082">
            <v>0</v>
          </cell>
          <cell r="AB1082">
            <v>26.740853071428571</v>
          </cell>
          <cell r="AC1082">
            <v>0</v>
          </cell>
          <cell r="AD1082">
            <v>0</v>
          </cell>
          <cell r="AE1082">
            <v>26.740853071428571</v>
          </cell>
          <cell r="AF1082">
            <v>0</v>
          </cell>
          <cell r="AG1082">
            <v>0</v>
          </cell>
          <cell r="AH1082">
            <v>26.740853071428567</v>
          </cell>
          <cell r="AI1082">
            <v>0</v>
          </cell>
          <cell r="AJ1082">
            <v>0</v>
          </cell>
          <cell r="AK1082">
            <v>26.740853071428567</v>
          </cell>
          <cell r="AL1082">
            <v>0</v>
          </cell>
          <cell r="AM1082">
            <v>0</v>
          </cell>
          <cell r="AN1082">
            <v>26.740853071428567</v>
          </cell>
          <cell r="AO1082">
            <v>0</v>
          </cell>
          <cell r="AP1082">
            <v>0</v>
          </cell>
          <cell r="AQ1082">
            <v>29.023608821428578</v>
          </cell>
          <cell r="AR1082">
            <v>0</v>
          </cell>
          <cell r="AS1082">
            <v>0</v>
          </cell>
          <cell r="AT1082">
            <v>29.023608821428571</v>
          </cell>
          <cell r="AU1082">
            <v>0</v>
          </cell>
          <cell r="AV1082">
            <v>0</v>
          </cell>
          <cell r="AW1082">
            <v>29.023608821428571</v>
          </cell>
          <cell r="AX1082">
            <v>0</v>
          </cell>
          <cell r="AY1082">
            <v>0</v>
          </cell>
          <cell r="AZ1082">
            <v>29.023608821428571</v>
          </cell>
          <cell r="BA1082">
            <v>0</v>
          </cell>
          <cell r="BB1082">
            <v>0</v>
          </cell>
        </row>
        <row r="1083">
          <cell r="B1083" t="str">
            <v>SSMP</v>
          </cell>
          <cell r="D1083">
            <v>52.062166071428564</v>
          </cell>
          <cell r="E1083">
            <v>0</v>
          </cell>
          <cell r="F1083">
            <v>0</v>
          </cell>
          <cell r="G1083">
            <v>26.6659875</v>
          </cell>
          <cell r="H1083">
            <v>0</v>
          </cell>
          <cell r="I1083">
            <v>0</v>
          </cell>
          <cell r="J1083">
            <v>22.856560714285717</v>
          </cell>
          <cell r="K1083">
            <v>0</v>
          </cell>
          <cell r="L1083">
            <v>0</v>
          </cell>
          <cell r="M1083">
            <v>24.126369642857142</v>
          </cell>
          <cell r="N1083">
            <v>0</v>
          </cell>
          <cell r="O1083">
            <v>0</v>
          </cell>
          <cell r="P1083">
            <v>24.126369642857142</v>
          </cell>
          <cell r="Q1083">
            <v>0</v>
          </cell>
          <cell r="R1083">
            <v>0</v>
          </cell>
          <cell r="S1083">
            <v>24.126369642857142</v>
          </cell>
          <cell r="T1083">
            <v>0</v>
          </cell>
          <cell r="U1083">
            <v>0</v>
          </cell>
          <cell r="V1083">
            <v>25.396178571428571</v>
          </cell>
          <cell r="W1083">
            <v>0</v>
          </cell>
          <cell r="X1083">
            <v>0</v>
          </cell>
          <cell r="Y1083">
            <v>22.729579821428569</v>
          </cell>
          <cell r="Z1083">
            <v>0</v>
          </cell>
          <cell r="AA1083">
            <v>0</v>
          </cell>
          <cell r="AB1083">
            <v>20.824866428571426</v>
          </cell>
          <cell r="AC1083">
            <v>0</v>
          </cell>
          <cell r="AD1083">
            <v>0</v>
          </cell>
          <cell r="AE1083">
            <v>20.824866428571426</v>
          </cell>
          <cell r="AF1083">
            <v>0</v>
          </cell>
          <cell r="AG1083">
            <v>0</v>
          </cell>
          <cell r="AH1083">
            <v>20.824866428571426</v>
          </cell>
          <cell r="AI1083">
            <v>0</v>
          </cell>
          <cell r="AJ1083">
            <v>0</v>
          </cell>
          <cell r="AK1083">
            <v>20.824866428571426</v>
          </cell>
          <cell r="AL1083">
            <v>0</v>
          </cell>
          <cell r="AM1083">
            <v>0</v>
          </cell>
          <cell r="AN1083">
            <v>20.824866428571426</v>
          </cell>
          <cell r="AO1083">
            <v>0</v>
          </cell>
          <cell r="AP1083">
            <v>0</v>
          </cell>
          <cell r="AQ1083">
            <v>22.602598928571428</v>
          </cell>
          <cell r="AR1083">
            <v>0</v>
          </cell>
          <cell r="AS1083">
            <v>0</v>
          </cell>
          <cell r="AT1083">
            <v>22.602598928571428</v>
          </cell>
          <cell r="AU1083">
            <v>0</v>
          </cell>
          <cell r="AV1083">
            <v>0</v>
          </cell>
          <cell r="AW1083">
            <v>22.602598928571428</v>
          </cell>
          <cell r="AX1083">
            <v>0</v>
          </cell>
          <cell r="AY1083">
            <v>0</v>
          </cell>
          <cell r="AZ1083">
            <v>22.602598928571428</v>
          </cell>
          <cell r="BA1083">
            <v>0</v>
          </cell>
          <cell r="BB1083">
            <v>0</v>
          </cell>
        </row>
        <row r="1084">
          <cell r="B1084" t="str">
            <v>SSAP</v>
          </cell>
          <cell r="D1084">
            <v>60.774666071428555</v>
          </cell>
          <cell r="E1084">
            <v>0</v>
          </cell>
          <cell r="F1084">
            <v>0</v>
          </cell>
          <cell r="G1084">
            <v>31.128487499999999</v>
          </cell>
          <cell r="H1084">
            <v>0</v>
          </cell>
          <cell r="I1084">
            <v>0</v>
          </cell>
          <cell r="J1084">
            <v>26.681560714285713</v>
          </cell>
          <cell r="K1084">
            <v>0</v>
          </cell>
          <cell r="L1084">
            <v>0</v>
          </cell>
          <cell r="M1084">
            <v>28.163869642857136</v>
          </cell>
          <cell r="N1084">
            <v>0</v>
          </cell>
          <cell r="O1084">
            <v>0</v>
          </cell>
          <cell r="P1084">
            <v>28.163869642857136</v>
          </cell>
          <cell r="Q1084">
            <v>0</v>
          </cell>
          <cell r="R1084">
            <v>0</v>
          </cell>
          <cell r="S1084">
            <v>28.163869642857136</v>
          </cell>
          <cell r="T1084">
            <v>0</v>
          </cell>
          <cell r="U1084">
            <v>0</v>
          </cell>
          <cell r="V1084">
            <v>29.646178571428567</v>
          </cell>
          <cell r="W1084">
            <v>0</v>
          </cell>
          <cell r="X1084">
            <v>0</v>
          </cell>
          <cell r="Y1084">
            <v>26.53332982142857</v>
          </cell>
          <cell r="Z1084">
            <v>0</v>
          </cell>
          <cell r="AA1084">
            <v>0</v>
          </cell>
          <cell r="AB1084">
            <v>24.309866428571425</v>
          </cell>
          <cell r="AC1084">
            <v>0</v>
          </cell>
          <cell r="AD1084">
            <v>0</v>
          </cell>
          <cell r="AE1084">
            <v>24.309866428571425</v>
          </cell>
          <cell r="AF1084">
            <v>0</v>
          </cell>
          <cell r="AG1084">
            <v>0</v>
          </cell>
          <cell r="AH1084">
            <v>24.309866428571421</v>
          </cell>
          <cell r="AI1084">
            <v>0</v>
          </cell>
          <cell r="AJ1084">
            <v>0</v>
          </cell>
          <cell r="AK1084">
            <v>24.309866428571421</v>
          </cell>
          <cell r="AL1084">
            <v>0</v>
          </cell>
          <cell r="AM1084">
            <v>0</v>
          </cell>
          <cell r="AN1084">
            <v>24.309866428571421</v>
          </cell>
          <cell r="AO1084">
            <v>0</v>
          </cell>
          <cell r="AP1084">
            <v>0</v>
          </cell>
          <cell r="AQ1084">
            <v>26.385098928571423</v>
          </cell>
          <cell r="AR1084">
            <v>0</v>
          </cell>
          <cell r="AS1084">
            <v>0</v>
          </cell>
          <cell r="AT1084">
            <v>26.385098928571427</v>
          </cell>
          <cell r="AU1084">
            <v>0</v>
          </cell>
          <cell r="AV1084">
            <v>0</v>
          </cell>
          <cell r="AW1084">
            <v>26.385098928571427</v>
          </cell>
          <cell r="AX1084">
            <v>0</v>
          </cell>
          <cell r="AY1084">
            <v>0</v>
          </cell>
          <cell r="AZ1084">
            <v>26.385098928571427</v>
          </cell>
          <cell r="BA1084">
            <v>0</v>
          </cell>
          <cell r="BB1084">
            <v>0</v>
          </cell>
        </row>
        <row r="1085">
          <cell r="B1085" t="str">
            <v>SSEP</v>
          </cell>
          <cell r="D1085">
            <v>60.774666071428555</v>
          </cell>
          <cell r="E1085">
            <v>0</v>
          </cell>
          <cell r="F1085">
            <v>0</v>
          </cell>
          <cell r="G1085">
            <v>31.128487499999999</v>
          </cell>
          <cell r="H1085">
            <v>0</v>
          </cell>
          <cell r="I1085">
            <v>0</v>
          </cell>
          <cell r="J1085">
            <v>26.681560714285713</v>
          </cell>
          <cell r="K1085">
            <v>0</v>
          </cell>
          <cell r="L1085">
            <v>0</v>
          </cell>
          <cell r="M1085">
            <v>28.163869642857136</v>
          </cell>
          <cell r="N1085">
            <v>0</v>
          </cell>
          <cell r="O1085">
            <v>0</v>
          </cell>
          <cell r="P1085">
            <v>28.163869642857136</v>
          </cell>
          <cell r="Q1085">
            <v>0</v>
          </cell>
          <cell r="R1085">
            <v>0</v>
          </cell>
          <cell r="S1085">
            <v>28.163869642857136</v>
          </cell>
          <cell r="T1085">
            <v>0</v>
          </cell>
          <cell r="U1085">
            <v>0</v>
          </cell>
          <cell r="V1085">
            <v>29.646178571428567</v>
          </cell>
          <cell r="W1085">
            <v>0</v>
          </cell>
          <cell r="X1085">
            <v>0</v>
          </cell>
          <cell r="Y1085">
            <v>26.53332982142857</v>
          </cell>
          <cell r="Z1085">
            <v>0</v>
          </cell>
          <cell r="AA1085">
            <v>0</v>
          </cell>
          <cell r="AB1085">
            <v>24.309866428571425</v>
          </cell>
          <cell r="AC1085">
            <v>0</v>
          </cell>
          <cell r="AD1085">
            <v>0</v>
          </cell>
          <cell r="AE1085">
            <v>24.309866428571425</v>
          </cell>
          <cell r="AF1085">
            <v>0</v>
          </cell>
          <cell r="AG1085">
            <v>0</v>
          </cell>
          <cell r="AH1085">
            <v>24.309866428571421</v>
          </cell>
          <cell r="AI1085">
            <v>0</v>
          </cell>
          <cell r="AJ1085">
            <v>0</v>
          </cell>
          <cell r="AK1085">
            <v>24.309866428571421</v>
          </cell>
          <cell r="AL1085">
            <v>0</v>
          </cell>
          <cell r="AM1085">
            <v>0</v>
          </cell>
          <cell r="AN1085">
            <v>24.309866428571421</v>
          </cell>
          <cell r="AO1085">
            <v>0</v>
          </cell>
          <cell r="AP1085">
            <v>0</v>
          </cell>
          <cell r="AQ1085">
            <v>26.385098928571423</v>
          </cell>
          <cell r="AR1085">
            <v>0</v>
          </cell>
          <cell r="AS1085">
            <v>0</v>
          </cell>
          <cell r="AT1085">
            <v>26.385098928571427</v>
          </cell>
          <cell r="AU1085">
            <v>0</v>
          </cell>
          <cell r="AV1085">
            <v>0</v>
          </cell>
          <cell r="AW1085">
            <v>34.68</v>
          </cell>
          <cell r="AX1085">
            <v>0</v>
          </cell>
          <cell r="AY1085">
            <v>0</v>
          </cell>
          <cell r="AZ1085">
            <v>34.68</v>
          </cell>
          <cell r="BA1085">
            <v>0</v>
          </cell>
          <cell r="BB1085">
            <v>0</v>
          </cell>
        </row>
        <row r="1086">
          <cell r="B1086" t="str">
            <v>SSEL</v>
          </cell>
          <cell r="D1086">
            <v>70.233951785714282</v>
          </cell>
          <cell r="E1086">
            <v>0</v>
          </cell>
          <cell r="F1086">
            <v>0</v>
          </cell>
          <cell r="G1086">
            <v>35.973487499999997</v>
          </cell>
          <cell r="H1086">
            <v>0</v>
          </cell>
          <cell r="I1086">
            <v>0</v>
          </cell>
          <cell r="J1086">
            <v>30.834417857142853</v>
          </cell>
          <cell r="K1086">
            <v>0</v>
          </cell>
          <cell r="L1086">
            <v>0</v>
          </cell>
          <cell r="M1086">
            <v>32.547441071428565</v>
          </cell>
          <cell r="N1086">
            <v>0</v>
          </cell>
          <cell r="O1086">
            <v>0</v>
          </cell>
          <cell r="P1086">
            <v>32.547441071428572</v>
          </cell>
          <cell r="Q1086">
            <v>0</v>
          </cell>
          <cell r="R1086">
            <v>0</v>
          </cell>
          <cell r="S1086">
            <v>32.547441071428565</v>
          </cell>
          <cell r="T1086">
            <v>0</v>
          </cell>
          <cell r="U1086">
            <v>0</v>
          </cell>
          <cell r="V1086">
            <v>34.260464285714285</v>
          </cell>
          <cell r="W1086">
            <v>0</v>
          </cell>
          <cell r="X1086">
            <v>0</v>
          </cell>
          <cell r="Y1086">
            <v>30.663115535714283</v>
          </cell>
          <cell r="Z1086">
            <v>0</v>
          </cell>
          <cell r="AA1086">
            <v>0</v>
          </cell>
          <cell r="AB1086">
            <v>28.093580714285711</v>
          </cell>
          <cell r="AC1086">
            <v>0</v>
          </cell>
          <cell r="AD1086">
            <v>0</v>
          </cell>
          <cell r="AE1086">
            <v>28.093580714285711</v>
          </cell>
          <cell r="AF1086">
            <v>0</v>
          </cell>
          <cell r="AG1086">
            <v>0</v>
          </cell>
          <cell r="AH1086">
            <v>28.093580714285711</v>
          </cell>
          <cell r="AI1086">
            <v>0</v>
          </cell>
          <cell r="AJ1086">
            <v>0</v>
          </cell>
          <cell r="AK1086">
            <v>28.093580714285711</v>
          </cell>
          <cell r="AL1086">
            <v>0</v>
          </cell>
          <cell r="AM1086">
            <v>0</v>
          </cell>
          <cell r="AN1086">
            <v>28.093580714285711</v>
          </cell>
          <cell r="AO1086">
            <v>0</v>
          </cell>
          <cell r="AP1086">
            <v>0</v>
          </cell>
          <cell r="AQ1086">
            <v>30.491813214285717</v>
          </cell>
          <cell r="AR1086">
            <v>0</v>
          </cell>
          <cell r="AS1086">
            <v>0</v>
          </cell>
          <cell r="AT1086">
            <v>30.491813214285717</v>
          </cell>
          <cell r="AU1086">
            <v>0</v>
          </cell>
          <cell r="AV1086">
            <v>0</v>
          </cell>
          <cell r="AW1086">
            <v>44.370000000000005</v>
          </cell>
          <cell r="AX1086">
            <v>0</v>
          </cell>
          <cell r="AY1086">
            <v>0</v>
          </cell>
          <cell r="AZ1086">
            <v>44.370000000000005</v>
          </cell>
          <cell r="BA1086">
            <v>0</v>
          </cell>
          <cell r="BB1086">
            <v>0</v>
          </cell>
        </row>
        <row r="1087">
          <cell r="B1087" t="str">
            <v>CMMP</v>
          </cell>
          <cell r="D1087">
            <v>52.808951785714278</v>
          </cell>
          <cell r="E1087">
            <v>0</v>
          </cell>
          <cell r="F1087">
            <v>0</v>
          </cell>
          <cell r="G1087">
            <v>27.048487499999997</v>
          </cell>
          <cell r="H1087">
            <v>0</v>
          </cell>
          <cell r="I1087">
            <v>0</v>
          </cell>
          <cell r="J1087">
            <v>23.184417857142858</v>
          </cell>
          <cell r="K1087">
            <v>0</v>
          </cell>
          <cell r="L1087">
            <v>0</v>
          </cell>
          <cell r="M1087">
            <v>24.47244107142857</v>
          </cell>
          <cell r="N1087">
            <v>0</v>
          </cell>
          <cell r="O1087">
            <v>0</v>
          </cell>
          <cell r="P1087">
            <v>24.47244107142857</v>
          </cell>
          <cell r="Q1087">
            <v>0</v>
          </cell>
          <cell r="R1087">
            <v>0</v>
          </cell>
          <cell r="S1087">
            <v>24.47244107142857</v>
          </cell>
          <cell r="T1087">
            <v>0</v>
          </cell>
          <cell r="U1087">
            <v>0</v>
          </cell>
          <cell r="V1087">
            <v>25.760464285714281</v>
          </cell>
          <cell r="W1087">
            <v>0</v>
          </cell>
          <cell r="X1087">
            <v>0</v>
          </cell>
          <cell r="Y1087">
            <v>23.055615535714281</v>
          </cell>
          <cell r="Z1087">
            <v>0</v>
          </cell>
          <cell r="AA1087">
            <v>0</v>
          </cell>
          <cell r="AB1087">
            <v>21.123580714285708</v>
          </cell>
          <cell r="AC1087">
            <v>0</v>
          </cell>
          <cell r="AD1087">
            <v>0</v>
          </cell>
          <cell r="AE1087">
            <v>21.123580714285712</v>
          </cell>
          <cell r="AF1087">
            <v>0</v>
          </cell>
          <cell r="AG1087">
            <v>0</v>
          </cell>
          <cell r="AH1087">
            <v>21.123580714285708</v>
          </cell>
          <cell r="AI1087">
            <v>0</v>
          </cell>
          <cell r="AJ1087">
            <v>0</v>
          </cell>
          <cell r="AK1087">
            <v>21.123580714285712</v>
          </cell>
          <cell r="AL1087">
            <v>0</v>
          </cell>
          <cell r="AM1087">
            <v>0</v>
          </cell>
          <cell r="AN1087">
            <v>21.123580714285712</v>
          </cell>
          <cell r="AO1087">
            <v>0</v>
          </cell>
          <cell r="AP1087">
            <v>0</v>
          </cell>
          <cell r="AQ1087">
            <v>22.926813214285712</v>
          </cell>
          <cell r="AR1087">
            <v>0</v>
          </cell>
          <cell r="AS1087">
            <v>0</v>
          </cell>
          <cell r="AT1087">
            <v>22.926813214285716</v>
          </cell>
          <cell r="AU1087">
            <v>0</v>
          </cell>
          <cell r="AV1087">
            <v>0</v>
          </cell>
          <cell r="AW1087">
            <v>22.926813214285716</v>
          </cell>
          <cell r="AX1087">
            <v>0</v>
          </cell>
          <cell r="AY1087">
            <v>0</v>
          </cell>
          <cell r="AZ1087">
            <v>22.926813214285716</v>
          </cell>
          <cell r="BA1087">
            <v>0</v>
          </cell>
          <cell r="BB1087">
            <v>0</v>
          </cell>
        </row>
        <row r="1088">
          <cell r="B1088" t="str">
            <v>CMAP</v>
          </cell>
          <cell r="D1088">
            <v>61.521451785714277</v>
          </cell>
          <cell r="E1088">
            <v>0</v>
          </cell>
          <cell r="F1088">
            <v>0</v>
          </cell>
          <cell r="G1088">
            <v>31.510987499999999</v>
          </cell>
          <cell r="H1088">
            <v>0</v>
          </cell>
          <cell r="I1088">
            <v>0</v>
          </cell>
          <cell r="J1088">
            <v>27.009417857142857</v>
          </cell>
          <cell r="K1088">
            <v>0</v>
          </cell>
          <cell r="L1088">
            <v>0</v>
          </cell>
          <cell r="M1088">
            <v>28.509941071428564</v>
          </cell>
          <cell r="N1088">
            <v>0</v>
          </cell>
          <cell r="O1088">
            <v>0</v>
          </cell>
          <cell r="P1088">
            <v>28.509941071428571</v>
          </cell>
          <cell r="Q1088">
            <v>0</v>
          </cell>
          <cell r="R1088">
            <v>0</v>
          </cell>
          <cell r="S1088">
            <v>28.509941071428564</v>
          </cell>
          <cell r="T1088">
            <v>0</v>
          </cell>
          <cell r="U1088">
            <v>0</v>
          </cell>
          <cell r="V1088">
            <v>30.010464285714281</v>
          </cell>
          <cell r="W1088">
            <v>0</v>
          </cell>
          <cell r="X1088">
            <v>0</v>
          </cell>
          <cell r="Y1088">
            <v>26.859365535714282</v>
          </cell>
          <cell r="Z1088">
            <v>0</v>
          </cell>
          <cell r="AA1088">
            <v>0</v>
          </cell>
          <cell r="AB1088">
            <v>24.608580714285711</v>
          </cell>
          <cell r="AC1088">
            <v>0</v>
          </cell>
          <cell r="AD1088">
            <v>0</v>
          </cell>
          <cell r="AE1088">
            <v>24.608580714285711</v>
          </cell>
          <cell r="AF1088">
            <v>0</v>
          </cell>
          <cell r="AG1088">
            <v>0</v>
          </cell>
          <cell r="AH1088">
            <v>24.608580714285711</v>
          </cell>
          <cell r="AI1088">
            <v>0</v>
          </cell>
          <cell r="AJ1088">
            <v>0</v>
          </cell>
          <cell r="AK1088">
            <v>24.608580714285711</v>
          </cell>
          <cell r="AL1088">
            <v>0</v>
          </cell>
          <cell r="AM1088">
            <v>0</v>
          </cell>
          <cell r="AN1088">
            <v>24.608580714285711</v>
          </cell>
          <cell r="AO1088">
            <v>0</v>
          </cell>
          <cell r="AP1088">
            <v>0</v>
          </cell>
          <cell r="AQ1088">
            <v>26.709313214285714</v>
          </cell>
          <cell r="AR1088">
            <v>0</v>
          </cell>
          <cell r="AS1088">
            <v>0</v>
          </cell>
          <cell r="AT1088">
            <v>26.709313214285714</v>
          </cell>
          <cell r="AU1088">
            <v>0</v>
          </cell>
          <cell r="AV1088">
            <v>0</v>
          </cell>
          <cell r="AW1088">
            <v>26.709313214285714</v>
          </cell>
          <cell r="AX1088">
            <v>0</v>
          </cell>
          <cell r="AY1088">
            <v>0</v>
          </cell>
          <cell r="AZ1088">
            <v>26.709313214285714</v>
          </cell>
          <cell r="BA1088">
            <v>0</v>
          </cell>
          <cell r="BB1088">
            <v>0</v>
          </cell>
        </row>
        <row r="1089">
          <cell r="B1089" t="str">
            <v>CMEP</v>
          </cell>
          <cell r="D1089">
            <v>61.521451785714277</v>
          </cell>
          <cell r="E1089">
            <v>0</v>
          </cell>
          <cell r="F1089">
            <v>0</v>
          </cell>
          <cell r="G1089">
            <v>31.510987499999999</v>
          </cell>
          <cell r="H1089">
            <v>0</v>
          </cell>
          <cell r="I1089">
            <v>0</v>
          </cell>
          <cell r="J1089">
            <v>27.009417857142857</v>
          </cell>
          <cell r="K1089">
            <v>0</v>
          </cell>
          <cell r="L1089">
            <v>0</v>
          </cell>
          <cell r="M1089">
            <v>28.509941071428564</v>
          </cell>
          <cell r="N1089">
            <v>0</v>
          </cell>
          <cell r="O1089">
            <v>0</v>
          </cell>
          <cell r="P1089">
            <v>28.509941071428571</v>
          </cell>
          <cell r="Q1089">
            <v>0</v>
          </cell>
          <cell r="R1089">
            <v>0</v>
          </cell>
          <cell r="S1089">
            <v>28.509941071428564</v>
          </cell>
          <cell r="T1089">
            <v>0</v>
          </cell>
          <cell r="U1089">
            <v>0</v>
          </cell>
          <cell r="V1089">
            <v>30.010464285714281</v>
          </cell>
          <cell r="W1089">
            <v>0</v>
          </cell>
          <cell r="X1089">
            <v>0</v>
          </cell>
          <cell r="Y1089">
            <v>26.859365535714282</v>
          </cell>
          <cell r="Z1089">
            <v>0</v>
          </cell>
          <cell r="AA1089">
            <v>0</v>
          </cell>
          <cell r="AB1089">
            <v>24.608580714285711</v>
          </cell>
          <cell r="AC1089">
            <v>0</v>
          </cell>
          <cell r="AD1089">
            <v>0</v>
          </cell>
          <cell r="AE1089">
            <v>24.608580714285711</v>
          </cell>
          <cell r="AF1089">
            <v>0</v>
          </cell>
          <cell r="AG1089">
            <v>0</v>
          </cell>
          <cell r="AH1089">
            <v>24.608580714285711</v>
          </cell>
          <cell r="AI1089">
            <v>0</v>
          </cell>
          <cell r="AJ1089">
            <v>0</v>
          </cell>
          <cell r="AK1089">
            <v>24.608580714285711</v>
          </cell>
          <cell r="AL1089">
            <v>0</v>
          </cell>
          <cell r="AM1089">
            <v>0</v>
          </cell>
          <cell r="AN1089">
            <v>24.608580714285711</v>
          </cell>
          <cell r="AO1089">
            <v>0</v>
          </cell>
          <cell r="AP1089">
            <v>0</v>
          </cell>
          <cell r="AQ1089">
            <v>26.709313214285714</v>
          </cell>
          <cell r="AR1089">
            <v>0</v>
          </cell>
          <cell r="AS1089">
            <v>0</v>
          </cell>
          <cell r="AT1089">
            <v>26.709313214285714</v>
          </cell>
          <cell r="AU1089">
            <v>0</v>
          </cell>
          <cell r="AV1089">
            <v>0</v>
          </cell>
          <cell r="AW1089">
            <v>26.709313214285714</v>
          </cell>
          <cell r="AX1089">
            <v>0</v>
          </cell>
          <cell r="AY1089">
            <v>0</v>
          </cell>
          <cell r="AZ1089">
            <v>26.709313214285714</v>
          </cell>
          <cell r="BA1089">
            <v>0</v>
          </cell>
          <cell r="BB1089">
            <v>0</v>
          </cell>
        </row>
        <row r="1090">
          <cell r="B1090" t="str">
            <v>CLMP</v>
          </cell>
          <cell r="D1090">
            <v>74.465737499999989</v>
          </cell>
          <cell r="E1090">
            <v>0</v>
          </cell>
          <cell r="F1090">
            <v>0</v>
          </cell>
          <cell r="G1090">
            <v>38.140987500000001</v>
          </cell>
          <cell r="H1090">
            <v>0</v>
          </cell>
          <cell r="I1090">
            <v>0</v>
          </cell>
          <cell r="J1090">
            <v>32.692274999999995</v>
          </cell>
          <cell r="K1090">
            <v>0</v>
          </cell>
          <cell r="L1090">
            <v>0</v>
          </cell>
          <cell r="M1090">
            <v>34.508512500000002</v>
          </cell>
          <cell r="N1090">
            <v>0</v>
          </cell>
          <cell r="O1090">
            <v>0</v>
          </cell>
          <cell r="P1090">
            <v>34.508512500000002</v>
          </cell>
          <cell r="Q1090">
            <v>0</v>
          </cell>
          <cell r="R1090">
            <v>0</v>
          </cell>
          <cell r="S1090">
            <v>34.508512499999995</v>
          </cell>
          <cell r="T1090">
            <v>0</v>
          </cell>
          <cell r="U1090">
            <v>0</v>
          </cell>
          <cell r="V1090">
            <v>36.324750000000002</v>
          </cell>
          <cell r="W1090">
            <v>0</v>
          </cell>
          <cell r="X1090">
            <v>0</v>
          </cell>
          <cell r="Y1090">
            <v>32.510651249999995</v>
          </cell>
          <cell r="Z1090">
            <v>0</v>
          </cell>
          <cell r="AA1090">
            <v>0</v>
          </cell>
          <cell r="AB1090">
            <v>29.786294999999996</v>
          </cell>
          <cell r="AC1090">
            <v>0</v>
          </cell>
          <cell r="AD1090">
            <v>0</v>
          </cell>
          <cell r="AE1090">
            <v>29.786295000000003</v>
          </cell>
          <cell r="AF1090">
            <v>0</v>
          </cell>
          <cell r="AG1090">
            <v>0</v>
          </cell>
          <cell r="AH1090">
            <v>29.786294999999996</v>
          </cell>
          <cell r="AI1090">
            <v>0</v>
          </cell>
          <cell r="AJ1090">
            <v>0</v>
          </cell>
          <cell r="AK1090">
            <v>29.786294999999988</v>
          </cell>
          <cell r="AL1090">
            <v>0</v>
          </cell>
          <cell r="AM1090">
            <v>0</v>
          </cell>
          <cell r="AN1090">
            <v>29.786294999999996</v>
          </cell>
          <cell r="AO1090">
            <v>0</v>
          </cell>
          <cell r="AP1090">
            <v>0</v>
          </cell>
          <cell r="AQ1090">
            <v>32.329027499999995</v>
          </cell>
          <cell r="AR1090">
            <v>0</v>
          </cell>
          <cell r="AS1090">
            <v>0</v>
          </cell>
          <cell r="AT1090">
            <v>32.329027499999995</v>
          </cell>
          <cell r="AU1090">
            <v>0</v>
          </cell>
          <cell r="AV1090">
            <v>0</v>
          </cell>
          <cell r="AW1090">
            <v>32.329027499999995</v>
          </cell>
          <cell r="AX1090">
            <v>0</v>
          </cell>
          <cell r="AY1090">
            <v>0</v>
          </cell>
          <cell r="AZ1090">
            <v>32.329027499999995</v>
          </cell>
          <cell r="BA1090">
            <v>0</v>
          </cell>
          <cell r="BB1090">
            <v>0</v>
          </cell>
        </row>
        <row r="1091">
          <cell r="B1091" t="str">
            <v>CLAP</v>
          </cell>
          <cell r="D1091">
            <v>83.178237499999994</v>
          </cell>
          <cell r="E1091">
            <v>0</v>
          </cell>
          <cell r="F1091">
            <v>0</v>
          </cell>
          <cell r="G1091">
            <v>42.6034875</v>
          </cell>
          <cell r="H1091">
            <v>0</v>
          </cell>
          <cell r="I1091">
            <v>0</v>
          </cell>
          <cell r="J1091">
            <v>36.517274999999998</v>
          </cell>
          <cell r="K1091">
            <v>0</v>
          </cell>
          <cell r="L1091">
            <v>0</v>
          </cell>
          <cell r="M1091">
            <v>38.546012499999996</v>
          </cell>
          <cell r="N1091">
            <v>0</v>
          </cell>
          <cell r="O1091">
            <v>0</v>
          </cell>
          <cell r="P1091">
            <v>38.546012499999996</v>
          </cell>
          <cell r="Q1091">
            <v>0</v>
          </cell>
          <cell r="R1091">
            <v>0</v>
          </cell>
          <cell r="S1091">
            <v>38.546012499999989</v>
          </cell>
          <cell r="T1091">
            <v>0</v>
          </cell>
          <cell r="U1091">
            <v>0</v>
          </cell>
          <cell r="V1091">
            <v>40.574750000000002</v>
          </cell>
          <cell r="W1091">
            <v>0</v>
          </cell>
          <cell r="X1091">
            <v>0</v>
          </cell>
          <cell r="Y1091">
            <v>36.314401249999996</v>
          </cell>
          <cell r="Z1091">
            <v>0</v>
          </cell>
          <cell r="AA1091">
            <v>0</v>
          </cell>
          <cell r="AB1091">
            <v>33.271294999999995</v>
          </cell>
          <cell r="AC1091">
            <v>0</v>
          </cell>
          <cell r="AD1091">
            <v>0</v>
          </cell>
          <cell r="AE1091">
            <v>33.271295000000002</v>
          </cell>
          <cell r="AF1091">
            <v>0</v>
          </cell>
          <cell r="AG1091">
            <v>0</v>
          </cell>
          <cell r="AH1091">
            <v>33.271294999999995</v>
          </cell>
          <cell r="AI1091">
            <v>0</v>
          </cell>
          <cell r="AJ1091">
            <v>0</v>
          </cell>
          <cell r="AK1091">
            <v>33.271294999999995</v>
          </cell>
          <cell r="AL1091">
            <v>0</v>
          </cell>
          <cell r="AM1091">
            <v>0</v>
          </cell>
          <cell r="AN1091">
            <v>33.271294999999995</v>
          </cell>
          <cell r="AO1091">
            <v>0</v>
          </cell>
          <cell r="AP1091">
            <v>0</v>
          </cell>
          <cell r="AQ1091">
            <v>36.111527500000001</v>
          </cell>
          <cell r="AR1091">
            <v>0</v>
          </cell>
          <cell r="AS1091">
            <v>0</v>
          </cell>
          <cell r="AT1091">
            <v>36.111527500000001</v>
          </cell>
          <cell r="AU1091">
            <v>0</v>
          </cell>
          <cell r="AV1091">
            <v>0</v>
          </cell>
          <cell r="AW1091">
            <v>36.111527500000001</v>
          </cell>
          <cell r="AX1091">
            <v>0</v>
          </cell>
          <cell r="AY1091">
            <v>0</v>
          </cell>
          <cell r="AZ1091">
            <v>36.111527500000001</v>
          </cell>
          <cell r="BA1091">
            <v>0</v>
          </cell>
          <cell r="BB1091">
            <v>0</v>
          </cell>
        </row>
        <row r="1092">
          <cell r="B1092" t="str">
            <v>WMMP</v>
          </cell>
          <cell r="D1092">
            <v>74.465737499999989</v>
          </cell>
          <cell r="E1092">
            <v>0</v>
          </cell>
          <cell r="F1092">
            <v>0</v>
          </cell>
          <cell r="G1092">
            <v>38.140987500000001</v>
          </cell>
          <cell r="H1092">
            <v>0</v>
          </cell>
          <cell r="I1092">
            <v>0</v>
          </cell>
          <cell r="J1092">
            <v>32.692274999999995</v>
          </cell>
          <cell r="K1092">
            <v>0</v>
          </cell>
          <cell r="L1092">
            <v>0</v>
          </cell>
          <cell r="M1092">
            <v>34.508512500000002</v>
          </cell>
          <cell r="N1092">
            <v>0</v>
          </cell>
          <cell r="O1092">
            <v>0</v>
          </cell>
          <cell r="P1092">
            <v>34.508512500000002</v>
          </cell>
          <cell r="Q1092">
            <v>0</v>
          </cell>
          <cell r="R1092">
            <v>0</v>
          </cell>
          <cell r="S1092">
            <v>34.508512499999995</v>
          </cell>
          <cell r="T1092">
            <v>0</v>
          </cell>
          <cell r="U1092">
            <v>0</v>
          </cell>
          <cell r="V1092">
            <v>36.324750000000002</v>
          </cell>
          <cell r="W1092">
            <v>0</v>
          </cell>
          <cell r="X1092">
            <v>0</v>
          </cell>
          <cell r="Y1092">
            <v>32.510651249999995</v>
          </cell>
          <cell r="Z1092">
            <v>0</v>
          </cell>
          <cell r="AA1092">
            <v>0</v>
          </cell>
          <cell r="AB1092">
            <v>29.786294999999996</v>
          </cell>
          <cell r="AC1092">
            <v>0</v>
          </cell>
          <cell r="AD1092">
            <v>0</v>
          </cell>
          <cell r="AE1092">
            <v>29.786295000000003</v>
          </cell>
          <cell r="AF1092">
            <v>0</v>
          </cell>
          <cell r="AG1092">
            <v>0</v>
          </cell>
          <cell r="AH1092">
            <v>29.786294999999996</v>
          </cell>
          <cell r="AI1092">
            <v>0</v>
          </cell>
          <cell r="AJ1092">
            <v>0</v>
          </cell>
          <cell r="AK1092">
            <v>29.786294999999988</v>
          </cell>
          <cell r="AL1092">
            <v>0</v>
          </cell>
          <cell r="AM1092">
            <v>0</v>
          </cell>
          <cell r="AN1092">
            <v>29.786294999999996</v>
          </cell>
          <cell r="AO1092">
            <v>0</v>
          </cell>
          <cell r="AP1092">
            <v>0</v>
          </cell>
          <cell r="AQ1092">
            <v>32.329027499999995</v>
          </cell>
          <cell r="AR1092">
            <v>0</v>
          </cell>
          <cell r="AS1092">
            <v>0</v>
          </cell>
          <cell r="AT1092">
            <v>32.329027499999995</v>
          </cell>
          <cell r="AU1092">
            <v>0</v>
          </cell>
          <cell r="AV1092">
            <v>0</v>
          </cell>
          <cell r="AW1092">
            <v>32.329027499999995</v>
          </cell>
          <cell r="AX1092">
            <v>0</v>
          </cell>
          <cell r="AY1092">
            <v>0</v>
          </cell>
          <cell r="AZ1092">
            <v>32.329027499999995</v>
          </cell>
          <cell r="BA1092">
            <v>0</v>
          </cell>
          <cell r="BB1092">
            <v>0</v>
          </cell>
        </row>
        <row r="1093">
          <cell r="B1093" t="str">
            <v>WMAP</v>
          </cell>
          <cell r="D1093">
            <v>83.178237499999994</v>
          </cell>
          <cell r="E1093">
            <v>0</v>
          </cell>
          <cell r="F1093">
            <v>0</v>
          </cell>
          <cell r="G1093">
            <v>42.6034875</v>
          </cell>
          <cell r="H1093">
            <v>0</v>
          </cell>
          <cell r="I1093">
            <v>0</v>
          </cell>
          <cell r="J1093">
            <v>36.517274999999998</v>
          </cell>
          <cell r="K1093">
            <v>0</v>
          </cell>
          <cell r="L1093">
            <v>0</v>
          </cell>
          <cell r="M1093">
            <v>38.546012499999996</v>
          </cell>
          <cell r="N1093">
            <v>0</v>
          </cell>
          <cell r="O1093">
            <v>0</v>
          </cell>
          <cell r="P1093">
            <v>38.546012499999996</v>
          </cell>
          <cell r="Q1093">
            <v>0</v>
          </cell>
          <cell r="R1093">
            <v>0</v>
          </cell>
          <cell r="S1093">
            <v>38.546012499999989</v>
          </cell>
          <cell r="T1093">
            <v>0</v>
          </cell>
          <cell r="U1093">
            <v>0</v>
          </cell>
          <cell r="V1093">
            <v>40.574750000000002</v>
          </cell>
          <cell r="W1093">
            <v>0</v>
          </cell>
          <cell r="X1093">
            <v>0</v>
          </cell>
          <cell r="Y1093">
            <v>36.314401249999996</v>
          </cell>
          <cell r="Z1093">
            <v>0</v>
          </cell>
          <cell r="AA1093">
            <v>0</v>
          </cell>
          <cell r="AB1093">
            <v>33.271294999999995</v>
          </cell>
          <cell r="AC1093">
            <v>0</v>
          </cell>
          <cell r="AD1093">
            <v>0</v>
          </cell>
          <cell r="AE1093">
            <v>33.271295000000002</v>
          </cell>
          <cell r="AF1093">
            <v>0</v>
          </cell>
          <cell r="AG1093">
            <v>0</v>
          </cell>
          <cell r="AH1093">
            <v>33.271294999999995</v>
          </cell>
          <cell r="AI1093">
            <v>0</v>
          </cell>
          <cell r="AJ1093">
            <v>0</v>
          </cell>
          <cell r="AK1093">
            <v>33.271294999999995</v>
          </cell>
          <cell r="AL1093">
            <v>0</v>
          </cell>
          <cell r="AM1093">
            <v>0</v>
          </cell>
          <cell r="AN1093">
            <v>33.271294999999995</v>
          </cell>
          <cell r="AO1093">
            <v>0</v>
          </cell>
          <cell r="AP1093">
            <v>0</v>
          </cell>
          <cell r="AQ1093">
            <v>36.111527500000001</v>
          </cell>
          <cell r="AR1093">
            <v>0</v>
          </cell>
          <cell r="AS1093">
            <v>0</v>
          </cell>
          <cell r="AT1093">
            <v>36.111527500000001</v>
          </cell>
          <cell r="AU1093">
            <v>0</v>
          </cell>
          <cell r="AV1093">
            <v>0</v>
          </cell>
          <cell r="AW1093">
            <v>36.111527500000001</v>
          </cell>
          <cell r="AX1093">
            <v>0</v>
          </cell>
          <cell r="AY1093">
            <v>0</v>
          </cell>
          <cell r="AZ1093">
            <v>36.111527500000001</v>
          </cell>
          <cell r="BA1093">
            <v>0</v>
          </cell>
          <cell r="BB1093">
            <v>0</v>
          </cell>
        </row>
        <row r="1094">
          <cell r="B1094" t="str">
            <v>WLAP</v>
          </cell>
          <cell r="D1094">
            <v>91.890737499999986</v>
          </cell>
          <cell r="E1094">
            <v>0</v>
          </cell>
          <cell r="F1094">
            <v>0</v>
          </cell>
          <cell r="G1094">
            <v>47.065987499999999</v>
          </cell>
          <cell r="H1094">
            <v>0</v>
          </cell>
          <cell r="I1094">
            <v>0</v>
          </cell>
          <cell r="J1094">
            <v>40.342275000000001</v>
          </cell>
          <cell r="K1094">
            <v>0</v>
          </cell>
          <cell r="L1094">
            <v>0</v>
          </cell>
          <cell r="M1094">
            <v>42.583512499999998</v>
          </cell>
          <cell r="N1094">
            <v>0</v>
          </cell>
          <cell r="O1094">
            <v>0</v>
          </cell>
          <cell r="P1094">
            <v>42.583512499999998</v>
          </cell>
          <cell r="Q1094">
            <v>0</v>
          </cell>
          <cell r="R1094">
            <v>0</v>
          </cell>
          <cell r="S1094">
            <v>42.583512499999983</v>
          </cell>
          <cell r="T1094">
            <v>0</v>
          </cell>
          <cell r="U1094">
            <v>0</v>
          </cell>
          <cell r="V1094">
            <v>44.824750000000002</v>
          </cell>
          <cell r="W1094">
            <v>0</v>
          </cell>
          <cell r="X1094">
            <v>0</v>
          </cell>
          <cell r="Y1094">
            <v>40.118151250000004</v>
          </cell>
          <cell r="Z1094">
            <v>0</v>
          </cell>
          <cell r="AA1094">
            <v>0</v>
          </cell>
          <cell r="AB1094">
            <v>36.756295000000001</v>
          </cell>
          <cell r="AC1094">
            <v>0</v>
          </cell>
          <cell r="AD1094">
            <v>0</v>
          </cell>
          <cell r="AE1094">
            <v>36.756295000000001</v>
          </cell>
          <cell r="AF1094">
            <v>0</v>
          </cell>
          <cell r="AG1094">
            <v>0</v>
          </cell>
          <cell r="AH1094">
            <v>36.756295000000001</v>
          </cell>
          <cell r="AI1094">
            <v>0</v>
          </cell>
          <cell r="AJ1094">
            <v>0</v>
          </cell>
          <cell r="AK1094">
            <v>36.756294999999994</v>
          </cell>
          <cell r="AL1094">
            <v>0</v>
          </cell>
          <cell r="AM1094">
            <v>0</v>
          </cell>
          <cell r="AN1094">
            <v>36.756295000000001</v>
          </cell>
          <cell r="AO1094">
            <v>0</v>
          </cell>
          <cell r="AP1094">
            <v>0</v>
          </cell>
          <cell r="AQ1094">
            <v>39.894027499999993</v>
          </cell>
          <cell r="AR1094">
            <v>0</v>
          </cell>
          <cell r="AS1094">
            <v>0</v>
          </cell>
          <cell r="AT1094">
            <v>39.8940275</v>
          </cell>
          <cell r="AU1094">
            <v>0</v>
          </cell>
          <cell r="AV1094">
            <v>0</v>
          </cell>
          <cell r="AW1094">
            <v>39.8940275</v>
          </cell>
          <cell r="AX1094">
            <v>0</v>
          </cell>
          <cell r="AY1094">
            <v>0</v>
          </cell>
          <cell r="AZ1094">
            <v>39.8940275</v>
          </cell>
          <cell r="BA1094">
            <v>0</v>
          </cell>
          <cell r="BB1094">
            <v>0</v>
          </cell>
        </row>
        <row r="1095">
          <cell r="B1095" t="str">
            <v>SLMP</v>
          </cell>
          <cell r="D1095">
            <v>82.109649374999989</v>
          </cell>
          <cell r="E1095">
            <v>0</v>
          </cell>
          <cell r="F1095">
            <v>0</v>
          </cell>
          <cell r="G1095">
            <v>42.056161875000001</v>
          </cell>
          <cell r="H1095">
            <v>0</v>
          </cell>
          <cell r="I1095">
            <v>0</v>
          </cell>
          <cell r="J1095">
            <v>36.04813875</v>
          </cell>
          <cell r="K1095">
            <v>0</v>
          </cell>
          <cell r="L1095">
            <v>0</v>
          </cell>
          <cell r="M1095">
            <v>38.050813124999998</v>
          </cell>
          <cell r="N1095">
            <v>0</v>
          </cell>
          <cell r="O1095">
            <v>0</v>
          </cell>
          <cell r="P1095">
            <v>38.050813124999998</v>
          </cell>
          <cell r="Q1095">
            <v>0</v>
          </cell>
          <cell r="R1095">
            <v>0</v>
          </cell>
          <cell r="S1095">
            <v>38.050813124999998</v>
          </cell>
          <cell r="T1095">
            <v>0</v>
          </cell>
          <cell r="U1095">
            <v>0</v>
          </cell>
          <cell r="V1095">
            <v>40.053487499999996</v>
          </cell>
          <cell r="W1095">
            <v>0</v>
          </cell>
          <cell r="X1095">
            <v>0</v>
          </cell>
          <cell r="Y1095">
            <v>35.847871312499997</v>
          </cell>
          <cell r="Z1095">
            <v>0</v>
          </cell>
          <cell r="AA1095">
            <v>0</v>
          </cell>
          <cell r="AB1095">
            <v>32.84385975</v>
          </cell>
          <cell r="AC1095">
            <v>0</v>
          </cell>
          <cell r="AD1095">
            <v>0</v>
          </cell>
          <cell r="AE1095">
            <v>32.843859749999993</v>
          </cell>
          <cell r="AF1095">
            <v>0</v>
          </cell>
          <cell r="AG1095">
            <v>0</v>
          </cell>
          <cell r="AH1095">
            <v>32.84385975</v>
          </cell>
          <cell r="AI1095">
            <v>0</v>
          </cell>
          <cell r="AJ1095">
            <v>0</v>
          </cell>
          <cell r="AK1095">
            <v>32.84385975</v>
          </cell>
          <cell r="AL1095">
            <v>0</v>
          </cell>
          <cell r="AM1095">
            <v>0</v>
          </cell>
          <cell r="AN1095">
            <v>32.84385975</v>
          </cell>
          <cell r="AO1095">
            <v>0</v>
          </cell>
          <cell r="AP1095">
            <v>0</v>
          </cell>
          <cell r="AQ1095">
            <v>35.647603874999994</v>
          </cell>
          <cell r="AR1095">
            <v>0</v>
          </cell>
          <cell r="AS1095">
            <v>0</v>
          </cell>
          <cell r="AT1095">
            <v>35.647603875000001</v>
          </cell>
          <cell r="AU1095">
            <v>0</v>
          </cell>
          <cell r="AV1095">
            <v>0</v>
          </cell>
          <cell r="AW1095">
            <v>35.647603875000001</v>
          </cell>
          <cell r="AX1095">
            <v>0</v>
          </cell>
          <cell r="AY1095">
            <v>0</v>
          </cell>
          <cell r="AZ1095">
            <v>35.647603875000001</v>
          </cell>
          <cell r="BA1095">
            <v>0</v>
          </cell>
          <cell r="BB1095">
            <v>0</v>
          </cell>
        </row>
        <row r="1096">
          <cell r="B1096" t="str">
            <v>SLAP</v>
          </cell>
          <cell r="D1096">
            <v>86.215131843749987</v>
          </cell>
          <cell r="E1096">
            <v>0</v>
          </cell>
          <cell r="F1096">
            <v>0</v>
          </cell>
          <cell r="G1096">
            <v>44.15896996875</v>
          </cell>
          <cell r="H1096">
            <v>0</v>
          </cell>
          <cell r="I1096">
            <v>0</v>
          </cell>
          <cell r="J1096">
            <v>37.850545687500002</v>
          </cell>
          <cell r="K1096">
            <v>0</v>
          </cell>
          <cell r="L1096">
            <v>0</v>
          </cell>
          <cell r="M1096">
            <v>39.953353781250001</v>
          </cell>
          <cell r="N1096">
            <v>0</v>
          </cell>
          <cell r="O1096">
            <v>0</v>
          </cell>
          <cell r="P1096">
            <v>39.953353781249994</v>
          </cell>
          <cell r="Q1096">
            <v>0</v>
          </cell>
          <cell r="R1096">
            <v>0</v>
          </cell>
          <cell r="S1096">
            <v>39.953353781250001</v>
          </cell>
          <cell r="T1096">
            <v>0</v>
          </cell>
          <cell r="U1096">
            <v>0</v>
          </cell>
          <cell r="V1096">
            <v>42.056161875000001</v>
          </cell>
          <cell r="W1096">
            <v>0</v>
          </cell>
          <cell r="X1096">
            <v>0</v>
          </cell>
          <cell r="Y1096">
            <v>37.640264878125002</v>
          </cell>
          <cell r="Z1096">
            <v>0</v>
          </cell>
          <cell r="AA1096">
            <v>0</v>
          </cell>
          <cell r="AB1096">
            <v>34.486052737499996</v>
          </cell>
          <cell r="AC1096">
            <v>0</v>
          </cell>
          <cell r="AD1096">
            <v>0</v>
          </cell>
          <cell r="AE1096">
            <v>34.486052737499996</v>
          </cell>
          <cell r="AF1096">
            <v>0</v>
          </cell>
          <cell r="AG1096">
            <v>0</v>
          </cell>
          <cell r="AH1096">
            <v>34.486052737499996</v>
          </cell>
          <cell r="AI1096">
            <v>0</v>
          </cell>
          <cell r="AJ1096">
            <v>0</v>
          </cell>
          <cell r="AK1096">
            <v>34.486052737499996</v>
          </cell>
          <cell r="AL1096">
            <v>0</v>
          </cell>
          <cell r="AM1096">
            <v>0</v>
          </cell>
          <cell r="AN1096">
            <v>34.486052737499996</v>
          </cell>
          <cell r="AO1096">
            <v>0</v>
          </cell>
          <cell r="AP1096">
            <v>0</v>
          </cell>
          <cell r="AQ1096">
            <v>37.429984068750002</v>
          </cell>
          <cell r="AR1096">
            <v>0</v>
          </cell>
          <cell r="AS1096">
            <v>0</v>
          </cell>
          <cell r="AT1096">
            <v>37.429984068749995</v>
          </cell>
          <cell r="AU1096">
            <v>0</v>
          </cell>
          <cell r="AV1096">
            <v>0</v>
          </cell>
          <cell r="AW1096">
            <v>37.429984068749995</v>
          </cell>
          <cell r="AX1096">
            <v>0</v>
          </cell>
          <cell r="AY1096">
            <v>0</v>
          </cell>
          <cell r="AZ1096">
            <v>37.429984068749995</v>
          </cell>
          <cell r="BA1096">
            <v>0</v>
          </cell>
          <cell r="BB1096">
            <v>0</v>
          </cell>
        </row>
        <row r="1097">
          <cell r="B1097" t="str">
            <v>PSMS</v>
          </cell>
          <cell r="D1097">
            <v>51.066451785714271</v>
          </cell>
          <cell r="E1097">
            <v>0</v>
          </cell>
          <cell r="F1097">
            <v>0</v>
          </cell>
          <cell r="G1097">
            <v>26.155987499999998</v>
          </cell>
          <cell r="H1097">
            <v>0</v>
          </cell>
          <cell r="I1097">
            <v>0</v>
          </cell>
          <cell r="J1097">
            <v>22.419417857142854</v>
          </cell>
          <cell r="K1097">
            <v>0</v>
          </cell>
          <cell r="L1097">
            <v>0</v>
          </cell>
          <cell r="M1097">
            <v>23.664941071428569</v>
          </cell>
          <cell r="N1097">
            <v>0</v>
          </cell>
          <cell r="O1097">
            <v>0</v>
          </cell>
          <cell r="P1097">
            <v>23.664941071428569</v>
          </cell>
          <cell r="Q1097">
            <v>0</v>
          </cell>
          <cell r="R1097">
            <v>0</v>
          </cell>
          <cell r="S1097">
            <v>23.664941071428569</v>
          </cell>
          <cell r="T1097">
            <v>0</v>
          </cell>
          <cell r="U1097">
            <v>0</v>
          </cell>
          <cell r="V1097">
            <v>24.910464285714284</v>
          </cell>
          <cell r="W1097">
            <v>0</v>
          </cell>
          <cell r="X1097">
            <v>0</v>
          </cell>
          <cell r="Y1097">
            <v>22.294865535714283</v>
          </cell>
          <cell r="Z1097">
            <v>0</v>
          </cell>
          <cell r="AA1097">
            <v>0</v>
          </cell>
          <cell r="AB1097">
            <v>20.426580714285713</v>
          </cell>
          <cell r="AC1097">
            <v>0</v>
          </cell>
          <cell r="AD1097">
            <v>0</v>
          </cell>
          <cell r="AE1097">
            <v>20.426580714285709</v>
          </cell>
          <cell r="AF1097">
            <v>0</v>
          </cell>
          <cell r="AG1097">
            <v>0</v>
          </cell>
          <cell r="AH1097">
            <v>20.426580714285713</v>
          </cell>
          <cell r="AI1097">
            <v>0</v>
          </cell>
          <cell r="AJ1097">
            <v>0</v>
          </cell>
          <cell r="AK1097">
            <v>20.426580714285713</v>
          </cell>
          <cell r="AL1097">
            <v>0</v>
          </cell>
          <cell r="AM1097">
            <v>0</v>
          </cell>
          <cell r="AN1097">
            <v>20.426580714285709</v>
          </cell>
          <cell r="AO1097">
            <v>0</v>
          </cell>
          <cell r="AP1097">
            <v>0</v>
          </cell>
          <cell r="AQ1097">
            <v>22.170313214285713</v>
          </cell>
          <cell r="AR1097">
            <v>0</v>
          </cell>
          <cell r="AS1097">
            <v>0</v>
          </cell>
          <cell r="AT1097">
            <v>22.170313214285709</v>
          </cell>
          <cell r="AU1097">
            <v>0</v>
          </cell>
          <cell r="AV1097">
            <v>0</v>
          </cell>
          <cell r="AW1097">
            <v>22.170313214285709</v>
          </cell>
          <cell r="AX1097">
            <v>0</v>
          </cell>
          <cell r="AY1097">
            <v>0</v>
          </cell>
          <cell r="AZ1097">
            <v>22.170313214285709</v>
          </cell>
          <cell r="BA1097">
            <v>0</v>
          </cell>
          <cell r="BB1097">
            <v>0</v>
          </cell>
        </row>
        <row r="1098">
          <cell r="B1098" t="str">
            <v>PSAS</v>
          </cell>
          <cell r="D1098">
            <v>58.534308928571413</v>
          </cell>
          <cell r="E1098">
            <v>0</v>
          </cell>
          <cell r="F1098">
            <v>0</v>
          </cell>
          <cell r="G1098">
            <v>29.980987499999998</v>
          </cell>
          <cell r="H1098">
            <v>0</v>
          </cell>
          <cell r="I1098">
            <v>0</v>
          </cell>
          <cell r="J1098">
            <v>25.697989285714286</v>
          </cell>
          <cell r="K1098">
            <v>0</v>
          </cell>
          <cell r="L1098">
            <v>0</v>
          </cell>
          <cell r="M1098">
            <v>27.125655357142854</v>
          </cell>
          <cell r="N1098">
            <v>0</v>
          </cell>
          <cell r="O1098">
            <v>0</v>
          </cell>
          <cell r="P1098">
            <v>27.12565535714285</v>
          </cell>
          <cell r="Q1098">
            <v>0</v>
          </cell>
          <cell r="R1098">
            <v>0</v>
          </cell>
          <cell r="S1098">
            <v>27.125655357142854</v>
          </cell>
          <cell r="T1098">
            <v>0</v>
          </cell>
          <cell r="U1098">
            <v>0</v>
          </cell>
          <cell r="V1098">
            <v>28.553321428571426</v>
          </cell>
          <cell r="W1098">
            <v>0</v>
          </cell>
          <cell r="X1098">
            <v>0</v>
          </cell>
          <cell r="Y1098">
            <v>25.555222678571425</v>
          </cell>
          <cell r="Z1098">
            <v>0</v>
          </cell>
          <cell r="AA1098">
            <v>0</v>
          </cell>
          <cell r="AB1098">
            <v>23.413723571428562</v>
          </cell>
          <cell r="AC1098">
            <v>0</v>
          </cell>
          <cell r="AD1098">
            <v>0</v>
          </cell>
          <cell r="AE1098">
            <v>23.413723571428566</v>
          </cell>
          <cell r="AF1098">
            <v>0</v>
          </cell>
          <cell r="AG1098">
            <v>0</v>
          </cell>
          <cell r="AH1098">
            <v>23.413723571428566</v>
          </cell>
          <cell r="AI1098">
            <v>0</v>
          </cell>
          <cell r="AJ1098">
            <v>0</v>
          </cell>
          <cell r="AK1098">
            <v>23.413723571428566</v>
          </cell>
          <cell r="AL1098">
            <v>0</v>
          </cell>
          <cell r="AM1098">
            <v>0</v>
          </cell>
          <cell r="AN1098">
            <v>23.413723571428569</v>
          </cell>
          <cell r="AO1098">
            <v>0</v>
          </cell>
          <cell r="AP1098">
            <v>0</v>
          </cell>
          <cell r="AQ1098">
            <v>25.412456071428569</v>
          </cell>
          <cell r="AR1098">
            <v>0</v>
          </cell>
          <cell r="AS1098">
            <v>0</v>
          </cell>
          <cell r="AT1098">
            <v>25.412456071428569</v>
          </cell>
          <cell r="AU1098">
            <v>0</v>
          </cell>
          <cell r="AV1098">
            <v>0</v>
          </cell>
          <cell r="AW1098">
            <v>25.412456071428569</v>
          </cell>
          <cell r="AX1098">
            <v>0</v>
          </cell>
          <cell r="AY1098">
            <v>0</v>
          </cell>
          <cell r="AZ1098">
            <v>25.412456071428569</v>
          </cell>
          <cell r="BA1098">
            <v>0</v>
          </cell>
          <cell r="BB1098">
            <v>0</v>
          </cell>
        </row>
        <row r="1099">
          <cell r="B1099" t="str">
            <v>PMMS</v>
          </cell>
          <cell r="D1099">
            <v>59.778951785714277</v>
          </cell>
          <cell r="E1099">
            <v>0</v>
          </cell>
          <cell r="F1099">
            <v>0</v>
          </cell>
          <cell r="G1099">
            <v>30.618487499999997</v>
          </cell>
          <cell r="H1099">
            <v>0</v>
          </cell>
          <cell r="I1099">
            <v>0</v>
          </cell>
          <cell r="J1099">
            <v>26.244417857142853</v>
          </cell>
          <cell r="K1099">
            <v>0</v>
          </cell>
          <cell r="L1099">
            <v>0</v>
          </cell>
          <cell r="M1099">
            <v>27.70244107142857</v>
          </cell>
          <cell r="N1099">
            <v>0</v>
          </cell>
          <cell r="O1099">
            <v>0</v>
          </cell>
          <cell r="P1099">
            <v>27.70244107142857</v>
          </cell>
          <cell r="Q1099">
            <v>0</v>
          </cell>
          <cell r="R1099">
            <v>0</v>
          </cell>
          <cell r="S1099">
            <v>27.70244107142857</v>
          </cell>
          <cell r="T1099">
            <v>0</v>
          </cell>
          <cell r="U1099">
            <v>0</v>
          </cell>
          <cell r="V1099">
            <v>29.160464285714284</v>
          </cell>
          <cell r="W1099">
            <v>0</v>
          </cell>
          <cell r="X1099">
            <v>0</v>
          </cell>
          <cell r="Y1099">
            <v>26.098615535714284</v>
          </cell>
          <cell r="Z1099">
            <v>0</v>
          </cell>
          <cell r="AA1099">
            <v>0</v>
          </cell>
          <cell r="AB1099">
            <v>23.911580714285709</v>
          </cell>
          <cell r="AC1099">
            <v>0</v>
          </cell>
          <cell r="AD1099">
            <v>0</v>
          </cell>
          <cell r="AE1099">
            <v>23.911580714285712</v>
          </cell>
          <cell r="AF1099">
            <v>0</v>
          </cell>
          <cell r="AG1099">
            <v>0</v>
          </cell>
          <cell r="AH1099">
            <v>23.911580714285709</v>
          </cell>
          <cell r="AI1099">
            <v>0</v>
          </cell>
          <cell r="AJ1099">
            <v>0</v>
          </cell>
          <cell r="AK1099">
            <v>23.911580714285709</v>
          </cell>
          <cell r="AL1099">
            <v>0</v>
          </cell>
          <cell r="AM1099">
            <v>0</v>
          </cell>
          <cell r="AN1099">
            <v>23.911580714285709</v>
          </cell>
          <cell r="AO1099">
            <v>0</v>
          </cell>
          <cell r="AP1099">
            <v>0</v>
          </cell>
          <cell r="AQ1099">
            <v>25.952813214285712</v>
          </cell>
          <cell r="AR1099">
            <v>0</v>
          </cell>
          <cell r="AS1099">
            <v>0</v>
          </cell>
          <cell r="AT1099">
            <v>25.952813214285712</v>
          </cell>
          <cell r="AU1099">
            <v>0</v>
          </cell>
          <cell r="AV1099">
            <v>0</v>
          </cell>
          <cell r="AW1099">
            <v>25.952813214285712</v>
          </cell>
          <cell r="AX1099">
            <v>0</v>
          </cell>
          <cell r="AY1099">
            <v>0</v>
          </cell>
          <cell r="AZ1099">
            <v>25.952813214285712</v>
          </cell>
          <cell r="BA1099">
            <v>0</v>
          </cell>
          <cell r="BB1099">
            <v>0</v>
          </cell>
        </row>
        <row r="1100">
          <cell r="B1100" t="str">
            <v>PMAS</v>
          </cell>
          <cell r="D1100">
            <v>67.246808928571411</v>
          </cell>
          <cell r="E1100">
            <v>0</v>
          </cell>
          <cell r="F1100">
            <v>0</v>
          </cell>
          <cell r="G1100">
            <v>34.443487499999996</v>
          </cell>
          <cell r="H1100">
            <v>0</v>
          </cell>
          <cell r="I1100">
            <v>0</v>
          </cell>
          <cell r="J1100">
            <v>29.522989285714285</v>
          </cell>
          <cell r="K1100">
            <v>0</v>
          </cell>
          <cell r="L1100">
            <v>0</v>
          </cell>
          <cell r="M1100">
            <v>31.163155357142852</v>
          </cell>
          <cell r="N1100">
            <v>0</v>
          </cell>
          <cell r="O1100">
            <v>0</v>
          </cell>
          <cell r="P1100">
            <v>31.163155357142852</v>
          </cell>
          <cell r="Q1100">
            <v>0</v>
          </cell>
          <cell r="R1100">
            <v>0</v>
          </cell>
          <cell r="S1100">
            <v>31.163155357142852</v>
          </cell>
          <cell r="T1100">
            <v>0</v>
          </cell>
          <cell r="U1100">
            <v>0</v>
          </cell>
          <cell r="V1100">
            <v>32.803321428571422</v>
          </cell>
          <cell r="W1100">
            <v>0</v>
          </cell>
          <cell r="X1100">
            <v>0</v>
          </cell>
          <cell r="Y1100">
            <v>29.358972678571426</v>
          </cell>
          <cell r="Z1100">
            <v>0</v>
          </cell>
          <cell r="AA1100">
            <v>0</v>
          </cell>
          <cell r="AB1100">
            <v>26.898723571428569</v>
          </cell>
          <cell r="AC1100">
            <v>0</v>
          </cell>
          <cell r="AD1100">
            <v>0</v>
          </cell>
          <cell r="AE1100">
            <v>26.898723571428565</v>
          </cell>
          <cell r="AF1100">
            <v>0</v>
          </cell>
          <cell r="AG1100">
            <v>0</v>
          </cell>
          <cell r="AH1100">
            <v>26.898723571428565</v>
          </cell>
          <cell r="AI1100">
            <v>0</v>
          </cell>
          <cell r="AJ1100">
            <v>0</v>
          </cell>
          <cell r="AK1100">
            <v>26.898723571428569</v>
          </cell>
          <cell r="AL1100">
            <v>0</v>
          </cell>
          <cell r="AM1100">
            <v>0</v>
          </cell>
          <cell r="AN1100">
            <v>26.898723571428569</v>
          </cell>
          <cell r="AO1100">
            <v>0</v>
          </cell>
          <cell r="AP1100">
            <v>0</v>
          </cell>
          <cell r="AQ1100">
            <v>29.194956071428571</v>
          </cell>
          <cell r="AR1100">
            <v>0</v>
          </cell>
          <cell r="AS1100">
            <v>0</v>
          </cell>
          <cell r="AT1100">
            <v>29.194956071428567</v>
          </cell>
          <cell r="AU1100">
            <v>0</v>
          </cell>
          <cell r="AV1100">
            <v>0</v>
          </cell>
          <cell r="AW1100">
            <v>29.194956071428567</v>
          </cell>
          <cell r="AX1100">
            <v>0</v>
          </cell>
          <cell r="AY1100">
            <v>0</v>
          </cell>
          <cell r="AZ1100">
            <v>29.194956071428567</v>
          </cell>
          <cell r="BA1100">
            <v>0</v>
          </cell>
          <cell r="BB1100">
            <v>0</v>
          </cell>
        </row>
        <row r="1101">
          <cell r="B1101" t="str">
            <v>PMEP</v>
          </cell>
          <cell r="D1101">
            <v>75.959308928571417</v>
          </cell>
          <cell r="E1101">
            <v>0</v>
          </cell>
          <cell r="F1101">
            <v>0</v>
          </cell>
          <cell r="G1101">
            <v>38.905987499999995</v>
          </cell>
          <cell r="H1101">
            <v>0</v>
          </cell>
          <cell r="I1101">
            <v>0</v>
          </cell>
          <cell r="J1101">
            <v>33.347989285714284</v>
          </cell>
          <cell r="K1101">
            <v>0</v>
          </cell>
          <cell r="L1101">
            <v>0</v>
          </cell>
          <cell r="M1101">
            <v>35.20065535714285</v>
          </cell>
          <cell r="N1101">
            <v>0</v>
          </cell>
          <cell r="O1101">
            <v>0</v>
          </cell>
          <cell r="P1101">
            <v>35.20065535714285</v>
          </cell>
          <cell r="Q1101">
            <v>0</v>
          </cell>
          <cell r="R1101">
            <v>0</v>
          </cell>
          <cell r="S1101">
            <v>35.20065535714285</v>
          </cell>
          <cell r="T1101">
            <v>0</v>
          </cell>
          <cell r="U1101">
            <v>0</v>
          </cell>
          <cell r="V1101">
            <v>37.053321428571422</v>
          </cell>
          <cell r="W1101">
            <v>0</v>
          </cell>
          <cell r="X1101">
            <v>0</v>
          </cell>
          <cell r="Y1101">
            <v>33.162722678571427</v>
          </cell>
          <cell r="Z1101">
            <v>0</v>
          </cell>
          <cell r="AA1101">
            <v>0</v>
          </cell>
          <cell r="AB1101">
            <v>30.383723571428565</v>
          </cell>
          <cell r="AC1101">
            <v>0</v>
          </cell>
          <cell r="AD1101">
            <v>0</v>
          </cell>
          <cell r="AE1101">
            <v>30.383723571428565</v>
          </cell>
          <cell r="AF1101">
            <v>0</v>
          </cell>
          <cell r="AG1101">
            <v>0</v>
          </cell>
          <cell r="AH1101">
            <v>30.383723571428565</v>
          </cell>
          <cell r="AI1101">
            <v>0</v>
          </cell>
          <cell r="AJ1101">
            <v>0</v>
          </cell>
          <cell r="AK1101">
            <v>30.383723571428565</v>
          </cell>
          <cell r="AL1101">
            <v>0</v>
          </cell>
          <cell r="AM1101">
            <v>0</v>
          </cell>
          <cell r="AN1101">
            <v>30.383723571428565</v>
          </cell>
          <cell r="AO1101">
            <v>0</v>
          </cell>
          <cell r="AP1101">
            <v>0</v>
          </cell>
          <cell r="AQ1101">
            <v>32.97745607142857</v>
          </cell>
          <cell r="AR1101">
            <v>0</v>
          </cell>
          <cell r="AS1101">
            <v>0</v>
          </cell>
          <cell r="AT1101">
            <v>32.97745607142857</v>
          </cell>
          <cell r="AU1101">
            <v>0</v>
          </cell>
          <cell r="AV1101">
            <v>0</v>
          </cell>
          <cell r="AW1101">
            <v>32.97745607142857</v>
          </cell>
          <cell r="AX1101">
            <v>0</v>
          </cell>
          <cell r="AY1101">
            <v>0</v>
          </cell>
          <cell r="AZ1101">
            <v>32.97745607142857</v>
          </cell>
          <cell r="BA1101">
            <v>0</v>
          </cell>
          <cell r="BB1101">
            <v>0</v>
          </cell>
        </row>
        <row r="1102">
          <cell r="B1102" t="str">
            <v>PLAS</v>
          </cell>
          <cell r="D1102">
            <v>74.714666071428553</v>
          </cell>
          <cell r="E1102">
            <v>0</v>
          </cell>
          <cell r="F1102">
            <v>0</v>
          </cell>
          <cell r="G1102">
            <v>38.268487499999999</v>
          </cell>
          <cell r="H1102">
            <v>0</v>
          </cell>
          <cell r="I1102">
            <v>0</v>
          </cell>
          <cell r="J1102">
            <v>32.801560714285714</v>
          </cell>
          <cell r="K1102">
            <v>0</v>
          </cell>
          <cell r="L1102">
            <v>0</v>
          </cell>
          <cell r="M1102">
            <v>34.623869642857137</v>
          </cell>
          <cell r="N1102">
            <v>0</v>
          </cell>
          <cell r="O1102">
            <v>0</v>
          </cell>
          <cell r="P1102">
            <v>34.623869642857137</v>
          </cell>
          <cell r="Q1102">
            <v>0</v>
          </cell>
          <cell r="R1102">
            <v>0</v>
          </cell>
          <cell r="S1102">
            <v>34.623869642857144</v>
          </cell>
          <cell r="T1102">
            <v>0</v>
          </cell>
          <cell r="U1102">
            <v>0</v>
          </cell>
          <cell r="V1102">
            <v>36.446178571428568</v>
          </cell>
          <cell r="W1102">
            <v>0</v>
          </cell>
          <cell r="X1102">
            <v>0</v>
          </cell>
          <cell r="Y1102">
            <v>32.619329821428565</v>
          </cell>
          <cell r="Z1102">
            <v>0</v>
          </cell>
          <cell r="AA1102">
            <v>0</v>
          </cell>
          <cell r="AB1102">
            <v>29.885866428571422</v>
          </cell>
          <cell r="AC1102">
            <v>0</v>
          </cell>
          <cell r="AD1102">
            <v>0</v>
          </cell>
          <cell r="AE1102">
            <v>29.885866428571422</v>
          </cell>
          <cell r="AF1102">
            <v>0</v>
          </cell>
          <cell r="AG1102">
            <v>0</v>
          </cell>
          <cell r="AH1102">
            <v>29.885866428571426</v>
          </cell>
          <cell r="AI1102">
            <v>0</v>
          </cell>
          <cell r="AJ1102">
            <v>0</v>
          </cell>
          <cell r="AK1102">
            <v>29.885866428571426</v>
          </cell>
          <cell r="AL1102">
            <v>0</v>
          </cell>
          <cell r="AM1102">
            <v>0</v>
          </cell>
          <cell r="AN1102">
            <v>29.885866428571426</v>
          </cell>
          <cell r="AO1102">
            <v>0</v>
          </cell>
          <cell r="AP1102">
            <v>0</v>
          </cell>
          <cell r="AQ1102">
            <v>32.43709892857143</v>
          </cell>
          <cell r="AR1102">
            <v>0</v>
          </cell>
          <cell r="AS1102">
            <v>0</v>
          </cell>
          <cell r="AT1102">
            <v>32.437098928571423</v>
          </cell>
          <cell r="AU1102">
            <v>0</v>
          </cell>
          <cell r="AV1102">
            <v>0</v>
          </cell>
          <cell r="AW1102">
            <v>32.437098928571423</v>
          </cell>
          <cell r="AX1102">
            <v>0</v>
          </cell>
          <cell r="AY1102">
            <v>0</v>
          </cell>
          <cell r="AZ1102">
            <v>32.437098928571423</v>
          </cell>
          <cell r="BA1102">
            <v>0</v>
          </cell>
          <cell r="BB1102">
            <v>0</v>
          </cell>
        </row>
        <row r="1103">
          <cell r="B1103" t="str">
            <v>PSMP</v>
          </cell>
          <cell r="D1103">
            <v>58.03645178571427</v>
          </cell>
          <cell r="E1103">
            <v>0</v>
          </cell>
          <cell r="F1103">
            <v>0</v>
          </cell>
          <cell r="G1103">
            <v>29.725987499999999</v>
          </cell>
          <cell r="H1103">
            <v>0</v>
          </cell>
          <cell r="I1103">
            <v>0</v>
          </cell>
          <cell r="J1103">
            <v>25.479417857142852</v>
          </cell>
          <cell r="K1103">
            <v>0</v>
          </cell>
          <cell r="L1103">
            <v>0</v>
          </cell>
          <cell r="M1103">
            <v>26.894941071428565</v>
          </cell>
          <cell r="N1103">
            <v>0</v>
          </cell>
          <cell r="O1103">
            <v>0</v>
          </cell>
          <cell r="P1103">
            <v>26.894941071428569</v>
          </cell>
          <cell r="Q1103">
            <v>0</v>
          </cell>
          <cell r="R1103">
            <v>0</v>
          </cell>
          <cell r="S1103">
            <v>26.894941071428565</v>
          </cell>
          <cell r="T1103">
            <v>0</v>
          </cell>
          <cell r="U1103">
            <v>0</v>
          </cell>
          <cell r="V1103">
            <v>28.310464285714282</v>
          </cell>
          <cell r="W1103">
            <v>0</v>
          </cell>
          <cell r="X1103">
            <v>0</v>
          </cell>
          <cell r="Y1103">
            <v>25.337865535714283</v>
          </cell>
          <cell r="Z1103">
            <v>0</v>
          </cell>
          <cell r="AA1103">
            <v>0</v>
          </cell>
          <cell r="AB1103">
            <v>23.214580714285713</v>
          </cell>
          <cell r="AC1103">
            <v>0</v>
          </cell>
          <cell r="AD1103">
            <v>0</v>
          </cell>
          <cell r="AE1103">
            <v>23.214580714285713</v>
          </cell>
          <cell r="AF1103">
            <v>0</v>
          </cell>
          <cell r="AG1103">
            <v>0</v>
          </cell>
          <cell r="AH1103">
            <v>23.214580714285709</v>
          </cell>
          <cell r="AI1103">
            <v>0</v>
          </cell>
          <cell r="AJ1103">
            <v>0</v>
          </cell>
          <cell r="AK1103">
            <v>23.214580714285713</v>
          </cell>
          <cell r="AL1103">
            <v>0</v>
          </cell>
          <cell r="AM1103">
            <v>0</v>
          </cell>
          <cell r="AN1103">
            <v>23.214580714285709</v>
          </cell>
          <cell r="AO1103">
            <v>0</v>
          </cell>
          <cell r="AP1103">
            <v>0</v>
          </cell>
          <cell r="AQ1103">
            <v>25.196313214285713</v>
          </cell>
          <cell r="AR1103">
            <v>0</v>
          </cell>
          <cell r="AS1103">
            <v>0</v>
          </cell>
          <cell r="AT1103">
            <v>25.196313214285713</v>
          </cell>
          <cell r="AU1103">
            <v>0</v>
          </cell>
          <cell r="AV1103">
            <v>0</v>
          </cell>
          <cell r="AW1103">
            <v>25.196313214285713</v>
          </cell>
          <cell r="AX1103">
            <v>0</v>
          </cell>
          <cell r="AY1103">
            <v>0</v>
          </cell>
          <cell r="AZ1103">
            <v>25.196313214285713</v>
          </cell>
          <cell r="BA1103">
            <v>0</v>
          </cell>
          <cell r="BB1103">
            <v>0</v>
          </cell>
        </row>
        <row r="1104">
          <cell r="B1104" t="str">
            <v>PSAP</v>
          </cell>
          <cell r="D1104">
            <v>65.504308928571419</v>
          </cell>
          <cell r="E1104">
            <v>0</v>
          </cell>
          <cell r="F1104">
            <v>0</v>
          </cell>
          <cell r="G1104">
            <v>33.550987499999998</v>
          </cell>
          <cell r="H1104">
            <v>0</v>
          </cell>
          <cell r="I1104">
            <v>0</v>
          </cell>
          <cell r="J1104">
            <v>28.757989285714288</v>
          </cell>
          <cell r="K1104">
            <v>0</v>
          </cell>
          <cell r="L1104">
            <v>0</v>
          </cell>
          <cell r="M1104">
            <v>30.355655357142851</v>
          </cell>
          <cell r="N1104">
            <v>0</v>
          </cell>
          <cell r="O1104">
            <v>0</v>
          </cell>
          <cell r="P1104">
            <v>30.355655357142851</v>
          </cell>
          <cell r="Q1104">
            <v>0</v>
          </cell>
          <cell r="R1104">
            <v>0</v>
          </cell>
          <cell r="S1104">
            <v>30.355655357142854</v>
          </cell>
          <cell r="T1104">
            <v>0</v>
          </cell>
          <cell r="U1104">
            <v>0</v>
          </cell>
          <cell r="V1104">
            <v>31.953321428571424</v>
          </cell>
          <cell r="W1104">
            <v>0</v>
          </cell>
          <cell r="X1104">
            <v>0</v>
          </cell>
          <cell r="Y1104">
            <v>28.598222678571425</v>
          </cell>
          <cell r="Z1104">
            <v>0</v>
          </cell>
          <cell r="AA1104">
            <v>0</v>
          </cell>
          <cell r="AB1104">
            <v>26.201723571428566</v>
          </cell>
          <cell r="AC1104">
            <v>0</v>
          </cell>
          <cell r="AD1104">
            <v>0</v>
          </cell>
          <cell r="AE1104">
            <v>26.201723571428566</v>
          </cell>
          <cell r="AF1104">
            <v>0</v>
          </cell>
          <cell r="AG1104">
            <v>0</v>
          </cell>
          <cell r="AH1104">
            <v>26.201723571428566</v>
          </cell>
          <cell r="AI1104">
            <v>0</v>
          </cell>
          <cell r="AJ1104">
            <v>0</v>
          </cell>
          <cell r="AK1104">
            <v>26.201723571428566</v>
          </cell>
          <cell r="AL1104">
            <v>0</v>
          </cell>
          <cell r="AM1104">
            <v>0</v>
          </cell>
          <cell r="AN1104">
            <v>26.201723571428566</v>
          </cell>
          <cell r="AO1104">
            <v>0</v>
          </cell>
          <cell r="AP1104">
            <v>0</v>
          </cell>
          <cell r="AQ1104">
            <v>28.438456071428572</v>
          </cell>
          <cell r="AR1104">
            <v>0</v>
          </cell>
          <cell r="AS1104">
            <v>0</v>
          </cell>
          <cell r="AT1104">
            <v>28.438456071428565</v>
          </cell>
          <cell r="AU1104">
            <v>0</v>
          </cell>
          <cell r="AV1104">
            <v>0</v>
          </cell>
          <cell r="AW1104">
            <v>28.438456071428565</v>
          </cell>
          <cell r="AX1104">
            <v>0</v>
          </cell>
          <cell r="AY1104">
            <v>0</v>
          </cell>
          <cell r="AZ1104">
            <v>28.438456071428565</v>
          </cell>
          <cell r="BA1104">
            <v>0</v>
          </cell>
          <cell r="BB1104">
            <v>0</v>
          </cell>
        </row>
        <row r="1105">
          <cell r="B1105" t="str">
            <v>PMMP</v>
          </cell>
          <cell r="D1105">
            <v>68.491451785714276</v>
          </cell>
          <cell r="E1105">
            <v>0</v>
          </cell>
          <cell r="F1105">
            <v>0</v>
          </cell>
          <cell r="G1105">
            <v>35.080987499999999</v>
          </cell>
          <cell r="H1105">
            <v>0</v>
          </cell>
          <cell r="I1105">
            <v>0</v>
          </cell>
          <cell r="J1105">
            <v>30.069417857142856</v>
          </cell>
          <cell r="K1105">
            <v>0</v>
          </cell>
          <cell r="L1105">
            <v>0</v>
          </cell>
          <cell r="M1105">
            <v>31.739941071428568</v>
          </cell>
          <cell r="N1105">
            <v>0</v>
          </cell>
          <cell r="O1105">
            <v>0</v>
          </cell>
          <cell r="P1105">
            <v>31.739941071428568</v>
          </cell>
          <cell r="Q1105">
            <v>0</v>
          </cell>
          <cell r="R1105">
            <v>0</v>
          </cell>
          <cell r="S1105">
            <v>31.739941071428568</v>
          </cell>
          <cell r="T1105">
            <v>0</v>
          </cell>
          <cell r="U1105">
            <v>0</v>
          </cell>
          <cell r="V1105">
            <v>33.410464285714284</v>
          </cell>
          <cell r="W1105">
            <v>0</v>
          </cell>
          <cell r="X1105">
            <v>0</v>
          </cell>
          <cell r="Y1105">
            <v>29.902365535714281</v>
          </cell>
          <cell r="Z1105">
            <v>0</v>
          </cell>
          <cell r="AA1105">
            <v>0</v>
          </cell>
          <cell r="AB1105">
            <v>27.396580714285712</v>
          </cell>
          <cell r="AC1105">
            <v>0</v>
          </cell>
          <cell r="AD1105">
            <v>0</v>
          </cell>
          <cell r="AE1105">
            <v>27.396580714285712</v>
          </cell>
          <cell r="AF1105">
            <v>0</v>
          </cell>
          <cell r="AG1105">
            <v>0</v>
          </cell>
          <cell r="AH1105">
            <v>27.396580714285712</v>
          </cell>
          <cell r="AI1105">
            <v>0</v>
          </cell>
          <cell r="AJ1105">
            <v>0</v>
          </cell>
          <cell r="AK1105">
            <v>27.396580714285712</v>
          </cell>
          <cell r="AL1105">
            <v>0</v>
          </cell>
          <cell r="AM1105">
            <v>0</v>
          </cell>
          <cell r="AN1105">
            <v>27.396580714285712</v>
          </cell>
          <cell r="AO1105">
            <v>0</v>
          </cell>
          <cell r="AP1105">
            <v>0</v>
          </cell>
          <cell r="AQ1105">
            <v>29.735313214285711</v>
          </cell>
          <cell r="AR1105">
            <v>0</v>
          </cell>
          <cell r="AS1105">
            <v>0</v>
          </cell>
          <cell r="AT1105">
            <v>29.735313214285711</v>
          </cell>
          <cell r="AU1105">
            <v>0</v>
          </cell>
          <cell r="AV1105">
            <v>0</v>
          </cell>
          <cell r="AW1105">
            <v>29.735313214285711</v>
          </cell>
          <cell r="AX1105">
            <v>0</v>
          </cell>
          <cell r="AY1105">
            <v>0</v>
          </cell>
          <cell r="AZ1105">
            <v>29.735313214285711</v>
          </cell>
          <cell r="BA1105">
            <v>0</v>
          </cell>
          <cell r="BB1105">
            <v>0</v>
          </cell>
        </row>
        <row r="1106">
          <cell r="B1106" t="str">
            <v>PMAP</v>
          </cell>
          <cell r="D1106">
            <v>75.959308928571417</v>
          </cell>
          <cell r="E1106">
            <v>0</v>
          </cell>
          <cell r="F1106">
            <v>0</v>
          </cell>
          <cell r="G1106">
            <v>38.905987499999995</v>
          </cell>
          <cell r="H1106">
            <v>0</v>
          </cell>
          <cell r="I1106">
            <v>0</v>
          </cell>
          <cell r="J1106">
            <v>33.347989285714284</v>
          </cell>
          <cell r="K1106">
            <v>0</v>
          </cell>
          <cell r="L1106">
            <v>0</v>
          </cell>
          <cell r="M1106">
            <v>35.20065535714285</v>
          </cell>
          <cell r="N1106">
            <v>0</v>
          </cell>
          <cell r="O1106">
            <v>0</v>
          </cell>
          <cell r="P1106">
            <v>35.20065535714285</v>
          </cell>
          <cell r="Q1106">
            <v>0</v>
          </cell>
          <cell r="R1106">
            <v>0</v>
          </cell>
          <cell r="S1106">
            <v>35.20065535714285</v>
          </cell>
          <cell r="T1106">
            <v>0</v>
          </cell>
          <cell r="U1106">
            <v>0</v>
          </cell>
          <cell r="V1106">
            <v>37.053321428571422</v>
          </cell>
          <cell r="W1106">
            <v>0</v>
          </cell>
          <cell r="X1106">
            <v>0</v>
          </cell>
          <cell r="Y1106">
            <v>33.162722678571427</v>
          </cell>
          <cell r="Z1106">
            <v>0</v>
          </cell>
          <cell r="AA1106">
            <v>0</v>
          </cell>
          <cell r="AB1106">
            <v>30.383723571428565</v>
          </cell>
          <cell r="AC1106">
            <v>0</v>
          </cell>
          <cell r="AD1106">
            <v>0</v>
          </cell>
          <cell r="AE1106">
            <v>30.383723571428565</v>
          </cell>
          <cell r="AF1106">
            <v>0</v>
          </cell>
          <cell r="AG1106">
            <v>0</v>
          </cell>
          <cell r="AH1106">
            <v>30.383723571428565</v>
          </cell>
          <cell r="AI1106">
            <v>0</v>
          </cell>
          <cell r="AJ1106">
            <v>0</v>
          </cell>
          <cell r="AK1106">
            <v>30.383723571428565</v>
          </cell>
          <cell r="AL1106">
            <v>0</v>
          </cell>
          <cell r="AM1106">
            <v>0</v>
          </cell>
          <cell r="AN1106">
            <v>30.383723571428565</v>
          </cell>
          <cell r="AO1106">
            <v>0</v>
          </cell>
          <cell r="AP1106">
            <v>0</v>
          </cell>
          <cell r="AQ1106">
            <v>32.97745607142857</v>
          </cell>
          <cell r="AR1106">
            <v>0</v>
          </cell>
          <cell r="AS1106">
            <v>0</v>
          </cell>
          <cell r="AT1106">
            <v>32.97745607142857</v>
          </cell>
          <cell r="AU1106">
            <v>0</v>
          </cell>
          <cell r="AV1106">
            <v>0</v>
          </cell>
          <cell r="AW1106">
            <v>32.97745607142857</v>
          </cell>
          <cell r="AX1106">
            <v>0</v>
          </cell>
          <cell r="AY1106">
            <v>0</v>
          </cell>
          <cell r="AZ1106">
            <v>32.97745607142857</v>
          </cell>
          <cell r="BA1106">
            <v>0</v>
          </cell>
          <cell r="BB1106">
            <v>0</v>
          </cell>
        </row>
        <row r="1107">
          <cell r="B1107" t="str">
            <v>SMPP</v>
          </cell>
          <cell r="D1107">
            <v>69.487166071428561</v>
          </cell>
          <cell r="E1107">
            <v>0</v>
          </cell>
          <cell r="F1107">
            <v>0</v>
          </cell>
          <cell r="G1107">
            <v>35.590987499999997</v>
          </cell>
          <cell r="H1107">
            <v>0</v>
          </cell>
          <cell r="I1107">
            <v>0</v>
          </cell>
          <cell r="J1107">
            <v>30.506560714285708</v>
          </cell>
          <cell r="K1107">
            <v>0</v>
          </cell>
          <cell r="L1107">
            <v>0</v>
          </cell>
          <cell r="M1107">
            <v>32.201369642857138</v>
          </cell>
          <cell r="N1107">
            <v>0</v>
          </cell>
          <cell r="O1107">
            <v>0</v>
          </cell>
          <cell r="P1107">
            <v>32.201369642857138</v>
          </cell>
          <cell r="Q1107">
            <v>0</v>
          </cell>
          <cell r="R1107">
            <v>0</v>
          </cell>
          <cell r="S1107">
            <v>32.201369642857138</v>
          </cell>
          <cell r="T1107">
            <v>0</v>
          </cell>
          <cell r="U1107">
            <v>0</v>
          </cell>
          <cell r="V1107">
            <v>33.896178571428564</v>
          </cell>
          <cell r="W1107">
            <v>0</v>
          </cell>
          <cell r="X1107">
            <v>0</v>
          </cell>
          <cell r="Y1107">
            <v>30.337079821428571</v>
          </cell>
          <cell r="Z1107">
            <v>0</v>
          </cell>
          <cell r="AA1107">
            <v>0</v>
          </cell>
          <cell r="AB1107">
            <v>27.794866428571421</v>
          </cell>
          <cell r="AC1107">
            <v>0</v>
          </cell>
          <cell r="AD1107">
            <v>0</v>
          </cell>
          <cell r="AE1107">
            <v>27.794866428571421</v>
          </cell>
          <cell r="AF1107">
            <v>0</v>
          </cell>
          <cell r="AG1107">
            <v>0</v>
          </cell>
          <cell r="AH1107">
            <v>27.794866428571424</v>
          </cell>
          <cell r="AI1107">
            <v>0</v>
          </cell>
          <cell r="AJ1107">
            <v>0</v>
          </cell>
          <cell r="AK1107">
            <v>27.794866428571421</v>
          </cell>
          <cell r="AL1107">
            <v>0</v>
          </cell>
          <cell r="AM1107">
            <v>0</v>
          </cell>
          <cell r="AN1107">
            <v>27.794866428571424</v>
          </cell>
          <cell r="AO1107">
            <v>0</v>
          </cell>
          <cell r="AP1107">
            <v>0</v>
          </cell>
          <cell r="AQ1107">
            <v>30.167598928571422</v>
          </cell>
          <cell r="AR1107">
            <v>0</v>
          </cell>
          <cell r="AS1107">
            <v>0</v>
          </cell>
          <cell r="AT1107">
            <v>30.167598928571422</v>
          </cell>
          <cell r="AU1107">
            <v>0</v>
          </cell>
          <cell r="AV1107">
            <v>0</v>
          </cell>
          <cell r="AW1107">
            <v>30.167598928571422</v>
          </cell>
          <cell r="AX1107">
            <v>0</v>
          </cell>
          <cell r="AY1107">
            <v>0</v>
          </cell>
          <cell r="AZ1107">
            <v>30.167598928571422</v>
          </cell>
          <cell r="BA1107">
            <v>0</v>
          </cell>
          <cell r="BB1107">
            <v>0</v>
          </cell>
        </row>
        <row r="1108">
          <cell r="B1108" t="str">
            <v>PLAP</v>
          </cell>
          <cell r="D1108">
            <v>83.427166071428545</v>
          </cell>
          <cell r="E1108">
            <v>0</v>
          </cell>
          <cell r="F1108">
            <v>0</v>
          </cell>
          <cell r="G1108">
            <v>42.730987499999998</v>
          </cell>
          <cell r="H1108">
            <v>0</v>
          </cell>
          <cell r="I1108">
            <v>0</v>
          </cell>
          <cell r="J1108">
            <v>36.626560714285716</v>
          </cell>
          <cell r="K1108">
            <v>0</v>
          </cell>
          <cell r="L1108">
            <v>0</v>
          </cell>
          <cell r="M1108">
            <v>38.661369642857139</v>
          </cell>
          <cell r="N1108">
            <v>0</v>
          </cell>
          <cell r="O1108">
            <v>0</v>
          </cell>
          <cell r="P1108">
            <v>38.661369642857139</v>
          </cell>
          <cell r="Q1108">
            <v>0</v>
          </cell>
          <cell r="R1108">
            <v>0</v>
          </cell>
          <cell r="S1108">
            <v>38.661369642857139</v>
          </cell>
          <cell r="T1108">
            <v>0</v>
          </cell>
          <cell r="U1108">
            <v>0</v>
          </cell>
          <cell r="V1108">
            <v>40.696178571428568</v>
          </cell>
          <cell r="W1108">
            <v>0</v>
          </cell>
          <cell r="X1108">
            <v>0</v>
          </cell>
          <cell r="Y1108">
            <v>36.423079821428566</v>
          </cell>
          <cell r="Z1108">
            <v>0</v>
          </cell>
          <cell r="AA1108">
            <v>0</v>
          </cell>
          <cell r="AB1108">
            <v>33.370866428571425</v>
          </cell>
          <cell r="AC1108">
            <v>0</v>
          </cell>
          <cell r="AD1108">
            <v>0</v>
          </cell>
          <cell r="AE1108">
            <v>33.370866428571425</v>
          </cell>
          <cell r="AF1108">
            <v>0</v>
          </cell>
          <cell r="AG1108">
            <v>0</v>
          </cell>
          <cell r="AH1108">
            <v>33.370866428571418</v>
          </cell>
          <cell r="AI1108">
            <v>0</v>
          </cell>
          <cell r="AJ1108">
            <v>0</v>
          </cell>
          <cell r="AK1108">
            <v>33.370866428571425</v>
          </cell>
          <cell r="AL1108">
            <v>0</v>
          </cell>
          <cell r="AM1108">
            <v>0</v>
          </cell>
          <cell r="AN1108">
            <v>33.370866428571425</v>
          </cell>
          <cell r="AO1108">
            <v>0</v>
          </cell>
          <cell r="AP1108">
            <v>0</v>
          </cell>
          <cell r="AQ1108">
            <v>36.219598928571429</v>
          </cell>
          <cell r="AR1108">
            <v>0</v>
          </cell>
          <cell r="AS1108">
            <v>0</v>
          </cell>
          <cell r="AT1108">
            <v>36.219598928571429</v>
          </cell>
          <cell r="AU1108">
            <v>0</v>
          </cell>
          <cell r="AV1108">
            <v>0</v>
          </cell>
          <cell r="AW1108">
            <v>36.219598928571429</v>
          </cell>
          <cell r="AX1108">
            <v>0</v>
          </cell>
          <cell r="AY1108">
            <v>0</v>
          </cell>
          <cell r="AZ1108">
            <v>36.219598928571429</v>
          </cell>
          <cell r="BA1108">
            <v>0</v>
          </cell>
          <cell r="BB1108">
            <v>0</v>
          </cell>
        </row>
        <row r="1109">
          <cell r="B1109" t="str">
            <v>SLAL</v>
          </cell>
          <cell r="D1109">
            <v>61.849853292857134</v>
          </cell>
          <cell r="E1109">
            <v>0</v>
          </cell>
          <cell r="F1109">
            <v>0</v>
          </cell>
          <cell r="G1109">
            <v>31.679193150000003</v>
          </cell>
          <cell r="H1109">
            <v>0</v>
          </cell>
          <cell r="I1109">
            <v>0</v>
          </cell>
          <cell r="J1109">
            <v>27.153594128571431</v>
          </cell>
          <cell r="K1109">
            <v>0</v>
          </cell>
          <cell r="L1109">
            <v>0</v>
          </cell>
          <cell r="M1109">
            <v>28.662127135714286</v>
          </cell>
          <cell r="N1109">
            <v>0</v>
          </cell>
          <cell r="O1109">
            <v>0</v>
          </cell>
          <cell r="P1109">
            <v>28.662127135714286</v>
          </cell>
          <cell r="Q1109">
            <v>0</v>
          </cell>
          <cell r="R1109">
            <v>0</v>
          </cell>
          <cell r="S1109">
            <v>28.662127135714286</v>
          </cell>
          <cell r="T1109">
            <v>0</v>
          </cell>
          <cell r="U1109">
            <v>0</v>
          </cell>
          <cell r="V1109">
            <v>30.170660142857145</v>
          </cell>
          <cell r="W1109">
            <v>0</v>
          </cell>
          <cell r="X1109">
            <v>0</v>
          </cell>
          <cell r="Y1109">
            <v>27.002740827857142</v>
          </cell>
          <cell r="Z1109">
            <v>0</v>
          </cell>
          <cell r="AA1109">
            <v>0</v>
          </cell>
          <cell r="AB1109">
            <v>24.739941317142858</v>
          </cell>
          <cell r="AC1109">
            <v>0</v>
          </cell>
          <cell r="AD1109">
            <v>0</v>
          </cell>
          <cell r="AE1109">
            <v>24.739941317142854</v>
          </cell>
          <cell r="AF1109">
            <v>0</v>
          </cell>
          <cell r="AG1109">
            <v>0</v>
          </cell>
          <cell r="AH1109">
            <v>24.739941317142858</v>
          </cell>
          <cell r="AI1109">
            <v>0</v>
          </cell>
          <cell r="AJ1109">
            <v>0</v>
          </cell>
          <cell r="AK1109">
            <v>24.739941317142858</v>
          </cell>
          <cell r="AL1109">
            <v>0</v>
          </cell>
          <cell r="AM1109">
            <v>0</v>
          </cell>
          <cell r="AN1109">
            <v>24.739941317142858</v>
          </cell>
          <cell r="AO1109">
            <v>0</v>
          </cell>
          <cell r="AP1109">
            <v>0</v>
          </cell>
          <cell r="AQ1109">
            <v>26.851887527142857</v>
          </cell>
          <cell r="AR1109">
            <v>0</v>
          </cell>
          <cell r="AS1109">
            <v>0</v>
          </cell>
          <cell r="AT1109">
            <v>26.851887527142857</v>
          </cell>
          <cell r="AU1109">
            <v>0</v>
          </cell>
          <cell r="AV1109">
            <v>0</v>
          </cell>
          <cell r="AW1109">
            <v>158.23951367781154</v>
          </cell>
          <cell r="AX1109">
            <v>0</v>
          </cell>
          <cell r="AY1109">
            <v>0</v>
          </cell>
          <cell r="AZ1109">
            <v>158.23951367781154</v>
          </cell>
          <cell r="BA1109">
            <v>0</v>
          </cell>
          <cell r="BB1109">
            <v>0</v>
          </cell>
        </row>
        <row r="1110">
          <cell r="B1110" t="str">
            <v>TLAS</v>
          </cell>
          <cell r="D1110">
            <v>108.75091545982139</v>
          </cell>
          <cell r="E1110">
            <v>0</v>
          </cell>
          <cell r="F1110">
            <v>0</v>
          </cell>
          <cell r="G1110">
            <v>55.701688406249986</v>
          </cell>
          <cell r="H1110">
            <v>0</v>
          </cell>
          <cell r="I1110">
            <v>0</v>
          </cell>
          <cell r="J1110">
            <v>47.744304348214271</v>
          </cell>
          <cell r="K1110">
            <v>0</v>
          </cell>
          <cell r="L1110">
            <v>0</v>
          </cell>
          <cell r="M1110">
            <v>50.396765700892843</v>
          </cell>
          <cell r="N1110">
            <v>0</v>
          </cell>
          <cell r="O1110">
            <v>0</v>
          </cell>
          <cell r="P1110">
            <v>50.396765700892836</v>
          </cell>
          <cell r="Q1110">
            <v>0</v>
          </cell>
          <cell r="R1110">
            <v>0</v>
          </cell>
          <cell r="S1110">
            <v>50.396765700892843</v>
          </cell>
          <cell r="T1110">
            <v>0</v>
          </cell>
          <cell r="U1110">
            <v>0</v>
          </cell>
          <cell r="V1110">
            <v>53.049227053571414</v>
          </cell>
          <cell r="W1110">
            <v>0</v>
          </cell>
          <cell r="X1110">
            <v>0</v>
          </cell>
          <cell r="Y1110">
            <v>47.479058212946413</v>
          </cell>
          <cell r="Z1110">
            <v>0</v>
          </cell>
          <cell r="AA1110">
            <v>0</v>
          </cell>
          <cell r="AB1110">
            <v>43.500366183928556</v>
          </cell>
          <cell r="AC1110">
            <v>0</v>
          </cell>
          <cell r="AD1110">
            <v>0</v>
          </cell>
          <cell r="AE1110">
            <v>43.500366183928556</v>
          </cell>
          <cell r="AF1110">
            <v>0</v>
          </cell>
          <cell r="AG1110">
            <v>0</v>
          </cell>
          <cell r="AH1110">
            <v>43.500366183928556</v>
          </cell>
          <cell r="AI1110">
            <v>0</v>
          </cell>
          <cell r="AJ1110">
            <v>0</v>
          </cell>
          <cell r="AK1110">
            <v>43.500366183928556</v>
          </cell>
          <cell r="AL1110">
            <v>0</v>
          </cell>
          <cell r="AM1110">
            <v>0</v>
          </cell>
          <cell r="AN1110">
            <v>43.500366183928556</v>
          </cell>
          <cell r="AO1110">
            <v>0</v>
          </cell>
          <cell r="AP1110">
            <v>0</v>
          </cell>
          <cell r="AQ1110">
            <v>47.213812077678561</v>
          </cell>
          <cell r="AR1110">
            <v>0</v>
          </cell>
          <cell r="AS1110">
            <v>0</v>
          </cell>
          <cell r="AT1110">
            <v>47.213812077678554</v>
          </cell>
          <cell r="AU1110">
            <v>0</v>
          </cell>
          <cell r="AV1110">
            <v>0</v>
          </cell>
          <cell r="AW1110">
            <v>47.213812077678554</v>
          </cell>
          <cell r="AX1110">
            <v>0</v>
          </cell>
          <cell r="AY1110">
            <v>0</v>
          </cell>
          <cell r="AZ1110">
            <v>47.213812077678554</v>
          </cell>
          <cell r="BA1110">
            <v>0</v>
          </cell>
          <cell r="BB1110">
            <v>0</v>
          </cell>
        </row>
        <row r="1111">
          <cell r="B1111" t="str">
            <v>TSMP</v>
          </cell>
          <cell r="D1111">
            <v>74.654674285714265</v>
          </cell>
          <cell r="E1111">
            <v>0</v>
          </cell>
          <cell r="F1111">
            <v>0</v>
          </cell>
          <cell r="G1111">
            <v>38.237759999999994</v>
          </cell>
          <cell r="H1111">
            <v>0</v>
          </cell>
          <cell r="I1111">
            <v>0</v>
          </cell>
          <cell r="J1111">
            <v>32.77522285714285</v>
          </cell>
          <cell r="K1111">
            <v>0</v>
          </cell>
          <cell r="L1111">
            <v>0</v>
          </cell>
          <cell r="M1111">
            <v>34.596068571428567</v>
          </cell>
          <cell r="N1111">
            <v>0</v>
          </cell>
          <cell r="O1111">
            <v>0</v>
          </cell>
          <cell r="P1111">
            <v>34.596068571428567</v>
          </cell>
          <cell r="Q1111">
            <v>0</v>
          </cell>
          <cell r="R1111">
            <v>0</v>
          </cell>
          <cell r="S1111">
            <v>34.596068571428567</v>
          </cell>
          <cell r="T1111">
            <v>0</v>
          </cell>
          <cell r="U1111">
            <v>0</v>
          </cell>
          <cell r="V1111">
            <v>36.416914285714284</v>
          </cell>
          <cell r="W1111">
            <v>0</v>
          </cell>
          <cell r="X1111">
            <v>0</v>
          </cell>
          <cell r="Y1111">
            <v>32.593138285714282</v>
          </cell>
          <cell r="Z1111">
            <v>0</v>
          </cell>
          <cell r="AA1111">
            <v>0</v>
          </cell>
          <cell r="AB1111">
            <v>29.861869714285703</v>
          </cell>
          <cell r="AC1111">
            <v>0</v>
          </cell>
          <cell r="AD1111">
            <v>0</v>
          </cell>
          <cell r="AE1111">
            <v>29.86186971428571</v>
          </cell>
          <cell r="AF1111">
            <v>0</v>
          </cell>
          <cell r="AG1111">
            <v>0</v>
          </cell>
          <cell r="AH1111">
            <v>29.86186971428571</v>
          </cell>
          <cell r="AI1111">
            <v>0</v>
          </cell>
          <cell r="AJ1111">
            <v>0</v>
          </cell>
          <cell r="AK1111">
            <v>29.86186971428571</v>
          </cell>
          <cell r="AL1111">
            <v>0</v>
          </cell>
          <cell r="AM1111">
            <v>0</v>
          </cell>
          <cell r="AN1111">
            <v>29.86186971428571</v>
          </cell>
          <cell r="AO1111">
            <v>0</v>
          </cell>
          <cell r="AP1111">
            <v>0</v>
          </cell>
          <cell r="AQ1111">
            <v>32.411053714285714</v>
          </cell>
          <cell r="AR1111">
            <v>0</v>
          </cell>
          <cell r="AS1111">
            <v>0</v>
          </cell>
          <cell r="AT1111">
            <v>32.411053714285714</v>
          </cell>
          <cell r="AU1111">
            <v>0</v>
          </cell>
          <cell r="AV1111">
            <v>0</v>
          </cell>
          <cell r="AW1111">
            <v>32.411053714285714</v>
          </cell>
          <cell r="AX1111">
            <v>0</v>
          </cell>
          <cell r="AY1111">
            <v>0</v>
          </cell>
          <cell r="AZ1111">
            <v>32.411053714285714</v>
          </cell>
          <cell r="BA1111">
            <v>0</v>
          </cell>
          <cell r="BB1111">
            <v>0</v>
          </cell>
        </row>
        <row r="1112">
          <cell r="B1112" t="str">
            <v>TSAP</v>
          </cell>
          <cell r="D1112">
            <v>84.611817142857134</v>
          </cell>
          <cell r="E1112">
            <v>0</v>
          </cell>
          <cell r="F1112">
            <v>0</v>
          </cell>
          <cell r="G1112">
            <v>43.337759999999996</v>
          </cell>
          <cell r="H1112">
            <v>0</v>
          </cell>
          <cell r="I1112">
            <v>0</v>
          </cell>
          <cell r="J1112">
            <v>37.146651428571431</v>
          </cell>
          <cell r="K1112">
            <v>0</v>
          </cell>
          <cell r="L1112">
            <v>0</v>
          </cell>
          <cell r="M1112">
            <v>39.210354285714281</v>
          </cell>
          <cell r="N1112">
            <v>0</v>
          </cell>
          <cell r="O1112">
            <v>0</v>
          </cell>
          <cell r="P1112">
            <v>39.210354285714281</v>
          </cell>
          <cell r="Q1112">
            <v>0</v>
          </cell>
          <cell r="R1112">
            <v>0</v>
          </cell>
          <cell r="S1112">
            <v>39.210354285714281</v>
          </cell>
          <cell r="T1112">
            <v>0</v>
          </cell>
          <cell r="U1112">
            <v>0</v>
          </cell>
          <cell r="V1112">
            <v>41.274057142857139</v>
          </cell>
          <cell r="W1112">
            <v>0</v>
          </cell>
          <cell r="X1112">
            <v>0</v>
          </cell>
          <cell r="Y1112">
            <v>36.940281142857138</v>
          </cell>
          <cell r="Z1112">
            <v>0</v>
          </cell>
          <cell r="AA1112">
            <v>0</v>
          </cell>
          <cell r="AB1112">
            <v>33.844726857142852</v>
          </cell>
          <cell r="AC1112">
            <v>0</v>
          </cell>
          <cell r="AD1112">
            <v>0</v>
          </cell>
          <cell r="AE1112">
            <v>33.844726857142852</v>
          </cell>
          <cell r="AF1112">
            <v>0</v>
          </cell>
          <cell r="AG1112">
            <v>0</v>
          </cell>
          <cell r="AH1112">
            <v>33.844726857142852</v>
          </cell>
          <cell r="AI1112">
            <v>0</v>
          </cell>
          <cell r="AJ1112">
            <v>0</v>
          </cell>
          <cell r="AK1112">
            <v>33.844726857142859</v>
          </cell>
          <cell r="AL1112">
            <v>0</v>
          </cell>
          <cell r="AM1112">
            <v>0</v>
          </cell>
          <cell r="AN1112">
            <v>33.844726857142852</v>
          </cell>
          <cell r="AO1112">
            <v>0</v>
          </cell>
          <cell r="AP1112">
            <v>0</v>
          </cell>
          <cell r="AQ1112">
            <v>36.73391085714286</v>
          </cell>
          <cell r="AR1112">
            <v>0</v>
          </cell>
          <cell r="AS1112">
            <v>0</v>
          </cell>
          <cell r="AT1112">
            <v>36.73391085714286</v>
          </cell>
          <cell r="AU1112">
            <v>0</v>
          </cell>
          <cell r="AV1112">
            <v>0</v>
          </cell>
          <cell r="AW1112">
            <v>36.73391085714286</v>
          </cell>
          <cell r="AX1112">
            <v>0</v>
          </cell>
          <cell r="AY1112">
            <v>0</v>
          </cell>
          <cell r="AZ1112">
            <v>36.73391085714286</v>
          </cell>
          <cell r="BA1112">
            <v>0</v>
          </cell>
          <cell r="BB1112">
            <v>0</v>
          </cell>
        </row>
        <row r="1113">
          <cell r="B1113" t="str">
            <v>TMMP</v>
          </cell>
          <cell r="D1113">
            <v>101.49272151785712</v>
          </cell>
          <cell r="E1113">
            <v>0</v>
          </cell>
          <cell r="F1113">
            <v>0</v>
          </cell>
          <cell r="G1113">
            <v>51.984076874999992</v>
          </cell>
          <cell r="H1113">
            <v>0</v>
          </cell>
          <cell r="I1113">
            <v>0</v>
          </cell>
          <cell r="J1113">
            <v>44.557780178571427</v>
          </cell>
          <cell r="K1113">
            <v>0</v>
          </cell>
          <cell r="L1113">
            <v>0</v>
          </cell>
          <cell r="M1113">
            <v>47.03321241071427</v>
          </cell>
          <cell r="N1113">
            <v>0</v>
          </cell>
          <cell r="O1113">
            <v>0</v>
          </cell>
          <cell r="P1113">
            <v>47.03321241071427</v>
          </cell>
          <cell r="Q1113">
            <v>0</v>
          </cell>
          <cell r="R1113">
            <v>0</v>
          </cell>
          <cell r="S1113">
            <v>47.033212410714277</v>
          </cell>
          <cell r="T1113">
            <v>0</v>
          </cell>
          <cell r="U1113">
            <v>0</v>
          </cell>
          <cell r="V1113">
            <v>49.508644642857135</v>
          </cell>
          <cell r="W1113">
            <v>0</v>
          </cell>
          <cell r="X1113">
            <v>0</v>
          </cell>
          <cell r="Y1113">
            <v>44.310236955357141</v>
          </cell>
          <cell r="Z1113">
            <v>0</v>
          </cell>
          <cell r="AA1113">
            <v>0</v>
          </cell>
          <cell r="AB1113">
            <v>40.597088607142851</v>
          </cell>
          <cell r="AC1113">
            <v>0</v>
          </cell>
          <cell r="AD1113">
            <v>0</v>
          </cell>
          <cell r="AE1113">
            <v>40.597088607142844</v>
          </cell>
          <cell r="AF1113">
            <v>0</v>
          </cell>
          <cell r="AG1113">
            <v>0</v>
          </cell>
          <cell r="AH1113">
            <v>40.597088607142844</v>
          </cell>
          <cell r="AI1113">
            <v>0</v>
          </cell>
          <cell r="AJ1113">
            <v>0</v>
          </cell>
          <cell r="AK1113">
            <v>40.597088607142844</v>
          </cell>
          <cell r="AL1113">
            <v>0</v>
          </cell>
          <cell r="AM1113">
            <v>0</v>
          </cell>
          <cell r="AN1113">
            <v>40.597088607142844</v>
          </cell>
          <cell r="AO1113">
            <v>0</v>
          </cell>
          <cell r="AP1113">
            <v>0</v>
          </cell>
          <cell r="AQ1113">
            <v>44.062693732142854</v>
          </cell>
          <cell r="AR1113">
            <v>0</v>
          </cell>
          <cell r="AS1113">
            <v>0</v>
          </cell>
          <cell r="AT1113">
            <v>44.062693732142854</v>
          </cell>
          <cell r="AU1113">
            <v>0</v>
          </cell>
          <cell r="AV1113">
            <v>0</v>
          </cell>
          <cell r="AW1113">
            <v>44.062693732142854</v>
          </cell>
          <cell r="AX1113">
            <v>0</v>
          </cell>
          <cell r="AY1113">
            <v>0</v>
          </cell>
          <cell r="AZ1113">
            <v>44.062693732142854</v>
          </cell>
          <cell r="BA1113">
            <v>0</v>
          </cell>
          <cell r="BB1113">
            <v>0</v>
          </cell>
        </row>
        <row r="1114">
          <cell r="B1114" t="str">
            <v>TMAP</v>
          </cell>
          <cell r="D1114">
            <v>113.93915008928569</v>
          </cell>
          <cell r="E1114">
            <v>0</v>
          </cell>
          <cell r="F1114">
            <v>0</v>
          </cell>
          <cell r="G1114">
            <v>58.359076874999992</v>
          </cell>
          <cell r="H1114">
            <v>0</v>
          </cell>
          <cell r="I1114">
            <v>0</v>
          </cell>
          <cell r="J1114">
            <v>50.022065892857128</v>
          </cell>
          <cell r="K1114">
            <v>0</v>
          </cell>
          <cell r="L1114">
            <v>0</v>
          </cell>
          <cell r="M1114">
            <v>52.801069553571416</v>
          </cell>
          <cell r="N1114">
            <v>0</v>
          </cell>
          <cell r="O1114">
            <v>0</v>
          </cell>
          <cell r="P1114">
            <v>52.801069553571416</v>
          </cell>
          <cell r="Q1114">
            <v>0</v>
          </cell>
          <cell r="R1114">
            <v>0</v>
          </cell>
          <cell r="S1114">
            <v>52.801069553571409</v>
          </cell>
          <cell r="T1114">
            <v>0</v>
          </cell>
          <cell r="U1114">
            <v>0</v>
          </cell>
          <cell r="V1114">
            <v>55.580073214285704</v>
          </cell>
          <cell r="W1114">
            <v>0</v>
          </cell>
          <cell r="X1114">
            <v>0</v>
          </cell>
          <cell r="Y1114">
            <v>49.744165526785707</v>
          </cell>
          <cell r="Z1114">
            <v>0</v>
          </cell>
          <cell r="AA1114">
            <v>0</v>
          </cell>
          <cell r="AB1114">
            <v>45.575660035714279</v>
          </cell>
          <cell r="AC1114">
            <v>0</v>
          </cell>
          <cell r="AD1114">
            <v>0</v>
          </cell>
          <cell r="AE1114">
            <v>45.575660035714272</v>
          </cell>
          <cell r="AF1114">
            <v>0</v>
          </cell>
          <cell r="AG1114">
            <v>0</v>
          </cell>
          <cell r="AH1114">
            <v>45.575660035714279</v>
          </cell>
          <cell r="AI1114">
            <v>0</v>
          </cell>
          <cell r="AJ1114">
            <v>0</v>
          </cell>
          <cell r="AK1114">
            <v>45.575660035714272</v>
          </cell>
          <cell r="AL1114">
            <v>0</v>
          </cell>
          <cell r="AM1114">
            <v>0</v>
          </cell>
          <cell r="AN1114">
            <v>45.575660035714272</v>
          </cell>
          <cell r="AO1114">
            <v>0</v>
          </cell>
          <cell r="AP1114">
            <v>0</v>
          </cell>
          <cell r="AQ1114">
            <v>49.466265160714279</v>
          </cell>
          <cell r="AR1114">
            <v>0</v>
          </cell>
          <cell r="AS1114">
            <v>0</v>
          </cell>
          <cell r="AT1114">
            <v>49.466265160714272</v>
          </cell>
          <cell r="AU1114">
            <v>0</v>
          </cell>
          <cell r="AV1114">
            <v>0</v>
          </cell>
          <cell r="AW1114">
            <v>49.466265160714272</v>
          </cell>
          <cell r="AX1114">
            <v>0</v>
          </cell>
          <cell r="AY1114">
            <v>0</v>
          </cell>
          <cell r="AZ1114">
            <v>49.466265160714272</v>
          </cell>
          <cell r="BA1114">
            <v>0</v>
          </cell>
          <cell r="BB1114">
            <v>0</v>
          </cell>
        </row>
        <row r="1115">
          <cell r="B1115" t="str">
            <v>TLMP</v>
          </cell>
          <cell r="D1115">
            <v>126.38557866071427</v>
          </cell>
          <cell r="E1115">
            <v>0</v>
          </cell>
          <cell r="F1115">
            <v>0</v>
          </cell>
          <cell r="G1115">
            <v>64.734076875</v>
          </cell>
          <cell r="H1115">
            <v>0</v>
          </cell>
          <cell r="I1115">
            <v>0</v>
          </cell>
          <cell r="J1115">
            <v>55.486351607142858</v>
          </cell>
          <cell r="K1115">
            <v>0</v>
          </cell>
          <cell r="L1115">
            <v>0</v>
          </cell>
          <cell r="M1115">
            <v>58.568926696428569</v>
          </cell>
          <cell r="N1115">
            <v>0</v>
          </cell>
          <cell r="O1115">
            <v>0</v>
          </cell>
          <cell r="P1115">
            <v>58.568926696428555</v>
          </cell>
          <cell r="Q1115">
            <v>0</v>
          </cell>
          <cell r="R1115">
            <v>0</v>
          </cell>
          <cell r="S1115">
            <v>58.568926696428569</v>
          </cell>
          <cell r="T1115">
            <v>0</v>
          </cell>
          <cell r="U1115">
            <v>0</v>
          </cell>
          <cell r="V1115">
            <v>61.651501785714281</v>
          </cell>
          <cell r="W1115">
            <v>0</v>
          </cell>
          <cell r="X1115">
            <v>0</v>
          </cell>
          <cell r="Y1115">
            <v>55.178094098214281</v>
          </cell>
          <cell r="Z1115">
            <v>0</v>
          </cell>
          <cell r="AA1115">
            <v>0</v>
          </cell>
          <cell r="AB1115">
            <v>50.554231464285706</v>
          </cell>
          <cell r="AC1115">
            <v>0</v>
          </cell>
          <cell r="AD1115">
            <v>0</v>
          </cell>
          <cell r="AE1115">
            <v>50.554231464285699</v>
          </cell>
          <cell r="AF1115">
            <v>0</v>
          </cell>
          <cell r="AG1115">
            <v>0</v>
          </cell>
          <cell r="AH1115">
            <v>50.554231464285706</v>
          </cell>
          <cell r="AI1115">
            <v>0</v>
          </cell>
          <cell r="AJ1115">
            <v>0</v>
          </cell>
          <cell r="AK1115">
            <v>50.554231464285714</v>
          </cell>
          <cell r="AL1115">
            <v>0</v>
          </cell>
          <cell r="AM1115">
            <v>0</v>
          </cell>
          <cell r="AN1115">
            <v>50.554231464285706</v>
          </cell>
          <cell r="AO1115">
            <v>0</v>
          </cell>
          <cell r="AP1115">
            <v>0</v>
          </cell>
          <cell r="AQ1115">
            <v>54.869836589285718</v>
          </cell>
          <cell r="AR1115">
            <v>0</v>
          </cell>
          <cell r="AS1115">
            <v>0</v>
          </cell>
          <cell r="AT1115">
            <v>54.869836589285718</v>
          </cell>
          <cell r="AU1115">
            <v>0</v>
          </cell>
          <cell r="AV1115">
            <v>0</v>
          </cell>
          <cell r="AW1115">
            <v>54.869836589285718</v>
          </cell>
          <cell r="AX1115">
            <v>0</v>
          </cell>
          <cell r="AY1115">
            <v>0</v>
          </cell>
          <cell r="AZ1115">
            <v>54.869836589285718</v>
          </cell>
          <cell r="BA1115">
            <v>0</v>
          </cell>
          <cell r="BB1115">
            <v>0</v>
          </cell>
        </row>
        <row r="1116">
          <cell r="B1116" t="str">
            <v>TLAP</v>
          </cell>
          <cell r="D1116">
            <v>141.32129294642851</v>
          </cell>
          <cell r="E1116">
            <v>0</v>
          </cell>
          <cell r="F1116">
            <v>0</v>
          </cell>
          <cell r="G1116">
            <v>72.384076874999977</v>
          </cell>
          <cell r="H1116">
            <v>0</v>
          </cell>
          <cell r="I1116">
            <v>0</v>
          </cell>
          <cell r="J1116">
            <v>62.043494464285693</v>
          </cell>
          <cell r="K1116">
            <v>0</v>
          </cell>
          <cell r="L1116">
            <v>0</v>
          </cell>
          <cell r="M1116">
            <v>65.490355267857126</v>
          </cell>
          <cell r="N1116">
            <v>0</v>
          </cell>
          <cell r="O1116">
            <v>0</v>
          </cell>
          <cell r="P1116">
            <v>65.490355267857126</v>
          </cell>
          <cell r="Q1116">
            <v>0</v>
          </cell>
          <cell r="R1116">
            <v>0</v>
          </cell>
          <cell r="S1116">
            <v>65.490355267857126</v>
          </cell>
          <cell r="T1116">
            <v>0</v>
          </cell>
          <cell r="U1116">
            <v>0</v>
          </cell>
          <cell r="V1116">
            <v>68.937216071428551</v>
          </cell>
          <cell r="W1116">
            <v>0</v>
          </cell>
          <cell r="X1116">
            <v>0</v>
          </cell>
          <cell r="Y1116">
            <v>61.698808383928558</v>
          </cell>
          <cell r="Z1116">
            <v>0</v>
          </cell>
          <cell r="AA1116">
            <v>0</v>
          </cell>
          <cell r="AB1116">
            <v>56.528517178571413</v>
          </cell>
          <cell r="AC1116">
            <v>0</v>
          </cell>
          <cell r="AD1116">
            <v>0</v>
          </cell>
          <cell r="AE1116">
            <v>56.528517178571413</v>
          </cell>
          <cell r="AF1116">
            <v>0</v>
          </cell>
          <cell r="AG1116">
            <v>0</v>
          </cell>
          <cell r="AH1116">
            <v>56.528517178571413</v>
          </cell>
          <cell r="AI1116">
            <v>0</v>
          </cell>
          <cell r="AJ1116">
            <v>0</v>
          </cell>
          <cell r="AK1116">
            <v>56.528517178571413</v>
          </cell>
          <cell r="AL1116">
            <v>0</v>
          </cell>
          <cell r="AM1116">
            <v>0</v>
          </cell>
          <cell r="AN1116">
            <v>56.52851717857142</v>
          </cell>
          <cell r="AO1116">
            <v>0</v>
          </cell>
          <cell r="AP1116">
            <v>0</v>
          </cell>
          <cell r="AQ1116">
            <v>61.354122303571408</v>
          </cell>
          <cell r="AR1116">
            <v>0</v>
          </cell>
          <cell r="AS1116">
            <v>0</v>
          </cell>
          <cell r="AT1116">
            <v>61.354122303571408</v>
          </cell>
          <cell r="AU1116">
            <v>0</v>
          </cell>
          <cell r="AV1116">
            <v>0</v>
          </cell>
          <cell r="AW1116">
            <v>61.354122303571408</v>
          </cell>
          <cell r="AX1116">
            <v>0</v>
          </cell>
          <cell r="AY1116">
            <v>0</v>
          </cell>
          <cell r="AZ1116">
            <v>61.354122303571408</v>
          </cell>
          <cell r="BA1116">
            <v>0</v>
          </cell>
          <cell r="BB1116">
            <v>0</v>
          </cell>
        </row>
        <row r="1117">
          <cell r="B1117" t="str">
            <v>FSMP</v>
          </cell>
          <cell r="D1117">
            <v>88.263599285714264</v>
          </cell>
          <cell r="E1117">
            <v>0</v>
          </cell>
          <cell r="F1117">
            <v>0</v>
          </cell>
          <cell r="G1117">
            <v>45.208184999999993</v>
          </cell>
          <cell r="H1117">
            <v>0</v>
          </cell>
          <cell r="I1117">
            <v>0</v>
          </cell>
          <cell r="J1117">
            <v>38.749872857142854</v>
          </cell>
          <cell r="K1117">
            <v>0</v>
          </cell>
          <cell r="L1117">
            <v>0</v>
          </cell>
          <cell r="M1117">
            <v>40.902643571428563</v>
          </cell>
          <cell r="N1117">
            <v>0</v>
          </cell>
          <cell r="O1117">
            <v>0</v>
          </cell>
          <cell r="P1117">
            <v>40.902643571428563</v>
          </cell>
          <cell r="Q1117">
            <v>0</v>
          </cell>
          <cell r="R1117">
            <v>0</v>
          </cell>
          <cell r="S1117">
            <v>40.902643571428563</v>
          </cell>
          <cell r="T1117">
            <v>0</v>
          </cell>
          <cell r="U1117">
            <v>0</v>
          </cell>
          <cell r="V1117">
            <v>43.055414285714278</v>
          </cell>
          <cell r="W1117">
            <v>0</v>
          </cell>
          <cell r="X1117">
            <v>0</v>
          </cell>
          <cell r="Y1117">
            <v>38.534595785714281</v>
          </cell>
          <cell r="Z1117">
            <v>0</v>
          </cell>
          <cell r="AA1117">
            <v>0</v>
          </cell>
          <cell r="AB1117">
            <v>35.305439714285704</v>
          </cell>
          <cell r="AC1117">
            <v>0</v>
          </cell>
          <cell r="AD1117">
            <v>0</v>
          </cell>
          <cell r="AE1117">
            <v>35.305439714285704</v>
          </cell>
          <cell r="AF1117">
            <v>0</v>
          </cell>
          <cell r="AG1117">
            <v>0</v>
          </cell>
          <cell r="AH1117">
            <v>35.305439714285704</v>
          </cell>
          <cell r="AI1117">
            <v>0</v>
          </cell>
          <cell r="AJ1117">
            <v>0</v>
          </cell>
          <cell r="AK1117">
            <v>35.305439714285704</v>
          </cell>
          <cell r="AL1117">
            <v>0</v>
          </cell>
          <cell r="AM1117">
            <v>0</v>
          </cell>
          <cell r="AN1117">
            <v>35.305439714285704</v>
          </cell>
          <cell r="AO1117">
            <v>0</v>
          </cell>
          <cell r="AP1117">
            <v>0</v>
          </cell>
          <cell r="AQ1117">
            <v>38.319318714285707</v>
          </cell>
          <cell r="AR1117">
            <v>0</v>
          </cell>
          <cell r="AS1117">
            <v>0</v>
          </cell>
          <cell r="AT1117">
            <v>38.319318714285707</v>
          </cell>
          <cell r="AU1117">
            <v>0</v>
          </cell>
          <cell r="AV1117">
            <v>0</v>
          </cell>
          <cell r="AW1117">
            <v>38.319318714285707</v>
          </cell>
          <cell r="AX1117">
            <v>0</v>
          </cell>
          <cell r="AY1117">
            <v>0</v>
          </cell>
          <cell r="AZ1117">
            <v>38.319318714285707</v>
          </cell>
          <cell r="BA1117">
            <v>0</v>
          </cell>
          <cell r="BB1117">
            <v>0</v>
          </cell>
        </row>
        <row r="1118">
          <cell r="B1118" t="str">
            <v>FSAP</v>
          </cell>
          <cell r="D1118">
            <v>100.71002785714285</v>
          </cell>
          <cell r="E1118">
            <v>0</v>
          </cell>
          <cell r="F1118">
            <v>0</v>
          </cell>
          <cell r="G1118">
            <v>51.583184999999993</v>
          </cell>
          <cell r="H1118">
            <v>0</v>
          </cell>
          <cell r="I1118">
            <v>0</v>
          </cell>
          <cell r="J1118">
            <v>44.214158571428563</v>
          </cell>
          <cell r="K1118">
            <v>0</v>
          </cell>
          <cell r="L1118">
            <v>0</v>
          </cell>
          <cell r="M1118">
            <v>46.670500714285708</v>
          </cell>
          <cell r="N1118">
            <v>0</v>
          </cell>
          <cell r="O1118">
            <v>0</v>
          </cell>
          <cell r="P1118">
            <v>46.670500714285708</v>
          </cell>
          <cell r="Q1118">
            <v>0</v>
          </cell>
          <cell r="R1118">
            <v>0</v>
          </cell>
          <cell r="S1118">
            <v>46.670500714285708</v>
          </cell>
          <cell r="T1118">
            <v>0</v>
          </cell>
          <cell r="U1118">
            <v>0</v>
          </cell>
          <cell r="V1118">
            <v>49.126842857142854</v>
          </cell>
          <cell r="W1118">
            <v>0</v>
          </cell>
          <cell r="X1118">
            <v>0</v>
          </cell>
          <cell r="Y1118">
            <v>43.968524357142854</v>
          </cell>
          <cell r="Z1118">
            <v>0</v>
          </cell>
          <cell r="AA1118">
            <v>0</v>
          </cell>
          <cell r="AB1118">
            <v>40.284011142857139</v>
          </cell>
          <cell r="AC1118">
            <v>0</v>
          </cell>
          <cell r="AD1118">
            <v>0</v>
          </cell>
          <cell r="AE1118">
            <v>40.284011142857132</v>
          </cell>
          <cell r="AF1118">
            <v>0</v>
          </cell>
          <cell r="AG1118">
            <v>0</v>
          </cell>
          <cell r="AH1118">
            <v>40.284011142857132</v>
          </cell>
          <cell r="AI1118">
            <v>0</v>
          </cell>
          <cell r="AJ1118">
            <v>0</v>
          </cell>
          <cell r="AK1118">
            <v>40.284011142857132</v>
          </cell>
          <cell r="AL1118">
            <v>0</v>
          </cell>
          <cell r="AM1118">
            <v>0</v>
          </cell>
          <cell r="AN1118">
            <v>40.284011142857132</v>
          </cell>
          <cell r="AO1118">
            <v>0</v>
          </cell>
          <cell r="AP1118">
            <v>0</v>
          </cell>
          <cell r="AQ1118">
            <v>43.722890142857139</v>
          </cell>
          <cell r="AR1118">
            <v>0</v>
          </cell>
          <cell r="AS1118">
            <v>0</v>
          </cell>
          <cell r="AT1118">
            <v>43.722890142857139</v>
          </cell>
          <cell r="AU1118">
            <v>0</v>
          </cell>
          <cell r="AV1118">
            <v>0</v>
          </cell>
          <cell r="AW1118">
            <v>43.722890142857139</v>
          </cell>
          <cell r="AX1118">
            <v>0</v>
          </cell>
          <cell r="AY1118">
            <v>0</v>
          </cell>
          <cell r="AZ1118">
            <v>43.722890142857139</v>
          </cell>
          <cell r="BA1118">
            <v>0</v>
          </cell>
          <cell r="BB1118">
            <v>0</v>
          </cell>
        </row>
        <row r="1119">
          <cell r="B1119" t="str">
            <v>VMMP</v>
          </cell>
          <cell r="D1119">
            <v>133.53607228714282</v>
          </cell>
          <cell r="E1119">
            <v>0</v>
          </cell>
          <cell r="F1119">
            <v>0</v>
          </cell>
          <cell r="G1119">
            <v>68.396524829999976</v>
          </cell>
          <cell r="H1119">
            <v>0</v>
          </cell>
          <cell r="I1119">
            <v>0</v>
          </cell>
          <cell r="J1119">
            <v>58.62559271142856</v>
          </cell>
          <cell r="K1119">
            <v>0</v>
          </cell>
          <cell r="L1119">
            <v>0</v>
          </cell>
          <cell r="M1119">
            <v>61.882570084285682</v>
          </cell>
          <cell r="N1119">
            <v>0</v>
          </cell>
          <cell r="O1119">
            <v>0</v>
          </cell>
          <cell r="P1119">
            <v>61.882570084285682</v>
          </cell>
          <cell r="Q1119">
            <v>0</v>
          </cell>
          <cell r="R1119">
            <v>0</v>
          </cell>
          <cell r="S1119">
            <v>61.882570084285696</v>
          </cell>
          <cell r="T1119">
            <v>0</v>
          </cell>
          <cell r="U1119">
            <v>0</v>
          </cell>
          <cell r="V1119">
            <v>65.139547457142839</v>
          </cell>
          <cell r="W1119">
            <v>0</v>
          </cell>
          <cell r="X1119">
            <v>0</v>
          </cell>
          <cell r="Y1119">
            <v>58.299894974142838</v>
          </cell>
          <cell r="Z1119">
            <v>0</v>
          </cell>
          <cell r="AA1119">
            <v>0</v>
          </cell>
          <cell r="AB1119">
            <v>53.414428914857119</v>
          </cell>
          <cell r="AC1119">
            <v>0</v>
          </cell>
          <cell r="AD1119">
            <v>0</v>
          </cell>
          <cell r="AE1119">
            <v>53.414428914857119</v>
          </cell>
          <cell r="AF1119">
            <v>0</v>
          </cell>
          <cell r="AG1119">
            <v>0</v>
          </cell>
          <cell r="AH1119">
            <v>53.414428914857112</v>
          </cell>
          <cell r="AI1119">
            <v>0</v>
          </cell>
          <cell r="AJ1119">
            <v>0</v>
          </cell>
          <cell r="AK1119">
            <v>53.414428914857126</v>
          </cell>
          <cell r="AL1119">
            <v>0</v>
          </cell>
          <cell r="AM1119">
            <v>0</v>
          </cell>
          <cell r="AN1119">
            <v>53.414428914857126</v>
          </cell>
          <cell r="AO1119">
            <v>0</v>
          </cell>
          <cell r="AP1119">
            <v>0</v>
          </cell>
          <cell r="AQ1119">
            <v>57.974197236857123</v>
          </cell>
          <cell r="AR1119">
            <v>0</v>
          </cell>
          <cell r="AS1119">
            <v>0</v>
          </cell>
          <cell r="AT1119">
            <v>57.974197236857108</v>
          </cell>
          <cell r="AU1119">
            <v>0</v>
          </cell>
          <cell r="AV1119">
            <v>0</v>
          </cell>
          <cell r="AW1119">
            <v>75.11571428571429</v>
          </cell>
          <cell r="AX1119">
            <v>0</v>
          </cell>
          <cell r="AY1119">
            <v>0</v>
          </cell>
          <cell r="AZ1119">
            <v>75.11571428571429</v>
          </cell>
          <cell r="BA1119">
            <v>0</v>
          </cell>
          <cell r="BB1119">
            <v>0</v>
          </cell>
        </row>
        <row r="1120">
          <cell r="B1120" t="str">
            <v>VMAP</v>
          </cell>
          <cell r="D1120">
            <v>158.42892942999993</v>
          </cell>
          <cell r="E1120">
            <v>0</v>
          </cell>
          <cell r="F1120">
            <v>0</v>
          </cell>
          <cell r="G1120">
            <v>81.146524829999976</v>
          </cell>
          <cell r="H1120">
            <v>0</v>
          </cell>
          <cell r="I1120">
            <v>0</v>
          </cell>
          <cell r="J1120">
            <v>69.554164139999983</v>
          </cell>
          <cell r="K1120">
            <v>0</v>
          </cell>
          <cell r="L1120">
            <v>0</v>
          </cell>
          <cell r="M1120">
            <v>73.418284369999981</v>
          </cell>
          <cell r="N1120">
            <v>0</v>
          </cell>
          <cell r="O1120">
            <v>0</v>
          </cell>
          <cell r="P1120">
            <v>73.418284369999981</v>
          </cell>
          <cell r="Q1120">
            <v>0</v>
          </cell>
          <cell r="R1120">
            <v>0</v>
          </cell>
          <cell r="S1120">
            <v>73.418284369999967</v>
          </cell>
          <cell r="T1120">
            <v>0</v>
          </cell>
          <cell r="U1120">
            <v>0</v>
          </cell>
          <cell r="V1120">
            <v>77.282404599999978</v>
          </cell>
          <cell r="W1120">
            <v>0</v>
          </cell>
          <cell r="X1120">
            <v>0</v>
          </cell>
          <cell r="Y1120">
            <v>69.167752116999978</v>
          </cell>
          <cell r="Z1120">
            <v>0</v>
          </cell>
          <cell r="AA1120">
            <v>0</v>
          </cell>
          <cell r="AB1120">
            <v>63.371571771999982</v>
          </cell>
          <cell r="AC1120">
            <v>0</v>
          </cell>
          <cell r="AD1120">
            <v>0</v>
          </cell>
          <cell r="AE1120">
            <v>63.371571771999982</v>
          </cell>
          <cell r="AF1120">
            <v>0</v>
          </cell>
          <cell r="AG1120">
            <v>0</v>
          </cell>
          <cell r="AH1120">
            <v>63.371571771999982</v>
          </cell>
          <cell r="AI1120">
            <v>0</v>
          </cell>
          <cell r="AJ1120">
            <v>0</v>
          </cell>
          <cell r="AK1120">
            <v>63.371571771999967</v>
          </cell>
          <cell r="AL1120">
            <v>0</v>
          </cell>
          <cell r="AM1120">
            <v>0</v>
          </cell>
          <cell r="AN1120">
            <v>63.371571771999967</v>
          </cell>
          <cell r="AO1120">
            <v>0</v>
          </cell>
          <cell r="AP1120">
            <v>0</v>
          </cell>
          <cell r="AQ1120">
            <v>68.781340093999972</v>
          </cell>
          <cell r="AR1120">
            <v>0</v>
          </cell>
          <cell r="AS1120">
            <v>0</v>
          </cell>
          <cell r="AT1120">
            <v>68.781340093999987</v>
          </cell>
          <cell r="AU1120">
            <v>0</v>
          </cell>
          <cell r="AV1120">
            <v>0</v>
          </cell>
          <cell r="AW1120">
            <v>83.76822857142858</v>
          </cell>
          <cell r="AX1120">
            <v>0</v>
          </cell>
          <cell r="AY1120">
            <v>0</v>
          </cell>
          <cell r="AZ1120">
            <v>83.76822857142858</v>
          </cell>
          <cell r="BA1120">
            <v>0</v>
          </cell>
          <cell r="BB1120">
            <v>0</v>
          </cell>
        </row>
        <row r="1121">
          <cell r="B1121" t="str">
            <v>CMES</v>
          </cell>
          <cell r="D1121">
            <v>44.096451785714279</v>
          </cell>
          <cell r="E1121">
            <v>0</v>
          </cell>
          <cell r="F1121">
            <v>0</v>
          </cell>
          <cell r="G1121">
            <v>22.585987499999998</v>
          </cell>
          <cell r="H1121">
            <v>0</v>
          </cell>
          <cell r="I1121">
            <v>0</v>
          </cell>
          <cell r="J1121">
            <v>19.359417857142855</v>
          </cell>
          <cell r="K1121">
            <v>0</v>
          </cell>
          <cell r="L1121">
            <v>0</v>
          </cell>
          <cell r="M1121">
            <v>20.434941071428568</v>
          </cell>
          <cell r="N1121">
            <v>0</v>
          </cell>
          <cell r="O1121">
            <v>0</v>
          </cell>
          <cell r="P1121">
            <v>20.434941071428568</v>
          </cell>
          <cell r="Q1121">
            <v>0</v>
          </cell>
          <cell r="R1121">
            <v>0</v>
          </cell>
          <cell r="S1121">
            <v>20.434941071428568</v>
          </cell>
          <cell r="T1121">
            <v>0</v>
          </cell>
          <cell r="U1121">
            <v>0</v>
          </cell>
          <cell r="V1121">
            <v>21.510464285714281</v>
          </cell>
          <cell r="W1121">
            <v>0</v>
          </cell>
          <cell r="X1121">
            <v>0</v>
          </cell>
          <cell r="Y1121">
            <v>19.251865535714284</v>
          </cell>
          <cell r="Z1121">
            <v>0</v>
          </cell>
          <cell r="AA1121">
            <v>0</v>
          </cell>
          <cell r="AB1121">
            <v>17.638580714285713</v>
          </cell>
          <cell r="AC1121">
            <v>0</v>
          </cell>
          <cell r="AD1121">
            <v>0</v>
          </cell>
          <cell r="AE1121">
            <v>17.638580714285709</v>
          </cell>
          <cell r="AF1121">
            <v>0</v>
          </cell>
          <cell r="AG1121">
            <v>0</v>
          </cell>
          <cell r="AH1121">
            <v>17.638580714285709</v>
          </cell>
          <cell r="AI1121">
            <v>0</v>
          </cell>
          <cell r="AJ1121">
            <v>0</v>
          </cell>
          <cell r="AK1121">
            <v>17.638580714285709</v>
          </cell>
          <cell r="AL1121">
            <v>0</v>
          </cell>
          <cell r="AM1121">
            <v>0</v>
          </cell>
          <cell r="AN1121">
            <v>17.638580714285709</v>
          </cell>
          <cell r="AO1121">
            <v>0</v>
          </cell>
          <cell r="AP1121">
            <v>0</v>
          </cell>
          <cell r="AQ1121">
            <v>19.144313214285713</v>
          </cell>
          <cell r="AR1121">
            <v>0</v>
          </cell>
          <cell r="AS1121">
            <v>0</v>
          </cell>
          <cell r="AT1121">
            <v>19.144313214285713</v>
          </cell>
          <cell r="AU1121">
            <v>0</v>
          </cell>
          <cell r="AV1121">
            <v>0</v>
          </cell>
          <cell r="AW1121">
            <v>19.144313214285713</v>
          </cell>
          <cell r="AX1121">
            <v>0</v>
          </cell>
          <cell r="AY1121">
            <v>0</v>
          </cell>
          <cell r="AZ1121">
            <v>19.144313214285713</v>
          </cell>
          <cell r="BA1121">
            <v>0</v>
          </cell>
          <cell r="BB1121">
            <v>0</v>
          </cell>
        </row>
        <row r="1122">
          <cell r="B1122" t="str">
            <v>SSES</v>
          </cell>
          <cell r="D1122">
            <v>43.349666071428565</v>
          </cell>
          <cell r="E1122">
            <v>0</v>
          </cell>
          <cell r="F1122">
            <v>0</v>
          </cell>
          <cell r="G1122">
            <v>22.203487499999998</v>
          </cell>
          <cell r="H1122">
            <v>0</v>
          </cell>
          <cell r="I1122">
            <v>0</v>
          </cell>
          <cell r="J1122">
            <v>19.031560714285717</v>
          </cell>
          <cell r="K1122">
            <v>0</v>
          </cell>
          <cell r="L1122">
            <v>0</v>
          </cell>
          <cell r="M1122">
            <v>20.088869642857141</v>
          </cell>
          <cell r="N1122">
            <v>0</v>
          </cell>
          <cell r="O1122">
            <v>0</v>
          </cell>
          <cell r="P1122">
            <v>20.088869642857137</v>
          </cell>
          <cell r="Q1122">
            <v>0</v>
          </cell>
          <cell r="R1122">
            <v>0</v>
          </cell>
          <cell r="S1122">
            <v>20.088869642857141</v>
          </cell>
          <cell r="T1122">
            <v>0</v>
          </cell>
          <cell r="U1122">
            <v>0</v>
          </cell>
          <cell r="V1122">
            <v>21.146178571428571</v>
          </cell>
          <cell r="W1122">
            <v>0</v>
          </cell>
          <cell r="X1122">
            <v>0</v>
          </cell>
          <cell r="Y1122">
            <v>18.925829821428568</v>
          </cell>
          <cell r="Z1122">
            <v>0</v>
          </cell>
          <cell r="AA1122">
            <v>0</v>
          </cell>
          <cell r="AB1122">
            <v>17.339866428571426</v>
          </cell>
          <cell r="AC1122">
            <v>0</v>
          </cell>
          <cell r="AD1122">
            <v>0</v>
          </cell>
          <cell r="AE1122">
            <v>17.339866428571426</v>
          </cell>
          <cell r="AF1122">
            <v>0</v>
          </cell>
          <cell r="AG1122">
            <v>0</v>
          </cell>
          <cell r="AH1122">
            <v>17.339866428571426</v>
          </cell>
          <cell r="AI1122">
            <v>0</v>
          </cell>
          <cell r="AJ1122">
            <v>0</v>
          </cell>
          <cell r="AK1122">
            <v>17.339866428571426</v>
          </cell>
          <cell r="AL1122">
            <v>0</v>
          </cell>
          <cell r="AM1122">
            <v>0</v>
          </cell>
          <cell r="AN1122">
            <v>17.339866428571426</v>
          </cell>
          <cell r="AO1122">
            <v>0</v>
          </cell>
          <cell r="AP1122">
            <v>0</v>
          </cell>
          <cell r="AQ1122">
            <v>18.820098928571426</v>
          </cell>
          <cell r="AR1122">
            <v>0</v>
          </cell>
          <cell r="AS1122">
            <v>0</v>
          </cell>
          <cell r="AT1122">
            <v>18.820098928571429</v>
          </cell>
          <cell r="AU1122">
            <v>0</v>
          </cell>
          <cell r="AV1122">
            <v>0</v>
          </cell>
          <cell r="AW1122">
            <v>18.820098928571429</v>
          </cell>
          <cell r="AX1122">
            <v>0</v>
          </cell>
          <cell r="AY1122">
            <v>0</v>
          </cell>
          <cell r="AZ1122">
            <v>18.820098928571429</v>
          </cell>
          <cell r="BA1122">
            <v>0</v>
          </cell>
          <cell r="BB1122">
            <v>0</v>
          </cell>
        </row>
        <row r="1123">
          <cell r="B1123" t="str">
            <v>SSAX</v>
          </cell>
          <cell r="D1123">
            <v>52.808951785714278</v>
          </cell>
          <cell r="E1123">
            <v>0</v>
          </cell>
          <cell r="F1123">
            <v>0</v>
          </cell>
          <cell r="G1123">
            <v>27.048487499999997</v>
          </cell>
          <cell r="H1123">
            <v>0</v>
          </cell>
          <cell r="I1123">
            <v>0</v>
          </cell>
          <cell r="J1123">
            <v>23.184417857142858</v>
          </cell>
          <cell r="K1123">
            <v>0</v>
          </cell>
          <cell r="L1123">
            <v>0</v>
          </cell>
          <cell r="M1123">
            <v>24.47244107142857</v>
          </cell>
          <cell r="N1123">
            <v>0</v>
          </cell>
          <cell r="O1123">
            <v>0</v>
          </cell>
          <cell r="P1123">
            <v>24.47244107142857</v>
          </cell>
          <cell r="Q1123">
            <v>0</v>
          </cell>
          <cell r="R1123">
            <v>0</v>
          </cell>
          <cell r="S1123">
            <v>24.47244107142857</v>
          </cell>
          <cell r="T1123">
            <v>0</v>
          </cell>
          <cell r="U1123">
            <v>0</v>
          </cell>
          <cell r="V1123">
            <v>25.760464285714281</v>
          </cell>
          <cell r="W1123">
            <v>0</v>
          </cell>
          <cell r="X1123">
            <v>0</v>
          </cell>
          <cell r="Y1123">
            <v>23.055615535714281</v>
          </cell>
          <cell r="Z1123">
            <v>0</v>
          </cell>
          <cell r="AA1123">
            <v>0</v>
          </cell>
          <cell r="AB1123">
            <v>21.123580714285708</v>
          </cell>
          <cell r="AC1123">
            <v>0</v>
          </cell>
          <cell r="AD1123">
            <v>0</v>
          </cell>
          <cell r="AE1123">
            <v>21.123580714285712</v>
          </cell>
          <cell r="AF1123">
            <v>0</v>
          </cell>
          <cell r="AG1123">
            <v>0</v>
          </cell>
          <cell r="AH1123">
            <v>21.123580714285708</v>
          </cell>
          <cell r="AI1123">
            <v>0</v>
          </cell>
          <cell r="AJ1123">
            <v>0</v>
          </cell>
          <cell r="AK1123">
            <v>21.123580714285712</v>
          </cell>
          <cell r="AL1123">
            <v>0</v>
          </cell>
          <cell r="AM1123">
            <v>0</v>
          </cell>
          <cell r="AN1123">
            <v>21.123580714285712</v>
          </cell>
          <cell r="AO1123">
            <v>0</v>
          </cell>
          <cell r="AP1123">
            <v>0</v>
          </cell>
          <cell r="AQ1123">
            <v>22.926813214285712</v>
          </cell>
          <cell r="AR1123">
            <v>0</v>
          </cell>
          <cell r="AS1123">
            <v>0</v>
          </cell>
          <cell r="AT1123">
            <v>22.926813214285716</v>
          </cell>
          <cell r="AU1123">
            <v>0</v>
          </cell>
          <cell r="AV1123">
            <v>0</v>
          </cell>
          <cell r="AW1123">
            <v>24.849461485714279</v>
          </cell>
          <cell r="AX1123">
            <v>0</v>
          </cell>
          <cell r="AY1123">
            <v>0</v>
          </cell>
          <cell r="AZ1123">
            <v>24.849461485714279</v>
          </cell>
          <cell r="BA1123">
            <v>0</v>
          </cell>
          <cell r="BB1123">
            <v>0</v>
          </cell>
        </row>
        <row r="1124">
          <cell r="B1124" t="str">
            <v>MTES</v>
          </cell>
          <cell r="D1124">
            <v>43.111192500000001</v>
          </cell>
          <cell r="E1124">
            <v>0</v>
          </cell>
          <cell r="F1124">
            <v>0</v>
          </cell>
          <cell r="G1124">
            <v>22.081342500000002</v>
          </cell>
          <cell r="H1124">
            <v>0</v>
          </cell>
          <cell r="I1124">
            <v>0</v>
          </cell>
          <cell r="J1124">
            <v>18.926865000000006</v>
          </cell>
          <cell r="K1124">
            <v>0</v>
          </cell>
          <cell r="L1124">
            <v>0</v>
          </cell>
          <cell r="M1124">
            <v>19.978357500000001</v>
          </cell>
          <cell r="N1124">
            <v>0</v>
          </cell>
          <cell r="O1124">
            <v>0</v>
          </cell>
          <cell r="P1124">
            <v>19.978357499999998</v>
          </cell>
          <cell r="Q1124">
            <v>0</v>
          </cell>
          <cell r="R1124">
            <v>0</v>
          </cell>
          <cell r="S1124">
            <v>19.978357500000001</v>
          </cell>
          <cell r="T1124">
            <v>0</v>
          </cell>
          <cell r="U1124">
            <v>0</v>
          </cell>
          <cell r="V1124">
            <v>21.029850000000003</v>
          </cell>
          <cell r="W1124">
            <v>0</v>
          </cell>
          <cell r="X1124">
            <v>0</v>
          </cell>
          <cell r="Y1124">
            <v>18.821715750000003</v>
          </cell>
          <cell r="Z1124">
            <v>0</v>
          </cell>
          <cell r="AA1124">
            <v>0</v>
          </cell>
          <cell r="AB1124">
            <v>17.244477</v>
          </cell>
          <cell r="AC1124">
            <v>0</v>
          </cell>
          <cell r="AD1124">
            <v>0</v>
          </cell>
          <cell r="AE1124">
            <v>17.244477</v>
          </cell>
          <cell r="AF1124">
            <v>0</v>
          </cell>
          <cell r="AG1124">
            <v>0</v>
          </cell>
          <cell r="AH1124">
            <v>17.244477</v>
          </cell>
          <cell r="AI1124">
            <v>0</v>
          </cell>
          <cell r="AJ1124">
            <v>0</v>
          </cell>
          <cell r="AK1124">
            <v>17.244477</v>
          </cell>
          <cell r="AL1124">
            <v>0</v>
          </cell>
          <cell r="AM1124">
            <v>0</v>
          </cell>
          <cell r="AN1124">
            <v>17.244477</v>
          </cell>
          <cell r="AO1124">
            <v>0</v>
          </cell>
          <cell r="AP1124">
            <v>0</v>
          </cell>
          <cell r="AQ1124">
            <v>18.716566499999999</v>
          </cell>
          <cell r="AR1124">
            <v>0</v>
          </cell>
          <cell r="AS1124">
            <v>0</v>
          </cell>
          <cell r="AT1124">
            <v>18.716566500000003</v>
          </cell>
          <cell r="AU1124">
            <v>0</v>
          </cell>
          <cell r="AV1124">
            <v>0</v>
          </cell>
          <cell r="AW1124">
            <v>18.716566500000003</v>
          </cell>
          <cell r="AX1124">
            <v>0</v>
          </cell>
          <cell r="AY1124">
            <v>0</v>
          </cell>
          <cell r="AZ1124">
            <v>18.716566500000003</v>
          </cell>
          <cell r="BA1124">
            <v>0</v>
          </cell>
          <cell r="BB1124">
            <v>0</v>
          </cell>
        </row>
        <row r="1125">
          <cell r="B1125" t="str">
            <v>MSES</v>
          </cell>
          <cell r="D1125">
            <v>37.324349999999995</v>
          </cell>
          <cell r="E1125">
            <v>0</v>
          </cell>
          <cell r="F1125">
            <v>0</v>
          </cell>
          <cell r="G1125">
            <v>19.117349999999998</v>
          </cell>
          <cell r="H1125">
            <v>0</v>
          </cell>
          <cell r="I1125">
            <v>0</v>
          </cell>
          <cell r="J1125">
            <v>16.386299999999999</v>
          </cell>
          <cell r="K1125">
            <v>0</v>
          </cell>
          <cell r="L1125">
            <v>0</v>
          </cell>
          <cell r="M1125">
            <v>17.296649999999996</v>
          </cell>
          <cell r="N1125">
            <v>0</v>
          </cell>
          <cell r="O1125">
            <v>0</v>
          </cell>
          <cell r="P1125">
            <v>17.296649999999996</v>
          </cell>
          <cell r="Q1125">
            <v>0</v>
          </cell>
          <cell r="R1125">
            <v>0</v>
          </cell>
          <cell r="S1125">
            <v>17.296649999999996</v>
          </cell>
          <cell r="T1125">
            <v>0</v>
          </cell>
          <cell r="U1125">
            <v>0</v>
          </cell>
          <cell r="V1125">
            <v>18.206999999999997</v>
          </cell>
          <cell r="W1125">
            <v>0</v>
          </cell>
          <cell r="X1125">
            <v>0</v>
          </cell>
          <cell r="Y1125">
            <v>16.295265000000001</v>
          </cell>
          <cell r="Z1125">
            <v>0</v>
          </cell>
          <cell r="AA1125">
            <v>0</v>
          </cell>
          <cell r="AB1125">
            <v>14.929739999999995</v>
          </cell>
          <cell r="AC1125">
            <v>0</v>
          </cell>
          <cell r="AD1125">
            <v>0</v>
          </cell>
          <cell r="AE1125">
            <v>14.929739999999999</v>
          </cell>
          <cell r="AF1125">
            <v>0</v>
          </cell>
          <cell r="AG1125">
            <v>0</v>
          </cell>
          <cell r="AH1125">
            <v>14.929739999999995</v>
          </cell>
          <cell r="AI1125">
            <v>0</v>
          </cell>
          <cell r="AJ1125">
            <v>0</v>
          </cell>
          <cell r="AK1125">
            <v>14.929739999999995</v>
          </cell>
          <cell r="AL1125">
            <v>0</v>
          </cell>
          <cell r="AM1125">
            <v>0</v>
          </cell>
          <cell r="AN1125">
            <v>14.929739999999999</v>
          </cell>
          <cell r="AO1125">
            <v>0</v>
          </cell>
          <cell r="AP1125">
            <v>0</v>
          </cell>
          <cell r="AQ1125">
            <v>16.204229999999995</v>
          </cell>
          <cell r="AR1125">
            <v>0</v>
          </cell>
          <cell r="AS1125">
            <v>0</v>
          </cell>
          <cell r="AT1125">
            <v>16.204229999999995</v>
          </cell>
          <cell r="AU1125">
            <v>0</v>
          </cell>
          <cell r="AV1125">
            <v>0</v>
          </cell>
          <cell r="AW1125">
            <v>16.204229999999995</v>
          </cell>
          <cell r="AX1125">
            <v>0</v>
          </cell>
          <cell r="AY1125">
            <v>0</v>
          </cell>
          <cell r="AZ1125">
            <v>16.204229999999995</v>
          </cell>
          <cell r="BA1125">
            <v>0</v>
          </cell>
          <cell r="BB1125">
            <v>0</v>
          </cell>
        </row>
        <row r="1126">
          <cell r="B1126" t="str">
            <v>NSES</v>
          </cell>
          <cell r="D1126">
            <v>18.662174999999998</v>
          </cell>
          <cell r="E1126">
            <v>0</v>
          </cell>
          <cell r="F1126">
            <v>0</v>
          </cell>
          <cell r="G1126">
            <v>9.5586749999999991</v>
          </cell>
          <cell r="H1126">
            <v>0</v>
          </cell>
          <cell r="I1126">
            <v>0</v>
          </cell>
          <cell r="J1126">
            <v>8.1931499999999993</v>
          </cell>
          <cell r="K1126">
            <v>0</v>
          </cell>
          <cell r="L1126">
            <v>0</v>
          </cell>
          <cell r="M1126">
            <v>8.648324999999998</v>
          </cell>
          <cell r="N1126">
            <v>0</v>
          </cell>
          <cell r="O1126">
            <v>0</v>
          </cell>
          <cell r="P1126">
            <v>8.648324999999998</v>
          </cell>
          <cell r="Q1126">
            <v>0</v>
          </cell>
          <cell r="R1126">
            <v>0</v>
          </cell>
          <cell r="S1126">
            <v>8.648324999999998</v>
          </cell>
          <cell r="T1126">
            <v>0</v>
          </cell>
          <cell r="U1126">
            <v>0</v>
          </cell>
          <cell r="V1126">
            <v>9.1034999999999986</v>
          </cell>
          <cell r="W1126">
            <v>0</v>
          </cell>
          <cell r="X1126">
            <v>0</v>
          </cell>
          <cell r="Y1126">
            <v>8.1476325000000003</v>
          </cell>
          <cell r="Z1126">
            <v>0</v>
          </cell>
          <cell r="AA1126">
            <v>0</v>
          </cell>
          <cell r="AB1126">
            <v>7.4648699999999977</v>
          </cell>
          <cell r="AC1126">
            <v>0</v>
          </cell>
          <cell r="AD1126">
            <v>0</v>
          </cell>
          <cell r="AE1126">
            <v>7.4648699999999995</v>
          </cell>
          <cell r="AF1126">
            <v>0</v>
          </cell>
          <cell r="AG1126">
            <v>0</v>
          </cell>
          <cell r="AH1126">
            <v>7.4648699999999977</v>
          </cell>
          <cell r="AI1126">
            <v>0</v>
          </cell>
          <cell r="AJ1126">
            <v>0</v>
          </cell>
          <cell r="AK1126">
            <v>7.4648699999999977</v>
          </cell>
          <cell r="AL1126">
            <v>0</v>
          </cell>
          <cell r="AM1126">
            <v>0</v>
          </cell>
          <cell r="AN1126">
            <v>7.4648699999999995</v>
          </cell>
          <cell r="AO1126">
            <v>0</v>
          </cell>
          <cell r="AP1126">
            <v>0</v>
          </cell>
          <cell r="AQ1126">
            <v>8.1021149999999977</v>
          </cell>
          <cell r="AR1126">
            <v>0</v>
          </cell>
          <cell r="AS1126">
            <v>0</v>
          </cell>
          <cell r="AT1126">
            <v>8.1021149999999977</v>
          </cell>
          <cell r="AU1126">
            <v>0</v>
          </cell>
          <cell r="AV1126">
            <v>0</v>
          </cell>
          <cell r="AW1126">
            <v>8.1021149999999977</v>
          </cell>
          <cell r="AX1126">
            <v>0</v>
          </cell>
          <cell r="AY1126">
            <v>0</v>
          </cell>
          <cell r="AZ1126">
            <v>8.1021149999999977</v>
          </cell>
          <cell r="BA1126">
            <v>0</v>
          </cell>
          <cell r="BB1126">
            <v>0</v>
          </cell>
        </row>
        <row r="1127">
          <cell r="B1127" t="str">
            <v>STMP</v>
          </cell>
          <cell r="D1127">
            <v>60.774666071428555</v>
          </cell>
          <cell r="E1127">
            <v>0</v>
          </cell>
          <cell r="F1127">
            <v>0</v>
          </cell>
          <cell r="G1127">
            <v>31.128487499999999</v>
          </cell>
          <cell r="H1127">
            <v>0</v>
          </cell>
          <cell r="I1127">
            <v>0</v>
          </cell>
          <cell r="J1127">
            <v>26.681560714285713</v>
          </cell>
          <cell r="K1127">
            <v>0</v>
          </cell>
          <cell r="L1127">
            <v>0</v>
          </cell>
          <cell r="M1127">
            <v>28.163869642857136</v>
          </cell>
          <cell r="N1127">
            <v>0</v>
          </cell>
          <cell r="O1127">
            <v>0</v>
          </cell>
          <cell r="P1127">
            <v>28.163869642857136</v>
          </cell>
          <cell r="Q1127">
            <v>0</v>
          </cell>
          <cell r="R1127">
            <v>0</v>
          </cell>
          <cell r="S1127">
            <v>28.163869642857136</v>
          </cell>
          <cell r="T1127">
            <v>0</v>
          </cell>
          <cell r="U1127">
            <v>0</v>
          </cell>
          <cell r="V1127">
            <v>29.646178571428567</v>
          </cell>
          <cell r="W1127">
            <v>0</v>
          </cell>
          <cell r="X1127">
            <v>0</v>
          </cell>
          <cell r="Y1127">
            <v>26.53332982142857</v>
          </cell>
          <cell r="Z1127">
            <v>0</v>
          </cell>
          <cell r="AA1127">
            <v>0</v>
          </cell>
          <cell r="AB1127">
            <v>24.309866428571425</v>
          </cell>
          <cell r="AC1127">
            <v>0</v>
          </cell>
          <cell r="AD1127">
            <v>0</v>
          </cell>
          <cell r="AE1127">
            <v>24.309866428571425</v>
          </cell>
          <cell r="AF1127">
            <v>0</v>
          </cell>
          <cell r="AG1127">
            <v>0</v>
          </cell>
          <cell r="AH1127">
            <v>24.309866428571421</v>
          </cell>
          <cell r="AI1127">
            <v>0</v>
          </cell>
          <cell r="AJ1127">
            <v>0</v>
          </cell>
          <cell r="AK1127">
            <v>24.309866428571421</v>
          </cell>
          <cell r="AL1127">
            <v>0</v>
          </cell>
          <cell r="AM1127">
            <v>0</v>
          </cell>
          <cell r="AN1127">
            <v>24.309866428571421</v>
          </cell>
          <cell r="AO1127">
            <v>0</v>
          </cell>
          <cell r="AP1127">
            <v>0</v>
          </cell>
          <cell r="AQ1127">
            <v>26.385098928571423</v>
          </cell>
          <cell r="AR1127">
            <v>0</v>
          </cell>
          <cell r="AS1127">
            <v>0</v>
          </cell>
          <cell r="AT1127">
            <v>26.385098928571427</v>
          </cell>
          <cell r="AU1127">
            <v>0</v>
          </cell>
          <cell r="AV1127">
            <v>0</v>
          </cell>
          <cell r="AW1127">
            <v>26.385098928571427</v>
          </cell>
          <cell r="AX1127">
            <v>0</v>
          </cell>
          <cell r="AY1127">
            <v>0</v>
          </cell>
          <cell r="AZ1127">
            <v>26.385098928571427</v>
          </cell>
          <cell r="BA1127">
            <v>0</v>
          </cell>
          <cell r="BB1127">
            <v>0</v>
          </cell>
        </row>
        <row r="1128">
          <cell r="B1128" t="str">
            <v>STAP</v>
          </cell>
          <cell r="D1128">
            <v>69.487166071428561</v>
          </cell>
          <cell r="E1128">
            <v>0</v>
          </cell>
          <cell r="F1128">
            <v>0</v>
          </cell>
          <cell r="G1128">
            <v>35.590987499999997</v>
          </cell>
          <cell r="H1128">
            <v>0</v>
          </cell>
          <cell r="I1128">
            <v>0</v>
          </cell>
          <cell r="J1128">
            <v>30.506560714285708</v>
          </cell>
          <cell r="K1128">
            <v>0</v>
          </cell>
          <cell r="L1128">
            <v>0</v>
          </cell>
          <cell r="M1128">
            <v>32.201369642857138</v>
          </cell>
          <cell r="N1128">
            <v>0</v>
          </cell>
          <cell r="O1128">
            <v>0</v>
          </cell>
          <cell r="P1128">
            <v>32.201369642857138</v>
          </cell>
          <cell r="Q1128">
            <v>0</v>
          </cell>
          <cell r="R1128">
            <v>0</v>
          </cell>
          <cell r="S1128">
            <v>32.201369642857138</v>
          </cell>
          <cell r="T1128">
            <v>0</v>
          </cell>
          <cell r="U1128">
            <v>0</v>
          </cell>
          <cell r="V1128">
            <v>33.896178571428564</v>
          </cell>
          <cell r="W1128">
            <v>0</v>
          </cell>
          <cell r="X1128">
            <v>0</v>
          </cell>
          <cell r="Y1128">
            <v>30.337079821428571</v>
          </cell>
          <cell r="Z1128">
            <v>0</v>
          </cell>
          <cell r="AA1128">
            <v>0</v>
          </cell>
          <cell r="AB1128">
            <v>27.794866428571421</v>
          </cell>
          <cell r="AC1128">
            <v>0</v>
          </cell>
          <cell r="AD1128">
            <v>0</v>
          </cell>
          <cell r="AE1128">
            <v>27.794866428571421</v>
          </cell>
          <cell r="AF1128">
            <v>0</v>
          </cell>
          <cell r="AG1128">
            <v>0</v>
          </cell>
          <cell r="AH1128">
            <v>27.794866428571424</v>
          </cell>
          <cell r="AI1128">
            <v>0</v>
          </cell>
          <cell r="AJ1128">
            <v>0</v>
          </cell>
          <cell r="AK1128">
            <v>27.794866428571421</v>
          </cell>
          <cell r="AL1128">
            <v>0</v>
          </cell>
          <cell r="AM1128">
            <v>0</v>
          </cell>
          <cell r="AN1128">
            <v>27.794866428571424</v>
          </cell>
          <cell r="AO1128">
            <v>0</v>
          </cell>
          <cell r="AP1128">
            <v>0</v>
          </cell>
          <cell r="AQ1128">
            <v>30.167598928571422</v>
          </cell>
          <cell r="AR1128">
            <v>0</v>
          </cell>
          <cell r="AS1128">
            <v>0</v>
          </cell>
          <cell r="AT1128">
            <v>30.167598928571422</v>
          </cell>
          <cell r="AU1128">
            <v>0</v>
          </cell>
          <cell r="AV1128">
            <v>0</v>
          </cell>
          <cell r="AW1128">
            <v>30.167598928571422</v>
          </cell>
          <cell r="AX1128">
            <v>0</v>
          </cell>
          <cell r="AY1128">
            <v>0</v>
          </cell>
          <cell r="AZ1128">
            <v>30.167598928571422</v>
          </cell>
          <cell r="BA1128">
            <v>0</v>
          </cell>
          <cell r="BB1128">
            <v>0</v>
          </cell>
        </row>
        <row r="1129">
          <cell r="B1129" t="str">
            <v>Sipp Code</v>
          </cell>
          <cell r="C1129" t="str">
            <v>Car Type or Similar</v>
          </cell>
          <cell r="D1129">
            <v>1</v>
          </cell>
          <cell r="E1129" t="str">
            <v>TO</v>
          </cell>
          <cell r="F1129">
            <v>1</v>
          </cell>
          <cell r="G1129">
            <v>2</v>
          </cell>
          <cell r="H1129" t="str">
            <v>TO</v>
          </cell>
          <cell r="I1129">
            <v>2</v>
          </cell>
          <cell r="J1129">
            <v>3</v>
          </cell>
          <cell r="K1129" t="str">
            <v>TO</v>
          </cell>
          <cell r="L1129">
            <v>3</v>
          </cell>
          <cell r="M1129">
            <v>4</v>
          </cell>
          <cell r="N1129" t="str">
            <v>TO</v>
          </cell>
          <cell r="O1129">
            <v>4</v>
          </cell>
          <cell r="P1129">
            <v>5</v>
          </cell>
          <cell r="Q1129" t="str">
            <v>TO</v>
          </cell>
          <cell r="R1129">
            <v>5</v>
          </cell>
          <cell r="S1129">
            <v>6</v>
          </cell>
          <cell r="T1129" t="str">
            <v>TO</v>
          </cell>
          <cell r="U1129">
            <v>6</v>
          </cell>
          <cell r="V1129">
            <v>7</v>
          </cell>
          <cell r="W1129" t="str">
            <v>TO</v>
          </cell>
          <cell r="X1129">
            <v>7</v>
          </cell>
          <cell r="Y1129">
            <v>8</v>
          </cell>
          <cell r="Z1129" t="str">
            <v>TO</v>
          </cell>
          <cell r="AA1129">
            <v>8</v>
          </cell>
          <cell r="AB1129">
            <v>9</v>
          </cell>
          <cell r="AC1129" t="str">
            <v>TO</v>
          </cell>
          <cell r="AD1129">
            <v>9</v>
          </cell>
          <cell r="AE1129">
            <v>10</v>
          </cell>
          <cell r="AF1129" t="str">
            <v>TO</v>
          </cell>
          <cell r="AG1129">
            <v>10</v>
          </cell>
          <cell r="AH1129">
            <v>11</v>
          </cell>
          <cell r="AI1129" t="str">
            <v>TO</v>
          </cell>
          <cell r="AJ1129">
            <v>11</v>
          </cell>
          <cell r="AK1129">
            <v>12</v>
          </cell>
          <cell r="AL1129" t="str">
            <v>TO</v>
          </cell>
          <cell r="AM1129">
            <v>12</v>
          </cell>
          <cell r="AN1129">
            <v>13</v>
          </cell>
          <cell r="AO1129" t="str">
            <v>TO</v>
          </cell>
          <cell r="AP1129">
            <v>13</v>
          </cell>
          <cell r="AQ1129">
            <v>14</v>
          </cell>
          <cell r="AR1129" t="str">
            <v>TO</v>
          </cell>
          <cell r="AS1129">
            <v>14</v>
          </cell>
          <cell r="AT1129">
            <v>15</v>
          </cell>
          <cell r="AU1129" t="str">
            <v>TO</v>
          </cell>
          <cell r="AV1129">
            <v>15</v>
          </cell>
          <cell r="AW1129">
            <v>16</v>
          </cell>
          <cell r="AX1129" t="str">
            <v>TO</v>
          </cell>
          <cell r="AY1129">
            <v>29</v>
          </cell>
          <cell r="AZ1129">
            <v>30</v>
          </cell>
          <cell r="BA1129" t="str">
            <v>TO</v>
          </cell>
          <cell r="BB1129">
            <v>89</v>
          </cell>
        </row>
        <row r="1130">
          <cell r="B1130" t="str">
            <v>ESMS</v>
          </cell>
          <cell r="D1130">
            <v>19.574285714285718</v>
          </cell>
          <cell r="E1130">
            <v>0</v>
          </cell>
          <cell r="F1130">
            <v>0</v>
          </cell>
          <cell r="G1130">
            <v>10.54</v>
          </cell>
          <cell r="H1130">
            <v>0</v>
          </cell>
          <cell r="I1130">
            <v>0</v>
          </cell>
          <cell r="J1130">
            <v>11.292857142857143</v>
          </cell>
          <cell r="K1130">
            <v>0</v>
          </cell>
          <cell r="L1130">
            <v>0</v>
          </cell>
          <cell r="M1130">
            <v>13.551428571428573</v>
          </cell>
          <cell r="N1130">
            <v>0</v>
          </cell>
          <cell r="O1130">
            <v>0</v>
          </cell>
          <cell r="P1130">
            <v>13.927857142857146</v>
          </cell>
          <cell r="Q1130">
            <v>0</v>
          </cell>
          <cell r="R1130">
            <v>0</v>
          </cell>
          <cell r="S1130">
            <v>12.798571428571428</v>
          </cell>
          <cell r="T1130">
            <v>0</v>
          </cell>
          <cell r="U1130">
            <v>0</v>
          </cell>
          <cell r="V1130">
            <v>15.057142857142857</v>
          </cell>
          <cell r="W1130">
            <v>0</v>
          </cell>
          <cell r="X1130">
            <v>0</v>
          </cell>
          <cell r="Y1130">
            <v>13.551428571428573</v>
          </cell>
          <cell r="Z1130">
            <v>0</v>
          </cell>
          <cell r="AA1130">
            <v>0</v>
          </cell>
          <cell r="AB1130">
            <v>13.551428571428572</v>
          </cell>
          <cell r="AC1130">
            <v>0</v>
          </cell>
          <cell r="AD1130">
            <v>0</v>
          </cell>
          <cell r="AE1130">
            <v>13.476142857142859</v>
          </cell>
          <cell r="AF1130">
            <v>0</v>
          </cell>
          <cell r="AG1130">
            <v>0</v>
          </cell>
          <cell r="AH1130">
            <v>13.430971428571429</v>
          </cell>
          <cell r="AI1130">
            <v>0</v>
          </cell>
          <cell r="AJ1130">
            <v>0</v>
          </cell>
          <cell r="AK1130">
            <v>13.430971428571429</v>
          </cell>
          <cell r="AL1130">
            <v>0</v>
          </cell>
          <cell r="AM1130">
            <v>0</v>
          </cell>
          <cell r="AN1130">
            <v>13.476142857142857</v>
          </cell>
          <cell r="AO1130">
            <v>0</v>
          </cell>
          <cell r="AP1130">
            <v>0</v>
          </cell>
          <cell r="AQ1130">
            <v>16.035857142857143</v>
          </cell>
          <cell r="AR1130">
            <v>0</v>
          </cell>
          <cell r="AS1130">
            <v>0</v>
          </cell>
          <cell r="AT1130">
            <v>16.035857142857139</v>
          </cell>
          <cell r="AU1130">
            <v>0</v>
          </cell>
          <cell r="AV1130">
            <v>0</v>
          </cell>
          <cell r="AW1130">
            <v>16.035857142857139</v>
          </cell>
          <cell r="AX1130">
            <v>0</v>
          </cell>
          <cell r="AY1130">
            <v>0</v>
          </cell>
          <cell r="AZ1130">
            <v>16.035857142857139</v>
          </cell>
          <cell r="BA1130">
            <v>0</v>
          </cell>
          <cell r="BB1130">
            <v>0</v>
          </cell>
        </row>
        <row r="1131">
          <cell r="B1131" t="str">
            <v>MSMS</v>
          </cell>
          <cell r="D1131">
            <v>19.965771428571426</v>
          </cell>
          <cell r="E1131">
            <v>0</v>
          </cell>
          <cell r="F1131">
            <v>0</v>
          </cell>
          <cell r="G1131">
            <v>10.750799999999998</v>
          </cell>
          <cell r="H1131">
            <v>0</v>
          </cell>
          <cell r="I1131">
            <v>0</v>
          </cell>
          <cell r="J1131">
            <v>11.518714285714282</v>
          </cell>
          <cell r="K1131">
            <v>0</v>
          </cell>
          <cell r="L1131">
            <v>0</v>
          </cell>
          <cell r="M1131">
            <v>13.822457142857141</v>
          </cell>
          <cell r="N1131">
            <v>0</v>
          </cell>
          <cell r="O1131">
            <v>0</v>
          </cell>
          <cell r="P1131">
            <v>14.206414285714287</v>
          </cell>
          <cell r="Q1131">
            <v>0</v>
          </cell>
          <cell r="R1131">
            <v>0</v>
          </cell>
          <cell r="S1131">
            <v>13.054542857142854</v>
          </cell>
          <cell r="T1131">
            <v>0</v>
          </cell>
          <cell r="U1131">
            <v>0</v>
          </cell>
          <cell r="V1131">
            <v>15.358285714285714</v>
          </cell>
          <cell r="W1131">
            <v>0</v>
          </cell>
          <cell r="X1131">
            <v>0</v>
          </cell>
          <cell r="Y1131">
            <v>13.822457142857141</v>
          </cell>
          <cell r="Z1131">
            <v>0</v>
          </cell>
          <cell r="AA1131">
            <v>0</v>
          </cell>
          <cell r="AB1131">
            <v>13.822457142857143</v>
          </cell>
          <cell r="AC1131">
            <v>0</v>
          </cell>
          <cell r="AD1131">
            <v>0</v>
          </cell>
          <cell r="AE1131">
            <v>13.745665714285712</v>
          </cell>
          <cell r="AF1131">
            <v>0</v>
          </cell>
          <cell r="AG1131">
            <v>0</v>
          </cell>
          <cell r="AH1131">
            <v>13.699590857142857</v>
          </cell>
          <cell r="AI1131">
            <v>0</v>
          </cell>
          <cell r="AJ1131">
            <v>0</v>
          </cell>
          <cell r="AK1131">
            <v>13.699590857142857</v>
          </cell>
          <cell r="AL1131">
            <v>0</v>
          </cell>
          <cell r="AM1131">
            <v>0</v>
          </cell>
          <cell r="AN1131">
            <v>13.745665714285712</v>
          </cell>
          <cell r="AO1131">
            <v>0</v>
          </cell>
          <cell r="AP1131">
            <v>0</v>
          </cell>
          <cell r="AQ1131">
            <v>16.356574285714281</v>
          </cell>
          <cell r="AR1131">
            <v>0</v>
          </cell>
          <cell r="AS1131">
            <v>0</v>
          </cell>
          <cell r="AT1131">
            <v>16.356574285714281</v>
          </cell>
          <cell r="AU1131">
            <v>0</v>
          </cell>
          <cell r="AV1131">
            <v>0</v>
          </cell>
          <cell r="AW1131">
            <v>16.356574285714281</v>
          </cell>
          <cell r="AX1131">
            <v>0</v>
          </cell>
          <cell r="AY1131">
            <v>0</v>
          </cell>
          <cell r="AZ1131">
            <v>16.356574285714281</v>
          </cell>
          <cell r="BA1131">
            <v>0</v>
          </cell>
          <cell r="BB1131">
            <v>0</v>
          </cell>
        </row>
        <row r="1132">
          <cell r="B1132" t="str">
            <v>EMMS</v>
          </cell>
          <cell r="D1132">
            <v>20.259385714285717</v>
          </cell>
          <cell r="E1132">
            <v>0</v>
          </cell>
          <cell r="F1132">
            <v>0</v>
          </cell>
          <cell r="G1132">
            <v>10.908900000000001</v>
          </cell>
          <cell r="H1132">
            <v>0</v>
          </cell>
          <cell r="I1132">
            <v>0</v>
          </cell>
          <cell r="J1132">
            <v>11.688107142857145</v>
          </cell>
          <cell r="K1132">
            <v>0</v>
          </cell>
          <cell r="L1132">
            <v>0</v>
          </cell>
          <cell r="M1132">
            <v>14.025728571428575</v>
          </cell>
          <cell r="N1132">
            <v>0</v>
          </cell>
          <cell r="O1132">
            <v>0</v>
          </cell>
          <cell r="P1132">
            <v>14.415332142857146</v>
          </cell>
          <cell r="Q1132">
            <v>0</v>
          </cell>
          <cell r="R1132">
            <v>0</v>
          </cell>
          <cell r="S1132">
            <v>13.24652142857143</v>
          </cell>
          <cell r="T1132">
            <v>0</v>
          </cell>
          <cell r="U1132">
            <v>0</v>
          </cell>
          <cell r="V1132">
            <v>15.584142857142858</v>
          </cell>
          <cell r="W1132">
            <v>0</v>
          </cell>
          <cell r="X1132">
            <v>0</v>
          </cell>
          <cell r="Y1132">
            <v>14.025728571428575</v>
          </cell>
          <cell r="Z1132">
            <v>0</v>
          </cell>
          <cell r="AA1132">
            <v>0</v>
          </cell>
          <cell r="AB1132">
            <v>14.025728571428575</v>
          </cell>
          <cell r="AC1132">
            <v>0</v>
          </cell>
          <cell r="AD1132">
            <v>0</v>
          </cell>
          <cell r="AE1132">
            <v>13.947807857142857</v>
          </cell>
          <cell r="AF1132">
            <v>0</v>
          </cell>
          <cell r="AG1132">
            <v>0</v>
          </cell>
          <cell r="AH1132">
            <v>13.90105542857143</v>
          </cell>
          <cell r="AI1132">
            <v>0</v>
          </cell>
          <cell r="AJ1132">
            <v>0</v>
          </cell>
          <cell r="AK1132">
            <v>13.90105542857143</v>
          </cell>
          <cell r="AL1132">
            <v>0</v>
          </cell>
          <cell r="AM1132">
            <v>0</v>
          </cell>
          <cell r="AN1132">
            <v>13.947807857142857</v>
          </cell>
          <cell r="AO1132">
            <v>0</v>
          </cell>
          <cell r="AP1132">
            <v>0</v>
          </cell>
          <cell r="AQ1132">
            <v>16.597112142857142</v>
          </cell>
          <cell r="AR1132">
            <v>0</v>
          </cell>
          <cell r="AS1132">
            <v>0</v>
          </cell>
          <cell r="AT1132">
            <v>16.597112142857142</v>
          </cell>
          <cell r="AU1132">
            <v>0</v>
          </cell>
          <cell r="AV1132">
            <v>0</v>
          </cell>
          <cell r="AW1132">
            <v>16.597112142857142</v>
          </cell>
          <cell r="AX1132">
            <v>0</v>
          </cell>
          <cell r="AY1132">
            <v>0</v>
          </cell>
          <cell r="AZ1132">
            <v>16.597112142857142</v>
          </cell>
          <cell r="BA1132">
            <v>0</v>
          </cell>
          <cell r="BB1132">
            <v>0</v>
          </cell>
        </row>
        <row r="1133">
          <cell r="B1133" t="str">
            <v>MSAS</v>
          </cell>
          <cell r="D1133">
            <v>22.333628571428573</v>
          </cell>
          <cell r="E1133">
            <v>0</v>
          </cell>
          <cell r="F1133">
            <v>0</v>
          </cell>
          <cell r="G1133">
            <v>12.0258</v>
          </cell>
          <cell r="H1133">
            <v>0</v>
          </cell>
          <cell r="I1133">
            <v>0</v>
          </cell>
          <cell r="J1133">
            <v>12.884785714285714</v>
          </cell>
          <cell r="K1133">
            <v>0</v>
          </cell>
          <cell r="L1133">
            <v>0</v>
          </cell>
          <cell r="M1133">
            <v>15.461742857142859</v>
          </cell>
          <cell r="N1133">
            <v>0</v>
          </cell>
          <cell r="O1133">
            <v>0</v>
          </cell>
          <cell r="P1133">
            <v>15.891235714285715</v>
          </cell>
          <cell r="Q1133">
            <v>0</v>
          </cell>
          <cell r="R1133">
            <v>0</v>
          </cell>
          <cell r="S1133">
            <v>14.602757142857143</v>
          </cell>
          <cell r="T1133">
            <v>0</v>
          </cell>
          <cell r="U1133">
            <v>0</v>
          </cell>
          <cell r="V1133">
            <v>17.179714285714287</v>
          </cell>
          <cell r="W1133">
            <v>0</v>
          </cell>
          <cell r="X1133">
            <v>0</v>
          </cell>
          <cell r="Y1133">
            <v>15.461742857142859</v>
          </cell>
          <cell r="Z1133">
            <v>0</v>
          </cell>
          <cell r="AA1133">
            <v>0</v>
          </cell>
          <cell r="AB1133">
            <v>15.461742857142857</v>
          </cell>
          <cell r="AC1133">
            <v>0</v>
          </cell>
          <cell r="AD1133">
            <v>0</v>
          </cell>
          <cell r="AE1133">
            <v>15.375844285714285</v>
          </cell>
          <cell r="AF1133">
            <v>0</v>
          </cell>
          <cell r="AG1133">
            <v>0</v>
          </cell>
          <cell r="AH1133">
            <v>15.324305142857144</v>
          </cell>
          <cell r="AI1133">
            <v>0</v>
          </cell>
          <cell r="AJ1133">
            <v>0</v>
          </cell>
          <cell r="AK1133">
            <v>15.324305142857144</v>
          </cell>
          <cell r="AL1133">
            <v>0</v>
          </cell>
          <cell r="AM1133">
            <v>0</v>
          </cell>
          <cell r="AN1133">
            <v>15.375844285714287</v>
          </cell>
          <cell r="AO1133">
            <v>0</v>
          </cell>
          <cell r="AP1133">
            <v>0</v>
          </cell>
          <cell r="AQ1133">
            <v>18.296395714285719</v>
          </cell>
          <cell r="AR1133">
            <v>0</v>
          </cell>
          <cell r="AS1133">
            <v>0</v>
          </cell>
          <cell r="AT1133">
            <v>18.296395714285712</v>
          </cell>
          <cell r="AU1133">
            <v>0</v>
          </cell>
          <cell r="AV1133">
            <v>0</v>
          </cell>
          <cell r="AW1133">
            <v>18.296395714285712</v>
          </cell>
          <cell r="AX1133">
            <v>0</v>
          </cell>
          <cell r="AY1133">
            <v>0</v>
          </cell>
          <cell r="AZ1133">
            <v>18.296395714285712</v>
          </cell>
          <cell r="BA1133">
            <v>0</v>
          </cell>
          <cell r="BB1133">
            <v>0</v>
          </cell>
        </row>
        <row r="1134">
          <cell r="B1134" t="str">
            <v>ESAS</v>
          </cell>
          <cell r="D1134">
            <v>21.942142857142859</v>
          </cell>
          <cell r="E1134">
            <v>0</v>
          </cell>
          <cell r="F1134">
            <v>0</v>
          </cell>
          <cell r="G1134">
            <v>11.815</v>
          </cell>
          <cell r="H1134">
            <v>0</v>
          </cell>
          <cell r="I1134">
            <v>0</v>
          </cell>
          <cell r="J1134">
            <v>12.658928571428572</v>
          </cell>
          <cell r="K1134">
            <v>0</v>
          </cell>
          <cell r="L1134">
            <v>0</v>
          </cell>
          <cell r="M1134">
            <v>15.190714285714288</v>
          </cell>
          <cell r="N1134">
            <v>0</v>
          </cell>
          <cell r="O1134">
            <v>0</v>
          </cell>
          <cell r="P1134">
            <v>15.612678571428571</v>
          </cell>
          <cell r="Q1134">
            <v>0</v>
          </cell>
          <cell r="R1134">
            <v>0</v>
          </cell>
          <cell r="S1134">
            <v>14.346785714285716</v>
          </cell>
          <cell r="T1134">
            <v>0</v>
          </cell>
          <cell r="U1134">
            <v>0</v>
          </cell>
          <cell r="V1134">
            <v>16.87857142857143</v>
          </cell>
          <cell r="W1134">
            <v>0</v>
          </cell>
          <cell r="X1134">
            <v>0</v>
          </cell>
          <cell r="Y1134">
            <v>15.190714285714288</v>
          </cell>
          <cell r="Z1134">
            <v>0</v>
          </cell>
          <cell r="AA1134">
            <v>0</v>
          </cell>
          <cell r="AB1134">
            <v>15.190714285714288</v>
          </cell>
          <cell r="AC1134">
            <v>0</v>
          </cell>
          <cell r="AD1134">
            <v>0</v>
          </cell>
          <cell r="AE1134">
            <v>15.10632142857143</v>
          </cell>
          <cell r="AF1134">
            <v>0</v>
          </cell>
          <cell r="AG1134">
            <v>0</v>
          </cell>
          <cell r="AH1134">
            <v>15.055685714285717</v>
          </cell>
          <cell r="AI1134">
            <v>0</v>
          </cell>
          <cell r="AJ1134">
            <v>0</v>
          </cell>
          <cell r="AK1134">
            <v>15.055685714285712</v>
          </cell>
          <cell r="AL1134">
            <v>0</v>
          </cell>
          <cell r="AM1134">
            <v>0</v>
          </cell>
          <cell r="AN1134">
            <v>15.10632142857143</v>
          </cell>
          <cell r="AO1134">
            <v>0</v>
          </cell>
          <cell r="AP1134">
            <v>0</v>
          </cell>
          <cell r="AQ1134">
            <v>17.975678571428571</v>
          </cell>
          <cell r="AR1134">
            <v>0</v>
          </cell>
          <cell r="AS1134">
            <v>0</v>
          </cell>
          <cell r="AT1134">
            <v>17.975678571428574</v>
          </cell>
          <cell r="AU1134">
            <v>0</v>
          </cell>
          <cell r="AV1134">
            <v>0</v>
          </cell>
          <cell r="AW1134">
            <v>17.975678571428574</v>
          </cell>
          <cell r="AX1134">
            <v>0</v>
          </cell>
          <cell r="AY1134">
            <v>0</v>
          </cell>
          <cell r="AZ1134">
            <v>17.975678571428574</v>
          </cell>
          <cell r="BA1134">
            <v>0</v>
          </cell>
          <cell r="BB1134">
            <v>0</v>
          </cell>
        </row>
        <row r="1135">
          <cell r="B1135" t="str">
            <v>EMAS</v>
          </cell>
          <cell r="D1135">
            <v>22.627242857142861</v>
          </cell>
          <cell r="E1135">
            <v>0</v>
          </cell>
          <cell r="F1135">
            <v>0</v>
          </cell>
          <cell r="G1135">
            <v>12.1839</v>
          </cell>
          <cell r="H1135">
            <v>0</v>
          </cell>
          <cell r="I1135">
            <v>0</v>
          </cell>
          <cell r="J1135">
            <v>13.054178571428572</v>
          </cell>
          <cell r="K1135">
            <v>0</v>
          </cell>
          <cell r="L1135">
            <v>0</v>
          </cell>
          <cell r="M1135">
            <v>15.665014285714287</v>
          </cell>
          <cell r="N1135">
            <v>0</v>
          </cell>
          <cell r="O1135">
            <v>0</v>
          </cell>
          <cell r="P1135">
            <v>16.100153571428574</v>
          </cell>
          <cell r="Q1135">
            <v>0</v>
          </cell>
          <cell r="R1135">
            <v>0</v>
          </cell>
          <cell r="S1135">
            <v>14.794735714285716</v>
          </cell>
          <cell r="T1135">
            <v>0</v>
          </cell>
          <cell r="U1135">
            <v>0</v>
          </cell>
          <cell r="V1135">
            <v>17.405571428571431</v>
          </cell>
          <cell r="W1135">
            <v>0</v>
          </cell>
          <cell r="X1135">
            <v>0</v>
          </cell>
          <cell r="Y1135">
            <v>15.665014285714287</v>
          </cell>
          <cell r="Z1135">
            <v>0</v>
          </cell>
          <cell r="AA1135">
            <v>0</v>
          </cell>
          <cell r="AB1135">
            <v>15.665014285714287</v>
          </cell>
          <cell r="AC1135">
            <v>0</v>
          </cell>
          <cell r="AD1135">
            <v>0</v>
          </cell>
          <cell r="AE1135">
            <v>15.57798642857143</v>
          </cell>
          <cell r="AF1135">
            <v>0</v>
          </cell>
          <cell r="AG1135">
            <v>0</v>
          </cell>
          <cell r="AH1135">
            <v>15.525769714285714</v>
          </cell>
          <cell r="AI1135">
            <v>0</v>
          </cell>
          <cell r="AJ1135">
            <v>0</v>
          </cell>
          <cell r="AK1135">
            <v>15.525769714285714</v>
          </cell>
          <cell r="AL1135">
            <v>0</v>
          </cell>
          <cell r="AM1135">
            <v>0</v>
          </cell>
          <cell r="AN1135">
            <v>15.57798642857143</v>
          </cell>
          <cell r="AO1135">
            <v>0</v>
          </cell>
          <cell r="AP1135">
            <v>0</v>
          </cell>
          <cell r="AQ1135">
            <v>18.53693357142857</v>
          </cell>
          <cell r="AR1135">
            <v>0</v>
          </cell>
          <cell r="AS1135">
            <v>0</v>
          </cell>
          <cell r="AT1135">
            <v>18.536933571428577</v>
          </cell>
          <cell r="AU1135">
            <v>0</v>
          </cell>
          <cell r="AV1135">
            <v>0</v>
          </cell>
          <cell r="AW1135">
            <v>18.536933571428577</v>
          </cell>
          <cell r="AX1135">
            <v>0</v>
          </cell>
          <cell r="AY1135">
            <v>0</v>
          </cell>
          <cell r="AZ1135">
            <v>18.536933571428577</v>
          </cell>
          <cell r="BA1135">
            <v>0</v>
          </cell>
          <cell r="BB1135">
            <v>0</v>
          </cell>
        </row>
        <row r="1136">
          <cell r="B1136" t="str">
            <v>EMAH</v>
          </cell>
          <cell r="D1136">
            <v>22.627242857142861</v>
          </cell>
          <cell r="E1136">
            <v>0</v>
          </cell>
          <cell r="F1136">
            <v>0</v>
          </cell>
          <cell r="G1136">
            <v>12.1839</v>
          </cell>
          <cell r="H1136">
            <v>0</v>
          </cell>
          <cell r="I1136">
            <v>0</v>
          </cell>
          <cell r="J1136">
            <v>13.054178571428572</v>
          </cell>
          <cell r="K1136">
            <v>0</v>
          </cell>
          <cell r="L1136">
            <v>0</v>
          </cell>
          <cell r="M1136">
            <v>15.665014285714287</v>
          </cell>
          <cell r="N1136">
            <v>0</v>
          </cell>
          <cell r="O1136">
            <v>0</v>
          </cell>
          <cell r="P1136">
            <v>16.100153571428574</v>
          </cell>
          <cell r="Q1136">
            <v>0</v>
          </cell>
          <cell r="R1136">
            <v>0</v>
          </cell>
          <cell r="S1136">
            <v>14.794735714285716</v>
          </cell>
          <cell r="T1136">
            <v>0</v>
          </cell>
          <cell r="U1136">
            <v>0</v>
          </cell>
          <cell r="V1136">
            <v>17.405571428571431</v>
          </cell>
          <cell r="W1136">
            <v>0</v>
          </cell>
          <cell r="X1136">
            <v>0</v>
          </cell>
          <cell r="Y1136">
            <v>15.665014285714287</v>
          </cell>
          <cell r="Z1136">
            <v>0</v>
          </cell>
          <cell r="AA1136">
            <v>0</v>
          </cell>
          <cell r="AB1136">
            <v>15.665014285714287</v>
          </cell>
          <cell r="AC1136">
            <v>0</v>
          </cell>
          <cell r="AD1136">
            <v>0</v>
          </cell>
          <cell r="AE1136">
            <v>15.57798642857143</v>
          </cell>
          <cell r="AF1136">
            <v>0</v>
          </cell>
          <cell r="AG1136">
            <v>0</v>
          </cell>
          <cell r="AH1136">
            <v>15.525769714285714</v>
          </cell>
          <cell r="AI1136">
            <v>0</v>
          </cell>
          <cell r="AJ1136">
            <v>0</v>
          </cell>
          <cell r="AK1136">
            <v>15.525769714285714</v>
          </cell>
          <cell r="AL1136">
            <v>0</v>
          </cell>
          <cell r="AM1136">
            <v>0</v>
          </cell>
          <cell r="AN1136">
            <v>15.57798642857143</v>
          </cell>
          <cell r="AO1136">
            <v>0</v>
          </cell>
          <cell r="AP1136">
            <v>0</v>
          </cell>
          <cell r="AQ1136">
            <v>18.53693357142857</v>
          </cell>
          <cell r="AR1136">
            <v>0</v>
          </cell>
          <cell r="AS1136">
            <v>0</v>
          </cell>
          <cell r="AT1136">
            <v>18.536933571428577</v>
          </cell>
          <cell r="AU1136">
            <v>0</v>
          </cell>
          <cell r="AV1136">
            <v>0</v>
          </cell>
          <cell r="AW1136">
            <v>18.536933571428577</v>
          </cell>
          <cell r="AX1136">
            <v>0</v>
          </cell>
          <cell r="AY1136">
            <v>0</v>
          </cell>
          <cell r="AZ1136">
            <v>18.536933571428577</v>
          </cell>
          <cell r="BA1136">
            <v>0</v>
          </cell>
          <cell r="BB1136">
            <v>0</v>
          </cell>
        </row>
        <row r="1137">
          <cell r="B1137" t="str">
            <v>CSMS</v>
          </cell>
          <cell r="D1137">
            <v>21.364385714285717</v>
          </cell>
          <cell r="E1137">
            <v>0</v>
          </cell>
          <cell r="F1137">
            <v>0</v>
          </cell>
          <cell r="G1137">
            <v>11.5039</v>
          </cell>
          <cell r="H1137">
            <v>0</v>
          </cell>
          <cell r="I1137">
            <v>0</v>
          </cell>
          <cell r="J1137">
            <v>12.325607142857145</v>
          </cell>
          <cell r="K1137">
            <v>0</v>
          </cell>
          <cell r="L1137">
            <v>0</v>
          </cell>
          <cell r="M1137">
            <v>14.790728571428573</v>
          </cell>
          <cell r="N1137">
            <v>0</v>
          </cell>
          <cell r="O1137">
            <v>0</v>
          </cell>
          <cell r="P1137">
            <v>15.201582142857143</v>
          </cell>
          <cell r="Q1137">
            <v>0</v>
          </cell>
          <cell r="R1137">
            <v>0</v>
          </cell>
          <cell r="S1137">
            <v>13.96902142857143</v>
          </cell>
          <cell r="T1137">
            <v>0</v>
          </cell>
          <cell r="U1137">
            <v>0</v>
          </cell>
          <cell r="V1137">
            <v>16.434142857142859</v>
          </cell>
          <cell r="W1137">
            <v>0</v>
          </cell>
          <cell r="X1137">
            <v>0</v>
          </cell>
          <cell r="Y1137">
            <v>14.790728571428573</v>
          </cell>
          <cell r="Z1137">
            <v>0</v>
          </cell>
          <cell r="AA1137">
            <v>0</v>
          </cell>
          <cell r="AB1137">
            <v>14.790728571428573</v>
          </cell>
          <cell r="AC1137">
            <v>0</v>
          </cell>
          <cell r="AD1137">
            <v>0</v>
          </cell>
          <cell r="AE1137">
            <v>14.708557857142857</v>
          </cell>
          <cell r="AF1137">
            <v>0</v>
          </cell>
          <cell r="AG1137">
            <v>0</v>
          </cell>
          <cell r="AH1137">
            <v>14.659255428571429</v>
          </cell>
          <cell r="AI1137">
            <v>0</v>
          </cell>
          <cell r="AJ1137">
            <v>0</v>
          </cell>
          <cell r="AK1137">
            <v>14.659255428571429</v>
          </cell>
          <cell r="AL1137">
            <v>0</v>
          </cell>
          <cell r="AM1137">
            <v>0</v>
          </cell>
          <cell r="AN1137">
            <v>14.708557857142857</v>
          </cell>
          <cell r="AO1137">
            <v>0</v>
          </cell>
          <cell r="AP1137">
            <v>0</v>
          </cell>
          <cell r="AQ1137">
            <v>17.502362142857145</v>
          </cell>
          <cell r="AR1137">
            <v>0</v>
          </cell>
          <cell r="AS1137">
            <v>0</v>
          </cell>
          <cell r="AT1137">
            <v>17.502362142857141</v>
          </cell>
          <cell r="AU1137">
            <v>0</v>
          </cell>
          <cell r="AV1137">
            <v>0</v>
          </cell>
          <cell r="AW1137">
            <v>17.502362142857141</v>
          </cell>
          <cell r="AX1137">
            <v>0</v>
          </cell>
          <cell r="AY1137">
            <v>0</v>
          </cell>
          <cell r="AZ1137">
            <v>17.502362142857141</v>
          </cell>
          <cell r="BA1137">
            <v>0</v>
          </cell>
          <cell r="BB1137">
            <v>0</v>
          </cell>
        </row>
        <row r="1138">
          <cell r="B1138" t="str">
            <v>SSMS</v>
          </cell>
          <cell r="D1138">
            <v>23.732242857142861</v>
          </cell>
          <cell r="E1138">
            <v>0</v>
          </cell>
          <cell r="F1138">
            <v>0</v>
          </cell>
          <cell r="G1138">
            <v>12.7789</v>
          </cell>
          <cell r="H1138">
            <v>0</v>
          </cell>
          <cell r="I1138">
            <v>0</v>
          </cell>
          <cell r="J1138">
            <v>13.69167857142857</v>
          </cell>
          <cell r="K1138">
            <v>0</v>
          </cell>
          <cell r="L1138">
            <v>0</v>
          </cell>
          <cell r="M1138">
            <v>16.430014285714286</v>
          </cell>
          <cell r="N1138">
            <v>0</v>
          </cell>
          <cell r="O1138">
            <v>0</v>
          </cell>
          <cell r="P1138">
            <v>16.886403571428573</v>
          </cell>
          <cell r="Q1138">
            <v>0</v>
          </cell>
          <cell r="R1138">
            <v>0</v>
          </cell>
          <cell r="S1138">
            <v>15.517235714285711</v>
          </cell>
          <cell r="T1138">
            <v>0</v>
          </cell>
          <cell r="U1138">
            <v>0</v>
          </cell>
          <cell r="V1138">
            <v>18.255571428571429</v>
          </cell>
          <cell r="W1138">
            <v>0</v>
          </cell>
          <cell r="X1138">
            <v>0</v>
          </cell>
          <cell r="Y1138">
            <v>16.430014285714286</v>
          </cell>
          <cell r="Z1138">
            <v>0</v>
          </cell>
          <cell r="AA1138">
            <v>0</v>
          </cell>
          <cell r="AB1138">
            <v>16.430014285714289</v>
          </cell>
          <cell r="AC1138">
            <v>0</v>
          </cell>
          <cell r="AD1138">
            <v>0</v>
          </cell>
          <cell r="AE1138">
            <v>16.33873642857143</v>
          </cell>
          <cell r="AF1138">
            <v>0</v>
          </cell>
          <cell r="AG1138">
            <v>0</v>
          </cell>
          <cell r="AH1138">
            <v>16.283969714285714</v>
          </cell>
          <cell r="AI1138">
            <v>0</v>
          </cell>
          <cell r="AJ1138">
            <v>0</v>
          </cell>
          <cell r="AK1138">
            <v>16.283969714285714</v>
          </cell>
          <cell r="AL1138">
            <v>0</v>
          </cell>
          <cell r="AM1138">
            <v>0</v>
          </cell>
          <cell r="AN1138">
            <v>16.33873642857143</v>
          </cell>
          <cell r="AO1138">
            <v>0</v>
          </cell>
          <cell r="AP1138">
            <v>0</v>
          </cell>
          <cell r="AQ1138">
            <v>19.442183571428572</v>
          </cell>
          <cell r="AR1138">
            <v>0</v>
          </cell>
          <cell r="AS1138">
            <v>0</v>
          </cell>
          <cell r="AT1138">
            <v>19.442183571428572</v>
          </cell>
          <cell r="AU1138">
            <v>0</v>
          </cell>
          <cell r="AV1138">
            <v>0</v>
          </cell>
          <cell r="AW1138">
            <v>19.442183571428572</v>
          </cell>
          <cell r="AX1138">
            <v>0</v>
          </cell>
          <cell r="AY1138">
            <v>0</v>
          </cell>
          <cell r="AZ1138">
            <v>19.442183571428572</v>
          </cell>
          <cell r="BA1138">
            <v>0</v>
          </cell>
          <cell r="BB1138">
            <v>0</v>
          </cell>
        </row>
        <row r="1139">
          <cell r="B1139" t="str">
            <v>CMMS</v>
          </cell>
          <cell r="D1139">
            <v>24.205814285714286</v>
          </cell>
          <cell r="E1139">
            <v>0</v>
          </cell>
          <cell r="F1139">
            <v>0</v>
          </cell>
          <cell r="G1139">
            <v>13.033899999999999</v>
          </cell>
          <cell r="H1139">
            <v>0</v>
          </cell>
          <cell r="I1139">
            <v>0</v>
          </cell>
          <cell r="J1139">
            <v>13.964892857142857</v>
          </cell>
          <cell r="K1139">
            <v>0</v>
          </cell>
          <cell r="L1139">
            <v>0</v>
          </cell>
          <cell r="M1139">
            <v>16.757871428571431</v>
          </cell>
          <cell r="N1139">
            <v>0</v>
          </cell>
          <cell r="O1139">
            <v>0</v>
          </cell>
          <cell r="P1139">
            <v>17.223367857142858</v>
          </cell>
          <cell r="Q1139">
            <v>0</v>
          </cell>
          <cell r="R1139">
            <v>0</v>
          </cell>
          <cell r="S1139">
            <v>15.826878571428571</v>
          </cell>
          <cell r="T1139">
            <v>0</v>
          </cell>
          <cell r="U1139">
            <v>0</v>
          </cell>
          <cell r="V1139">
            <v>18.619857142857143</v>
          </cell>
          <cell r="W1139">
            <v>0</v>
          </cell>
          <cell r="X1139">
            <v>0</v>
          </cell>
          <cell r="Y1139">
            <v>16.757871428571431</v>
          </cell>
          <cell r="Z1139">
            <v>0</v>
          </cell>
          <cell r="AA1139">
            <v>0</v>
          </cell>
          <cell r="AB1139">
            <v>16.757871428571427</v>
          </cell>
          <cell r="AC1139">
            <v>0</v>
          </cell>
          <cell r="AD1139">
            <v>0</v>
          </cell>
          <cell r="AE1139">
            <v>16.664772142857142</v>
          </cell>
          <cell r="AF1139">
            <v>0</v>
          </cell>
          <cell r="AG1139">
            <v>0</v>
          </cell>
          <cell r="AH1139">
            <v>16.608912571428572</v>
          </cell>
          <cell r="AI1139">
            <v>0</v>
          </cell>
          <cell r="AJ1139">
            <v>0</v>
          </cell>
          <cell r="AK1139">
            <v>16.608912571428576</v>
          </cell>
          <cell r="AL1139">
            <v>0</v>
          </cell>
          <cell r="AM1139">
            <v>0</v>
          </cell>
          <cell r="AN1139">
            <v>16.664772142857146</v>
          </cell>
          <cell r="AO1139">
            <v>0</v>
          </cell>
          <cell r="AP1139">
            <v>0</v>
          </cell>
          <cell r="AQ1139">
            <v>19.830147857142855</v>
          </cell>
          <cell r="AR1139">
            <v>0</v>
          </cell>
          <cell r="AS1139">
            <v>0</v>
          </cell>
          <cell r="AT1139">
            <v>19.830147857142855</v>
          </cell>
          <cell r="AU1139">
            <v>0</v>
          </cell>
          <cell r="AV1139">
            <v>0</v>
          </cell>
          <cell r="AW1139">
            <v>19.830147857142855</v>
          </cell>
          <cell r="AX1139">
            <v>0</v>
          </cell>
          <cell r="AY1139">
            <v>0</v>
          </cell>
          <cell r="AZ1139">
            <v>19.830147857142855</v>
          </cell>
          <cell r="BA1139">
            <v>0</v>
          </cell>
          <cell r="BB1139">
            <v>0</v>
          </cell>
        </row>
        <row r="1140">
          <cell r="B1140" t="str">
            <v>CLMS</v>
          </cell>
          <cell r="D1140">
            <v>29.730814285714288</v>
          </cell>
          <cell r="E1140">
            <v>0</v>
          </cell>
          <cell r="F1140">
            <v>0</v>
          </cell>
          <cell r="G1140">
            <v>16.008900000000001</v>
          </cell>
          <cell r="H1140">
            <v>0</v>
          </cell>
          <cell r="I1140">
            <v>0</v>
          </cell>
          <cell r="J1140">
            <v>17.152392857142857</v>
          </cell>
          <cell r="K1140">
            <v>0</v>
          </cell>
          <cell r="L1140">
            <v>0</v>
          </cell>
          <cell r="M1140">
            <v>20.58287142857143</v>
          </cell>
          <cell r="N1140">
            <v>0</v>
          </cell>
          <cell r="O1140">
            <v>0</v>
          </cell>
          <cell r="P1140">
            <v>21.15461785714286</v>
          </cell>
          <cell r="Q1140">
            <v>0</v>
          </cell>
          <cell r="R1140">
            <v>0</v>
          </cell>
          <cell r="S1140">
            <v>19.43937857142857</v>
          </cell>
          <cell r="T1140">
            <v>0</v>
          </cell>
          <cell r="U1140">
            <v>0</v>
          </cell>
          <cell r="V1140">
            <v>22.869857142857143</v>
          </cell>
          <cell r="W1140">
            <v>0</v>
          </cell>
          <cell r="X1140">
            <v>0</v>
          </cell>
          <cell r="Y1140">
            <v>20.58287142857143</v>
          </cell>
          <cell r="Z1140">
            <v>0</v>
          </cell>
          <cell r="AA1140">
            <v>0</v>
          </cell>
          <cell r="AB1140">
            <v>20.582871428571426</v>
          </cell>
          <cell r="AC1140">
            <v>0</v>
          </cell>
          <cell r="AD1140">
            <v>0</v>
          </cell>
          <cell r="AE1140">
            <v>20.468522142857143</v>
          </cell>
          <cell r="AF1140">
            <v>0</v>
          </cell>
          <cell r="AG1140">
            <v>0</v>
          </cell>
          <cell r="AH1140">
            <v>20.399912571428576</v>
          </cell>
          <cell r="AI1140">
            <v>0</v>
          </cell>
          <cell r="AJ1140">
            <v>0</v>
          </cell>
          <cell r="AK1140">
            <v>20.399912571428576</v>
          </cell>
          <cell r="AL1140">
            <v>0</v>
          </cell>
          <cell r="AM1140">
            <v>0</v>
          </cell>
          <cell r="AN1140">
            <v>20.468522142857143</v>
          </cell>
          <cell r="AO1140">
            <v>0</v>
          </cell>
          <cell r="AP1140">
            <v>0</v>
          </cell>
          <cell r="AQ1140">
            <v>24.356397857142856</v>
          </cell>
          <cell r="AR1140">
            <v>0</v>
          </cell>
          <cell r="AS1140">
            <v>0</v>
          </cell>
          <cell r="AT1140">
            <v>24.356397857142856</v>
          </cell>
          <cell r="AU1140">
            <v>0</v>
          </cell>
          <cell r="AV1140">
            <v>0</v>
          </cell>
          <cell r="AW1140">
            <v>24.356397857142856</v>
          </cell>
          <cell r="AX1140">
            <v>0</v>
          </cell>
          <cell r="AY1140">
            <v>0</v>
          </cell>
          <cell r="AZ1140">
            <v>24.356397857142856</v>
          </cell>
          <cell r="BA1140">
            <v>0</v>
          </cell>
          <cell r="BB1140">
            <v>0</v>
          </cell>
        </row>
        <row r="1141">
          <cell r="B1141" t="str">
            <v>CLMH</v>
          </cell>
          <cell r="D1141">
            <v>29.730814285714288</v>
          </cell>
          <cell r="E1141">
            <v>0</v>
          </cell>
          <cell r="F1141">
            <v>0</v>
          </cell>
          <cell r="G1141">
            <v>16.008900000000001</v>
          </cell>
          <cell r="H1141">
            <v>0</v>
          </cell>
          <cell r="I1141">
            <v>0</v>
          </cell>
          <cell r="J1141">
            <v>17.152392857142857</v>
          </cell>
          <cell r="K1141">
            <v>0</v>
          </cell>
          <cell r="L1141">
            <v>0</v>
          </cell>
          <cell r="M1141">
            <v>20.58287142857143</v>
          </cell>
          <cell r="N1141">
            <v>0</v>
          </cell>
          <cell r="O1141">
            <v>0</v>
          </cell>
          <cell r="P1141">
            <v>21.15461785714286</v>
          </cell>
          <cell r="Q1141">
            <v>0</v>
          </cell>
          <cell r="R1141">
            <v>0</v>
          </cell>
          <cell r="S1141">
            <v>19.43937857142857</v>
          </cell>
          <cell r="T1141">
            <v>0</v>
          </cell>
          <cell r="U1141">
            <v>0</v>
          </cell>
          <cell r="V1141">
            <v>22.869857142857143</v>
          </cell>
          <cell r="W1141">
            <v>0</v>
          </cell>
          <cell r="X1141">
            <v>0</v>
          </cell>
          <cell r="Y1141">
            <v>20.58287142857143</v>
          </cell>
          <cell r="Z1141">
            <v>0</v>
          </cell>
          <cell r="AA1141">
            <v>0</v>
          </cell>
          <cell r="AB1141">
            <v>20.582871428571426</v>
          </cell>
          <cell r="AC1141">
            <v>0</v>
          </cell>
          <cell r="AD1141">
            <v>0</v>
          </cell>
          <cell r="AE1141">
            <v>20.468522142857143</v>
          </cell>
          <cell r="AF1141">
            <v>0</v>
          </cell>
          <cell r="AG1141">
            <v>0</v>
          </cell>
          <cell r="AH1141">
            <v>20.399912571428576</v>
          </cell>
          <cell r="AI1141">
            <v>0</v>
          </cell>
          <cell r="AJ1141">
            <v>0</v>
          </cell>
          <cell r="AK1141">
            <v>20.399912571428576</v>
          </cell>
          <cell r="AL1141">
            <v>0</v>
          </cell>
          <cell r="AM1141">
            <v>0</v>
          </cell>
          <cell r="AN1141">
            <v>20.468522142857143</v>
          </cell>
          <cell r="AO1141">
            <v>0</v>
          </cell>
          <cell r="AP1141">
            <v>0</v>
          </cell>
          <cell r="AQ1141">
            <v>24.356397857142856</v>
          </cell>
          <cell r="AR1141">
            <v>0</v>
          </cell>
          <cell r="AS1141">
            <v>0</v>
          </cell>
          <cell r="AT1141">
            <v>24.356397857142856</v>
          </cell>
          <cell r="AU1141">
            <v>0</v>
          </cell>
          <cell r="AV1141">
            <v>0</v>
          </cell>
          <cell r="AW1141">
            <v>24.356397857142856</v>
          </cell>
          <cell r="AX1141">
            <v>0</v>
          </cell>
          <cell r="AY1141">
            <v>0</v>
          </cell>
          <cell r="AZ1141">
            <v>24.356397857142856</v>
          </cell>
          <cell r="BA1141">
            <v>0</v>
          </cell>
          <cell r="BB1141">
            <v>0</v>
          </cell>
        </row>
        <row r="1142">
          <cell r="B1142" t="str">
            <v>WMMS</v>
          </cell>
          <cell r="D1142">
            <v>29.730814285714288</v>
          </cell>
          <cell r="E1142">
            <v>0</v>
          </cell>
          <cell r="F1142">
            <v>0</v>
          </cell>
          <cell r="G1142">
            <v>16.008900000000001</v>
          </cell>
          <cell r="H1142">
            <v>0</v>
          </cell>
          <cell r="I1142">
            <v>0</v>
          </cell>
          <cell r="J1142">
            <v>17.152392857142857</v>
          </cell>
          <cell r="K1142">
            <v>0</v>
          </cell>
          <cell r="L1142">
            <v>0</v>
          </cell>
          <cell r="M1142">
            <v>20.58287142857143</v>
          </cell>
          <cell r="N1142">
            <v>0</v>
          </cell>
          <cell r="O1142">
            <v>0</v>
          </cell>
          <cell r="P1142">
            <v>21.15461785714286</v>
          </cell>
          <cell r="Q1142">
            <v>0</v>
          </cell>
          <cell r="R1142">
            <v>0</v>
          </cell>
          <cell r="S1142">
            <v>19.43937857142857</v>
          </cell>
          <cell r="T1142">
            <v>0</v>
          </cell>
          <cell r="U1142">
            <v>0</v>
          </cell>
          <cell r="V1142">
            <v>22.869857142857143</v>
          </cell>
          <cell r="W1142">
            <v>0</v>
          </cell>
          <cell r="X1142">
            <v>0</v>
          </cell>
          <cell r="Y1142">
            <v>20.58287142857143</v>
          </cell>
          <cell r="Z1142">
            <v>0</v>
          </cell>
          <cell r="AA1142">
            <v>0</v>
          </cell>
          <cell r="AB1142">
            <v>20.582871428571426</v>
          </cell>
          <cell r="AC1142">
            <v>0</v>
          </cell>
          <cell r="AD1142">
            <v>0</v>
          </cell>
          <cell r="AE1142">
            <v>20.468522142857143</v>
          </cell>
          <cell r="AF1142">
            <v>0</v>
          </cell>
          <cell r="AG1142">
            <v>0</v>
          </cell>
          <cell r="AH1142">
            <v>20.399912571428576</v>
          </cell>
          <cell r="AI1142">
            <v>0</v>
          </cell>
          <cell r="AJ1142">
            <v>0</v>
          </cell>
          <cell r="AK1142">
            <v>20.399912571428576</v>
          </cell>
          <cell r="AL1142">
            <v>0</v>
          </cell>
          <cell r="AM1142">
            <v>0</v>
          </cell>
          <cell r="AN1142">
            <v>20.468522142857143</v>
          </cell>
          <cell r="AO1142">
            <v>0</v>
          </cell>
          <cell r="AP1142">
            <v>0</v>
          </cell>
          <cell r="AQ1142">
            <v>24.356397857142856</v>
          </cell>
          <cell r="AR1142">
            <v>0</v>
          </cell>
          <cell r="AS1142">
            <v>0</v>
          </cell>
          <cell r="AT1142">
            <v>24.356397857142856</v>
          </cell>
          <cell r="AU1142">
            <v>0</v>
          </cell>
          <cell r="AV1142">
            <v>0</v>
          </cell>
          <cell r="AW1142">
            <v>24.356397857142856</v>
          </cell>
          <cell r="AX1142">
            <v>0</v>
          </cell>
          <cell r="AY1142">
            <v>0</v>
          </cell>
          <cell r="AZ1142">
            <v>24.356397857142856</v>
          </cell>
          <cell r="BA1142">
            <v>0</v>
          </cell>
          <cell r="BB1142">
            <v>0</v>
          </cell>
        </row>
        <row r="1143">
          <cell r="B1143" t="str">
            <v>SSAS</v>
          </cell>
          <cell r="D1143">
            <v>26.889385714285719</v>
          </cell>
          <cell r="E1143">
            <v>0</v>
          </cell>
          <cell r="F1143">
            <v>0</v>
          </cell>
          <cell r="G1143">
            <v>14.478899999999999</v>
          </cell>
          <cell r="H1143">
            <v>0</v>
          </cell>
          <cell r="I1143">
            <v>0</v>
          </cell>
          <cell r="J1143">
            <v>15.513107142857145</v>
          </cell>
          <cell r="K1143">
            <v>0</v>
          </cell>
          <cell r="L1143">
            <v>0</v>
          </cell>
          <cell r="M1143">
            <v>18.615728571428573</v>
          </cell>
          <cell r="N1143">
            <v>0</v>
          </cell>
          <cell r="O1143">
            <v>0</v>
          </cell>
          <cell r="P1143">
            <v>19.132832142857144</v>
          </cell>
          <cell r="Q1143">
            <v>0</v>
          </cell>
          <cell r="R1143">
            <v>0</v>
          </cell>
          <cell r="S1143">
            <v>17.581521428571431</v>
          </cell>
          <cell r="T1143">
            <v>0</v>
          </cell>
          <cell r="U1143">
            <v>0</v>
          </cell>
          <cell r="V1143">
            <v>20.684142857142859</v>
          </cell>
          <cell r="W1143">
            <v>0</v>
          </cell>
          <cell r="X1143">
            <v>0</v>
          </cell>
          <cell r="Y1143">
            <v>18.615728571428573</v>
          </cell>
          <cell r="Z1143">
            <v>0</v>
          </cell>
          <cell r="AA1143">
            <v>0</v>
          </cell>
          <cell r="AB1143">
            <v>18.615728571428573</v>
          </cell>
          <cell r="AC1143">
            <v>0</v>
          </cell>
          <cell r="AD1143">
            <v>0</v>
          </cell>
          <cell r="AE1143">
            <v>18.512307857142858</v>
          </cell>
          <cell r="AF1143">
            <v>0</v>
          </cell>
          <cell r="AG1143">
            <v>0</v>
          </cell>
          <cell r="AH1143">
            <v>18.450255428571431</v>
          </cell>
          <cell r="AI1143">
            <v>0</v>
          </cell>
          <cell r="AJ1143">
            <v>0</v>
          </cell>
          <cell r="AK1143">
            <v>18.450255428571431</v>
          </cell>
          <cell r="AL1143">
            <v>0</v>
          </cell>
          <cell r="AM1143">
            <v>0</v>
          </cell>
          <cell r="AN1143">
            <v>18.512307857142861</v>
          </cell>
          <cell r="AO1143">
            <v>0</v>
          </cell>
          <cell r="AP1143">
            <v>0</v>
          </cell>
          <cell r="AQ1143">
            <v>22.028612142857138</v>
          </cell>
          <cell r="AR1143">
            <v>0</v>
          </cell>
          <cell r="AS1143">
            <v>0</v>
          </cell>
          <cell r="AT1143">
            <v>22.028612142857142</v>
          </cell>
          <cell r="AU1143">
            <v>0</v>
          </cell>
          <cell r="AV1143">
            <v>0</v>
          </cell>
          <cell r="AW1143">
            <v>22.028612142857142</v>
          </cell>
          <cell r="AX1143">
            <v>0</v>
          </cell>
          <cell r="AY1143">
            <v>0</v>
          </cell>
          <cell r="AZ1143">
            <v>22.028612142857142</v>
          </cell>
          <cell r="BA1143">
            <v>0</v>
          </cell>
          <cell r="BB1143">
            <v>0</v>
          </cell>
        </row>
        <row r="1144">
          <cell r="B1144" t="str">
            <v>SSAH</v>
          </cell>
          <cell r="D1144">
            <v>26.889385714285719</v>
          </cell>
          <cell r="E1144">
            <v>0</v>
          </cell>
          <cell r="F1144">
            <v>0</v>
          </cell>
          <cell r="G1144">
            <v>14.478899999999999</v>
          </cell>
          <cell r="H1144">
            <v>0</v>
          </cell>
          <cell r="I1144">
            <v>0</v>
          </cell>
          <cell r="J1144">
            <v>15.513107142857145</v>
          </cell>
          <cell r="K1144">
            <v>0</v>
          </cell>
          <cell r="L1144">
            <v>0</v>
          </cell>
          <cell r="M1144">
            <v>18.615728571428573</v>
          </cell>
          <cell r="N1144">
            <v>0</v>
          </cell>
          <cell r="O1144">
            <v>0</v>
          </cell>
          <cell r="P1144">
            <v>19.132832142857144</v>
          </cell>
          <cell r="Q1144">
            <v>0</v>
          </cell>
          <cell r="R1144">
            <v>0</v>
          </cell>
          <cell r="S1144">
            <v>17.581521428571431</v>
          </cell>
          <cell r="T1144">
            <v>0</v>
          </cell>
          <cell r="U1144">
            <v>0</v>
          </cell>
          <cell r="V1144">
            <v>20.684142857142859</v>
          </cell>
          <cell r="W1144">
            <v>0</v>
          </cell>
          <cell r="X1144">
            <v>0</v>
          </cell>
          <cell r="Y1144">
            <v>18.615728571428573</v>
          </cell>
          <cell r="Z1144">
            <v>0</v>
          </cell>
          <cell r="AA1144">
            <v>0</v>
          </cell>
          <cell r="AB1144">
            <v>18.615728571428573</v>
          </cell>
          <cell r="AC1144">
            <v>0</v>
          </cell>
          <cell r="AD1144">
            <v>0</v>
          </cell>
          <cell r="AE1144">
            <v>18.512307857142858</v>
          </cell>
          <cell r="AF1144">
            <v>0</v>
          </cell>
          <cell r="AG1144">
            <v>0</v>
          </cell>
          <cell r="AH1144">
            <v>18.450255428571431</v>
          </cell>
          <cell r="AI1144">
            <v>0</v>
          </cell>
          <cell r="AJ1144">
            <v>0</v>
          </cell>
          <cell r="AK1144">
            <v>18.450255428571431</v>
          </cell>
          <cell r="AL1144">
            <v>0</v>
          </cell>
          <cell r="AM1144">
            <v>0</v>
          </cell>
          <cell r="AN1144">
            <v>18.512307857142861</v>
          </cell>
          <cell r="AO1144">
            <v>0</v>
          </cell>
          <cell r="AP1144">
            <v>0</v>
          </cell>
          <cell r="AQ1144">
            <v>22.028612142857138</v>
          </cell>
          <cell r="AR1144">
            <v>0</v>
          </cell>
          <cell r="AS1144">
            <v>0</v>
          </cell>
          <cell r="AT1144">
            <v>22.028612142857142</v>
          </cell>
          <cell r="AU1144">
            <v>0</v>
          </cell>
          <cell r="AV1144">
            <v>0</v>
          </cell>
          <cell r="AW1144">
            <v>22.028612142857142</v>
          </cell>
          <cell r="AX1144">
            <v>0</v>
          </cell>
          <cell r="AY1144">
            <v>0</v>
          </cell>
          <cell r="AZ1144">
            <v>22.028612142857142</v>
          </cell>
          <cell r="BA1144">
            <v>0</v>
          </cell>
          <cell r="BB1144">
            <v>0</v>
          </cell>
        </row>
        <row r="1145">
          <cell r="B1145" t="str">
            <v>CMAS</v>
          </cell>
          <cell r="D1145">
            <v>27.362957142857145</v>
          </cell>
          <cell r="E1145">
            <v>0</v>
          </cell>
          <cell r="F1145">
            <v>0</v>
          </cell>
          <cell r="G1145">
            <v>14.733899999999998</v>
          </cell>
          <cell r="H1145">
            <v>0</v>
          </cell>
          <cell r="I1145">
            <v>0</v>
          </cell>
          <cell r="J1145">
            <v>15.786321428571428</v>
          </cell>
          <cell r="K1145">
            <v>0</v>
          </cell>
          <cell r="L1145">
            <v>0</v>
          </cell>
          <cell r="M1145">
            <v>18.943585714285717</v>
          </cell>
          <cell r="N1145">
            <v>0</v>
          </cell>
          <cell r="O1145">
            <v>0</v>
          </cell>
          <cell r="P1145">
            <v>19.469796428571428</v>
          </cell>
          <cell r="Q1145">
            <v>0</v>
          </cell>
          <cell r="R1145">
            <v>0</v>
          </cell>
          <cell r="S1145">
            <v>17.891164285714282</v>
          </cell>
          <cell r="T1145">
            <v>0</v>
          </cell>
          <cell r="U1145">
            <v>0</v>
          </cell>
          <cell r="V1145">
            <v>21.04842857142857</v>
          </cell>
          <cell r="W1145">
            <v>0</v>
          </cell>
          <cell r="X1145">
            <v>0</v>
          </cell>
          <cell r="Y1145">
            <v>18.943585714285717</v>
          </cell>
          <cell r="Z1145">
            <v>0</v>
          </cell>
          <cell r="AA1145">
            <v>0</v>
          </cell>
          <cell r="AB1145">
            <v>18.943585714285717</v>
          </cell>
          <cell r="AC1145">
            <v>0</v>
          </cell>
          <cell r="AD1145">
            <v>0</v>
          </cell>
          <cell r="AE1145">
            <v>18.83834357142857</v>
          </cell>
          <cell r="AF1145">
            <v>0</v>
          </cell>
          <cell r="AG1145">
            <v>0</v>
          </cell>
          <cell r="AH1145">
            <v>18.775198285714289</v>
          </cell>
          <cell r="AI1145">
            <v>0</v>
          </cell>
          <cell r="AJ1145">
            <v>0</v>
          </cell>
          <cell r="AK1145">
            <v>18.775198285714289</v>
          </cell>
          <cell r="AL1145">
            <v>0</v>
          </cell>
          <cell r="AM1145">
            <v>0</v>
          </cell>
          <cell r="AN1145">
            <v>18.83834357142857</v>
          </cell>
          <cell r="AO1145">
            <v>0</v>
          </cell>
          <cell r="AP1145">
            <v>0</v>
          </cell>
          <cell r="AQ1145">
            <v>22.416576428571428</v>
          </cell>
          <cell r="AR1145">
            <v>0</v>
          </cell>
          <cell r="AS1145">
            <v>0</v>
          </cell>
          <cell r="AT1145">
            <v>22.416576428571428</v>
          </cell>
          <cell r="AU1145">
            <v>0</v>
          </cell>
          <cell r="AV1145">
            <v>0</v>
          </cell>
          <cell r="AW1145">
            <v>22.416576428571428</v>
          </cell>
          <cell r="AX1145">
            <v>0</v>
          </cell>
          <cell r="AY1145">
            <v>0</v>
          </cell>
          <cell r="AZ1145">
            <v>22.416576428571428</v>
          </cell>
          <cell r="BA1145">
            <v>0</v>
          </cell>
          <cell r="BB1145">
            <v>0</v>
          </cell>
        </row>
        <row r="1146">
          <cell r="B1146" t="str">
            <v>CMAH</v>
          </cell>
          <cell r="D1146">
            <v>27.362957142857145</v>
          </cell>
          <cell r="E1146">
            <v>0</v>
          </cell>
          <cell r="F1146">
            <v>0</v>
          </cell>
          <cell r="G1146">
            <v>14.733899999999998</v>
          </cell>
          <cell r="H1146">
            <v>0</v>
          </cell>
          <cell r="I1146">
            <v>0</v>
          </cell>
          <cell r="J1146">
            <v>15.786321428571428</v>
          </cell>
          <cell r="K1146">
            <v>0</v>
          </cell>
          <cell r="L1146">
            <v>0</v>
          </cell>
          <cell r="M1146">
            <v>18.943585714285717</v>
          </cell>
          <cell r="N1146">
            <v>0</v>
          </cell>
          <cell r="O1146">
            <v>0</v>
          </cell>
          <cell r="P1146">
            <v>19.469796428571428</v>
          </cell>
          <cell r="Q1146">
            <v>0</v>
          </cell>
          <cell r="R1146">
            <v>0</v>
          </cell>
          <cell r="S1146">
            <v>17.891164285714282</v>
          </cell>
          <cell r="T1146">
            <v>0</v>
          </cell>
          <cell r="U1146">
            <v>0</v>
          </cell>
          <cell r="V1146">
            <v>21.04842857142857</v>
          </cell>
          <cell r="W1146">
            <v>0</v>
          </cell>
          <cell r="X1146">
            <v>0</v>
          </cell>
          <cell r="Y1146">
            <v>18.943585714285717</v>
          </cell>
          <cell r="Z1146">
            <v>0</v>
          </cell>
          <cell r="AA1146">
            <v>0</v>
          </cell>
          <cell r="AB1146">
            <v>18.943585714285717</v>
          </cell>
          <cell r="AC1146">
            <v>0</v>
          </cell>
          <cell r="AD1146">
            <v>0</v>
          </cell>
          <cell r="AE1146">
            <v>18.83834357142857</v>
          </cell>
          <cell r="AF1146">
            <v>0</v>
          </cell>
          <cell r="AG1146">
            <v>0</v>
          </cell>
          <cell r="AH1146">
            <v>18.775198285714289</v>
          </cell>
          <cell r="AI1146">
            <v>0</v>
          </cell>
          <cell r="AJ1146">
            <v>0</v>
          </cell>
          <cell r="AK1146">
            <v>18.775198285714289</v>
          </cell>
          <cell r="AL1146">
            <v>0</v>
          </cell>
          <cell r="AM1146">
            <v>0</v>
          </cell>
          <cell r="AN1146">
            <v>18.83834357142857</v>
          </cell>
          <cell r="AO1146">
            <v>0</v>
          </cell>
          <cell r="AP1146">
            <v>0</v>
          </cell>
          <cell r="AQ1146">
            <v>22.416576428571428</v>
          </cell>
          <cell r="AR1146">
            <v>0</v>
          </cell>
          <cell r="AS1146">
            <v>0</v>
          </cell>
          <cell r="AT1146">
            <v>22.416576428571428</v>
          </cell>
          <cell r="AU1146">
            <v>0</v>
          </cell>
          <cell r="AV1146">
            <v>0</v>
          </cell>
          <cell r="AW1146">
            <v>22.416576428571428</v>
          </cell>
          <cell r="AX1146">
            <v>0</v>
          </cell>
          <cell r="AY1146">
            <v>0</v>
          </cell>
          <cell r="AZ1146">
            <v>22.416576428571428</v>
          </cell>
          <cell r="BA1146">
            <v>0</v>
          </cell>
          <cell r="BB1146">
            <v>0</v>
          </cell>
        </row>
        <row r="1147">
          <cell r="B1147" t="str">
            <v>CLAS</v>
          </cell>
          <cell r="D1147">
            <v>32.887957142857147</v>
          </cell>
          <cell r="E1147">
            <v>0</v>
          </cell>
          <cell r="F1147">
            <v>0</v>
          </cell>
          <cell r="G1147">
            <v>17.7089</v>
          </cell>
          <cell r="H1147">
            <v>0</v>
          </cell>
          <cell r="I1147">
            <v>0</v>
          </cell>
          <cell r="J1147">
            <v>18.973821428571426</v>
          </cell>
          <cell r="K1147">
            <v>0</v>
          </cell>
          <cell r="L1147">
            <v>0</v>
          </cell>
          <cell r="M1147">
            <v>22.768585714285717</v>
          </cell>
          <cell r="N1147">
            <v>0</v>
          </cell>
          <cell r="O1147">
            <v>0</v>
          </cell>
          <cell r="P1147">
            <v>23.40104642857143</v>
          </cell>
          <cell r="Q1147">
            <v>0</v>
          </cell>
          <cell r="R1147">
            <v>0</v>
          </cell>
          <cell r="S1147">
            <v>21.503664285714287</v>
          </cell>
          <cell r="T1147">
            <v>0</v>
          </cell>
          <cell r="U1147">
            <v>0</v>
          </cell>
          <cell r="V1147">
            <v>25.29842857142857</v>
          </cell>
          <cell r="W1147">
            <v>0</v>
          </cell>
          <cell r="X1147">
            <v>0</v>
          </cell>
          <cell r="Y1147">
            <v>22.768585714285717</v>
          </cell>
          <cell r="Z1147">
            <v>0</v>
          </cell>
          <cell r="AA1147">
            <v>0</v>
          </cell>
          <cell r="AB1147">
            <v>22.768585714285713</v>
          </cell>
          <cell r="AC1147">
            <v>0</v>
          </cell>
          <cell r="AD1147">
            <v>0</v>
          </cell>
          <cell r="AE1147">
            <v>22.642093571428575</v>
          </cell>
          <cell r="AF1147">
            <v>0</v>
          </cell>
          <cell r="AG1147">
            <v>0</v>
          </cell>
          <cell r="AH1147">
            <v>22.56619828571429</v>
          </cell>
          <cell r="AI1147">
            <v>0</v>
          </cell>
          <cell r="AJ1147">
            <v>0</v>
          </cell>
          <cell r="AK1147">
            <v>22.566198285714286</v>
          </cell>
          <cell r="AL1147">
            <v>0</v>
          </cell>
          <cell r="AM1147">
            <v>0</v>
          </cell>
          <cell r="AN1147">
            <v>22.642093571428568</v>
          </cell>
          <cell r="AO1147">
            <v>0</v>
          </cell>
          <cell r="AP1147">
            <v>0</v>
          </cell>
          <cell r="AQ1147">
            <v>26.942826428571426</v>
          </cell>
          <cell r="AR1147">
            <v>0</v>
          </cell>
          <cell r="AS1147">
            <v>0</v>
          </cell>
          <cell r="AT1147">
            <v>26.942826428571429</v>
          </cell>
          <cell r="AU1147">
            <v>0</v>
          </cell>
          <cell r="AV1147">
            <v>0</v>
          </cell>
          <cell r="AW1147">
            <v>26.942826428571429</v>
          </cell>
          <cell r="AX1147">
            <v>0</v>
          </cell>
          <cell r="AY1147">
            <v>0</v>
          </cell>
          <cell r="AZ1147">
            <v>26.942826428571429</v>
          </cell>
          <cell r="BA1147">
            <v>0</v>
          </cell>
          <cell r="BB1147">
            <v>0</v>
          </cell>
        </row>
        <row r="1148">
          <cell r="B1148" t="str">
            <v>WMAS</v>
          </cell>
          <cell r="D1148">
            <v>32.887957142857147</v>
          </cell>
          <cell r="E1148">
            <v>0</v>
          </cell>
          <cell r="F1148">
            <v>0</v>
          </cell>
          <cell r="G1148">
            <v>17.7089</v>
          </cell>
          <cell r="H1148">
            <v>0</v>
          </cell>
          <cell r="I1148">
            <v>0</v>
          </cell>
          <cell r="J1148">
            <v>18.973821428571426</v>
          </cell>
          <cell r="K1148">
            <v>0</v>
          </cell>
          <cell r="L1148">
            <v>0</v>
          </cell>
          <cell r="M1148">
            <v>22.768585714285717</v>
          </cell>
          <cell r="N1148">
            <v>0</v>
          </cell>
          <cell r="O1148">
            <v>0</v>
          </cell>
          <cell r="P1148">
            <v>23.40104642857143</v>
          </cell>
          <cell r="Q1148">
            <v>0</v>
          </cell>
          <cell r="R1148">
            <v>0</v>
          </cell>
          <cell r="S1148">
            <v>21.503664285714287</v>
          </cell>
          <cell r="T1148">
            <v>0</v>
          </cell>
          <cell r="U1148">
            <v>0</v>
          </cell>
          <cell r="V1148">
            <v>25.29842857142857</v>
          </cell>
          <cell r="W1148">
            <v>0</v>
          </cell>
          <cell r="X1148">
            <v>0</v>
          </cell>
          <cell r="Y1148">
            <v>22.768585714285717</v>
          </cell>
          <cell r="Z1148">
            <v>0</v>
          </cell>
          <cell r="AA1148">
            <v>0</v>
          </cell>
          <cell r="AB1148">
            <v>22.768585714285713</v>
          </cell>
          <cell r="AC1148">
            <v>0</v>
          </cell>
          <cell r="AD1148">
            <v>0</v>
          </cell>
          <cell r="AE1148">
            <v>22.642093571428575</v>
          </cell>
          <cell r="AF1148">
            <v>0</v>
          </cell>
          <cell r="AG1148">
            <v>0</v>
          </cell>
          <cell r="AH1148">
            <v>22.56619828571429</v>
          </cell>
          <cell r="AI1148">
            <v>0</v>
          </cell>
          <cell r="AJ1148">
            <v>0</v>
          </cell>
          <cell r="AK1148">
            <v>22.566198285714286</v>
          </cell>
          <cell r="AL1148">
            <v>0</v>
          </cell>
          <cell r="AM1148">
            <v>0</v>
          </cell>
          <cell r="AN1148">
            <v>22.642093571428568</v>
          </cell>
          <cell r="AO1148">
            <v>0</v>
          </cell>
          <cell r="AP1148">
            <v>0</v>
          </cell>
          <cell r="AQ1148">
            <v>26.942826428571426</v>
          </cell>
          <cell r="AR1148">
            <v>0</v>
          </cell>
          <cell r="AS1148">
            <v>0</v>
          </cell>
          <cell r="AT1148">
            <v>26.942826428571429</v>
          </cell>
          <cell r="AU1148">
            <v>0</v>
          </cell>
          <cell r="AV1148">
            <v>0</v>
          </cell>
          <cell r="AW1148">
            <v>26.942826428571429</v>
          </cell>
          <cell r="AX1148">
            <v>0</v>
          </cell>
          <cell r="AY1148">
            <v>0</v>
          </cell>
          <cell r="AZ1148">
            <v>26.942826428571429</v>
          </cell>
          <cell r="BA1148">
            <v>0</v>
          </cell>
          <cell r="BB1148">
            <v>0</v>
          </cell>
        </row>
        <row r="1149">
          <cell r="B1149" t="str">
            <v>UMAS</v>
          </cell>
          <cell r="D1149">
            <v>38.260467142857145</v>
          </cell>
          <cell r="E1149">
            <v>0</v>
          </cell>
          <cell r="F1149">
            <v>0</v>
          </cell>
          <cell r="G1149">
            <v>20.601790000000001</v>
          </cell>
          <cell r="H1149">
            <v>0</v>
          </cell>
          <cell r="I1149">
            <v>0</v>
          </cell>
          <cell r="J1149">
            <v>22.073346428571426</v>
          </cell>
          <cell r="K1149">
            <v>0</v>
          </cell>
          <cell r="L1149">
            <v>0</v>
          </cell>
          <cell r="M1149">
            <v>26.488015714285716</v>
          </cell>
          <cell r="N1149">
            <v>0</v>
          </cell>
          <cell r="O1149">
            <v>0</v>
          </cell>
          <cell r="P1149">
            <v>27.223793928571425</v>
          </cell>
          <cell r="Q1149">
            <v>0</v>
          </cell>
          <cell r="R1149">
            <v>0</v>
          </cell>
          <cell r="S1149">
            <v>25.016459285714287</v>
          </cell>
          <cell r="T1149">
            <v>0</v>
          </cell>
          <cell r="U1149">
            <v>0</v>
          </cell>
          <cell r="V1149">
            <v>29.431128571428573</v>
          </cell>
          <cell r="W1149">
            <v>0</v>
          </cell>
          <cell r="X1149">
            <v>0</v>
          </cell>
          <cell r="Y1149">
            <v>26.488015714285716</v>
          </cell>
          <cell r="Z1149">
            <v>0</v>
          </cell>
          <cell r="AA1149">
            <v>0</v>
          </cell>
          <cell r="AB1149">
            <v>26.488015714285716</v>
          </cell>
          <cell r="AC1149">
            <v>0</v>
          </cell>
          <cell r="AD1149">
            <v>0</v>
          </cell>
          <cell r="AE1149">
            <v>26.340860071428573</v>
          </cell>
          <cell r="AF1149">
            <v>0</v>
          </cell>
          <cell r="AG1149">
            <v>0</v>
          </cell>
          <cell r="AH1149">
            <v>26.252566685714285</v>
          </cell>
          <cell r="AI1149">
            <v>0</v>
          </cell>
          <cell r="AJ1149">
            <v>0</v>
          </cell>
          <cell r="AK1149">
            <v>26.252566685714289</v>
          </cell>
          <cell r="AL1149">
            <v>0</v>
          </cell>
          <cell r="AM1149">
            <v>0</v>
          </cell>
          <cell r="AN1149">
            <v>26.340860071428576</v>
          </cell>
          <cell r="AO1149">
            <v>0</v>
          </cell>
          <cell r="AP1149">
            <v>0</v>
          </cell>
          <cell r="AQ1149">
            <v>31.344151928571431</v>
          </cell>
          <cell r="AR1149">
            <v>0</v>
          </cell>
          <cell r="AS1149">
            <v>0</v>
          </cell>
          <cell r="AT1149">
            <v>31.344151928571424</v>
          </cell>
          <cell r="AU1149">
            <v>0</v>
          </cell>
          <cell r="AV1149">
            <v>0</v>
          </cell>
          <cell r="AW1149">
            <v>31.344151928571424</v>
          </cell>
          <cell r="AX1149">
            <v>0</v>
          </cell>
          <cell r="AY1149">
            <v>0</v>
          </cell>
          <cell r="AZ1149">
            <v>31.344151928571424</v>
          </cell>
          <cell r="BA1149">
            <v>0</v>
          </cell>
          <cell r="BB1149">
            <v>0</v>
          </cell>
        </row>
        <row r="1150">
          <cell r="B1150" t="str">
            <v>SMMS</v>
          </cell>
          <cell r="D1150">
            <v>29.25724285714286</v>
          </cell>
          <cell r="E1150">
            <v>0</v>
          </cell>
          <cell r="F1150">
            <v>0</v>
          </cell>
          <cell r="G1150">
            <v>15.753899999999998</v>
          </cell>
          <cell r="H1150">
            <v>0</v>
          </cell>
          <cell r="I1150">
            <v>0</v>
          </cell>
          <cell r="J1150">
            <v>16.879178571428572</v>
          </cell>
          <cell r="K1150">
            <v>0</v>
          </cell>
          <cell r="L1150">
            <v>0</v>
          </cell>
          <cell r="M1150">
            <v>20.255014285714285</v>
          </cell>
          <cell r="N1150">
            <v>0</v>
          </cell>
          <cell r="O1150">
            <v>0</v>
          </cell>
          <cell r="P1150">
            <v>20.817653571428576</v>
          </cell>
          <cell r="Q1150">
            <v>0</v>
          </cell>
          <cell r="R1150">
            <v>0</v>
          </cell>
          <cell r="S1150">
            <v>19.129735714285715</v>
          </cell>
          <cell r="T1150">
            <v>0</v>
          </cell>
          <cell r="U1150">
            <v>0</v>
          </cell>
          <cell r="V1150">
            <v>22.505571428571429</v>
          </cell>
          <cell r="W1150">
            <v>0</v>
          </cell>
          <cell r="X1150">
            <v>0</v>
          </cell>
          <cell r="Y1150">
            <v>20.255014285714285</v>
          </cell>
          <cell r="Z1150">
            <v>0</v>
          </cell>
          <cell r="AA1150">
            <v>0</v>
          </cell>
          <cell r="AB1150">
            <v>20.255014285714289</v>
          </cell>
          <cell r="AC1150">
            <v>0</v>
          </cell>
          <cell r="AD1150">
            <v>0</v>
          </cell>
          <cell r="AE1150">
            <v>20.142486428571431</v>
          </cell>
          <cell r="AF1150">
            <v>0</v>
          </cell>
          <cell r="AG1150">
            <v>0</v>
          </cell>
          <cell r="AH1150">
            <v>20.074969714285711</v>
          </cell>
          <cell r="AI1150">
            <v>0</v>
          </cell>
          <cell r="AJ1150">
            <v>0</v>
          </cell>
          <cell r="AK1150">
            <v>20.074969714285711</v>
          </cell>
          <cell r="AL1150">
            <v>0</v>
          </cell>
          <cell r="AM1150">
            <v>0</v>
          </cell>
          <cell r="AN1150">
            <v>20.142486428571427</v>
          </cell>
          <cell r="AO1150">
            <v>0</v>
          </cell>
          <cell r="AP1150">
            <v>0</v>
          </cell>
          <cell r="AQ1150">
            <v>23.968433571428573</v>
          </cell>
          <cell r="AR1150">
            <v>0</v>
          </cell>
          <cell r="AS1150">
            <v>0</v>
          </cell>
          <cell r="AT1150">
            <v>23.968433571428573</v>
          </cell>
          <cell r="AU1150">
            <v>0</v>
          </cell>
          <cell r="AV1150">
            <v>0</v>
          </cell>
          <cell r="AW1150">
            <v>23.968433571428573</v>
          </cell>
          <cell r="AX1150">
            <v>0</v>
          </cell>
          <cell r="AY1150">
            <v>0</v>
          </cell>
          <cell r="AZ1150">
            <v>23.968433571428573</v>
          </cell>
          <cell r="BA1150">
            <v>0</v>
          </cell>
          <cell r="BB1150">
            <v>0</v>
          </cell>
        </row>
        <row r="1151">
          <cell r="B1151" t="str">
            <v>SMAS</v>
          </cell>
          <cell r="D1151">
            <v>32.414385714285714</v>
          </cell>
          <cell r="E1151">
            <v>0</v>
          </cell>
          <cell r="F1151">
            <v>0</v>
          </cell>
          <cell r="G1151">
            <v>17.453899999999997</v>
          </cell>
          <cell r="H1151">
            <v>0</v>
          </cell>
          <cell r="I1151">
            <v>0</v>
          </cell>
          <cell r="J1151">
            <v>18.700607142857148</v>
          </cell>
          <cell r="K1151">
            <v>0</v>
          </cell>
          <cell r="L1151">
            <v>0</v>
          </cell>
          <cell r="M1151">
            <v>22.440728571428572</v>
          </cell>
          <cell r="N1151">
            <v>0</v>
          </cell>
          <cell r="O1151">
            <v>0</v>
          </cell>
          <cell r="P1151">
            <v>23.064082142857146</v>
          </cell>
          <cell r="Q1151">
            <v>0</v>
          </cell>
          <cell r="R1151">
            <v>0</v>
          </cell>
          <cell r="S1151">
            <v>21.194021428571428</v>
          </cell>
          <cell r="T1151">
            <v>0</v>
          </cell>
          <cell r="U1151">
            <v>0</v>
          </cell>
          <cell r="V1151">
            <v>24.934142857142859</v>
          </cell>
          <cell r="W1151">
            <v>0</v>
          </cell>
          <cell r="X1151">
            <v>0</v>
          </cell>
          <cell r="Y1151">
            <v>22.440728571428572</v>
          </cell>
          <cell r="Z1151">
            <v>0</v>
          </cell>
          <cell r="AA1151">
            <v>0</v>
          </cell>
          <cell r="AB1151">
            <v>22.440728571428568</v>
          </cell>
          <cell r="AC1151">
            <v>0</v>
          </cell>
          <cell r="AD1151">
            <v>0</v>
          </cell>
          <cell r="AE1151">
            <v>22.316057857142859</v>
          </cell>
          <cell r="AF1151">
            <v>0</v>
          </cell>
          <cell r="AG1151">
            <v>0</v>
          </cell>
          <cell r="AH1151">
            <v>22.241255428571431</v>
          </cell>
          <cell r="AI1151">
            <v>0</v>
          </cell>
          <cell r="AJ1151">
            <v>0</v>
          </cell>
          <cell r="AK1151">
            <v>22.241255428571431</v>
          </cell>
          <cell r="AL1151">
            <v>0</v>
          </cell>
          <cell r="AM1151">
            <v>0</v>
          </cell>
          <cell r="AN1151">
            <v>22.316057857142859</v>
          </cell>
          <cell r="AO1151">
            <v>0</v>
          </cell>
          <cell r="AP1151">
            <v>0</v>
          </cell>
          <cell r="AQ1151">
            <v>26.554862142857139</v>
          </cell>
          <cell r="AR1151">
            <v>0</v>
          </cell>
          <cell r="AS1151">
            <v>0</v>
          </cell>
          <cell r="AT1151">
            <v>26.554862142857143</v>
          </cell>
          <cell r="AU1151">
            <v>0</v>
          </cell>
          <cell r="AV1151">
            <v>0</v>
          </cell>
          <cell r="AW1151">
            <v>26.554862142857143</v>
          </cell>
          <cell r="AX1151">
            <v>0</v>
          </cell>
          <cell r="AY1151">
            <v>0</v>
          </cell>
          <cell r="AZ1151">
            <v>26.554862142857143</v>
          </cell>
          <cell r="BA1151">
            <v>0</v>
          </cell>
          <cell r="BB1151">
            <v>0</v>
          </cell>
        </row>
        <row r="1152">
          <cell r="B1152" t="str">
            <v>TSMS</v>
          </cell>
          <cell r="D1152">
            <v>31.945234285714292</v>
          </cell>
          <cell r="E1152">
            <v>0</v>
          </cell>
          <cell r="F1152">
            <v>0</v>
          </cell>
          <cell r="G1152">
            <v>17.201280000000001</v>
          </cell>
          <cell r="H1152">
            <v>0</v>
          </cell>
          <cell r="I1152">
            <v>0</v>
          </cell>
          <cell r="J1152">
            <v>18.429942857142862</v>
          </cell>
          <cell r="K1152">
            <v>0</v>
          </cell>
          <cell r="L1152">
            <v>0</v>
          </cell>
          <cell r="M1152">
            <v>22.115931428571432</v>
          </cell>
          <cell r="N1152">
            <v>0</v>
          </cell>
          <cell r="O1152">
            <v>0</v>
          </cell>
          <cell r="P1152">
            <v>22.730262857142865</v>
          </cell>
          <cell r="Q1152">
            <v>0</v>
          </cell>
          <cell r="R1152">
            <v>0</v>
          </cell>
          <cell r="S1152">
            <v>20.887268571428574</v>
          </cell>
          <cell r="T1152">
            <v>0</v>
          </cell>
          <cell r="U1152">
            <v>0</v>
          </cell>
          <cell r="V1152">
            <v>24.573257142857145</v>
          </cell>
          <cell r="W1152">
            <v>0</v>
          </cell>
          <cell r="X1152">
            <v>0</v>
          </cell>
          <cell r="Y1152">
            <v>22.115931428571432</v>
          </cell>
          <cell r="Z1152">
            <v>0</v>
          </cell>
          <cell r="AA1152">
            <v>0</v>
          </cell>
          <cell r="AB1152">
            <v>22.115931428571432</v>
          </cell>
          <cell r="AC1152">
            <v>0</v>
          </cell>
          <cell r="AD1152">
            <v>0</v>
          </cell>
          <cell r="AE1152">
            <v>21.993065142857144</v>
          </cell>
          <cell r="AF1152">
            <v>0</v>
          </cell>
          <cell r="AG1152">
            <v>0</v>
          </cell>
          <cell r="AH1152">
            <v>21.919345371428573</v>
          </cell>
          <cell r="AI1152">
            <v>0</v>
          </cell>
          <cell r="AJ1152">
            <v>0</v>
          </cell>
          <cell r="AK1152">
            <v>21.919345371428573</v>
          </cell>
          <cell r="AL1152">
            <v>0</v>
          </cell>
          <cell r="AM1152">
            <v>0</v>
          </cell>
          <cell r="AN1152">
            <v>21.993065142857144</v>
          </cell>
          <cell r="AO1152">
            <v>0</v>
          </cell>
          <cell r="AP1152">
            <v>0</v>
          </cell>
          <cell r="AQ1152">
            <v>26.170518857142859</v>
          </cell>
          <cell r="AR1152">
            <v>0</v>
          </cell>
          <cell r="AS1152">
            <v>0</v>
          </cell>
          <cell r="AT1152">
            <v>26.170518857142859</v>
          </cell>
          <cell r="AU1152">
            <v>0</v>
          </cell>
          <cell r="AV1152">
            <v>0</v>
          </cell>
          <cell r="AW1152">
            <v>26.170518857142859</v>
          </cell>
          <cell r="AX1152">
            <v>0</v>
          </cell>
          <cell r="AY1152">
            <v>0</v>
          </cell>
          <cell r="AZ1152">
            <v>26.170518857142859</v>
          </cell>
          <cell r="BA1152">
            <v>0</v>
          </cell>
          <cell r="BB1152">
            <v>0</v>
          </cell>
        </row>
        <row r="1153">
          <cell r="B1153" t="str">
            <v>TSAS</v>
          </cell>
          <cell r="D1153">
            <v>38.259520000000002</v>
          </cell>
          <cell r="E1153">
            <v>0</v>
          </cell>
          <cell r="F1153">
            <v>0</v>
          </cell>
          <cell r="G1153">
            <v>20.601279999999999</v>
          </cell>
          <cell r="H1153">
            <v>0</v>
          </cell>
          <cell r="I1153">
            <v>0</v>
          </cell>
          <cell r="J1153">
            <v>22.072800000000001</v>
          </cell>
          <cell r="K1153">
            <v>0</v>
          </cell>
          <cell r="L1153">
            <v>0</v>
          </cell>
          <cell r="M1153">
            <v>26.487360000000002</v>
          </cell>
          <cell r="N1153">
            <v>0</v>
          </cell>
          <cell r="O1153">
            <v>0</v>
          </cell>
          <cell r="P1153">
            <v>27.223120000000005</v>
          </cell>
          <cell r="Q1153">
            <v>0</v>
          </cell>
          <cell r="R1153">
            <v>0</v>
          </cell>
          <cell r="S1153">
            <v>25.015840000000001</v>
          </cell>
          <cell r="T1153">
            <v>0</v>
          </cell>
          <cell r="U1153">
            <v>0</v>
          </cell>
          <cell r="V1153">
            <v>29.430400000000002</v>
          </cell>
          <cell r="W1153">
            <v>0</v>
          </cell>
          <cell r="X1153">
            <v>0</v>
          </cell>
          <cell r="Y1153">
            <v>26.487360000000002</v>
          </cell>
          <cell r="Z1153">
            <v>0</v>
          </cell>
          <cell r="AA1153">
            <v>0</v>
          </cell>
          <cell r="AB1153">
            <v>26.487360000000002</v>
          </cell>
          <cell r="AC1153">
            <v>0</v>
          </cell>
          <cell r="AD1153">
            <v>0</v>
          </cell>
          <cell r="AE1153">
            <v>26.340208000000001</v>
          </cell>
          <cell r="AF1153">
            <v>0</v>
          </cell>
          <cell r="AG1153">
            <v>0</v>
          </cell>
          <cell r="AH1153">
            <v>26.251916800000004</v>
          </cell>
          <cell r="AI1153">
            <v>0</v>
          </cell>
          <cell r="AJ1153">
            <v>0</v>
          </cell>
          <cell r="AK1153">
            <v>26.251916800000004</v>
          </cell>
          <cell r="AL1153">
            <v>0</v>
          </cell>
          <cell r="AM1153">
            <v>0</v>
          </cell>
          <cell r="AN1153">
            <v>26.340208000000001</v>
          </cell>
          <cell r="AO1153">
            <v>0</v>
          </cell>
          <cell r="AP1153">
            <v>0</v>
          </cell>
          <cell r="AQ1153">
            <v>31.343375999999996</v>
          </cell>
          <cell r="AR1153">
            <v>0</v>
          </cell>
          <cell r="AS1153">
            <v>0</v>
          </cell>
          <cell r="AT1153">
            <v>31.343375999999996</v>
          </cell>
          <cell r="AU1153">
            <v>0</v>
          </cell>
          <cell r="AV1153">
            <v>0</v>
          </cell>
          <cell r="AW1153">
            <v>31.343375999999996</v>
          </cell>
          <cell r="AX1153">
            <v>0</v>
          </cell>
          <cell r="AY1153">
            <v>0</v>
          </cell>
          <cell r="AZ1153">
            <v>31.343375999999996</v>
          </cell>
          <cell r="BA1153">
            <v>0</v>
          </cell>
          <cell r="BB1153">
            <v>0</v>
          </cell>
        </row>
        <row r="1154">
          <cell r="B1154" t="str">
            <v>TMMS</v>
          </cell>
          <cell r="D1154">
            <v>44.780756428571436</v>
          </cell>
          <cell r="E1154">
            <v>0</v>
          </cell>
          <cell r="F1154">
            <v>0</v>
          </cell>
          <cell r="G1154">
            <v>24.112714999999998</v>
          </cell>
          <cell r="H1154">
            <v>0</v>
          </cell>
          <cell r="I1154">
            <v>0</v>
          </cell>
          <cell r="J1154">
            <v>25.835051785714292</v>
          </cell>
          <cell r="K1154">
            <v>0</v>
          </cell>
          <cell r="L1154">
            <v>0</v>
          </cell>
          <cell r="M1154">
            <v>31.002062142857149</v>
          </cell>
          <cell r="N1154">
            <v>0</v>
          </cell>
          <cell r="O1154">
            <v>0</v>
          </cell>
          <cell r="P1154">
            <v>31.863230535714287</v>
          </cell>
          <cell r="Q1154">
            <v>0</v>
          </cell>
          <cell r="R1154">
            <v>0</v>
          </cell>
          <cell r="S1154">
            <v>29.279725357142858</v>
          </cell>
          <cell r="T1154">
            <v>0</v>
          </cell>
          <cell r="U1154">
            <v>0</v>
          </cell>
          <cell r="V1154">
            <v>34.446735714285715</v>
          </cell>
          <cell r="W1154">
            <v>0</v>
          </cell>
          <cell r="X1154">
            <v>0</v>
          </cell>
          <cell r="Y1154">
            <v>31.002062142857149</v>
          </cell>
          <cell r="Z1154">
            <v>0</v>
          </cell>
          <cell r="AA1154">
            <v>0</v>
          </cell>
          <cell r="AB1154">
            <v>31.002062142857149</v>
          </cell>
          <cell r="AC1154">
            <v>0</v>
          </cell>
          <cell r="AD1154">
            <v>0</v>
          </cell>
          <cell r="AE1154">
            <v>30.829828464285711</v>
          </cell>
          <cell r="AF1154">
            <v>0</v>
          </cell>
          <cell r="AG1154">
            <v>0</v>
          </cell>
          <cell r="AH1154">
            <v>30.726488257142861</v>
          </cell>
          <cell r="AI1154">
            <v>0</v>
          </cell>
          <cell r="AJ1154">
            <v>0</v>
          </cell>
          <cell r="AK1154">
            <v>30.726488257142861</v>
          </cell>
          <cell r="AL1154">
            <v>0</v>
          </cell>
          <cell r="AM1154">
            <v>0</v>
          </cell>
          <cell r="AN1154">
            <v>30.829828464285718</v>
          </cell>
          <cell r="AO1154">
            <v>0</v>
          </cell>
          <cell r="AP1154">
            <v>0</v>
          </cell>
          <cell r="AQ1154">
            <v>36.685773535714283</v>
          </cell>
          <cell r="AR1154">
            <v>0</v>
          </cell>
          <cell r="AS1154">
            <v>0</v>
          </cell>
          <cell r="AT1154">
            <v>36.68577353571429</v>
          </cell>
          <cell r="AU1154">
            <v>0</v>
          </cell>
          <cell r="AV1154">
            <v>0</v>
          </cell>
          <cell r="AW1154">
            <v>36.68577353571429</v>
          </cell>
          <cell r="AX1154">
            <v>0</v>
          </cell>
          <cell r="AY1154">
            <v>0</v>
          </cell>
          <cell r="AZ1154">
            <v>36.68577353571429</v>
          </cell>
          <cell r="BA1154">
            <v>0</v>
          </cell>
          <cell r="BB1154">
            <v>0</v>
          </cell>
        </row>
        <row r="1155">
          <cell r="B1155" t="str">
            <v>TMAS</v>
          </cell>
          <cell r="D1155">
            <v>51.497869892857146</v>
          </cell>
          <cell r="E1155">
            <v>0</v>
          </cell>
          <cell r="F1155">
            <v>0</v>
          </cell>
          <cell r="G1155">
            <v>27.729622250000002</v>
          </cell>
          <cell r="H1155">
            <v>0</v>
          </cell>
          <cell r="I1155">
            <v>0</v>
          </cell>
          <cell r="J1155">
            <v>29.710309553571431</v>
          </cell>
          <cell r="K1155">
            <v>0</v>
          </cell>
          <cell r="L1155">
            <v>0</v>
          </cell>
          <cell r="M1155">
            <v>35.652371464285721</v>
          </cell>
          <cell r="N1155">
            <v>0</v>
          </cell>
          <cell r="O1155">
            <v>0</v>
          </cell>
          <cell r="P1155">
            <v>36.642715116071436</v>
          </cell>
          <cell r="Q1155">
            <v>0</v>
          </cell>
          <cell r="R1155">
            <v>0</v>
          </cell>
          <cell r="S1155">
            <v>33.671684160714285</v>
          </cell>
          <cell r="T1155">
            <v>0</v>
          </cell>
          <cell r="U1155">
            <v>0</v>
          </cell>
          <cell r="V1155">
            <v>39.613746071428572</v>
          </cell>
          <cell r="W1155">
            <v>0</v>
          </cell>
          <cell r="X1155">
            <v>0</v>
          </cell>
          <cell r="Y1155">
            <v>35.652371464285721</v>
          </cell>
          <cell r="Z1155">
            <v>0</v>
          </cell>
          <cell r="AA1155">
            <v>0</v>
          </cell>
          <cell r="AB1155">
            <v>35.652371464285721</v>
          </cell>
          <cell r="AC1155">
            <v>0</v>
          </cell>
          <cell r="AD1155">
            <v>0</v>
          </cell>
          <cell r="AE1155">
            <v>35.454302733928579</v>
          </cell>
          <cell r="AF1155">
            <v>0</v>
          </cell>
          <cell r="AG1155">
            <v>0</v>
          </cell>
          <cell r="AH1155">
            <v>35.335461495714291</v>
          </cell>
          <cell r="AI1155">
            <v>0</v>
          </cell>
          <cell r="AJ1155">
            <v>0</v>
          </cell>
          <cell r="AK1155">
            <v>35.335461495714291</v>
          </cell>
          <cell r="AL1155">
            <v>0</v>
          </cell>
          <cell r="AM1155">
            <v>0</v>
          </cell>
          <cell r="AN1155">
            <v>35.454302733928579</v>
          </cell>
          <cell r="AO1155">
            <v>0</v>
          </cell>
          <cell r="AP1155">
            <v>0</v>
          </cell>
          <cell r="AQ1155">
            <v>42.18863956607143</v>
          </cell>
          <cell r="AR1155">
            <v>0</v>
          </cell>
          <cell r="AS1155">
            <v>0</v>
          </cell>
          <cell r="AT1155">
            <v>42.18863956607143</v>
          </cell>
          <cell r="AU1155">
            <v>0</v>
          </cell>
          <cell r="AV1155">
            <v>0</v>
          </cell>
          <cell r="AW1155">
            <v>42.18863956607143</v>
          </cell>
          <cell r="AX1155">
            <v>0</v>
          </cell>
          <cell r="AY1155">
            <v>0</v>
          </cell>
          <cell r="AZ1155">
            <v>42.18863956607143</v>
          </cell>
          <cell r="BA1155">
            <v>0</v>
          </cell>
          <cell r="BB1155">
            <v>0</v>
          </cell>
        </row>
        <row r="1156">
          <cell r="B1156" t="str">
            <v>FSMS</v>
          </cell>
          <cell r="D1156">
            <v>35.676977142857147</v>
          </cell>
          <cell r="E1156">
            <v>0</v>
          </cell>
          <cell r="F1156">
            <v>0</v>
          </cell>
          <cell r="G1156">
            <v>19.21068</v>
          </cell>
          <cell r="H1156">
            <v>0</v>
          </cell>
          <cell r="I1156">
            <v>0</v>
          </cell>
          <cell r="J1156">
            <v>20.582871428571426</v>
          </cell>
          <cell r="K1156">
            <v>0</v>
          </cell>
          <cell r="L1156">
            <v>0</v>
          </cell>
          <cell r="M1156">
            <v>24.699445714285716</v>
          </cell>
          <cell r="N1156">
            <v>0</v>
          </cell>
          <cell r="O1156">
            <v>0</v>
          </cell>
          <cell r="P1156">
            <v>25.385541428571429</v>
          </cell>
          <cell r="Q1156">
            <v>0</v>
          </cell>
          <cell r="R1156">
            <v>0</v>
          </cell>
          <cell r="S1156">
            <v>23.327254285714286</v>
          </cell>
          <cell r="T1156">
            <v>0</v>
          </cell>
          <cell r="U1156">
            <v>0</v>
          </cell>
          <cell r="V1156">
            <v>27.443828571428572</v>
          </cell>
          <cell r="W1156">
            <v>0</v>
          </cell>
          <cell r="X1156">
            <v>0</v>
          </cell>
          <cell r="Y1156">
            <v>24.699445714285716</v>
          </cell>
          <cell r="Z1156">
            <v>0</v>
          </cell>
          <cell r="AA1156">
            <v>0</v>
          </cell>
          <cell r="AB1156">
            <v>24.699445714285712</v>
          </cell>
          <cell r="AC1156">
            <v>0</v>
          </cell>
          <cell r="AD1156">
            <v>0</v>
          </cell>
          <cell r="AE1156">
            <v>24.562226571428571</v>
          </cell>
          <cell r="AF1156">
            <v>0</v>
          </cell>
          <cell r="AG1156">
            <v>0</v>
          </cell>
          <cell r="AH1156">
            <v>24.479895085714286</v>
          </cell>
          <cell r="AI1156">
            <v>0</v>
          </cell>
          <cell r="AJ1156">
            <v>0</v>
          </cell>
          <cell r="AK1156">
            <v>24.479895085714286</v>
          </cell>
          <cell r="AL1156">
            <v>0</v>
          </cell>
          <cell r="AM1156">
            <v>0</v>
          </cell>
          <cell r="AN1156">
            <v>24.562226571428571</v>
          </cell>
          <cell r="AO1156">
            <v>0</v>
          </cell>
          <cell r="AP1156">
            <v>0</v>
          </cell>
          <cell r="AQ1156">
            <v>29.227677428571429</v>
          </cell>
          <cell r="AR1156">
            <v>0</v>
          </cell>
          <cell r="AS1156">
            <v>0</v>
          </cell>
          <cell r="AT1156">
            <v>29.227677428571429</v>
          </cell>
          <cell r="AU1156">
            <v>0</v>
          </cell>
          <cell r="AV1156">
            <v>0</v>
          </cell>
          <cell r="AW1156">
            <v>29.227677428571429</v>
          </cell>
          <cell r="AX1156">
            <v>0</v>
          </cell>
          <cell r="AY1156">
            <v>0</v>
          </cell>
          <cell r="AZ1156">
            <v>29.227677428571429</v>
          </cell>
          <cell r="BA1156">
            <v>0</v>
          </cell>
          <cell r="BB1156">
            <v>0</v>
          </cell>
        </row>
        <row r="1157">
          <cell r="B1157" t="str">
            <v>FSAS</v>
          </cell>
          <cell r="D1157">
            <v>41.028523714285711</v>
          </cell>
          <cell r="E1157">
            <v>0</v>
          </cell>
          <cell r="F1157">
            <v>0</v>
          </cell>
          <cell r="G1157">
            <v>22.092281999999997</v>
          </cell>
          <cell r="H1157">
            <v>0</v>
          </cell>
          <cell r="I1157">
            <v>0</v>
          </cell>
          <cell r="J1157">
            <v>23.670302142857146</v>
          </cell>
          <cell r="K1157">
            <v>0</v>
          </cell>
          <cell r="L1157">
            <v>0</v>
          </cell>
          <cell r="M1157">
            <v>28.404362571428571</v>
          </cell>
          <cell r="N1157">
            <v>0</v>
          </cell>
          <cell r="O1157">
            <v>0</v>
          </cell>
          <cell r="P1157">
            <v>29.193372642857142</v>
          </cell>
          <cell r="Q1157">
            <v>0</v>
          </cell>
          <cell r="R1157">
            <v>0</v>
          </cell>
          <cell r="S1157">
            <v>26.826342428571429</v>
          </cell>
          <cell r="T1157">
            <v>0</v>
          </cell>
          <cell r="U1157">
            <v>0</v>
          </cell>
          <cell r="V1157">
            <v>31.560402857142854</v>
          </cell>
          <cell r="W1157">
            <v>0</v>
          </cell>
          <cell r="X1157">
            <v>0</v>
          </cell>
          <cell r="Y1157">
            <v>28.404362571428571</v>
          </cell>
          <cell r="Z1157">
            <v>0</v>
          </cell>
          <cell r="AA1157">
            <v>0</v>
          </cell>
          <cell r="AB1157">
            <v>28.404362571428571</v>
          </cell>
          <cell r="AC1157">
            <v>0</v>
          </cell>
          <cell r="AD1157">
            <v>0</v>
          </cell>
          <cell r="AE1157">
            <v>28.246560557142857</v>
          </cell>
          <cell r="AF1157">
            <v>0</v>
          </cell>
          <cell r="AG1157">
            <v>0</v>
          </cell>
          <cell r="AH1157">
            <v>28.151879348571427</v>
          </cell>
          <cell r="AI1157">
            <v>0</v>
          </cell>
          <cell r="AJ1157">
            <v>0</v>
          </cell>
          <cell r="AK1157">
            <v>28.151879348571427</v>
          </cell>
          <cell r="AL1157">
            <v>0</v>
          </cell>
          <cell r="AM1157">
            <v>0</v>
          </cell>
          <cell r="AN1157">
            <v>28.246560557142857</v>
          </cell>
          <cell r="AO1157">
            <v>0</v>
          </cell>
          <cell r="AP1157">
            <v>0</v>
          </cell>
          <cell r="AQ1157">
            <v>33.611829042857138</v>
          </cell>
          <cell r="AR1157">
            <v>0</v>
          </cell>
          <cell r="AS1157">
            <v>0</v>
          </cell>
          <cell r="AT1157">
            <v>33.611829042857146</v>
          </cell>
          <cell r="AU1157">
            <v>0</v>
          </cell>
          <cell r="AV1157">
            <v>0</v>
          </cell>
          <cell r="AW1157">
            <v>33.611829042857146</v>
          </cell>
          <cell r="AX1157">
            <v>0</v>
          </cell>
          <cell r="AY1157">
            <v>0</v>
          </cell>
          <cell r="AZ1157">
            <v>33.611829042857146</v>
          </cell>
          <cell r="BA1157">
            <v>0</v>
          </cell>
          <cell r="BB1157">
            <v>0</v>
          </cell>
        </row>
        <row r="1158">
          <cell r="B1158" t="str">
            <v>FMMS</v>
          </cell>
          <cell r="D1158">
            <v>42.812372571428575</v>
          </cell>
          <cell r="E1158">
            <v>0</v>
          </cell>
          <cell r="F1158">
            <v>0</v>
          </cell>
          <cell r="G1158">
            <v>23.052816</v>
          </cell>
          <cell r="H1158">
            <v>0</v>
          </cell>
          <cell r="I1158">
            <v>0</v>
          </cell>
          <cell r="J1158">
            <v>24.699445714285712</v>
          </cell>
          <cell r="K1158">
            <v>0</v>
          </cell>
          <cell r="L1158">
            <v>0</v>
          </cell>
          <cell r="M1158">
            <v>29.63933485714286</v>
          </cell>
          <cell r="N1158">
            <v>0</v>
          </cell>
          <cell r="O1158">
            <v>0</v>
          </cell>
          <cell r="P1158">
            <v>30.462649714285718</v>
          </cell>
          <cell r="Q1158">
            <v>0</v>
          </cell>
          <cell r="R1158">
            <v>0</v>
          </cell>
          <cell r="S1158">
            <v>27.992705142857137</v>
          </cell>
          <cell r="T1158">
            <v>0</v>
          </cell>
          <cell r="U1158">
            <v>0</v>
          </cell>
          <cell r="V1158">
            <v>32.932594285714288</v>
          </cell>
          <cell r="W1158">
            <v>0</v>
          </cell>
          <cell r="X1158">
            <v>0</v>
          </cell>
          <cell r="Y1158">
            <v>29.63933485714286</v>
          </cell>
          <cell r="Z1158">
            <v>0</v>
          </cell>
          <cell r="AA1158">
            <v>0</v>
          </cell>
          <cell r="AB1158">
            <v>29.63933485714286</v>
          </cell>
          <cell r="AC1158">
            <v>0</v>
          </cell>
          <cell r="AD1158">
            <v>0</v>
          </cell>
          <cell r="AE1158">
            <v>29.474671885714287</v>
          </cell>
          <cell r="AF1158">
            <v>0</v>
          </cell>
          <cell r="AG1158">
            <v>0</v>
          </cell>
          <cell r="AH1158">
            <v>29.375874102857143</v>
          </cell>
          <cell r="AI1158">
            <v>0</v>
          </cell>
          <cell r="AJ1158">
            <v>0</v>
          </cell>
          <cell r="AK1158">
            <v>29.375874102857143</v>
          </cell>
          <cell r="AL1158">
            <v>0</v>
          </cell>
          <cell r="AM1158">
            <v>0</v>
          </cell>
          <cell r="AN1158">
            <v>29.474671885714287</v>
          </cell>
          <cell r="AO1158">
            <v>0</v>
          </cell>
          <cell r="AP1158">
            <v>0</v>
          </cell>
          <cell r="AQ1158">
            <v>35.073212914285719</v>
          </cell>
          <cell r="AR1158">
            <v>0</v>
          </cell>
          <cell r="AS1158">
            <v>0</v>
          </cell>
          <cell r="AT1158">
            <v>35.073212914285712</v>
          </cell>
          <cell r="AU1158">
            <v>0</v>
          </cell>
          <cell r="AV1158">
            <v>0</v>
          </cell>
          <cell r="AW1158">
            <v>35.073212914285712</v>
          </cell>
          <cell r="AX1158">
            <v>0</v>
          </cell>
          <cell r="AY1158">
            <v>0</v>
          </cell>
          <cell r="AZ1158">
            <v>35.073212914285712</v>
          </cell>
          <cell r="BA1158">
            <v>0</v>
          </cell>
          <cell r="BB1158">
            <v>0</v>
          </cell>
        </row>
        <row r="1159">
          <cell r="B1159" t="str">
            <v>FMAS</v>
          </cell>
          <cell r="D1159">
            <v>49.234228457142855</v>
          </cell>
          <cell r="E1159">
            <v>0</v>
          </cell>
          <cell r="F1159">
            <v>0</v>
          </cell>
          <cell r="G1159">
            <v>26.510738399999997</v>
          </cell>
          <cell r="H1159">
            <v>0</v>
          </cell>
          <cell r="I1159">
            <v>0</v>
          </cell>
          <cell r="J1159">
            <v>28.404362571428567</v>
          </cell>
          <cell r="K1159">
            <v>0</v>
          </cell>
          <cell r="L1159">
            <v>0</v>
          </cell>
          <cell r="M1159">
            <v>34.085235085714288</v>
          </cell>
          <cell r="N1159">
            <v>0</v>
          </cell>
          <cell r="O1159">
            <v>0</v>
          </cell>
          <cell r="P1159">
            <v>35.032047171428573</v>
          </cell>
          <cell r="Q1159">
            <v>0</v>
          </cell>
          <cell r="R1159">
            <v>0</v>
          </cell>
          <cell r="S1159">
            <v>32.191610914285704</v>
          </cell>
          <cell r="T1159">
            <v>0</v>
          </cell>
          <cell r="U1159">
            <v>0</v>
          </cell>
          <cell r="V1159">
            <v>37.872483428571428</v>
          </cell>
          <cell r="W1159">
            <v>0</v>
          </cell>
          <cell r="X1159">
            <v>0</v>
          </cell>
          <cell r="Y1159">
            <v>34.085235085714288</v>
          </cell>
          <cell r="Z1159">
            <v>0</v>
          </cell>
          <cell r="AA1159">
            <v>0</v>
          </cell>
          <cell r="AB1159">
            <v>34.085235085714288</v>
          </cell>
          <cell r="AC1159">
            <v>0</v>
          </cell>
          <cell r="AD1159">
            <v>0</v>
          </cell>
          <cell r="AE1159">
            <v>33.895872668571428</v>
          </cell>
          <cell r="AF1159">
            <v>0</v>
          </cell>
          <cell r="AG1159">
            <v>0</v>
          </cell>
          <cell r="AH1159">
            <v>33.782255218285712</v>
          </cell>
          <cell r="AI1159">
            <v>0</v>
          </cell>
          <cell r="AJ1159">
            <v>0</v>
          </cell>
          <cell r="AK1159">
            <v>33.782255218285705</v>
          </cell>
          <cell r="AL1159">
            <v>0</v>
          </cell>
          <cell r="AM1159">
            <v>0</v>
          </cell>
          <cell r="AN1159">
            <v>33.895872668571428</v>
          </cell>
          <cell r="AO1159">
            <v>0</v>
          </cell>
          <cell r="AP1159">
            <v>0</v>
          </cell>
          <cell r="AQ1159">
            <v>40.334194851428563</v>
          </cell>
          <cell r="AR1159">
            <v>0</v>
          </cell>
          <cell r="AS1159">
            <v>0</v>
          </cell>
          <cell r="AT1159">
            <v>40.334194851428563</v>
          </cell>
          <cell r="AU1159">
            <v>0</v>
          </cell>
          <cell r="AV1159">
            <v>0</v>
          </cell>
          <cell r="AW1159">
            <v>40.334194851428563</v>
          </cell>
          <cell r="AX1159">
            <v>0</v>
          </cell>
          <cell r="AY1159">
            <v>0</v>
          </cell>
          <cell r="AZ1159">
            <v>40.334194851428563</v>
          </cell>
          <cell r="BA1159">
            <v>0</v>
          </cell>
          <cell r="BB1159">
            <v>0</v>
          </cell>
        </row>
        <row r="1160">
          <cell r="B1160" t="str">
            <v>FLMS</v>
          </cell>
          <cell r="D1160">
            <v>82.592372571428584</v>
          </cell>
          <cell r="E1160">
            <v>0</v>
          </cell>
          <cell r="F1160">
            <v>0</v>
          </cell>
          <cell r="G1160">
            <v>44.472816000000002</v>
          </cell>
          <cell r="H1160">
            <v>0</v>
          </cell>
          <cell r="I1160">
            <v>0</v>
          </cell>
          <cell r="J1160">
            <v>47.649445714285719</v>
          </cell>
          <cell r="K1160">
            <v>0</v>
          </cell>
          <cell r="L1160">
            <v>0</v>
          </cell>
          <cell r="M1160">
            <v>57.179334857142862</v>
          </cell>
          <cell r="N1160">
            <v>0</v>
          </cell>
          <cell r="O1160">
            <v>0</v>
          </cell>
          <cell r="P1160">
            <v>58.767649714285724</v>
          </cell>
          <cell r="Q1160">
            <v>0</v>
          </cell>
          <cell r="R1160">
            <v>0</v>
          </cell>
          <cell r="S1160">
            <v>54.002705142857145</v>
          </cell>
          <cell r="T1160">
            <v>0</v>
          </cell>
          <cell r="U1160">
            <v>0</v>
          </cell>
          <cell r="V1160">
            <v>63.532594285714289</v>
          </cell>
          <cell r="W1160">
            <v>0</v>
          </cell>
          <cell r="X1160">
            <v>0</v>
          </cell>
          <cell r="Y1160">
            <v>57.179334857142862</v>
          </cell>
          <cell r="Z1160">
            <v>0</v>
          </cell>
          <cell r="AA1160">
            <v>0</v>
          </cell>
          <cell r="AB1160">
            <v>57.179334857142862</v>
          </cell>
          <cell r="AC1160">
            <v>0</v>
          </cell>
          <cell r="AD1160">
            <v>0</v>
          </cell>
          <cell r="AE1160">
            <v>56.861671885714301</v>
          </cell>
          <cell r="AF1160">
            <v>0</v>
          </cell>
          <cell r="AG1160">
            <v>0</v>
          </cell>
          <cell r="AH1160">
            <v>56.671074102857148</v>
          </cell>
          <cell r="AI1160">
            <v>0</v>
          </cell>
          <cell r="AJ1160">
            <v>0</v>
          </cell>
          <cell r="AK1160">
            <v>56.671074102857148</v>
          </cell>
          <cell r="AL1160">
            <v>0</v>
          </cell>
          <cell r="AM1160">
            <v>0</v>
          </cell>
          <cell r="AN1160">
            <v>56.861671885714287</v>
          </cell>
          <cell r="AO1160">
            <v>0</v>
          </cell>
          <cell r="AP1160">
            <v>0</v>
          </cell>
          <cell r="AQ1160">
            <v>67.662212914285718</v>
          </cell>
          <cell r="AR1160">
            <v>0</v>
          </cell>
          <cell r="AS1160">
            <v>0</v>
          </cell>
          <cell r="AT1160">
            <v>67.662212914285718</v>
          </cell>
          <cell r="AU1160">
            <v>0</v>
          </cell>
          <cell r="AV1160">
            <v>0</v>
          </cell>
          <cell r="AW1160">
            <v>67.662212914285718</v>
          </cell>
          <cell r="AX1160">
            <v>0</v>
          </cell>
          <cell r="AY1160">
            <v>0</v>
          </cell>
          <cell r="AZ1160">
            <v>67.662212914285718</v>
          </cell>
          <cell r="BA1160">
            <v>0</v>
          </cell>
          <cell r="BB1160">
            <v>0</v>
          </cell>
        </row>
        <row r="1161">
          <cell r="B1161" t="str">
            <v>FLMH</v>
          </cell>
          <cell r="D1161">
            <v>72.805229714285716</v>
          </cell>
          <cell r="E1161">
            <v>0</v>
          </cell>
          <cell r="F1161">
            <v>0</v>
          </cell>
          <cell r="G1161">
            <v>39.202815999999999</v>
          </cell>
          <cell r="H1161">
            <v>0</v>
          </cell>
          <cell r="I1161">
            <v>0</v>
          </cell>
          <cell r="J1161">
            <v>42.003017142857146</v>
          </cell>
          <cell r="K1161">
            <v>0</v>
          </cell>
          <cell r="L1161">
            <v>0</v>
          </cell>
          <cell r="M1161">
            <v>50.403620571428576</v>
          </cell>
          <cell r="N1161">
            <v>0</v>
          </cell>
          <cell r="O1161">
            <v>0</v>
          </cell>
          <cell r="P1161">
            <v>51.80372114285715</v>
          </cell>
          <cell r="Q1161">
            <v>0</v>
          </cell>
          <cell r="R1161">
            <v>0</v>
          </cell>
          <cell r="S1161">
            <v>47.603419428571435</v>
          </cell>
          <cell r="T1161">
            <v>0</v>
          </cell>
          <cell r="U1161">
            <v>0</v>
          </cell>
          <cell r="V1161">
            <v>56.004022857142857</v>
          </cell>
          <cell r="W1161">
            <v>0</v>
          </cell>
          <cell r="X1161">
            <v>0</v>
          </cell>
          <cell r="Y1161">
            <v>50.403620571428576</v>
          </cell>
          <cell r="Z1161">
            <v>0</v>
          </cell>
          <cell r="AA1161">
            <v>0</v>
          </cell>
          <cell r="AB1161">
            <v>50.403620571428576</v>
          </cell>
          <cell r="AC1161">
            <v>0</v>
          </cell>
          <cell r="AD1161">
            <v>0</v>
          </cell>
          <cell r="AE1161">
            <v>50.123600457142864</v>
          </cell>
          <cell r="AF1161">
            <v>0</v>
          </cell>
          <cell r="AG1161">
            <v>0</v>
          </cell>
          <cell r="AH1161">
            <v>49.955588388571435</v>
          </cell>
          <cell r="AI1161">
            <v>0</v>
          </cell>
          <cell r="AJ1161">
            <v>0</v>
          </cell>
          <cell r="AK1161">
            <v>49.955588388571435</v>
          </cell>
          <cell r="AL1161">
            <v>0</v>
          </cell>
          <cell r="AM1161">
            <v>0</v>
          </cell>
          <cell r="AN1161">
            <v>50.123600457142864</v>
          </cell>
          <cell r="AO1161">
            <v>0</v>
          </cell>
          <cell r="AP1161">
            <v>0</v>
          </cell>
          <cell r="AQ1161">
            <v>59.644284342857141</v>
          </cell>
          <cell r="AR1161">
            <v>0</v>
          </cell>
          <cell r="AS1161">
            <v>0</v>
          </cell>
          <cell r="AT1161">
            <v>59.644284342857148</v>
          </cell>
          <cell r="AU1161">
            <v>0</v>
          </cell>
          <cell r="AV1161">
            <v>0</v>
          </cell>
          <cell r="AW1161">
            <v>59.644284342857148</v>
          </cell>
          <cell r="AX1161">
            <v>0</v>
          </cell>
          <cell r="AY1161">
            <v>0</v>
          </cell>
          <cell r="AZ1161">
            <v>59.644284342857148</v>
          </cell>
          <cell r="BA1161">
            <v>0</v>
          </cell>
          <cell r="BB1161">
            <v>0</v>
          </cell>
        </row>
        <row r="1162">
          <cell r="B1162" t="str">
            <v>FLAS</v>
          </cell>
          <cell r="D1162">
            <v>94.981228457142848</v>
          </cell>
          <cell r="E1162">
            <v>0</v>
          </cell>
          <cell r="F1162">
            <v>0</v>
          </cell>
          <cell r="G1162">
            <v>51.143738399999989</v>
          </cell>
          <cell r="H1162">
            <v>0</v>
          </cell>
          <cell r="I1162">
            <v>0</v>
          </cell>
          <cell r="J1162">
            <v>54.796862571428562</v>
          </cell>
          <cell r="K1162">
            <v>0</v>
          </cell>
          <cell r="L1162">
            <v>0</v>
          </cell>
          <cell r="M1162">
            <v>65.75623508571428</v>
          </cell>
          <cell r="N1162">
            <v>0</v>
          </cell>
          <cell r="O1162">
            <v>0</v>
          </cell>
          <cell r="P1162">
            <v>67.582797171428567</v>
          </cell>
          <cell r="Q1162">
            <v>0</v>
          </cell>
          <cell r="R1162">
            <v>0</v>
          </cell>
          <cell r="S1162">
            <v>62.103110914285701</v>
          </cell>
          <cell r="T1162">
            <v>0</v>
          </cell>
          <cell r="U1162">
            <v>0</v>
          </cell>
          <cell r="V1162">
            <v>73.062483428571412</v>
          </cell>
          <cell r="W1162">
            <v>0</v>
          </cell>
          <cell r="X1162">
            <v>0</v>
          </cell>
          <cell r="Y1162">
            <v>65.75623508571428</v>
          </cell>
          <cell r="Z1162">
            <v>0</v>
          </cell>
          <cell r="AA1162">
            <v>0</v>
          </cell>
          <cell r="AB1162">
            <v>65.756235085714266</v>
          </cell>
          <cell r="AC1162">
            <v>0</v>
          </cell>
          <cell r="AD1162">
            <v>0</v>
          </cell>
          <cell r="AE1162">
            <v>65.39092266857142</v>
          </cell>
          <cell r="AF1162">
            <v>0</v>
          </cell>
          <cell r="AG1162">
            <v>0</v>
          </cell>
          <cell r="AH1162">
            <v>65.171735218285704</v>
          </cell>
          <cell r="AI1162">
            <v>0</v>
          </cell>
          <cell r="AJ1162">
            <v>0</v>
          </cell>
          <cell r="AK1162">
            <v>65.171735218285704</v>
          </cell>
          <cell r="AL1162">
            <v>0</v>
          </cell>
          <cell r="AM1162">
            <v>0</v>
          </cell>
          <cell r="AN1162">
            <v>65.39092266857142</v>
          </cell>
          <cell r="AO1162">
            <v>0</v>
          </cell>
          <cell r="AP1162">
            <v>0</v>
          </cell>
          <cell r="AQ1162">
            <v>77.811544851428565</v>
          </cell>
          <cell r="AR1162">
            <v>0</v>
          </cell>
          <cell r="AS1162">
            <v>0</v>
          </cell>
          <cell r="AT1162">
            <v>77.81154485142855</v>
          </cell>
          <cell r="AU1162">
            <v>0</v>
          </cell>
          <cell r="AV1162">
            <v>0</v>
          </cell>
          <cell r="AW1162">
            <v>77.81154485142855</v>
          </cell>
          <cell r="AX1162">
            <v>0</v>
          </cell>
          <cell r="AY1162">
            <v>0</v>
          </cell>
          <cell r="AZ1162">
            <v>77.81154485142855</v>
          </cell>
          <cell r="BA1162">
            <v>0</v>
          </cell>
          <cell r="BB1162">
            <v>0</v>
          </cell>
        </row>
        <row r="1163">
          <cell r="B1163" t="str">
            <v>VMMS</v>
          </cell>
          <cell r="D1163">
            <v>54.157651302857147</v>
          </cell>
          <cell r="E1163">
            <v>0</v>
          </cell>
          <cell r="F1163">
            <v>0</v>
          </cell>
          <cell r="G1163">
            <v>29.161812239999996</v>
          </cell>
          <cell r="H1163">
            <v>0</v>
          </cell>
          <cell r="I1163">
            <v>0</v>
          </cell>
          <cell r="J1163">
            <v>31.24479882857143</v>
          </cell>
          <cell r="K1163">
            <v>0</v>
          </cell>
          <cell r="L1163">
            <v>0</v>
          </cell>
          <cell r="M1163">
            <v>37.493758594285715</v>
          </cell>
          <cell r="N1163">
            <v>0</v>
          </cell>
          <cell r="O1163">
            <v>0</v>
          </cell>
          <cell r="P1163">
            <v>38.53525188857143</v>
          </cell>
          <cell r="Q1163">
            <v>0</v>
          </cell>
          <cell r="R1163">
            <v>0</v>
          </cell>
          <cell r="S1163">
            <v>35.410772005714286</v>
          </cell>
          <cell r="T1163">
            <v>0</v>
          </cell>
          <cell r="U1163">
            <v>0</v>
          </cell>
          <cell r="V1163">
            <v>41.659731771428575</v>
          </cell>
          <cell r="W1163">
            <v>0</v>
          </cell>
          <cell r="X1163">
            <v>0</v>
          </cell>
          <cell r="Y1163">
            <v>37.493758594285715</v>
          </cell>
          <cell r="Z1163">
            <v>0</v>
          </cell>
          <cell r="AA1163">
            <v>0</v>
          </cell>
          <cell r="AB1163">
            <v>37.493758594285723</v>
          </cell>
          <cell r="AC1163">
            <v>0</v>
          </cell>
          <cell r="AD1163">
            <v>0</v>
          </cell>
          <cell r="AE1163">
            <v>37.28545993542857</v>
          </cell>
          <cell r="AF1163">
            <v>0</v>
          </cell>
          <cell r="AG1163">
            <v>0</v>
          </cell>
          <cell r="AH1163">
            <v>37.160480740114288</v>
          </cell>
          <cell r="AI1163">
            <v>0</v>
          </cell>
          <cell r="AJ1163">
            <v>0</v>
          </cell>
          <cell r="AK1163">
            <v>37.160480740114288</v>
          </cell>
          <cell r="AL1163">
            <v>0</v>
          </cell>
          <cell r="AM1163">
            <v>0</v>
          </cell>
          <cell r="AN1163">
            <v>37.28545993542857</v>
          </cell>
          <cell r="AO1163">
            <v>0</v>
          </cell>
          <cell r="AP1163">
            <v>0</v>
          </cell>
          <cell r="AQ1163">
            <v>44.367614336571428</v>
          </cell>
          <cell r="AR1163">
            <v>0</v>
          </cell>
          <cell r="AS1163">
            <v>0</v>
          </cell>
          <cell r="AT1163">
            <v>44.367614336571428</v>
          </cell>
          <cell r="AU1163">
            <v>0</v>
          </cell>
          <cell r="AV1163">
            <v>0</v>
          </cell>
          <cell r="AW1163">
            <v>56.901428571428575</v>
          </cell>
          <cell r="AX1163">
            <v>0</v>
          </cell>
          <cell r="AY1163">
            <v>0</v>
          </cell>
          <cell r="AZ1163">
            <v>56.901428571428575</v>
          </cell>
          <cell r="BA1163">
            <v>0</v>
          </cell>
          <cell r="BB1163">
            <v>0</v>
          </cell>
        </row>
        <row r="1164">
          <cell r="B1164" t="str">
            <v>VMAS</v>
          </cell>
          <cell r="D1164">
            <v>62.281298998285713</v>
          </cell>
          <cell r="E1164">
            <v>0</v>
          </cell>
          <cell r="F1164">
            <v>0</v>
          </cell>
          <cell r="G1164">
            <v>33.536084075999995</v>
          </cell>
          <cell r="H1164">
            <v>0</v>
          </cell>
          <cell r="I1164">
            <v>0</v>
          </cell>
          <cell r="J1164">
            <v>35.931518652857143</v>
          </cell>
          <cell r="K1164">
            <v>0</v>
          </cell>
          <cell r="L1164">
            <v>0</v>
          </cell>
          <cell r="M1164">
            <v>43.117822383428567</v>
          </cell>
          <cell r="N1164">
            <v>0</v>
          </cell>
          <cell r="O1164">
            <v>0</v>
          </cell>
          <cell r="P1164">
            <v>44.315539671857131</v>
          </cell>
          <cell r="Q1164">
            <v>0</v>
          </cell>
          <cell r="R1164">
            <v>0</v>
          </cell>
          <cell r="S1164">
            <v>40.722387806571426</v>
          </cell>
          <cell r="T1164">
            <v>0</v>
          </cell>
          <cell r="U1164">
            <v>0</v>
          </cell>
          <cell r="V1164">
            <v>47.90869153714285</v>
          </cell>
          <cell r="W1164">
            <v>0</v>
          </cell>
          <cell r="X1164">
            <v>0</v>
          </cell>
          <cell r="Y1164">
            <v>43.117822383428567</v>
          </cell>
          <cell r="Z1164">
            <v>0</v>
          </cell>
          <cell r="AA1164">
            <v>0</v>
          </cell>
          <cell r="AB1164">
            <v>43.117822383428567</v>
          </cell>
          <cell r="AC1164">
            <v>0</v>
          </cell>
          <cell r="AD1164">
            <v>0</v>
          </cell>
          <cell r="AE1164">
            <v>42.878278925742848</v>
          </cell>
          <cell r="AF1164">
            <v>0</v>
          </cell>
          <cell r="AG1164">
            <v>0</v>
          </cell>
          <cell r="AH1164">
            <v>42.734552851131419</v>
          </cell>
          <cell r="AI1164">
            <v>0</v>
          </cell>
          <cell r="AJ1164">
            <v>0</v>
          </cell>
          <cell r="AK1164">
            <v>42.734552851131426</v>
          </cell>
          <cell r="AL1164">
            <v>0</v>
          </cell>
          <cell r="AM1164">
            <v>0</v>
          </cell>
          <cell r="AN1164">
            <v>42.878278925742855</v>
          </cell>
          <cell r="AO1164">
            <v>0</v>
          </cell>
          <cell r="AP1164">
            <v>0</v>
          </cell>
          <cell r="AQ1164">
            <v>51.022756487057137</v>
          </cell>
          <cell r="AR1164">
            <v>0</v>
          </cell>
          <cell r="AS1164">
            <v>0</v>
          </cell>
          <cell r="AT1164">
            <v>51.022756487057137</v>
          </cell>
          <cell r="AU1164">
            <v>0</v>
          </cell>
          <cell r="AV1164">
            <v>0</v>
          </cell>
          <cell r="AW1164">
            <v>68.708475000000007</v>
          </cell>
          <cell r="AX1164">
            <v>0</v>
          </cell>
          <cell r="AY1164">
            <v>0</v>
          </cell>
          <cell r="AZ1164">
            <v>68.708475000000007</v>
          </cell>
          <cell r="BA1164">
            <v>0</v>
          </cell>
          <cell r="BB1164">
            <v>0</v>
          </cell>
        </row>
        <row r="1165">
          <cell r="B1165" t="str">
            <v>SMMP</v>
          </cell>
          <cell r="D1165">
            <v>40.30724285714286</v>
          </cell>
          <cell r="E1165">
            <v>0</v>
          </cell>
          <cell r="F1165">
            <v>0</v>
          </cell>
          <cell r="G1165">
            <v>21.703899999999997</v>
          </cell>
          <cell r="H1165">
            <v>0</v>
          </cell>
          <cell r="I1165">
            <v>0</v>
          </cell>
          <cell r="J1165">
            <v>23.254178571428572</v>
          </cell>
          <cell r="K1165">
            <v>0</v>
          </cell>
          <cell r="L1165">
            <v>0</v>
          </cell>
          <cell r="M1165">
            <v>27.905014285714284</v>
          </cell>
          <cell r="N1165">
            <v>0</v>
          </cell>
          <cell r="O1165">
            <v>0</v>
          </cell>
          <cell r="P1165">
            <v>28.680153571428573</v>
          </cell>
          <cell r="Q1165">
            <v>0</v>
          </cell>
          <cell r="R1165">
            <v>0</v>
          </cell>
          <cell r="S1165">
            <v>26.354735714285713</v>
          </cell>
          <cell r="T1165">
            <v>0</v>
          </cell>
          <cell r="U1165">
            <v>0</v>
          </cell>
          <cell r="V1165">
            <v>31.005571428571429</v>
          </cell>
          <cell r="W1165">
            <v>0</v>
          </cell>
          <cell r="X1165">
            <v>0</v>
          </cell>
          <cell r="Y1165">
            <v>27.905014285714284</v>
          </cell>
          <cell r="Z1165">
            <v>0</v>
          </cell>
          <cell r="AA1165">
            <v>0</v>
          </cell>
          <cell r="AB1165">
            <v>27.905014285714284</v>
          </cell>
          <cell r="AC1165">
            <v>0</v>
          </cell>
          <cell r="AD1165">
            <v>0</v>
          </cell>
          <cell r="AE1165">
            <v>27.749986428571432</v>
          </cell>
          <cell r="AF1165">
            <v>0</v>
          </cell>
          <cell r="AG1165">
            <v>0</v>
          </cell>
          <cell r="AH1165">
            <v>27.656969714285715</v>
          </cell>
          <cell r="AI1165">
            <v>0</v>
          </cell>
          <cell r="AJ1165">
            <v>0</v>
          </cell>
          <cell r="AK1165">
            <v>27.656969714285715</v>
          </cell>
          <cell r="AL1165">
            <v>0</v>
          </cell>
          <cell r="AM1165">
            <v>0</v>
          </cell>
          <cell r="AN1165">
            <v>27.749986428571432</v>
          </cell>
          <cell r="AO1165">
            <v>0</v>
          </cell>
          <cell r="AP1165">
            <v>0</v>
          </cell>
          <cell r="AQ1165">
            <v>33.020933571428571</v>
          </cell>
          <cell r="AR1165">
            <v>0</v>
          </cell>
          <cell r="AS1165">
            <v>0</v>
          </cell>
          <cell r="AT1165">
            <v>33.020933571428571</v>
          </cell>
          <cell r="AU1165">
            <v>0</v>
          </cell>
          <cell r="AV1165">
            <v>0</v>
          </cell>
          <cell r="AW1165">
            <v>33.020933571428571</v>
          </cell>
          <cell r="AX1165">
            <v>0</v>
          </cell>
          <cell r="AY1165">
            <v>0</v>
          </cell>
          <cell r="AZ1165">
            <v>33.020933571428571</v>
          </cell>
          <cell r="BA1165">
            <v>0</v>
          </cell>
          <cell r="BB1165">
            <v>0</v>
          </cell>
        </row>
        <row r="1166">
          <cell r="B1166" t="str">
            <v>SMAP</v>
          </cell>
          <cell r="D1166">
            <v>45.832242857142859</v>
          </cell>
          <cell r="E1166">
            <v>0</v>
          </cell>
          <cell r="F1166">
            <v>0</v>
          </cell>
          <cell r="G1166">
            <v>24.678899999999999</v>
          </cell>
          <cell r="H1166">
            <v>0</v>
          </cell>
          <cell r="I1166">
            <v>0</v>
          </cell>
          <cell r="J1166">
            <v>26.441678571428572</v>
          </cell>
          <cell r="K1166">
            <v>0</v>
          </cell>
          <cell r="L1166">
            <v>0</v>
          </cell>
          <cell r="M1166">
            <v>31.730014285714287</v>
          </cell>
          <cell r="N1166">
            <v>0</v>
          </cell>
          <cell r="O1166">
            <v>0</v>
          </cell>
          <cell r="P1166">
            <v>32.611403571428575</v>
          </cell>
          <cell r="Q1166">
            <v>0</v>
          </cell>
          <cell r="R1166">
            <v>0</v>
          </cell>
          <cell r="S1166">
            <v>29.967235714285714</v>
          </cell>
          <cell r="T1166">
            <v>0</v>
          </cell>
          <cell r="U1166">
            <v>0</v>
          </cell>
          <cell r="V1166">
            <v>35.255571428571429</v>
          </cell>
          <cell r="W1166">
            <v>0</v>
          </cell>
          <cell r="X1166">
            <v>0</v>
          </cell>
          <cell r="Y1166">
            <v>31.730014285714287</v>
          </cell>
          <cell r="Z1166">
            <v>0</v>
          </cell>
          <cell r="AA1166">
            <v>0</v>
          </cell>
          <cell r="AB1166">
            <v>31.730014285714287</v>
          </cell>
          <cell r="AC1166">
            <v>0</v>
          </cell>
          <cell r="AD1166">
            <v>0</v>
          </cell>
          <cell r="AE1166">
            <v>31.55373642857143</v>
          </cell>
          <cell r="AF1166">
            <v>0</v>
          </cell>
          <cell r="AG1166">
            <v>0</v>
          </cell>
          <cell r="AH1166">
            <v>31.447969714285708</v>
          </cell>
          <cell r="AI1166">
            <v>0</v>
          </cell>
          <cell r="AJ1166">
            <v>0</v>
          </cell>
          <cell r="AK1166">
            <v>31.447969714285708</v>
          </cell>
          <cell r="AL1166">
            <v>0</v>
          </cell>
          <cell r="AM1166">
            <v>0</v>
          </cell>
          <cell r="AN1166">
            <v>31.55373642857143</v>
          </cell>
          <cell r="AO1166">
            <v>0</v>
          </cell>
          <cell r="AP1166">
            <v>0</v>
          </cell>
          <cell r="AQ1166">
            <v>37.547183571428569</v>
          </cell>
          <cell r="AR1166">
            <v>0</v>
          </cell>
          <cell r="AS1166">
            <v>0</v>
          </cell>
          <cell r="AT1166">
            <v>37.547183571428562</v>
          </cell>
          <cell r="AU1166">
            <v>0</v>
          </cell>
          <cell r="AV1166">
            <v>0</v>
          </cell>
          <cell r="AW1166">
            <v>37.547183571428562</v>
          </cell>
          <cell r="AX1166">
            <v>0</v>
          </cell>
          <cell r="AY1166">
            <v>0</v>
          </cell>
          <cell r="AZ1166">
            <v>37.547183571428562</v>
          </cell>
          <cell r="BA1166">
            <v>0</v>
          </cell>
          <cell r="BB1166">
            <v>0</v>
          </cell>
        </row>
        <row r="1167">
          <cell r="B1167" t="str">
            <v>MSMP</v>
          </cell>
          <cell r="D1167">
            <v>23.912200000000002</v>
          </cell>
          <cell r="E1167">
            <v>0</v>
          </cell>
          <cell r="F1167">
            <v>0</v>
          </cell>
          <cell r="G1167">
            <v>12.875800000000002</v>
          </cell>
          <cell r="H1167">
            <v>0</v>
          </cell>
          <cell r="I1167">
            <v>0</v>
          </cell>
          <cell r="J1167">
            <v>13.795500000000002</v>
          </cell>
          <cell r="K1167">
            <v>0</v>
          </cell>
          <cell r="L1167">
            <v>0</v>
          </cell>
          <cell r="M1167">
            <v>16.554600000000001</v>
          </cell>
          <cell r="N1167">
            <v>0</v>
          </cell>
          <cell r="O1167">
            <v>0</v>
          </cell>
          <cell r="P1167">
            <v>17.014450000000004</v>
          </cell>
          <cell r="Q1167">
            <v>0</v>
          </cell>
          <cell r="R1167">
            <v>0</v>
          </cell>
          <cell r="S1167">
            <v>15.634900000000002</v>
          </cell>
          <cell r="T1167">
            <v>0</v>
          </cell>
          <cell r="U1167">
            <v>0</v>
          </cell>
          <cell r="V1167">
            <v>18.394000000000002</v>
          </cell>
          <cell r="W1167">
            <v>0</v>
          </cell>
          <cell r="X1167">
            <v>0</v>
          </cell>
          <cell r="Y1167">
            <v>16.554600000000001</v>
          </cell>
          <cell r="Z1167">
            <v>0</v>
          </cell>
          <cell r="AA1167">
            <v>0</v>
          </cell>
          <cell r="AB1167">
            <v>16.554600000000004</v>
          </cell>
          <cell r="AC1167">
            <v>0</v>
          </cell>
          <cell r="AD1167">
            <v>0</v>
          </cell>
          <cell r="AE1167">
            <v>16.462630000000001</v>
          </cell>
          <cell r="AF1167">
            <v>0</v>
          </cell>
          <cell r="AG1167">
            <v>0</v>
          </cell>
          <cell r="AH1167">
            <v>16.407448000000002</v>
          </cell>
          <cell r="AI1167">
            <v>0</v>
          </cell>
          <cell r="AJ1167">
            <v>0</v>
          </cell>
          <cell r="AK1167">
            <v>16.407448000000006</v>
          </cell>
          <cell r="AL1167">
            <v>0</v>
          </cell>
          <cell r="AM1167">
            <v>0</v>
          </cell>
          <cell r="AN1167">
            <v>16.462630000000001</v>
          </cell>
          <cell r="AO1167">
            <v>0</v>
          </cell>
          <cell r="AP1167">
            <v>0</v>
          </cell>
          <cell r="AQ1167">
            <v>19.58961</v>
          </cell>
          <cell r="AR1167">
            <v>0</v>
          </cell>
          <cell r="AS1167">
            <v>0</v>
          </cell>
          <cell r="AT1167">
            <v>19.589610000000004</v>
          </cell>
          <cell r="AU1167">
            <v>0</v>
          </cell>
          <cell r="AV1167">
            <v>0</v>
          </cell>
          <cell r="AW1167">
            <v>19.589610000000004</v>
          </cell>
          <cell r="AX1167">
            <v>0</v>
          </cell>
          <cell r="AY1167">
            <v>0</v>
          </cell>
          <cell r="AZ1167">
            <v>19.589610000000004</v>
          </cell>
          <cell r="BA1167">
            <v>0</v>
          </cell>
          <cell r="BB1167">
            <v>0</v>
          </cell>
        </row>
        <row r="1168">
          <cell r="B1168" t="str">
            <v>MSAP</v>
          </cell>
          <cell r="D1168">
            <v>29.437200000000004</v>
          </cell>
          <cell r="E1168">
            <v>0</v>
          </cell>
          <cell r="F1168">
            <v>0</v>
          </cell>
          <cell r="G1168">
            <v>15.850800000000003</v>
          </cell>
          <cell r="H1168">
            <v>0</v>
          </cell>
          <cell r="I1168">
            <v>0</v>
          </cell>
          <cell r="J1168">
            <v>16.983000000000004</v>
          </cell>
          <cell r="K1168">
            <v>0</v>
          </cell>
          <cell r="L1168">
            <v>0</v>
          </cell>
          <cell r="M1168">
            <v>20.379600000000003</v>
          </cell>
          <cell r="N1168">
            <v>0</v>
          </cell>
          <cell r="O1168">
            <v>0</v>
          </cell>
          <cell r="P1168">
            <v>20.945700000000002</v>
          </cell>
          <cell r="Q1168">
            <v>0</v>
          </cell>
          <cell r="R1168">
            <v>0</v>
          </cell>
          <cell r="S1168">
            <v>19.247400000000003</v>
          </cell>
          <cell r="T1168">
            <v>0</v>
          </cell>
          <cell r="U1168">
            <v>0</v>
          </cell>
          <cell r="V1168">
            <v>22.644000000000002</v>
          </cell>
          <cell r="W1168">
            <v>0</v>
          </cell>
          <cell r="X1168">
            <v>0</v>
          </cell>
          <cell r="Y1168">
            <v>20.379600000000003</v>
          </cell>
          <cell r="Z1168">
            <v>0</v>
          </cell>
          <cell r="AA1168">
            <v>0</v>
          </cell>
          <cell r="AB1168">
            <v>20.379600000000003</v>
          </cell>
          <cell r="AC1168">
            <v>0</v>
          </cell>
          <cell r="AD1168">
            <v>0</v>
          </cell>
          <cell r="AE1168">
            <v>20.266380000000002</v>
          </cell>
          <cell r="AF1168">
            <v>0</v>
          </cell>
          <cell r="AG1168">
            <v>0</v>
          </cell>
          <cell r="AH1168">
            <v>20.198447999999999</v>
          </cell>
          <cell r="AI1168">
            <v>0</v>
          </cell>
          <cell r="AJ1168">
            <v>0</v>
          </cell>
          <cell r="AK1168">
            <v>20.198448000000006</v>
          </cell>
          <cell r="AL1168">
            <v>0</v>
          </cell>
          <cell r="AM1168">
            <v>0</v>
          </cell>
          <cell r="AN1168">
            <v>20.266380000000002</v>
          </cell>
          <cell r="AO1168">
            <v>0</v>
          </cell>
          <cell r="AP1168">
            <v>0</v>
          </cell>
          <cell r="AQ1168">
            <v>24.115860000000001</v>
          </cell>
          <cell r="AR1168">
            <v>0</v>
          </cell>
          <cell r="AS1168">
            <v>0</v>
          </cell>
          <cell r="AT1168">
            <v>24.115860000000001</v>
          </cell>
          <cell r="AU1168">
            <v>0</v>
          </cell>
          <cell r="AV1168">
            <v>0</v>
          </cell>
          <cell r="AW1168">
            <v>24.115860000000001</v>
          </cell>
          <cell r="AX1168">
            <v>0</v>
          </cell>
          <cell r="AY1168">
            <v>0</v>
          </cell>
          <cell r="AZ1168">
            <v>24.115860000000001</v>
          </cell>
          <cell r="BA1168">
            <v>0</v>
          </cell>
          <cell r="BB1168">
            <v>0</v>
          </cell>
        </row>
        <row r="1169">
          <cell r="B1169" t="str">
            <v>EMMP</v>
          </cell>
          <cell r="D1169">
            <v>24.205814285714286</v>
          </cell>
          <cell r="E1169">
            <v>0</v>
          </cell>
          <cell r="F1169">
            <v>0</v>
          </cell>
          <cell r="G1169">
            <v>13.033899999999999</v>
          </cell>
          <cell r="H1169">
            <v>0</v>
          </cell>
          <cell r="I1169">
            <v>0</v>
          </cell>
          <cell r="J1169">
            <v>13.964892857142857</v>
          </cell>
          <cell r="K1169">
            <v>0</v>
          </cell>
          <cell r="L1169">
            <v>0</v>
          </cell>
          <cell r="M1169">
            <v>16.757871428571431</v>
          </cell>
          <cell r="N1169">
            <v>0</v>
          </cell>
          <cell r="O1169">
            <v>0</v>
          </cell>
          <cell r="P1169">
            <v>17.223367857142858</v>
          </cell>
          <cell r="Q1169">
            <v>0</v>
          </cell>
          <cell r="R1169">
            <v>0</v>
          </cell>
          <cell r="S1169">
            <v>15.826878571428571</v>
          </cell>
          <cell r="T1169">
            <v>0</v>
          </cell>
          <cell r="U1169">
            <v>0</v>
          </cell>
          <cell r="V1169">
            <v>18.619857142857143</v>
          </cell>
          <cell r="W1169">
            <v>0</v>
          </cell>
          <cell r="X1169">
            <v>0</v>
          </cell>
          <cell r="Y1169">
            <v>16.757871428571431</v>
          </cell>
          <cell r="Z1169">
            <v>0</v>
          </cell>
          <cell r="AA1169">
            <v>0</v>
          </cell>
          <cell r="AB1169">
            <v>16.757871428571427</v>
          </cell>
          <cell r="AC1169">
            <v>0</v>
          </cell>
          <cell r="AD1169">
            <v>0</v>
          </cell>
          <cell r="AE1169">
            <v>16.664772142857142</v>
          </cell>
          <cell r="AF1169">
            <v>0</v>
          </cell>
          <cell r="AG1169">
            <v>0</v>
          </cell>
          <cell r="AH1169">
            <v>16.608912571428572</v>
          </cell>
          <cell r="AI1169">
            <v>0</v>
          </cell>
          <cell r="AJ1169">
            <v>0</v>
          </cell>
          <cell r="AK1169">
            <v>16.608912571428576</v>
          </cell>
          <cell r="AL1169">
            <v>0</v>
          </cell>
          <cell r="AM1169">
            <v>0</v>
          </cell>
          <cell r="AN1169">
            <v>16.664772142857146</v>
          </cell>
          <cell r="AO1169">
            <v>0</v>
          </cell>
          <cell r="AP1169">
            <v>0</v>
          </cell>
          <cell r="AQ1169">
            <v>19.830147857142855</v>
          </cell>
          <cell r="AR1169">
            <v>0</v>
          </cell>
          <cell r="AS1169">
            <v>0</v>
          </cell>
          <cell r="AT1169">
            <v>19.830147857142855</v>
          </cell>
          <cell r="AU1169">
            <v>0</v>
          </cell>
          <cell r="AV1169">
            <v>0</v>
          </cell>
          <cell r="AW1169">
            <v>19.830147857142855</v>
          </cell>
          <cell r="AX1169">
            <v>0</v>
          </cell>
          <cell r="AY1169">
            <v>0</v>
          </cell>
          <cell r="AZ1169">
            <v>19.830147857142855</v>
          </cell>
          <cell r="BA1169">
            <v>0</v>
          </cell>
          <cell r="BB1169">
            <v>0</v>
          </cell>
        </row>
        <row r="1170">
          <cell r="B1170" t="str">
            <v>EMES</v>
          </cell>
          <cell r="D1170">
            <v>20.259385714285717</v>
          </cell>
          <cell r="E1170">
            <v>0</v>
          </cell>
          <cell r="F1170">
            <v>0</v>
          </cell>
          <cell r="G1170">
            <v>10.908900000000001</v>
          </cell>
          <cell r="H1170">
            <v>0</v>
          </cell>
          <cell r="I1170">
            <v>0</v>
          </cell>
          <cell r="J1170">
            <v>11.688107142857145</v>
          </cell>
          <cell r="K1170">
            <v>0</v>
          </cell>
          <cell r="L1170">
            <v>0</v>
          </cell>
          <cell r="M1170">
            <v>14.025728571428575</v>
          </cell>
          <cell r="N1170">
            <v>0</v>
          </cell>
          <cell r="O1170">
            <v>0</v>
          </cell>
          <cell r="P1170">
            <v>14.415332142857146</v>
          </cell>
          <cell r="Q1170">
            <v>0</v>
          </cell>
          <cell r="R1170">
            <v>0</v>
          </cell>
          <cell r="S1170">
            <v>13.24652142857143</v>
          </cell>
          <cell r="T1170">
            <v>0</v>
          </cell>
          <cell r="U1170">
            <v>0</v>
          </cell>
          <cell r="V1170">
            <v>15.584142857142858</v>
          </cell>
          <cell r="W1170">
            <v>0</v>
          </cell>
          <cell r="X1170">
            <v>0</v>
          </cell>
          <cell r="Y1170">
            <v>14.025728571428575</v>
          </cell>
          <cell r="Z1170">
            <v>0</v>
          </cell>
          <cell r="AA1170">
            <v>0</v>
          </cell>
          <cell r="AB1170">
            <v>14.025728571428575</v>
          </cell>
          <cell r="AC1170">
            <v>0</v>
          </cell>
          <cell r="AD1170">
            <v>0</v>
          </cell>
          <cell r="AE1170">
            <v>13.947807857142857</v>
          </cell>
          <cell r="AF1170">
            <v>0</v>
          </cell>
          <cell r="AG1170">
            <v>0</v>
          </cell>
          <cell r="AH1170">
            <v>13.90105542857143</v>
          </cell>
          <cell r="AI1170">
            <v>0</v>
          </cell>
          <cell r="AJ1170">
            <v>0</v>
          </cell>
          <cell r="AK1170">
            <v>13.90105542857143</v>
          </cell>
          <cell r="AL1170">
            <v>0</v>
          </cell>
          <cell r="AM1170">
            <v>0</v>
          </cell>
          <cell r="AN1170">
            <v>13.947807857142857</v>
          </cell>
          <cell r="AO1170">
            <v>0</v>
          </cell>
          <cell r="AP1170">
            <v>0</v>
          </cell>
          <cell r="AQ1170">
            <v>16.597112142857142</v>
          </cell>
          <cell r="AR1170">
            <v>0</v>
          </cell>
          <cell r="AS1170">
            <v>0</v>
          </cell>
          <cell r="AT1170">
            <v>16.597112142857142</v>
          </cell>
          <cell r="AU1170">
            <v>0</v>
          </cell>
          <cell r="AV1170">
            <v>0</v>
          </cell>
          <cell r="AW1170">
            <v>16.597112142857142</v>
          </cell>
          <cell r="AX1170">
            <v>0</v>
          </cell>
          <cell r="AY1170">
            <v>0</v>
          </cell>
          <cell r="AZ1170">
            <v>16.597112142857142</v>
          </cell>
          <cell r="BA1170">
            <v>0</v>
          </cell>
          <cell r="BB1170">
            <v>0</v>
          </cell>
        </row>
        <row r="1171">
          <cell r="B1171" t="str">
            <v>EMAP</v>
          </cell>
          <cell r="D1171">
            <v>29.730814285714288</v>
          </cell>
          <cell r="E1171">
            <v>0</v>
          </cell>
          <cell r="F1171">
            <v>0</v>
          </cell>
          <cell r="G1171">
            <v>16.008900000000001</v>
          </cell>
          <cell r="H1171">
            <v>0</v>
          </cell>
          <cell r="I1171">
            <v>0</v>
          </cell>
          <cell r="J1171">
            <v>17.152392857142857</v>
          </cell>
          <cell r="K1171">
            <v>0</v>
          </cell>
          <cell r="L1171">
            <v>0</v>
          </cell>
          <cell r="M1171">
            <v>20.58287142857143</v>
          </cell>
          <cell r="N1171">
            <v>0</v>
          </cell>
          <cell r="O1171">
            <v>0</v>
          </cell>
          <cell r="P1171">
            <v>21.15461785714286</v>
          </cell>
          <cell r="Q1171">
            <v>0</v>
          </cell>
          <cell r="R1171">
            <v>0</v>
          </cell>
          <cell r="S1171">
            <v>19.43937857142857</v>
          </cell>
          <cell r="T1171">
            <v>0</v>
          </cell>
          <cell r="U1171">
            <v>0</v>
          </cell>
          <cell r="V1171">
            <v>22.869857142857143</v>
          </cell>
          <cell r="W1171">
            <v>0</v>
          </cell>
          <cell r="X1171">
            <v>0</v>
          </cell>
          <cell r="Y1171">
            <v>20.58287142857143</v>
          </cell>
          <cell r="Z1171">
            <v>0</v>
          </cell>
          <cell r="AA1171">
            <v>0</v>
          </cell>
          <cell r="AB1171">
            <v>20.582871428571426</v>
          </cell>
          <cell r="AC1171">
            <v>0</v>
          </cell>
          <cell r="AD1171">
            <v>0</v>
          </cell>
          <cell r="AE1171">
            <v>20.468522142857143</v>
          </cell>
          <cell r="AF1171">
            <v>0</v>
          </cell>
          <cell r="AG1171">
            <v>0</v>
          </cell>
          <cell r="AH1171">
            <v>20.399912571428576</v>
          </cell>
          <cell r="AI1171">
            <v>0</v>
          </cell>
          <cell r="AJ1171">
            <v>0</v>
          </cell>
          <cell r="AK1171">
            <v>20.399912571428576</v>
          </cell>
          <cell r="AL1171">
            <v>0</v>
          </cell>
          <cell r="AM1171">
            <v>0</v>
          </cell>
          <cell r="AN1171">
            <v>20.468522142857143</v>
          </cell>
          <cell r="AO1171">
            <v>0</v>
          </cell>
          <cell r="AP1171">
            <v>0</v>
          </cell>
          <cell r="AQ1171">
            <v>24.356397857142856</v>
          </cell>
          <cell r="AR1171">
            <v>0</v>
          </cell>
          <cell r="AS1171">
            <v>0</v>
          </cell>
          <cell r="AT1171">
            <v>24.356397857142856</v>
          </cell>
          <cell r="AU1171">
            <v>0</v>
          </cell>
          <cell r="AV1171">
            <v>0</v>
          </cell>
          <cell r="AW1171">
            <v>24.356397857142856</v>
          </cell>
          <cell r="AX1171">
            <v>0</v>
          </cell>
          <cell r="AY1171">
            <v>0</v>
          </cell>
          <cell r="AZ1171">
            <v>24.356397857142856</v>
          </cell>
          <cell r="BA1171">
            <v>0</v>
          </cell>
          <cell r="BB1171">
            <v>0</v>
          </cell>
        </row>
        <row r="1172">
          <cell r="B1172" t="str">
            <v>EMEP</v>
          </cell>
          <cell r="D1172">
            <v>35.255814285714287</v>
          </cell>
          <cell r="E1172">
            <v>0</v>
          </cell>
          <cell r="F1172">
            <v>0</v>
          </cell>
          <cell r="G1172">
            <v>18.983899999999998</v>
          </cell>
          <cell r="H1172">
            <v>0</v>
          </cell>
          <cell r="I1172">
            <v>0</v>
          </cell>
          <cell r="J1172">
            <v>20.339892857142857</v>
          </cell>
          <cell r="K1172">
            <v>0</v>
          </cell>
          <cell r="L1172">
            <v>0</v>
          </cell>
          <cell r="M1172">
            <v>24.407871428571429</v>
          </cell>
          <cell r="N1172">
            <v>0</v>
          </cell>
          <cell r="O1172">
            <v>0</v>
          </cell>
          <cell r="P1172">
            <v>25.085867857142862</v>
          </cell>
          <cell r="Q1172">
            <v>0</v>
          </cell>
          <cell r="R1172">
            <v>0</v>
          </cell>
          <cell r="S1172">
            <v>23.051878571428571</v>
          </cell>
          <cell r="T1172">
            <v>0</v>
          </cell>
          <cell r="U1172">
            <v>0</v>
          </cell>
          <cell r="V1172">
            <v>27.119857142857143</v>
          </cell>
          <cell r="W1172">
            <v>0</v>
          </cell>
          <cell r="X1172">
            <v>0</v>
          </cell>
          <cell r="Y1172">
            <v>24.407871428571429</v>
          </cell>
          <cell r="Z1172">
            <v>0</v>
          </cell>
          <cell r="AA1172">
            <v>0</v>
          </cell>
          <cell r="AB1172">
            <v>24.407871428571433</v>
          </cell>
          <cell r="AC1172">
            <v>0</v>
          </cell>
          <cell r="AD1172">
            <v>0</v>
          </cell>
          <cell r="AE1172">
            <v>24.272272142857148</v>
          </cell>
          <cell r="AF1172">
            <v>0</v>
          </cell>
          <cell r="AG1172">
            <v>0</v>
          </cell>
          <cell r="AH1172">
            <v>24.190912571428573</v>
          </cell>
          <cell r="AI1172">
            <v>0</v>
          </cell>
          <cell r="AJ1172">
            <v>0</v>
          </cell>
          <cell r="AK1172">
            <v>24.190912571428573</v>
          </cell>
          <cell r="AL1172">
            <v>0</v>
          </cell>
          <cell r="AM1172">
            <v>0</v>
          </cell>
          <cell r="AN1172">
            <v>24.272272142857144</v>
          </cell>
          <cell r="AO1172">
            <v>0</v>
          </cell>
          <cell r="AP1172">
            <v>0</v>
          </cell>
          <cell r="AQ1172">
            <v>28.882647857142853</v>
          </cell>
          <cell r="AR1172">
            <v>0</v>
          </cell>
          <cell r="AS1172">
            <v>0</v>
          </cell>
          <cell r="AT1172">
            <v>28.882647857142853</v>
          </cell>
          <cell r="AU1172">
            <v>0</v>
          </cell>
          <cell r="AV1172">
            <v>0</v>
          </cell>
          <cell r="AW1172">
            <v>28.882647857142853</v>
          </cell>
          <cell r="AX1172">
            <v>0</v>
          </cell>
          <cell r="AY1172">
            <v>0</v>
          </cell>
          <cell r="AZ1172">
            <v>28.882647857142853</v>
          </cell>
          <cell r="BA1172">
            <v>0</v>
          </cell>
          <cell r="BB1172">
            <v>0</v>
          </cell>
        </row>
        <row r="1173">
          <cell r="B1173" t="str">
            <v>SMHP</v>
          </cell>
          <cell r="D1173">
            <v>40.30724285714286</v>
          </cell>
          <cell r="E1173">
            <v>0</v>
          </cell>
          <cell r="F1173">
            <v>0</v>
          </cell>
          <cell r="G1173">
            <v>21.703899999999997</v>
          </cell>
          <cell r="H1173">
            <v>0</v>
          </cell>
          <cell r="I1173">
            <v>0</v>
          </cell>
          <cell r="J1173">
            <v>23.254178571428572</v>
          </cell>
          <cell r="K1173">
            <v>0</v>
          </cell>
          <cell r="L1173">
            <v>0</v>
          </cell>
          <cell r="M1173">
            <v>27.905014285714284</v>
          </cell>
          <cell r="N1173">
            <v>0</v>
          </cell>
          <cell r="O1173">
            <v>0</v>
          </cell>
          <cell r="P1173">
            <v>28.680153571428573</v>
          </cell>
          <cell r="Q1173">
            <v>0</v>
          </cell>
          <cell r="R1173">
            <v>0</v>
          </cell>
          <cell r="S1173">
            <v>26.354735714285713</v>
          </cell>
          <cell r="T1173">
            <v>0</v>
          </cell>
          <cell r="U1173">
            <v>0</v>
          </cell>
          <cell r="V1173">
            <v>31.005571428571429</v>
          </cell>
          <cell r="W1173">
            <v>0</v>
          </cell>
          <cell r="X1173">
            <v>0</v>
          </cell>
          <cell r="Y1173">
            <v>27.905014285714284</v>
          </cell>
          <cell r="Z1173">
            <v>0</v>
          </cell>
          <cell r="AA1173">
            <v>0</v>
          </cell>
          <cell r="AB1173">
            <v>27.905014285714284</v>
          </cell>
          <cell r="AC1173">
            <v>0</v>
          </cell>
          <cell r="AD1173">
            <v>0</v>
          </cell>
          <cell r="AE1173">
            <v>27.749986428571432</v>
          </cell>
          <cell r="AF1173">
            <v>0</v>
          </cell>
          <cell r="AG1173">
            <v>0</v>
          </cell>
          <cell r="AH1173">
            <v>27.656969714285715</v>
          </cell>
          <cell r="AI1173">
            <v>0</v>
          </cell>
          <cell r="AJ1173">
            <v>0</v>
          </cell>
          <cell r="AK1173">
            <v>27.656969714285715</v>
          </cell>
          <cell r="AL1173">
            <v>0</v>
          </cell>
          <cell r="AM1173">
            <v>0</v>
          </cell>
          <cell r="AN1173">
            <v>27.749986428571432</v>
          </cell>
          <cell r="AO1173">
            <v>0</v>
          </cell>
          <cell r="AP1173">
            <v>0</v>
          </cell>
          <cell r="AQ1173">
            <v>33.020933571428571</v>
          </cell>
          <cell r="AR1173">
            <v>0</v>
          </cell>
          <cell r="AS1173">
            <v>0</v>
          </cell>
          <cell r="AT1173">
            <v>33.020933571428571</v>
          </cell>
          <cell r="AU1173">
            <v>0</v>
          </cell>
          <cell r="AV1173">
            <v>0</v>
          </cell>
          <cell r="AW1173">
            <v>33.020933571428571</v>
          </cell>
          <cell r="AX1173">
            <v>0</v>
          </cell>
          <cell r="AY1173">
            <v>0</v>
          </cell>
          <cell r="AZ1173">
            <v>33.020933571428571</v>
          </cell>
          <cell r="BA1173">
            <v>0</v>
          </cell>
          <cell r="BB1173">
            <v>0</v>
          </cell>
        </row>
        <row r="1174">
          <cell r="B1174" t="str">
            <v>SLMS</v>
          </cell>
          <cell r="D1174">
            <v>34.782242857142862</v>
          </cell>
          <cell r="E1174">
            <v>0</v>
          </cell>
          <cell r="F1174">
            <v>0</v>
          </cell>
          <cell r="G1174">
            <v>18.728899999999999</v>
          </cell>
          <cell r="H1174">
            <v>0</v>
          </cell>
          <cell r="I1174">
            <v>0</v>
          </cell>
          <cell r="J1174">
            <v>20.066678571428572</v>
          </cell>
          <cell r="K1174">
            <v>0</v>
          </cell>
          <cell r="L1174">
            <v>0</v>
          </cell>
          <cell r="M1174">
            <v>24.080014285714284</v>
          </cell>
          <cell r="N1174">
            <v>0</v>
          </cell>
          <cell r="O1174">
            <v>0</v>
          </cell>
          <cell r="P1174">
            <v>24.748903571428574</v>
          </cell>
          <cell r="Q1174">
            <v>0</v>
          </cell>
          <cell r="R1174">
            <v>0</v>
          </cell>
          <cell r="S1174">
            <v>22.742235714285712</v>
          </cell>
          <cell r="T1174">
            <v>0</v>
          </cell>
          <cell r="U1174">
            <v>0</v>
          </cell>
          <cell r="V1174">
            <v>26.755571428571429</v>
          </cell>
          <cell r="W1174">
            <v>0</v>
          </cell>
          <cell r="X1174">
            <v>0</v>
          </cell>
          <cell r="Y1174">
            <v>24.080014285714284</v>
          </cell>
          <cell r="Z1174">
            <v>0</v>
          </cell>
          <cell r="AA1174">
            <v>0</v>
          </cell>
          <cell r="AB1174">
            <v>24.080014285714284</v>
          </cell>
          <cell r="AC1174">
            <v>0</v>
          </cell>
          <cell r="AD1174">
            <v>0</v>
          </cell>
          <cell r="AE1174">
            <v>23.946236428571432</v>
          </cell>
          <cell r="AF1174">
            <v>0</v>
          </cell>
          <cell r="AG1174">
            <v>0</v>
          </cell>
          <cell r="AH1174">
            <v>23.865969714285711</v>
          </cell>
          <cell r="AI1174">
            <v>0</v>
          </cell>
          <cell r="AJ1174">
            <v>0</v>
          </cell>
          <cell r="AK1174">
            <v>23.865969714285715</v>
          </cell>
          <cell r="AL1174">
            <v>0</v>
          </cell>
          <cell r="AM1174">
            <v>0</v>
          </cell>
          <cell r="AN1174">
            <v>23.946236428571428</v>
          </cell>
          <cell r="AO1174">
            <v>0</v>
          </cell>
          <cell r="AP1174">
            <v>0</v>
          </cell>
          <cell r="AQ1174">
            <v>28.494683571428567</v>
          </cell>
          <cell r="AR1174">
            <v>0</v>
          </cell>
          <cell r="AS1174">
            <v>0</v>
          </cell>
          <cell r="AT1174">
            <v>28.49468357142857</v>
          </cell>
          <cell r="AU1174">
            <v>0</v>
          </cell>
          <cell r="AV1174">
            <v>0</v>
          </cell>
          <cell r="AW1174">
            <v>28.49468357142857</v>
          </cell>
          <cell r="AX1174">
            <v>0</v>
          </cell>
          <cell r="AY1174">
            <v>0</v>
          </cell>
          <cell r="AZ1174">
            <v>28.49468357142857</v>
          </cell>
          <cell r="BA1174">
            <v>0</v>
          </cell>
          <cell r="BB1174">
            <v>0</v>
          </cell>
        </row>
        <row r="1175">
          <cell r="B1175" t="str">
            <v>SLAS</v>
          </cell>
          <cell r="D1175">
            <v>38.260467142857145</v>
          </cell>
          <cell r="E1175">
            <v>0</v>
          </cell>
          <cell r="F1175">
            <v>0</v>
          </cell>
          <cell r="G1175">
            <v>20.601790000000001</v>
          </cell>
          <cell r="H1175">
            <v>0</v>
          </cell>
          <cell r="I1175">
            <v>0</v>
          </cell>
          <cell r="J1175">
            <v>22.073346428571426</v>
          </cell>
          <cell r="K1175">
            <v>0</v>
          </cell>
          <cell r="L1175">
            <v>0</v>
          </cell>
          <cell r="M1175">
            <v>26.488015714285716</v>
          </cell>
          <cell r="N1175">
            <v>0</v>
          </cell>
          <cell r="O1175">
            <v>0</v>
          </cell>
          <cell r="P1175">
            <v>27.223793928571425</v>
          </cell>
          <cell r="Q1175">
            <v>0</v>
          </cell>
          <cell r="R1175">
            <v>0</v>
          </cell>
          <cell r="S1175">
            <v>25.016459285714287</v>
          </cell>
          <cell r="T1175">
            <v>0</v>
          </cell>
          <cell r="U1175">
            <v>0</v>
          </cell>
          <cell r="V1175">
            <v>29.431128571428573</v>
          </cell>
          <cell r="W1175">
            <v>0</v>
          </cell>
          <cell r="X1175">
            <v>0</v>
          </cell>
          <cell r="Y1175">
            <v>26.488015714285716</v>
          </cell>
          <cell r="Z1175">
            <v>0</v>
          </cell>
          <cell r="AA1175">
            <v>0</v>
          </cell>
          <cell r="AB1175">
            <v>26.488015714285716</v>
          </cell>
          <cell r="AC1175">
            <v>0</v>
          </cell>
          <cell r="AD1175">
            <v>0</v>
          </cell>
          <cell r="AE1175">
            <v>26.340860071428573</v>
          </cell>
          <cell r="AF1175">
            <v>0</v>
          </cell>
          <cell r="AG1175">
            <v>0</v>
          </cell>
          <cell r="AH1175">
            <v>26.252566685714285</v>
          </cell>
          <cell r="AI1175">
            <v>0</v>
          </cell>
          <cell r="AJ1175">
            <v>0</v>
          </cell>
          <cell r="AK1175">
            <v>26.252566685714289</v>
          </cell>
          <cell r="AL1175">
            <v>0</v>
          </cell>
          <cell r="AM1175">
            <v>0</v>
          </cell>
          <cell r="AN1175">
            <v>26.340860071428576</v>
          </cell>
          <cell r="AO1175">
            <v>0</v>
          </cell>
          <cell r="AP1175">
            <v>0</v>
          </cell>
          <cell r="AQ1175">
            <v>31.344151928571431</v>
          </cell>
          <cell r="AR1175">
            <v>0</v>
          </cell>
          <cell r="AS1175">
            <v>0</v>
          </cell>
          <cell r="AT1175">
            <v>31.344151928571424</v>
          </cell>
          <cell r="AU1175">
            <v>0</v>
          </cell>
          <cell r="AV1175">
            <v>0</v>
          </cell>
          <cell r="AW1175">
            <v>31.344151928571424</v>
          </cell>
          <cell r="AX1175">
            <v>0</v>
          </cell>
          <cell r="AY1175">
            <v>0</v>
          </cell>
          <cell r="AZ1175">
            <v>31.344151928571424</v>
          </cell>
          <cell r="BA1175">
            <v>0</v>
          </cell>
          <cell r="BB1175">
            <v>0</v>
          </cell>
        </row>
        <row r="1176">
          <cell r="B1176" t="str">
            <v>SLES</v>
          </cell>
          <cell r="D1176">
            <v>38.260467142857145</v>
          </cell>
          <cell r="E1176">
            <v>0</v>
          </cell>
          <cell r="F1176">
            <v>0</v>
          </cell>
          <cell r="G1176">
            <v>20.601790000000001</v>
          </cell>
          <cell r="H1176">
            <v>0</v>
          </cell>
          <cell r="I1176">
            <v>0</v>
          </cell>
          <cell r="J1176">
            <v>22.073346428571426</v>
          </cell>
          <cell r="K1176">
            <v>0</v>
          </cell>
          <cell r="L1176">
            <v>0</v>
          </cell>
          <cell r="M1176">
            <v>26.488015714285716</v>
          </cell>
          <cell r="N1176">
            <v>0</v>
          </cell>
          <cell r="O1176">
            <v>0</v>
          </cell>
          <cell r="P1176">
            <v>27.223793928571425</v>
          </cell>
          <cell r="Q1176">
            <v>0</v>
          </cell>
          <cell r="R1176">
            <v>0</v>
          </cell>
          <cell r="S1176">
            <v>25.016459285714287</v>
          </cell>
          <cell r="T1176">
            <v>0</v>
          </cell>
          <cell r="U1176">
            <v>0</v>
          </cell>
          <cell r="V1176">
            <v>29.431128571428573</v>
          </cell>
          <cell r="W1176">
            <v>0</v>
          </cell>
          <cell r="X1176">
            <v>0</v>
          </cell>
          <cell r="Y1176">
            <v>26.488015714285716</v>
          </cell>
          <cell r="Z1176">
            <v>0</v>
          </cell>
          <cell r="AA1176">
            <v>0</v>
          </cell>
          <cell r="AB1176">
            <v>26.488015714285716</v>
          </cell>
          <cell r="AC1176">
            <v>0</v>
          </cell>
          <cell r="AD1176">
            <v>0</v>
          </cell>
          <cell r="AE1176">
            <v>26.340860071428573</v>
          </cell>
          <cell r="AF1176">
            <v>0</v>
          </cell>
          <cell r="AG1176">
            <v>0</v>
          </cell>
          <cell r="AH1176">
            <v>26.252566685714285</v>
          </cell>
          <cell r="AI1176">
            <v>0</v>
          </cell>
          <cell r="AJ1176">
            <v>0</v>
          </cell>
          <cell r="AK1176">
            <v>26.252566685714289</v>
          </cell>
          <cell r="AL1176">
            <v>0</v>
          </cell>
          <cell r="AM1176">
            <v>0</v>
          </cell>
          <cell r="AN1176">
            <v>26.340860071428576</v>
          </cell>
          <cell r="AO1176">
            <v>0</v>
          </cell>
          <cell r="AP1176">
            <v>0</v>
          </cell>
          <cell r="AQ1176">
            <v>31.344151928571431</v>
          </cell>
          <cell r="AR1176">
            <v>0</v>
          </cell>
          <cell r="AS1176">
            <v>0</v>
          </cell>
          <cell r="AT1176">
            <v>31.344151928571424</v>
          </cell>
          <cell r="AU1176">
            <v>0</v>
          </cell>
          <cell r="AV1176">
            <v>0</v>
          </cell>
          <cell r="AW1176">
            <v>31.344151928571424</v>
          </cell>
          <cell r="AX1176">
            <v>0</v>
          </cell>
          <cell r="AY1176">
            <v>0</v>
          </cell>
          <cell r="AZ1176">
            <v>31.344151928571424</v>
          </cell>
          <cell r="BA1176">
            <v>0</v>
          </cell>
          <cell r="BB1176">
            <v>0</v>
          </cell>
        </row>
        <row r="1177">
          <cell r="B1177" t="str">
            <v>SSMP</v>
          </cell>
          <cell r="D1177">
            <v>29.25724285714286</v>
          </cell>
          <cell r="E1177">
            <v>0</v>
          </cell>
          <cell r="F1177">
            <v>0</v>
          </cell>
          <cell r="G1177">
            <v>15.753899999999998</v>
          </cell>
          <cell r="H1177">
            <v>0</v>
          </cell>
          <cell r="I1177">
            <v>0</v>
          </cell>
          <cell r="J1177">
            <v>16.879178571428572</v>
          </cell>
          <cell r="K1177">
            <v>0</v>
          </cell>
          <cell r="L1177">
            <v>0</v>
          </cell>
          <cell r="M1177">
            <v>20.255014285714285</v>
          </cell>
          <cell r="N1177">
            <v>0</v>
          </cell>
          <cell r="O1177">
            <v>0</v>
          </cell>
          <cell r="P1177">
            <v>20.817653571428576</v>
          </cell>
          <cell r="Q1177">
            <v>0</v>
          </cell>
          <cell r="R1177">
            <v>0</v>
          </cell>
          <cell r="S1177">
            <v>19.129735714285715</v>
          </cell>
          <cell r="T1177">
            <v>0</v>
          </cell>
          <cell r="U1177">
            <v>0</v>
          </cell>
          <cell r="V1177">
            <v>22.505571428571429</v>
          </cell>
          <cell r="W1177">
            <v>0</v>
          </cell>
          <cell r="X1177">
            <v>0</v>
          </cell>
          <cell r="Y1177">
            <v>20.255014285714285</v>
          </cell>
          <cell r="Z1177">
            <v>0</v>
          </cell>
          <cell r="AA1177">
            <v>0</v>
          </cell>
          <cell r="AB1177">
            <v>20.255014285714289</v>
          </cell>
          <cell r="AC1177">
            <v>0</v>
          </cell>
          <cell r="AD1177">
            <v>0</v>
          </cell>
          <cell r="AE1177">
            <v>20.142486428571431</v>
          </cell>
          <cell r="AF1177">
            <v>0</v>
          </cell>
          <cell r="AG1177">
            <v>0</v>
          </cell>
          <cell r="AH1177">
            <v>20.074969714285711</v>
          </cell>
          <cell r="AI1177">
            <v>0</v>
          </cell>
          <cell r="AJ1177">
            <v>0</v>
          </cell>
          <cell r="AK1177">
            <v>20.074969714285711</v>
          </cell>
          <cell r="AL1177">
            <v>0</v>
          </cell>
          <cell r="AM1177">
            <v>0</v>
          </cell>
          <cell r="AN1177">
            <v>20.142486428571427</v>
          </cell>
          <cell r="AO1177">
            <v>0</v>
          </cell>
          <cell r="AP1177">
            <v>0</v>
          </cell>
          <cell r="AQ1177">
            <v>23.968433571428573</v>
          </cell>
          <cell r="AR1177">
            <v>0</v>
          </cell>
          <cell r="AS1177">
            <v>0</v>
          </cell>
          <cell r="AT1177">
            <v>23.968433571428573</v>
          </cell>
          <cell r="AU1177">
            <v>0</v>
          </cell>
          <cell r="AV1177">
            <v>0</v>
          </cell>
          <cell r="AW1177">
            <v>23.968433571428573</v>
          </cell>
          <cell r="AX1177">
            <v>0</v>
          </cell>
          <cell r="AY1177">
            <v>0</v>
          </cell>
          <cell r="AZ1177">
            <v>23.968433571428573</v>
          </cell>
          <cell r="BA1177">
            <v>0</v>
          </cell>
          <cell r="BB1177">
            <v>0</v>
          </cell>
        </row>
        <row r="1178">
          <cell r="B1178" t="str">
            <v>SSAP</v>
          </cell>
          <cell r="D1178">
            <v>34.782242857142862</v>
          </cell>
          <cell r="E1178">
            <v>0</v>
          </cell>
          <cell r="F1178">
            <v>0</v>
          </cell>
          <cell r="G1178">
            <v>18.728899999999999</v>
          </cell>
          <cell r="H1178">
            <v>0</v>
          </cell>
          <cell r="I1178">
            <v>0</v>
          </cell>
          <cell r="J1178">
            <v>20.066678571428572</v>
          </cell>
          <cell r="K1178">
            <v>0</v>
          </cell>
          <cell r="L1178">
            <v>0</v>
          </cell>
          <cell r="M1178">
            <v>24.080014285714284</v>
          </cell>
          <cell r="N1178">
            <v>0</v>
          </cell>
          <cell r="O1178">
            <v>0</v>
          </cell>
          <cell r="P1178">
            <v>24.748903571428574</v>
          </cell>
          <cell r="Q1178">
            <v>0</v>
          </cell>
          <cell r="R1178">
            <v>0</v>
          </cell>
          <cell r="S1178">
            <v>22.742235714285712</v>
          </cell>
          <cell r="T1178">
            <v>0</v>
          </cell>
          <cell r="U1178">
            <v>0</v>
          </cell>
          <cell r="V1178">
            <v>26.755571428571429</v>
          </cell>
          <cell r="W1178">
            <v>0</v>
          </cell>
          <cell r="X1178">
            <v>0</v>
          </cell>
          <cell r="Y1178">
            <v>24.080014285714284</v>
          </cell>
          <cell r="Z1178">
            <v>0</v>
          </cell>
          <cell r="AA1178">
            <v>0</v>
          </cell>
          <cell r="AB1178">
            <v>24.080014285714284</v>
          </cell>
          <cell r="AC1178">
            <v>0</v>
          </cell>
          <cell r="AD1178">
            <v>0</v>
          </cell>
          <cell r="AE1178">
            <v>23.946236428571432</v>
          </cell>
          <cell r="AF1178">
            <v>0</v>
          </cell>
          <cell r="AG1178">
            <v>0</v>
          </cell>
          <cell r="AH1178">
            <v>23.865969714285711</v>
          </cell>
          <cell r="AI1178">
            <v>0</v>
          </cell>
          <cell r="AJ1178">
            <v>0</v>
          </cell>
          <cell r="AK1178">
            <v>23.865969714285715</v>
          </cell>
          <cell r="AL1178">
            <v>0</v>
          </cell>
          <cell r="AM1178">
            <v>0</v>
          </cell>
          <cell r="AN1178">
            <v>23.946236428571428</v>
          </cell>
          <cell r="AO1178">
            <v>0</v>
          </cell>
          <cell r="AP1178">
            <v>0</v>
          </cell>
          <cell r="AQ1178">
            <v>28.494683571428567</v>
          </cell>
          <cell r="AR1178">
            <v>0</v>
          </cell>
          <cell r="AS1178">
            <v>0</v>
          </cell>
          <cell r="AT1178">
            <v>28.49468357142857</v>
          </cell>
          <cell r="AU1178">
            <v>0</v>
          </cell>
          <cell r="AV1178">
            <v>0</v>
          </cell>
          <cell r="AW1178">
            <v>28.49468357142857</v>
          </cell>
          <cell r="AX1178">
            <v>0</v>
          </cell>
          <cell r="AY1178">
            <v>0</v>
          </cell>
          <cell r="AZ1178">
            <v>28.49468357142857</v>
          </cell>
          <cell r="BA1178">
            <v>0</v>
          </cell>
          <cell r="BB1178">
            <v>0</v>
          </cell>
        </row>
        <row r="1179">
          <cell r="B1179" t="str">
            <v>SSEP</v>
          </cell>
          <cell r="D1179">
            <v>34.782242857142862</v>
          </cell>
          <cell r="E1179">
            <v>0</v>
          </cell>
          <cell r="F1179">
            <v>0</v>
          </cell>
          <cell r="G1179">
            <v>18.728899999999999</v>
          </cell>
          <cell r="H1179">
            <v>0</v>
          </cell>
          <cell r="I1179">
            <v>0</v>
          </cell>
          <cell r="J1179">
            <v>20.066678571428572</v>
          </cell>
          <cell r="K1179">
            <v>0</v>
          </cell>
          <cell r="L1179">
            <v>0</v>
          </cell>
          <cell r="M1179">
            <v>24.080014285714284</v>
          </cell>
          <cell r="N1179">
            <v>0</v>
          </cell>
          <cell r="O1179">
            <v>0</v>
          </cell>
          <cell r="P1179">
            <v>24.748903571428574</v>
          </cell>
          <cell r="Q1179">
            <v>0</v>
          </cell>
          <cell r="R1179">
            <v>0</v>
          </cell>
          <cell r="S1179">
            <v>22.742235714285712</v>
          </cell>
          <cell r="T1179">
            <v>0</v>
          </cell>
          <cell r="U1179">
            <v>0</v>
          </cell>
          <cell r="V1179">
            <v>26.755571428571429</v>
          </cell>
          <cell r="W1179">
            <v>0</v>
          </cell>
          <cell r="X1179">
            <v>0</v>
          </cell>
          <cell r="Y1179">
            <v>24.080014285714284</v>
          </cell>
          <cell r="Z1179">
            <v>0</v>
          </cell>
          <cell r="AA1179">
            <v>0</v>
          </cell>
          <cell r="AB1179">
            <v>24.080014285714284</v>
          </cell>
          <cell r="AC1179">
            <v>0</v>
          </cell>
          <cell r="AD1179">
            <v>0</v>
          </cell>
          <cell r="AE1179">
            <v>23.946236428571432</v>
          </cell>
          <cell r="AF1179">
            <v>0</v>
          </cell>
          <cell r="AG1179">
            <v>0</v>
          </cell>
          <cell r="AH1179">
            <v>23.865969714285711</v>
          </cell>
          <cell r="AI1179">
            <v>0</v>
          </cell>
          <cell r="AJ1179">
            <v>0</v>
          </cell>
          <cell r="AK1179">
            <v>23.865969714285715</v>
          </cell>
          <cell r="AL1179">
            <v>0</v>
          </cell>
          <cell r="AM1179">
            <v>0</v>
          </cell>
          <cell r="AN1179">
            <v>23.946236428571428</v>
          </cell>
          <cell r="AO1179">
            <v>0</v>
          </cell>
          <cell r="AP1179">
            <v>0</v>
          </cell>
          <cell r="AQ1179">
            <v>28.494683571428567</v>
          </cell>
          <cell r="AR1179">
            <v>0</v>
          </cell>
          <cell r="AS1179">
            <v>0</v>
          </cell>
          <cell r="AT1179">
            <v>28.49468357142857</v>
          </cell>
          <cell r="AU1179">
            <v>0</v>
          </cell>
          <cell r="AV1179">
            <v>0</v>
          </cell>
          <cell r="AW1179">
            <v>34.68</v>
          </cell>
          <cell r="AX1179">
            <v>0</v>
          </cell>
          <cell r="AY1179">
            <v>0</v>
          </cell>
          <cell r="AZ1179">
            <v>34.68</v>
          </cell>
          <cell r="BA1179">
            <v>0</v>
          </cell>
          <cell r="BB1179">
            <v>0</v>
          </cell>
        </row>
        <row r="1180">
          <cell r="B1180" t="str">
            <v>SSEL</v>
          </cell>
          <cell r="D1180">
            <v>40.780814285714285</v>
          </cell>
          <cell r="E1180">
            <v>0</v>
          </cell>
          <cell r="F1180">
            <v>0</v>
          </cell>
          <cell r="G1180">
            <v>21.9589</v>
          </cell>
          <cell r="H1180">
            <v>0</v>
          </cell>
          <cell r="I1180">
            <v>0</v>
          </cell>
          <cell r="J1180">
            <v>23.527392857142857</v>
          </cell>
          <cell r="K1180">
            <v>0</v>
          </cell>
          <cell r="L1180">
            <v>0</v>
          </cell>
          <cell r="M1180">
            <v>28.232871428571428</v>
          </cell>
          <cell r="N1180">
            <v>0</v>
          </cell>
          <cell r="O1180">
            <v>0</v>
          </cell>
          <cell r="P1180">
            <v>29.017117857142861</v>
          </cell>
          <cell r="Q1180">
            <v>0</v>
          </cell>
          <cell r="R1180">
            <v>0</v>
          </cell>
          <cell r="S1180">
            <v>26.664378571428575</v>
          </cell>
          <cell r="T1180">
            <v>0</v>
          </cell>
          <cell r="U1180">
            <v>0</v>
          </cell>
          <cell r="V1180">
            <v>31.369857142857146</v>
          </cell>
          <cell r="W1180">
            <v>0</v>
          </cell>
          <cell r="X1180">
            <v>0</v>
          </cell>
          <cell r="Y1180">
            <v>28.232871428571428</v>
          </cell>
          <cell r="Z1180">
            <v>0</v>
          </cell>
          <cell r="AA1180">
            <v>0</v>
          </cell>
          <cell r="AB1180">
            <v>28.232871428571436</v>
          </cell>
          <cell r="AC1180">
            <v>0</v>
          </cell>
          <cell r="AD1180">
            <v>0</v>
          </cell>
          <cell r="AE1180">
            <v>28.076022142857148</v>
          </cell>
          <cell r="AF1180">
            <v>0</v>
          </cell>
          <cell r="AG1180">
            <v>0</v>
          </cell>
          <cell r="AH1180">
            <v>27.981912571428573</v>
          </cell>
          <cell r="AI1180">
            <v>0</v>
          </cell>
          <cell r="AJ1180">
            <v>0</v>
          </cell>
          <cell r="AK1180">
            <v>27.981912571428573</v>
          </cell>
          <cell r="AL1180">
            <v>0</v>
          </cell>
          <cell r="AM1180">
            <v>0</v>
          </cell>
          <cell r="AN1180">
            <v>28.076022142857148</v>
          </cell>
          <cell r="AO1180">
            <v>0</v>
          </cell>
          <cell r="AP1180">
            <v>0</v>
          </cell>
          <cell r="AQ1180">
            <v>33.408897857142861</v>
          </cell>
          <cell r="AR1180">
            <v>0</v>
          </cell>
          <cell r="AS1180">
            <v>0</v>
          </cell>
          <cell r="AT1180">
            <v>33.408897857142854</v>
          </cell>
          <cell r="AU1180">
            <v>0</v>
          </cell>
          <cell r="AV1180">
            <v>0</v>
          </cell>
          <cell r="AW1180">
            <v>44.370000000000005</v>
          </cell>
          <cell r="AX1180">
            <v>0</v>
          </cell>
          <cell r="AY1180">
            <v>0</v>
          </cell>
          <cell r="AZ1180">
            <v>44.370000000000005</v>
          </cell>
          <cell r="BA1180">
            <v>0</v>
          </cell>
          <cell r="BB1180">
            <v>0</v>
          </cell>
        </row>
        <row r="1181">
          <cell r="B1181" t="str">
            <v>CMMP</v>
          </cell>
          <cell r="D1181">
            <v>29.730814285714288</v>
          </cell>
          <cell r="E1181">
            <v>0</v>
          </cell>
          <cell r="F1181">
            <v>0</v>
          </cell>
          <cell r="G1181">
            <v>16.008900000000001</v>
          </cell>
          <cell r="H1181">
            <v>0</v>
          </cell>
          <cell r="I1181">
            <v>0</v>
          </cell>
          <cell r="J1181">
            <v>17.152392857142857</v>
          </cell>
          <cell r="K1181">
            <v>0</v>
          </cell>
          <cell r="L1181">
            <v>0</v>
          </cell>
          <cell r="M1181">
            <v>20.58287142857143</v>
          </cell>
          <cell r="N1181">
            <v>0</v>
          </cell>
          <cell r="O1181">
            <v>0</v>
          </cell>
          <cell r="P1181">
            <v>21.15461785714286</v>
          </cell>
          <cell r="Q1181">
            <v>0</v>
          </cell>
          <cell r="R1181">
            <v>0</v>
          </cell>
          <cell r="S1181">
            <v>19.43937857142857</v>
          </cell>
          <cell r="T1181">
            <v>0</v>
          </cell>
          <cell r="U1181">
            <v>0</v>
          </cell>
          <cell r="V1181">
            <v>22.869857142857143</v>
          </cell>
          <cell r="W1181">
            <v>0</v>
          </cell>
          <cell r="X1181">
            <v>0</v>
          </cell>
          <cell r="Y1181">
            <v>20.58287142857143</v>
          </cell>
          <cell r="Z1181">
            <v>0</v>
          </cell>
          <cell r="AA1181">
            <v>0</v>
          </cell>
          <cell r="AB1181">
            <v>20.582871428571426</v>
          </cell>
          <cell r="AC1181">
            <v>0</v>
          </cell>
          <cell r="AD1181">
            <v>0</v>
          </cell>
          <cell r="AE1181">
            <v>20.468522142857143</v>
          </cell>
          <cell r="AF1181">
            <v>0</v>
          </cell>
          <cell r="AG1181">
            <v>0</v>
          </cell>
          <cell r="AH1181">
            <v>20.399912571428576</v>
          </cell>
          <cell r="AI1181">
            <v>0</v>
          </cell>
          <cell r="AJ1181">
            <v>0</v>
          </cell>
          <cell r="AK1181">
            <v>20.399912571428576</v>
          </cell>
          <cell r="AL1181">
            <v>0</v>
          </cell>
          <cell r="AM1181">
            <v>0</v>
          </cell>
          <cell r="AN1181">
            <v>20.468522142857143</v>
          </cell>
          <cell r="AO1181">
            <v>0</v>
          </cell>
          <cell r="AP1181">
            <v>0</v>
          </cell>
          <cell r="AQ1181">
            <v>24.356397857142856</v>
          </cell>
          <cell r="AR1181">
            <v>0</v>
          </cell>
          <cell r="AS1181">
            <v>0</v>
          </cell>
          <cell r="AT1181">
            <v>24.356397857142856</v>
          </cell>
          <cell r="AU1181">
            <v>0</v>
          </cell>
          <cell r="AV1181">
            <v>0</v>
          </cell>
          <cell r="AW1181">
            <v>24.356397857142856</v>
          </cell>
          <cell r="AX1181">
            <v>0</v>
          </cell>
          <cell r="AY1181">
            <v>0</v>
          </cell>
          <cell r="AZ1181">
            <v>24.356397857142856</v>
          </cell>
          <cell r="BA1181">
            <v>0</v>
          </cell>
          <cell r="BB1181">
            <v>0</v>
          </cell>
        </row>
        <row r="1182">
          <cell r="B1182" t="str">
            <v>CMAP</v>
          </cell>
          <cell r="D1182">
            <v>35.255814285714287</v>
          </cell>
          <cell r="E1182">
            <v>0</v>
          </cell>
          <cell r="F1182">
            <v>0</v>
          </cell>
          <cell r="G1182">
            <v>18.983899999999998</v>
          </cell>
          <cell r="H1182">
            <v>0</v>
          </cell>
          <cell r="I1182">
            <v>0</v>
          </cell>
          <cell r="J1182">
            <v>20.339892857142857</v>
          </cell>
          <cell r="K1182">
            <v>0</v>
          </cell>
          <cell r="L1182">
            <v>0</v>
          </cell>
          <cell r="M1182">
            <v>24.407871428571429</v>
          </cell>
          <cell r="N1182">
            <v>0</v>
          </cell>
          <cell r="O1182">
            <v>0</v>
          </cell>
          <cell r="P1182">
            <v>25.085867857142862</v>
          </cell>
          <cell r="Q1182">
            <v>0</v>
          </cell>
          <cell r="R1182">
            <v>0</v>
          </cell>
          <cell r="S1182">
            <v>23.051878571428571</v>
          </cell>
          <cell r="T1182">
            <v>0</v>
          </cell>
          <cell r="U1182">
            <v>0</v>
          </cell>
          <cell r="V1182">
            <v>27.119857142857143</v>
          </cell>
          <cell r="W1182">
            <v>0</v>
          </cell>
          <cell r="X1182">
            <v>0</v>
          </cell>
          <cell r="Y1182">
            <v>24.407871428571429</v>
          </cell>
          <cell r="Z1182">
            <v>0</v>
          </cell>
          <cell r="AA1182">
            <v>0</v>
          </cell>
          <cell r="AB1182">
            <v>24.407871428571433</v>
          </cell>
          <cell r="AC1182">
            <v>0</v>
          </cell>
          <cell r="AD1182">
            <v>0</v>
          </cell>
          <cell r="AE1182">
            <v>24.272272142857148</v>
          </cell>
          <cell r="AF1182">
            <v>0</v>
          </cell>
          <cell r="AG1182">
            <v>0</v>
          </cell>
          <cell r="AH1182">
            <v>24.190912571428573</v>
          </cell>
          <cell r="AI1182">
            <v>0</v>
          </cell>
          <cell r="AJ1182">
            <v>0</v>
          </cell>
          <cell r="AK1182">
            <v>24.190912571428573</v>
          </cell>
          <cell r="AL1182">
            <v>0</v>
          </cell>
          <cell r="AM1182">
            <v>0</v>
          </cell>
          <cell r="AN1182">
            <v>24.272272142857144</v>
          </cell>
          <cell r="AO1182">
            <v>0</v>
          </cell>
          <cell r="AP1182">
            <v>0</v>
          </cell>
          <cell r="AQ1182">
            <v>28.882647857142853</v>
          </cell>
          <cell r="AR1182">
            <v>0</v>
          </cell>
          <cell r="AS1182">
            <v>0</v>
          </cell>
          <cell r="AT1182">
            <v>28.882647857142853</v>
          </cell>
          <cell r="AU1182">
            <v>0</v>
          </cell>
          <cell r="AV1182">
            <v>0</v>
          </cell>
          <cell r="AW1182">
            <v>28.882647857142853</v>
          </cell>
          <cell r="AX1182">
            <v>0</v>
          </cell>
          <cell r="AY1182">
            <v>0</v>
          </cell>
          <cell r="AZ1182">
            <v>28.882647857142853</v>
          </cell>
          <cell r="BA1182">
            <v>0</v>
          </cell>
          <cell r="BB1182">
            <v>0</v>
          </cell>
        </row>
        <row r="1183">
          <cell r="B1183" t="str">
            <v>CMEP</v>
          </cell>
          <cell r="D1183">
            <v>35.255814285714287</v>
          </cell>
          <cell r="E1183">
            <v>0</v>
          </cell>
          <cell r="F1183">
            <v>0</v>
          </cell>
          <cell r="G1183">
            <v>18.983899999999998</v>
          </cell>
          <cell r="H1183">
            <v>0</v>
          </cell>
          <cell r="I1183">
            <v>0</v>
          </cell>
          <cell r="J1183">
            <v>20.339892857142857</v>
          </cell>
          <cell r="K1183">
            <v>0</v>
          </cell>
          <cell r="L1183">
            <v>0</v>
          </cell>
          <cell r="M1183">
            <v>24.407871428571429</v>
          </cell>
          <cell r="N1183">
            <v>0</v>
          </cell>
          <cell r="O1183">
            <v>0</v>
          </cell>
          <cell r="P1183">
            <v>25.085867857142862</v>
          </cell>
          <cell r="Q1183">
            <v>0</v>
          </cell>
          <cell r="R1183">
            <v>0</v>
          </cell>
          <cell r="S1183">
            <v>23.051878571428571</v>
          </cell>
          <cell r="T1183">
            <v>0</v>
          </cell>
          <cell r="U1183">
            <v>0</v>
          </cell>
          <cell r="V1183">
            <v>27.119857142857143</v>
          </cell>
          <cell r="W1183">
            <v>0</v>
          </cell>
          <cell r="X1183">
            <v>0</v>
          </cell>
          <cell r="Y1183">
            <v>24.407871428571429</v>
          </cell>
          <cell r="Z1183">
            <v>0</v>
          </cell>
          <cell r="AA1183">
            <v>0</v>
          </cell>
          <cell r="AB1183">
            <v>24.407871428571433</v>
          </cell>
          <cell r="AC1183">
            <v>0</v>
          </cell>
          <cell r="AD1183">
            <v>0</v>
          </cell>
          <cell r="AE1183">
            <v>24.272272142857148</v>
          </cell>
          <cell r="AF1183">
            <v>0</v>
          </cell>
          <cell r="AG1183">
            <v>0</v>
          </cell>
          <cell r="AH1183">
            <v>24.190912571428573</v>
          </cell>
          <cell r="AI1183">
            <v>0</v>
          </cell>
          <cell r="AJ1183">
            <v>0</v>
          </cell>
          <cell r="AK1183">
            <v>24.190912571428573</v>
          </cell>
          <cell r="AL1183">
            <v>0</v>
          </cell>
          <cell r="AM1183">
            <v>0</v>
          </cell>
          <cell r="AN1183">
            <v>24.272272142857144</v>
          </cell>
          <cell r="AO1183">
            <v>0</v>
          </cell>
          <cell r="AP1183">
            <v>0</v>
          </cell>
          <cell r="AQ1183">
            <v>28.882647857142853</v>
          </cell>
          <cell r="AR1183">
            <v>0</v>
          </cell>
          <cell r="AS1183">
            <v>0</v>
          </cell>
          <cell r="AT1183">
            <v>28.882647857142853</v>
          </cell>
          <cell r="AU1183">
            <v>0</v>
          </cell>
          <cell r="AV1183">
            <v>0</v>
          </cell>
          <cell r="AW1183">
            <v>28.882647857142853</v>
          </cell>
          <cell r="AX1183">
            <v>0</v>
          </cell>
          <cell r="AY1183">
            <v>0</v>
          </cell>
          <cell r="AZ1183">
            <v>28.882647857142853</v>
          </cell>
          <cell r="BA1183">
            <v>0</v>
          </cell>
          <cell r="BB1183">
            <v>0</v>
          </cell>
        </row>
        <row r="1184">
          <cell r="B1184" t="str">
            <v>CLMP</v>
          </cell>
          <cell r="D1184">
            <v>43.464385714285726</v>
          </cell>
          <cell r="E1184">
            <v>0</v>
          </cell>
          <cell r="F1184">
            <v>0</v>
          </cell>
          <cell r="G1184">
            <v>23.4039</v>
          </cell>
          <cell r="H1184">
            <v>0</v>
          </cell>
          <cell r="I1184">
            <v>0</v>
          </cell>
          <cell r="J1184">
            <v>25.075607142857148</v>
          </cell>
          <cell r="K1184">
            <v>0</v>
          </cell>
          <cell r="L1184">
            <v>0</v>
          </cell>
          <cell r="M1184">
            <v>30.090728571428574</v>
          </cell>
          <cell r="N1184">
            <v>0</v>
          </cell>
          <cell r="O1184">
            <v>0</v>
          </cell>
          <cell r="P1184">
            <v>30.92658214285715</v>
          </cell>
          <cell r="Q1184">
            <v>0</v>
          </cell>
          <cell r="R1184">
            <v>0</v>
          </cell>
          <cell r="S1184">
            <v>28.41902142857143</v>
          </cell>
          <cell r="T1184">
            <v>0</v>
          </cell>
          <cell r="U1184">
            <v>0</v>
          </cell>
          <cell r="V1184">
            <v>33.434142857142859</v>
          </cell>
          <cell r="W1184">
            <v>0</v>
          </cell>
          <cell r="X1184">
            <v>0</v>
          </cell>
          <cell r="Y1184">
            <v>30.090728571428574</v>
          </cell>
          <cell r="Z1184">
            <v>0</v>
          </cell>
          <cell r="AA1184">
            <v>0</v>
          </cell>
          <cell r="AB1184">
            <v>30.090728571428574</v>
          </cell>
          <cell r="AC1184">
            <v>0</v>
          </cell>
          <cell r="AD1184">
            <v>0</v>
          </cell>
          <cell r="AE1184">
            <v>29.92355785714286</v>
          </cell>
          <cell r="AF1184">
            <v>0</v>
          </cell>
          <cell r="AG1184">
            <v>0</v>
          </cell>
          <cell r="AH1184">
            <v>29.823255428571436</v>
          </cell>
          <cell r="AI1184">
            <v>0</v>
          </cell>
          <cell r="AJ1184">
            <v>0</v>
          </cell>
          <cell r="AK1184">
            <v>29.823255428571429</v>
          </cell>
          <cell r="AL1184">
            <v>0</v>
          </cell>
          <cell r="AM1184">
            <v>0</v>
          </cell>
          <cell r="AN1184">
            <v>29.923557857142857</v>
          </cell>
          <cell r="AO1184">
            <v>0</v>
          </cell>
          <cell r="AP1184">
            <v>0</v>
          </cell>
          <cell r="AQ1184">
            <v>35.607362142857141</v>
          </cell>
          <cell r="AR1184">
            <v>0</v>
          </cell>
          <cell r="AS1184">
            <v>0</v>
          </cell>
          <cell r="AT1184">
            <v>35.607362142857149</v>
          </cell>
          <cell r="AU1184">
            <v>0</v>
          </cell>
          <cell r="AV1184">
            <v>0</v>
          </cell>
          <cell r="AW1184">
            <v>35.607362142857149</v>
          </cell>
          <cell r="AX1184">
            <v>0</v>
          </cell>
          <cell r="AY1184">
            <v>0</v>
          </cell>
          <cell r="AZ1184">
            <v>35.607362142857149</v>
          </cell>
          <cell r="BA1184">
            <v>0</v>
          </cell>
          <cell r="BB1184">
            <v>0</v>
          </cell>
        </row>
        <row r="1185">
          <cell r="B1185" t="str">
            <v>CLAP</v>
          </cell>
          <cell r="D1185">
            <v>48.989385714285724</v>
          </cell>
          <cell r="E1185">
            <v>0</v>
          </cell>
          <cell r="F1185">
            <v>0</v>
          </cell>
          <cell r="G1185">
            <v>26.378900000000002</v>
          </cell>
          <cell r="H1185">
            <v>0</v>
          </cell>
          <cell r="I1185">
            <v>0</v>
          </cell>
          <cell r="J1185">
            <v>28.263107142857145</v>
          </cell>
          <cell r="K1185">
            <v>0</v>
          </cell>
          <cell r="L1185">
            <v>0</v>
          </cell>
          <cell r="M1185">
            <v>33.915728571428573</v>
          </cell>
          <cell r="N1185">
            <v>0</v>
          </cell>
          <cell r="O1185">
            <v>0</v>
          </cell>
          <cell r="P1185">
            <v>34.857832142857148</v>
          </cell>
          <cell r="Q1185">
            <v>0</v>
          </cell>
          <cell r="R1185">
            <v>0</v>
          </cell>
          <cell r="S1185">
            <v>32.03152142857143</v>
          </cell>
          <cell r="T1185">
            <v>0</v>
          </cell>
          <cell r="U1185">
            <v>0</v>
          </cell>
          <cell r="V1185">
            <v>37.684142857142859</v>
          </cell>
          <cell r="W1185">
            <v>0</v>
          </cell>
          <cell r="X1185">
            <v>0</v>
          </cell>
          <cell r="Y1185">
            <v>33.915728571428573</v>
          </cell>
          <cell r="Z1185">
            <v>0</v>
          </cell>
          <cell r="AA1185">
            <v>0</v>
          </cell>
          <cell r="AB1185">
            <v>33.915728571428573</v>
          </cell>
          <cell r="AC1185">
            <v>0</v>
          </cell>
          <cell r="AD1185">
            <v>0</v>
          </cell>
          <cell r="AE1185">
            <v>33.727307857142861</v>
          </cell>
          <cell r="AF1185">
            <v>0</v>
          </cell>
          <cell r="AG1185">
            <v>0</v>
          </cell>
          <cell r="AH1185">
            <v>33.614255428571433</v>
          </cell>
          <cell r="AI1185">
            <v>0</v>
          </cell>
          <cell r="AJ1185">
            <v>0</v>
          </cell>
          <cell r="AK1185">
            <v>33.614255428571433</v>
          </cell>
          <cell r="AL1185">
            <v>0</v>
          </cell>
          <cell r="AM1185">
            <v>0</v>
          </cell>
          <cell r="AN1185">
            <v>33.727307857142861</v>
          </cell>
          <cell r="AO1185">
            <v>0</v>
          </cell>
          <cell r="AP1185">
            <v>0</v>
          </cell>
          <cell r="AQ1185">
            <v>40.133612142857146</v>
          </cell>
          <cell r="AR1185">
            <v>0</v>
          </cell>
          <cell r="AS1185">
            <v>0</v>
          </cell>
          <cell r="AT1185">
            <v>40.133612142857146</v>
          </cell>
          <cell r="AU1185">
            <v>0</v>
          </cell>
          <cell r="AV1185">
            <v>0</v>
          </cell>
          <cell r="AW1185">
            <v>40.133612142857146</v>
          </cell>
          <cell r="AX1185">
            <v>0</v>
          </cell>
          <cell r="AY1185">
            <v>0</v>
          </cell>
          <cell r="AZ1185">
            <v>40.133612142857146</v>
          </cell>
          <cell r="BA1185">
            <v>0</v>
          </cell>
          <cell r="BB1185">
            <v>0</v>
          </cell>
        </row>
        <row r="1186">
          <cell r="B1186" t="str">
            <v>WMMP</v>
          </cell>
          <cell r="D1186">
            <v>43.464385714285726</v>
          </cell>
          <cell r="E1186">
            <v>0</v>
          </cell>
          <cell r="F1186">
            <v>0</v>
          </cell>
          <cell r="G1186">
            <v>23.4039</v>
          </cell>
          <cell r="H1186">
            <v>0</v>
          </cell>
          <cell r="I1186">
            <v>0</v>
          </cell>
          <cell r="J1186">
            <v>25.075607142857148</v>
          </cell>
          <cell r="K1186">
            <v>0</v>
          </cell>
          <cell r="L1186">
            <v>0</v>
          </cell>
          <cell r="M1186">
            <v>30.090728571428574</v>
          </cell>
          <cell r="N1186">
            <v>0</v>
          </cell>
          <cell r="O1186">
            <v>0</v>
          </cell>
          <cell r="P1186">
            <v>30.92658214285715</v>
          </cell>
          <cell r="Q1186">
            <v>0</v>
          </cell>
          <cell r="R1186">
            <v>0</v>
          </cell>
          <cell r="S1186">
            <v>28.41902142857143</v>
          </cell>
          <cell r="T1186">
            <v>0</v>
          </cell>
          <cell r="U1186">
            <v>0</v>
          </cell>
          <cell r="V1186">
            <v>33.434142857142859</v>
          </cell>
          <cell r="W1186">
            <v>0</v>
          </cell>
          <cell r="X1186">
            <v>0</v>
          </cell>
          <cell r="Y1186">
            <v>30.090728571428574</v>
          </cell>
          <cell r="Z1186">
            <v>0</v>
          </cell>
          <cell r="AA1186">
            <v>0</v>
          </cell>
          <cell r="AB1186">
            <v>30.090728571428574</v>
          </cell>
          <cell r="AC1186">
            <v>0</v>
          </cell>
          <cell r="AD1186">
            <v>0</v>
          </cell>
          <cell r="AE1186">
            <v>29.92355785714286</v>
          </cell>
          <cell r="AF1186">
            <v>0</v>
          </cell>
          <cell r="AG1186">
            <v>0</v>
          </cell>
          <cell r="AH1186">
            <v>29.823255428571436</v>
          </cell>
          <cell r="AI1186">
            <v>0</v>
          </cell>
          <cell r="AJ1186">
            <v>0</v>
          </cell>
          <cell r="AK1186">
            <v>29.823255428571429</v>
          </cell>
          <cell r="AL1186">
            <v>0</v>
          </cell>
          <cell r="AM1186">
            <v>0</v>
          </cell>
          <cell r="AN1186">
            <v>29.923557857142857</v>
          </cell>
          <cell r="AO1186">
            <v>0</v>
          </cell>
          <cell r="AP1186">
            <v>0</v>
          </cell>
          <cell r="AQ1186">
            <v>35.607362142857141</v>
          </cell>
          <cell r="AR1186">
            <v>0</v>
          </cell>
          <cell r="AS1186">
            <v>0</v>
          </cell>
          <cell r="AT1186">
            <v>35.607362142857149</v>
          </cell>
          <cell r="AU1186">
            <v>0</v>
          </cell>
          <cell r="AV1186">
            <v>0</v>
          </cell>
          <cell r="AW1186">
            <v>35.607362142857149</v>
          </cell>
          <cell r="AX1186">
            <v>0</v>
          </cell>
          <cell r="AY1186">
            <v>0</v>
          </cell>
          <cell r="AZ1186">
            <v>35.607362142857149</v>
          </cell>
          <cell r="BA1186">
            <v>0</v>
          </cell>
          <cell r="BB1186">
            <v>0</v>
          </cell>
        </row>
        <row r="1187">
          <cell r="B1187" t="str">
            <v>WMAP</v>
          </cell>
          <cell r="D1187">
            <v>48.989385714285724</v>
          </cell>
          <cell r="E1187">
            <v>0</v>
          </cell>
          <cell r="F1187">
            <v>0</v>
          </cell>
          <cell r="G1187">
            <v>26.378900000000002</v>
          </cell>
          <cell r="H1187">
            <v>0</v>
          </cell>
          <cell r="I1187">
            <v>0</v>
          </cell>
          <cell r="J1187">
            <v>28.263107142857145</v>
          </cell>
          <cell r="K1187">
            <v>0</v>
          </cell>
          <cell r="L1187">
            <v>0</v>
          </cell>
          <cell r="M1187">
            <v>33.915728571428573</v>
          </cell>
          <cell r="N1187">
            <v>0</v>
          </cell>
          <cell r="O1187">
            <v>0</v>
          </cell>
          <cell r="P1187">
            <v>34.857832142857148</v>
          </cell>
          <cell r="Q1187">
            <v>0</v>
          </cell>
          <cell r="R1187">
            <v>0</v>
          </cell>
          <cell r="S1187">
            <v>32.03152142857143</v>
          </cell>
          <cell r="T1187">
            <v>0</v>
          </cell>
          <cell r="U1187">
            <v>0</v>
          </cell>
          <cell r="V1187">
            <v>37.684142857142859</v>
          </cell>
          <cell r="W1187">
            <v>0</v>
          </cell>
          <cell r="X1187">
            <v>0</v>
          </cell>
          <cell r="Y1187">
            <v>33.915728571428573</v>
          </cell>
          <cell r="Z1187">
            <v>0</v>
          </cell>
          <cell r="AA1187">
            <v>0</v>
          </cell>
          <cell r="AB1187">
            <v>33.915728571428573</v>
          </cell>
          <cell r="AC1187">
            <v>0</v>
          </cell>
          <cell r="AD1187">
            <v>0</v>
          </cell>
          <cell r="AE1187">
            <v>33.727307857142861</v>
          </cell>
          <cell r="AF1187">
            <v>0</v>
          </cell>
          <cell r="AG1187">
            <v>0</v>
          </cell>
          <cell r="AH1187">
            <v>33.614255428571433</v>
          </cell>
          <cell r="AI1187">
            <v>0</v>
          </cell>
          <cell r="AJ1187">
            <v>0</v>
          </cell>
          <cell r="AK1187">
            <v>33.614255428571433</v>
          </cell>
          <cell r="AL1187">
            <v>0</v>
          </cell>
          <cell r="AM1187">
            <v>0</v>
          </cell>
          <cell r="AN1187">
            <v>33.727307857142861</v>
          </cell>
          <cell r="AO1187">
            <v>0</v>
          </cell>
          <cell r="AP1187">
            <v>0</v>
          </cell>
          <cell r="AQ1187">
            <v>40.133612142857146</v>
          </cell>
          <cell r="AR1187">
            <v>0</v>
          </cell>
          <cell r="AS1187">
            <v>0</v>
          </cell>
          <cell r="AT1187">
            <v>40.133612142857146</v>
          </cell>
          <cell r="AU1187">
            <v>0</v>
          </cell>
          <cell r="AV1187">
            <v>0</v>
          </cell>
          <cell r="AW1187">
            <v>40.133612142857146</v>
          </cell>
          <cell r="AX1187">
            <v>0</v>
          </cell>
          <cell r="AY1187">
            <v>0</v>
          </cell>
          <cell r="AZ1187">
            <v>40.133612142857146</v>
          </cell>
          <cell r="BA1187">
            <v>0</v>
          </cell>
          <cell r="BB1187">
            <v>0</v>
          </cell>
        </row>
        <row r="1188">
          <cell r="B1188" t="str">
            <v>WLAP</v>
          </cell>
          <cell r="D1188">
            <v>54.514385714285716</v>
          </cell>
          <cell r="E1188">
            <v>0</v>
          </cell>
          <cell r="F1188">
            <v>0</v>
          </cell>
          <cell r="G1188">
            <v>29.353899999999999</v>
          </cell>
          <cell r="H1188">
            <v>0</v>
          </cell>
          <cell r="I1188">
            <v>0</v>
          </cell>
          <cell r="J1188">
            <v>31.450607142857145</v>
          </cell>
          <cell r="K1188">
            <v>0</v>
          </cell>
          <cell r="L1188">
            <v>0</v>
          </cell>
          <cell r="M1188">
            <v>37.740728571428576</v>
          </cell>
          <cell r="N1188">
            <v>0</v>
          </cell>
          <cell r="O1188">
            <v>0</v>
          </cell>
          <cell r="P1188">
            <v>38.789082142857147</v>
          </cell>
          <cell r="Q1188">
            <v>0</v>
          </cell>
          <cell r="R1188">
            <v>0</v>
          </cell>
          <cell r="S1188">
            <v>35.644021428571428</v>
          </cell>
          <cell r="T1188">
            <v>0</v>
          </cell>
          <cell r="U1188">
            <v>0</v>
          </cell>
          <cell r="V1188">
            <v>41.934142857142859</v>
          </cell>
          <cell r="W1188">
            <v>0</v>
          </cell>
          <cell r="X1188">
            <v>0</v>
          </cell>
          <cell r="Y1188">
            <v>37.740728571428576</v>
          </cell>
          <cell r="Z1188">
            <v>0</v>
          </cell>
          <cell r="AA1188">
            <v>0</v>
          </cell>
          <cell r="AB1188">
            <v>37.740728571428576</v>
          </cell>
          <cell r="AC1188">
            <v>0</v>
          </cell>
          <cell r="AD1188">
            <v>0</v>
          </cell>
          <cell r="AE1188">
            <v>37.531057857142862</v>
          </cell>
          <cell r="AF1188">
            <v>0</v>
          </cell>
          <cell r="AG1188">
            <v>0</v>
          </cell>
          <cell r="AH1188">
            <v>37.405255428571436</v>
          </cell>
          <cell r="AI1188">
            <v>0</v>
          </cell>
          <cell r="AJ1188">
            <v>0</v>
          </cell>
          <cell r="AK1188">
            <v>37.405255428571436</v>
          </cell>
          <cell r="AL1188">
            <v>0</v>
          </cell>
          <cell r="AM1188">
            <v>0</v>
          </cell>
          <cell r="AN1188">
            <v>37.531057857142855</v>
          </cell>
          <cell r="AO1188">
            <v>0</v>
          </cell>
          <cell r="AP1188">
            <v>0</v>
          </cell>
          <cell r="AQ1188">
            <v>44.659862142857143</v>
          </cell>
          <cell r="AR1188">
            <v>0</v>
          </cell>
          <cell r="AS1188">
            <v>0</v>
          </cell>
          <cell r="AT1188">
            <v>44.659862142857143</v>
          </cell>
          <cell r="AU1188">
            <v>0</v>
          </cell>
          <cell r="AV1188">
            <v>0</v>
          </cell>
          <cell r="AW1188">
            <v>44.659862142857143</v>
          </cell>
          <cell r="AX1188">
            <v>0</v>
          </cell>
          <cell r="AY1188">
            <v>0</v>
          </cell>
          <cell r="AZ1188">
            <v>44.659862142857143</v>
          </cell>
          <cell r="BA1188">
            <v>0</v>
          </cell>
          <cell r="BB1188">
            <v>0</v>
          </cell>
        </row>
        <row r="1189">
          <cell r="B1189" t="str">
            <v>SLMP</v>
          </cell>
          <cell r="D1189">
            <v>48.123854999999999</v>
          </cell>
          <cell r="E1189">
            <v>0</v>
          </cell>
          <cell r="F1189">
            <v>0</v>
          </cell>
          <cell r="G1189">
            <v>25.912844999999997</v>
          </cell>
          <cell r="H1189">
            <v>0</v>
          </cell>
          <cell r="I1189">
            <v>0</v>
          </cell>
          <cell r="J1189">
            <v>27.763762500000002</v>
          </cell>
          <cell r="K1189">
            <v>0</v>
          </cell>
          <cell r="L1189">
            <v>0</v>
          </cell>
          <cell r="M1189">
            <v>33.316515000000003</v>
          </cell>
          <cell r="N1189">
            <v>0</v>
          </cell>
          <cell r="O1189">
            <v>0</v>
          </cell>
          <cell r="P1189">
            <v>34.24197375</v>
          </cell>
          <cell r="Q1189">
            <v>0</v>
          </cell>
          <cell r="R1189">
            <v>0</v>
          </cell>
          <cell r="S1189">
            <v>31.465597500000005</v>
          </cell>
          <cell r="T1189">
            <v>0</v>
          </cell>
          <cell r="U1189">
            <v>0</v>
          </cell>
          <cell r="V1189">
            <v>37.018349999999998</v>
          </cell>
          <cell r="W1189">
            <v>0</v>
          </cell>
          <cell r="X1189">
            <v>0</v>
          </cell>
          <cell r="Y1189">
            <v>33.316515000000003</v>
          </cell>
          <cell r="Z1189">
            <v>0</v>
          </cell>
          <cell r="AA1189">
            <v>0</v>
          </cell>
          <cell r="AB1189">
            <v>33.316515000000003</v>
          </cell>
          <cell r="AC1189">
            <v>0</v>
          </cell>
          <cell r="AD1189">
            <v>0</v>
          </cell>
          <cell r="AE1189">
            <v>33.131423249999997</v>
          </cell>
          <cell r="AF1189">
            <v>0</v>
          </cell>
          <cell r="AG1189">
            <v>0</v>
          </cell>
          <cell r="AH1189">
            <v>33.0203682</v>
          </cell>
          <cell r="AI1189">
            <v>0</v>
          </cell>
          <cell r="AJ1189">
            <v>0</v>
          </cell>
          <cell r="AK1189">
            <v>33.020368200000007</v>
          </cell>
          <cell r="AL1189">
            <v>0</v>
          </cell>
          <cell r="AM1189">
            <v>0</v>
          </cell>
          <cell r="AN1189">
            <v>33.131423249999997</v>
          </cell>
          <cell r="AO1189">
            <v>0</v>
          </cell>
          <cell r="AP1189">
            <v>0</v>
          </cell>
          <cell r="AQ1189">
            <v>39.424542750000001</v>
          </cell>
          <cell r="AR1189">
            <v>0</v>
          </cell>
          <cell r="AS1189">
            <v>0</v>
          </cell>
          <cell r="AT1189">
            <v>39.424542749999993</v>
          </cell>
          <cell r="AU1189">
            <v>0</v>
          </cell>
          <cell r="AV1189">
            <v>0</v>
          </cell>
          <cell r="AW1189">
            <v>39.424542749999993</v>
          </cell>
          <cell r="AX1189">
            <v>0</v>
          </cell>
          <cell r="AY1189">
            <v>0</v>
          </cell>
          <cell r="AZ1189">
            <v>39.424542749999993</v>
          </cell>
          <cell r="BA1189">
            <v>0</v>
          </cell>
          <cell r="BB1189">
            <v>0</v>
          </cell>
        </row>
        <row r="1190">
          <cell r="B1190" t="str">
            <v>SLAP</v>
          </cell>
          <cell r="D1190">
            <v>50.530047750000008</v>
          </cell>
          <cell r="E1190">
            <v>0</v>
          </cell>
          <cell r="F1190">
            <v>0</v>
          </cell>
          <cell r="G1190">
            <v>27.208487250000001</v>
          </cell>
          <cell r="H1190">
            <v>0</v>
          </cell>
          <cell r="I1190">
            <v>0</v>
          </cell>
          <cell r="J1190">
            <v>29.151950625000001</v>
          </cell>
          <cell r="K1190">
            <v>0</v>
          </cell>
          <cell r="L1190">
            <v>0</v>
          </cell>
          <cell r="M1190">
            <v>34.982340750000006</v>
          </cell>
          <cell r="N1190">
            <v>0</v>
          </cell>
          <cell r="O1190">
            <v>0</v>
          </cell>
          <cell r="P1190">
            <v>35.95407243750001</v>
          </cell>
          <cell r="Q1190">
            <v>0</v>
          </cell>
          <cell r="R1190">
            <v>0</v>
          </cell>
          <cell r="S1190">
            <v>33.038877374999998</v>
          </cell>
          <cell r="T1190">
            <v>0</v>
          </cell>
          <cell r="U1190">
            <v>0</v>
          </cell>
          <cell r="V1190">
            <v>38.869267500000007</v>
          </cell>
          <cell r="W1190">
            <v>0</v>
          </cell>
          <cell r="X1190">
            <v>0</v>
          </cell>
          <cell r="Y1190">
            <v>34.982340750000006</v>
          </cell>
          <cell r="Z1190">
            <v>0</v>
          </cell>
          <cell r="AA1190">
            <v>0</v>
          </cell>
          <cell r="AB1190">
            <v>34.982340750000006</v>
          </cell>
          <cell r="AC1190">
            <v>0</v>
          </cell>
          <cell r="AD1190">
            <v>0</v>
          </cell>
          <cell r="AE1190">
            <v>34.787994412500005</v>
          </cell>
          <cell r="AF1190">
            <v>0</v>
          </cell>
          <cell r="AG1190">
            <v>0</v>
          </cell>
          <cell r="AH1190">
            <v>34.671386609999999</v>
          </cell>
          <cell r="AI1190">
            <v>0</v>
          </cell>
          <cell r="AJ1190">
            <v>0</v>
          </cell>
          <cell r="AK1190">
            <v>34.671386609999999</v>
          </cell>
          <cell r="AL1190">
            <v>0</v>
          </cell>
          <cell r="AM1190">
            <v>0</v>
          </cell>
          <cell r="AN1190">
            <v>34.787994412500005</v>
          </cell>
          <cell r="AO1190">
            <v>0</v>
          </cell>
          <cell r="AP1190">
            <v>0</v>
          </cell>
          <cell r="AQ1190">
            <v>41.395769887500002</v>
          </cell>
          <cell r="AR1190">
            <v>0</v>
          </cell>
          <cell r="AS1190">
            <v>0</v>
          </cell>
          <cell r="AT1190">
            <v>41.395769887499995</v>
          </cell>
          <cell r="AU1190">
            <v>0</v>
          </cell>
          <cell r="AV1190">
            <v>0</v>
          </cell>
          <cell r="AW1190">
            <v>41.395769887499995</v>
          </cell>
          <cell r="AX1190">
            <v>0</v>
          </cell>
          <cell r="AY1190">
            <v>0</v>
          </cell>
          <cell r="AZ1190">
            <v>41.395769887499995</v>
          </cell>
          <cell r="BA1190">
            <v>0</v>
          </cell>
          <cell r="BB1190">
            <v>0</v>
          </cell>
        </row>
        <row r="1191">
          <cell r="B1191" t="str">
            <v>PSMS</v>
          </cell>
          <cell r="D1191">
            <v>28.625814285714284</v>
          </cell>
          <cell r="E1191">
            <v>0</v>
          </cell>
          <cell r="F1191">
            <v>0</v>
          </cell>
          <cell r="G1191">
            <v>15.4139</v>
          </cell>
          <cell r="H1191">
            <v>0</v>
          </cell>
          <cell r="I1191">
            <v>0</v>
          </cell>
          <cell r="J1191">
            <v>16.514892857142858</v>
          </cell>
          <cell r="K1191">
            <v>0</v>
          </cell>
          <cell r="L1191">
            <v>0</v>
          </cell>
          <cell r="M1191">
            <v>19.817871428571426</v>
          </cell>
          <cell r="N1191">
            <v>0</v>
          </cell>
          <cell r="O1191">
            <v>0</v>
          </cell>
          <cell r="P1191">
            <v>20.368367857142861</v>
          </cell>
          <cell r="Q1191">
            <v>0</v>
          </cell>
          <cell r="R1191">
            <v>0</v>
          </cell>
          <cell r="S1191">
            <v>18.716878571428573</v>
          </cell>
          <cell r="T1191">
            <v>0</v>
          </cell>
          <cell r="U1191">
            <v>0</v>
          </cell>
          <cell r="V1191">
            <v>22.019857142857141</v>
          </cell>
          <cell r="W1191">
            <v>0</v>
          </cell>
          <cell r="X1191">
            <v>0</v>
          </cell>
          <cell r="Y1191">
            <v>19.817871428571426</v>
          </cell>
          <cell r="Z1191">
            <v>0</v>
          </cell>
          <cell r="AA1191">
            <v>0</v>
          </cell>
          <cell r="AB1191">
            <v>19.817871428571426</v>
          </cell>
          <cell r="AC1191">
            <v>0</v>
          </cell>
          <cell r="AD1191">
            <v>0</v>
          </cell>
          <cell r="AE1191">
            <v>19.707772142857145</v>
          </cell>
          <cell r="AF1191">
            <v>0</v>
          </cell>
          <cell r="AG1191">
            <v>0</v>
          </cell>
          <cell r="AH1191">
            <v>19.641712571428574</v>
          </cell>
          <cell r="AI1191">
            <v>0</v>
          </cell>
          <cell r="AJ1191">
            <v>0</v>
          </cell>
          <cell r="AK1191">
            <v>19.641712571428574</v>
          </cell>
          <cell r="AL1191">
            <v>0</v>
          </cell>
          <cell r="AM1191">
            <v>0</v>
          </cell>
          <cell r="AN1191">
            <v>19.707772142857145</v>
          </cell>
          <cell r="AO1191">
            <v>0</v>
          </cell>
          <cell r="AP1191">
            <v>0</v>
          </cell>
          <cell r="AQ1191">
            <v>23.451147857142853</v>
          </cell>
          <cell r="AR1191">
            <v>0</v>
          </cell>
          <cell r="AS1191">
            <v>0</v>
          </cell>
          <cell r="AT1191">
            <v>23.451147857142853</v>
          </cell>
          <cell r="AU1191">
            <v>0</v>
          </cell>
          <cell r="AV1191">
            <v>0</v>
          </cell>
          <cell r="AW1191">
            <v>23.451147857142853</v>
          </cell>
          <cell r="AX1191">
            <v>0</v>
          </cell>
          <cell r="AY1191">
            <v>0</v>
          </cell>
          <cell r="AZ1191">
            <v>23.451147857142853</v>
          </cell>
          <cell r="BA1191">
            <v>0</v>
          </cell>
          <cell r="BB1191">
            <v>0</v>
          </cell>
        </row>
        <row r="1192">
          <cell r="B1192" t="str">
            <v>PSAS</v>
          </cell>
          <cell r="D1192">
            <v>33.361528571428572</v>
          </cell>
          <cell r="E1192">
            <v>0</v>
          </cell>
          <cell r="F1192">
            <v>0</v>
          </cell>
          <cell r="G1192">
            <v>17.963899999999995</v>
          </cell>
          <cell r="H1192">
            <v>0</v>
          </cell>
          <cell r="I1192">
            <v>0</v>
          </cell>
          <cell r="J1192">
            <v>19.247035714285715</v>
          </cell>
          <cell r="K1192">
            <v>0</v>
          </cell>
          <cell r="L1192">
            <v>0</v>
          </cell>
          <cell r="M1192">
            <v>23.096442857142858</v>
          </cell>
          <cell r="N1192">
            <v>0</v>
          </cell>
          <cell r="O1192">
            <v>0</v>
          </cell>
          <cell r="P1192">
            <v>23.738010714285714</v>
          </cell>
          <cell r="Q1192">
            <v>0</v>
          </cell>
          <cell r="R1192">
            <v>0</v>
          </cell>
          <cell r="S1192">
            <v>21.813307142857141</v>
          </cell>
          <cell r="T1192">
            <v>0</v>
          </cell>
          <cell r="U1192">
            <v>0</v>
          </cell>
          <cell r="V1192">
            <v>25.662714285714284</v>
          </cell>
          <cell r="W1192">
            <v>0</v>
          </cell>
          <cell r="X1192">
            <v>0</v>
          </cell>
          <cell r="Y1192">
            <v>23.096442857142858</v>
          </cell>
          <cell r="Z1192">
            <v>0</v>
          </cell>
          <cell r="AA1192">
            <v>0</v>
          </cell>
          <cell r="AB1192">
            <v>23.096442857142858</v>
          </cell>
          <cell r="AC1192">
            <v>0</v>
          </cell>
          <cell r="AD1192">
            <v>0</v>
          </cell>
          <cell r="AE1192">
            <v>22.968129285714284</v>
          </cell>
          <cell r="AF1192">
            <v>0</v>
          </cell>
          <cell r="AG1192">
            <v>0</v>
          </cell>
          <cell r="AH1192">
            <v>22.891141142857141</v>
          </cell>
          <cell r="AI1192">
            <v>0</v>
          </cell>
          <cell r="AJ1192">
            <v>0</v>
          </cell>
          <cell r="AK1192">
            <v>22.891141142857144</v>
          </cell>
          <cell r="AL1192">
            <v>0</v>
          </cell>
          <cell r="AM1192">
            <v>0</v>
          </cell>
          <cell r="AN1192">
            <v>22.968129285714284</v>
          </cell>
          <cell r="AO1192">
            <v>0</v>
          </cell>
          <cell r="AP1192">
            <v>0</v>
          </cell>
          <cell r="AQ1192">
            <v>27.330790714285712</v>
          </cell>
          <cell r="AR1192">
            <v>0</v>
          </cell>
          <cell r="AS1192">
            <v>0</v>
          </cell>
          <cell r="AT1192">
            <v>27.330790714285712</v>
          </cell>
          <cell r="AU1192">
            <v>0</v>
          </cell>
          <cell r="AV1192">
            <v>0</v>
          </cell>
          <cell r="AW1192">
            <v>27.330790714285712</v>
          </cell>
          <cell r="AX1192">
            <v>0</v>
          </cell>
          <cell r="AY1192">
            <v>0</v>
          </cell>
          <cell r="AZ1192">
            <v>27.330790714285712</v>
          </cell>
          <cell r="BA1192">
            <v>0</v>
          </cell>
          <cell r="BB1192">
            <v>0</v>
          </cell>
        </row>
        <row r="1193">
          <cell r="B1193" t="str">
            <v>PMMS</v>
          </cell>
          <cell r="D1193">
            <v>34.150814285714283</v>
          </cell>
          <cell r="E1193">
            <v>0</v>
          </cell>
          <cell r="F1193">
            <v>0</v>
          </cell>
          <cell r="G1193">
            <v>18.3889</v>
          </cell>
          <cell r="H1193">
            <v>0</v>
          </cell>
          <cell r="I1193">
            <v>0</v>
          </cell>
          <cell r="J1193">
            <v>19.702392857142858</v>
          </cell>
          <cell r="K1193">
            <v>0</v>
          </cell>
          <cell r="L1193">
            <v>0</v>
          </cell>
          <cell r="M1193">
            <v>23.642871428571429</v>
          </cell>
          <cell r="N1193">
            <v>0</v>
          </cell>
          <cell r="O1193">
            <v>0</v>
          </cell>
          <cell r="P1193">
            <v>24.299617857142859</v>
          </cell>
          <cell r="Q1193">
            <v>0</v>
          </cell>
          <cell r="R1193">
            <v>0</v>
          </cell>
          <cell r="S1193">
            <v>22.329378571428574</v>
          </cell>
          <cell r="T1193">
            <v>0</v>
          </cell>
          <cell r="U1193">
            <v>0</v>
          </cell>
          <cell r="V1193">
            <v>26.269857142857141</v>
          </cell>
          <cell r="W1193">
            <v>0</v>
          </cell>
          <cell r="X1193">
            <v>0</v>
          </cell>
          <cell r="Y1193">
            <v>23.642871428571429</v>
          </cell>
          <cell r="Z1193">
            <v>0</v>
          </cell>
          <cell r="AA1193">
            <v>0</v>
          </cell>
          <cell r="AB1193">
            <v>23.642871428571429</v>
          </cell>
          <cell r="AC1193">
            <v>0</v>
          </cell>
          <cell r="AD1193">
            <v>0</v>
          </cell>
          <cell r="AE1193">
            <v>23.511522142857142</v>
          </cell>
          <cell r="AF1193">
            <v>0</v>
          </cell>
          <cell r="AG1193">
            <v>0</v>
          </cell>
          <cell r="AH1193">
            <v>23.432712571428574</v>
          </cell>
          <cell r="AI1193">
            <v>0</v>
          </cell>
          <cell r="AJ1193">
            <v>0</v>
          </cell>
          <cell r="AK1193">
            <v>23.432712571428574</v>
          </cell>
          <cell r="AL1193">
            <v>0</v>
          </cell>
          <cell r="AM1193">
            <v>0</v>
          </cell>
          <cell r="AN1193">
            <v>23.511522142857142</v>
          </cell>
          <cell r="AO1193">
            <v>0</v>
          </cell>
          <cell r="AP1193">
            <v>0</v>
          </cell>
          <cell r="AQ1193">
            <v>27.977397857142854</v>
          </cell>
          <cell r="AR1193">
            <v>0</v>
          </cell>
          <cell r="AS1193">
            <v>0</v>
          </cell>
          <cell r="AT1193">
            <v>27.977397857142854</v>
          </cell>
          <cell r="AU1193">
            <v>0</v>
          </cell>
          <cell r="AV1193">
            <v>0</v>
          </cell>
          <cell r="AW1193">
            <v>27.977397857142854</v>
          </cell>
          <cell r="AX1193">
            <v>0</v>
          </cell>
          <cell r="AY1193">
            <v>0</v>
          </cell>
          <cell r="AZ1193">
            <v>27.977397857142854</v>
          </cell>
          <cell r="BA1193">
            <v>0</v>
          </cell>
          <cell r="BB1193">
            <v>0</v>
          </cell>
        </row>
        <row r="1194">
          <cell r="B1194" t="str">
            <v>PMAS</v>
          </cell>
          <cell r="D1194">
            <v>38.886528571428578</v>
          </cell>
          <cell r="E1194">
            <v>0</v>
          </cell>
          <cell r="F1194">
            <v>0</v>
          </cell>
          <cell r="G1194">
            <v>20.9389</v>
          </cell>
          <cell r="H1194">
            <v>0</v>
          </cell>
          <cell r="I1194">
            <v>0</v>
          </cell>
          <cell r="J1194">
            <v>22.434535714285715</v>
          </cell>
          <cell r="K1194">
            <v>0</v>
          </cell>
          <cell r="L1194">
            <v>0</v>
          </cell>
          <cell r="M1194">
            <v>26.921442857142861</v>
          </cell>
          <cell r="N1194">
            <v>0</v>
          </cell>
          <cell r="O1194">
            <v>0</v>
          </cell>
          <cell r="P1194">
            <v>27.669260714285716</v>
          </cell>
          <cell r="Q1194">
            <v>0</v>
          </cell>
          <cell r="R1194">
            <v>0</v>
          </cell>
          <cell r="S1194">
            <v>25.425807142857142</v>
          </cell>
          <cell r="T1194">
            <v>0</v>
          </cell>
          <cell r="U1194">
            <v>0</v>
          </cell>
          <cell r="V1194">
            <v>29.912714285714287</v>
          </cell>
          <cell r="W1194">
            <v>0</v>
          </cell>
          <cell r="X1194">
            <v>0</v>
          </cell>
          <cell r="Y1194">
            <v>26.921442857142861</v>
          </cell>
          <cell r="Z1194">
            <v>0</v>
          </cell>
          <cell r="AA1194">
            <v>0</v>
          </cell>
          <cell r="AB1194">
            <v>26.921442857142861</v>
          </cell>
          <cell r="AC1194">
            <v>0</v>
          </cell>
          <cell r="AD1194">
            <v>0</v>
          </cell>
          <cell r="AE1194">
            <v>26.771879285714284</v>
          </cell>
          <cell r="AF1194">
            <v>0</v>
          </cell>
          <cell r="AG1194">
            <v>0</v>
          </cell>
          <cell r="AH1194">
            <v>26.682141142857144</v>
          </cell>
          <cell r="AI1194">
            <v>0</v>
          </cell>
          <cell r="AJ1194">
            <v>0</v>
          </cell>
          <cell r="AK1194">
            <v>26.682141142857148</v>
          </cell>
          <cell r="AL1194">
            <v>0</v>
          </cell>
          <cell r="AM1194">
            <v>0</v>
          </cell>
          <cell r="AN1194">
            <v>26.771879285714288</v>
          </cell>
          <cell r="AO1194">
            <v>0</v>
          </cell>
          <cell r="AP1194">
            <v>0</v>
          </cell>
          <cell r="AQ1194">
            <v>31.857040714285716</v>
          </cell>
          <cell r="AR1194">
            <v>0</v>
          </cell>
          <cell r="AS1194">
            <v>0</v>
          </cell>
          <cell r="AT1194">
            <v>31.857040714285716</v>
          </cell>
          <cell r="AU1194">
            <v>0</v>
          </cell>
          <cell r="AV1194">
            <v>0</v>
          </cell>
          <cell r="AW1194">
            <v>31.857040714285716</v>
          </cell>
          <cell r="AX1194">
            <v>0</v>
          </cell>
          <cell r="AY1194">
            <v>0</v>
          </cell>
          <cell r="AZ1194">
            <v>31.857040714285716</v>
          </cell>
          <cell r="BA1194">
            <v>0</v>
          </cell>
          <cell r="BB1194">
            <v>0</v>
          </cell>
        </row>
        <row r="1195">
          <cell r="B1195" t="str">
            <v>PMEP</v>
          </cell>
          <cell r="D1195">
            <v>44.411528571428576</v>
          </cell>
          <cell r="E1195">
            <v>0</v>
          </cell>
          <cell r="F1195">
            <v>0</v>
          </cell>
          <cell r="G1195">
            <v>23.913899999999998</v>
          </cell>
          <cell r="H1195">
            <v>0</v>
          </cell>
          <cell r="I1195">
            <v>0</v>
          </cell>
          <cell r="J1195">
            <v>25.622035714285715</v>
          </cell>
          <cell r="K1195">
            <v>0</v>
          </cell>
          <cell r="L1195">
            <v>0</v>
          </cell>
          <cell r="M1195">
            <v>30.746442857142863</v>
          </cell>
          <cell r="N1195">
            <v>0</v>
          </cell>
          <cell r="O1195">
            <v>0</v>
          </cell>
          <cell r="P1195">
            <v>31.600510714285715</v>
          </cell>
          <cell r="Q1195">
            <v>0</v>
          </cell>
          <cell r="R1195">
            <v>0</v>
          </cell>
          <cell r="S1195">
            <v>29.038307142857143</v>
          </cell>
          <cell r="T1195">
            <v>0</v>
          </cell>
          <cell r="U1195">
            <v>0</v>
          </cell>
          <cell r="V1195">
            <v>34.162714285714287</v>
          </cell>
          <cell r="W1195">
            <v>0</v>
          </cell>
          <cell r="X1195">
            <v>0</v>
          </cell>
          <cell r="Y1195">
            <v>30.746442857142863</v>
          </cell>
          <cell r="Z1195">
            <v>0</v>
          </cell>
          <cell r="AA1195">
            <v>0</v>
          </cell>
          <cell r="AB1195">
            <v>30.746442857142863</v>
          </cell>
          <cell r="AC1195">
            <v>0</v>
          </cell>
          <cell r="AD1195">
            <v>0</v>
          </cell>
          <cell r="AE1195">
            <v>30.575629285714285</v>
          </cell>
          <cell r="AF1195">
            <v>0</v>
          </cell>
          <cell r="AG1195">
            <v>0</v>
          </cell>
          <cell r="AH1195">
            <v>30.473141142857145</v>
          </cell>
          <cell r="AI1195">
            <v>0</v>
          </cell>
          <cell r="AJ1195">
            <v>0</v>
          </cell>
          <cell r="AK1195">
            <v>30.473141142857145</v>
          </cell>
          <cell r="AL1195">
            <v>0</v>
          </cell>
          <cell r="AM1195">
            <v>0</v>
          </cell>
          <cell r="AN1195">
            <v>30.575629285714292</v>
          </cell>
          <cell r="AO1195">
            <v>0</v>
          </cell>
          <cell r="AP1195">
            <v>0</v>
          </cell>
          <cell r="AQ1195">
            <v>36.383290714285721</v>
          </cell>
          <cell r="AR1195">
            <v>0</v>
          </cell>
          <cell r="AS1195">
            <v>0</v>
          </cell>
          <cell r="AT1195">
            <v>36.383290714285721</v>
          </cell>
          <cell r="AU1195">
            <v>0</v>
          </cell>
          <cell r="AV1195">
            <v>0</v>
          </cell>
          <cell r="AW1195">
            <v>36.383290714285721</v>
          </cell>
          <cell r="AX1195">
            <v>0</v>
          </cell>
          <cell r="AY1195">
            <v>0</v>
          </cell>
          <cell r="AZ1195">
            <v>36.383290714285721</v>
          </cell>
          <cell r="BA1195">
            <v>0</v>
          </cell>
          <cell r="BB1195">
            <v>0</v>
          </cell>
        </row>
        <row r="1196">
          <cell r="B1196" t="str">
            <v>PLAS</v>
          </cell>
          <cell r="D1196">
            <v>43.622242857142858</v>
          </cell>
          <cell r="E1196">
            <v>0</v>
          </cell>
          <cell r="F1196">
            <v>0</v>
          </cell>
          <cell r="G1196">
            <v>23.488900000000001</v>
          </cell>
          <cell r="H1196">
            <v>0</v>
          </cell>
          <cell r="I1196">
            <v>0</v>
          </cell>
          <cell r="J1196">
            <v>25.166678571428569</v>
          </cell>
          <cell r="K1196">
            <v>0</v>
          </cell>
          <cell r="L1196">
            <v>0</v>
          </cell>
          <cell r="M1196">
            <v>30.200014285714289</v>
          </cell>
          <cell r="N1196">
            <v>0</v>
          </cell>
          <cell r="O1196">
            <v>0</v>
          </cell>
          <cell r="P1196">
            <v>31.038903571428573</v>
          </cell>
          <cell r="Q1196">
            <v>0</v>
          </cell>
          <cell r="R1196">
            <v>0</v>
          </cell>
          <cell r="S1196">
            <v>28.52223571428571</v>
          </cell>
          <cell r="T1196">
            <v>0</v>
          </cell>
          <cell r="U1196">
            <v>0</v>
          </cell>
          <cell r="V1196">
            <v>33.555571428571426</v>
          </cell>
          <cell r="W1196">
            <v>0</v>
          </cell>
          <cell r="X1196">
            <v>0</v>
          </cell>
          <cell r="Y1196">
            <v>30.200014285714289</v>
          </cell>
          <cell r="Z1196">
            <v>0</v>
          </cell>
          <cell r="AA1196">
            <v>0</v>
          </cell>
          <cell r="AB1196">
            <v>30.200014285714282</v>
          </cell>
          <cell r="AC1196">
            <v>0</v>
          </cell>
          <cell r="AD1196">
            <v>0</v>
          </cell>
          <cell r="AE1196">
            <v>30.03223642857143</v>
          </cell>
          <cell r="AF1196">
            <v>0</v>
          </cell>
          <cell r="AG1196">
            <v>0</v>
          </cell>
          <cell r="AH1196">
            <v>29.931569714285718</v>
          </cell>
          <cell r="AI1196">
            <v>0</v>
          </cell>
          <cell r="AJ1196">
            <v>0</v>
          </cell>
          <cell r="AK1196">
            <v>29.931569714285718</v>
          </cell>
          <cell r="AL1196">
            <v>0</v>
          </cell>
          <cell r="AM1196">
            <v>0</v>
          </cell>
          <cell r="AN1196">
            <v>30.03223642857143</v>
          </cell>
          <cell r="AO1196">
            <v>0</v>
          </cell>
          <cell r="AP1196">
            <v>0</v>
          </cell>
          <cell r="AQ1196">
            <v>35.736683571428571</v>
          </cell>
          <cell r="AR1196">
            <v>0</v>
          </cell>
          <cell r="AS1196">
            <v>0</v>
          </cell>
          <cell r="AT1196">
            <v>35.736683571428571</v>
          </cell>
          <cell r="AU1196">
            <v>0</v>
          </cell>
          <cell r="AV1196">
            <v>0</v>
          </cell>
          <cell r="AW1196">
            <v>35.736683571428571</v>
          </cell>
          <cell r="AX1196">
            <v>0</v>
          </cell>
          <cell r="AY1196">
            <v>0</v>
          </cell>
          <cell r="AZ1196">
            <v>35.736683571428571</v>
          </cell>
          <cell r="BA1196">
            <v>0</v>
          </cell>
          <cell r="BB1196">
            <v>0</v>
          </cell>
        </row>
        <row r="1197">
          <cell r="B1197" t="str">
            <v>PSMP</v>
          </cell>
          <cell r="D1197">
            <v>33.045814285714286</v>
          </cell>
          <cell r="E1197">
            <v>0</v>
          </cell>
          <cell r="F1197">
            <v>0</v>
          </cell>
          <cell r="G1197">
            <v>17.793899999999997</v>
          </cell>
          <cell r="H1197">
            <v>0</v>
          </cell>
          <cell r="I1197">
            <v>0</v>
          </cell>
          <cell r="J1197">
            <v>19.064892857142858</v>
          </cell>
          <cell r="K1197">
            <v>0</v>
          </cell>
          <cell r="L1197">
            <v>0</v>
          </cell>
          <cell r="M1197">
            <v>22.877871428571428</v>
          </cell>
          <cell r="N1197">
            <v>0</v>
          </cell>
          <cell r="O1197">
            <v>0</v>
          </cell>
          <cell r="P1197">
            <v>23.51336785714286</v>
          </cell>
          <cell r="Q1197">
            <v>0</v>
          </cell>
          <cell r="R1197">
            <v>0</v>
          </cell>
          <cell r="S1197">
            <v>21.60687857142857</v>
          </cell>
          <cell r="T1197">
            <v>0</v>
          </cell>
          <cell r="U1197">
            <v>0</v>
          </cell>
          <cell r="V1197">
            <v>25.419857142857143</v>
          </cell>
          <cell r="W1197">
            <v>0</v>
          </cell>
          <cell r="X1197">
            <v>0</v>
          </cell>
          <cell r="Y1197">
            <v>22.877871428571428</v>
          </cell>
          <cell r="Z1197">
            <v>0</v>
          </cell>
          <cell r="AA1197">
            <v>0</v>
          </cell>
          <cell r="AB1197">
            <v>22.877871428571432</v>
          </cell>
          <cell r="AC1197">
            <v>0</v>
          </cell>
          <cell r="AD1197">
            <v>0</v>
          </cell>
          <cell r="AE1197">
            <v>22.750772142857141</v>
          </cell>
          <cell r="AF1197">
            <v>0</v>
          </cell>
          <cell r="AG1197">
            <v>0</v>
          </cell>
          <cell r="AH1197">
            <v>22.674512571428568</v>
          </cell>
          <cell r="AI1197">
            <v>0</v>
          </cell>
          <cell r="AJ1197">
            <v>0</v>
          </cell>
          <cell r="AK1197">
            <v>22.674512571428568</v>
          </cell>
          <cell r="AL1197">
            <v>0</v>
          </cell>
          <cell r="AM1197">
            <v>0</v>
          </cell>
          <cell r="AN1197">
            <v>22.750772142857141</v>
          </cell>
          <cell r="AO1197">
            <v>0</v>
          </cell>
          <cell r="AP1197">
            <v>0</v>
          </cell>
          <cell r="AQ1197">
            <v>27.072147857142859</v>
          </cell>
          <cell r="AR1197">
            <v>0</v>
          </cell>
          <cell r="AS1197">
            <v>0</v>
          </cell>
          <cell r="AT1197">
            <v>27.072147857142856</v>
          </cell>
          <cell r="AU1197">
            <v>0</v>
          </cell>
          <cell r="AV1197">
            <v>0</v>
          </cell>
          <cell r="AW1197">
            <v>27.072147857142856</v>
          </cell>
          <cell r="AX1197">
            <v>0</v>
          </cell>
          <cell r="AY1197">
            <v>0</v>
          </cell>
          <cell r="AZ1197">
            <v>27.072147857142856</v>
          </cell>
          <cell r="BA1197">
            <v>0</v>
          </cell>
          <cell r="BB1197">
            <v>0</v>
          </cell>
        </row>
        <row r="1198">
          <cell r="B1198" t="str">
            <v>PSAP</v>
          </cell>
          <cell r="D1198">
            <v>37.781528571428574</v>
          </cell>
          <cell r="E1198">
            <v>0</v>
          </cell>
          <cell r="F1198">
            <v>0</v>
          </cell>
          <cell r="G1198">
            <v>20.343900000000001</v>
          </cell>
          <cell r="H1198">
            <v>0</v>
          </cell>
          <cell r="I1198">
            <v>0</v>
          </cell>
          <cell r="J1198">
            <v>21.797035714285716</v>
          </cell>
          <cell r="K1198">
            <v>0</v>
          </cell>
          <cell r="L1198">
            <v>0</v>
          </cell>
          <cell r="M1198">
            <v>26.15644285714286</v>
          </cell>
          <cell r="N1198">
            <v>0</v>
          </cell>
          <cell r="O1198">
            <v>0</v>
          </cell>
          <cell r="P1198">
            <v>26.883010714285714</v>
          </cell>
          <cell r="Q1198">
            <v>0</v>
          </cell>
          <cell r="R1198">
            <v>0</v>
          </cell>
          <cell r="S1198">
            <v>24.703307142857145</v>
          </cell>
          <cell r="T1198">
            <v>0</v>
          </cell>
          <cell r="U1198">
            <v>0</v>
          </cell>
          <cell r="V1198">
            <v>29.062714285714286</v>
          </cell>
          <cell r="W1198">
            <v>0</v>
          </cell>
          <cell r="X1198">
            <v>0</v>
          </cell>
          <cell r="Y1198">
            <v>26.15644285714286</v>
          </cell>
          <cell r="Z1198">
            <v>0</v>
          </cell>
          <cell r="AA1198">
            <v>0</v>
          </cell>
          <cell r="AB1198">
            <v>26.156442857142856</v>
          </cell>
          <cell r="AC1198">
            <v>0</v>
          </cell>
          <cell r="AD1198">
            <v>0</v>
          </cell>
          <cell r="AE1198">
            <v>26.011129285714283</v>
          </cell>
          <cell r="AF1198">
            <v>0</v>
          </cell>
          <cell r="AG1198">
            <v>0</v>
          </cell>
          <cell r="AH1198">
            <v>25.923941142857146</v>
          </cell>
          <cell r="AI1198">
            <v>0</v>
          </cell>
          <cell r="AJ1198">
            <v>0</v>
          </cell>
          <cell r="AK1198">
            <v>25.923941142857142</v>
          </cell>
          <cell r="AL1198">
            <v>0</v>
          </cell>
          <cell r="AM1198">
            <v>0</v>
          </cell>
          <cell r="AN1198">
            <v>26.011129285714286</v>
          </cell>
          <cell r="AO1198">
            <v>0</v>
          </cell>
          <cell r="AP1198">
            <v>0</v>
          </cell>
          <cell r="AQ1198">
            <v>30.951790714285718</v>
          </cell>
          <cell r="AR1198">
            <v>0</v>
          </cell>
          <cell r="AS1198">
            <v>0</v>
          </cell>
          <cell r="AT1198">
            <v>30.95179071428571</v>
          </cell>
          <cell r="AU1198">
            <v>0</v>
          </cell>
          <cell r="AV1198">
            <v>0</v>
          </cell>
          <cell r="AW1198">
            <v>30.95179071428571</v>
          </cell>
          <cell r="AX1198">
            <v>0</v>
          </cell>
          <cell r="AY1198">
            <v>0</v>
          </cell>
          <cell r="AZ1198">
            <v>30.95179071428571</v>
          </cell>
          <cell r="BA1198">
            <v>0</v>
          </cell>
          <cell r="BB1198">
            <v>0</v>
          </cell>
        </row>
        <row r="1199">
          <cell r="B1199" t="str">
            <v>PMMP</v>
          </cell>
          <cell r="D1199">
            <v>39.675814285714289</v>
          </cell>
          <cell r="E1199">
            <v>0</v>
          </cell>
          <cell r="F1199">
            <v>0</v>
          </cell>
          <cell r="G1199">
            <v>21.363900000000001</v>
          </cell>
          <cell r="H1199">
            <v>0</v>
          </cell>
          <cell r="I1199">
            <v>0</v>
          </cell>
          <cell r="J1199">
            <v>22.889892857142858</v>
          </cell>
          <cell r="K1199">
            <v>0</v>
          </cell>
          <cell r="L1199">
            <v>0</v>
          </cell>
          <cell r="M1199">
            <v>27.467871428571431</v>
          </cell>
          <cell r="N1199">
            <v>0</v>
          </cell>
          <cell r="O1199">
            <v>0</v>
          </cell>
          <cell r="P1199">
            <v>28.230867857142858</v>
          </cell>
          <cell r="Q1199">
            <v>0</v>
          </cell>
          <cell r="R1199">
            <v>0</v>
          </cell>
          <cell r="S1199">
            <v>25.941878571428575</v>
          </cell>
          <cell r="T1199">
            <v>0</v>
          </cell>
          <cell r="U1199">
            <v>0</v>
          </cell>
          <cell r="V1199">
            <v>30.519857142857145</v>
          </cell>
          <cell r="W1199">
            <v>0</v>
          </cell>
          <cell r="X1199">
            <v>0</v>
          </cell>
          <cell r="Y1199">
            <v>27.467871428571431</v>
          </cell>
          <cell r="Z1199">
            <v>0</v>
          </cell>
          <cell r="AA1199">
            <v>0</v>
          </cell>
          <cell r="AB1199">
            <v>27.467871428571431</v>
          </cell>
          <cell r="AC1199">
            <v>0</v>
          </cell>
          <cell r="AD1199">
            <v>0</v>
          </cell>
          <cell r="AE1199">
            <v>27.31527214285714</v>
          </cell>
          <cell r="AF1199">
            <v>0</v>
          </cell>
          <cell r="AG1199">
            <v>0</v>
          </cell>
          <cell r="AH1199">
            <v>27.223712571428571</v>
          </cell>
          <cell r="AI1199">
            <v>0</v>
          </cell>
          <cell r="AJ1199">
            <v>0</v>
          </cell>
          <cell r="AK1199">
            <v>27.223712571428578</v>
          </cell>
          <cell r="AL1199">
            <v>0</v>
          </cell>
          <cell r="AM1199">
            <v>0</v>
          </cell>
          <cell r="AN1199">
            <v>27.315272142857147</v>
          </cell>
          <cell r="AO1199">
            <v>0</v>
          </cell>
          <cell r="AP1199">
            <v>0</v>
          </cell>
          <cell r="AQ1199">
            <v>32.503647857142859</v>
          </cell>
          <cell r="AR1199">
            <v>0</v>
          </cell>
          <cell r="AS1199">
            <v>0</v>
          </cell>
          <cell r="AT1199">
            <v>32.503647857142852</v>
          </cell>
          <cell r="AU1199">
            <v>0</v>
          </cell>
          <cell r="AV1199">
            <v>0</v>
          </cell>
          <cell r="AW1199">
            <v>32.503647857142852</v>
          </cell>
          <cell r="AX1199">
            <v>0</v>
          </cell>
          <cell r="AY1199">
            <v>0</v>
          </cell>
          <cell r="AZ1199">
            <v>32.503647857142852</v>
          </cell>
          <cell r="BA1199">
            <v>0</v>
          </cell>
          <cell r="BB1199">
            <v>0</v>
          </cell>
        </row>
        <row r="1200">
          <cell r="B1200" t="str">
            <v>PMAP</v>
          </cell>
          <cell r="D1200">
            <v>44.411528571428576</v>
          </cell>
          <cell r="E1200">
            <v>0</v>
          </cell>
          <cell r="F1200">
            <v>0</v>
          </cell>
          <cell r="G1200">
            <v>23.913899999999998</v>
          </cell>
          <cell r="H1200">
            <v>0</v>
          </cell>
          <cell r="I1200">
            <v>0</v>
          </cell>
          <cell r="J1200">
            <v>25.622035714285715</v>
          </cell>
          <cell r="K1200">
            <v>0</v>
          </cell>
          <cell r="L1200">
            <v>0</v>
          </cell>
          <cell r="M1200">
            <v>30.746442857142863</v>
          </cell>
          <cell r="N1200">
            <v>0</v>
          </cell>
          <cell r="O1200">
            <v>0</v>
          </cell>
          <cell r="P1200">
            <v>31.600510714285715</v>
          </cell>
          <cell r="Q1200">
            <v>0</v>
          </cell>
          <cell r="R1200">
            <v>0</v>
          </cell>
          <cell r="S1200">
            <v>29.038307142857143</v>
          </cell>
          <cell r="T1200">
            <v>0</v>
          </cell>
          <cell r="U1200">
            <v>0</v>
          </cell>
          <cell r="V1200">
            <v>34.162714285714287</v>
          </cell>
          <cell r="W1200">
            <v>0</v>
          </cell>
          <cell r="X1200">
            <v>0</v>
          </cell>
          <cell r="Y1200">
            <v>30.746442857142863</v>
          </cell>
          <cell r="Z1200">
            <v>0</v>
          </cell>
          <cell r="AA1200">
            <v>0</v>
          </cell>
          <cell r="AB1200">
            <v>30.746442857142863</v>
          </cell>
          <cell r="AC1200">
            <v>0</v>
          </cell>
          <cell r="AD1200">
            <v>0</v>
          </cell>
          <cell r="AE1200">
            <v>30.575629285714285</v>
          </cell>
          <cell r="AF1200">
            <v>0</v>
          </cell>
          <cell r="AG1200">
            <v>0</v>
          </cell>
          <cell r="AH1200">
            <v>30.473141142857145</v>
          </cell>
          <cell r="AI1200">
            <v>0</v>
          </cell>
          <cell r="AJ1200">
            <v>0</v>
          </cell>
          <cell r="AK1200">
            <v>30.473141142857145</v>
          </cell>
          <cell r="AL1200">
            <v>0</v>
          </cell>
          <cell r="AM1200">
            <v>0</v>
          </cell>
          <cell r="AN1200">
            <v>30.575629285714292</v>
          </cell>
          <cell r="AO1200">
            <v>0</v>
          </cell>
          <cell r="AP1200">
            <v>0</v>
          </cell>
          <cell r="AQ1200">
            <v>36.383290714285721</v>
          </cell>
          <cell r="AR1200">
            <v>0</v>
          </cell>
          <cell r="AS1200">
            <v>0</v>
          </cell>
          <cell r="AT1200">
            <v>36.383290714285721</v>
          </cell>
          <cell r="AU1200">
            <v>0</v>
          </cell>
          <cell r="AV1200">
            <v>0</v>
          </cell>
          <cell r="AW1200">
            <v>36.383290714285721</v>
          </cell>
          <cell r="AX1200">
            <v>0</v>
          </cell>
          <cell r="AY1200">
            <v>0</v>
          </cell>
          <cell r="AZ1200">
            <v>36.383290714285721</v>
          </cell>
          <cell r="BA1200">
            <v>0</v>
          </cell>
          <cell r="BB1200">
            <v>0</v>
          </cell>
        </row>
        <row r="1201">
          <cell r="B1201" t="str">
            <v>SMPP</v>
          </cell>
          <cell r="D1201">
            <v>40.30724285714286</v>
          </cell>
          <cell r="E1201">
            <v>0</v>
          </cell>
          <cell r="F1201">
            <v>0</v>
          </cell>
          <cell r="G1201">
            <v>21.703899999999997</v>
          </cell>
          <cell r="H1201">
            <v>0</v>
          </cell>
          <cell r="I1201">
            <v>0</v>
          </cell>
          <cell r="J1201">
            <v>23.254178571428572</v>
          </cell>
          <cell r="K1201">
            <v>0</v>
          </cell>
          <cell r="L1201">
            <v>0</v>
          </cell>
          <cell r="M1201">
            <v>27.905014285714284</v>
          </cell>
          <cell r="N1201">
            <v>0</v>
          </cell>
          <cell r="O1201">
            <v>0</v>
          </cell>
          <cell r="P1201">
            <v>28.680153571428573</v>
          </cell>
          <cell r="Q1201">
            <v>0</v>
          </cell>
          <cell r="R1201">
            <v>0</v>
          </cell>
          <cell r="S1201">
            <v>26.354735714285713</v>
          </cell>
          <cell r="T1201">
            <v>0</v>
          </cell>
          <cell r="U1201">
            <v>0</v>
          </cell>
          <cell r="V1201">
            <v>31.005571428571429</v>
          </cell>
          <cell r="W1201">
            <v>0</v>
          </cell>
          <cell r="X1201">
            <v>0</v>
          </cell>
          <cell r="Y1201">
            <v>27.905014285714284</v>
          </cell>
          <cell r="Z1201">
            <v>0</v>
          </cell>
          <cell r="AA1201">
            <v>0</v>
          </cell>
          <cell r="AB1201">
            <v>27.905014285714284</v>
          </cell>
          <cell r="AC1201">
            <v>0</v>
          </cell>
          <cell r="AD1201">
            <v>0</v>
          </cell>
          <cell r="AE1201">
            <v>27.749986428571432</v>
          </cell>
          <cell r="AF1201">
            <v>0</v>
          </cell>
          <cell r="AG1201">
            <v>0</v>
          </cell>
          <cell r="AH1201">
            <v>27.656969714285715</v>
          </cell>
          <cell r="AI1201">
            <v>0</v>
          </cell>
          <cell r="AJ1201">
            <v>0</v>
          </cell>
          <cell r="AK1201">
            <v>27.656969714285715</v>
          </cell>
          <cell r="AL1201">
            <v>0</v>
          </cell>
          <cell r="AM1201">
            <v>0</v>
          </cell>
          <cell r="AN1201">
            <v>27.749986428571432</v>
          </cell>
          <cell r="AO1201">
            <v>0</v>
          </cell>
          <cell r="AP1201">
            <v>0</v>
          </cell>
          <cell r="AQ1201">
            <v>33.020933571428571</v>
          </cell>
          <cell r="AR1201">
            <v>0</v>
          </cell>
          <cell r="AS1201">
            <v>0</v>
          </cell>
          <cell r="AT1201">
            <v>33.020933571428571</v>
          </cell>
          <cell r="AU1201">
            <v>0</v>
          </cell>
          <cell r="AV1201">
            <v>0</v>
          </cell>
          <cell r="AW1201">
            <v>33.020933571428571</v>
          </cell>
          <cell r="AX1201">
            <v>0</v>
          </cell>
          <cell r="AY1201">
            <v>0</v>
          </cell>
          <cell r="AZ1201">
            <v>33.020933571428571</v>
          </cell>
          <cell r="BA1201">
            <v>0</v>
          </cell>
          <cell r="BB1201">
            <v>0</v>
          </cell>
        </row>
        <row r="1202">
          <cell r="B1202" t="str">
            <v>PLAP</v>
          </cell>
          <cell r="D1202">
            <v>49.147242857142857</v>
          </cell>
          <cell r="E1202">
            <v>0</v>
          </cell>
          <cell r="F1202">
            <v>0</v>
          </cell>
          <cell r="G1202">
            <v>26.463899999999999</v>
          </cell>
          <cell r="H1202">
            <v>0</v>
          </cell>
          <cell r="I1202">
            <v>0</v>
          </cell>
          <cell r="J1202">
            <v>28.354178571428569</v>
          </cell>
          <cell r="K1202">
            <v>0</v>
          </cell>
          <cell r="L1202">
            <v>0</v>
          </cell>
          <cell r="M1202">
            <v>34.025014285714285</v>
          </cell>
          <cell r="N1202">
            <v>0</v>
          </cell>
          <cell r="O1202">
            <v>0</v>
          </cell>
          <cell r="P1202">
            <v>34.970153571428575</v>
          </cell>
          <cell r="Q1202">
            <v>0</v>
          </cell>
          <cell r="R1202">
            <v>0</v>
          </cell>
          <cell r="S1202">
            <v>32.134735714285711</v>
          </cell>
          <cell r="T1202">
            <v>0</v>
          </cell>
          <cell r="U1202">
            <v>0</v>
          </cell>
          <cell r="V1202">
            <v>37.805571428571426</v>
          </cell>
          <cell r="W1202">
            <v>0</v>
          </cell>
          <cell r="X1202">
            <v>0</v>
          </cell>
          <cell r="Y1202">
            <v>34.025014285714285</v>
          </cell>
          <cell r="Z1202">
            <v>0</v>
          </cell>
          <cell r="AA1202">
            <v>0</v>
          </cell>
          <cell r="AB1202">
            <v>34.025014285714285</v>
          </cell>
          <cell r="AC1202">
            <v>0</v>
          </cell>
          <cell r="AD1202">
            <v>0</v>
          </cell>
          <cell r="AE1202">
            <v>33.835986428571431</v>
          </cell>
          <cell r="AF1202">
            <v>0</v>
          </cell>
          <cell r="AG1202">
            <v>0</v>
          </cell>
          <cell r="AH1202">
            <v>33.722569714285719</v>
          </cell>
          <cell r="AI1202">
            <v>0</v>
          </cell>
          <cell r="AJ1202">
            <v>0</v>
          </cell>
          <cell r="AK1202">
            <v>33.722569714285711</v>
          </cell>
          <cell r="AL1202">
            <v>0</v>
          </cell>
          <cell r="AM1202">
            <v>0</v>
          </cell>
          <cell r="AN1202">
            <v>33.835986428571431</v>
          </cell>
          <cell r="AO1202">
            <v>0</v>
          </cell>
          <cell r="AP1202">
            <v>0</v>
          </cell>
          <cell r="AQ1202">
            <v>40.262933571428576</v>
          </cell>
          <cell r="AR1202">
            <v>0</v>
          </cell>
          <cell r="AS1202">
            <v>0</v>
          </cell>
          <cell r="AT1202">
            <v>40.262933571428569</v>
          </cell>
          <cell r="AU1202">
            <v>0</v>
          </cell>
          <cell r="AV1202">
            <v>0</v>
          </cell>
          <cell r="AW1202">
            <v>40.262933571428569</v>
          </cell>
          <cell r="AX1202">
            <v>0</v>
          </cell>
          <cell r="AY1202">
            <v>0</v>
          </cell>
          <cell r="AZ1202">
            <v>40.262933571428569</v>
          </cell>
          <cell r="BA1202">
            <v>0</v>
          </cell>
          <cell r="BB1202">
            <v>0</v>
          </cell>
        </row>
        <row r="1203">
          <cell r="B1203" t="str">
            <v>SLAL</v>
          </cell>
          <cell r="D1203">
            <v>35.007536571428574</v>
          </cell>
          <cell r="E1203">
            <v>0</v>
          </cell>
          <cell r="F1203">
            <v>0</v>
          </cell>
          <cell r="G1203">
            <v>18.850212000000003</v>
          </cell>
          <cell r="H1203">
            <v>0</v>
          </cell>
          <cell r="I1203">
            <v>0</v>
          </cell>
          <cell r="J1203">
            <v>20.196655714285715</v>
          </cell>
          <cell r="K1203">
            <v>0</v>
          </cell>
          <cell r="L1203">
            <v>0</v>
          </cell>
          <cell r="M1203">
            <v>24.235986857142862</v>
          </cell>
          <cell r="N1203">
            <v>0</v>
          </cell>
          <cell r="O1203">
            <v>0</v>
          </cell>
          <cell r="P1203">
            <v>24.909208714285718</v>
          </cell>
          <cell r="Q1203">
            <v>0</v>
          </cell>
          <cell r="R1203">
            <v>0</v>
          </cell>
          <cell r="S1203">
            <v>22.889543142857143</v>
          </cell>
          <cell r="T1203">
            <v>0</v>
          </cell>
          <cell r="U1203">
            <v>0</v>
          </cell>
          <cell r="V1203">
            <v>26.92887428571429</v>
          </cell>
          <cell r="W1203">
            <v>0</v>
          </cell>
          <cell r="X1203">
            <v>0</v>
          </cell>
          <cell r="Y1203">
            <v>24.235986857142862</v>
          </cell>
          <cell r="Z1203">
            <v>0</v>
          </cell>
          <cell r="AA1203">
            <v>0</v>
          </cell>
          <cell r="AB1203">
            <v>24.235986857142858</v>
          </cell>
          <cell r="AC1203">
            <v>0</v>
          </cell>
          <cell r="AD1203">
            <v>0</v>
          </cell>
          <cell r="AE1203">
            <v>24.101342485714291</v>
          </cell>
          <cell r="AF1203">
            <v>0</v>
          </cell>
          <cell r="AG1203">
            <v>0</v>
          </cell>
          <cell r="AH1203">
            <v>24.020555862857144</v>
          </cell>
          <cell r="AI1203">
            <v>0</v>
          </cell>
          <cell r="AJ1203">
            <v>0</v>
          </cell>
          <cell r="AK1203">
            <v>24.020555862857144</v>
          </cell>
          <cell r="AL1203">
            <v>0</v>
          </cell>
          <cell r="AM1203">
            <v>0</v>
          </cell>
          <cell r="AN1203">
            <v>24.101342485714291</v>
          </cell>
          <cell r="AO1203">
            <v>0</v>
          </cell>
          <cell r="AP1203">
            <v>0</v>
          </cell>
          <cell r="AQ1203">
            <v>28.679251114285712</v>
          </cell>
          <cell r="AR1203">
            <v>0</v>
          </cell>
          <cell r="AS1203">
            <v>0</v>
          </cell>
          <cell r="AT1203">
            <v>28.679251114285719</v>
          </cell>
          <cell r="AU1203">
            <v>0</v>
          </cell>
          <cell r="AV1203">
            <v>0</v>
          </cell>
          <cell r="AW1203">
            <v>158.23951367781154</v>
          </cell>
          <cell r="AX1203">
            <v>0</v>
          </cell>
          <cell r="AY1203">
            <v>0</v>
          </cell>
          <cell r="AZ1203">
            <v>158.23951367781154</v>
          </cell>
          <cell r="BA1203">
            <v>0</v>
          </cell>
          <cell r="BB1203">
            <v>0</v>
          </cell>
        </row>
        <row r="1204">
          <cell r="B1204" t="str">
            <v>TLAS</v>
          </cell>
          <cell r="D1204">
            <v>60.969298464285714</v>
          </cell>
          <cell r="E1204">
            <v>0</v>
          </cell>
          <cell r="F1204">
            <v>0</v>
          </cell>
          <cell r="G1204">
            <v>32.82962225</v>
          </cell>
          <cell r="H1204">
            <v>0</v>
          </cell>
          <cell r="I1204">
            <v>0</v>
          </cell>
          <cell r="J1204">
            <v>35.174595267857143</v>
          </cell>
          <cell r="K1204">
            <v>0</v>
          </cell>
          <cell r="L1204">
            <v>0</v>
          </cell>
          <cell r="M1204">
            <v>42.209514321428571</v>
          </cell>
          <cell r="N1204">
            <v>0</v>
          </cell>
          <cell r="O1204">
            <v>0</v>
          </cell>
          <cell r="P1204">
            <v>43.38200083035715</v>
          </cell>
          <cell r="Q1204">
            <v>0</v>
          </cell>
          <cell r="R1204">
            <v>0</v>
          </cell>
          <cell r="S1204">
            <v>39.864541303571428</v>
          </cell>
          <cell r="T1204">
            <v>0</v>
          </cell>
          <cell r="U1204">
            <v>0</v>
          </cell>
          <cell r="V1204">
            <v>46.899460357142857</v>
          </cell>
          <cell r="W1204">
            <v>0</v>
          </cell>
          <cell r="X1204">
            <v>0</v>
          </cell>
          <cell r="Y1204">
            <v>42.209514321428571</v>
          </cell>
          <cell r="Z1204">
            <v>0</v>
          </cell>
          <cell r="AA1204">
            <v>0</v>
          </cell>
          <cell r="AB1204">
            <v>42.209514321428578</v>
          </cell>
          <cell r="AC1204">
            <v>0</v>
          </cell>
          <cell r="AD1204">
            <v>0</v>
          </cell>
          <cell r="AE1204">
            <v>41.975017019642863</v>
          </cell>
          <cell r="AF1204">
            <v>0</v>
          </cell>
          <cell r="AG1204">
            <v>0</v>
          </cell>
          <cell r="AH1204">
            <v>41.834318638571432</v>
          </cell>
          <cell r="AI1204">
            <v>0</v>
          </cell>
          <cell r="AJ1204">
            <v>0</v>
          </cell>
          <cell r="AK1204">
            <v>41.834318638571432</v>
          </cell>
          <cell r="AL1204">
            <v>0</v>
          </cell>
          <cell r="AM1204">
            <v>0</v>
          </cell>
          <cell r="AN1204">
            <v>41.975017019642856</v>
          </cell>
          <cell r="AO1204">
            <v>0</v>
          </cell>
          <cell r="AP1204">
            <v>0</v>
          </cell>
          <cell r="AQ1204">
            <v>49.94792528035714</v>
          </cell>
          <cell r="AR1204">
            <v>0</v>
          </cell>
          <cell r="AS1204">
            <v>0</v>
          </cell>
          <cell r="AT1204">
            <v>49.94792528035714</v>
          </cell>
          <cell r="AU1204">
            <v>0</v>
          </cell>
          <cell r="AV1204">
            <v>0</v>
          </cell>
          <cell r="AW1204">
            <v>49.94792528035714</v>
          </cell>
          <cell r="AX1204">
            <v>0</v>
          </cell>
          <cell r="AY1204">
            <v>0</v>
          </cell>
          <cell r="AZ1204">
            <v>49.94792528035714</v>
          </cell>
          <cell r="BA1204">
            <v>0</v>
          </cell>
          <cell r="BB1204">
            <v>0</v>
          </cell>
        </row>
        <row r="1205">
          <cell r="B1205" t="str">
            <v>TSMP</v>
          </cell>
          <cell r="D1205">
            <v>41.416662857142867</v>
          </cell>
          <cell r="E1205">
            <v>0</v>
          </cell>
          <cell r="F1205">
            <v>0</v>
          </cell>
          <cell r="G1205">
            <v>22.301280000000002</v>
          </cell>
          <cell r="H1205">
            <v>0</v>
          </cell>
          <cell r="I1205">
            <v>0</v>
          </cell>
          <cell r="J1205">
            <v>23.894228571428574</v>
          </cell>
          <cell r="K1205">
            <v>0</v>
          </cell>
          <cell r="L1205">
            <v>0</v>
          </cell>
          <cell r="M1205">
            <v>28.673074285714289</v>
          </cell>
          <cell r="N1205">
            <v>0</v>
          </cell>
          <cell r="O1205">
            <v>0</v>
          </cell>
          <cell r="P1205">
            <v>29.469548571428575</v>
          </cell>
          <cell r="Q1205">
            <v>0</v>
          </cell>
          <cell r="R1205">
            <v>0</v>
          </cell>
          <cell r="S1205">
            <v>27.080125714285721</v>
          </cell>
          <cell r="T1205">
            <v>0</v>
          </cell>
          <cell r="U1205">
            <v>0</v>
          </cell>
          <cell r="V1205">
            <v>31.858971428571433</v>
          </cell>
          <cell r="W1205">
            <v>0</v>
          </cell>
          <cell r="X1205">
            <v>0</v>
          </cell>
          <cell r="Y1205">
            <v>28.673074285714289</v>
          </cell>
          <cell r="Z1205">
            <v>0</v>
          </cell>
          <cell r="AA1205">
            <v>0</v>
          </cell>
          <cell r="AB1205">
            <v>28.673074285714289</v>
          </cell>
          <cell r="AC1205">
            <v>0</v>
          </cell>
          <cell r="AD1205">
            <v>0</v>
          </cell>
          <cell r="AE1205">
            <v>28.513779428571429</v>
          </cell>
          <cell r="AF1205">
            <v>0</v>
          </cell>
          <cell r="AG1205">
            <v>0</v>
          </cell>
          <cell r="AH1205">
            <v>28.418202514285721</v>
          </cell>
          <cell r="AI1205">
            <v>0</v>
          </cell>
          <cell r="AJ1205">
            <v>0</v>
          </cell>
          <cell r="AK1205">
            <v>28.418202514285721</v>
          </cell>
          <cell r="AL1205">
            <v>0</v>
          </cell>
          <cell r="AM1205">
            <v>0</v>
          </cell>
          <cell r="AN1205">
            <v>28.513779428571436</v>
          </cell>
          <cell r="AO1205">
            <v>0</v>
          </cell>
          <cell r="AP1205">
            <v>0</v>
          </cell>
          <cell r="AQ1205">
            <v>33.929804571428583</v>
          </cell>
          <cell r="AR1205">
            <v>0</v>
          </cell>
          <cell r="AS1205">
            <v>0</v>
          </cell>
          <cell r="AT1205">
            <v>33.929804571428576</v>
          </cell>
          <cell r="AU1205">
            <v>0</v>
          </cell>
          <cell r="AV1205">
            <v>0</v>
          </cell>
          <cell r="AW1205">
            <v>33.929804571428576</v>
          </cell>
          <cell r="AX1205">
            <v>0</v>
          </cell>
          <cell r="AY1205">
            <v>0</v>
          </cell>
          <cell r="AZ1205">
            <v>33.929804571428576</v>
          </cell>
          <cell r="BA1205">
            <v>0</v>
          </cell>
          <cell r="BB1205">
            <v>0</v>
          </cell>
        </row>
        <row r="1206">
          <cell r="B1206" t="str">
            <v>TSAP</v>
          </cell>
          <cell r="D1206">
            <v>47.730948571428584</v>
          </cell>
          <cell r="E1206">
            <v>0</v>
          </cell>
          <cell r="F1206">
            <v>0</v>
          </cell>
          <cell r="G1206">
            <v>25.701280000000001</v>
          </cell>
          <cell r="H1206">
            <v>0</v>
          </cell>
          <cell r="I1206">
            <v>0</v>
          </cell>
          <cell r="J1206">
            <v>27.53708571428572</v>
          </cell>
          <cell r="K1206">
            <v>0</v>
          </cell>
          <cell r="L1206">
            <v>0</v>
          </cell>
          <cell r="M1206">
            <v>33.044502857142867</v>
          </cell>
          <cell r="N1206">
            <v>0</v>
          </cell>
          <cell r="O1206">
            <v>0</v>
          </cell>
          <cell r="P1206">
            <v>33.962405714285723</v>
          </cell>
          <cell r="Q1206">
            <v>0</v>
          </cell>
          <cell r="R1206">
            <v>0</v>
          </cell>
          <cell r="S1206">
            <v>31.208697142857147</v>
          </cell>
          <cell r="T1206">
            <v>0</v>
          </cell>
          <cell r="U1206">
            <v>0</v>
          </cell>
          <cell r="V1206">
            <v>36.716114285714291</v>
          </cell>
          <cell r="W1206">
            <v>0</v>
          </cell>
          <cell r="X1206">
            <v>0</v>
          </cell>
          <cell r="Y1206">
            <v>33.044502857142867</v>
          </cell>
          <cell r="Z1206">
            <v>0</v>
          </cell>
          <cell r="AA1206">
            <v>0</v>
          </cell>
          <cell r="AB1206">
            <v>33.044502857142867</v>
          </cell>
          <cell r="AC1206">
            <v>0</v>
          </cell>
          <cell r="AD1206">
            <v>0</v>
          </cell>
          <cell r="AE1206">
            <v>32.860922285714288</v>
          </cell>
          <cell r="AF1206">
            <v>0</v>
          </cell>
          <cell r="AG1206">
            <v>0</v>
          </cell>
          <cell r="AH1206">
            <v>32.750773942857151</v>
          </cell>
          <cell r="AI1206">
            <v>0</v>
          </cell>
          <cell r="AJ1206">
            <v>0</v>
          </cell>
          <cell r="AK1206">
            <v>32.750773942857144</v>
          </cell>
          <cell r="AL1206">
            <v>0</v>
          </cell>
          <cell r="AM1206">
            <v>0</v>
          </cell>
          <cell r="AN1206">
            <v>32.860922285714288</v>
          </cell>
          <cell r="AO1206">
            <v>0</v>
          </cell>
          <cell r="AP1206">
            <v>0</v>
          </cell>
          <cell r="AQ1206">
            <v>39.102661714285716</v>
          </cell>
          <cell r="AR1206">
            <v>0</v>
          </cell>
          <cell r="AS1206">
            <v>0</v>
          </cell>
          <cell r="AT1206">
            <v>39.102661714285716</v>
          </cell>
          <cell r="AU1206">
            <v>0</v>
          </cell>
          <cell r="AV1206">
            <v>0</v>
          </cell>
          <cell r="AW1206">
            <v>39.102661714285716</v>
          </cell>
          <cell r="AX1206">
            <v>0</v>
          </cell>
          <cell r="AY1206">
            <v>0</v>
          </cell>
          <cell r="AZ1206">
            <v>39.102661714285716</v>
          </cell>
          <cell r="BA1206">
            <v>0</v>
          </cell>
          <cell r="BB1206">
            <v>0</v>
          </cell>
        </row>
        <row r="1207">
          <cell r="B1207" t="str">
            <v>TMMP</v>
          </cell>
          <cell r="D1207">
            <v>57.409327857142863</v>
          </cell>
          <cell r="E1207">
            <v>0</v>
          </cell>
          <cell r="F1207">
            <v>0</v>
          </cell>
          <cell r="G1207">
            <v>30.912714999999999</v>
          </cell>
          <cell r="H1207">
            <v>0</v>
          </cell>
          <cell r="I1207">
            <v>0</v>
          </cell>
          <cell r="J1207">
            <v>33.120766071428569</v>
          </cell>
          <cell r="K1207">
            <v>0</v>
          </cell>
          <cell r="L1207">
            <v>0</v>
          </cell>
          <cell r="M1207">
            <v>39.744919285714289</v>
          </cell>
          <cell r="N1207">
            <v>0</v>
          </cell>
          <cell r="O1207">
            <v>0</v>
          </cell>
          <cell r="P1207">
            <v>40.848944821428574</v>
          </cell>
          <cell r="Q1207">
            <v>0</v>
          </cell>
          <cell r="R1207">
            <v>0</v>
          </cell>
          <cell r="S1207">
            <v>37.536868214285711</v>
          </cell>
          <cell r="T1207">
            <v>0</v>
          </cell>
          <cell r="U1207">
            <v>0</v>
          </cell>
          <cell r="V1207">
            <v>44.161021428571431</v>
          </cell>
          <cell r="W1207">
            <v>0</v>
          </cell>
          <cell r="X1207">
            <v>0</v>
          </cell>
          <cell r="Y1207">
            <v>39.744919285714289</v>
          </cell>
          <cell r="Z1207">
            <v>0</v>
          </cell>
          <cell r="AA1207">
            <v>0</v>
          </cell>
          <cell r="AB1207">
            <v>39.744919285714289</v>
          </cell>
          <cell r="AC1207">
            <v>0</v>
          </cell>
          <cell r="AD1207">
            <v>0</v>
          </cell>
          <cell r="AE1207">
            <v>39.524114178571423</v>
          </cell>
          <cell r="AF1207">
            <v>0</v>
          </cell>
          <cell r="AG1207">
            <v>0</v>
          </cell>
          <cell r="AH1207">
            <v>39.391631114285715</v>
          </cell>
          <cell r="AI1207">
            <v>0</v>
          </cell>
          <cell r="AJ1207">
            <v>0</v>
          </cell>
          <cell r="AK1207">
            <v>39.391631114285723</v>
          </cell>
          <cell r="AL1207">
            <v>0</v>
          </cell>
          <cell r="AM1207">
            <v>0</v>
          </cell>
          <cell r="AN1207">
            <v>39.524114178571423</v>
          </cell>
          <cell r="AO1207">
            <v>0</v>
          </cell>
          <cell r="AP1207">
            <v>0</v>
          </cell>
          <cell r="AQ1207">
            <v>47.03148782142857</v>
          </cell>
          <cell r="AR1207">
            <v>0</v>
          </cell>
          <cell r="AS1207">
            <v>0</v>
          </cell>
          <cell r="AT1207">
            <v>47.03148782142857</v>
          </cell>
          <cell r="AU1207">
            <v>0</v>
          </cell>
          <cell r="AV1207">
            <v>0</v>
          </cell>
          <cell r="AW1207">
            <v>47.03148782142857</v>
          </cell>
          <cell r="AX1207">
            <v>0</v>
          </cell>
          <cell r="AY1207">
            <v>0</v>
          </cell>
          <cell r="AZ1207">
            <v>47.03148782142857</v>
          </cell>
          <cell r="BA1207">
            <v>0</v>
          </cell>
          <cell r="BB1207">
            <v>0</v>
          </cell>
        </row>
        <row r="1208">
          <cell r="B1208" t="str">
            <v>TMAP</v>
          </cell>
          <cell r="D1208">
            <v>65.302185000000009</v>
          </cell>
          <cell r="E1208">
            <v>0</v>
          </cell>
          <cell r="F1208">
            <v>0</v>
          </cell>
          <cell r="G1208">
            <v>35.162714999999999</v>
          </cell>
          <cell r="H1208">
            <v>0</v>
          </cell>
          <cell r="I1208">
            <v>0</v>
          </cell>
          <cell r="J1208">
            <v>37.674337500000007</v>
          </cell>
          <cell r="K1208">
            <v>0</v>
          </cell>
          <cell r="L1208">
            <v>0</v>
          </cell>
          <cell r="M1208">
            <v>45.209204999999997</v>
          </cell>
          <cell r="N1208">
            <v>0</v>
          </cell>
          <cell r="O1208">
            <v>0</v>
          </cell>
          <cell r="P1208">
            <v>46.465016250000005</v>
          </cell>
          <cell r="Q1208">
            <v>0</v>
          </cell>
          <cell r="R1208">
            <v>0</v>
          </cell>
          <cell r="S1208">
            <v>42.697582499999996</v>
          </cell>
          <cell r="T1208">
            <v>0</v>
          </cell>
          <cell r="U1208">
            <v>0</v>
          </cell>
          <cell r="V1208">
            <v>50.23245</v>
          </cell>
          <cell r="W1208">
            <v>0</v>
          </cell>
          <cell r="X1208">
            <v>0</v>
          </cell>
          <cell r="Y1208">
            <v>45.209204999999997</v>
          </cell>
          <cell r="Z1208">
            <v>0</v>
          </cell>
          <cell r="AA1208">
            <v>0</v>
          </cell>
          <cell r="AB1208">
            <v>45.209205000000004</v>
          </cell>
          <cell r="AC1208">
            <v>0</v>
          </cell>
          <cell r="AD1208">
            <v>0</v>
          </cell>
          <cell r="AE1208">
            <v>44.958042750000004</v>
          </cell>
          <cell r="AF1208">
            <v>0</v>
          </cell>
          <cell r="AG1208">
            <v>0</v>
          </cell>
          <cell r="AH1208">
            <v>44.807345400000003</v>
          </cell>
          <cell r="AI1208">
            <v>0</v>
          </cell>
          <cell r="AJ1208">
            <v>0</v>
          </cell>
          <cell r="AK1208">
            <v>44.807345400000003</v>
          </cell>
          <cell r="AL1208">
            <v>0</v>
          </cell>
          <cell r="AM1208">
            <v>0</v>
          </cell>
          <cell r="AN1208">
            <v>44.958042749999997</v>
          </cell>
          <cell r="AO1208">
            <v>0</v>
          </cell>
          <cell r="AP1208">
            <v>0</v>
          </cell>
          <cell r="AQ1208">
            <v>53.497559250000002</v>
          </cell>
          <cell r="AR1208">
            <v>0</v>
          </cell>
          <cell r="AS1208">
            <v>0</v>
          </cell>
          <cell r="AT1208">
            <v>53.497559250000002</v>
          </cell>
          <cell r="AU1208">
            <v>0</v>
          </cell>
          <cell r="AV1208">
            <v>0</v>
          </cell>
          <cell r="AW1208">
            <v>53.497559250000002</v>
          </cell>
          <cell r="AX1208">
            <v>0</v>
          </cell>
          <cell r="AY1208">
            <v>0</v>
          </cell>
          <cell r="AZ1208">
            <v>53.497559250000002</v>
          </cell>
          <cell r="BA1208">
            <v>0</v>
          </cell>
          <cell r="BB1208">
            <v>0</v>
          </cell>
        </row>
        <row r="1209">
          <cell r="B1209" t="str">
            <v>TLMP</v>
          </cell>
          <cell r="D1209">
            <v>73.195042142857147</v>
          </cell>
          <cell r="E1209">
            <v>0</v>
          </cell>
          <cell r="F1209">
            <v>0</v>
          </cell>
          <cell r="G1209">
            <v>39.412714999999999</v>
          </cell>
          <cell r="H1209">
            <v>0</v>
          </cell>
          <cell r="I1209">
            <v>0</v>
          </cell>
          <cell r="J1209">
            <v>42.227908928571424</v>
          </cell>
          <cell r="K1209">
            <v>0</v>
          </cell>
          <cell r="L1209">
            <v>0</v>
          </cell>
          <cell r="M1209">
            <v>50.673490714285712</v>
          </cell>
          <cell r="N1209">
            <v>0</v>
          </cell>
          <cell r="O1209">
            <v>0</v>
          </cell>
          <cell r="P1209">
            <v>52.081087678571436</v>
          </cell>
          <cell r="Q1209">
            <v>0</v>
          </cell>
          <cell r="R1209">
            <v>0</v>
          </cell>
          <cell r="S1209">
            <v>47.858296785714288</v>
          </cell>
          <cell r="T1209">
            <v>0</v>
          </cell>
          <cell r="U1209">
            <v>0</v>
          </cell>
          <cell r="V1209">
            <v>56.303878571428577</v>
          </cell>
          <cell r="W1209">
            <v>0</v>
          </cell>
          <cell r="X1209">
            <v>0</v>
          </cell>
          <cell r="Y1209">
            <v>50.673490714285712</v>
          </cell>
          <cell r="Z1209">
            <v>0</v>
          </cell>
          <cell r="AA1209">
            <v>0</v>
          </cell>
          <cell r="AB1209">
            <v>50.673490714285712</v>
          </cell>
          <cell r="AC1209">
            <v>0</v>
          </cell>
          <cell r="AD1209">
            <v>0</v>
          </cell>
          <cell r="AE1209">
            <v>50.391971321428578</v>
          </cell>
          <cell r="AF1209">
            <v>0</v>
          </cell>
          <cell r="AG1209">
            <v>0</v>
          </cell>
          <cell r="AH1209">
            <v>50.223059685714297</v>
          </cell>
          <cell r="AI1209">
            <v>0</v>
          </cell>
          <cell r="AJ1209">
            <v>0</v>
          </cell>
          <cell r="AK1209">
            <v>50.22305968571429</v>
          </cell>
          <cell r="AL1209">
            <v>0</v>
          </cell>
          <cell r="AM1209">
            <v>0</v>
          </cell>
          <cell r="AN1209">
            <v>50.391971321428571</v>
          </cell>
          <cell r="AO1209">
            <v>0</v>
          </cell>
          <cell r="AP1209">
            <v>0</v>
          </cell>
          <cell r="AQ1209">
            <v>59.963630678571427</v>
          </cell>
          <cell r="AR1209">
            <v>0</v>
          </cell>
          <cell r="AS1209">
            <v>0</v>
          </cell>
          <cell r="AT1209">
            <v>59.963630678571427</v>
          </cell>
          <cell r="AU1209">
            <v>0</v>
          </cell>
          <cell r="AV1209">
            <v>0</v>
          </cell>
          <cell r="AW1209">
            <v>59.963630678571427</v>
          </cell>
          <cell r="AX1209">
            <v>0</v>
          </cell>
          <cell r="AY1209">
            <v>0</v>
          </cell>
          <cell r="AZ1209">
            <v>59.963630678571427</v>
          </cell>
          <cell r="BA1209">
            <v>0</v>
          </cell>
          <cell r="BB1209">
            <v>0</v>
          </cell>
        </row>
        <row r="1210">
          <cell r="B1210" t="str">
            <v>TLAP</v>
          </cell>
          <cell r="D1210">
            <v>82.666470714285737</v>
          </cell>
          <cell r="E1210">
            <v>0</v>
          </cell>
          <cell r="F1210">
            <v>0</v>
          </cell>
          <cell r="G1210">
            <v>44.512715000000007</v>
          </cell>
          <cell r="H1210">
            <v>0</v>
          </cell>
          <cell r="I1210">
            <v>0</v>
          </cell>
          <cell r="J1210">
            <v>47.692194642857153</v>
          </cell>
          <cell r="K1210">
            <v>0</v>
          </cell>
          <cell r="L1210">
            <v>0</v>
          </cell>
          <cell r="M1210">
            <v>57.230633571428584</v>
          </cell>
          <cell r="N1210">
            <v>0</v>
          </cell>
          <cell r="O1210">
            <v>0</v>
          </cell>
          <cell r="P1210">
            <v>58.820373392857164</v>
          </cell>
          <cell r="Q1210">
            <v>0</v>
          </cell>
          <cell r="R1210">
            <v>0</v>
          </cell>
          <cell r="S1210">
            <v>54.051153928571438</v>
          </cell>
          <cell r="T1210">
            <v>0</v>
          </cell>
          <cell r="U1210">
            <v>0</v>
          </cell>
          <cell r="V1210">
            <v>63.589592857142868</v>
          </cell>
          <cell r="W1210">
            <v>0</v>
          </cell>
          <cell r="X1210">
            <v>0</v>
          </cell>
          <cell r="Y1210">
            <v>57.230633571428584</v>
          </cell>
          <cell r="Z1210">
            <v>0</v>
          </cell>
          <cell r="AA1210">
            <v>0</v>
          </cell>
          <cell r="AB1210">
            <v>57.230633571428584</v>
          </cell>
          <cell r="AC1210">
            <v>0</v>
          </cell>
          <cell r="AD1210">
            <v>0</v>
          </cell>
          <cell r="AE1210">
            <v>56.912685607142862</v>
          </cell>
          <cell r="AF1210">
            <v>0</v>
          </cell>
          <cell r="AG1210">
            <v>0</v>
          </cell>
          <cell r="AH1210">
            <v>56.721916828571437</v>
          </cell>
          <cell r="AI1210">
            <v>0</v>
          </cell>
          <cell r="AJ1210">
            <v>0</v>
          </cell>
          <cell r="AK1210">
            <v>56.721916828571437</v>
          </cell>
          <cell r="AL1210">
            <v>0</v>
          </cell>
          <cell r="AM1210">
            <v>0</v>
          </cell>
          <cell r="AN1210">
            <v>56.912685607142876</v>
          </cell>
          <cell r="AO1210">
            <v>0</v>
          </cell>
          <cell r="AP1210">
            <v>0</v>
          </cell>
          <cell r="AQ1210">
            <v>67.722916392857144</v>
          </cell>
          <cell r="AR1210">
            <v>0</v>
          </cell>
          <cell r="AS1210">
            <v>0</v>
          </cell>
          <cell r="AT1210">
            <v>67.722916392857158</v>
          </cell>
          <cell r="AU1210">
            <v>0</v>
          </cell>
          <cell r="AV1210">
            <v>0</v>
          </cell>
          <cell r="AW1210">
            <v>67.722916392857158</v>
          </cell>
          <cell r="AX1210">
            <v>0</v>
          </cell>
          <cell r="AY1210">
            <v>0</v>
          </cell>
          <cell r="AZ1210">
            <v>67.722916392857158</v>
          </cell>
          <cell r="BA1210">
            <v>0</v>
          </cell>
          <cell r="BB1210">
            <v>0</v>
          </cell>
        </row>
        <row r="1211">
          <cell r="B1211" t="str">
            <v>FSMP</v>
          </cell>
          <cell r="D1211">
            <v>51.462691428571432</v>
          </cell>
          <cell r="E1211">
            <v>0</v>
          </cell>
          <cell r="F1211">
            <v>0</v>
          </cell>
          <cell r="G1211">
            <v>27.710680000000004</v>
          </cell>
          <cell r="H1211">
            <v>0</v>
          </cell>
          <cell r="I1211">
            <v>0</v>
          </cell>
          <cell r="J1211">
            <v>29.690014285714287</v>
          </cell>
          <cell r="K1211">
            <v>0</v>
          </cell>
          <cell r="L1211">
            <v>0</v>
          </cell>
          <cell r="M1211">
            <v>35.628017142857153</v>
          </cell>
          <cell r="N1211">
            <v>0</v>
          </cell>
          <cell r="O1211">
            <v>0</v>
          </cell>
          <cell r="P1211">
            <v>36.617684285714297</v>
          </cell>
          <cell r="Q1211">
            <v>0</v>
          </cell>
          <cell r="R1211">
            <v>0</v>
          </cell>
          <cell r="S1211">
            <v>33.648682857142859</v>
          </cell>
          <cell r="T1211">
            <v>0</v>
          </cell>
          <cell r="U1211">
            <v>0</v>
          </cell>
          <cell r="V1211">
            <v>39.586685714285721</v>
          </cell>
          <cell r="W1211">
            <v>0</v>
          </cell>
          <cell r="X1211">
            <v>0</v>
          </cell>
          <cell r="Y1211">
            <v>35.628017142857153</v>
          </cell>
          <cell r="Z1211">
            <v>0</v>
          </cell>
          <cell r="AA1211">
            <v>0</v>
          </cell>
          <cell r="AB1211">
            <v>35.628017142857153</v>
          </cell>
          <cell r="AC1211">
            <v>0</v>
          </cell>
          <cell r="AD1211">
            <v>0</v>
          </cell>
          <cell r="AE1211">
            <v>35.430083714285722</v>
          </cell>
          <cell r="AF1211">
            <v>0</v>
          </cell>
          <cell r="AG1211">
            <v>0</v>
          </cell>
          <cell r="AH1211">
            <v>35.311323657142864</v>
          </cell>
          <cell r="AI1211">
            <v>0</v>
          </cell>
          <cell r="AJ1211">
            <v>0</v>
          </cell>
          <cell r="AK1211">
            <v>35.311323657142857</v>
          </cell>
          <cell r="AL1211">
            <v>0</v>
          </cell>
          <cell r="AM1211">
            <v>0</v>
          </cell>
          <cell r="AN1211">
            <v>35.430083714285715</v>
          </cell>
          <cell r="AO1211">
            <v>0</v>
          </cell>
          <cell r="AP1211">
            <v>0</v>
          </cell>
          <cell r="AQ1211">
            <v>42.159820285714289</v>
          </cell>
          <cell r="AR1211">
            <v>0</v>
          </cell>
          <cell r="AS1211">
            <v>0</v>
          </cell>
          <cell r="AT1211">
            <v>42.159820285714289</v>
          </cell>
          <cell r="AU1211">
            <v>0</v>
          </cell>
          <cell r="AV1211">
            <v>0</v>
          </cell>
          <cell r="AW1211">
            <v>42.159820285714289</v>
          </cell>
          <cell r="AX1211">
            <v>0</v>
          </cell>
          <cell r="AY1211">
            <v>0</v>
          </cell>
          <cell r="AZ1211">
            <v>42.159820285714289</v>
          </cell>
          <cell r="BA1211">
            <v>0</v>
          </cell>
          <cell r="BB1211">
            <v>0</v>
          </cell>
        </row>
        <row r="1212">
          <cell r="B1212" t="str">
            <v>FSAP</v>
          </cell>
          <cell r="D1212">
            <v>59.355548571428571</v>
          </cell>
          <cell r="E1212">
            <v>0</v>
          </cell>
          <cell r="F1212">
            <v>0</v>
          </cell>
          <cell r="G1212">
            <v>31.96068</v>
          </cell>
          <cell r="H1212">
            <v>0</v>
          </cell>
          <cell r="I1212">
            <v>0</v>
          </cell>
          <cell r="J1212">
            <v>34.243585714285722</v>
          </cell>
          <cell r="K1212">
            <v>0</v>
          </cell>
          <cell r="L1212">
            <v>0</v>
          </cell>
          <cell r="M1212">
            <v>41.092302857142862</v>
          </cell>
          <cell r="N1212">
            <v>0</v>
          </cell>
          <cell r="O1212">
            <v>0</v>
          </cell>
          <cell r="P1212">
            <v>42.233755714285714</v>
          </cell>
          <cell r="Q1212">
            <v>0</v>
          </cell>
          <cell r="R1212">
            <v>0</v>
          </cell>
          <cell r="S1212">
            <v>38.809397142857151</v>
          </cell>
          <cell r="T1212">
            <v>0</v>
          </cell>
          <cell r="U1212">
            <v>0</v>
          </cell>
          <cell r="V1212">
            <v>45.658114285714291</v>
          </cell>
          <cell r="W1212">
            <v>0</v>
          </cell>
          <cell r="X1212">
            <v>0</v>
          </cell>
          <cell r="Y1212">
            <v>41.092302857142862</v>
          </cell>
          <cell r="Z1212">
            <v>0</v>
          </cell>
          <cell r="AA1212">
            <v>0</v>
          </cell>
          <cell r="AB1212">
            <v>41.092302857142862</v>
          </cell>
          <cell r="AC1212">
            <v>0</v>
          </cell>
          <cell r="AD1212">
            <v>0</v>
          </cell>
          <cell r="AE1212">
            <v>40.864012285714281</v>
          </cell>
          <cell r="AF1212">
            <v>0</v>
          </cell>
          <cell r="AG1212">
            <v>0</v>
          </cell>
          <cell r="AH1212">
            <v>40.727037942857145</v>
          </cell>
          <cell r="AI1212">
            <v>0</v>
          </cell>
          <cell r="AJ1212">
            <v>0</v>
          </cell>
          <cell r="AK1212">
            <v>40.727037942857152</v>
          </cell>
          <cell r="AL1212">
            <v>0</v>
          </cell>
          <cell r="AM1212">
            <v>0</v>
          </cell>
          <cell r="AN1212">
            <v>40.864012285714288</v>
          </cell>
          <cell r="AO1212">
            <v>0</v>
          </cell>
          <cell r="AP1212">
            <v>0</v>
          </cell>
          <cell r="AQ1212">
            <v>48.625891714285714</v>
          </cell>
          <cell r="AR1212">
            <v>0</v>
          </cell>
          <cell r="AS1212">
            <v>0</v>
          </cell>
          <cell r="AT1212">
            <v>48.625891714285714</v>
          </cell>
          <cell r="AU1212">
            <v>0</v>
          </cell>
          <cell r="AV1212">
            <v>0</v>
          </cell>
          <cell r="AW1212">
            <v>48.625891714285714</v>
          </cell>
          <cell r="AX1212">
            <v>0</v>
          </cell>
          <cell r="AY1212">
            <v>0</v>
          </cell>
          <cell r="AZ1212">
            <v>48.625891714285714</v>
          </cell>
          <cell r="BA1212">
            <v>0</v>
          </cell>
          <cell r="BB1212">
            <v>0</v>
          </cell>
        </row>
        <row r="1213">
          <cell r="B1213" t="str">
            <v>VMMP</v>
          </cell>
          <cell r="D1213">
            <v>77.836222731428578</v>
          </cell>
          <cell r="E1213">
            <v>0</v>
          </cell>
          <cell r="F1213">
            <v>0</v>
          </cell>
          <cell r="G1213">
            <v>41.911812239999996</v>
          </cell>
          <cell r="H1213">
            <v>0</v>
          </cell>
          <cell r="I1213">
            <v>0</v>
          </cell>
          <cell r="J1213">
            <v>44.905513114285718</v>
          </cell>
          <cell r="K1213">
            <v>0</v>
          </cell>
          <cell r="L1213">
            <v>0</v>
          </cell>
          <cell r="M1213">
            <v>53.886615737142861</v>
          </cell>
          <cell r="N1213">
            <v>0</v>
          </cell>
          <cell r="O1213">
            <v>0</v>
          </cell>
          <cell r="P1213">
            <v>55.383466174285722</v>
          </cell>
          <cell r="Q1213">
            <v>0</v>
          </cell>
          <cell r="R1213">
            <v>0</v>
          </cell>
          <cell r="S1213">
            <v>50.89291486285714</v>
          </cell>
          <cell r="T1213">
            <v>0</v>
          </cell>
          <cell r="U1213">
            <v>0</v>
          </cell>
          <cell r="V1213">
            <v>59.87401748571429</v>
          </cell>
          <cell r="W1213">
            <v>0</v>
          </cell>
          <cell r="X1213">
            <v>0</v>
          </cell>
          <cell r="Y1213">
            <v>53.886615737142861</v>
          </cell>
          <cell r="Z1213">
            <v>0</v>
          </cell>
          <cell r="AA1213">
            <v>0</v>
          </cell>
          <cell r="AB1213">
            <v>53.886615737142854</v>
          </cell>
          <cell r="AC1213">
            <v>0</v>
          </cell>
          <cell r="AD1213">
            <v>0</v>
          </cell>
          <cell r="AE1213">
            <v>53.587245649714291</v>
          </cell>
          <cell r="AF1213">
            <v>0</v>
          </cell>
          <cell r="AG1213">
            <v>0</v>
          </cell>
          <cell r="AH1213">
            <v>53.40762359725715</v>
          </cell>
          <cell r="AI1213">
            <v>0</v>
          </cell>
          <cell r="AJ1213">
            <v>0</v>
          </cell>
          <cell r="AK1213">
            <v>53.407623597257142</v>
          </cell>
          <cell r="AL1213">
            <v>0</v>
          </cell>
          <cell r="AM1213">
            <v>0</v>
          </cell>
          <cell r="AN1213">
            <v>53.587245649714291</v>
          </cell>
          <cell r="AO1213">
            <v>0</v>
          </cell>
          <cell r="AP1213">
            <v>0</v>
          </cell>
          <cell r="AQ1213">
            <v>63.765828622285703</v>
          </cell>
          <cell r="AR1213">
            <v>0</v>
          </cell>
          <cell r="AS1213">
            <v>0</v>
          </cell>
          <cell r="AT1213">
            <v>63.765828622285731</v>
          </cell>
          <cell r="AU1213">
            <v>0</v>
          </cell>
          <cell r="AV1213">
            <v>0</v>
          </cell>
          <cell r="AW1213">
            <v>75.11571428571429</v>
          </cell>
          <cell r="AX1213">
            <v>0</v>
          </cell>
          <cell r="AY1213">
            <v>0</v>
          </cell>
          <cell r="AZ1213">
            <v>75.11571428571429</v>
          </cell>
          <cell r="BA1213">
            <v>0</v>
          </cell>
          <cell r="BB1213">
            <v>0</v>
          </cell>
        </row>
        <row r="1214">
          <cell r="B1214" t="str">
            <v>VMAP</v>
          </cell>
          <cell r="D1214">
            <v>93.621937017142855</v>
          </cell>
          <cell r="E1214">
            <v>0</v>
          </cell>
          <cell r="F1214">
            <v>0</v>
          </cell>
          <cell r="G1214">
            <v>50.411812239999989</v>
          </cell>
          <cell r="H1214">
            <v>0</v>
          </cell>
          <cell r="I1214">
            <v>0</v>
          </cell>
          <cell r="J1214">
            <v>54.012655971428565</v>
          </cell>
          <cell r="K1214">
            <v>0</v>
          </cell>
          <cell r="L1214">
            <v>0</v>
          </cell>
          <cell r="M1214">
            <v>64.815187165714292</v>
          </cell>
          <cell r="N1214">
            <v>0</v>
          </cell>
          <cell r="O1214">
            <v>0</v>
          </cell>
          <cell r="P1214">
            <v>66.615609031428576</v>
          </cell>
          <cell r="Q1214">
            <v>0</v>
          </cell>
          <cell r="R1214">
            <v>0</v>
          </cell>
          <cell r="S1214">
            <v>61.214343434285702</v>
          </cell>
          <cell r="T1214">
            <v>0</v>
          </cell>
          <cell r="U1214">
            <v>0</v>
          </cell>
          <cell r="V1214">
            <v>72.016874628571429</v>
          </cell>
          <cell r="W1214">
            <v>0</v>
          </cell>
          <cell r="X1214">
            <v>0</v>
          </cell>
          <cell r="Y1214">
            <v>64.815187165714292</v>
          </cell>
          <cell r="Z1214">
            <v>0</v>
          </cell>
          <cell r="AA1214">
            <v>0</v>
          </cell>
          <cell r="AB1214">
            <v>64.815187165714292</v>
          </cell>
          <cell r="AC1214">
            <v>0</v>
          </cell>
          <cell r="AD1214">
            <v>0</v>
          </cell>
          <cell r="AE1214">
            <v>64.455102792571438</v>
          </cell>
          <cell r="AF1214">
            <v>0</v>
          </cell>
          <cell r="AG1214">
            <v>0</v>
          </cell>
          <cell r="AH1214">
            <v>64.239052168685703</v>
          </cell>
          <cell r="AI1214">
            <v>0</v>
          </cell>
          <cell r="AJ1214">
            <v>0</v>
          </cell>
          <cell r="AK1214">
            <v>64.239052168685703</v>
          </cell>
          <cell r="AL1214">
            <v>0</v>
          </cell>
          <cell r="AM1214">
            <v>0</v>
          </cell>
          <cell r="AN1214">
            <v>64.455102792571438</v>
          </cell>
          <cell r="AO1214">
            <v>0</v>
          </cell>
          <cell r="AP1214">
            <v>0</v>
          </cell>
          <cell r="AQ1214">
            <v>76.697971479428574</v>
          </cell>
          <cell r="AR1214">
            <v>0</v>
          </cell>
          <cell r="AS1214">
            <v>0</v>
          </cell>
          <cell r="AT1214">
            <v>76.69797147942856</v>
          </cell>
          <cell r="AU1214">
            <v>0</v>
          </cell>
          <cell r="AV1214">
            <v>0</v>
          </cell>
          <cell r="AW1214">
            <v>83.76822857142858</v>
          </cell>
          <cell r="AX1214">
            <v>0</v>
          </cell>
          <cell r="AY1214">
            <v>0</v>
          </cell>
          <cell r="AZ1214">
            <v>83.76822857142858</v>
          </cell>
          <cell r="BA1214">
            <v>0</v>
          </cell>
          <cell r="BB1214">
            <v>0</v>
          </cell>
        </row>
        <row r="1215">
          <cell r="B1215" t="str">
            <v>CMES</v>
          </cell>
          <cell r="D1215">
            <v>24.205814285714286</v>
          </cell>
          <cell r="E1215">
            <v>0</v>
          </cell>
          <cell r="F1215">
            <v>0</v>
          </cell>
          <cell r="G1215">
            <v>13.033899999999999</v>
          </cell>
          <cell r="H1215">
            <v>0</v>
          </cell>
          <cell r="I1215">
            <v>0</v>
          </cell>
          <cell r="J1215">
            <v>13.964892857142857</v>
          </cell>
          <cell r="K1215">
            <v>0</v>
          </cell>
          <cell r="L1215">
            <v>0</v>
          </cell>
          <cell r="M1215">
            <v>16.757871428571431</v>
          </cell>
          <cell r="N1215">
            <v>0</v>
          </cell>
          <cell r="O1215">
            <v>0</v>
          </cell>
          <cell r="P1215">
            <v>17.223367857142858</v>
          </cell>
          <cell r="Q1215">
            <v>0</v>
          </cell>
          <cell r="R1215">
            <v>0</v>
          </cell>
          <cell r="S1215">
            <v>15.826878571428571</v>
          </cell>
          <cell r="T1215">
            <v>0</v>
          </cell>
          <cell r="U1215">
            <v>0</v>
          </cell>
          <cell r="V1215">
            <v>18.619857142857143</v>
          </cell>
          <cell r="W1215">
            <v>0</v>
          </cell>
          <cell r="X1215">
            <v>0</v>
          </cell>
          <cell r="Y1215">
            <v>16.757871428571431</v>
          </cell>
          <cell r="Z1215">
            <v>0</v>
          </cell>
          <cell r="AA1215">
            <v>0</v>
          </cell>
          <cell r="AB1215">
            <v>16.757871428571427</v>
          </cell>
          <cell r="AC1215">
            <v>0</v>
          </cell>
          <cell r="AD1215">
            <v>0</v>
          </cell>
          <cell r="AE1215">
            <v>16.664772142857142</v>
          </cell>
          <cell r="AF1215">
            <v>0</v>
          </cell>
          <cell r="AG1215">
            <v>0</v>
          </cell>
          <cell r="AH1215">
            <v>16.608912571428572</v>
          </cell>
          <cell r="AI1215">
            <v>0</v>
          </cell>
          <cell r="AJ1215">
            <v>0</v>
          </cell>
          <cell r="AK1215">
            <v>16.608912571428576</v>
          </cell>
          <cell r="AL1215">
            <v>0</v>
          </cell>
          <cell r="AM1215">
            <v>0</v>
          </cell>
          <cell r="AN1215">
            <v>16.664772142857146</v>
          </cell>
          <cell r="AO1215">
            <v>0</v>
          </cell>
          <cell r="AP1215">
            <v>0</v>
          </cell>
          <cell r="AQ1215">
            <v>19.830147857142855</v>
          </cell>
          <cell r="AR1215">
            <v>0</v>
          </cell>
          <cell r="AS1215">
            <v>0</v>
          </cell>
          <cell r="AT1215">
            <v>19.830147857142855</v>
          </cell>
          <cell r="AU1215">
            <v>0</v>
          </cell>
          <cell r="AV1215">
            <v>0</v>
          </cell>
          <cell r="AW1215">
            <v>19.830147857142855</v>
          </cell>
          <cell r="AX1215">
            <v>0</v>
          </cell>
          <cell r="AY1215">
            <v>0</v>
          </cell>
          <cell r="AZ1215">
            <v>19.830147857142855</v>
          </cell>
          <cell r="BA1215">
            <v>0</v>
          </cell>
          <cell r="BB1215">
            <v>0</v>
          </cell>
        </row>
        <row r="1216">
          <cell r="B1216" t="str">
            <v>SSES</v>
          </cell>
          <cell r="D1216">
            <v>23.732242857142861</v>
          </cell>
          <cell r="E1216">
            <v>0</v>
          </cell>
          <cell r="F1216">
            <v>0</v>
          </cell>
          <cell r="G1216">
            <v>12.7789</v>
          </cell>
          <cell r="H1216">
            <v>0</v>
          </cell>
          <cell r="I1216">
            <v>0</v>
          </cell>
          <cell r="J1216">
            <v>13.69167857142857</v>
          </cell>
          <cell r="K1216">
            <v>0</v>
          </cell>
          <cell r="L1216">
            <v>0</v>
          </cell>
          <cell r="M1216">
            <v>16.430014285714286</v>
          </cell>
          <cell r="N1216">
            <v>0</v>
          </cell>
          <cell r="O1216">
            <v>0</v>
          </cell>
          <cell r="P1216">
            <v>16.886403571428573</v>
          </cell>
          <cell r="Q1216">
            <v>0</v>
          </cell>
          <cell r="R1216">
            <v>0</v>
          </cell>
          <cell r="S1216">
            <v>15.517235714285711</v>
          </cell>
          <cell r="T1216">
            <v>0</v>
          </cell>
          <cell r="U1216">
            <v>0</v>
          </cell>
          <cell r="V1216">
            <v>18.255571428571429</v>
          </cell>
          <cell r="W1216">
            <v>0</v>
          </cell>
          <cell r="X1216">
            <v>0</v>
          </cell>
          <cell r="Y1216">
            <v>16.430014285714286</v>
          </cell>
          <cell r="Z1216">
            <v>0</v>
          </cell>
          <cell r="AA1216">
            <v>0</v>
          </cell>
          <cell r="AB1216">
            <v>16.430014285714289</v>
          </cell>
          <cell r="AC1216">
            <v>0</v>
          </cell>
          <cell r="AD1216">
            <v>0</v>
          </cell>
          <cell r="AE1216">
            <v>16.33873642857143</v>
          </cell>
          <cell r="AF1216">
            <v>0</v>
          </cell>
          <cell r="AG1216">
            <v>0</v>
          </cell>
          <cell r="AH1216">
            <v>16.283969714285714</v>
          </cell>
          <cell r="AI1216">
            <v>0</v>
          </cell>
          <cell r="AJ1216">
            <v>0</v>
          </cell>
          <cell r="AK1216">
            <v>16.283969714285714</v>
          </cell>
          <cell r="AL1216">
            <v>0</v>
          </cell>
          <cell r="AM1216">
            <v>0</v>
          </cell>
          <cell r="AN1216">
            <v>16.33873642857143</v>
          </cell>
          <cell r="AO1216">
            <v>0</v>
          </cell>
          <cell r="AP1216">
            <v>0</v>
          </cell>
          <cell r="AQ1216">
            <v>19.442183571428572</v>
          </cell>
          <cell r="AR1216">
            <v>0</v>
          </cell>
          <cell r="AS1216">
            <v>0</v>
          </cell>
          <cell r="AT1216">
            <v>19.442183571428572</v>
          </cell>
          <cell r="AU1216">
            <v>0</v>
          </cell>
          <cell r="AV1216">
            <v>0</v>
          </cell>
          <cell r="AW1216">
            <v>19.442183571428572</v>
          </cell>
          <cell r="AX1216">
            <v>0</v>
          </cell>
          <cell r="AY1216">
            <v>0</v>
          </cell>
          <cell r="AZ1216">
            <v>19.442183571428572</v>
          </cell>
          <cell r="BA1216">
            <v>0</v>
          </cell>
          <cell r="BB1216">
            <v>0</v>
          </cell>
        </row>
        <row r="1217">
          <cell r="B1217" t="str">
            <v>SSAX</v>
          </cell>
          <cell r="D1217">
            <v>29.730814285714288</v>
          </cell>
          <cell r="E1217">
            <v>0</v>
          </cell>
          <cell r="F1217">
            <v>0</v>
          </cell>
          <cell r="G1217">
            <v>16.008900000000001</v>
          </cell>
          <cell r="H1217">
            <v>0</v>
          </cell>
          <cell r="I1217">
            <v>0</v>
          </cell>
          <cell r="J1217">
            <v>17.152392857142857</v>
          </cell>
          <cell r="K1217">
            <v>0</v>
          </cell>
          <cell r="L1217">
            <v>0</v>
          </cell>
          <cell r="M1217">
            <v>20.58287142857143</v>
          </cell>
          <cell r="N1217">
            <v>0</v>
          </cell>
          <cell r="O1217">
            <v>0</v>
          </cell>
          <cell r="P1217">
            <v>21.15461785714286</v>
          </cell>
          <cell r="Q1217">
            <v>0</v>
          </cell>
          <cell r="R1217">
            <v>0</v>
          </cell>
          <cell r="S1217">
            <v>19.43937857142857</v>
          </cell>
          <cell r="T1217">
            <v>0</v>
          </cell>
          <cell r="U1217">
            <v>0</v>
          </cell>
          <cell r="V1217">
            <v>22.869857142857143</v>
          </cell>
          <cell r="W1217">
            <v>0</v>
          </cell>
          <cell r="X1217">
            <v>0</v>
          </cell>
          <cell r="Y1217">
            <v>20.58287142857143</v>
          </cell>
          <cell r="Z1217">
            <v>0</v>
          </cell>
          <cell r="AA1217">
            <v>0</v>
          </cell>
          <cell r="AB1217">
            <v>20.582871428571426</v>
          </cell>
          <cell r="AC1217">
            <v>0</v>
          </cell>
          <cell r="AD1217">
            <v>0</v>
          </cell>
          <cell r="AE1217">
            <v>20.468522142857143</v>
          </cell>
          <cell r="AF1217">
            <v>0</v>
          </cell>
          <cell r="AG1217">
            <v>0</v>
          </cell>
          <cell r="AH1217">
            <v>20.399912571428576</v>
          </cell>
          <cell r="AI1217">
            <v>0</v>
          </cell>
          <cell r="AJ1217">
            <v>0</v>
          </cell>
          <cell r="AK1217">
            <v>20.399912571428576</v>
          </cell>
          <cell r="AL1217">
            <v>0</v>
          </cell>
          <cell r="AM1217">
            <v>0</v>
          </cell>
          <cell r="AN1217">
            <v>20.468522142857143</v>
          </cell>
          <cell r="AO1217">
            <v>0</v>
          </cell>
          <cell r="AP1217">
            <v>0</v>
          </cell>
          <cell r="AQ1217">
            <v>24.356397857142856</v>
          </cell>
          <cell r="AR1217">
            <v>0</v>
          </cell>
          <cell r="AS1217">
            <v>0</v>
          </cell>
          <cell r="AT1217">
            <v>24.356397857142856</v>
          </cell>
          <cell r="AU1217">
            <v>0</v>
          </cell>
          <cell r="AV1217">
            <v>0</v>
          </cell>
          <cell r="AW1217">
            <v>24.849461485714279</v>
          </cell>
          <cell r="AX1217">
            <v>0</v>
          </cell>
          <cell r="AY1217">
            <v>0</v>
          </cell>
          <cell r="AZ1217">
            <v>24.849461485714279</v>
          </cell>
          <cell r="BA1217">
            <v>0</v>
          </cell>
          <cell r="BB1217">
            <v>0</v>
          </cell>
        </row>
        <row r="1218">
          <cell r="B1218" t="str">
            <v>MTES</v>
          </cell>
          <cell r="D1218">
            <v>23.450310000000005</v>
          </cell>
          <cell r="E1218">
            <v>0</v>
          </cell>
          <cell r="F1218">
            <v>0</v>
          </cell>
          <cell r="G1218">
            <v>12.627090000000003</v>
          </cell>
          <cell r="H1218">
            <v>0</v>
          </cell>
          <cell r="I1218">
            <v>0</v>
          </cell>
          <cell r="J1218">
            <v>13.529025000000004</v>
          </cell>
          <cell r="K1218">
            <v>0</v>
          </cell>
          <cell r="L1218">
            <v>0</v>
          </cell>
          <cell r="M1218">
            <v>16.234830000000006</v>
          </cell>
          <cell r="N1218">
            <v>0</v>
          </cell>
          <cell r="O1218">
            <v>0</v>
          </cell>
          <cell r="P1218">
            <v>16.685797500000007</v>
          </cell>
          <cell r="Q1218">
            <v>0</v>
          </cell>
          <cell r="R1218">
            <v>0</v>
          </cell>
          <cell r="S1218">
            <v>15.332895000000001</v>
          </cell>
          <cell r="T1218">
            <v>0</v>
          </cell>
          <cell r="U1218">
            <v>0</v>
          </cell>
          <cell r="V1218">
            <v>18.038700000000002</v>
          </cell>
          <cell r="W1218">
            <v>0</v>
          </cell>
          <cell r="X1218">
            <v>0</v>
          </cell>
          <cell r="Y1218">
            <v>16.234830000000006</v>
          </cell>
          <cell r="Z1218">
            <v>0</v>
          </cell>
          <cell r="AA1218">
            <v>0</v>
          </cell>
          <cell r="AB1218">
            <v>16.234830000000006</v>
          </cell>
          <cell r="AC1218">
            <v>0</v>
          </cell>
          <cell r="AD1218">
            <v>0</v>
          </cell>
          <cell r="AE1218">
            <v>16.144636500000008</v>
          </cell>
          <cell r="AF1218">
            <v>0</v>
          </cell>
          <cell r="AG1218">
            <v>0</v>
          </cell>
          <cell r="AH1218">
            <v>16.090520400000006</v>
          </cell>
          <cell r="AI1218">
            <v>0</v>
          </cell>
          <cell r="AJ1218">
            <v>0</v>
          </cell>
          <cell r="AK1218">
            <v>16.090520400000003</v>
          </cell>
          <cell r="AL1218">
            <v>0</v>
          </cell>
          <cell r="AM1218">
            <v>0</v>
          </cell>
          <cell r="AN1218">
            <v>16.144636500000008</v>
          </cell>
          <cell r="AO1218">
            <v>0</v>
          </cell>
          <cell r="AP1218">
            <v>0</v>
          </cell>
          <cell r="AQ1218">
            <v>19.211215500000002</v>
          </cell>
          <cell r="AR1218">
            <v>0</v>
          </cell>
          <cell r="AS1218">
            <v>0</v>
          </cell>
          <cell r="AT1218">
            <v>19.211215500000002</v>
          </cell>
          <cell r="AU1218">
            <v>0</v>
          </cell>
          <cell r="AV1218">
            <v>0</v>
          </cell>
          <cell r="AW1218">
            <v>19.211215500000002</v>
          </cell>
          <cell r="AX1218">
            <v>0</v>
          </cell>
          <cell r="AY1218">
            <v>0</v>
          </cell>
          <cell r="AZ1218">
            <v>19.211215500000002</v>
          </cell>
          <cell r="BA1218">
            <v>0</v>
          </cell>
          <cell r="BB1218">
            <v>0</v>
          </cell>
        </row>
        <row r="1219">
          <cell r="B1219" t="str">
            <v>MSES</v>
          </cell>
          <cell r="D1219">
            <v>19.965771428571426</v>
          </cell>
          <cell r="E1219">
            <v>0</v>
          </cell>
          <cell r="F1219">
            <v>0</v>
          </cell>
          <cell r="G1219">
            <v>10.750799999999998</v>
          </cell>
          <cell r="H1219">
            <v>0</v>
          </cell>
          <cell r="I1219">
            <v>0</v>
          </cell>
          <cell r="J1219">
            <v>11.518714285714282</v>
          </cell>
          <cell r="K1219">
            <v>0</v>
          </cell>
          <cell r="L1219">
            <v>0</v>
          </cell>
          <cell r="M1219">
            <v>13.822457142857141</v>
          </cell>
          <cell r="N1219">
            <v>0</v>
          </cell>
          <cell r="O1219">
            <v>0</v>
          </cell>
          <cell r="P1219">
            <v>14.206414285714287</v>
          </cell>
          <cell r="Q1219">
            <v>0</v>
          </cell>
          <cell r="R1219">
            <v>0</v>
          </cell>
          <cell r="S1219">
            <v>13.054542857142854</v>
          </cell>
          <cell r="T1219">
            <v>0</v>
          </cell>
          <cell r="U1219">
            <v>0</v>
          </cell>
          <cell r="V1219">
            <v>15.358285714285714</v>
          </cell>
          <cell r="W1219">
            <v>0</v>
          </cell>
          <cell r="X1219">
            <v>0</v>
          </cell>
          <cell r="Y1219">
            <v>13.822457142857141</v>
          </cell>
          <cell r="Z1219">
            <v>0</v>
          </cell>
          <cell r="AA1219">
            <v>0</v>
          </cell>
          <cell r="AB1219">
            <v>13.822457142857143</v>
          </cell>
          <cell r="AC1219">
            <v>0</v>
          </cell>
          <cell r="AD1219">
            <v>0</v>
          </cell>
          <cell r="AE1219">
            <v>13.745665714285712</v>
          </cell>
          <cell r="AF1219">
            <v>0</v>
          </cell>
          <cell r="AG1219">
            <v>0</v>
          </cell>
          <cell r="AH1219">
            <v>13.699590857142857</v>
          </cell>
          <cell r="AI1219">
            <v>0</v>
          </cell>
          <cell r="AJ1219">
            <v>0</v>
          </cell>
          <cell r="AK1219">
            <v>13.699590857142857</v>
          </cell>
          <cell r="AL1219">
            <v>0</v>
          </cell>
          <cell r="AM1219">
            <v>0</v>
          </cell>
          <cell r="AN1219">
            <v>13.745665714285712</v>
          </cell>
          <cell r="AO1219">
            <v>0</v>
          </cell>
          <cell r="AP1219">
            <v>0</v>
          </cell>
          <cell r="AQ1219">
            <v>16.356574285714281</v>
          </cell>
          <cell r="AR1219">
            <v>0</v>
          </cell>
          <cell r="AS1219">
            <v>0</v>
          </cell>
          <cell r="AT1219">
            <v>16.356574285714281</v>
          </cell>
          <cell r="AU1219">
            <v>0</v>
          </cell>
          <cell r="AV1219">
            <v>0</v>
          </cell>
          <cell r="AW1219">
            <v>16.356574285714281</v>
          </cell>
          <cell r="AX1219">
            <v>0</v>
          </cell>
          <cell r="AY1219">
            <v>0</v>
          </cell>
          <cell r="AZ1219">
            <v>16.356574285714281</v>
          </cell>
          <cell r="BA1219">
            <v>0</v>
          </cell>
          <cell r="BB1219">
            <v>0</v>
          </cell>
        </row>
        <row r="1220">
          <cell r="B1220" t="str">
            <v>NSES</v>
          </cell>
          <cell r="D1220">
            <v>9.9828857142857128</v>
          </cell>
          <cell r="E1220">
            <v>0</v>
          </cell>
          <cell r="F1220">
            <v>0</v>
          </cell>
          <cell r="G1220">
            <v>5.3753999999999991</v>
          </cell>
          <cell r="H1220">
            <v>0</v>
          </cell>
          <cell r="I1220">
            <v>0</v>
          </cell>
          <cell r="J1220">
            <v>5.7593571428571408</v>
          </cell>
          <cell r="K1220">
            <v>0</v>
          </cell>
          <cell r="L1220">
            <v>0</v>
          </cell>
          <cell r="M1220">
            <v>6.9112285714285706</v>
          </cell>
          <cell r="N1220">
            <v>0</v>
          </cell>
          <cell r="O1220">
            <v>0</v>
          </cell>
          <cell r="P1220">
            <v>7.1032071428571433</v>
          </cell>
          <cell r="Q1220">
            <v>0</v>
          </cell>
          <cell r="R1220">
            <v>0</v>
          </cell>
          <cell r="S1220">
            <v>6.5272714285714271</v>
          </cell>
          <cell r="T1220">
            <v>0</v>
          </cell>
          <cell r="U1220">
            <v>0</v>
          </cell>
          <cell r="V1220">
            <v>7.6791428571428568</v>
          </cell>
          <cell r="W1220">
            <v>0</v>
          </cell>
          <cell r="X1220">
            <v>0</v>
          </cell>
          <cell r="Y1220">
            <v>6.9112285714285706</v>
          </cell>
          <cell r="Z1220">
            <v>0</v>
          </cell>
          <cell r="AA1220">
            <v>0</v>
          </cell>
          <cell r="AB1220">
            <v>6.9112285714285715</v>
          </cell>
          <cell r="AC1220">
            <v>0</v>
          </cell>
          <cell r="AD1220">
            <v>0</v>
          </cell>
          <cell r="AE1220">
            <v>6.8728328571428561</v>
          </cell>
          <cell r="AF1220">
            <v>0</v>
          </cell>
          <cell r="AG1220">
            <v>0</v>
          </cell>
          <cell r="AH1220">
            <v>6.8497954285714284</v>
          </cell>
          <cell r="AI1220">
            <v>0</v>
          </cell>
          <cell r="AJ1220">
            <v>0</v>
          </cell>
          <cell r="AK1220">
            <v>6.8497954285714284</v>
          </cell>
          <cell r="AL1220">
            <v>0</v>
          </cell>
          <cell r="AM1220">
            <v>0</v>
          </cell>
          <cell r="AN1220">
            <v>6.8728328571428561</v>
          </cell>
          <cell r="AO1220">
            <v>0</v>
          </cell>
          <cell r="AP1220">
            <v>0</v>
          </cell>
          <cell r="AQ1220">
            <v>8.1782871428571404</v>
          </cell>
          <cell r="AR1220">
            <v>0</v>
          </cell>
          <cell r="AS1220">
            <v>0</v>
          </cell>
          <cell r="AT1220">
            <v>8.1782871428571404</v>
          </cell>
          <cell r="AU1220">
            <v>0</v>
          </cell>
          <cell r="AV1220">
            <v>0</v>
          </cell>
          <cell r="AW1220">
            <v>8.1782871428571404</v>
          </cell>
          <cell r="AX1220">
            <v>0</v>
          </cell>
          <cell r="AY1220">
            <v>0</v>
          </cell>
          <cell r="AZ1220">
            <v>8.1782871428571404</v>
          </cell>
          <cell r="BA1220">
            <v>0</v>
          </cell>
          <cell r="BB1220">
            <v>0</v>
          </cell>
        </row>
        <row r="1221">
          <cell r="B1221" t="str">
            <v>STMP</v>
          </cell>
          <cell r="D1221">
            <v>34.782242857142862</v>
          </cell>
          <cell r="E1221">
            <v>0</v>
          </cell>
          <cell r="F1221">
            <v>0</v>
          </cell>
          <cell r="G1221">
            <v>18.728899999999999</v>
          </cell>
          <cell r="H1221">
            <v>0</v>
          </cell>
          <cell r="I1221">
            <v>0</v>
          </cell>
          <cell r="J1221">
            <v>20.066678571428572</v>
          </cell>
          <cell r="K1221">
            <v>0</v>
          </cell>
          <cell r="L1221">
            <v>0</v>
          </cell>
          <cell r="M1221">
            <v>24.080014285714284</v>
          </cell>
          <cell r="N1221">
            <v>0</v>
          </cell>
          <cell r="O1221">
            <v>0</v>
          </cell>
          <cell r="P1221">
            <v>24.748903571428574</v>
          </cell>
          <cell r="Q1221">
            <v>0</v>
          </cell>
          <cell r="R1221">
            <v>0</v>
          </cell>
          <cell r="S1221">
            <v>22.742235714285712</v>
          </cell>
          <cell r="T1221">
            <v>0</v>
          </cell>
          <cell r="U1221">
            <v>0</v>
          </cell>
          <cell r="V1221">
            <v>26.755571428571429</v>
          </cell>
          <cell r="W1221">
            <v>0</v>
          </cell>
          <cell r="X1221">
            <v>0</v>
          </cell>
          <cell r="Y1221">
            <v>24.080014285714284</v>
          </cell>
          <cell r="Z1221">
            <v>0</v>
          </cell>
          <cell r="AA1221">
            <v>0</v>
          </cell>
          <cell r="AB1221">
            <v>24.080014285714284</v>
          </cell>
          <cell r="AC1221">
            <v>0</v>
          </cell>
          <cell r="AD1221">
            <v>0</v>
          </cell>
          <cell r="AE1221">
            <v>23.946236428571432</v>
          </cell>
          <cell r="AF1221">
            <v>0</v>
          </cell>
          <cell r="AG1221">
            <v>0</v>
          </cell>
          <cell r="AH1221">
            <v>23.865969714285711</v>
          </cell>
          <cell r="AI1221">
            <v>0</v>
          </cell>
          <cell r="AJ1221">
            <v>0</v>
          </cell>
          <cell r="AK1221">
            <v>23.865969714285715</v>
          </cell>
          <cell r="AL1221">
            <v>0</v>
          </cell>
          <cell r="AM1221">
            <v>0</v>
          </cell>
          <cell r="AN1221">
            <v>23.946236428571428</v>
          </cell>
          <cell r="AO1221">
            <v>0</v>
          </cell>
          <cell r="AP1221">
            <v>0</v>
          </cell>
          <cell r="AQ1221">
            <v>28.494683571428567</v>
          </cell>
          <cell r="AR1221">
            <v>0</v>
          </cell>
          <cell r="AS1221">
            <v>0</v>
          </cell>
          <cell r="AT1221">
            <v>28.49468357142857</v>
          </cell>
          <cell r="AU1221">
            <v>0</v>
          </cell>
          <cell r="AV1221">
            <v>0</v>
          </cell>
          <cell r="AW1221">
            <v>28.49468357142857</v>
          </cell>
          <cell r="AX1221">
            <v>0</v>
          </cell>
          <cell r="AY1221">
            <v>0</v>
          </cell>
          <cell r="AZ1221">
            <v>28.49468357142857</v>
          </cell>
          <cell r="BA1221">
            <v>0</v>
          </cell>
          <cell r="BB1221">
            <v>0</v>
          </cell>
        </row>
        <row r="1222">
          <cell r="B1222" t="str">
            <v>STAP</v>
          </cell>
          <cell r="D1222">
            <v>40.30724285714286</v>
          </cell>
          <cell r="E1222">
            <v>0</v>
          </cell>
          <cell r="F1222">
            <v>0</v>
          </cell>
          <cell r="G1222">
            <v>21.703899999999997</v>
          </cell>
          <cell r="H1222">
            <v>0</v>
          </cell>
          <cell r="I1222">
            <v>0</v>
          </cell>
          <cell r="J1222">
            <v>23.254178571428572</v>
          </cell>
          <cell r="K1222">
            <v>0</v>
          </cell>
          <cell r="L1222">
            <v>0</v>
          </cell>
          <cell r="M1222">
            <v>27.905014285714284</v>
          </cell>
          <cell r="N1222">
            <v>0</v>
          </cell>
          <cell r="O1222">
            <v>0</v>
          </cell>
          <cell r="P1222">
            <v>28.680153571428573</v>
          </cell>
          <cell r="Q1222">
            <v>0</v>
          </cell>
          <cell r="R1222">
            <v>0</v>
          </cell>
          <cell r="S1222">
            <v>26.354735714285713</v>
          </cell>
          <cell r="T1222">
            <v>0</v>
          </cell>
          <cell r="U1222">
            <v>0</v>
          </cell>
          <cell r="V1222">
            <v>31.005571428571429</v>
          </cell>
          <cell r="W1222">
            <v>0</v>
          </cell>
          <cell r="X1222">
            <v>0</v>
          </cell>
          <cell r="Y1222">
            <v>27.905014285714284</v>
          </cell>
          <cell r="Z1222">
            <v>0</v>
          </cell>
          <cell r="AA1222">
            <v>0</v>
          </cell>
          <cell r="AB1222">
            <v>27.905014285714284</v>
          </cell>
          <cell r="AC1222">
            <v>0</v>
          </cell>
          <cell r="AD1222">
            <v>0</v>
          </cell>
          <cell r="AE1222">
            <v>27.749986428571432</v>
          </cell>
          <cell r="AF1222">
            <v>0</v>
          </cell>
          <cell r="AG1222">
            <v>0</v>
          </cell>
          <cell r="AH1222">
            <v>27.656969714285715</v>
          </cell>
          <cell r="AI1222">
            <v>0</v>
          </cell>
          <cell r="AJ1222">
            <v>0</v>
          </cell>
          <cell r="AK1222">
            <v>27.656969714285715</v>
          </cell>
          <cell r="AL1222">
            <v>0</v>
          </cell>
          <cell r="AM1222">
            <v>0</v>
          </cell>
          <cell r="AN1222">
            <v>27.749986428571432</v>
          </cell>
          <cell r="AO1222">
            <v>0</v>
          </cell>
          <cell r="AP1222">
            <v>0</v>
          </cell>
          <cell r="AQ1222">
            <v>33.020933571428571</v>
          </cell>
          <cell r="AR1222">
            <v>0</v>
          </cell>
          <cell r="AS1222">
            <v>0</v>
          </cell>
          <cell r="AT1222">
            <v>33.020933571428571</v>
          </cell>
          <cell r="AU1222">
            <v>0</v>
          </cell>
          <cell r="AV1222">
            <v>0</v>
          </cell>
          <cell r="AW1222">
            <v>33.020933571428571</v>
          </cell>
          <cell r="AX1222">
            <v>0</v>
          </cell>
          <cell r="AY1222">
            <v>0</v>
          </cell>
          <cell r="AZ1222">
            <v>33.020933571428571</v>
          </cell>
          <cell r="BA1222">
            <v>0</v>
          </cell>
          <cell r="BB1222">
            <v>0</v>
          </cell>
        </row>
        <row r="1223">
          <cell r="B1223" t="str">
            <v>Sipp Code</v>
          </cell>
          <cell r="C1223" t="str">
            <v>Car Type or Similar</v>
          </cell>
          <cell r="D1223">
            <v>1</v>
          </cell>
          <cell r="E1223" t="str">
            <v>TO</v>
          </cell>
          <cell r="F1223">
            <v>1</v>
          </cell>
          <cell r="G1223">
            <v>2</v>
          </cell>
          <cell r="H1223" t="str">
            <v>TO</v>
          </cell>
          <cell r="I1223">
            <v>2</v>
          </cell>
          <cell r="J1223">
            <v>3</v>
          </cell>
          <cell r="K1223" t="str">
            <v>TO</v>
          </cell>
          <cell r="L1223">
            <v>3</v>
          </cell>
          <cell r="M1223">
            <v>4</v>
          </cell>
          <cell r="N1223" t="str">
            <v>TO</v>
          </cell>
          <cell r="O1223">
            <v>4</v>
          </cell>
          <cell r="P1223">
            <v>5</v>
          </cell>
          <cell r="Q1223" t="str">
            <v>TO</v>
          </cell>
          <cell r="R1223">
            <v>5</v>
          </cell>
          <cell r="S1223">
            <v>6</v>
          </cell>
          <cell r="T1223" t="str">
            <v>TO</v>
          </cell>
          <cell r="U1223">
            <v>6</v>
          </cell>
          <cell r="V1223">
            <v>7</v>
          </cell>
          <cell r="W1223" t="str">
            <v>TO</v>
          </cell>
          <cell r="X1223">
            <v>7</v>
          </cell>
          <cell r="Y1223">
            <v>8</v>
          </cell>
          <cell r="Z1223" t="str">
            <v>TO</v>
          </cell>
          <cell r="AA1223">
            <v>8</v>
          </cell>
          <cell r="AB1223">
            <v>9</v>
          </cell>
          <cell r="AC1223" t="str">
            <v>TO</v>
          </cell>
          <cell r="AD1223">
            <v>9</v>
          </cell>
          <cell r="AE1223">
            <v>10</v>
          </cell>
          <cell r="AF1223" t="str">
            <v>TO</v>
          </cell>
          <cell r="AG1223">
            <v>10</v>
          </cell>
          <cell r="AH1223">
            <v>11</v>
          </cell>
          <cell r="AI1223" t="str">
            <v>TO</v>
          </cell>
          <cell r="AJ1223">
            <v>11</v>
          </cell>
          <cell r="AK1223">
            <v>12</v>
          </cell>
          <cell r="AL1223" t="str">
            <v>TO</v>
          </cell>
          <cell r="AM1223">
            <v>12</v>
          </cell>
          <cell r="AN1223">
            <v>13</v>
          </cell>
          <cell r="AO1223" t="str">
            <v>TO</v>
          </cell>
          <cell r="AP1223">
            <v>13</v>
          </cell>
          <cell r="AQ1223">
            <v>14</v>
          </cell>
          <cell r="AR1223" t="str">
            <v>TO</v>
          </cell>
          <cell r="AS1223">
            <v>14</v>
          </cell>
          <cell r="AT1223">
            <v>15</v>
          </cell>
          <cell r="AU1223" t="str">
            <v>TO</v>
          </cell>
          <cell r="AV1223">
            <v>15</v>
          </cell>
          <cell r="AW1223">
            <v>16</v>
          </cell>
          <cell r="AX1223" t="str">
            <v>TO</v>
          </cell>
          <cell r="AY1223">
            <v>29</v>
          </cell>
          <cell r="AZ1223">
            <v>30</v>
          </cell>
          <cell r="BA1223" t="str">
            <v>TO</v>
          </cell>
          <cell r="BB1223">
            <v>89</v>
          </cell>
        </row>
        <row r="1224">
          <cell r="B1224" t="str">
            <v>ESMS</v>
          </cell>
          <cell r="D1224">
            <v>18.785</v>
          </cell>
          <cell r="E1224">
            <v>0</v>
          </cell>
          <cell r="F1224">
            <v>0</v>
          </cell>
          <cell r="G1224">
            <v>10.114999999999998</v>
          </cell>
          <cell r="H1224">
            <v>0</v>
          </cell>
          <cell r="I1224">
            <v>0</v>
          </cell>
          <cell r="J1224">
            <v>10.8375</v>
          </cell>
          <cell r="K1224">
            <v>0</v>
          </cell>
          <cell r="L1224">
            <v>0</v>
          </cell>
          <cell r="M1224">
            <v>13.005000000000001</v>
          </cell>
          <cell r="N1224">
            <v>0</v>
          </cell>
          <cell r="O1224">
            <v>0</v>
          </cell>
          <cell r="P1224">
            <v>13.366249999999999</v>
          </cell>
          <cell r="Q1224">
            <v>0</v>
          </cell>
          <cell r="R1224">
            <v>0</v>
          </cell>
          <cell r="S1224">
            <v>12.282500000000001</v>
          </cell>
          <cell r="T1224">
            <v>0</v>
          </cell>
          <cell r="U1224">
            <v>0</v>
          </cell>
          <cell r="V1224">
            <v>14.45</v>
          </cell>
          <cell r="W1224">
            <v>0</v>
          </cell>
          <cell r="X1224">
            <v>0</v>
          </cell>
          <cell r="Y1224">
            <v>13.005000000000001</v>
          </cell>
          <cell r="Z1224">
            <v>0</v>
          </cell>
          <cell r="AA1224">
            <v>0</v>
          </cell>
          <cell r="AB1224">
            <v>13.005000000000003</v>
          </cell>
          <cell r="AC1224">
            <v>0</v>
          </cell>
          <cell r="AD1224">
            <v>0</v>
          </cell>
          <cell r="AE1224">
            <v>12.93275</v>
          </cell>
          <cell r="AF1224">
            <v>0</v>
          </cell>
          <cell r="AG1224">
            <v>0</v>
          </cell>
          <cell r="AH1224">
            <v>12.8894</v>
          </cell>
          <cell r="AI1224">
            <v>0</v>
          </cell>
          <cell r="AJ1224">
            <v>0</v>
          </cell>
          <cell r="AK1224">
            <v>12.8894</v>
          </cell>
          <cell r="AL1224">
            <v>0</v>
          </cell>
          <cell r="AM1224">
            <v>0</v>
          </cell>
          <cell r="AN1224">
            <v>12.93275</v>
          </cell>
          <cell r="AO1224">
            <v>0</v>
          </cell>
          <cell r="AP1224">
            <v>0</v>
          </cell>
          <cell r="AQ1224">
            <v>15.389250000000001</v>
          </cell>
          <cell r="AR1224">
            <v>0</v>
          </cell>
          <cell r="AS1224">
            <v>0</v>
          </cell>
          <cell r="AT1224">
            <v>15.389250000000001</v>
          </cell>
          <cell r="AU1224">
            <v>0</v>
          </cell>
          <cell r="AV1224">
            <v>0</v>
          </cell>
          <cell r="AW1224">
            <v>15.389250000000001</v>
          </cell>
          <cell r="AX1224">
            <v>0</v>
          </cell>
          <cell r="AY1224">
            <v>0</v>
          </cell>
          <cell r="AZ1224">
            <v>15.389250000000001</v>
          </cell>
          <cell r="BA1224">
            <v>0</v>
          </cell>
          <cell r="BB1224">
            <v>0</v>
          </cell>
        </row>
        <row r="1225">
          <cell r="B1225" t="str">
            <v>MSMS</v>
          </cell>
          <cell r="D1225">
            <v>19.160700000000002</v>
          </cell>
          <cell r="E1225">
            <v>0</v>
          </cell>
          <cell r="F1225">
            <v>0</v>
          </cell>
          <cell r="G1225">
            <v>10.317299999999999</v>
          </cell>
          <cell r="H1225">
            <v>0</v>
          </cell>
          <cell r="I1225">
            <v>0</v>
          </cell>
          <cell r="J1225">
            <v>11.05425</v>
          </cell>
          <cell r="K1225">
            <v>0</v>
          </cell>
          <cell r="L1225">
            <v>0</v>
          </cell>
          <cell r="M1225">
            <v>13.2651</v>
          </cell>
          <cell r="N1225">
            <v>0</v>
          </cell>
          <cell r="O1225">
            <v>0</v>
          </cell>
          <cell r="P1225">
            <v>13.633575</v>
          </cell>
          <cell r="Q1225">
            <v>0</v>
          </cell>
          <cell r="R1225">
            <v>0</v>
          </cell>
          <cell r="S1225">
            <v>12.528149999999998</v>
          </cell>
          <cell r="T1225">
            <v>0</v>
          </cell>
          <cell r="U1225">
            <v>0</v>
          </cell>
          <cell r="V1225">
            <v>14.738999999999999</v>
          </cell>
          <cell r="W1225">
            <v>0</v>
          </cell>
          <cell r="X1225">
            <v>0</v>
          </cell>
          <cell r="Y1225">
            <v>13.2651</v>
          </cell>
          <cell r="Z1225">
            <v>0</v>
          </cell>
          <cell r="AA1225">
            <v>0</v>
          </cell>
          <cell r="AB1225">
            <v>13.2651</v>
          </cell>
          <cell r="AC1225">
            <v>0</v>
          </cell>
          <cell r="AD1225">
            <v>0</v>
          </cell>
          <cell r="AE1225">
            <v>13.191405000000001</v>
          </cell>
          <cell r="AF1225">
            <v>0</v>
          </cell>
          <cell r="AG1225">
            <v>0</v>
          </cell>
          <cell r="AH1225">
            <v>13.147188</v>
          </cell>
          <cell r="AI1225">
            <v>0</v>
          </cell>
          <cell r="AJ1225">
            <v>0</v>
          </cell>
          <cell r="AK1225">
            <v>13.147188</v>
          </cell>
          <cell r="AL1225">
            <v>0</v>
          </cell>
          <cell r="AM1225">
            <v>0</v>
          </cell>
          <cell r="AN1225">
            <v>13.191405</v>
          </cell>
          <cell r="AO1225">
            <v>0</v>
          </cell>
          <cell r="AP1225">
            <v>0</v>
          </cell>
          <cell r="AQ1225">
            <v>15.697034999999998</v>
          </cell>
          <cell r="AR1225">
            <v>0</v>
          </cell>
          <cell r="AS1225">
            <v>0</v>
          </cell>
          <cell r="AT1225">
            <v>15.697035000000001</v>
          </cell>
          <cell r="AU1225">
            <v>0</v>
          </cell>
          <cell r="AV1225">
            <v>0</v>
          </cell>
          <cell r="AW1225">
            <v>15.697035000000001</v>
          </cell>
          <cell r="AX1225">
            <v>0</v>
          </cell>
          <cell r="AY1225">
            <v>0</v>
          </cell>
          <cell r="AZ1225">
            <v>15.697035000000001</v>
          </cell>
          <cell r="BA1225">
            <v>0</v>
          </cell>
          <cell r="BB1225">
            <v>0</v>
          </cell>
        </row>
        <row r="1226">
          <cell r="B1226" t="str">
            <v>EMMS</v>
          </cell>
          <cell r="D1226">
            <v>19.442474999999998</v>
          </cell>
          <cell r="E1226">
            <v>0</v>
          </cell>
          <cell r="F1226">
            <v>0</v>
          </cell>
          <cell r="G1226">
            <v>10.469024999999998</v>
          </cell>
          <cell r="H1226">
            <v>0</v>
          </cell>
          <cell r="I1226">
            <v>0</v>
          </cell>
          <cell r="J1226">
            <v>11.2168125</v>
          </cell>
          <cell r="K1226">
            <v>0</v>
          </cell>
          <cell r="L1226">
            <v>0</v>
          </cell>
          <cell r="M1226">
            <v>13.460175</v>
          </cell>
          <cell r="N1226">
            <v>0</v>
          </cell>
          <cell r="O1226">
            <v>0</v>
          </cell>
          <cell r="P1226">
            <v>13.83406875</v>
          </cell>
          <cell r="Q1226">
            <v>0</v>
          </cell>
          <cell r="R1226">
            <v>0</v>
          </cell>
          <cell r="S1226">
            <v>12.7123875</v>
          </cell>
          <cell r="T1226">
            <v>0</v>
          </cell>
          <cell r="U1226">
            <v>0</v>
          </cell>
          <cell r="V1226">
            <v>14.955749999999998</v>
          </cell>
          <cell r="W1226">
            <v>0</v>
          </cell>
          <cell r="X1226">
            <v>0</v>
          </cell>
          <cell r="Y1226">
            <v>13.460175</v>
          </cell>
          <cell r="Z1226">
            <v>0</v>
          </cell>
          <cell r="AA1226">
            <v>0</v>
          </cell>
          <cell r="AB1226">
            <v>13.460175</v>
          </cell>
          <cell r="AC1226">
            <v>0</v>
          </cell>
          <cell r="AD1226">
            <v>0</v>
          </cell>
          <cell r="AE1226">
            <v>13.385396249999999</v>
          </cell>
          <cell r="AF1226">
            <v>0</v>
          </cell>
          <cell r="AG1226">
            <v>0</v>
          </cell>
          <cell r="AH1226">
            <v>13.340528999999998</v>
          </cell>
          <cell r="AI1226">
            <v>0</v>
          </cell>
          <cell r="AJ1226">
            <v>0</v>
          </cell>
          <cell r="AK1226">
            <v>13.340528999999998</v>
          </cell>
          <cell r="AL1226">
            <v>0</v>
          </cell>
          <cell r="AM1226">
            <v>0</v>
          </cell>
          <cell r="AN1226">
            <v>13.385396249999999</v>
          </cell>
          <cell r="AO1226">
            <v>0</v>
          </cell>
          <cell r="AP1226">
            <v>0</v>
          </cell>
          <cell r="AQ1226">
            <v>15.927873749999996</v>
          </cell>
          <cell r="AR1226">
            <v>0</v>
          </cell>
          <cell r="AS1226">
            <v>0</v>
          </cell>
          <cell r="AT1226">
            <v>15.927873749999996</v>
          </cell>
          <cell r="AU1226">
            <v>0</v>
          </cell>
          <cell r="AV1226">
            <v>0</v>
          </cell>
          <cell r="AW1226">
            <v>15.927873749999996</v>
          </cell>
          <cell r="AX1226">
            <v>0</v>
          </cell>
          <cell r="AY1226">
            <v>0</v>
          </cell>
          <cell r="AZ1226">
            <v>15.927873749999996</v>
          </cell>
          <cell r="BA1226">
            <v>0</v>
          </cell>
          <cell r="BB1226">
            <v>0</v>
          </cell>
        </row>
        <row r="1227">
          <cell r="B1227" t="str">
            <v>MSAS</v>
          </cell>
          <cell r="D1227">
            <v>21.528557142857142</v>
          </cell>
          <cell r="E1227">
            <v>0</v>
          </cell>
          <cell r="F1227">
            <v>0</v>
          </cell>
          <cell r="G1227">
            <v>11.592299999999998</v>
          </cell>
          <cell r="H1227">
            <v>0</v>
          </cell>
          <cell r="I1227">
            <v>0</v>
          </cell>
          <cell r="J1227">
            <v>12.420321428571429</v>
          </cell>
          <cell r="K1227">
            <v>0</v>
          </cell>
          <cell r="L1227">
            <v>0</v>
          </cell>
          <cell r="M1227">
            <v>14.904385714285715</v>
          </cell>
          <cell r="N1227">
            <v>0</v>
          </cell>
          <cell r="O1227">
            <v>0</v>
          </cell>
          <cell r="P1227">
            <v>15.318396428571429</v>
          </cell>
          <cell r="Q1227">
            <v>0</v>
          </cell>
          <cell r="R1227">
            <v>0</v>
          </cell>
          <cell r="S1227">
            <v>14.076364285714284</v>
          </cell>
          <cell r="T1227">
            <v>0</v>
          </cell>
          <cell r="U1227">
            <v>0</v>
          </cell>
          <cell r="V1227">
            <v>16.56042857142857</v>
          </cell>
          <cell r="W1227">
            <v>0</v>
          </cell>
          <cell r="X1227">
            <v>0</v>
          </cell>
          <cell r="Y1227">
            <v>14.904385714285715</v>
          </cell>
          <cell r="Z1227">
            <v>0</v>
          </cell>
          <cell r="AA1227">
            <v>0</v>
          </cell>
          <cell r="AB1227">
            <v>14.904385714285715</v>
          </cell>
          <cell r="AC1227">
            <v>0</v>
          </cell>
          <cell r="AD1227">
            <v>0</v>
          </cell>
          <cell r="AE1227">
            <v>14.821583571428571</v>
          </cell>
          <cell r="AF1227">
            <v>0</v>
          </cell>
          <cell r="AG1227">
            <v>0</v>
          </cell>
          <cell r="AH1227">
            <v>14.771902285714285</v>
          </cell>
          <cell r="AI1227">
            <v>0</v>
          </cell>
          <cell r="AJ1227">
            <v>0</v>
          </cell>
          <cell r="AK1227">
            <v>14.771902285714285</v>
          </cell>
          <cell r="AL1227">
            <v>0</v>
          </cell>
          <cell r="AM1227">
            <v>0</v>
          </cell>
          <cell r="AN1227">
            <v>14.821583571428571</v>
          </cell>
          <cell r="AO1227">
            <v>0</v>
          </cell>
          <cell r="AP1227">
            <v>0</v>
          </cell>
          <cell r="AQ1227">
            <v>17.636856428571427</v>
          </cell>
          <cell r="AR1227">
            <v>0</v>
          </cell>
          <cell r="AS1227">
            <v>0</v>
          </cell>
          <cell r="AT1227">
            <v>17.636856428571427</v>
          </cell>
          <cell r="AU1227">
            <v>0</v>
          </cell>
          <cell r="AV1227">
            <v>0</v>
          </cell>
          <cell r="AW1227">
            <v>17.636856428571427</v>
          </cell>
          <cell r="AX1227">
            <v>0</v>
          </cell>
          <cell r="AY1227">
            <v>0</v>
          </cell>
          <cell r="AZ1227">
            <v>17.636856428571427</v>
          </cell>
          <cell r="BA1227">
            <v>0</v>
          </cell>
          <cell r="BB1227">
            <v>0</v>
          </cell>
        </row>
        <row r="1228">
          <cell r="B1228" t="str">
            <v>ESAS</v>
          </cell>
          <cell r="D1228">
            <v>21.152857142857144</v>
          </cell>
          <cell r="E1228">
            <v>0</v>
          </cell>
          <cell r="F1228">
            <v>0</v>
          </cell>
          <cell r="G1228">
            <v>11.389999999999999</v>
          </cell>
          <cell r="H1228">
            <v>0</v>
          </cell>
          <cell r="I1228">
            <v>0</v>
          </cell>
          <cell r="J1228">
            <v>12.203571428571427</v>
          </cell>
          <cell r="K1228">
            <v>0</v>
          </cell>
          <cell r="L1228">
            <v>0</v>
          </cell>
          <cell r="M1228">
            <v>14.644285714285713</v>
          </cell>
          <cell r="N1228">
            <v>0</v>
          </cell>
          <cell r="O1228">
            <v>0</v>
          </cell>
          <cell r="P1228">
            <v>15.051071428571428</v>
          </cell>
          <cell r="Q1228">
            <v>0</v>
          </cell>
          <cell r="R1228">
            <v>0</v>
          </cell>
          <cell r="S1228">
            <v>13.830714285714286</v>
          </cell>
          <cell r="T1228">
            <v>0</v>
          </cell>
          <cell r="U1228">
            <v>0</v>
          </cell>
          <cell r="V1228">
            <v>16.271428571428572</v>
          </cell>
          <cell r="W1228">
            <v>0</v>
          </cell>
          <cell r="X1228">
            <v>0</v>
          </cell>
          <cell r="Y1228">
            <v>14.644285714285713</v>
          </cell>
          <cell r="Z1228">
            <v>0</v>
          </cell>
          <cell r="AA1228">
            <v>0</v>
          </cell>
          <cell r="AB1228">
            <v>14.644285714285713</v>
          </cell>
          <cell r="AC1228">
            <v>0</v>
          </cell>
          <cell r="AD1228">
            <v>0</v>
          </cell>
          <cell r="AE1228">
            <v>14.56292857142857</v>
          </cell>
          <cell r="AF1228">
            <v>0</v>
          </cell>
          <cell r="AG1228">
            <v>0</v>
          </cell>
          <cell r="AH1228">
            <v>14.514114285714285</v>
          </cell>
          <cell r="AI1228">
            <v>0</v>
          </cell>
          <cell r="AJ1228">
            <v>0</v>
          </cell>
          <cell r="AK1228">
            <v>14.514114285714285</v>
          </cell>
          <cell r="AL1228">
            <v>0</v>
          </cell>
          <cell r="AM1228">
            <v>0</v>
          </cell>
          <cell r="AN1228">
            <v>14.562928571428571</v>
          </cell>
          <cell r="AO1228">
            <v>0</v>
          </cell>
          <cell r="AP1228">
            <v>0</v>
          </cell>
          <cell r="AQ1228">
            <v>17.329071428571428</v>
          </cell>
          <cell r="AR1228">
            <v>0</v>
          </cell>
          <cell r="AS1228">
            <v>0</v>
          </cell>
          <cell r="AT1228">
            <v>17.329071428571428</v>
          </cell>
          <cell r="AU1228">
            <v>0</v>
          </cell>
          <cell r="AV1228">
            <v>0</v>
          </cell>
          <cell r="AW1228">
            <v>17.329071428571428</v>
          </cell>
          <cell r="AX1228">
            <v>0</v>
          </cell>
          <cell r="AY1228">
            <v>0</v>
          </cell>
          <cell r="AZ1228">
            <v>17.329071428571428</v>
          </cell>
          <cell r="BA1228">
            <v>0</v>
          </cell>
          <cell r="BB1228">
            <v>0</v>
          </cell>
        </row>
        <row r="1229">
          <cell r="B1229" t="str">
            <v>EMAS</v>
          </cell>
          <cell r="D1229">
            <v>21.810332142857142</v>
          </cell>
          <cell r="E1229">
            <v>0</v>
          </cell>
          <cell r="F1229">
            <v>0</v>
          </cell>
          <cell r="G1229">
            <v>11.744024999999997</v>
          </cell>
          <cell r="H1229">
            <v>0</v>
          </cell>
          <cell r="I1229">
            <v>0</v>
          </cell>
          <cell r="J1229">
            <v>12.58288392857143</v>
          </cell>
          <cell r="K1229">
            <v>0</v>
          </cell>
          <cell r="L1229">
            <v>0</v>
          </cell>
          <cell r="M1229">
            <v>15.099460714285712</v>
          </cell>
          <cell r="N1229">
            <v>0</v>
          </cell>
          <cell r="O1229">
            <v>0</v>
          </cell>
          <cell r="P1229">
            <v>15.518890178571425</v>
          </cell>
          <cell r="Q1229">
            <v>0</v>
          </cell>
          <cell r="R1229">
            <v>0</v>
          </cell>
          <cell r="S1229">
            <v>14.260601785714286</v>
          </cell>
          <cell r="T1229">
            <v>0</v>
          </cell>
          <cell r="U1229">
            <v>0</v>
          </cell>
          <cell r="V1229">
            <v>16.777178571428571</v>
          </cell>
          <cell r="W1229">
            <v>0</v>
          </cell>
          <cell r="X1229">
            <v>0</v>
          </cell>
          <cell r="Y1229">
            <v>15.099460714285712</v>
          </cell>
          <cell r="Z1229">
            <v>0</v>
          </cell>
          <cell r="AA1229">
            <v>0</v>
          </cell>
          <cell r="AB1229">
            <v>15.099460714285712</v>
          </cell>
          <cell r="AC1229">
            <v>0</v>
          </cell>
          <cell r="AD1229">
            <v>0</v>
          </cell>
          <cell r="AE1229">
            <v>15.015574821428569</v>
          </cell>
          <cell r="AF1229">
            <v>0</v>
          </cell>
          <cell r="AG1229">
            <v>0</v>
          </cell>
          <cell r="AH1229">
            <v>14.965243285714283</v>
          </cell>
          <cell r="AI1229">
            <v>0</v>
          </cell>
          <cell r="AJ1229">
            <v>0</v>
          </cell>
          <cell r="AK1229">
            <v>14.965243285714285</v>
          </cell>
          <cell r="AL1229">
            <v>0</v>
          </cell>
          <cell r="AM1229">
            <v>0</v>
          </cell>
          <cell r="AN1229">
            <v>15.015574821428572</v>
          </cell>
          <cell r="AO1229">
            <v>0</v>
          </cell>
          <cell r="AP1229">
            <v>0</v>
          </cell>
          <cell r="AQ1229">
            <v>17.867695178571424</v>
          </cell>
          <cell r="AR1229">
            <v>0</v>
          </cell>
          <cell r="AS1229">
            <v>0</v>
          </cell>
          <cell r="AT1229">
            <v>17.867695178571427</v>
          </cell>
          <cell r="AU1229">
            <v>0</v>
          </cell>
          <cell r="AV1229">
            <v>0</v>
          </cell>
          <cell r="AW1229">
            <v>17.867695178571427</v>
          </cell>
          <cell r="AX1229">
            <v>0</v>
          </cell>
          <cell r="AY1229">
            <v>0</v>
          </cell>
          <cell r="AZ1229">
            <v>17.867695178571427</v>
          </cell>
          <cell r="BA1229">
            <v>0</v>
          </cell>
          <cell r="BB1229">
            <v>0</v>
          </cell>
        </row>
        <row r="1230">
          <cell r="B1230" t="str">
            <v>EMAH</v>
          </cell>
          <cell r="D1230">
            <v>21.810332142857142</v>
          </cell>
          <cell r="E1230">
            <v>0</v>
          </cell>
          <cell r="F1230">
            <v>0</v>
          </cell>
          <cell r="G1230">
            <v>11.744024999999997</v>
          </cell>
          <cell r="H1230">
            <v>0</v>
          </cell>
          <cell r="I1230">
            <v>0</v>
          </cell>
          <cell r="J1230">
            <v>12.58288392857143</v>
          </cell>
          <cell r="K1230">
            <v>0</v>
          </cell>
          <cell r="L1230">
            <v>0</v>
          </cell>
          <cell r="M1230">
            <v>15.099460714285712</v>
          </cell>
          <cell r="N1230">
            <v>0</v>
          </cell>
          <cell r="O1230">
            <v>0</v>
          </cell>
          <cell r="P1230">
            <v>15.518890178571425</v>
          </cell>
          <cell r="Q1230">
            <v>0</v>
          </cell>
          <cell r="R1230">
            <v>0</v>
          </cell>
          <cell r="S1230">
            <v>14.260601785714286</v>
          </cell>
          <cell r="T1230">
            <v>0</v>
          </cell>
          <cell r="U1230">
            <v>0</v>
          </cell>
          <cell r="V1230">
            <v>16.777178571428571</v>
          </cell>
          <cell r="W1230">
            <v>0</v>
          </cell>
          <cell r="X1230">
            <v>0</v>
          </cell>
          <cell r="Y1230">
            <v>15.099460714285712</v>
          </cell>
          <cell r="Z1230">
            <v>0</v>
          </cell>
          <cell r="AA1230">
            <v>0</v>
          </cell>
          <cell r="AB1230">
            <v>15.099460714285712</v>
          </cell>
          <cell r="AC1230">
            <v>0</v>
          </cell>
          <cell r="AD1230">
            <v>0</v>
          </cell>
          <cell r="AE1230">
            <v>15.015574821428569</v>
          </cell>
          <cell r="AF1230">
            <v>0</v>
          </cell>
          <cell r="AG1230">
            <v>0</v>
          </cell>
          <cell r="AH1230">
            <v>14.965243285714283</v>
          </cell>
          <cell r="AI1230">
            <v>0</v>
          </cell>
          <cell r="AJ1230">
            <v>0</v>
          </cell>
          <cell r="AK1230">
            <v>14.965243285714285</v>
          </cell>
          <cell r="AL1230">
            <v>0</v>
          </cell>
          <cell r="AM1230">
            <v>0</v>
          </cell>
          <cell r="AN1230">
            <v>15.015574821428572</v>
          </cell>
          <cell r="AO1230">
            <v>0</v>
          </cell>
          <cell r="AP1230">
            <v>0</v>
          </cell>
          <cell r="AQ1230">
            <v>17.867695178571424</v>
          </cell>
          <cell r="AR1230">
            <v>0</v>
          </cell>
          <cell r="AS1230">
            <v>0</v>
          </cell>
          <cell r="AT1230">
            <v>17.867695178571427</v>
          </cell>
          <cell r="AU1230">
            <v>0</v>
          </cell>
          <cell r="AV1230">
            <v>0</v>
          </cell>
          <cell r="AW1230">
            <v>17.867695178571427</v>
          </cell>
          <cell r="AX1230">
            <v>0</v>
          </cell>
          <cell r="AY1230">
            <v>0</v>
          </cell>
          <cell r="AZ1230">
            <v>17.867695178571427</v>
          </cell>
          <cell r="BA1230">
            <v>0</v>
          </cell>
          <cell r="BB1230">
            <v>0</v>
          </cell>
        </row>
        <row r="1231">
          <cell r="B1231" t="str">
            <v>CSMS</v>
          </cell>
          <cell r="D1231">
            <v>20.547474999999999</v>
          </cell>
          <cell r="E1231">
            <v>0</v>
          </cell>
          <cell r="F1231">
            <v>0</v>
          </cell>
          <cell r="G1231">
            <v>11.064024999999999</v>
          </cell>
          <cell r="H1231">
            <v>0</v>
          </cell>
          <cell r="I1231">
            <v>0</v>
          </cell>
          <cell r="J1231">
            <v>11.854312499999999</v>
          </cell>
          <cell r="K1231">
            <v>0</v>
          </cell>
          <cell r="L1231">
            <v>0</v>
          </cell>
          <cell r="M1231">
            <v>14.225174999999998</v>
          </cell>
          <cell r="N1231">
            <v>0</v>
          </cell>
          <cell r="O1231">
            <v>0</v>
          </cell>
          <cell r="P1231">
            <v>14.620318750000001</v>
          </cell>
          <cell r="Q1231">
            <v>0</v>
          </cell>
          <cell r="R1231">
            <v>0</v>
          </cell>
          <cell r="S1231">
            <v>13.434887499999999</v>
          </cell>
          <cell r="T1231">
            <v>0</v>
          </cell>
          <cell r="U1231">
            <v>0</v>
          </cell>
          <cell r="V1231">
            <v>15.805749999999998</v>
          </cell>
          <cell r="W1231">
            <v>0</v>
          </cell>
          <cell r="X1231">
            <v>0</v>
          </cell>
          <cell r="Y1231">
            <v>14.225174999999998</v>
          </cell>
          <cell r="Z1231">
            <v>0</v>
          </cell>
          <cell r="AA1231">
            <v>0</v>
          </cell>
          <cell r="AB1231">
            <v>14.225174999999998</v>
          </cell>
          <cell r="AC1231">
            <v>0</v>
          </cell>
          <cell r="AD1231">
            <v>0</v>
          </cell>
          <cell r="AE1231">
            <v>14.146146249999999</v>
          </cell>
          <cell r="AF1231">
            <v>0</v>
          </cell>
          <cell r="AG1231">
            <v>0</v>
          </cell>
          <cell r="AH1231">
            <v>14.098728999999999</v>
          </cell>
          <cell r="AI1231">
            <v>0</v>
          </cell>
          <cell r="AJ1231">
            <v>0</v>
          </cell>
          <cell r="AK1231">
            <v>14.098728999999999</v>
          </cell>
          <cell r="AL1231">
            <v>0</v>
          </cell>
          <cell r="AM1231">
            <v>0</v>
          </cell>
          <cell r="AN1231">
            <v>14.146146249999999</v>
          </cell>
          <cell r="AO1231">
            <v>0</v>
          </cell>
          <cell r="AP1231">
            <v>0</v>
          </cell>
          <cell r="AQ1231">
            <v>16.833123749999999</v>
          </cell>
          <cell r="AR1231">
            <v>0</v>
          </cell>
          <cell r="AS1231">
            <v>0</v>
          </cell>
          <cell r="AT1231">
            <v>16.833123749999995</v>
          </cell>
          <cell r="AU1231">
            <v>0</v>
          </cell>
          <cell r="AV1231">
            <v>0</v>
          </cell>
          <cell r="AW1231">
            <v>16.833123749999995</v>
          </cell>
          <cell r="AX1231">
            <v>0</v>
          </cell>
          <cell r="AY1231">
            <v>0</v>
          </cell>
          <cell r="AZ1231">
            <v>16.833123749999995</v>
          </cell>
          <cell r="BA1231">
            <v>0</v>
          </cell>
          <cell r="BB1231">
            <v>0</v>
          </cell>
        </row>
        <row r="1232">
          <cell r="B1232" t="str">
            <v>SSMS</v>
          </cell>
          <cell r="D1232">
            <v>22.915332142857142</v>
          </cell>
          <cell r="E1232">
            <v>0</v>
          </cell>
          <cell r="F1232">
            <v>0</v>
          </cell>
          <cell r="G1232">
            <v>12.339024999999998</v>
          </cell>
          <cell r="H1232">
            <v>0</v>
          </cell>
          <cell r="I1232">
            <v>0</v>
          </cell>
          <cell r="J1232">
            <v>13.22038392857143</v>
          </cell>
          <cell r="K1232">
            <v>0</v>
          </cell>
          <cell r="L1232">
            <v>0</v>
          </cell>
          <cell r="M1232">
            <v>15.864460714285714</v>
          </cell>
          <cell r="N1232">
            <v>0</v>
          </cell>
          <cell r="O1232">
            <v>0</v>
          </cell>
          <cell r="P1232">
            <v>16.305140178571428</v>
          </cell>
          <cell r="Q1232">
            <v>0</v>
          </cell>
          <cell r="R1232">
            <v>0</v>
          </cell>
          <cell r="S1232">
            <v>14.983101785714283</v>
          </cell>
          <cell r="T1232">
            <v>0</v>
          </cell>
          <cell r="U1232">
            <v>0</v>
          </cell>
          <cell r="V1232">
            <v>17.627178571428569</v>
          </cell>
          <cell r="W1232">
            <v>0</v>
          </cell>
          <cell r="X1232">
            <v>0</v>
          </cell>
          <cell r="Y1232">
            <v>15.864460714285714</v>
          </cell>
          <cell r="Z1232">
            <v>0</v>
          </cell>
          <cell r="AA1232">
            <v>0</v>
          </cell>
          <cell r="AB1232">
            <v>15.864460714285714</v>
          </cell>
          <cell r="AC1232">
            <v>0</v>
          </cell>
          <cell r="AD1232">
            <v>0</v>
          </cell>
          <cell r="AE1232">
            <v>15.776324821428572</v>
          </cell>
          <cell r="AF1232">
            <v>0</v>
          </cell>
          <cell r="AG1232">
            <v>0</v>
          </cell>
          <cell r="AH1232">
            <v>15.723443285714282</v>
          </cell>
          <cell r="AI1232">
            <v>0</v>
          </cell>
          <cell r="AJ1232">
            <v>0</v>
          </cell>
          <cell r="AK1232">
            <v>15.723443285714286</v>
          </cell>
          <cell r="AL1232">
            <v>0</v>
          </cell>
          <cell r="AM1232">
            <v>0</v>
          </cell>
          <cell r="AN1232">
            <v>15.776324821428572</v>
          </cell>
          <cell r="AO1232">
            <v>0</v>
          </cell>
          <cell r="AP1232">
            <v>0</v>
          </cell>
          <cell r="AQ1232">
            <v>18.772945178571426</v>
          </cell>
          <cell r="AR1232">
            <v>0</v>
          </cell>
          <cell r="AS1232">
            <v>0</v>
          </cell>
          <cell r="AT1232">
            <v>18.772945178571426</v>
          </cell>
          <cell r="AU1232">
            <v>0</v>
          </cell>
          <cell r="AV1232">
            <v>0</v>
          </cell>
          <cell r="AW1232">
            <v>18.772945178571426</v>
          </cell>
          <cell r="AX1232">
            <v>0</v>
          </cell>
          <cell r="AY1232">
            <v>0</v>
          </cell>
          <cell r="AZ1232">
            <v>18.772945178571426</v>
          </cell>
          <cell r="BA1232">
            <v>0</v>
          </cell>
          <cell r="BB1232">
            <v>0</v>
          </cell>
        </row>
        <row r="1233">
          <cell r="B1233" t="str">
            <v>CMMS</v>
          </cell>
          <cell r="D1233">
            <v>23.388903571428575</v>
          </cell>
          <cell r="E1233">
            <v>0</v>
          </cell>
          <cell r="F1233">
            <v>0</v>
          </cell>
          <cell r="G1233">
            <v>12.594024999999998</v>
          </cell>
          <cell r="H1233">
            <v>0</v>
          </cell>
          <cell r="I1233">
            <v>0</v>
          </cell>
          <cell r="J1233">
            <v>13.493598214285715</v>
          </cell>
          <cell r="K1233">
            <v>0</v>
          </cell>
          <cell r="L1233">
            <v>0</v>
          </cell>
          <cell r="M1233">
            <v>16.192317857142857</v>
          </cell>
          <cell r="N1233">
            <v>0</v>
          </cell>
          <cell r="O1233">
            <v>0</v>
          </cell>
          <cell r="P1233">
            <v>16.642104464285715</v>
          </cell>
          <cell r="Q1233">
            <v>0</v>
          </cell>
          <cell r="R1233">
            <v>0</v>
          </cell>
          <cell r="S1233">
            <v>15.292744642857143</v>
          </cell>
          <cell r="T1233">
            <v>0</v>
          </cell>
          <cell r="U1233">
            <v>0</v>
          </cell>
          <cell r="V1233">
            <v>17.991464285714287</v>
          </cell>
          <cell r="W1233">
            <v>0</v>
          </cell>
          <cell r="X1233">
            <v>0</v>
          </cell>
          <cell r="Y1233">
            <v>16.192317857142857</v>
          </cell>
          <cell r="Z1233">
            <v>0</v>
          </cell>
          <cell r="AA1233">
            <v>0</v>
          </cell>
          <cell r="AB1233">
            <v>16.192317857142857</v>
          </cell>
          <cell r="AC1233">
            <v>0</v>
          </cell>
          <cell r="AD1233">
            <v>0</v>
          </cell>
          <cell r="AE1233">
            <v>16.102360535714286</v>
          </cell>
          <cell r="AF1233">
            <v>0</v>
          </cell>
          <cell r="AG1233">
            <v>0</v>
          </cell>
          <cell r="AH1233">
            <v>16.048386142857144</v>
          </cell>
          <cell r="AI1233">
            <v>0</v>
          </cell>
          <cell r="AJ1233">
            <v>0</v>
          </cell>
          <cell r="AK1233">
            <v>16.048386142857144</v>
          </cell>
          <cell r="AL1233">
            <v>0</v>
          </cell>
          <cell r="AM1233">
            <v>0</v>
          </cell>
          <cell r="AN1233">
            <v>16.102360535714286</v>
          </cell>
          <cell r="AO1233">
            <v>0</v>
          </cell>
          <cell r="AP1233">
            <v>0</v>
          </cell>
          <cell r="AQ1233">
            <v>19.160909464285709</v>
          </cell>
          <cell r="AR1233">
            <v>0</v>
          </cell>
          <cell r="AS1233">
            <v>0</v>
          </cell>
          <cell r="AT1233">
            <v>19.160909464285712</v>
          </cell>
          <cell r="AU1233">
            <v>0</v>
          </cell>
          <cell r="AV1233">
            <v>0</v>
          </cell>
          <cell r="AW1233">
            <v>19.160909464285712</v>
          </cell>
          <cell r="AX1233">
            <v>0</v>
          </cell>
          <cell r="AY1233">
            <v>0</v>
          </cell>
          <cell r="AZ1233">
            <v>19.160909464285712</v>
          </cell>
          <cell r="BA1233">
            <v>0</v>
          </cell>
          <cell r="BB1233">
            <v>0</v>
          </cell>
        </row>
        <row r="1234">
          <cell r="B1234" t="str">
            <v>CLMS</v>
          </cell>
          <cell r="D1234">
            <v>28.913903571428573</v>
          </cell>
          <cell r="E1234">
            <v>0</v>
          </cell>
          <cell r="F1234">
            <v>0</v>
          </cell>
          <cell r="G1234">
            <v>15.569024999999998</v>
          </cell>
          <cell r="H1234">
            <v>0</v>
          </cell>
          <cell r="I1234">
            <v>0</v>
          </cell>
          <cell r="J1234">
            <v>16.681098214285715</v>
          </cell>
          <cell r="K1234">
            <v>0</v>
          </cell>
          <cell r="L1234">
            <v>0</v>
          </cell>
          <cell r="M1234">
            <v>20.017317857142856</v>
          </cell>
          <cell r="N1234">
            <v>0</v>
          </cell>
          <cell r="O1234">
            <v>0</v>
          </cell>
          <cell r="P1234">
            <v>20.573354464285714</v>
          </cell>
          <cell r="Q1234">
            <v>0</v>
          </cell>
          <cell r="R1234">
            <v>0</v>
          </cell>
          <cell r="S1234">
            <v>18.905244642857141</v>
          </cell>
          <cell r="T1234">
            <v>0</v>
          </cell>
          <cell r="U1234">
            <v>0</v>
          </cell>
          <cell r="V1234">
            <v>22.241464285714287</v>
          </cell>
          <cell r="W1234">
            <v>0</v>
          </cell>
          <cell r="X1234">
            <v>0</v>
          </cell>
          <cell r="Y1234">
            <v>20.017317857142856</v>
          </cell>
          <cell r="Z1234">
            <v>0</v>
          </cell>
          <cell r="AA1234">
            <v>0</v>
          </cell>
          <cell r="AB1234">
            <v>20.017317857142856</v>
          </cell>
          <cell r="AC1234">
            <v>0</v>
          </cell>
          <cell r="AD1234">
            <v>0</v>
          </cell>
          <cell r="AE1234">
            <v>19.906110535714284</v>
          </cell>
          <cell r="AF1234">
            <v>0</v>
          </cell>
          <cell r="AG1234">
            <v>0</v>
          </cell>
          <cell r="AH1234">
            <v>19.839386142857141</v>
          </cell>
          <cell r="AI1234">
            <v>0</v>
          </cell>
          <cell r="AJ1234">
            <v>0</v>
          </cell>
          <cell r="AK1234">
            <v>19.839386142857144</v>
          </cell>
          <cell r="AL1234">
            <v>0</v>
          </cell>
          <cell r="AM1234">
            <v>0</v>
          </cell>
          <cell r="AN1234">
            <v>19.906110535714287</v>
          </cell>
          <cell r="AO1234">
            <v>0</v>
          </cell>
          <cell r="AP1234">
            <v>0</v>
          </cell>
          <cell r="AQ1234">
            <v>23.687159464285713</v>
          </cell>
          <cell r="AR1234">
            <v>0</v>
          </cell>
          <cell r="AS1234">
            <v>0</v>
          </cell>
          <cell r="AT1234">
            <v>23.687159464285713</v>
          </cell>
          <cell r="AU1234">
            <v>0</v>
          </cell>
          <cell r="AV1234">
            <v>0</v>
          </cell>
          <cell r="AW1234">
            <v>23.687159464285713</v>
          </cell>
          <cell r="AX1234">
            <v>0</v>
          </cell>
          <cell r="AY1234">
            <v>0</v>
          </cell>
          <cell r="AZ1234">
            <v>23.687159464285713</v>
          </cell>
          <cell r="BA1234">
            <v>0</v>
          </cell>
          <cell r="BB1234">
            <v>0</v>
          </cell>
        </row>
        <row r="1235">
          <cell r="B1235" t="str">
            <v>CLMH</v>
          </cell>
          <cell r="D1235">
            <v>28.913903571428573</v>
          </cell>
          <cell r="E1235">
            <v>0</v>
          </cell>
          <cell r="F1235">
            <v>0</v>
          </cell>
          <cell r="G1235">
            <v>15.569024999999998</v>
          </cell>
          <cell r="H1235">
            <v>0</v>
          </cell>
          <cell r="I1235">
            <v>0</v>
          </cell>
          <cell r="J1235">
            <v>16.681098214285715</v>
          </cell>
          <cell r="K1235">
            <v>0</v>
          </cell>
          <cell r="L1235">
            <v>0</v>
          </cell>
          <cell r="M1235">
            <v>20.017317857142856</v>
          </cell>
          <cell r="N1235">
            <v>0</v>
          </cell>
          <cell r="O1235">
            <v>0</v>
          </cell>
          <cell r="P1235">
            <v>20.573354464285714</v>
          </cell>
          <cell r="Q1235">
            <v>0</v>
          </cell>
          <cell r="R1235">
            <v>0</v>
          </cell>
          <cell r="S1235">
            <v>18.905244642857141</v>
          </cell>
          <cell r="T1235">
            <v>0</v>
          </cell>
          <cell r="U1235">
            <v>0</v>
          </cell>
          <cell r="V1235">
            <v>22.241464285714287</v>
          </cell>
          <cell r="W1235">
            <v>0</v>
          </cell>
          <cell r="X1235">
            <v>0</v>
          </cell>
          <cell r="Y1235">
            <v>20.017317857142856</v>
          </cell>
          <cell r="Z1235">
            <v>0</v>
          </cell>
          <cell r="AA1235">
            <v>0</v>
          </cell>
          <cell r="AB1235">
            <v>20.017317857142856</v>
          </cell>
          <cell r="AC1235">
            <v>0</v>
          </cell>
          <cell r="AD1235">
            <v>0</v>
          </cell>
          <cell r="AE1235">
            <v>19.906110535714284</v>
          </cell>
          <cell r="AF1235">
            <v>0</v>
          </cell>
          <cell r="AG1235">
            <v>0</v>
          </cell>
          <cell r="AH1235">
            <v>19.839386142857141</v>
          </cell>
          <cell r="AI1235">
            <v>0</v>
          </cell>
          <cell r="AJ1235">
            <v>0</v>
          </cell>
          <cell r="AK1235">
            <v>19.839386142857144</v>
          </cell>
          <cell r="AL1235">
            <v>0</v>
          </cell>
          <cell r="AM1235">
            <v>0</v>
          </cell>
          <cell r="AN1235">
            <v>19.906110535714287</v>
          </cell>
          <cell r="AO1235">
            <v>0</v>
          </cell>
          <cell r="AP1235">
            <v>0</v>
          </cell>
          <cell r="AQ1235">
            <v>23.687159464285713</v>
          </cell>
          <cell r="AR1235">
            <v>0</v>
          </cell>
          <cell r="AS1235">
            <v>0</v>
          </cell>
          <cell r="AT1235">
            <v>23.687159464285713</v>
          </cell>
          <cell r="AU1235">
            <v>0</v>
          </cell>
          <cell r="AV1235">
            <v>0</v>
          </cell>
          <cell r="AW1235">
            <v>23.687159464285713</v>
          </cell>
          <cell r="AX1235">
            <v>0</v>
          </cell>
          <cell r="AY1235">
            <v>0</v>
          </cell>
          <cell r="AZ1235">
            <v>23.687159464285713</v>
          </cell>
          <cell r="BA1235">
            <v>0</v>
          </cell>
          <cell r="BB1235">
            <v>0</v>
          </cell>
        </row>
        <row r="1236">
          <cell r="B1236" t="str">
            <v>WMMS</v>
          </cell>
          <cell r="D1236">
            <v>28.913903571428573</v>
          </cell>
          <cell r="E1236">
            <v>0</v>
          </cell>
          <cell r="F1236">
            <v>0</v>
          </cell>
          <cell r="G1236">
            <v>15.569024999999998</v>
          </cell>
          <cell r="H1236">
            <v>0</v>
          </cell>
          <cell r="I1236">
            <v>0</v>
          </cell>
          <cell r="J1236">
            <v>16.681098214285715</v>
          </cell>
          <cell r="K1236">
            <v>0</v>
          </cell>
          <cell r="L1236">
            <v>0</v>
          </cell>
          <cell r="M1236">
            <v>20.017317857142856</v>
          </cell>
          <cell r="N1236">
            <v>0</v>
          </cell>
          <cell r="O1236">
            <v>0</v>
          </cell>
          <cell r="P1236">
            <v>20.573354464285714</v>
          </cell>
          <cell r="Q1236">
            <v>0</v>
          </cell>
          <cell r="R1236">
            <v>0</v>
          </cell>
          <cell r="S1236">
            <v>18.905244642857141</v>
          </cell>
          <cell r="T1236">
            <v>0</v>
          </cell>
          <cell r="U1236">
            <v>0</v>
          </cell>
          <cell r="V1236">
            <v>22.241464285714287</v>
          </cell>
          <cell r="W1236">
            <v>0</v>
          </cell>
          <cell r="X1236">
            <v>0</v>
          </cell>
          <cell r="Y1236">
            <v>20.017317857142856</v>
          </cell>
          <cell r="Z1236">
            <v>0</v>
          </cell>
          <cell r="AA1236">
            <v>0</v>
          </cell>
          <cell r="AB1236">
            <v>20.017317857142856</v>
          </cell>
          <cell r="AC1236">
            <v>0</v>
          </cell>
          <cell r="AD1236">
            <v>0</v>
          </cell>
          <cell r="AE1236">
            <v>19.906110535714284</v>
          </cell>
          <cell r="AF1236">
            <v>0</v>
          </cell>
          <cell r="AG1236">
            <v>0</v>
          </cell>
          <cell r="AH1236">
            <v>19.839386142857141</v>
          </cell>
          <cell r="AI1236">
            <v>0</v>
          </cell>
          <cell r="AJ1236">
            <v>0</v>
          </cell>
          <cell r="AK1236">
            <v>19.839386142857144</v>
          </cell>
          <cell r="AL1236">
            <v>0</v>
          </cell>
          <cell r="AM1236">
            <v>0</v>
          </cell>
          <cell r="AN1236">
            <v>19.906110535714287</v>
          </cell>
          <cell r="AO1236">
            <v>0</v>
          </cell>
          <cell r="AP1236">
            <v>0</v>
          </cell>
          <cell r="AQ1236">
            <v>23.687159464285713</v>
          </cell>
          <cell r="AR1236">
            <v>0</v>
          </cell>
          <cell r="AS1236">
            <v>0</v>
          </cell>
          <cell r="AT1236">
            <v>23.687159464285713</v>
          </cell>
          <cell r="AU1236">
            <v>0</v>
          </cell>
          <cell r="AV1236">
            <v>0</v>
          </cell>
          <cell r="AW1236">
            <v>23.687159464285713</v>
          </cell>
          <cell r="AX1236">
            <v>0</v>
          </cell>
          <cell r="AY1236">
            <v>0</v>
          </cell>
          <cell r="AZ1236">
            <v>23.687159464285713</v>
          </cell>
          <cell r="BA1236">
            <v>0</v>
          </cell>
          <cell r="BB1236">
            <v>0</v>
          </cell>
        </row>
        <row r="1237">
          <cell r="B1237" t="str">
            <v>SSAS</v>
          </cell>
          <cell r="D1237">
            <v>26.072475000000001</v>
          </cell>
          <cell r="E1237">
            <v>0</v>
          </cell>
          <cell r="F1237">
            <v>0</v>
          </cell>
          <cell r="G1237">
            <v>14.039024999999997</v>
          </cell>
          <cell r="H1237">
            <v>0</v>
          </cell>
          <cell r="I1237">
            <v>0</v>
          </cell>
          <cell r="J1237">
            <v>15.041812499999999</v>
          </cell>
          <cell r="K1237">
            <v>0</v>
          </cell>
          <cell r="L1237">
            <v>0</v>
          </cell>
          <cell r="M1237">
            <v>18.050174999999999</v>
          </cell>
          <cell r="N1237">
            <v>0</v>
          </cell>
          <cell r="O1237">
            <v>0</v>
          </cell>
          <cell r="P1237">
            <v>18.551568750000001</v>
          </cell>
          <cell r="Q1237">
            <v>0</v>
          </cell>
          <cell r="R1237">
            <v>0</v>
          </cell>
          <cell r="S1237">
            <v>17.047387499999999</v>
          </cell>
          <cell r="T1237">
            <v>0</v>
          </cell>
          <cell r="U1237">
            <v>0</v>
          </cell>
          <cell r="V1237">
            <v>20.05575</v>
          </cell>
          <cell r="W1237">
            <v>0</v>
          </cell>
          <cell r="X1237">
            <v>0</v>
          </cell>
          <cell r="Y1237">
            <v>18.050174999999999</v>
          </cell>
          <cell r="Z1237">
            <v>0</v>
          </cell>
          <cell r="AA1237">
            <v>0</v>
          </cell>
          <cell r="AB1237">
            <v>18.050174999999999</v>
          </cell>
          <cell r="AC1237">
            <v>0</v>
          </cell>
          <cell r="AD1237">
            <v>0</v>
          </cell>
          <cell r="AE1237">
            <v>17.949896249999998</v>
          </cell>
          <cell r="AF1237">
            <v>0</v>
          </cell>
          <cell r="AG1237">
            <v>0</v>
          </cell>
          <cell r="AH1237">
            <v>17.889728999999996</v>
          </cell>
          <cell r="AI1237">
            <v>0</v>
          </cell>
          <cell r="AJ1237">
            <v>0</v>
          </cell>
          <cell r="AK1237">
            <v>17.889728999999999</v>
          </cell>
          <cell r="AL1237">
            <v>0</v>
          </cell>
          <cell r="AM1237">
            <v>0</v>
          </cell>
          <cell r="AN1237">
            <v>17.949896249999998</v>
          </cell>
          <cell r="AO1237">
            <v>0</v>
          </cell>
          <cell r="AP1237">
            <v>0</v>
          </cell>
          <cell r="AQ1237">
            <v>21.359373749999996</v>
          </cell>
          <cell r="AR1237">
            <v>0</v>
          </cell>
          <cell r="AS1237">
            <v>0</v>
          </cell>
          <cell r="AT1237">
            <v>21.359373749999996</v>
          </cell>
          <cell r="AU1237">
            <v>0</v>
          </cell>
          <cell r="AV1237">
            <v>0</v>
          </cell>
          <cell r="AW1237">
            <v>21.359373749999996</v>
          </cell>
          <cell r="AX1237">
            <v>0</v>
          </cell>
          <cell r="AY1237">
            <v>0</v>
          </cell>
          <cell r="AZ1237">
            <v>21.359373749999996</v>
          </cell>
          <cell r="BA1237">
            <v>0</v>
          </cell>
          <cell r="BB1237">
            <v>0</v>
          </cell>
        </row>
        <row r="1238">
          <cell r="B1238" t="str">
            <v>SSAH</v>
          </cell>
          <cell r="D1238">
            <v>26.072475000000001</v>
          </cell>
          <cell r="E1238">
            <v>0</v>
          </cell>
          <cell r="F1238">
            <v>0</v>
          </cell>
          <cell r="G1238">
            <v>14.039024999999997</v>
          </cell>
          <cell r="H1238">
            <v>0</v>
          </cell>
          <cell r="I1238">
            <v>0</v>
          </cell>
          <cell r="J1238">
            <v>15.041812499999999</v>
          </cell>
          <cell r="K1238">
            <v>0</v>
          </cell>
          <cell r="L1238">
            <v>0</v>
          </cell>
          <cell r="M1238">
            <v>18.050174999999999</v>
          </cell>
          <cell r="N1238">
            <v>0</v>
          </cell>
          <cell r="O1238">
            <v>0</v>
          </cell>
          <cell r="P1238">
            <v>18.551568750000001</v>
          </cell>
          <cell r="Q1238">
            <v>0</v>
          </cell>
          <cell r="R1238">
            <v>0</v>
          </cell>
          <cell r="S1238">
            <v>17.047387499999999</v>
          </cell>
          <cell r="T1238">
            <v>0</v>
          </cell>
          <cell r="U1238">
            <v>0</v>
          </cell>
          <cell r="V1238">
            <v>20.05575</v>
          </cell>
          <cell r="W1238">
            <v>0</v>
          </cell>
          <cell r="X1238">
            <v>0</v>
          </cell>
          <cell r="Y1238">
            <v>18.050174999999999</v>
          </cell>
          <cell r="Z1238">
            <v>0</v>
          </cell>
          <cell r="AA1238">
            <v>0</v>
          </cell>
          <cell r="AB1238">
            <v>18.050174999999999</v>
          </cell>
          <cell r="AC1238">
            <v>0</v>
          </cell>
          <cell r="AD1238">
            <v>0</v>
          </cell>
          <cell r="AE1238">
            <v>17.949896249999998</v>
          </cell>
          <cell r="AF1238">
            <v>0</v>
          </cell>
          <cell r="AG1238">
            <v>0</v>
          </cell>
          <cell r="AH1238">
            <v>17.889728999999996</v>
          </cell>
          <cell r="AI1238">
            <v>0</v>
          </cell>
          <cell r="AJ1238">
            <v>0</v>
          </cell>
          <cell r="AK1238">
            <v>17.889728999999999</v>
          </cell>
          <cell r="AL1238">
            <v>0</v>
          </cell>
          <cell r="AM1238">
            <v>0</v>
          </cell>
          <cell r="AN1238">
            <v>17.949896249999998</v>
          </cell>
          <cell r="AO1238">
            <v>0</v>
          </cell>
          <cell r="AP1238">
            <v>0</v>
          </cell>
          <cell r="AQ1238">
            <v>21.359373749999996</v>
          </cell>
          <cell r="AR1238">
            <v>0</v>
          </cell>
          <cell r="AS1238">
            <v>0</v>
          </cell>
          <cell r="AT1238">
            <v>21.359373749999996</v>
          </cell>
          <cell r="AU1238">
            <v>0</v>
          </cell>
          <cell r="AV1238">
            <v>0</v>
          </cell>
          <cell r="AW1238">
            <v>21.359373749999996</v>
          </cell>
          <cell r="AX1238">
            <v>0</v>
          </cell>
          <cell r="AY1238">
            <v>0</v>
          </cell>
          <cell r="AZ1238">
            <v>21.359373749999996</v>
          </cell>
          <cell r="BA1238">
            <v>0</v>
          </cell>
          <cell r="BB1238">
            <v>0</v>
          </cell>
        </row>
        <row r="1239">
          <cell r="B1239" t="str">
            <v>CMAS</v>
          </cell>
          <cell r="D1239">
            <v>26.546046428571426</v>
          </cell>
          <cell r="E1239">
            <v>0</v>
          </cell>
          <cell r="F1239">
            <v>0</v>
          </cell>
          <cell r="G1239">
            <v>14.294024999999998</v>
          </cell>
          <cell r="H1239">
            <v>0</v>
          </cell>
          <cell r="I1239">
            <v>0</v>
          </cell>
          <cell r="J1239">
            <v>15.315026785714283</v>
          </cell>
          <cell r="K1239">
            <v>0</v>
          </cell>
          <cell r="L1239">
            <v>0</v>
          </cell>
          <cell r="M1239">
            <v>18.37803214285714</v>
          </cell>
          <cell r="N1239">
            <v>0</v>
          </cell>
          <cell r="O1239">
            <v>0</v>
          </cell>
          <cell r="P1239">
            <v>18.888533035714286</v>
          </cell>
          <cell r="Q1239">
            <v>0</v>
          </cell>
          <cell r="R1239">
            <v>0</v>
          </cell>
          <cell r="S1239">
            <v>17.357030357142854</v>
          </cell>
          <cell r="T1239">
            <v>0</v>
          </cell>
          <cell r="U1239">
            <v>0</v>
          </cell>
          <cell r="V1239">
            <v>20.42003571428571</v>
          </cell>
          <cell r="W1239">
            <v>0</v>
          </cell>
          <cell r="X1239">
            <v>0</v>
          </cell>
          <cell r="Y1239">
            <v>18.37803214285714</v>
          </cell>
          <cell r="Z1239">
            <v>0</v>
          </cell>
          <cell r="AA1239">
            <v>0</v>
          </cell>
          <cell r="AB1239">
            <v>18.37803214285714</v>
          </cell>
          <cell r="AC1239">
            <v>0</v>
          </cell>
          <cell r="AD1239">
            <v>0</v>
          </cell>
          <cell r="AE1239">
            <v>18.275931964285711</v>
          </cell>
          <cell r="AF1239">
            <v>0</v>
          </cell>
          <cell r="AG1239">
            <v>0</v>
          </cell>
          <cell r="AH1239">
            <v>18.214671857142857</v>
          </cell>
          <cell r="AI1239">
            <v>0</v>
          </cell>
          <cell r="AJ1239">
            <v>0</v>
          </cell>
          <cell r="AK1239">
            <v>18.214671857142854</v>
          </cell>
          <cell r="AL1239">
            <v>0</v>
          </cell>
          <cell r="AM1239">
            <v>0</v>
          </cell>
          <cell r="AN1239">
            <v>18.275931964285711</v>
          </cell>
          <cell r="AO1239">
            <v>0</v>
          </cell>
          <cell r="AP1239">
            <v>0</v>
          </cell>
          <cell r="AQ1239">
            <v>21.747338035714282</v>
          </cell>
          <cell r="AR1239">
            <v>0</v>
          </cell>
          <cell r="AS1239">
            <v>0</v>
          </cell>
          <cell r="AT1239">
            <v>21.747338035714282</v>
          </cell>
          <cell r="AU1239">
            <v>0</v>
          </cell>
          <cell r="AV1239">
            <v>0</v>
          </cell>
          <cell r="AW1239">
            <v>21.747338035714282</v>
          </cell>
          <cell r="AX1239">
            <v>0</v>
          </cell>
          <cell r="AY1239">
            <v>0</v>
          </cell>
          <cell r="AZ1239">
            <v>21.747338035714282</v>
          </cell>
          <cell r="BA1239">
            <v>0</v>
          </cell>
          <cell r="BB1239">
            <v>0</v>
          </cell>
        </row>
        <row r="1240">
          <cell r="B1240" t="str">
            <v>CMAH</v>
          </cell>
          <cell r="D1240">
            <v>26.546046428571426</v>
          </cell>
          <cell r="E1240">
            <v>0</v>
          </cell>
          <cell r="F1240">
            <v>0</v>
          </cell>
          <cell r="G1240">
            <v>14.294024999999998</v>
          </cell>
          <cell r="H1240">
            <v>0</v>
          </cell>
          <cell r="I1240">
            <v>0</v>
          </cell>
          <cell r="J1240">
            <v>15.315026785714283</v>
          </cell>
          <cell r="K1240">
            <v>0</v>
          </cell>
          <cell r="L1240">
            <v>0</v>
          </cell>
          <cell r="M1240">
            <v>18.37803214285714</v>
          </cell>
          <cell r="N1240">
            <v>0</v>
          </cell>
          <cell r="O1240">
            <v>0</v>
          </cell>
          <cell r="P1240">
            <v>18.888533035714286</v>
          </cell>
          <cell r="Q1240">
            <v>0</v>
          </cell>
          <cell r="R1240">
            <v>0</v>
          </cell>
          <cell r="S1240">
            <v>17.357030357142854</v>
          </cell>
          <cell r="T1240">
            <v>0</v>
          </cell>
          <cell r="U1240">
            <v>0</v>
          </cell>
          <cell r="V1240">
            <v>20.42003571428571</v>
          </cell>
          <cell r="W1240">
            <v>0</v>
          </cell>
          <cell r="X1240">
            <v>0</v>
          </cell>
          <cell r="Y1240">
            <v>18.37803214285714</v>
          </cell>
          <cell r="Z1240">
            <v>0</v>
          </cell>
          <cell r="AA1240">
            <v>0</v>
          </cell>
          <cell r="AB1240">
            <v>18.37803214285714</v>
          </cell>
          <cell r="AC1240">
            <v>0</v>
          </cell>
          <cell r="AD1240">
            <v>0</v>
          </cell>
          <cell r="AE1240">
            <v>18.275931964285711</v>
          </cell>
          <cell r="AF1240">
            <v>0</v>
          </cell>
          <cell r="AG1240">
            <v>0</v>
          </cell>
          <cell r="AH1240">
            <v>18.214671857142857</v>
          </cell>
          <cell r="AI1240">
            <v>0</v>
          </cell>
          <cell r="AJ1240">
            <v>0</v>
          </cell>
          <cell r="AK1240">
            <v>18.214671857142854</v>
          </cell>
          <cell r="AL1240">
            <v>0</v>
          </cell>
          <cell r="AM1240">
            <v>0</v>
          </cell>
          <cell r="AN1240">
            <v>18.275931964285711</v>
          </cell>
          <cell r="AO1240">
            <v>0</v>
          </cell>
          <cell r="AP1240">
            <v>0</v>
          </cell>
          <cell r="AQ1240">
            <v>21.747338035714282</v>
          </cell>
          <cell r="AR1240">
            <v>0</v>
          </cell>
          <cell r="AS1240">
            <v>0</v>
          </cell>
          <cell r="AT1240">
            <v>21.747338035714282</v>
          </cell>
          <cell r="AU1240">
            <v>0</v>
          </cell>
          <cell r="AV1240">
            <v>0</v>
          </cell>
          <cell r="AW1240">
            <v>21.747338035714282</v>
          </cell>
          <cell r="AX1240">
            <v>0</v>
          </cell>
          <cell r="AY1240">
            <v>0</v>
          </cell>
          <cell r="AZ1240">
            <v>21.747338035714282</v>
          </cell>
          <cell r="BA1240">
            <v>0</v>
          </cell>
          <cell r="BB1240">
            <v>0</v>
          </cell>
        </row>
        <row r="1241">
          <cell r="B1241" t="str">
            <v>CLAS</v>
          </cell>
          <cell r="D1241">
            <v>32.071046428571428</v>
          </cell>
          <cell r="E1241">
            <v>0</v>
          </cell>
          <cell r="F1241">
            <v>0</v>
          </cell>
          <cell r="G1241">
            <v>17.269024999999999</v>
          </cell>
          <cell r="H1241">
            <v>0</v>
          </cell>
          <cell r="I1241">
            <v>0</v>
          </cell>
          <cell r="J1241">
            <v>18.502526785714281</v>
          </cell>
          <cell r="K1241">
            <v>0</v>
          </cell>
          <cell r="L1241">
            <v>0</v>
          </cell>
          <cell r="M1241">
            <v>22.20303214285714</v>
          </cell>
          <cell r="N1241">
            <v>0</v>
          </cell>
          <cell r="O1241">
            <v>0</v>
          </cell>
          <cell r="P1241">
            <v>22.819783035714284</v>
          </cell>
          <cell r="Q1241">
            <v>0</v>
          </cell>
          <cell r="R1241">
            <v>0</v>
          </cell>
          <cell r="S1241">
            <v>20.969530357142855</v>
          </cell>
          <cell r="T1241">
            <v>0</v>
          </cell>
          <cell r="U1241">
            <v>0</v>
          </cell>
          <cell r="V1241">
            <v>24.67003571428571</v>
          </cell>
          <cell r="W1241">
            <v>0</v>
          </cell>
          <cell r="X1241">
            <v>0</v>
          </cell>
          <cell r="Y1241">
            <v>22.20303214285714</v>
          </cell>
          <cell r="Z1241">
            <v>0</v>
          </cell>
          <cell r="AA1241">
            <v>0</v>
          </cell>
          <cell r="AB1241">
            <v>22.203032142857143</v>
          </cell>
          <cell r="AC1241">
            <v>0</v>
          </cell>
          <cell r="AD1241">
            <v>0</v>
          </cell>
          <cell r="AE1241">
            <v>22.079681964285715</v>
          </cell>
          <cell r="AF1241">
            <v>0</v>
          </cell>
          <cell r="AG1241">
            <v>0</v>
          </cell>
          <cell r="AH1241">
            <v>22.005671857142854</v>
          </cell>
          <cell r="AI1241">
            <v>0</v>
          </cell>
          <cell r="AJ1241">
            <v>0</v>
          </cell>
          <cell r="AK1241">
            <v>22.005671857142854</v>
          </cell>
          <cell r="AL1241">
            <v>0</v>
          </cell>
          <cell r="AM1241">
            <v>0</v>
          </cell>
          <cell r="AN1241">
            <v>22.079681964285712</v>
          </cell>
          <cell r="AO1241">
            <v>0</v>
          </cell>
          <cell r="AP1241">
            <v>0</v>
          </cell>
          <cell r="AQ1241">
            <v>26.273588035714287</v>
          </cell>
          <cell r="AR1241">
            <v>0</v>
          </cell>
          <cell r="AS1241">
            <v>0</v>
          </cell>
          <cell r="AT1241">
            <v>26.273588035714283</v>
          </cell>
          <cell r="AU1241">
            <v>0</v>
          </cell>
          <cell r="AV1241">
            <v>0</v>
          </cell>
          <cell r="AW1241">
            <v>26.273588035714283</v>
          </cell>
          <cell r="AX1241">
            <v>0</v>
          </cell>
          <cell r="AY1241">
            <v>0</v>
          </cell>
          <cell r="AZ1241">
            <v>26.273588035714283</v>
          </cell>
          <cell r="BA1241">
            <v>0</v>
          </cell>
          <cell r="BB1241">
            <v>0</v>
          </cell>
        </row>
        <row r="1242">
          <cell r="B1242" t="str">
            <v>WMAS</v>
          </cell>
          <cell r="D1242">
            <v>32.071046428571428</v>
          </cell>
          <cell r="E1242">
            <v>0</v>
          </cell>
          <cell r="F1242">
            <v>0</v>
          </cell>
          <cell r="G1242">
            <v>17.269024999999999</v>
          </cell>
          <cell r="H1242">
            <v>0</v>
          </cell>
          <cell r="I1242">
            <v>0</v>
          </cell>
          <cell r="J1242">
            <v>18.502526785714281</v>
          </cell>
          <cell r="K1242">
            <v>0</v>
          </cell>
          <cell r="L1242">
            <v>0</v>
          </cell>
          <cell r="M1242">
            <v>22.20303214285714</v>
          </cell>
          <cell r="N1242">
            <v>0</v>
          </cell>
          <cell r="O1242">
            <v>0</v>
          </cell>
          <cell r="P1242">
            <v>22.819783035714284</v>
          </cell>
          <cell r="Q1242">
            <v>0</v>
          </cell>
          <cell r="R1242">
            <v>0</v>
          </cell>
          <cell r="S1242">
            <v>20.969530357142855</v>
          </cell>
          <cell r="T1242">
            <v>0</v>
          </cell>
          <cell r="U1242">
            <v>0</v>
          </cell>
          <cell r="V1242">
            <v>24.67003571428571</v>
          </cell>
          <cell r="W1242">
            <v>0</v>
          </cell>
          <cell r="X1242">
            <v>0</v>
          </cell>
          <cell r="Y1242">
            <v>22.20303214285714</v>
          </cell>
          <cell r="Z1242">
            <v>0</v>
          </cell>
          <cell r="AA1242">
            <v>0</v>
          </cell>
          <cell r="AB1242">
            <v>22.203032142857143</v>
          </cell>
          <cell r="AC1242">
            <v>0</v>
          </cell>
          <cell r="AD1242">
            <v>0</v>
          </cell>
          <cell r="AE1242">
            <v>22.079681964285715</v>
          </cell>
          <cell r="AF1242">
            <v>0</v>
          </cell>
          <cell r="AG1242">
            <v>0</v>
          </cell>
          <cell r="AH1242">
            <v>22.005671857142854</v>
          </cell>
          <cell r="AI1242">
            <v>0</v>
          </cell>
          <cell r="AJ1242">
            <v>0</v>
          </cell>
          <cell r="AK1242">
            <v>22.005671857142854</v>
          </cell>
          <cell r="AL1242">
            <v>0</v>
          </cell>
          <cell r="AM1242">
            <v>0</v>
          </cell>
          <cell r="AN1242">
            <v>22.079681964285712</v>
          </cell>
          <cell r="AO1242">
            <v>0</v>
          </cell>
          <cell r="AP1242">
            <v>0</v>
          </cell>
          <cell r="AQ1242">
            <v>26.273588035714287</v>
          </cell>
          <cell r="AR1242">
            <v>0</v>
          </cell>
          <cell r="AS1242">
            <v>0</v>
          </cell>
          <cell r="AT1242">
            <v>26.273588035714283</v>
          </cell>
          <cell r="AU1242">
            <v>0</v>
          </cell>
          <cell r="AV1242">
            <v>0</v>
          </cell>
          <cell r="AW1242">
            <v>26.273588035714283</v>
          </cell>
          <cell r="AX1242">
            <v>0</v>
          </cell>
          <cell r="AY1242">
            <v>0</v>
          </cell>
          <cell r="AZ1242">
            <v>26.273588035714283</v>
          </cell>
          <cell r="BA1242">
            <v>0</v>
          </cell>
          <cell r="BB1242">
            <v>0</v>
          </cell>
        </row>
        <row r="1243">
          <cell r="B1243" t="str">
            <v>UMAS</v>
          </cell>
          <cell r="D1243">
            <v>37.361865357142861</v>
          </cell>
          <cell r="E1243">
            <v>0</v>
          </cell>
          <cell r="F1243">
            <v>0</v>
          </cell>
          <cell r="G1243">
            <v>20.117927499999997</v>
          </cell>
          <cell r="H1243">
            <v>0</v>
          </cell>
          <cell r="I1243">
            <v>0</v>
          </cell>
          <cell r="J1243">
            <v>21.554922321428567</v>
          </cell>
          <cell r="K1243">
            <v>0</v>
          </cell>
          <cell r="L1243">
            <v>0</v>
          </cell>
          <cell r="M1243">
            <v>25.865906785714287</v>
          </cell>
          <cell r="N1243">
            <v>0</v>
          </cell>
          <cell r="O1243">
            <v>0</v>
          </cell>
          <cell r="P1243">
            <v>26.584404196428569</v>
          </cell>
          <cell r="Q1243">
            <v>0</v>
          </cell>
          <cell r="R1243">
            <v>0</v>
          </cell>
          <cell r="S1243">
            <v>24.428911964285714</v>
          </cell>
          <cell r="T1243">
            <v>0</v>
          </cell>
          <cell r="U1243">
            <v>0</v>
          </cell>
          <cell r="V1243">
            <v>28.739896428571427</v>
          </cell>
          <cell r="W1243">
            <v>0</v>
          </cell>
          <cell r="X1243">
            <v>0</v>
          </cell>
          <cell r="Y1243">
            <v>25.865906785714287</v>
          </cell>
          <cell r="Z1243">
            <v>0</v>
          </cell>
          <cell r="AA1243">
            <v>0</v>
          </cell>
          <cell r="AB1243">
            <v>25.86590678571428</v>
          </cell>
          <cell r="AC1243">
            <v>0</v>
          </cell>
          <cell r="AD1243">
            <v>0</v>
          </cell>
          <cell r="AE1243">
            <v>25.722207303571427</v>
          </cell>
          <cell r="AF1243">
            <v>0</v>
          </cell>
          <cell r="AG1243">
            <v>0</v>
          </cell>
          <cell r="AH1243">
            <v>25.635987614285717</v>
          </cell>
          <cell r="AI1243">
            <v>0</v>
          </cell>
          <cell r="AJ1243">
            <v>0</v>
          </cell>
          <cell r="AK1243">
            <v>25.635987614285714</v>
          </cell>
          <cell r="AL1243">
            <v>0</v>
          </cell>
          <cell r="AM1243">
            <v>0</v>
          </cell>
          <cell r="AN1243">
            <v>25.722207303571423</v>
          </cell>
          <cell r="AO1243">
            <v>0</v>
          </cell>
          <cell r="AP1243">
            <v>0</v>
          </cell>
          <cell r="AQ1243">
            <v>30.607989696428568</v>
          </cell>
          <cell r="AR1243">
            <v>0</v>
          </cell>
          <cell r="AS1243">
            <v>0</v>
          </cell>
          <cell r="AT1243">
            <v>30.607989696428568</v>
          </cell>
          <cell r="AU1243">
            <v>0</v>
          </cell>
          <cell r="AV1243">
            <v>0</v>
          </cell>
          <cell r="AW1243">
            <v>30.607989696428568</v>
          </cell>
          <cell r="AX1243">
            <v>0</v>
          </cell>
          <cell r="AY1243">
            <v>0</v>
          </cell>
          <cell r="AZ1243">
            <v>30.607989696428568</v>
          </cell>
          <cell r="BA1243">
            <v>0</v>
          </cell>
          <cell r="BB1243">
            <v>0</v>
          </cell>
        </row>
        <row r="1244">
          <cell r="B1244" t="str">
            <v>SMMS</v>
          </cell>
          <cell r="D1244">
            <v>28.440332142857137</v>
          </cell>
          <cell r="E1244">
            <v>0</v>
          </cell>
          <cell r="F1244">
            <v>0</v>
          </cell>
          <cell r="G1244">
            <v>15.314024999999997</v>
          </cell>
          <cell r="H1244">
            <v>0</v>
          </cell>
          <cell r="I1244">
            <v>0</v>
          </cell>
          <cell r="J1244">
            <v>16.40788392857143</v>
          </cell>
          <cell r="K1244">
            <v>0</v>
          </cell>
          <cell r="L1244">
            <v>0</v>
          </cell>
          <cell r="M1244">
            <v>19.689460714285715</v>
          </cell>
          <cell r="N1244">
            <v>0</v>
          </cell>
          <cell r="O1244">
            <v>0</v>
          </cell>
          <cell r="P1244">
            <v>20.23639017857143</v>
          </cell>
          <cell r="Q1244">
            <v>0</v>
          </cell>
          <cell r="R1244">
            <v>0</v>
          </cell>
          <cell r="S1244">
            <v>18.595601785714287</v>
          </cell>
          <cell r="T1244">
            <v>0</v>
          </cell>
          <cell r="U1244">
            <v>0</v>
          </cell>
          <cell r="V1244">
            <v>21.877178571428569</v>
          </cell>
          <cell r="W1244">
            <v>0</v>
          </cell>
          <cell r="X1244">
            <v>0</v>
          </cell>
          <cell r="Y1244">
            <v>19.689460714285715</v>
          </cell>
          <cell r="Z1244">
            <v>0</v>
          </cell>
          <cell r="AA1244">
            <v>0</v>
          </cell>
          <cell r="AB1244">
            <v>19.689460714285715</v>
          </cell>
          <cell r="AC1244">
            <v>0</v>
          </cell>
          <cell r="AD1244">
            <v>0</v>
          </cell>
          <cell r="AE1244">
            <v>19.580074821428571</v>
          </cell>
          <cell r="AF1244">
            <v>0</v>
          </cell>
          <cell r="AG1244">
            <v>0</v>
          </cell>
          <cell r="AH1244">
            <v>19.514443285714286</v>
          </cell>
          <cell r="AI1244">
            <v>0</v>
          </cell>
          <cell r="AJ1244">
            <v>0</v>
          </cell>
          <cell r="AK1244">
            <v>19.514443285714286</v>
          </cell>
          <cell r="AL1244">
            <v>0</v>
          </cell>
          <cell r="AM1244">
            <v>0</v>
          </cell>
          <cell r="AN1244">
            <v>19.580074821428571</v>
          </cell>
          <cell r="AO1244">
            <v>0</v>
          </cell>
          <cell r="AP1244">
            <v>0</v>
          </cell>
          <cell r="AQ1244">
            <v>23.299195178571427</v>
          </cell>
          <cell r="AR1244">
            <v>0</v>
          </cell>
          <cell r="AS1244">
            <v>0</v>
          </cell>
          <cell r="AT1244">
            <v>23.299195178571424</v>
          </cell>
          <cell r="AU1244">
            <v>0</v>
          </cell>
          <cell r="AV1244">
            <v>0</v>
          </cell>
          <cell r="AW1244">
            <v>23.299195178571424</v>
          </cell>
          <cell r="AX1244">
            <v>0</v>
          </cell>
          <cell r="AY1244">
            <v>0</v>
          </cell>
          <cell r="AZ1244">
            <v>23.299195178571424</v>
          </cell>
          <cell r="BA1244">
            <v>0</v>
          </cell>
          <cell r="BB1244">
            <v>0</v>
          </cell>
        </row>
        <row r="1245">
          <cell r="B1245" t="str">
            <v>SMAS</v>
          </cell>
          <cell r="D1245">
            <v>31.597474999999996</v>
          </cell>
          <cell r="E1245">
            <v>0</v>
          </cell>
          <cell r="F1245">
            <v>0</v>
          </cell>
          <cell r="G1245">
            <v>17.014024999999997</v>
          </cell>
          <cell r="H1245">
            <v>0</v>
          </cell>
          <cell r="I1245">
            <v>0</v>
          </cell>
          <cell r="J1245">
            <v>18.229312500000002</v>
          </cell>
          <cell r="K1245">
            <v>0</v>
          </cell>
          <cell r="L1245">
            <v>0</v>
          </cell>
          <cell r="M1245">
            <v>21.875174999999999</v>
          </cell>
          <cell r="N1245">
            <v>0</v>
          </cell>
          <cell r="O1245">
            <v>0</v>
          </cell>
          <cell r="P1245">
            <v>22.48281875</v>
          </cell>
          <cell r="Q1245">
            <v>0</v>
          </cell>
          <cell r="R1245">
            <v>0</v>
          </cell>
          <cell r="S1245">
            <v>20.6598875</v>
          </cell>
          <cell r="T1245">
            <v>0</v>
          </cell>
          <cell r="U1245">
            <v>0</v>
          </cell>
          <cell r="V1245">
            <v>24.30575</v>
          </cell>
          <cell r="W1245">
            <v>0</v>
          </cell>
          <cell r="X1245">
            <v>0</v>
          </cell>
          <cell r="Y1245">
            <v>21.875174999999999</v>
          </cell>
          <cell r="Z1245">
            <v>0</v>
          </cell>
          <cell r="AA1245">
            <v>0</v>
          </cell>
          <cell r="AB1245">
            <v>21.875175000000002</v>
          </cell>
          <cell r="AC1245">
            <v>0</v>
          </cell>
          <cell r="AD1245">
            <v>0</v>
          </cell>
          <cell r="AE1245">
            <v>21.753646250000003</v>
          </cell>
          <cell r="AF1245">
            <v>0</v>
          </cell>
          <cell r="AG1245">
            <v>0</v>
          </cell>
          <cell r="AH1245">
            <v>21.680728999999992</v>
          </cell>
          <cell r="AI1245">
            <v>0</v>
          </cell>
          <cell r="AJ1245">
            <v>0</v>
          </cell>
          <cell r="AK1245">
            <v>21.680728999999996</v>
          </cell>
          <cell r="AL1245">
            <v>0</v>
          </cell>
          <cell r="AM1245">
            <v>0</v>
          </cell>
          <cell r="AN1245">
            <v>21.753646250000003</v>
          </cell>
          <cell r="AO1245">
            <v>0</v>
          </cell>
          <cell r="AP1245">
            <v>0</v>
          </cell>
          <cell r="AQ1245">
            <v>25.885623749999997</v>
          </cell>
          <cell r="AR1245">
            <v>0</v>
          </cell>
          <cell r="AS1245">
            <v>0</v>
          </cell>
          <cell r="AT1245">
            <v>25.885623749999993</v>
          </cell>
          <cell r="AU1245">
            <v>0</v>
          </cell>
          <cell r="AV1245">
            <v>0</v>
          </cell>
          <cell r="AW1245">
            <v>25.885623749999993</v>
          </cell>
          <cell r="AX1245">
            <v>0</v>
          </cell>
          <cell r="AY1245">
            <v>0</v>
          </cell>
          <cell r="AZ1245">
            <v>25.885623749999993</v>
          </cell>
          <cell r="BA1245">
            <v>0</v>
          </cell>
          <cell r="BB1245">
            <v>0</v>
          </cell>
        </row>
        <row r="1246">
          <cell r="B1246" t="str">
            <v>TSMS</v>
          </cell>
          <cell r="D1246">
            <v>30.657119999999999</v>
          </cell>
          <cell r="E1246">
            <v>0</v>
          </cell>
          <cell r="F1246">
            <v>0</v>
          </cell>
          <cell r="G1246">
            <v>16.507680000000001</v>
          </cell>
          <cell r="H1246">
            <v>0</v>
          </cell>
          <cell r="I1246">
            <v>0</v>
          </cell>
          <cell r="J1246">
            <v>17.686799999999998</v>
          </cell>
          <cell r="K1246">
            <v>0</v>
          </cell>
          <cell r="L1246">
            <v>0</v>
          </cell>
          <cell r="M1246">
            <v>21.224159999999998</v>
          </cell>
          <cell r="N1246">
            <v>0</v>
          </cell>
          <cell r="O1246">
            <v>0</v>
          </cell>
          <cell r="P1246">
            <v>21.81372</v>
          </cell>
          <cell r="Q1246">
            <v>0</v>
          </cell>
          <cell r="R1246">
            <v>0</v>
          </cell>
          <cell r="S1246">
            <v>20.045039999999997</v>
          </cell>
          <cell r="T1246">
            <v>0</v>
          </cell>
          <cell r="U1246">
            <v>0</v>
          </cell>
          <cell r="V1246">
            <v>23.5824</v>
          </cell>
          <cell r="W1246">
            <v>0</v>
          </cell>
          <cell r="X1246">
            <v>0</v>
          </cell>
          <cell r="Y1246">
            <v>21.224159999999998</v>
          </cell>
          <cell r="Z1246">
            <v>0</v>
          </cell>
          <cell r="AA1246">
            <v>0</v>
          </cell>
          <cell r="AB1246">
            <v>21.224159999999998</v>
          </cell>
          <cell r="AC1246">
            <v>0</v>
          </cell>
          <cell r="AD1246">
            <v>0</v>
          </cell>
          <cell r="AE1246">
            <v>21.106248000000001</v>
          </cell>
          <cell r="AF1246">
            <v>0</v>
          </cell>
          <cell r="AG1246">
            <v>0</v>
          </cell>
          <cell r="AH1246">
            <v>21.035500799999994</v>
          </cell>
          <cell r="AI1246">
            <v>0</v>
          </cell>
          <cell r="AJ1246">
            <v>0</v>
          </cell>
          <cell r="AK1246">
            <v>21.035500799999998</v>
          </cell>
          <cell r="AL1246">
            <v>0</v>
          </cell>
          <cell r="AM1246">
            <v>0</v>
          </cell>
          <cell r="AN1246">
            <v>21.106248000000001</v>
          </cell>
          <cell r="AO1246">
            <v>0</v>
          </cell>
          <cell r="AP1246">
            <v>0</v>
          </cell>
          <cell r="AQ1246">
            <v>25.115255999999999</v>
          </cell>
          <cell r="AR1246">
            <v>0</v>
          </cell>
          <cell r="AS1246">
            <v>0</v>
          </cell>
          <cell r="AT1246">
            <v>25.115255999999995</v>
          </cell>
          <cell r="AU1246">
            <v>0</v>
          </cell>
          <cell r="AV1246">
            <v>0</v>
          </cell>
          <cell r="AW1246">
            <v>25.115255999999995</v>
          </cell>
          <cell r="AX1246">
            <v>0</v>
          </cell>
          <cell r="AY1246">
            <v>0</v>
          </cell>
          <cell r="AZ1246">
            <v>25.115255999999995</v>
          </cell>
          <cell r="BA1246">
            <v>0</v>
          </cell>
          <cell r="BB1246">
            <v>0</v>
          </cell>
        </row>
        <row r="1247">
          <cell r="B1247" t="str">
            <v>TSAS</v>
          </cell>
          <cell r="D1247">
            <v>36.971405714285716</v>
          </cell>
          <cell r="E1247">
            <v>0</v>
          </cell>
          <cell r="F1247">
            <v>0</v>
          </cell>
          <cell r="G1247">
            <v>19.907679999999999</v>
          </cell>
          <cell r="H1247">
            <v>0</v>
          </cell>
          <cell r="I1247">
            <v>0</v>
          </cell>
          <cell r="J1247">
            <v>21.32965714285714</v>
          </cell>
          <cell r="K1247">
            <v>0</v>
          </cell>
          <cell r="L1247">
            <v>0</v>
          </cell>
          <cell r="M1247">
            <v>25.595588571428575</v>
          </cell>
          <cell r="N1247">
            <v>0</v>
          </cell>
          <cell r="O1247">
            <v>0</v>
          </cell>
          <cell r="P1247">
            <v>26.306577142857144</v>
          </cell>
          <cell r="Q1247">
            <v>0</v>
          </cell>
          <cell r="R1247">
            <v>0</v>
          </cell>
          <cell r="S1247">
            <v>24.173611428571427</v>
          </cell>
          <cell r="T1247">
            <v>0</v>
          </cell>
          <cell r="U1247">
            <v>0</v>
          </cell>
          <cell r="V1247">
            <v>28.439542857142857</v>
          </cell>
          <cell r="W1247">
            <v>0</v>
          </cell>
          <cell r="X1247">
            <v>0</v>
          </cell>
          <cell r="Y1247">
            <v>25.595588571428575</v>
          </cell>
          <cell r="Z1247">
            <v>0</v>
          </cell>
          <cell r="AA1247">
            <v>0</v>
          </cell>
          <cell r="AB1247">
            <v>25.595588571428571</v>
          </cell>
          <cell r="AC1247">
            <v>0</v>
          </cell>
          <cell r="AD1247">
            <v>0</v>
          </cell>
          <cell r="AE1247">
            <v>25.45339085714286</v>
          </cell>
          <cell r="AF1247">
            <v>0</v>
          </cell>
          <cell r="AG1247">
            <v>0</v>
          </cell>
          <cell r="AH1247">
            <v>25.368072228571428</v>
          </cell>
          <cell r="AI1247">
            <v>0</v>
          </cell>
          <cell r="AJ1247">
            <v>0</v>
          </cell>
          <cell r="AK1247">
            <v>25.368072228571425</v>
          </cell>
          <cell r="AL1247">
            <v>0</v>
          </cell>
          <cell r="AM1247">
            <v>0</v>
          </cell>
          <cell r="AN1247">
            <v>25.45339085714286</v>
          </cell>
          <cell r="AO1247">
            <v>0</v>
          </cell>
          <cell r="AP1247">
            <v>0</v>
          </cell>
          <cell r="AQ1247">
            <v>30.288113142857135</v>
          </cell>
          <cell r="AR1247">
            <v>0</v>
          </cell>
          <cell r="AS1247">
            <v>0</v>
          </cell>
          <cell r="AT1247">
            <v>30.288113142857142</v>
          </cell>
          <cell r="AU1247">
            <v>0</v>
          </cell>
          <cell r="AV1247">
            <v>0</v>
          </cell>
          <cell r="AW1247">
            <v>30.288113142857142</v>
          </cell>
          <cell r="AX1247">
            <v>0</v>
          </cell>
          <cell r="AY1247">
            <v>0</v>
          </cell>
          <cell r="AZ1247">
            <v>30.288113142857142</v>
          </cell>
          <cell r="BA1247">
            <v>0</v>
          </cell>
          <cell r="BB1247">
            <v>0</v>
          </cell>
        </row>
        <row r="1248">
          <cell r="B1248" t="str">
            <v>TMMS</v>
          </cell>
          <cell r="D1248">
            <v>43.269471607142862</v>
          </cell>
          <cell r="E1248">
            <v>0</v>
          </cell>
          <cell r="F1248">
            <v>0</v>
          </cell>
          <cell r="G1248">
            <v>23.298946250000004</v>
          </cell>
          <cell r="H1248">
            <v>0</v>
          </cell>
          <cell r="I1248">
            <v>0</v>
          </cell>
          <cell r="J1248">
            <v>24.963156696428577</v>
          </cell>
          <cell r="K1248">
            <v>0</v>
          </cell>
          <cell r="L1248">
            <v>0</v>
          </cell>
          <cell r="M1248">
            <v>29.955788035714292</v>
          </cell>
          <cell r="N1248">
            <v>0</v>
          </cell>
          <cell r="O1248">
            <v>0</v>
          </cell>
          <cell r="P1248">
            <v>30.787893258928577</v>
          </cell>
          <cell r="Q1248">
            <v>0</v>
          </cell>
          <cell r="R1248">
            <v>0</v>
          </cell>
          <cell r="S1248">
            <v>28.291577589285723</v>
          </cell>
          <cell r="T1248">
            <v>0</v>
          </cell>
          <cell r="U1248">
            <v>0</v>
          </cell>
          <cell r="V1248">
            <v>33.284208928571431</v>
          </cell>
          <cell r="W1248">
            <v>0</v>
          </cell>
          <cell r="X1248">
            <v>0</v>
          </cell>
          <cell r="Y1248">
            <v>29.955788035714292</v>
          </cell>
          <cell r="Z1248">
            <v>0</v>
          </cell>
          <cell r="AA1248">
            <v>0</v>
          </cell>
          <cell r="AB1248">
            <v>29.955788035714292</v>
          </cell>
          <cell r="AC1248">
            <v>0</v>
          </cell>
          <cell r="AD1248">
            <v>0</v>
          </cell>
          <cell r="AE1248">
            <v>29.789366991071432</v>
          </cell>
          <cell r="AF1248">
            <v>0</v>
          </cell>
          <cell r="AG1248">
            <v>0</v>
          </cell>
          <cell r="AH1248">
            <v>29.689514364285717</v>
          </cell>
          <cell r="AI1248">
            <v>0</v>
          </cell>
          <cell r="AJ1248">
            <v>0</v>
          </cell>
          <cell r="AK1248">
            <v>29.689514364285717</v>
          </cell>
          <cell r="AL1248">
            <v>0</v>
          </cell>
          <cell r="AM1248">
            <v>0</v>
          </cell>
          <cell r="AN1248">
            <v>29.789366991071432</v>
          </cell>
          <cell r="AO1248">
            <v>0</v>
          </cell>
          <cell r="AP1248">
            <v>0</v>
          </cell>
          <cell r="AQ1248">
            <v>35.447682508928565</v>
          </cell>
          <cell r="AR1248">
            <v>0</v>
          </cell>
          <cell r="AS1248">
            <v>0</v>
          </cell>
          <cell r="AT1248">
            <v>35.447682508928565</v>
          </cell>
          <cell r="AU1248">
            <v>0</v>
          </cell>
          <cell r="AV1248">
            <v>0</v>
          </cell>
          <cell r="AW1248">
            <v>35.447682508928565</v>
          </cell>
          <cell r="AX1248">
            <v>0</v>
          </cell>
          <cell r="AY1248">
            <v>0</v>
          </cell>
          <cell r="AZ1248">
            <v>35.447682508928565</v>
          </cell>
          <cell r="BA1248">
            <v>0</v>
          </cell>
          <cell r="BB1248">
            <v>0</v>
          </cell>
        </row>
        <row r="1249">
          <cell r="B1249" t="str">
            <v>TMAS</v>
          </cell>
          <cell r="D1249">
            <v>49.759892348214279</v>
          </cell>
          <cell r="E1249">
            <v>0</v>
          </cell>
          <cell r="F1249">
            <v>0</v>
          </cell>
          <cell r="G1249">
            <v>26.793788187499992</v>
          </cell>
          <cell r="H1249">
            <v>0</v>
          </cell>
          <cell r="I1249">
            <v>0</v>
          </cell>
          <cell r="J1249">
            <v>28.707630200892854</v>
          </cell>
          <cell r="K1249">
            <v>0</v>
          </cell>
          <cell r="L1249">
            <v>0</v>
          </cell>
          <cell r="M1249">
            <v>34.449156241071421</v>
          </cell>
          <cell r="N1249">
            <v>0</v>
          </cell>
          <cell r="O1249">
            <v>0</v>
          </cell>
          <cell r="P1249">
            <v>35.406077247767854</v>
          </cell>
          <cell r="Q1249">
            <v>0</v>
          </cell>
          <cell r="R1249">
            <v>0</v>
          </cell>
          <cell r="S1249">
            <v>32.535314227678569</v>
          </cell>
          <cell r="T1249">
            <v>0</v>
          </cell>
          <cell r="U1249">
            <v>0</v>
          </cell>
          <cell r="V1249">
            <v>38.276840267857139</v>
          </cell>
          <cell r="W1249">
            <v>0</v>
          </cell>
          <cell r="X1249">
            <v>0</v>
          </cell>
          <cell r="Y1249">
            <v>34.449156241071421</v>
          </cell>
          <cell r="Z1249">
            <v>0</v>
          </cell>
          <cell r="AA1249">
            <v>0</v>
          </cell>
          <cell r="AB1249">
            <v>34.449156241071421</v>
          </cell>
          <cell r="AC1249">
            <v>0</v>
          </cell>
          <cell r="AD1249">
            <v>0</v>
          </cell>
          <cell r="AE1249">
            <v>34.257772039732139</v>
          </cell>
          <cell r="AF1249">
            <v>0</v>
          </cell>
          <cell r="AG1249">
            <v>0</v>
          </cell>
          <cell r="AH1249">
            <v>34.142941518928566</v>
          </cell>
          <cell r="AI1249">
            <v>0</v>
          </cell>
          <cell r="AJ1249">
            <v>0</v>
          </cell>
          <cell r="AK1249">
            <v>34.142941518928566</v>
          </cell>
          <cell r="AL1249">
            <v>0</v>
          </cell>
          <cell r="AM1249">
            <v>0</v>
          </cell>
          <cell r="AN1249">
            <v>34.257772039732139</v>
          </cell>
          <cell r="AO1249">
            <v>0</v>
          </cell>
          <cell r="AP1249">
            <v>0</v>
          </cell>
          <cell r="AQ1249">
            <v>40.764834885267852</v>
          </cell>
          <cell r="AR1249">
            <v>0</v>
          </cell>
          <cell r="AS1249">
            <v>0</v>
          </cell>
          <cell r="AT1249">
            <v>40.764834885267852</v>
          </cell>
          <cell r="AU1249">
            <v>0</v>
          </cell>
          <cell r="AV1249">
            <v>0</v>
          </cell>
          <cell r="AW1249">
            <v>40.764834885267852</v>
          </cell>
          <cell r="AX1249">
            <v>0</v>
          </cell>
          <cell r="AY1249">
            <v>0</v>
          </cell>
          <cell r="AZ1249">
            <v>40.764834885267852</v>
          </cell>
          <cell r="BA1249">
            <v>0</v>
          </cell>
          <cell r="BB1249">
            <v>0</v>
          </cell>
        </row>
        <row r="1250">
          <cell r="B1250" t="str">
            <v>FSMS</v>
          </cell>
          <cell r="D1250">
            <v>34.696684285714284</v>
          </cell>
          <cell r="E1250">
            <v>0</v>
          </cell>
          <cell r="F1250">
            <v>0</v>
          </cell>
          <cell r="G1250">
            <v>18.682829999999996</v>
          </cell>
          <cell r="H1250">
            <v>0</v>
          </cell>
          <cell r="I1250">
            <v>0</v>
          </cell>
          <cell r="J1250">
            <v>20.017317857142853</v>
          </cell>
          <cell r="K1250">
            <v>0</v>
          </cell>
          <cell r="L1250">
            <v>0</v>
          </cell>
          <cell r="M1250">
            <v>24.020781428571425</v>
          </cell>
          <cell r="N1250">
            <v>0</v>
          </cell>
          <cell r="O1250">
            <v>0</v>
          </cell>
          <cell r="P1250">
            <v>24.688025357142855</v>
          </cell>
          <cell r="Q1250">
            <v>0</v>
          </cell>
          <cell r="R1250">
            <v>0</v>
          </cell>
          <cell r="S1250">
            <v>22.686293571428564</v>
          </cell>
          <cell r="T1250">
            <v>0</v>
          </cell>
          <cell r="U1250">
            <v>0</v>
          </cell>
          <cell r="V1250">
            <v>26.68975714285714</v>
          </cell>
          <cell r="W1250">
            <v>0</v>
          </cell>
          <cell r="X1250">
            <v>0</v>
          </cell>
          <cell r="Y1250">
            <v>24.020781428571425</v>
          </cell>
          <cell r="Z1250">
            <v>0</v>
          </cell>
          <cell r="AA1250">
            <v>0</v>
          </cell>
          <cell r="AB1250">
            <v>24.020781428571425</v>
          </cell>
          <cell r="AC1250">
            <v>0</v>
          </cell>
          <cell r="AD1250">
            <v>0</v>
          </cell>
          <cell r="AE1250">
            <v>23.887332642857139</v>
          </cell>
          <cell r="AF1250">
            <v>0</v>
          </cell>
          <cell r="AG1250">
            <v>0</v>
          </cell>
          <cell r="AH1250">
            <v>23.807263371428572</v>
          </cell>
          <cell r="AI1250">
            <v>0</v>
          </cell>
          <cell r="AJ1250">
            <v>0</v>
          </cell>
          <cell r="AK1250">
            <v>23.807263371428569</v>
          </cell>
          <cell r="AL1250">
            <v>0</v>
          </cell>
          <cell r="AM1250">
            <v>0</v>
          </cell>
          <cell r="AN1250">
            <v>23.887332642857139</v>
          </cell>
          <cell r="AO1250">
            <v>0</v>
          </cell>
          <cell r="AP1250">
            <v>0</v>
          </cell>
          <cell r="AQ1250">
            <v>28.424591357142852</v>
          </cell>
          <cell r="AR1250">
            <v>0</v>
          </cell>
          <cell r="AS1250">
            <v>0</v>
          </cell>
          <cell r="AT1250">
            <v>28.424591357142852</v>
          </cell>
          <cell r="AU1250">
            <v>0</v>
          </cell>
          <cell r="AV1250">
            <v>0</v>
          </cell>
          <cell r="AW1250">
            <v>28.424591357142852</v>
          </cell>
          <cell r="AX1250">
            <v>0</v>
          </cell>
          <cell r="AY1250">
            <v>0</v>
          </cell>
          <cell r="AZ1250">
            <v>28.424591357142852</v>
          </cell>
          <cell r="BA1250">
            <v>0</v>
          </cell>
          <cell r="BB1250">
            <v>0</v>
          </cell>
        </row>
        <row r="1251">
          <cell r="B1251" t="str">
            <v>FSAS</v>
          </cell>
          <cell r="D1251">
            <v>39.901186928571427</v>
          </cell>
          <cell r="E1251">
            <v>0</v>
          </cell>
          <cell r="F1251">
            <v>0</v>
          </cell>
          <cell r="G1251">
            <v>21.485254499999996</v>
          </cell>
          <cell r="H1251">
            <v>0</v>
          </cell>
          <cell r="I1251">
            <v>0</v>
          </cell>
          <cell r="J1251">
            <v>23.019915535714279</v>
          </cell>
          <cell r="K1251">
            <v>0</v>
          </cell>
          <cell r="L1251">
            <v>0</v>
          </cell>
          <cell r="M1251">
            <v>27.623898642857139</v>
          </cell>
          <cell r="N1251">
            <v>0</v>
          </cell>
          <cell r="O1251">
            <v>0</v>
          </cell>
          <cell r="P1251">
            <v>28.391229160714282</v>
          </cell>
          <cell r="Q1251">
            <v>0</v>
          </cell>
          <cell r="R1251">
            <v>0</v>
          </cell>
          <cell r="S1251">
            <v>26.089237607142849</v>
          </cell>
          <cell r="T1251">
            <v>0</v>
          </cell>
          <cell r="U1251">
            <v>0</v>
          </cell>
          <cell r="V1251">
            <v>30.693220714285708</v>
          </cell>
          <cell r="W1251">
            <v>0</v>
          </cell>
          <cell r="X1251">
            <v>0</v>
          </cell>
          <cell r="Y1251">
            <v>27.623898642857139</v>
          </cell>
          <cell r="Z1251">
            <v>0</v>
          </cell>
          <cell r="AA1251">
            <v>0</v>
          </cell>
          <cell r="AB1251">
            <v>27.623898642857139</v>
          </cell>
          <cell r="AC1251">
            <v>0</v>
          </cell>
          <cell r="AD1251">
            <v>0</v>
          </cell>
          <cell r="AE1251">
            <v>27.470432539285714</v>
          </cell>
          <cell r="AF1251">
            <v>0</v>
          </cell>
          <cell r="AG1251">
            <v>0</v>
          </cell>
          <cell r="AH1251">
            <v>27.378352877142849</v>
          </cell>
          <cell r="AI1251">
            <v>0</v>
          </cell>
          <cell r="AJ1251">
            <v>0</v>
          </cell>
          <cell r="AK1251">
            <v>27.378352877142849</v>
          </cell>
          <cell r="AL1251">
            <v>0</v>
          </cell>
          <cell r="AM1251">
            <v>0</v>
          </cell>
          <cell r="AN1251">
            <v>27.470432539285714</v>
          </cell>
          <cell r="AO1251">
            <v>0</v>
          </cell>
          <cell r="AP1251">
            <v>0</v>
          </cell>
          <cell r="AQ1251">
            <v>32.688280060714284</v>
          </cell>
          <cell r="AR1251">
            <v>0</v>
          </cell>
          <cell r="AS1251">
            <v>0</v>
          </cell>
          <cell r="AT1251">
            <v>32.688280060714277</v>
          </cell>
          <cell r="AU1251">
            <v>0</v>
          </cell>
          <cell r="AV1251">
            <v>0</v>
          </cell>
          <cell r="AW1251">
            <v>32.688280060714277</v>
          </cell>
          <cell r="AX1251">
            <v>0</v>
          </cell>
          <cell r="AY1251">
            <v>0</v>
          </cell>
          <cell r="AZ1251">
            <v>32.688280060714277</v>
          </cell>
          <cell r="BA1251">
            <v>0</v>
          </cell>
          <cell r="BB1251">
            <v>0</v>
          </cell>
        </row>
        <row r="1252">
          <cell r="B1252" t="str">
            <v>FMMS</v>
          </cell>
          <cell r="D1252">
            <v>41.636021142857139</v>
          </cell>
          <cell r="E1252">
            <v>0</v>
          </cell>
          <cell r="F1252">
            <v>0</v>
          </cell>
          <cell r="G1252">
            <v>22.419395999999995</v>
          </cell>
          <cell r="H1252">
            <v>0</v>
          </cell>
          <cell r="I1252">
            <v>0</v>
          </cell>
          <cell r="J1252">
            <v>24.020781428571425</v>
          </cell>
          <cell r="K1252">
            <v>0</v>
          </cell>
          <cell r="L1252">
            <v>0</v>
          </cell>
          <cell r="M1252">
            <v>28.82493771428571</v>
          </cell>
          <cell r="N1252">
            <v>0</v>
          </cell>
          <cell r="O1252">
            <v>0</v>
          </cell>
          <cell r="P1252">
            <v>29.625630428571426</v>
          </cell>
          <cell r="Q1252">
            <v>0</v>
          </cell>
          <cell r="R1252">
            <v>0</v>
          </cell>
          <cell r="S1252">
            <v>27.223552285714284</v>
          </cell>
          <cell r="T1252">
            <v>0</v>
          </cell>
          <cell r="U1252">
            <v>0</v>
          </cell>
          <cell r="V1252">
            <v>32.027708571428569</v>
          </cell>
          <cell r="W1252">
            <v>0</v>
          </cell>
          <cell r="X1252">
            <v>0</v>
          </cell>
          <cell r="Y1252">
            <v>28.82493771428571</v>
          </cell>
          <cell r="Z1252">
            <v>0</v>
          </cell>
          <cell r="AA1252">
            <v>0</v>
          </cell>
          <cell r="AB1252">
            <v>28.82493771428571</v>
          </cell>
          <cell r="AC1252">
            <v>0</v>
          </cell>
          <cell r="AD1252">
            <v>0</v>
          </cell>
          <cell r="AE1252">
            <v>28.664799171428573</v>
          </cell>
          <cell r="AF1252">
            <v>0</v>
          </cell>
          <cell r="AG1252">
            <v>0</v>
          </cell>
          <cell r="AH1252">
            <v>28.568716045714279</v>
          </cell>
          <cell r="AI1252">
            <v>0</v>
          </cell>
          <cell r="AJ1252">
            <v>0</v>
          </cell>
          <cell r="AK1252">
            <v>28.568716045714286</v>
          </cell>
          <cell r="AL1252">
            <v>0</v>
          </cell>
          <cell r="AM1252">
            <v>0</v>
          </cell>
          <cell r="AN1252">
            <v>28.664799171428566</v>
          </cell>
          <cell r="AO1252">
            <v>0</v>
          </cell>
          <cell r="AP1252">
            <v>0</v>
          </cell>
          <cell r="AQ1252">
            <v>34.109509628571423</v>
          </cell>
          <cell r="AR1252">
            <v>0</v>
          </cell>
          <cell r="AS1252">
            <v>0</v>
          </cell>
          <cell r="AT1252">
            <v>34.109509628571416</v>
          </cell>
          <cell r="AU1252">
            <v>0</v>
          </cell>
          <cell r="AV1252">
            <v>0</v>
          </cell>
          <cell r="AW1252">
            <v>34.109509628571416</v>
          </cell>
          <cell r="AX1252">
            <v>0</v>
          </cell>
          <cell r="AY1252">
            <v>0</v>
          </cell>
          <cell r="AZ1252">
            <v>34.109509628571416</v>
          </cell>
          <cell r="BA1252">
            <v>0</v>
          </cell>
          <cell r="BB1252">
            <v>0</v>
          </cell>
        </row>
        <row r="1253">
          <cell r="B1253" t="str">
            <v>FMAS</v>
          </cell>
          <cell r="D1253">
            <v>47.881424314285709</v>
          </cell>
          <cell r="E1253">
            <v>0</v>
          </cell>
          <cell r="F1253">
            <v>0</v>
          </cell>
          <cell r="G1253">
            <v>25.782305399999995</v>
          </cell>
          <cell r="H1253">
            <v>0</v>
          </cell>
          <cell r="I1253">
            <v>0</v>
          </cell>
          <cell r="J1253">
            <v>27.623898642857139</v>
          </cell>
          <cell r="K1253">
            <v>0</v>
          </cell>
          <cell r="L1253">
            <v>0</v>
          </cell>
          <cell r="M1253">
            <v>33.148678371428566</v>
          </cell>
          <cell r="N1253">
            <v>0</v>
          </cell>
          <cell r="O1253">
            <v>0</v>
          </cell>
          <cell r="P1253">
            <v>34.069474992857138</v>
          </cell>
          <cell r="Q1253">
            <v>0</v>
          </cell>
          <cell r="R1253">
            <v>0</v>
          </cell>
          <cell r="S1253">
            <v>31.307085128571426</v>
          </cell>
          <cell r="T1253">
            <v>0</v>
          </cell>
          <cell r="U1253">
            <v>0</v>
          </cell>
          <cell r="V1253">
            <v>36.831864857142854</v>
          </cell>
          <cell r="W1253">
            <v>0</v>
          </cell>
          <cell r="X1253">
            <v>0</v>
          </cell>
          <cell r="Y1253">
            <v>33.148678371428566</v>
          </cell>
          <cell r="Z1253">
            <v>0</v>
          </cell>
          <cell r="AA1253">
            <v>0</v>
          </cell>
          <cell r="AB1253">
            <v>33.148678371428574</v>
          </cell>
          <cell r="AC1253">
            <v>0</v>
          </cell>
          <cell r="AD1253">
            <v>0</v>
          </cell>
          <cell r="AE1253">
            <v>32.964519047142851</v>
          </cell>
          <cell r="AF1253">
            <v>0</v>
          </cell>
          <cell r="AG1253">
            <v>0</v>
          </cell>
          <cell r="AH1253">
            <v>32.854023452571425</v>
          </cell>
          <cell r="AI1253">
            <v>0</v>
          </cell>
          <cell r="AJ1253">
            <v>0</v>
          </cell>
          <cell r="AK1253">
            <v>32.854023452571425</v>
          </cell>
          <cell r="AL1253">
            <v>0</v>
          </cell>
          <cell r="AM1253">
            <v>0</v>
          </cell>
          <cell r="AN1253">
            <v>32.964519047142858</v>
          </cell>
          <cell r="AO1253">
            <v>0</v>
          </cell>
          <cell r="AP1253">
            <v>0</v>
          </cell>
          <cell r="AQ1253">
            <v>39.225936072857131</v>
          </cell>
          <cell r="AR1253">
            <v>0</v>
          </cell>
          <cell r="AS1253">
            <v>0</v>
          </cell>
          <cell r="AT1253">
            <v>39.225936072857131</v>
          </cell>
          <cell r="AU1253">
            <v>0</v>
          </cell>
          <cell r="AV1253">
            <v>0</v>
          </cell>
          <cell r="AW1253">
            <v>39.225936072857131</v>
          </cell>
          <cell r="AX1253">
            <v>0</v>
          </cell>
          <cell r="AY1253">
            <v>0</v>
          </cell>
          <cell r="AZ1253">
            <v>39.225936072857131</v>
          </cell>
          <cell r="BA1253">
            <v>0</v>
          </cell>
          <cell r="BB1253">
            <v>0</v>
          </cell>
        </row>
        <row r="1254">
          <cell r="B1254" t="str">
            <v>FLMS</v>
          </cell>
          <cell r="D1254">
            <v>81.416021142857119</v>
          </cell>
          <cell r="E1254">
            <v>0</v>
          </cell>
          <cell r="F1254">
            <v>0</v>
          </cell>
          <cell r="G1254">
            <v>43.839395999999979</v>
          </cell>
          <cell r="H1254">
            <v>0</v>
          </cell>
          <cell r="I1254">
            <v>0</v>
          </cell>
          <cell r="J1254">
            <v>46.970781428571414</v>
          </cell>
          <cell r="K1254">
            <v>0</v>
          </cell>
          <cell r="L1254">
            <v>0</v>
          </cell>
          <cell r="M1254">
            <v>56.364937714285695</v>
          </cell>
          <cell r="N1254">
            <v>0</v>
          </cell>
          <cell r="O1254">
            <v>0</v>
          </cell>
          <cell r="P1254">
            <v>57.930630428571426</v>
          </cell>
          <cell r="Q1254">
            <v>0</v>
          </cell>
          <cell r="R1254">
            <v>0</v>
          </cell>
          <cell r="S1254">
            <v>53.233552285714268</v>
          </cell>
          <cell r="T1254">
            <v>0</v>
          </cell>
          <cell r="U1254">
            <v>0</v>
          </cell>
          <cell r="V1254">
            <v>62.627708571428556</v>
          </cell>
          <cell r="W1254">
            <v>0</v>
          </cell>
          <cell r="X1254">
            <v>0</v>
          </cell>
          <cell r="Y1254">
            <v>56.364937714285695</v>
          </cell>
          <cell r="Z1254">
            <v>0</v>
          </cell>
          <cell r="AA1254">
            <v>0</v>
          </cell>
          <cell r="AB1254">
            <v>56.364937714285695</v>
          </cell>
          <cell r="AC1254">
            <v>0</v>
          </cell>
          <cell r="AD1254">
            <v>0</v>
          </cell>
          <cell r="AE1254">
            <v>56.051799171428556</v>
          </cell>
          <cell r="AF1254">
            <v>0</v>
          </cell>
          <cell r="AG1254">
            <v>0</v>
          </cell>
          <cell r="AH1254">
            <v>55.863916045714276</v>
          </cell>
          <cell r="AI1254">
            <v>0</v>
          </cell>
          <cell r="AJ1254">
            <v>0</v>
          </cell>
          <cell r="AK1254">
            <v>55.863916045714276</v>
          </cell>
          <cell r="AL1254">
            <v>0</v>
          </cell>
          <cell r="AM1254">
            <v>0</v>
          </cell>
          <cell r="AN1254">
            <v>56.051799171428556</v>
          </cell>
          <cell r="AO1254">
            <v>0</v>
          </cell>
          <cell r="AP1254">
            <v>0</v>
          </cell>
          <cell r="AQ1254">
            <v>66.698509628571415</v>
          </cell>
          <cell r="AR1254">
            <v>0</v>
          </cell>
          <cell r="AS1254">
            <v>0</v>
          </cell>
          <cell r="AT1254">
            <v>66.698509628571401</v>
          </cell>
          <cell r="AU1254">
            <v>0</v>
          </cell>
          <cell r="AV1254">
            <v>0</v>
          </cell>
          <cell r="AW1254">
            <v>66.698509628571401</v>
          </cell>
          <cell r="AX1254">
            <v>0</v>
          </cell>
          <cell r="AY1254">
            <v>0</v>
          </cell>
          <cell r="AZ1254">
            <v>66.698509628571401</v>
          </cell>
          <cell r="BA1254">
            <v>0</v>
          </cell>
          <cell r="BB1254">
            <v>0</v>
          </cell>
        </row>
        <row r="1255">
          <cell r="B1255" t="str">
            <v>FLMH</v>
          </cell>
          <cell r="D1255">
            <v>71.628878285714279</v>
          </cell>
          <cell r="E1255">
            <v>0</v>
          </cell>
          <cell r="F1255">
            <v>0</v>
          </cell>
          <cell r="G1255">
            <v>38.56939599999999</v>
          </cell>
          <cell r="H1255">
            <v>0</v>
          </cell>
          <cell r="I1255">
            <v>0</v>
          </cell>
          <cell r="J1255">
            <v>41.324352857142848</v>
          </cell>
          <cell r="K1255">
            <v>0</v>
          </cell>
          <cell r="L1255">
            <v>0</v>
          </cell>
          <cell r="M1255">
            <v>49.589223428571422</v>
          </cell>
          <cell r="N1255">
            <v>0</v>
          </cell>
          <cell r="O1255">
            <v>0</v>
          </cell>
          <cell r="P1255">
            <v>50.966701857142859</v>
          </cell>
          <cell r="Q1255">
            <v>0</v>
          </cell>
          <cell r="R1255">
            <v>0</v>
          </cell>
          <cell r="S1255">
            <v>46.834266571428557</v>
          </cell>
          <cell r="T1255">
            <v>0</v>
          </cell>
          <cell r="U1255">
            <v>0</v>
          </cell>
          <cell r="V1255">
            <v>55.099137142857131</v>
          </cell>
          <cell r="W1255">
            <v>0</v>
          </cell>
          <cell r="X1255">
            <v>0</v>
          </cell>
          <cell r="Y1255">
            <v>49.589223428571422</v>
          </cell>
          <cell r="Z1255">
            <v>0</v>
          </cell>
          <cell r="AA1255">
            <v>0</v>
          </cell>
          <cell r="AB1255">
            <v>49.589223428571415</v>
          </cell>
          <cell r="AC1255">
            <v>0</v>
          </cell>
          <cell r="AD1255">
            <v>0</v>
          </cell>
          <cell r="AE1255">
            <v>49.313727742857147</v>
          </cell>
          <cell r="AF1255">
            <v>0</v>
          </cell>
          <cell r="AG1255">
            <v>0</v>
          </cell>
          <cell r="AH1255">
            <v>49.148430331428564</v>
          </cell>
          <cell r="AI1255">
            <v>0</v>
          </cell>
          <cell r="AJ1255">
            <v>0</v>
          </cell>
          <cell r="AK1255">
            <v>49.148430331428571</v>
          </cell>
          <cell r="AL1255">
            <v>0</v>
          </cell>
          <cell r="AM1255">
            <v>0</v>
          </cell>
          <cell r="AN1255">
            <v>49.313727742857139</v>
          </cell>
          <cell r="AO1255">
            <v>0</v>
          </cell>
          <cell r="AP1255">
            <v>0</v>
          </cell>
          <cell r="AQ1255">
            <v>58.680581057142838</v>
          </cell>
          <cell r="AR1255">
            <v>0</v>
          </cell>
          <cell r="AS1255">
            <v>0</v>
          </cell>
          <cell r="AT1255">
            <v>58.680581057142852</v>
          </cell>
          <cell r="AU1255">
            <v>0</v>
          </cell>
          <cell r="AV1255">
            <v>0</v>
          </cell>
          <cell r="AW1255">
            <v>58.680581057142852</v>
          </cell>
          <cell r="AX1255">
            <v>0</v>
          </cell>
          <cell r="AY1255">
            <v>0</v>
          </cell>
          <cell r="AZ1255">
            <v>58.680581057142852</v>
          </cell>
          <cell r="BA1255">
            <v>0</v>
          </cell>
          <cell r="BB1255">
            <v>0</v>
          </cell>
        </row>
        <row r="1256">
          <cell r="B1256" t="str">
            <v>FLAS</v>
          </cell>
          <cell r="D1256">
            <v>93.628424314285695</v>
          </cell>
          <cell r="E1256">
            <v>0</v>
          </cell>
          <cell r="F1256">
            <v>0</v>
          </cell>
          <cell r="G1256">
            <v>50.415305399999987</v>
          </cell>
          <cell r="H1256">
            <v>0</v>
          </cell>
          <cell r="I1256">
            <v>0</v>
          </cell>
          <cell r="J1256">
            <v>54.016398642857119</v>
          </cell>
          <cell r="K1256">
            <v>0</v>
          </cell>
          <cell r="L1256">
            <v>0</v>
          </cell>
          <cell r="M1256">
            <v>64.819678371428552</v>
          </cell>
          <cell r="N1256">
            <v>0</v>
          </cell>
          <cell r="O1256">
            <v>0</v>
          </cell>
          <cell r="P1256">
            <v>66.620224992857118</v>
          </cell>
          <cell r="Q1256">
            <v>0</v>
          </cell>
          <cell r="R1256">
            <v>0</v>
          </cell>
          <cell r="S1256">
            <v>61.218585128571405</v>
          </cell>
          <cell r="T1256">
            <v>0</v>
          </cell>
          <cell r="U1256">
            <v>0</v>
          </cell>
          <cell r="V1256">
            <v>72.02186485714283</v>
          </cell>
          <cell r="W1256">
            <v>0</v>
          </cell>
          <cell r="X1256">
            <v>0</v>
          </cell>
          <cell r="Y1256">
            <v>64.819678371428552</v>
          </cell>
          <cell r="Z1256">
            <v>0</v>
          </cell>
          <cell r="AA1256">
            <v>0</v>
          </cell>
          <cell r="AB1256">
            <v>64.819678371428552</v>
          </cell>
          <cell r="AC1256">
            <v>0</v>
          </cell>
          <cell r="AD1256">
            <v>0</v>
          </cell>
          <cell r="AE1256">
            <v>64.45956904714285</v>
          </cell>
          <cell r="AF1256">
            <v>0</v>
          </cell>
          <cell r="AG1256">
            <v>0</v>
          </cell>
          <cell r="AH1256">
            <v>64.243503452571417</v>
          </cell>
          <cell r="AI1256">
            <v>0</v>
          </cell>
          <cell r="AJ1256">
            <v>0</v>
          </cell>
          <cell r="AK1256">
            <v>64.243503452571417</v>
          </cell>
          <cell r="AL1256">
            <v>0</v>
          </cell>
          <cell r="AM1256">
            <v>0</v>
          </cell>
          <cell r="AN1256">
            <v>64.459569047142836</v>
          </cell>
          <cell r="AO1256">
            <v>0</v>
          </cell>
          <cell r="AP1256">
            <v>0</v>
          </cell>
          <cell r="AQ1256">
            <v>76.703286072857125</v>
          </cell>
          <cell r="AR1256">
            <v>0</v>
          </cell>
          <cell r="AS1256">
            <v>0</v>
          </cell>
          <cell r="AT1256">
            <v>76.703286072857125</v>
          </cell>
          <cell r="AU1256">
            <v>0</v>
          </cell>
          <cell r="AV1256">
            <v>0</v>
          </cell>
          <cell r="AW1256">
            <v>76.703286072857125</v>
          </cell>
          <cell r="AX1256">
            <v>0</v>
          </cell>
          <cell r="AY1256">
            <v>0</v>
          </cell>
          <cell r="AZ1256">
            <v>76.703286072857125</v>
          </cell>
          <cell r="BA1256">
            <v>0</v>
          </cell>
          <cell r="BB1256">
            <v>0</v>
          </cell>
        </row>
        <row r="1257">
          <cell r="B1257" t="str">
            <v>VMMS</v>
          </cell>
          <cell r="D1257">
            <v>52.669566745714278</v>
          </cell>
          <cell r="E1257">
            <v>0</v>
          </cell>
          <cell r="F1257">
            <v>0</v>
          </cell>
          <cell r="G1257">
            <v>28.360535939999995</v>
          </cell>
          <cell r="H1257">
            <v>0</v>
          </cell>
          <cell r="I1257">
            <v>0</v>
          </cell>
          <cell r="J1257">
            <v>30.386288507142851</v>
          </cell>
          <cell r="K1257">
            <v>0</v>
          </cell>
          <cell r="L1257">
            <v>0</v>
          </cell>
          <cell r="M1257">
            <v>36.463546208571422</v>
          </cell>
          <cell r="N1257">
            <v>0</v>
          </cell>
          <cell r="O1257">
            <v>0</v>
          </cell>
          <cell r="P1257">
            <v>37.476422492142859</v>
          </cell>
          <cell r="Q1257">
            <v>0</v>
          </cell>
          <cell r="R1257">
            <v>0</v>
          </cell>
          <cell r="S1257">
            <v>34.437793641428563</v>
          </cell>
          <cell r="T1257">
            <v>0</v>
          </cell>
          <cell r="U1257">
            <v>0</v>
          </cell>
          <cell r="V1257">
            <v>40.515051342857134</v>
          </cell>
          <cell r="W1257">
            <v>0</v>
          </cell>
          <cell r="X1257">
            <v>0</v>
          </cell>
          <cell r="Y1257">
            <v>36.463546208571422</v>
          </cell>
          <cell r="Z1257">
            <v>0</v>
          </cell>
          <cell r="AA1257">
            <v>0</v>
          </cell>
          <cell r="AB1257">
            <v>36.463546208571422</v>
          </cell>
          <cell r="AC1257">
            <v>0</v>
          </cell>
          <cell r="AD1257">
            <v>0</v>
          </cell>
          <cell r="AE1257">
            <v>36.260970951857139</v>
          </cell>
          <cell r="AF1257">
            <v>0</v>
          </cell>
          <cell r="AG1257">
            <v>0</v>
          </cell>
          <cell r="AH1257">
            <v>36.139425797828572</v>
          </cell>
          <cell r="AI1257">
            <v>0</v>
          </cell>
          <cell r="AJ1257">
            <v>0</v>
          </cell>
          <cell r="AK1257">
            <v>36.139425797828572</v>
          </cell>
          <cell r="AL1257">
            <v>0</v>
          </cell>
          <cell r="AM1257">
            <v>0</v>
          </cell>
          <cell r="AN1257">
            <v>36.260970951857132</v>
          </cell>
          <cell r="AO1257">
            <v>0</v>
          </cell>
          <cell r="AP1257">
            <v>0</v>
          </cell>
          <cell r="AQ1257">
            <v>43.14852968014285</v>
          </cell>
          <cell r="AR1257">
            <v>0</v>
          </cell>
          <cell r="AS1257">
            <v>0</v>
          </cell>
          <cell r="AT1257">
            <v>43.14852968014285</v>
          </cell>
          <cell r="AU1257">
            <v>0</v>
          </cell>
          <cell r="AV1257">
            <v>0</v>
          </cell>
          <cell r="AW1257">
            <v>56.901428571428575</v>
          </cell>
          <cell r="AX1257">
            <v>0</v>
          </cell>
          <cell r="AY1257">
            <v>0</v>
          </cell>
          <cell r="AZ1257">
            <v>56.901428571428575</v>
          </cell>
          <cell r="BA1257">
            <v>0</v>
          </cell>
          <cell r="BB1257">
            <v>0</v>
          </cell>
        </row>
        <row r="1258">
          <cell r="B1258" t="str">
            <v>VMAS</v>
          </cell>
          <cell r="D1258">
            <v>60.570001757571418</v>
          </cell>
          <cell r="E1258">
            <v>0</v>
          </cell>
          <cell r="F1258">
            <v>0</v>
          </cell>
          <cell r="G1258">
            <v>32.614616330999986</v>
          </cell>
          <cell r="H1258">
            <v>0</v>
          </cell>
          <cell r="I1258">
            <v>0</v>
          </cell>
          <cell r="J1258">
            <v>34.944231783214278</v>
          </cell>
          <cell r="K1258">
            <v>0</v>
          </cell>
          <cell r="L1258">
            <v>0</v>
          </cell>
          <cell r="M1258">
            <v>41.933078139857138</v>
          </cell>
          <cell r="N1258">
            <v>0</v>
          </cell>
          <cell r="O1258">
            <v>0</v>
          </cell>
          <cell r="P1258">
            <v>43.097885865964273</v>
          </cell>
          <cell r="Q1258">
            <v>0</v>
          </cell>
          <cell r="R1258">
            <v>0</v>
          </cell>
          <cell r="S1258">
            <v>39.603462687642846</v>
          </cell>
          <cell r="T1258">
            <v>0</v>
          </cell>
          <cell r="U1258">
            <v>0</v>
          </cell>
          <cell r="V1258">
            <v>46.592309044285706</v>
          </cell>
          <cell r="W1258">
            <v>0</v>
          </cell>
          <cell r="X1258">
            <v>0</v>
          </cell>
          <cell r="Y1258">
            <v>41.933078139857138</v>
          </cell>
          <cell r="Z1258">
            <v>0</v>
          </cell>
          <cell r="AA1258">
            <v>0</v>
          </cell>
          <cell r="AB1258">
            <v>41.933078139857138</v>
          </cell>
          <cell r="AC1258">
            <v>0</v>
          </cell>
          <cell r="AD1258">
            <v>0</v>
          </cell>
          <cell r="AE1258">
            <v>41.700116594635702</v>
          </cell>
          <cell r="AF1258">
            <v>0</v>
          </cell>
          <cell r="AG1258">
            <v>0</v>
          </cell>
          <cell r="AH1258">
            <v>41.560339667502852</v>
          </cell>
          <cell r="AI1258">
            <v>0</v>
          </cell>
          <cell r="AJ1258">
            <v>0</v>
          </cell>
          <cell r="AK1258">
            <v>41.560339667502838</v>
          </cell>
          <cell r="AL1258">
            <v>0</v>
          </cell>
          <cell r="AM1258">
            <v>0</v>
          </cell>
          <cell r="AN1258">
            <v>41.700116594635709</v>
          </cell>
          <cell r="AO1258">
            <v>0</v>
          </cell>
          <cell r="AP1258">
            <v>0</v>
          </cell>
          <cell r="AQ1258">
            <v>49.620809132164268</v>
          </cell>
          <cell r="AR1258">
            <v>0</v>
          </cell>
          <cell r="AS1258">
            <v>0</v>
          </cell>
          <cell r="AT1258">
            <v>49.620809132164275</v>
          </cell>
          <cell r="AU1258">
            <v>0</v>
          </cell>
          <cell r="AV1258">
            <v>0</v>
          </cell>
          <cell r="AW1258">
            <v>68.708475000000007</v>
          </cell>
          <cell r="AX1258">
            <v>0</v>
          </cell>
          <cell r="AY1258">
            <v>0</v>
          </cell>
          <cell r="AZ1258">
            <v>68.708475000000007</v>
          </cell>
          <cell r="BA1258">
            <v>0</v>
          </cell>
          <cell r="BB1258">
            <v>0</v>
          </cell>
        </row>
        <row r="1259">
          <cell r="B1259" t="str">
            <v>SMMP</v>
          </cell>
          <cell r="D1259">
            <v>39.490332142857142</v>
          </cell>
          <cell r="E1259">
            <v>0</v>
          </cell>
          <cell r="F1259">
            <v>0</v>
          </cell>
          <cell r="G1259">
            <v>21.264025</v>
          </cell>
          <cell r="H1259">
            <v>0</v>
          </cell>
          <cell r="I1259">
            <v>0</v>
          </cell>
          <cell r="J1259">
            <v>22.782883928571433</v>
          </cell>
          <cell r="K1259">
            <v>0</v>
          </cell>
          <cell r="L1259">
            <v>0</v>
          </cell>
          <cell r="M1259">
            <v>27.339460714285718</v>
          </cell>
          <cell r="N1259">
            <v>0</v>
          </cell>
          <cell r="O1259">
            <v>0</v>
          </cell>
          <cell r="P1259">
            <v>28.098890178571427</v>
          </cell>
          <cell r="Q1259">
            <v>0</v>
          </cell>
          <cell r="R1259">
            <v>0</v>
          </cell>
          <cell r="S1259">
            <v>25.820601785714285</v>
          </cell>
          <cell r="T1259">
            <v>0</v>
          </cell>
          <cell r="U1259">
            <v>0</v>
          </cell>
          <cell r="V1259">
            <v>30.377178571428573</v>
          </cell>
          <cell r="W1259">
            <v>0</v>
          </cell>
          <cell r="X1259">
            <v>0</v>
          </cell>
          <cell r="Y1259">
            <v>27.339460714285718</v>
          </cell>
          <cell r="Z1259">
            <v>0</v>
          </cell>
          <cell r="AA1259">
            <v>0</v>
          </cell>
          <cell r="AB1259">
            <v>27.33946071428571</v>
          </cell>
          <cell r="AC1259">
            <v>0</v>
          </cell>
          <cell r="AD1259">
            <v>0</v>
          </cell>
          <cell r="AE1259">
            <v>27.187574821428573</v>
          </cell>
          <cell r="AF1259">
            <v>0</v>
          </cell>
          <cell r="AG1259">
            <v>0</v>
          </cell>
          <cell r="AH1259">
            <v>27.096443285714283</v>
          </cell>
          <cell r="AI1259">
            <v>0</v>
          </cell>
          <cell r="AJ1259">
            <v>0</v>
          </cell>
          <cell r="AK1259">
            <v>27.096443285714287</v>
          </cell>
          <cell r="AL1259">
            <v>0</v>
          </cell>
          <cell r="AM1259">
            <v>0</v>
          </cell>
          <cell r="AN1259">
            <v>27.187574821428576</v>
          </cell>
          <cell r="AO1259">
            <v>0</v>
          </cell>
          <cell r="AP1259">
            <v>0</v>
          </cell>
          <cell r="AQ1259">
            <v>32.351695178571426</v>
          </cell>
          <cell r="AR1259">
            <v>0</v>
          </cell>
          <cell r="AS1259">
            <v>0</v>
          </cell>
          <cell r="AT1259">
            <v>32.351695178571426</v>
          </cell>
          <cell r="AU1259">
            <v>0</v>
          </cell>
          <cell r="AV1259">
            <v>0</v>
          </cell>
          <cell r="AW1259">
            <v>32.351695178571426</v>
          </cell>
          <cell r="AX1259">
            <v>0</v>
          </cell>
          <cell r="AY1259">
            <v>0</v>
          </cell>
          <cell r="AZ1259">
            <v>32.351695178571426</v>
          </cell>
          <cell r="BA1259">
            <v>0</v>
          </cell>
          <cell r="BB1259">
            <v>0</v>
          </cell>
        </row>
        <row r="1260">
          <cell r="B1260" t="str">
            <v>SMAP</v>
          </cell>
          <cell r="D1260">
            <v>45.01533214285714</v>
          </cell>
          <cell r="E1260">
            <v>0</v>
          </cell>
          <cell r="F1260">
            <v>0</v>
          </cell>
          <cell r="G1260">
            <v>24.239024999999994</v>
          </cell>
          <cell r="H1260">
            <v>0</v>
          </cell>
          <cell r="I1260">
            <v>0</v>
          </cell>
          <cell r="J1260">
            <v>25.970383928571426</v>
          </cell>
          <cell r="K1260">
            <v>0</v>
          </cell>
          <cell r="L1260">
            <v>0</v>
          </cell>
          <cell r="M1260">
            <v>31.16446071428571</v>
          </cell>
          <cell r="N1260">
            <v>0</v>
          </cell>
          <cell r="O1260">
            <v>0</v>
          </cell>
          <cell r="P1260">
            <v>32.030140178571429</v>
          </cell>
          <cell r="Q1260">
            <v>0</v>
          </cell>
          <cell r="R1260">
            <v>0</v>
          </cell>
          <cell r="S1260">
            <v>29.433101785714278</v>
          </cell>
          <cell r="T1260">
            <v>0</v>
          </cell>
          <cell r="U1260">
            <v>0</v>
          </cell>
          <cell r="V1260">
            <v>34.627178571428566</v>
          </cell>
          <cell r="W1260">
            <v>0</v>
          </cell>
          <cell r="X1260">
            <v>0</v>
          </cell>
          <cell r="Y1260">
            <v>31.16446071428571</v>
          </cell>
          <cell r="Z1260">
            <v>0</v>
          </cell>
          <cell r="AA1260">
            <v>0</v>
          </cell>
          <cell r="AB1260">
            <v>31.16446071428571</v>
          </cell>
          <cell r="AC1260">
            <v>0</v>
          </cell>
          <cell r="AD1260">
            <v>0</v>
          </cell>
          <cell r="AE1260">
            <v>30.99132482142857</v>
          </cell>
          <cell r="AF1260">
            <v>0</v>
          </cell>
          <cell r="AG1260">
            <v>0</v>
          </cell>
          <cell r="AH1260">
            <v>30.887443285714284</v>
          </cell>
          <cell r="AI1260">
            <v>0</v>
          </cell>
          <cell r="AJ1260">
            <v>0</v>
          </cell>
          <cell r="AK1260">
            <v>30.887443285714284</v>
          </cell>
          <cell r="AL1260">
            <v>0</v>
          </cell>
          <cell r="AM1260">
            <v>0</v>
          </cell>
          <cell r="AN1260">
            <v>30.99132482142857</v>
          </cell>
          <cell r="AO1260">
            <v>0</v>
          </cell>
          <cell r="AP1260">
            <v>0</v>
          </cell>
          <cell r="AQ1260">
            <v>36.877945178571416</v>
          </cell>
          <cell r="AR1260">
            <v>0</v>
          </cell>
          <cell r="AS1260">
            <v>0</v>
          </cell>
          <cell r="AT1260">
            <v>36.877945178571416</v>
          </cell>
          <cell r="AU1260">
            <v>0</v>
          </cell>
          <cell r="AV1260">
            <v>0</v>
          </cell>
          <cell r="AW1260">
            <v>36.877945178571416</v>
          </cell>
          <cell r="AX1260">
            <v>0</v>
          </cell>
          <cell r="AY1260">
            <v>0</v>
          </cell>
          <cell r="AZ1260">
            <v>36.877945178571416</v>
          </cell>
          <cell r="BA1260">
            <v>0</v>
          </cell>
          <cell r="BB1260">
            <v>0</v>
          </cell>
        </row>
        <row r="1261">
          <cell r="B1261" t="str">
            <v>MSMP</v>
          </cell>
          <cell r="D1261">
            <v>23.107128571428568</v>
          </cell>
          <cell r="E1261">
            <v>0</v>
          </cell>
          <cell r="F1261">
            <v>0</v>
          </cell>
          <cell r="G1261">
            <v>12.442299999999998</v>
          </cell>
          <cell r="H1261">
            <v>0</v>
          </cell>
          <cell r="I1261">
            <v>0</v>
          </cell>
          <cell r="J1261">
            <v>13.331035714285711</v>
          </cell>
          <cell r="K1261">
            <v>0</v>
          </cell>
          <cell r="L1261">
            <v>0</v>
          </cell>
          <cell r="M1261">
            <v>15.997242857142856</v>
          </cell>
          <cell r="N1261">
            <v>0</v>
          </cell>
          <cell r="O1261">
            <v>0</v>
          </cell>
          <cell r="P1261">
            <v>16.441610714285712</v>
          </cell>
          <cell r="Q1261">
            <v>0</v>
          </cell>
          <cell r="R1261">
            <v>0</v>
          </cell>
          <cell r="S1261">
            <v>15.108507142857139</v>
          </cell>
          <cell r="T1261">
            <v>0</v>
          </cell>
          <cell r="U1261">
            <v>0</v>
          </cell>
          <cell r="V1261">
            <v>17.774714285714282</v>
          </cell>
          <cell r="W1261">
            <v>0</v>
          </cell>
          <cell r="X1261">
            <v>0</v>
          </cell>
          <cell r="Y1261">
            <v>15.997242857142856</v>
          </cell>
          <cell r="Z1261">
            <v>0</v>
          </cell>
          <cell r="AA1261">
            <v>0</v>
          </cell>
          <cell r="AB1261">
            <v>15.997242857142853</v>
          </cell>
          <cell r="AC1261">
            <v>0</v>
          </cell>
          <cell r="AD1261">
            <v>0</v>
          </cell>
          <cell r="AE1261">
            <v>15.908369285714285</v>
          </cell>
          <cell r="AF1261">
            <v>0</v>
          </cell>
          <cell r="AG1261">
            <v>0</v>
          </cell>
          <cell r="AH1261">
            <v>15.855045142857142</v>
          </cell>
          <cell r="AI1261">
            <v>0</v>
          </cell>
          <cell r="AJ1261">
            <v>0</v>
          </cell>
          <cell r="AK1261">
            <v>15.85504514285714</v>
          </cell>
          <cell r="AL1261">
            <v>0</v>
          </cell>
          <cell r="AM1261">
            <v>0</v>
          </cell>
          <cell r="AN1261">
            <v>15.908369285714285</v>
          </cell>
          <cell r="AO1261">
            <v>0</v>
          </cell>
          <cell r="AP1261">
            <v>0</v>
          </cell>
          <cell r="AQ1261">
            <v>18.930070714285716</v>
          </cell>
          <cell r="AR1261">
            <v>0</v>
          </cell>
          <cell r="AS1261">
            <v>0</v>
          </cell>
          <cell r="AT1261">
            <v>18.930070714285709</v>
          </cell>
          <cell r="AU1261">
            <v>0</v>
          </cell>
          <cell r="AV1261">
            <v>0</v>
          </cell>
          <cell r="AW1261">
            <v>18.930070714285709</v>
          </cell>
          <cell r="AX1261">
            <v>0</v>
          </cell>
          <cell r="AY1261">
            <v>0</v>
          </cell>
          <cell r="AZ1261">
            <v>18.930070714285709</v>
          </cell>
          <cell r="BA1261">
            <v>0</v>
          </cell>
          <cell r="BB1261">
            <v>0</v>
          </cell>
        </row>
        <row r="1262">
          <cell r="B1262" t="str">
            <v>MSAP</v>
          </cell>
          <cell r="D1262">
            <v>28.63212857142857</v>
          </cell>
          <cell r="E1262">
            <v>0</v>
          </cell>
          <cell r="F1262">
            <v>0</v>
          </cell>
          <cell r="G1262">
            <v>15.417299999999997</v>
          </cell>
          <cell r="H1262">
            <v>0</v>
          </cell>
          <cell r="I1262">
            <v>0</v>
          </cell>
          <cell r="J1262">
            <v>16.518535714285711</v>
          </cell>
          <cell r="K1262">
            <v>0</v>
          </cell>
          <cell r="L1262">
            <v>0</v>
          </cell>
          <cell r="M1262">
            <v>19.822242857142857</v>
          </cell>
          <cell r="N1262">
            <v>0</v>
          </cell>
          <cell r="O1262">
            <v>0</v>
          </cell>
          <cell r="P1262">
            <v>20.372860714285714</v>
          </cell>
          <cell r="Q1262">
            <v>0</v>
          </cell>
          <cell r="R1262">
            <v>0</v>
          </cell>
          <cell r="S1262">
            <v>18.72100714285714</v>
          </cell>
          <cell r="T1262">
            <v>0</v>
          </cell>
          <cell r="U1262">
            <v>0</v>
          </cell>
          <cell r="V1262">
            <v>22.024714285714282</v>
          </cell>
          <cell r="W1262">
            <v>0</v>
          </cell>
          <cell r="X1262">
            <v>0</v>
          </cell>
          <cell r="Y1262">
            <v>19.822242857142857</v>
          </cell>
          <cell r="Z1262">
            <v>0</v>
          </cell>
          <cell r="AA1262">
            <v>0</v>
          </cell>
          <cell r="AB1262">
            <v>19.822242857142854</v>
          </cell>
          <cell r="AC1262">
            <v>0</v>
          </cell>
          <cell r="AD1262">
            <v>0</v>
          </cell>
          <cell r="AE1262">
            <v>19.712119285714287</v>
          </cell>
          <cell r="AF1262">
            <v>0</v>
          </cell>
          <cell r="AG1262">
            <v>0</v>
          </cell>
          <cell r="AH1262">
            <v>19.646045142857144</v>
          </cell>
          <cell r="AI1262">
            <v>0</v>
          </cell>
          <cell r="AJ1262">
            <v>0</v>
          </cell>
          <cell r="AK1262">
            <v>19.64604514285714</v>
          </cell>
          <cell r="AL1262">
            <v>0</v>
          </cell>
          <cell r="AM1262">
            <v>0</v>
          </cell>
          <cell r="AN1262">
            <v>19.712119285714284</v>
          </cell>
          <cell r="AO1262">
            <v>0</v>
          </cell>
          <cell r="AP1262">
            <v>0</v>
          </cell>
          <cell r="AQ1262">
            <v>23.45632071428571</v>
          </cell>
          <cell r="AR1262">
            <v>0</v>
          </cell>
          <cell r="AS1262">
            <v>0</v>
          </cell>
          <cell r="AT1262">
            <v>23.45632071428571</v>
          </cell>
          <cell r="AU1262">
            <v>0</v>
          </cell>
          <cell r="AV1262">
            <v>0</v>
          </cell>
          <cell r="AW1262">
            <v>23.45632071428571</v>
          </cell>
          <cell r="AX1262">
            <v>0</v>
          </cell>
          <cell r="AY1262">
            <v>0</v>
          </cell>
          <cell r="AZ1262">
            <v>23.45632071428571</v>
          </cell>
          <cell r="BA1262">
            <v>0</v>
          </cell>
          <cell r="BB1262">
            <v>0</v>
          </cell>
        </row>
        <row r="1263">
          <cell r="B1263" t="str">
            <v>EMMP</v>
          </cell>
          <cell r="D1263">
            <v>23.388903571428575</v>
          </cell>
          <cell r="E1263">
            <v>0</v>
          </cell>
          <cell r="F1263">
            <v>0</v>
          </cell>
          <cell r="G1263">
            <v>12.594024999999998</v>
          </cell>
          <cell r="H1263">
            <v>0</v>
          </cell>
          <cell r="I1263">
            <v>0</v>
          </cell>
          <cell r="J1263">
            <v>13.493598214285715</v>
          </cell>
          <cell r="K1263">
            <v>0</v>
          </cell>
          <cell r="L1263">
            <v>0</v>
          </cell>
          <cell r="M1263">
            <v>16.192317857142857</v>
          </cell>
          <cell r="N1263">
            <v>0</v>
          </cell>
          <cell r="O1263">
            <v>0</v>
          </cell>
          <cell r="P1263">
            <v>16.642104464285715</v>
          </cell>
          <cell r="Q1263">
            <v>0</v>
          </cell>
          <cell r="R1263">
            <v>0</v>
          </cell>
          <cell r="S1263">
            <v>15.292744642857143</v>
          </cell>
          <cell r="T1263">
            <v>0</v>
          </cell>
          <cell r="U1263">
            <v>0</v>
          </cell>
          <cell r="V1263">
            <v>17.991464285714287</v>
          </cell>
          <cell r="W1263">
            <v>0</v>
          </cell>
          <cell r="X1263">
            <v>0</v>
          </cell>
          <cell r="Y1263">
            <v>16.192317857142857</v>
          </cell>
          <cell r="Z1263">
            <v>0</v>
          </cell>
          <cell r="AA1263">
            <v>0</v>
          </cell>
          <cell r="AB1263">
            <v>16.192317857142857</v>
          </cell>
          <cell r="AC1263">
            <v>0</v>
          </cell>
          <cell r="AD1263">
            <v>0</v>
          </cell>
          <cell r="AE1263">
            <v>16.102360535714286</v>
          </cell>
          <cell r="AF1263">
            <v>0</v>
          </cell>
          <cell r="AG1263">
            <v>0</v>
          </cell>
          <cell r="AH1263">
            <v>16.048386142857144</v>
          </cell>
          <cell r="AI1263">
            <v>0</v>
          </cell>
          <cell r="AJ1263">
            <v>0</v>
          </cell>
          <cell r="AK1263">
            <v>16.048386142857144</v>
          </cell>
          <cell r="AL1263">
            <v>0</v>
          </cell>
          <cell r="AM1263">
            <v>0</v>
          </cell>
          <cell r="AN1263">
            <v>16.102360535714286</v>
          </cell>
          <cell r="AO1263">
            <v>0</v>
          </cell>
          <cell r="AP1263">
            <v>0</v>
          </cell>
          <cell r="AQ1263">
            <v>19.160909464285709</v>
          </cell>
          <cell r="AR1263">
            <v>0</v>
          </cell>
          <cell r="AS1263">
            <v>0</v>
          </cell>
          <cell r="AT1263">
            <v>19.160909464285712</v>
          </cell>
          <cell r="AU1263">
            <v>0</v>
          </cell>
          <cell r="AV1263">
            <v>0</v>
          </cell>
          <cell r="AW1263">
            <v>19.160909464285712</v>
          </cell>
          <cell r="AX1263">
            <v>0</v>
          </cell>
          <cell r="AY1263">
            <v>0</v>
          </cell>
          <cell r="AZ1263">
            <v>19.160909464285712</v>
          </cell>
          <cell r="BA1263">
            <v>0</v>
          </cell>
          <cell r="BB1263">
            <v>0</v>
          </cell>
        </row>
        <row r="1264">
          <cell r="B1264" t="str">
            <v>EMES</v>
          </cell>
          <cell r="D1264">
            <v>19.442474999999998</v>
          </cell>
          <cell r="E1264">
            <v>0</v>
          </cell>
          <cell r="F1264">
            <v>0</v>
          </cell>
          <cell r="G1264">
            <v>10.469024999999998</v>
          </cell>
          <cell r="H1264">
            <v>0</v>
          </cell>
          <cell r="I1264">
            <v>0</v>
          </cell>
          <cell r="J1264">
            <v>11.2168125</v>
          </cell>
          <cell r="K1264">
            <v>0</v>
          </cell>
          <cell r="L1264">
            <v>0</v>
          </cell>
          <cell r="M1264">
            <v>13.460175</v>
          </cell>
          <cell r="N1264">
            <v>0</v>
          </cell>
          <cell r="O1264">
            <v>0</v>
          </cell>
          <cell r="P1264">
            <v>13.83406875</v>
          </cell>
          <cell r="Q1264">
            <v>0</v>
          </cell>
          <cell r="R1264">
            <v>0</v>
          </cell>
          <cell r="S1264">
            <v>12.7123875</v>
          </cell>
          <cell r="T1264">
            <v>0</v>
          </cell>
          <cell r="U1264">
            <v>0</v>
          </cell>
          <cell r="V1264">
            <v>14.955749999999998</v>
          </cell>
          <cell r="W1264">
            <v>0</v>
          </cell>
          <cell r="X1264">
            <v>0</v>
          </cell>
          <cell r="Y1264">
            <v>13.460175</v>
          </cell>
          <cell r="Z1264">
            <v>0</v>
          </cell>
          <cell r="AA1264">
            <v>0</v>
          </cell>
          <cell r="AB1264">
            <v>13.460175</v>
          </cell>
          <cell r="AC1264">
            <v>0</v>
          </cell>
          <cell r="AD1264">
            <v>0</v>
          </cell>
          <cell r="AE1264">
            <v>13.385396249999999</v>
          </cell>
          <cell r="AF1264">
            <v>0</v>
          </cell>
          <cell r="AG1264">
            <v>0</v>
          </cell>
          <cell r="AH1264">
            <v>13.340528999999998</v>
          </cell>
          <cell r="AI1264">
            <v>0</v>
          </cell>
          <cell r="AJ1264">
            <v>0</v>
          </cell>
          <cell r="AK1264">
            <v>13.340528999999998</v>
          </cell>
          <cell r="AL1264">
            <v>0</v>
          </cell>
          <cell r="AM1264">
            <v>0</v>
          </cell>
          <cell r="AN1264">
            <v>13.385396249999999</v>
          </cell>
          <cell r="AO1264">
            <v>0</v>
          </cell>
          <cell r="AP1264">
            <v>0</v>
          </cell>
          <cell r="AQ1264">
            <v>15.927873749999996</v>
          </cell>
          <cell r="AR1264">
            <v>0</v>
          </cell>
          <cell r="AS1264">
            <v>0</v>
          </cell>
          <cell r="AT1264">
            <v>15.927873749999996</v>
          </cell>
          <cell r="AU1264">
            <v>0</v>
          </cell>
          <cell r="AV1264">
            <v>0</v>
          </cell>
          <cell r="AW1264">
            <v>15.927873749999996</v>
          </cell>
          <cell r="AX1264">
            <v>0</v>
          </cell>
          <cell r="AY1264">
            <v>0</v>
          </cell>
          <cell r="AZ1264">
            <v>15.927873749999996</v>
          </cell>
          <cell r="BA1264">
            <v>0</v>
          </cell>
          <cell r="BB1264">
            <v>0</v>
          </cell>
        </row>
        <row r="1265">
          <cell r="B1265" t="str">
            <v>EMAP</v>
          </cell>
          <cell r="D1265">
            <v>28.913903571428573</v>
          </cell>
          <cell r="E1265">
            <v>0</v>
          </cell>
          <cell r="F1265">
            <v>0</v>
          </cell>
          <cell r="G1265">
            <v>15.569024999999998</v>
          </cell>
          <cell r="H1265">
            <v>0</v>
          </cell>
          <cell r="I1265">
            <v>0</v>
          </cell>
          <cell r="J1265">
            <v>16.681098214285715</v>
          </cell>
          <cell r="K1265">
            <v>0</v>
          </cell>
          <cell r="L1265">
            <v>0</v>
          </cell>
          <cell r="M1265">
            <v>20.017317857142856</v>
          </cell>
          <cell r="N1265">
            <v>0</v>
          </cell>
          <cell r="O1265">
            <v>0</v>
          </cell>
          <cell r="P1265">
            <v>20.573354464285714</v>
          </cell>
          <cell r="Q1265">
            <v>0</v>
          </cell>
          <cell r="R1265">
            <v>0</v>
          </cell>
          <cell r="S1265">
            <v>18.905244642857141</v>
          </cell>
          <cell r="T1265">
            <v>0</v>
          </cell>
          <cell r="U1265">
            <v>0</v>
          </cell>
          <cell r="V1265">
            <v>22.241464285714287</v>
          </cell>
          <cell r="W1265">
            <v>0</v>
          </cell>
          <cell r="X1265">
            <v>0</v>
          </cell>
          <cell r="Y1265">
            <v>20.017317857142856</v>
          </cell>
          <cell r="Z1265">
            <v>0</v>
          </cell>
          <cell r="AA1265">
            <v>0</v>
          </cell>
          <cell r="AB1265">
            <v>20.017317857142856</v>
          </cell>
          <cell r="AC1265">
            <v>0</v>
          </cell>
          <cell r="AD1265">
            <v>0</v>
          </cell>
          <cell r="AE1265">
            <v>19.906110535714284</v>
          </cell>
          <cell r="AF1265">
            <v>0</v>
          </cell>
          <cell r="AG1265">
            <v>0</v>
          </cell>
          <cell r="AH1265">
            <v>19.839386142857141</v>
          </cell>
          <cell r="AI1265">
            <v>0</v>
          </cell>
          <cell r="AJ1265">
            <v>0</v>
          </cell>
          <cell r="AK1265">
            <v>19.839386142857144</v>
          </cell>
          <cell r="AL1265">
            <v>0</v>
          </cell>
          <cell r="AM1265">
            <v>0</v>
          </cell>
          <cell r="AN1265">
            <v>19.906110535714287</v>
          </cell>
          <cell r="AO1265">
            <v>0</v>
          </cell>
          <cell r="AP1265">
            <v>0</v>
          </cell>
          <cell r="AQ1265">
            <v>23.687159464285713</v>
          </cell>
          <cell r="AR1265">
            <v>0</v>
          </cell>
          <cell r="AS1265">
            <v>0</v>
          </cell>
          <cell r="AT1265">
            <v>23.687159464285713</v>
          </cell>
          <cell r="AU1265">
            <v>0</v>
          </cell>
          <cell r="AV1265">
            <v>0</v>
          </cell>
          <cell r="AW1265">
            <v>23.687159464285713</v>
          </cell>
          <cell r="AX1265">
            <v>0</v>
          </cell>
          <cell r="AY1265">
            <v>0</v>
          </cell>
          <cell r="AZ1265">
            <v>23.687159464285713</v>
          </cell>
          <cell r="BA1265">
            <v>0</v>
          </cell>
          <cell r="BB1265">
            <v>0</v>
          </cell>
        </row>
        <row r="1266">
          <cell r="B1266" t="str">
            <v>EMEP</v>
          </cell>
          <cell r="D1266">
            <v>34.438903571428575</v>
          </cell>
          <cell r="E1266">
            <v>0</v>
          </cell>
          <cell r="F1266">
            <v>0</v>
          </cell>
          <cell r="G1266">
            <v>18.544024999999998</v>
          </cell>
          <cell r="H1266">
            <v>0</v>
          </cell>
          <cell r="I1266">
            <v>0</v>
          </cell>
          <cell r="J1266">
            <v>19.868598214285711</v>
          </cell>
          <cell r="K1266">
            <v>0</v>
          </cell>
          <cell r="L1266">
            <v>0</v>
          </cell>
          <cell r="M1266">
            <v>23.842317857142856</v>
          </cell>
          <cell r="N1266">
            <v>0</v>
          </cell>
          <cell r="O1266">
            <v>0</v>
          </cell>
          <cell r="P1266">
            <v>24.504604464285716</v>
          </cell>
          <cell r="Q1266">
            <v>0</v>
          </cell>
          <cell r="R1266">
            <v>0</v>
          </cell>
          <cell r="S1266">
            <v>22.517744642857142</v>
          </cell>
          <cell r="T1266">
            <v>0</v>
          </cell>
          <cell r="U1266">
            <v>0</v>
          </cell>
          <cell r="V1266">
            <v>26.491464285714287</v>
          </cell>
          <cell r="W1266">
            <v>0</v>
          </cell>
          <cell r="X1266">
            <v>0</v>
          </cell>
          <cell r="Y1266">
            <v>23.842317857142856</v>
          </cell>
          <cell r="Z1266">
            <v>0</v>
          </cell>
          <cell r="AA1266">
            <v>0</v>
          </cell>
          <cell r="AB1266">
            <v>23.842317857142856</v>
          </cell>
          <cell r="AC1266">
            <v>0</v>
          </cell>
          <cell r="AD1266">
            <v>0</v>
          </cell>
          <cell r="AE1266">
            <v>23.709860535714288</v>
          </cell>
          <cell r="AF1266">
            <v>0</v>
          </cell>
          <cell r="AG1266">
            <v>0</v>
          </cell>
          <cell r="AH1266">
            <v>23.630386142857141</v>
          </cell>
          <cell r="AI1266">
            <v>0</v>
          </cell>
          <cell r="AJ1266">
            <v>0</v>
          </cell>
          <cell r="AK1266">
            <v>23.630386142857141</v>
          </cell>
          <cell r="AL1266">
            <v>0</v>
          </cell>
          <cell r="AM1266">
            <v>0</v>
          </cell>
          <cell r="AN1266">
            <v>23.709860535714288</v>
          </cell>
          <cell r="AO1266">
            <v>0</v>
          </cell>
          <cell r="AP1266">
            <v>0</v>
          </cell>
          <cell r="AQ1266">
            <v>28.213409464285714</v>
          </cell>
          <cell r="AR1266">
            <v>0</v>
          </cell>
          <cell r="AS1266">
            <v>0</v>
          </cell>
          <cell r="AT1266">
            <v>28.213409464285714</v>
          </cell>
          <cell r="AU1266">
            <v>0</v>
          </cell>
          <cell r="AV1266">
            <v>0</v>
          </cell>
          <cell r="AW1266">
            <v>28.213409464285714</v>
          </cell>
          <cell r="AX1266">
            <v>0</v>
          </cell>
          <cell r="AY1266">
            <v>0</v>
          </cell>
          <cell r="AZ1266">
            <v>28.213409464285714</v>
          </cell>
          <cell r="BA1266">
            <v>0</v>
          </cell>
          <cell r="BB1266">
            <v>0</v>
          </cell>
        </row>
        <row r="1267">
          <cell r="B1267" t="str">
            <v>SMHP</v>
          </cell>
          <cell r="D1267">
            <v>39.490332142857142</v>
          </cell>
          <cell r="E1267">
            <v>0</v>
          </cell>
          <cell r="F1267">
            <v>0</v>
          </cell>
          <cell r="G1267">
            <v>21.264025</v>
          </cell>
          <cell r="H1267">
            <v>0</v>
          </cell>
          <cell r="I1267">
            <v>0</v>
          </cell>
          <cell r="J1267">
            <v>22.782883928571433</v>
          </cell>
          <cell r="K1267">
            <v>0</v>
          </cell>
          <cell r="L1267">
            <v>0</v>
          </cell>
          <cell r="M1267">
            <v>27.339460714285718</v>
          </cell>
          <cell r="N1267">
            <v>0</v>
          </cell>
          <cell r="O1267">
            <v>0</v>
          </cell>
          <cell r="P1267">
            <v>28.098890178571427</v>
          </cell>
          <cell r="Q1267">
            <v>0</v>
          </cell>
          <cell r="R1267">
            <v>0</v>
          </cell>
          <cell r="S1267">
            <v>25.820601785714285</v>
          </cell>
          <cell r="T1267">
            <v>0</v>
          </cell>
          <cell r="U1267">
            <v>0</v>
          </cell>
          <cell r="V1267">
            <v>30.377178571428573</v>
          </cell>
          <cell r="W1267">
            <v>0</v>
          </cell>
          <cell r="X1267">
            <v>0</v>
          </cell>
          <cell r="Y1267">
            <v>27.339460714285718</v>
          </cell>
          <cell r="Z1267">
            <v>0</v>
          </cell>
          <cell r="AA1267">
            <v>0</v>
          </cell>
          <cell r="AB1267">
            <v>27.33946071428571</v>
          </cell>
          <cell r="AC1267">
            <v>0</v>
          </cell>
          <cell r="AD1267">
            <v>0</v>
          </cell>
          <cell r="AE1267">
            <v>27.187574821428573</v>
          </cell>
          <cell r="AF1267">
            <v>0</v>
          </cell>
          <cell r="AG1267">
            <v>0</v>
          </cell>
          <cell r="AH1267">
            <v>27.096443285714283</v>
          </cell>
          <cell r="AI1267">
            <v>0</v>
          </cell>
          <cell r="AJ1267">
            <v>0</v>
          </cell>
          <cell r="AK1267">
            <v>27.096443285714287</v>
          </cell>
          <cell r="AL1267">
            <v>0</v>
          </cell>
          <cell r="AM1267">
            <v>0</v>
          </cell>
          <cell r="AN1267">
            <v>27.187574821428576</v>
          </cell>
          <cell r="AO1267">
            <v>0</v>
          </cell>
          <cell r="AP1267">
            <v>0</v>
          </cell>
          <cell r="AQ1267">
            <v>32.351695178571426</v>
          </cell>
          <cell r="AR1267">
            <v>0</v>
          </cell>
          <cell r="AS1267">
            <v>0</v>
          </cell>
          <cell r="AT1267">
            <v>32.351695178571426</v>
          </cell>
          <cell r="AU1267">
            <v>0</v>
          </cell>
          <cell r="AV1267">
            <v>0</v>
          </cell>
          <cell r="AW1267">
            <v>32.351695178571426</v>
          </cell>
          <cell r="AX1267">
            <v>0</v>
          </cell>
          <cell r="AY1267">
            <v>0</v>
          </cell>
          <cell r="AZ1267">
            <v>32.351695178571426</v>
          </cell>
          <cell r="BA1267">
            <v>0</v>
          </cell>
          <cell r="BB1267">
            <v>0</v>
          </cell>
        </row>
        <row r="1268">
          <cell r="B1268" t="str">
            <v>SLMS</v>
          </cell>
          <cell r="D1268">
            <v>33.965332142857136</v>
          </cell>
          <cell r="E1268">
            <v>0</v>
          </cell>
          <cell r="F1268">
            <v>0</v>
          </cell>
          <cell r="G1268">
            <v>18.289024999999999</v>
          </cell>
          <cell r="H1268">
            <v>0</v>
          </cell>
          <cell r="I1268">
            <v>0</v>
          </cell>
          <cell r="J1268">
            <v>19.59538392857143</v>
          </cell>
          <cell r="K1268">
            <v>0</v>
          </cell>
          <cell r="L1268">
            <v>0</v>
          </cell>
          <cell r="M1268">
            <v>23.514460714285715</v>
          </cell>
          <cell r="N1268">
            <v>0</v>
          </cell>
          <cell r="O1268">
            <v>0</v>
          </cell>
          <cell r="P1268">
            <v>24.167640178571428</v>
          </cell>
          <cell r="Q1268">
            <v>0</v>
          </cell>
          <cell r="R1268">
            <v>0</v>
          </cell>
          <cell r="S1268">
            <v>22.208101785714288</v>
          </cell>
          <cell r="T1268">
            <v>0</v>
          </cell>
          <cell r="U1268">
            <v>0</v>
          </cell>
          <cell r="V1268">
            <v>26.127178571428569</v>
          </cell>
          <cell r="W1268">
            <v>0</v>
          </cell>
          <cell r="X1268">
            <v>0</v>
          </cell>
          <cell r="Y1268">
            <v>23.514460714285715</v>
          </cell>
          <cell r="Z1268">
            <v>0</v>
          </cell>
          <cell r="AA1268">
            <v>0</v>
          </cell>
          <cell r="AB1268">
            <v>23.514460714285718</v>
          </cell>
          <cell r="AC1268">
            <v>0</v>
          </cell>
          <cell r="AD1268">
            <v>0</v>
          </cell>
          <cell r="AE1268">
            <v>23.383824821428576</v>
          </cell>
          <cell r="AF1268">
            <v>0</v>
          </cell>
          <cell r="AG1268">
            <v>0</v>
          </cell>
          <cell r="AH1268">
            <v>23.305443285714283</v>
          </cell>
          <cell r="AI1268">
            <v>0</v>
          </cell>
          <cell r="AJ1268">
            <v>0</v>
          </cell>
          <cell r="AK1268">
            <v>23.305443285714283</v>
          </cell>
          <cell r="AL1268">
            <v>0</v>
          </cell>
          <cell r="AM1268">
            <v>0</v>
          </cell>
          <cell r="AN1268">
            <v>23.383824821428572</v>
          </cell>
          <cell r="AO1268">
            <v>0</v>
          </cell>
          <cell r="AP1268">
            <v>0</v>
          </cell>
          <cell r="AQ1268">
            <v>27.825445178571425</v>
          </cell>
          <cell r="AR1268">
            <v>0</v>
          </cell>
          <cell r="AS1268">
            <v>0</v>
          </cell>
          <cell r="AT1268">
            <v>27.825445178571425</v>
          </cell>
          <cell r="AU1268">
            <v>0</v>
          </cell>
          <cell r="AV1268">
            <v>0</v>
          </cell>
          <cell r="AW1268">
            <v>27.825445178571425</v>
          </cell>
          <cell r="AX1268">
            <v>0</v>
          </cell>
          <cell r="AY1268">
            <v>0</v>
          </cell>
          <cell r="AZ1268">
            <v>27.825445178571425</v>
          </cell>
          <cell r="BA1268">
            <v>0</v>
          </cell>
          <cell r="BB1268">
            <v>0</v>
          </cell>
        </row>
        <row r="1269">
          <cell r="B1269" t="str">
            <v>SLAS</v>
          </cell>
          <cell r="D1269">
            <v>37.361865357142861</v>
          </cell>
          <cell r="E1269">
            <v>0</v>
          </cell>
          <cell r="F1269">
            <v>0</v>
          </cell>
          <cell r="G1269">
            <v>20.117927499999997</v>
          </cell>
          <cell r="H1269">
            <v>0</v>
          </cell>
          <cell r="I1269">
            <v>0</v>
          </cell>
          <cell r="J1269">
            <v>21.554922321428567</v>
          </cell>
          <cell r="K1269">
            <v>0</v>
          </cell>
          <cell r="L1269">
            <v>0</v>
          </cell>
          <cell r="M1269">
            <v>25.865906785714287</v>
          </cell>
          <cell r="N1269">
            <v>0</v>
          </cell>
          <cell r="O1269">
            <v>0</v>
          </cell>
          <cell r="P1269">
            <v>26.584404196428569</v>
          </cell>
          <cell r="Q1269">
            <v>0</v>
          </cell>
          <cell r="R1269">
            <v>0</v>
          </cell>
          <cell r="S1269">
            <v>24.428911964285714</v>
          </cell>
          <cell r="T1269">
            <v>0</v>
          </cell>
          <cell r="U1269">
            <v>0</v>
          </cell>
          <cell r="V1269">
            <v>28.739896428571427</v>
          </cell>
          <cell r="W1269">
            <v>0</v>
          </cell>
          <cell r="X1269">
            <v>0</v>
          </cell>
          <cell r="Y1269">
            <v>25.865906785714287</v>
          </cell>
          <cell r="Z1269">
            <v>0</v>
          </cell>
          <cell r="AA1269">
            <v>0</v>
          </cell>
          <cell r="AB1269">
            <v>25.86590678571428</v>
          </cell>
          <cell r="AC1269">
            <v>0</v>
          </cell>
          <cell r="AD1269">
            <v>0</v>
          </cell>
          <cell r="AE1269">
            <v>25.722207303571427</v>
          </cell>
          <cell r="AF1269">
            <v>0</v>
          </cell>
          <cell r="AG1269">
            <v>0</v>
          </cell>
          <cell r="AH1269">
            <v>25.635987614285717</v>
          </cell>
          <cell r="AI1269">
            <v>0</v>
          </cell>
          <cell r="AJ1269">
            <v>0</v>
          </cell>
          <cell r="AK1269">
            <v>25.635987614285714</v>
          </cell>
          <cell r="AL1269">
            <v>0</v>
          </cell>
          <cell r="AM1269">
            <v>0</v>
          </cell>
          <cell r="AN1269">
            <v>25.722207303571423</v>
          </cell>
          <cell r="AO1269">
            <v>0</v>
          </cell>
          <cell r="AP1269">
            <v>0</v>
          </cell>
          <cell r="AQ1269">
            <v>30.607989696428568</v>
          </cell>
          <cell r="AR1269">
            <v>0</v>
          </cell>
          <cell r="AS1269">
            <v>0</v>
          </cell>
          <cell r="AT1269">
            <v>30.607989696428568</v>
          </cell>
          <cell r="AU1269">
            <v>0</v>
          </cell>
          <cell r="AV1269">
            <v>0</v>
          </cell>
          <cell r="AW1269">
            <v>30.607989696428568</v>
          </cell>
          <cell r="AX1269">
            <v>0</v>
          </cell>
          <cell r="AY1269">
            <v>0</v>
          </cell>
          <cell r="AZ1269">
            <v>30.607989696428568</v>
          </cell>
          <cell r="BA1269">
            <v>0</v>
          </cell>
          <cell r="BB1269">
            <v>0</v>
          </cell>
        </row>
        <row r="1270">
          <cell r="B1270" t="str">
            <v>SLES</v>
          </cell>
          <cell r="D1270">
            <v>37.361865357142861</v>
          </cell>
          <cell r="E1270">
            <v>0</v>
          </cell>
          <cell r="F1270">
            <v>0</v>
          </cell>
          <cell r="G1270">
            <v>20.117927499999997</v>
          </cell>
          <cell r="H1270">
            <v>0</v>
          </cell>
          <cell r="I1270">
            <v>0</v>
          </cell>
          <cell r="J1270">
            <v>21.554922321428567</v>
          </cell>
          <cell r="K1270">
            <v>0</v>
          </cell>
          <cell r="L1270">
            <v>0</v>
          </cell>
          <cell r="M1270">
            <v>25.865906785714287</v>
          </cell>
          <cell r="N1270">
            <v>0</v>
          </cell>
          <cell r="O1270">
            <v>0</v>
          </cell>
          <cell r="P1270">
            <v>26.584404196428569</v>
          </cell>
          <cell r="Q1270">
            <v>0</v>
          </cell>
          <cell r="R1270">
            <v>0</v>
          </cell>
          <cell r="S1270">
            <v>24.428911964285714</v>
          </cell>
          <cell r="T1270">
            <v>0</v>
          </cell>
          <cell r="U1270">
            <v>0</v>
          </cell>
          <cell r="V1270">
            <v>28.739896428571427</v>
          </cell>
          <cell r="W1270">
            <v>0</v>
          </cell>
          <cell r="X1270">
            <v>0</v>
          </cell>
          <cell r="Y1270">
            <v>25.865906785714287</v>
          </cell>
          <cell r="Z1270">
            <v>0</v>
          </cell>
          <cell r="AA1270">
            <v>0</v>
          </cell>
          <cell r="AB1270">
            <v>25.86590678571428</v>
          </cell>
          <cell r="AC1270">
            <v>0</v>
          </cell>
          <cell r="AD1270">
            <v>0</v>
          </cell>
          <cell r="AE1270">
            <v>25.722207303571427</v>
          </cell>
          <cell r="AF1270">
            <v>0</v>
          </cell>
          <cell r="AG1270">
            <v>0</v>
          </cell>
          <cell r="AH1270">
            <v>25.635987614285717</v>
          </cell>
          <cell r="AI1270">
            <v>0</v>
          </cell>
          <cell r="AJ1270">
            <v>0</v>
          </cell>
          <cell r="AK1270">
            <v>25.635987614285714</v>
          </cell>
          <cell r="AL1270">
            <v>0</v>
          </cell>
          <cell r="AM1270">
            <v>0</v>
          </cell>
          <cell r="AN1270">
            <v>25.722207303571423</v>
          </cell>
          <cell r="AO1270">
            <v>0</v>
          </cell>
          <cell r="AP1270">
            <v>0</v>
          </cell>
          <cell r="AQ1270">
            <v>30.607989696428568</v>
          </cell>
          <cell r="AR1270">
            <v>0</v>
          </cell>
          <cell r="AS1270">
            <v>0</v>
          </cell>
          <cell r="AT1270">
            <v>30.607989696428568</v>
          </cell>
          <cell r="AU1270">
            <v>0</v>
          </cell>
          <cell r="AV1270">
            <v>0</v>
          </cell>
          <cell r="AW1270">
            <v>30.607989696428568</v>
          </cell>
          <cell r="AX1270">
            <v>0</v>
          </cell>
          <cell r="AY1270">
            <v>0</v>
          </cell>
          <cell r="AZ1270">
            <v>30.607989696428568</v>
          </cell>
          <cell r="BA1270">
            <v>0</v>
          </cell>
          <cell r="BB1270">
            <v>0</v>
          </cell>
        </row>
        <row r="1271">
          <cell r="B1271" t="str">
            <v>SSMP</v>
          </cell>
          <cell r="D1271">
            <v>28.440332142857137</v>
          </cell>
          <cell r="E1271">
            <v>0</v>
          </cell>
          <cell r="F1271">
            <v>0</v>
          </cell>
          <cell r="G1271">
            <v>15.314024999999997</v>
          </cell>
          <cell r="H1271">
            <v>0</v>
          </cell>
          <cell r="I1271">
            <v>0</v>
          </cell>
          <cell r="J1271">
            <v>16.40788392857143</v>
          </cell>
          <cell r="K1271">
            <v>0</v>
          </cell>
          <cell r="L1271">
            <v>0</v>
          </cell>
          <cell r="M1271">
            <v>19.689460714285715</v>
          </cell>
          <cell r="N1271">
            <v>0</v>
          </cell>
          <cell r="O1271">
            <v>0</v>
          </cell>
          <cell r="P1271">
            <v>20.23639017857143</v>
          </cell>
          <cell r="Q1271">
            <v>0</v>
          </cell>
          <cell r="R1271">
            <v>0</v>
          </cell>
          <cell r="S1271">
            <v>18.595601785714287</v>
          </cell>
          <cell r="T1271">
            <v>0</v>
          </cell>
          <cell r="U1271">
            <v>0</v>
          </cell>
          <cell r="V1271">
            <v>21.877178571428569</v>
          </cell>
          <cell r="W1271">
            <v>0</v>
          </cell>
          <cell r="X1271">
            <v>0</v>
          </cell>
          <cell r="Y1271">
            <v>19.689460714285715</v>
          </cell>
          <cell r="Z1271">
            <v>0</v>
          </cell>
          <cell r="AA1271">
            <v>0</v>
          </cell>
          <cell r="AB1271">
            <v>19.689460714285715</v>
          </cell>
          <cell r="AC1271">
            <v>0</v>
          </cell>
          <cell r="AD1271">
            <v>0</v>
          </cell>
          <cell r="AE1271">
            <v>19.580074821428571</v>
          </cell>
          <cell r="AF1271">
            <v>0</v>
          </cell>
          <cell r="AG1271">
            <v>0</v>
          </cell>
          <cell r="AH1271">
            <v>19.514443285714286</v>
          </cell>
          <cell r="AI1271">
            <v>0</v>
          </cell>
          <cell r="AJ1271">
            <v>0</v>
          </cell>
          <cell r="AK1271">
            <v>19.514443285714286</v>
          </cell>
          <cell r="AL1271">
            <v>0</v>
          </cell>
          <cell r="AM1271">
            <v>0</v>
          </cell>
          <cell r="AN1271">
            <v>19.580074821428571</v>
          </cell>
          <cell r="AO1271">
            <v>0</v>
          </cell>
          <cell r="AP1271">
            <v>0</v>
          </cell>
          <cell r="AQ1271">
            <v>23.299195178571427</v>
          </cell>
          <cell r="AR1271">
            <v>0</v>
          </cell>
          <cell r="AS1271">
            <v>0</v>
          </cell>
          <cell r="AT1271">
            <v>23.299195178571424</v>
          </cell>
          <cell r="AU1271">
            <v>0</v>
          </cell>
          <cell r="AV1271">
            <v>0</v>
          </cell>
          <cell r="AW1271">
            <v>23.299195178571424</v>
          </cell>
          <cell r="AX1271">
            <v>0</v>
          </cell>
          <cell r="AY1271">
            <v>0</v>
          </cell>
          <cell r="AZ1271">
            <v>23.299195178571424</v>
          </cell>
          <cell r="BA1271">
            <v>0</v>
          </cell>
          <cell r="BB1271">
            <v>0</v>
          </cell>
        </row>
        <row r="1272">
          <cell r="B1272" t="str">
            <v>SSAP</v>
          </cell>
          <cell r="D1272">
            <v>33.965332142857136</v>
          </cell>
          <cell r="E1272">
            <v>0</v>
          </cell>
          <cell r="F1272">
            <v>0</v>
          </cell>
          <cell r="G1272">
            <v>18.289024999999999</v>
          </cell>
          <cell r="H1272">
            <v>0</v>
          </cell>
          <cell r="I1272">
            <v>0</v>
          </cell>
          <cell r="J1272">
            <v>19.59538392857143</v>
          </cell>
          <cell r="K1272">
            <v>0</v>
          </cell>
          <cell r="L1272">
            <v>0</v>
          </cell>
          <cell r="M1272">
            <v>23.514460714285715</v>
          </cell>
          <cell r="N1272">
            <v>0</v>
          </cell>
          <cell r="O1272">
            <v>0</v>
          </cell>
          <cell r="P1272">
            <v>24.167640178571428</v>
          </cell>
          <cell r="Q1272">
            <v>0</v>
          </cell>
          <cell r="R1272">
            <v>0</v>
          </cell>
          <cell r="S1272">
            <v>22.208101785714288</v>
          </cell>
          <cell r="T1272">
            <v>0</v>
          </cell>
          <cell r="U1272">
            <v>0</v>
          </cell>
          <cell r="V1272">
            <v>26.127178571428569</v>
          </cell>
          <cell r="W1272">
            <v>0</v>
          </cell>
          <cell r="X1272">
            <v>0</v>
          </cell>
          <cell r="Y1272">
            <v>23.514460714285715</v>
          </cell>
          <cell r="Z1272">
            <v>0</v>
          </cell>
          <cell r="AA1272">
            <v>0</v>
          </cell>
          <cell r="AB1272">
            <v>23.514460714285718</v>
          </cell>
          <cell r="AC1272">
            <v>0</v>
          </cell>
          <cell r="AD1272">
            <v>0</v>
          </cell>
          <cell r="AE1272">
            <v>23.383824821428576</v>
          </cell>
          <cell r="AF1272">
            <v>0</v>
          </cell>
          <cell r="AG1272">
            <v>0</v>
          </cell>
          <cell r="AH1272">
            <v>23.305443285714283</v>
          </cell>
          <cell r="AI1272">
            <v>0</v>
          </cell>
          <cell r="AJ1272">
            <v>0</v>
          </cell>
          <cell r="AK1272">
            <v>23.305443285714283</v>
          </cell>
          <cell r="AL1272">
            <v>0</v>
          </cell>
          <cell r="AM1272">
            <v>0</v>
          </cell>
          <cell r="AN1272">
            <v>23.383824821428572</v>
          </cell>
          <cell r="AO1272">
            <v>0</v>
          </cell>
          <cell r="AP1272">
            <v>0</v>
          </cell>
          <cell r="AQ1272">
            <v>27.825445178571425</v>
          </cell>
          <cell r="AR1272">
            <v>0</v>
          </cell>
          <cell r="AS1272">
            <v>0</v>
          </cell>
          <cell r="AT1272">
            <v>27.825445178571425</v>
          </cell>
          <cell r="AU1272">
            <v>0</v>
          </cell>
          <cell r="AV1272">
            <v>0</v>
          </cell>
          <cell r="AW1272">
            <v>27.825445178571425</v>
          </cell>
          <cell r="AX1272">
            <v>0</v>
          </cell>
          <cell r="AY1272">
            <v>0</v>
          </cell>
          <cell r="AZ1272">
            <v>27.825445178571425</v>
          </cell>
          <cell r="BA1272">
            <v>0</v>
          </cell>
          <cell r="BB1272">
            <v>0</v>
          </cell>
        </row>
        <row r="1273">
          <cell r="B1273" t="str">
            <v>SSEP</v>
          </cell>
          <cell r="D1273">
            <v>33.965332142857136</v>
          </cell>
          <cell r="E1273">
            <v>0</v>
          </cell>
          <cell r="F1273">
            <v>0</v>
          </cell>
          <cell r="G1273">
            <v>18.289024999999999</v>
          </cell>
          <cell r="H1273">
            <v>0</v>
          </cell>
          <cell r="I1273">
            <v>0</v>
          </cell>
          <cell r="J1273">
            <v>19.59538392857143</v>
          </cell>
          <cell r="K1273">
            <v>0</v>
          </cell>
          <cell r="L1273">
            <v>0</v>
          </cell>
          <cell r="M1273">
            <v>23.514460714285715</v>
          </cell>
          <cell r="N1273">
            <v>0</v>
          </cell>
          <cell r="O1273">
            <v>0</v>
          </cell>
          <cell r="P1273">
            <v>24.167640178571428</v>
          </cell>
          <cell r="Q1273">
            <v>0</v>
          </cell>
          <cell r="R1273">
            <v>0</v>
          </cell>
          <cell r="S1273">
            <v>22.208101785714288</v>
          </cell>
          <cell r="T1273">
            <v>0</v>
          </cell>
          <cell r="U1273">
            <v>0</v>
          </cell>
          <cell r="V1273">
            <v>26.127178571428569</v>
          </cell>
          <cell r="W1273">
            <v>0</v>
          </cell>
          <cell r="X1273">
            <v>0</v>
          </cell>
          <cell r="Y1273">
            <v>23.514460714285715</v>
          </cell>
          <cell r="Z1273">
            <v>0</v>
          </cell>
          <cell r="AA1273">
            <v>0</v>
          </cell>
          <cell r="AB1273">
            <v>23.514460714285718</v>
          </cell>
          <cell r="AC1273">
            <v>0</v>
          </cell>
          <cell r="AD1273">
            <v>0</v>
          </cell>
          <cell r="AE1273">
            <v>23.383824821428576</v>
          </cell>
          <cell r="AF1273">
            <v>0</v>
          </cell>
          <cell r="AG1273">
            <v>0</v>
          </cell>
          <cell r="AH1273">
            <v>23.305443285714283</v>
          </cell>
          <cell r="AI1273">
            <v>0</v>
          </cell>
          <cell r="AJ1273">
            <v>0</v>
          </cell>
          <cell r="AK1273">
            <v>23.305443285714283</v>
          </cell>
          <cell r="AL1273">
            <v>0</v>
          </cell>
          <cell r="AM1273">
            <v>0</v>
          </cell>
          <cell r="AN1273">
            <v>23.383824821428572</v>
          </cell>
          <cell r="AO1273">
            <v>0</v>
          </cell>
          <cell r="AP1273">
            <v>0</v>
          </cell>
          <cell r="AQ1273">
            <v>27.825445178571425</v>
          </cell>
          <cell r="AR1273">
            <v>0</v>
          </cell>
          <cell r="AS1273">
            <v>0</v>
          </cell>
          <cell r="AT1273">
            <v>27.825445178571425</v>
          </cell>
          <cell r="AU1273">
            <v>0</v>
          </cell>
          <cell r="AV1273">
            <v>0</v>
          </cell>
          <cell r="AW1273">
            <v>34.68</v>
          </cell>
          <cell r="AX1273">
            <v>0</v>
          </cell>
          <cell r="AY1273">
            <v>0</v>
          </cell>
          <cell r="AZ1273">
            <v>34.68</v>
          </cell>
          <cell r="BA1273">
            <v>0</v>
          </cell>
          <cell r="BB1273">
            <v>0</v>
          </cell>
        </row>
        <row r="1274">
          <cell r="B1274" t="str">
            <v>SSEL</v>
          </cell>
          <cell r="D1274">
            <v>39.963903571428567</v>
          </cell>
          <cell r="E1274">
            <v>0</v>
          </cell>
          <cell r="F1274">
            <v>0</v>
          </cell>
          <cell r="G1274">
            <v>21.519024999999999</v>
          </cell>
          <cell r="H1274">
            <v>0</v>
          </cell>
          <cell r="I1274">
            <v>0</v>
          </cell>
          <cell r="J1274">
            <v>23.056098214285711</v>
          </cell>
          <cell r="K1274">
            <v>0</v>
          </cell>
          <cell r="L1274">
            <v>0</v>
          </cell>
          <cell r="M1274">
            <v>27.667317857142855</v>
          </cell>
          <cell r="N1274">
            <v>0</v>
          </cell>
          <cell r="O1274">
            <v>0</v>
          </cell>
          <cell r="P1274">
            <v>28.435854464285711</v>
          </cell>
          <cell r="Q1274">
            <v>0</v>
          </cell>
          <cell r="R1274">
            <v>0</v>
          </cell>
          <cell r="S1274">
            <v>26.130244642857139</v>
          </cell>
          <cell r="T1274">
            <v>0</v>
          </cell>
          <cell r="U1274">
            <v>0</v>
          </cell>
          <cell r="V1274">
            <v>30.741464285714283</v>
          </cell>
          <cell r="W1274">
            <v>0</v>
          </cell>
          <cell r="X1274">
            <v>0</v>
          </cell>
          <cell r="Y1274">
            <v>27.667317857142855</v>
          </cell>
          <cell r="Z1274">
            <v>0</v>
          </cell>
          <cell r="AA1274">
            <v>0</v>
          </cell>
          <cell r="AB1274">
            <v>27.667317857142859</v>
          </cell>
          <cell r="AC1274">
            <v>0</v>
          </cell>
          <cell r="AD1274">
            <v>0</v>
          </cell>
          <cell r="AE1274">
            <v>27.513610535714289</v>
          </cell>
          <cell r="AF1274">
            <v>0</v>
          </cell>
          <cell r="AG1274">
            <v>0</v>
          </cell>
          <cell r="AH1274">
            <v>27.421386142857138</v>
          </cell>
          <cell r="AI1274">
            <v>0</v>
          </cell>
          <cell r="AJ1274">
            <v>0</v>
          </cell>
          <cell r="AK1274">
            <v>27.421386142857138</v>
          </cell>
          <cell r="AL1274">
            <v>0</v>
          </cell>
          <cell r="AM1274">
            <v>0</v>
          </cell>
          <cell r="AN1274">
            <v>27.513610535714282</v>
          </cell>
          <cell r="AO1274">
            <v>0</v>
          </cell>
          <cell r="AP1274">
            <v>0</v>
          </cell>
          <cell r="AQ1274">
            <v>32.739659464285708</v>
          </cell>
          <cell r="AR1274">
            <v>0</v>
          </cell>
          <cell r="AS1274">
            <v>0</v>
          </cell>
          <cell r="AT1274">
            <v>32.739659464285708</v>
          </cell>
          <cell r="AU1274">
            <v>0</v>
          </cell>
          <cell r="AV1274">
            <v>0</v>
          </cell>
          <cell r="AW1274">
            <v>44.370000000000005</v>
          </cell>
          <cell r="AX1274">
            <v>0</v>
          </cell>
          <cell r="AY1274">
            <v>0</v>
          </cell>
          <cell r="AZ1274">
            <v>44.370000000000005</v>
          </cell>
          <cell r="BA1274">
            <v>0</v>
          </cell>
          <cell r="BB1274">
            <v>0</v>
          </cell>
        </row>
        <row r="1275">
          <cell r="B1275" t="str">
            <v>CMMP</v>
          </cell>
          <cell r="D1275">
            <v>28.913903571428573</v>
          </cell>
          <cell r="E1275">
            <v>0</v>
          </cell>
          <cell r="F1275">
            <v>0</v>
          </cell>
          <cell r="G1275">
            <v>15.569024999999998</v>
          </cell>
          <cell r="H1275">
            <v>0</v>
          </cell>
          <cell r="I1275">
            <v>0</v>
          </cell>
          <cell r="J1275">
            <v>16.681098214285715</v>
          </cell>
          <cell r="K1275">
            <v>0</v>
          </cell>
          <cell r="L1275">
            <v>0</v>
          </cell>
          <cell r="M1275">
            <v>20.017317857142856</v>
          </cell>
          <cell r="N1275">
            <v>0</v>
          </cell>
          <cell r="O1275">
            <v>0</v>
          </cell>
          <cell r="P1275">
            <v>20.573354464285714</v>
          </cell>
          <cell r="Q1275">
            <v>0</v>
          </cell>
          <cell r="R1275">
            <v>0</v>
          </cell>
          <cell r="S1275">
            <v>18.905244642857141</v>
          </cell>
          <cell r="T1275">
            <v>0</v>
          </cell>
          <cell r="U1275">
            <v>0</v>
          </cell>
          <cell r="V1275">
            <v>22.241464285714287</v>
          </cell>
          <cell r="W1275">
            <v>0</v>
          </cell>
          <cell r="X1275">
            <v>0</v>
          </cell>
          <cell r="Y1275">
            <v>20.017317857142856</v>
          </cell>
          <cell r="Z1275">
            <v>0</v>
          </cell>
          <cell r="AA1275">
            <v>0</v>
          </cell>
          <cell r="AB1275">
            <v>20.017317857142856</v>
          </cell>
          <cell r="AC1275">
            <v>0</v>
          </cell>
          <cell r="AD1275">
            <v>0</v>
          </cell>
          <cell r="AE1275">
            <v>19.906110535714284</v>
          </cell>
          <cell r="AF1275">
            <v>0</v>
          </cell>
          <cell r="AG1275">
            <v>0</v>
          </cell>
          <cell r="AH1275">
            <v>19.839386142857141</v>
          </cell>
          <cell r="AI1275">
            <v>0</v>
          </cell>
          <cell r="AJ1275">
            <v>0</v>
          </cell>
          <cell r="AK1275">
            <v>19.839386142857144</v>
          </cell>
          <cell r="AL1275">
            <v>0</v>
          </cell>
          <cell r="AM1275">
            <v>0</v>
          </cell>
          <cell r="AN1275">
            <v>19.906110535714287</v>
          </cell>
          <cell r="AO1275">
            <v>0</v>
          </cell>
          <cell r="AP1275">
            <v>0</v>
          </cell>
          <cell r="AQ1275">
            <v>23.687159464285713</v>
          </cell>
          <cell r="AR1275">
            <v>0</v>
          </cell>
          <cell r="AS1275">
            <v>0</v>
          </cell>
          <cell r="AT1275">
            <v>23.687159464285713</v>
          </cell>
          <cell r="AU1275">
            <v>0</v>
          </cell>
          <cell r="AV1275">
            <v>0</v>
          </cell>
          <cell r="AW1275">
            <v>23.687159464285713</v>
          </cell>
          <cell r="AX1275">
            <v>0</v>
          </cell>
          <cell r="AY1275">
            <v>0</v>
          </cell>
          <cell r="AZ1275">
            <v>23.687159464285713</v>
          </cell>
          <cell r="BA1275">
            <v>0</v>
          </cell>
          <cell r="BB1275">
            <v>0</v>
          </cell>
        </row>
        <row r="1276">
          <cell r="B1276" t="str">
            <v>CMAP</v>
          </cell>
          <cell r="D1276">
            <v>34.438903571428575</v>
          </cell>
          <cell r="E1276">
            <v>0</v>
          </cell>
          <cell r="F1276">
            <v>0</v>
          </cell>
          <cell r="G1276">
            <v>18.544024999999998</v>
          </cell>
          <cell r="H1276">
            <v>0</v>
          </cell>
          <cell r="I1276">
            <v>0</v>
          </cell>
          <cell r="J1276">
            <v>19.868598214285711</v>
          </cell>
          <cell r="K1276">
            <v>0</v>
          </cell>
          <cell r="L1276">
            <v>0</v>
          </cell>
          <cell r="M1276">
            <v>23.842317857142856</v>
          </cell>
          <cell r="N1276">
            <v>0</v>
          </cell>
          <cell r="O1276">
            <v>0</v>
          </cell>
          <cell r="P1276">
            <v>24.504604464285716</v>
          </cell>
          <cell r="Q1276">
            <v>0</v>
          </cell>
          <cell r="R1276">
            <v>0</v>
          </cell>
          <cell r="S1276">
            <v>22.517744642857142</v>
          </cell>
          <cell r="T1276">
            <v>0</v>
          </cell>
          <cell r="U1276">
            <v>0</v>
          </cell>
          <cell r="V1276">
            <v>26.491464285714287</v>
          </cell>
          <cell r="W1276">
            <v>0</v>
          </cell>
          <cell r="X1276">
            <v>0</v>
          </cell>
          <cell r="Y1276">
            <v>23.842317857142856</v>
          </cell>
          <cell r="Z1276">
            <v>0</v>
          </cell>
          <cell r="AA1276">
            <v>0</v>
          </cell>
          <cell r="AB1276">
            <v>23.842317857142856</v>
          </cell>
          <cell r="AC1276">
            <v>0</v>
          </cell>
          <cell r="AD1276">
            <v>0</v>
          </cell>
          <cell r="AE1276">
            <v>23.709860535714288</v>
          </cell>
          <cell r="AF1276">
            <v>0</v>
          </cell>
          <cell r="AG1276">
            <v>0</v>
          </cell>
          <cell r="AH1276">
            <v>23.630386142857141</v>
          </cell>
          <cell r="AI1276">
            <v>0</v>
          </cell>
          <cell r="AJ1276">
            <v>0</v>
          </cell>
          <cell r="AK1276">
            <v>23.630386142857141</v>
          </cell>
          <cell r="AL1276">
            <v>0</v>
          </cell>
          <cell r="AM1276">
            <v>0</v>
          </cell>
          <cell r="AN1276">
            <v>23.709860535714288</v>
          </cell>
          <cell r="AO1276">
            <v>0</v>
          </cell>
          <cell r="AP1276">
            <v>0</v>
          </cell>
          <cell r="AQ1276">
            <v>28.213409464285714</v>
          </cell>
          <cell r="AR1276">
            <v>0</v>
          </cell>
          <cell r="AS1276">
            <v>0</v>
          </cell>
          <cell r="AT1276">
            <v>28.213409464285714</v>
          </cell>
          <cell r="AU1276">
            <v>0</v>
          </cell>
          <cell r="AV1276">
            <v>0</v>
          </cell>
          <cell r="AW1276">
            <v>28.213409464285714</v>
          </cell>
          <cell r="AX1276">
            <v>0</v>
          </cell>
          <cell r="AY1276">
            <v>0</v>
          </cell>
          <cell r="AZ1276">
            <v>28.213409464285714</v>
          </cell>
          <cell r="BA1276">
            <v>0</v>
          </cell>
          <cell r="BB1276">
            <v>0</v>
          </cell>
        </row>
        <row r="1277">
          <cell r="B1277" t="str">
            <v>CMEP</v>
          </cell>
          <cell r="D1277">
            <v>34.438903571428575</v>
          </cell>
          <cell r="E1277">
            <v>0</v>
          </cell>
          <cell r="F1277">
            <v>0</v>
          </cell>
          <cell r="G1277">
            <v>18.544024999999998</v>
          </cell>
          <cell r="H1277">
            <v>0</v>
          </cell>
          <cell r="I1277">
            <v>0</v>
          </cell>
          <cell r="J1277">
            <v>19.868598214285711</v>
          </cell>
          <cell r="K1277">
            <v>0</v>
          </cell>
          <cell r="L1277">
            <v>0</v>
          </cell>
          <cell r="M1277">
            <v>23.842317857142856</v>
          </cell>
          <cell r="N1277">
            <v>0</v>
          </cell>
          <cell r="O1277">
            <v>0</v>
          </cell>
          <cell r="P1277">
            <v>24.504604464285716</v>
          </cell>
          <cell r="Q1277">
            <v>0</v>
          </cell>
          <cell r="R1277">
            <v>0</v>
          </cell>
          <cell r="S1277">
            <v>22.517744642857142</v>
          </cell>
          <cell r="T1277">
            <v>0</v>
          </cell>
          <cell r="U1277">
            <v>0</v>
          </cell>
          <cell r="V1277">
            <v>26.491464285714287</v>
          </cell>
          <cell r="W1277">
            <v>0</v>
          </cell>
          <cell r="X1277">
            <v>0</v>
          </cell>
          <cell r="Y1277">
            <v>23.842317857142856</v>
          </cell>
          <cell r="Z1277">
            <v>0</v>
          </cell>
          <cell r="AA1277">
            <v>0</v>
          </cell>
          <cell r="AB1277">
            <v>23.842317857142856</v>
          </cell>
          <cell r="AC1277">
            <v>0</v>
          </cell>
          <cell r="AD1277">
            <v>0</v>
          </cell>
          <cell r="AE1277">
            <v>23.709860535714288</v>
          </cell>
          <cell r="AF1277">
            <v>0</v>
          </cell>
          <cell r="AG1277">
            <v>0</v>
          </cell>
          <cell r="AH1277">
            <v>23.630386142857141</v>
          </cell>
          <cell r="AI1277">
            <v>0</v>
          </cell>
          <cell r="AJ1277">
            <v>0</v>
          </cell>
          <cell r="AK1277">
            <v>23.630386142857141</v>
          </cell>
          <cell r="AL1277">
            <v>0</v>
          </cell>
          <cell r="AM1277">
            <v>0</v>
          </cell>
          <cell r="AN1277">
            <v>23.709860535714288</v>
          </cell>
          <cell r="AO1277">
            <v>0</v>
          </cell>
          <cell r="AP1277">
            <v>0</v>
          </cell>
          <cell r="AQ1277">
            <v>28.213409464285714</v>
          </cell>
          <cell r="AR1277">
            <v>0</v>
          </cell>
          <cell r="AS1277">
            <v>0</v>
          </cell>
          <cell r="AT1277">
            <v>28.213409464285714</v>
          </cell>
          <cell r="AU1277">
            <v>0</v>
          </cell>
          <cell r="AV1277">
            <v>0</v>
          </cell>
          <cell r="AW1277">
            <v>28.213409464285714</v>
          </cell>
          <cell r="AX1277">
            <v>0</v>
          </cell>
          <cell r="AY1277">
            <v>0</v>
          </cell>
          <cell r="AZ1277">
            <v>28.213409464285714</v>
          </cell>
          <cell r="BA1277">
            <v>0</v>
          </cell>
          <cell r="BB1277">
            <v>0</v>
          </cell>
        </row>
        <row r="1278">
          <cell r="B1278" t="str">
            <v>CLMP</v>
          </cell>
          <cell r="D1278">
            <v>42.647474999999993</v>
          </cell>
          <cell r="E1278">
            <v>0</v>
          </cell>
          <cell r="F1278">
            <v>0</v>
          </cell>
          <cell r="G1278">
            <v>22.964024999999992</v>
          </cell>
          <cell r="H1278">
            <v>0</v>
          </cell>
          <cell r="I1278">
            <v>0</v>
          </cell>
          <cell r="J1278">
            <v>24.604312499999992</v>
          </cell>
          <cell r="K1278">
            <v>0</v>
          </cell>
          <cell r="L1278">
            <v>0</v>
          </cell>
          <cell r="M1278">
            <v>29.525174999999994</v>
          </cell>
          <cell r="N1278">
            <v>0</v>
          </cell>
          <cell r="O1278">
            <v>0</v>
          </cell>
          <cell r="P1278">
            <v>30.345318749999993</v>
          </cell>
          <cell r="Q1278">
            <v>0</v>
          </cell>
          <cell r="R1278">
            <v>0</v>
          </cell>
          <cell r="S1278">
            <v>27.884887499999991</v>
          </cell>
          <cell r="T1278">
            <v>0</v>
          </cell>
          <cell r="U1278">
            <v>0</v>
          </cell>
          <cell r="V1278">
            <v>32.805749999999989</v>
          </cell>
          <cell r="W1278">
            <v>0</v>
          </cell>
          <cell r="X1278">
            <v>0</v>
          </cell>
          <cell r="Y1278">
            <v>29.525174999999994</v>
          </cell>
          <cell r="Z1278">
            <v>0</v>
          </cell>
          <cell r="AA1278">
            <v>0</v>
          </cell>
          <cell r="AB1278">
            <v>29.52517499999999</v>
          </cell>
          <cell r="AC1278">
            <v>0</v>
          </cell>
          <cell r="AD1278">
            <v>0</v>
          </cell>
          <cell r="AE1278">
            <v>29.361146249999997</v>
          </cell>
          <cell r="AF1278">
            <v>0</v>
          </cell>
          <cell r="AG1278">
            <v>0</v>
          </cell>
          <cell r="AH1278">
            <v>29.262728999999997</v>
          </cell>
          <cell r="AI1278">
            <v>0</v>
          </cell>
          <cell r="AJ1278">
            <v>0</v>
          </cell>
          <cell r="AK1278">
            <v>29.26272899999999</v>
          </cell>
          <cell r="AL1278">
            <v>0</v>
          </cell>
          <cell r="AM1278">
            <v>0</v>
          </cell>
          <cell r="AN1278">
            <v>29.361146249999997</v>
          </cell>
          <cell r="AO1278">
            <v>0</v>
          </cell>
          <cell r="AP1278">
            <v>0</v>
          </cell>
          <cell r="AQ1278">
            <v>34.938123749999995</v>
          </cell>
          <cell r="AR1278">
            <v>0</v>
          </cell>
          <cell r="AS1278">
            <v>0</v>
          </cell>
          <cell r="AT1278">
            <v>34.938123749999981</v>
          </cell>
          <cell r="AU1278">
            <v>0</v>
          </cell>
          <cell r="AV1278">
            <v>0</v>
          </cell>
          <cell r="AW1278">
            <v>34.938123749999981</v>
          </cell>
          <cell r="AX1278">
            <v>0</v>
          </cell>
          <cell r="AY1278">
            <v>0</v>
          </cell>
          <cell r="AZ1278">
            <v>34.938123749999981</v>
          </cell>
          <cell r="BA1278">
            <v>0</v>
          </cell>
          <cell r="BB1278">
            <v>0</v>
          </cell>
        </row>
        <row r="1279">
          <cell r="B1279" t="str">
            <v>CLAP</v>
          </cell>
          <cell r="D1279">
            <v>48.172474999999991</v>
          </cell>
          <cell r="E1279">
            <v>0</v>
          </cell>
          <cell r="F1279">
            <v>0</v>
          </cell>
          <cell r="G1279">
            <v>25.939024999999994</v>
          </cell>
          <cell r="H1279">
            <v>0</v>
          </cell>
          <cell r="I1279">
            <v>0</v>
          </cell>
          <cell r="J1279">
            <v>27.791812499999992</v>
          </cell>
          <cell r="K1279">
            <v>0</v>
          </cell>
          <cell r="L1279">
            <v>0</v>
          </cell>
          <cell r="M1279">
            <v>33.350174999999993</v>
          </cell>
          <cell r="N1279">
            <v>0</v>
          </cell>
          <cell r="O1279">
            <v>0</v>
          </cell>
          <cell r="P1279">
            <v>34.276568749999996</v>
          </cell>
          <cell r="Q1279">
            <v>0</v>
          </cell>
          <cell r="R1279">
            <v>0</v>
          </cell>
          <cell r="S1279">
            <v>31.497387499999991</v>
          </cell>
          <cell r="T1279">
            <v>0</v>
          </cell>
          <cell r="U1279">
            <v>0</v>
          </cell>
          <cell r="V1279">
            <v>37.055749999999989</v>
          </cell>
          <cell r="W1279">
            <v>0</v>
          </cell>
          <cell r="X1279">
            <v>0</v>
          </cell>
          <cell r="Y1279">
            <v>33.350174999999993</v>
          </cell>
          <cell r="Z1279">
            <v>0</v>
          </cell>
          <cell r="AA1279">
            <v>0</v>
          </cell>
          <cell r="AB1279">
            <v>33.350174999999986</v>
          </cell>
          <cell r="AC1279">
            <v>0</v>
          </cell>
          <cell r="AD1279">
            <v>0</v>
          </cell>
          <cell r="AE1279">
            <v>33.164896249999991</v>
          </cell>
          <cell r="AF1279">
            <v>0</v>
          </cell>
          <cell r="AG1279">
            <v>0</v>
          </cell>
          <cell r="AH1279">
            <v>33.05372899999999</v>
          </cell>
          <cell r="AI1279">
            <v>0</v>
          </cell>
          <cell r="AJ1279">
            <v>0</v>
          </cell>
          <cell r="AK1279">
            <v>33.05372899999999</v>
          </cell>
          <cell r="AL1279">
            <v>0</v>
          </cell>
          <cell r="AM1279">
            <v>0</v>
          </cell>
          <cell r="AN1279">
            <v>33.164896249999991</v>
          </cell>
          <cell r="AO1279">
            <v>0</v>
          </cell>
          <cell r="AP1279">
            <v>0</v>
          </cell>
          <cell r="AQ1279">
            <v>39.464373749999993</v>
          </cell>
          <cell r="AR1279">
            <v>0</v>
          </cell>
          <cell r="AS1279">
            <v>0</v>
          </cell>
          <cell r="AT1279">
            <v>39.464373749999986</v>
          </cell>
          <cell r="AU1279">
            <v>0</v>
          </cell>
          <cell r="AV1279">
            <v>0</v>
          </cell>
          <cell r="AW1279">
            <v>39.464373749999986</v>
          </cell>
          <cell r="AX1279">
            <v>0</v>
          </cell>
          <cell r="AY1279">
            <v>0</v>
          </cell>
          <cell r="AZ1279">
            <v>39.464373749999986</v>
          </cell>
          <cell r="BA1279">
            <v>0</v>
          </cell>
          <cell r="BB1279">
            <v>0</v>
          </cell>
        </row>
        <row r="1280">
          <cell r="B1280" t="str">
            <v>WMMP</v>
          </cell>
          <cell r="D1280">
            <v>42.647474999999993</v>
          </cell>
          <cell r="E1280">
            <v>0</v>
          </cell>
          <cell r="F1280">
            <v>0</v>
          </cell>
          <cell r="G1280">
            <v>22.964024999999992</v>
          </cell>
          <cell r="H1280">
            <v>0</v>
          </cell>
          <cell r="I1280">
            <v>0</v>
          </cell>
          <cell r="J1280">
            <v>24.604312499999992</v>
          </cell>
          <cell r="K1280">
            <v>0</v>
          </cell>
          <cell r="L1280">
            <v>0</v>
          </cell>
          <cell r="M1280">
            <v>29.525174999999994</v>
          </cell>
          <cell r="N1280">
            <v>0</v>
          </cell>
          <cell r="O1280">
            <v>0</v>
          </cell>
          <cell r="P1280">
            <v>30.345318749999993</v>
          </cell>
          <cell r="Q1280">
            <v>0</v>
          </cell>
          <cell r="R1280">
            <v>0</v>
          </cell>
          <cell r="S1280">
            <v>27.884887499999991</v>
          </cell>
          <cell r="T1280">
            <v>0</v>
          </cell>
          <cell r="U1280">
            <v>0</v>
          </cell>
          <cell r="V1280">
            <v>32.805749999999989</v>
          </cell>
          <cell r="W1280">
            <v>0</v>
          </cell>
          <cell r="X1280">
            <v>0</v>
          </cell>
          <cell r="Y1280">
            <v>29.525174999999994</v>
          </cell>
          <cell r="Z1280">
            <v>0</v>
          </cell>
          <cell r="AA1280">
            <v>0</v>
          </cell>
          <cell r="AB1280">
            <v>29.52517499999999</v>
          </cell>
          <cell r="AC1280">
            <v>0</v>
          </cell>
          <cell r="AD1280">
            <v>0</v>
          </cell>
          <cell r="AE1280">
            <v>29.361146249999997</v>
          </cell>
          <cell r="AF1280">
            <v>0</v>
          </cell>
          <cell r="AG1280">
            <v>0</v>
          </cell>
          <cell r="AH1280">
            <v>29.262728999999997</v>
          </cell>
          <cell r="AI1280">
            <v>0</v>
          </cell>
          <cell r="AJ1280">
            <v>0</v>
          </cell>
          <cell r="AK1280">
            <v>29.26272899999999</v>
          </cell>
          <cell r="AL1280">
            <v>0</v>
          </cell>
          <cell r="AM1280">
            <v>0</v>
          </cell>
          <cell r="AN1280">
            <v>29.361146249999997</v>
          </cell>
          <cell r="AO1280">
            <v>0</v>
          </cell>
          <cell r="AP1280">
            <v>0</v>
          </cell>
          <cell r="AQ1280">
            <v>34.938123749999995</v>
          </cell>
          <cell r="AR1280">
            <v>0</v>
          </cell>
          <cell r="AS1280">
            <v>0</v>
          </cell>
          <cell r="AT1280">
            <v>34.938123749999981</v>
          </cell>
          <cell r="AU1280">
            <v>0</v>
          </cell>
          <cell r="AV1280">
            <v>0</v>
          </cell>
          <cell r="AW1280">
            <v>34.938123749999981</v>
          </cell>
          <cell r="AX1280">
            <v>0</v>
          </cell>
          <cell r="AY1280">
            <v>0</v>
          </cell>
          <cell r="AZ1280">
            <v>34.938123749999981</v>
          </cell>
          <cell r="BA1280">
            <v>0</v>
          </cell>
          <cell r="BB1280">
            <v>0</v>
          </cell>
        </row>
        <row r="1281">
          <cell r="B1281" t="str">
            <v>WMAP</v>
          </cell>
          <cell r="D1281">
            <v>48.172474999999991</v>
          </cell>
          <cell r="E1281">
            <v>0</v>
          </cell>
          <cell r="F1281">
            <v>0</v>
          </cell>
          <cell r="G1281">
            <v>25.939024999999994</v>
          </cell>
          <cell r="H1281">
            <v>0</v>
          </cell>
          <cell r="I1281">
            <v>0</v>
          </cell>
          <cell r="J1281">
            <v>27.791812499999992</v>
          </cell>
          <cell r="K1281">
            <v>0</v>
          </cell>
          <cell r="L1281">
            <v>0</v>
          </cell>
          <cell r="M1281">
            <v>33.350174999999993</v>
          </cell>
          <cell r="N1281">
            <v>0</v>
          </cell>
          <cell r="O1281">
            <v>0</v>
          </cell>
          <cell r="P1281">
            <v>34.276568749999996</v>
          </cell>
          <cell r="Q1281">
            <v>0</v>
          </cell>
          <cell r="R1281">
            <v>0</v>
          </cell>
          <cell r="S1281">
            <v>31.497387499999991</v>
          </cell>
          <cell r="T1281">
            <v>0</v>
          </cell>
          <cell r="U1281">
            <v>0</v>
          </cell>
          <cell r="V1281">
            <v>37.055749999999989</v>
          </cell>
          <cell r="W1281">
            <v>0</v>
          </cell>
          <cell r="X1281">
            <v>0</v>
          </cell>
          <cell r="Y1281">
            <v>33.350174999999993</v>
          </cell>
          <cell r="Z1281">
            <v>0</v>
          </cell>
          <cell r="AA1281">
            <v>0</v>
          </cell>
          <cell r="AB1281">
            <v>33.350174999999986</v>
          </cell>
          <cell r="AC1281">
            <v>0</v>
          </cell>
          <cell r="AD1281">
            <v>0</v>
          </cell>
          <cell r="AE1281">
            <v>33.164896249999991</v>
          </cell>
          <cell r="AF1281">
            <v>0</v>
          </cell>
          <cell r="AG1281">
            <v>0</v>
          </cell>
          <cell r="AH1281">
            <v>33.05372899999999</v>
          </cell>
          <cell r="AI1281">
            <v>0</v>
          </cell>
          <cell r="AJ1281">
            <v>0</v>
          </cell>
          <cell r="AK1281">
            <v>33.05372899999999</v>
          </cell>
          <cell r="AL1281">
            <v>0</v>
          </cell>
          <cell r="AM1281">
            <v>0</v>
          </cell>
          <cell r="AN1281">
            <v>33.164896249999991</v>
          </cell>
          <cell r="AO1281">
            <v>0</v>
          </cell>
          <cell r="AP1281">
            <v>0</v>
          </cell>
          <cell r="AQ1281">
            <v>39.464373749999993</v>
          </cell>
          <cell r="AR1281">
            <v>0</v>
          </cell>
          <cell r="AS1281">
            <v>0</v>
          </cell>
          <cell r="AT1281">
            <v>39.464373749999986</v>
          </cell>
          <cell r="AU1281">
            <v>0</v>
          </cell>
          <cell r="AV1281">
            <v>0</v>
          </cell>
          <cell r="AW1281">
            <v>39.464373749999986</v>
          </cell>
          <cell r="AX1281">
            <v>0</v>
          </cell>
          <cell r="AY1281">
            <v>0</v>
          </cell>
          <cell r="AZ1281">
            <v>39.464373749999986</v>
          </cell>
          <cell r="BA1281">
            <v>0</v>
          </cell>
          <cell r="BB1281">
            <v>0</v>
          </cell>
        </row>
        <row r="1282">
          <cell r="B1282" t="str">
            <v>WLAP</v>
          </cell>
          <cell r="D1282">
            <v>53.69747499999999</v>
          </cell>
          <cell r="E1282">
            <v>0</v>
          </cell>
          <cell r="F1282">
            <v>0</v>
          </cell>
          <cell r="G1282">
            <v>28.914024999999995</v>
          </cell>
          <cell r="H1282">
            <v>0</v>
          </cell>
          <cell r="I1282">
            <v>0</v>
          </cell>
          <cell r="J1282">
            <v>30.979312499999992</v>
          </cell>
          <cell r="K1282">
            <v>0</v>
          </cell>
          <cell r="L1282">
            <v>0</v>
          </cell>
          <cell r="M1282">
            <v>37.175174999999996</v>
          </cell>
          <cell r="N1282">
            <v>0</v>
          </cell>
          <cell r="O1282">
            <v>0</v>
          </cell>
          <cell r="P1282">
            <v>38.207818749999994</v>
          </cell>
          <cell r="Q1282">
            <v>0</v>
          </cell>
          <cell r="R1282">
            <v>0</v>
          </cell>
          <cell r="S1282">
            <v>35.109887499999992</v>
          </cell>
          <cell r="T1282">
            <v>0</v>
          </cell>
          <cell r="U1282">
            <v>0</v>
          </cell>
          <cell r="V1282">
            <v>41.305749999999989</v>
          </cell>
          <cell r="W1282">
            <v>0</v>
          </cell>
          <cell r="X1282">
            <v>0</v>
          </cell>
          <cell r="Y1282">
            <v>37.175174999999996</v>
          </cell>
          <cell r="Z1282">
            <v>0</v>
          </cell>
          <cell r="AA1282">
            <v>0</v>
          </cell>
          <cell r="AB1282">
            <v>37.175174999999989</v>
          </cell>
          <cell r="AC1282">
            <v>0</v>
          </cell>
          <cell r="AD1282">
            <v>0</v>
          </cell>
          <cell r="AE1282">
            <v>36.968646249999992</v>
          </cell>
          <cell r="AF1282">
            <v>0</v>
          </cell>
          <cell r="AG1282">
            <v>0</v>
          </cell>
          <cell r="AH1282">
            <v>36.844728999999994</v>
          </cell>
          <cell r="AI1282">
            <v>0</v>
          </cell>
          <cell r="AJ1282">
            <v>0</v>
          </cell>
          <cell r="AK1282">
            <v>36.844728999999994</v>
          </cell>
          <cell r="AL1282">
            <v>0</v>
          </cell>
          <cell r="AM1282">
            <v>0</v>
          </cell>
          <cell r="AN1282">
            <v>36.968646249999992</v>
          </cell>
          <cell r="AO1282">
            <v>0</v>
          </cell>
          <cell r="AP1282">
            <v>0</v>
          </cell>
          <cell r="AQ1282">
            <v>43.99062374999999</v>
          </cell>
          <cell r="AR1282">
            <v>0</v>
          </cell>
          <cell r="AS1282">
            <v>0</v>
          </cell>
          <cell r="AT1282">
            <v>43.990623749999983</v>
          </cell>
          <cell r="AU1282">
            <v>0</v>
          </cell>
          <cell r="AV1282">
            <v>0</v>
          </cell>
          <cell r="AW1282">
            <v>43.990623749999983</v>
          </cell>
          <cell r="AX1282">
            <v>0</v>
          </cell>
          <cell r="AY1282">
            <v>0</v>
          </cell>
          <cell r="AZ1282">
            <v>43.990623749999983</v>
          </cell>
          <cell r="BA1282">
            <v>0</v>
          </cell>
          <cell r="BB1282">
            <v>0</v>
          </cell>
        </row>
        <row r="1283">
          <cell r="B1283" t="str">
            <v>SLMP</v>
          </cell>
          <cell r="D1283">
            <v>47.266098749999998</v>
          </cell>
          <cell r="E1283">
            <v>0</v>
          </cell>
          <cell r="F1283">
            <v>0</v>
          </cell>
          <cell r="G1283">
            <v>25.450976249999997</v>
          </cell>
          <cell r="H1283">
            <v>0</v>
          </cell>
          <cell r="I1283">
            <v>0</v>
          </cell>
          <cell r="J1283">
            <v>27.268903125000001</v>
          </cell>
          <cell r="K1283">
            <v>0</v>
          </cell>
          <cell r="L1283">
            <v>0</v>
          </cell>
          <cell r="M1283">
            <v>32.722683750000002</v>
          </cell>
          <cell r="N1283">
            <v>0</v>
          </cell>
          <cell r="O1283">
            <v>0</v>
          </cell>
          <cell r="P1283">
            <v>33.631647187499993</v>
          </cell>
          <cell r="Q1283">
            <v>0</v>
          </cell>
          <cell r="R1283">
            <v>0</v>
          </cell>
          <cell r="S1283">
            <v>30.904756875000004</v>
          </cell>
          <cell r="T1283">
            <v>0</v>
          </cell>
          <cell r="U1283">
            <v>0</v>
          </cell>
          <cell r="V1283">
            <v>36.358537499999997</v>
          </cell>
          <cell r="W1283">
            <v>0</v>
          </cell>
          <cell r="X1283">
            <v>0</v>
          </cell>
          <cell r="Y1283">
            <v>32.722683750000002</v>
          </cell>
          <cell r="Z1283">
            <v>0</v>
          </cell>
          <cell r="AA1283">
            <v>0</v>
          </cell>
          <cell r="AB1283">
            <v>32.722683749999995</v>
          </cell>
          <cell r="AC1283">
            <v>0</v>
          </cell>
          <cell r="AD1283">
            <v>0</v>
          </cell>
          <cell r="AE1283">
            <v>32.540891062499995</v>
          </cell>
          <cell r="AF1283">
            <v>0</v>
          </cell>
          <cell r="AG1283">
            <v>0</v>
          </cell>
          <cell r="AH1283">
            <v>32.431815449999995</v>
          </cell>
          <cell r="AI1283">
            <v>0</v>
          </cell>
          <cell r="AJ1283">
            <v>0</v>
          </cell>
          <cell r="AK1283">
            <v>32.431815449999995</v>
          </cell>
          <cell r="AL1283">
            <v>0</v>
          </cell>
          <cell r="AM1283">
            <v>0</v>
          </cell>
          <cell r="AN1283">
            <v>32.540891062499995</v>
          </cell>
          <cell r="AO1283">
            <v>0</v>
          </cell>
          <cell r="AP1283">
            <v>0</v>
          </cell>
          <cell r="AQ1283">
            <v>38.721842437499994</v>
          </cell>
          <cell r="AR1283">
            <v>0</v>
          </cell>
          <cell r="AS1283">
            <v>0</v>
          </cell>
          <cell r="AT1283">
            <v>38.721842437499994</v>
          </cell>
          <cell r="AU1283">
            <v>0</v>
          </cell>
          <cell r="AV1283">
            <v>0</v>
          </cell>
          <cell r="AW1283">
            <v>38.721842437499994</v>
          </cell>
          <cell r="AX1283">
            <v>0</v>
          </cell>
          <cell r="AY1283">
            <v>0</v>
          </cell>
          <cell r="AZ1283">
            <v>38.721842437499994</v>
          </cell>
          <cell r="BA1283">
            <v>0</v>
          </cell>
          <cell r="BB1283">
            <v>0</v>
          </cell>
        </row>
        <row r="1284">
          <cell r="B1284" t="str">
            <v>SLAP</v>
          </cell>
          <cell r="D1284">
            <v>49.629403687499995</v>
          </cell>
          <cell r="E1284">
            <v>0</v>
          </cell>
          <cell r="F1284">
            <v>0</v>
          </cell>
          <cell r="G1284">
            <v>26.723525062499995</v>
          </cell>
          <cell r="H1284">
            <v>0</v>
          </cell>
          <cell r="I1284">
            <v>0</v>
          </cell>
          <cell r="J1284">
            <v>28.632348281249996</v>
          </cell>
          <cell r="K1284">
            <v>0</v>
          </cell>
          <cell r="L1284">
            <v>0</v>
          </cell>
          <cell r="M1284">
            <v>34.358817937499992</v>
          </cell>
          <cell r="N1284">
            <v>0</v>
          </cell>
          <cell r="O1284">
            <v>0</v>
          </cell>
          <cell r="P1284">
            <v>35.313229546875</v>
          </cell>
          <cell r="Q1284">
            <v>0</v>
          </cell>
          <cell r="R1284">
            <v>0</v>
          </cell>
          <cell r="S1284">
            <v>32.449994718749991</v>
          </cell>
          <cell r="T1284">
            <v>0</v>
          </cell>
          <cell r="U1284">
            <v>0</v>
          </cell>
          <cell r="V1284">
            <v>38.176464374999995</v>
          </cell>
          <cell r="W1284">
            <v>0</v>
          </cell>
          <cell r="X1284">
            <v>0</v>
          </cell>
          <cell r="Y1284">
            <v>34.358817937499992</v>
          </cell>
          <cell r="Z1284">
            <v>0</v>
          </cell>
          <cell r="AA1284">
            <v>0</v>
          </cell>
          <cell r="AB1284">
            <v>34.358817937499992</v>
          </cell>
          <cell r="AC1284">
            <v>0</v>
          </cell>
          <cell r="AD1284">
            <v>0</v>
          </cell>
          <cell r="AE1284">
            <v>34.167935615624998</v>
          </cell>
          <cell r="AF1284">
            <v>0</v>
          </cell>
          <cell r="AG1284">
            <v>0</v>
          </cell>
          <cell r="AH1284">
            <v>34.053406222499994</v>
          </cell>
          <cell r="AI1284">
            <v>0</v>
          </cell>
          <cell r="AJ1284">
            <v>0</v>
          </cell>
          <cell r="AK1284">
            <v>34.053406222499994</v>
          </cell>
          <cell r="AL1284">
            <v>0</v>
          </cell>
          <cell r="AM1284">
            <v>0</v>
          </cell>
          <cell r="AN1284">
            <v>34.167935615624998</v>
          </cell>
          <cell r="AO1284">
            <v>0</v>
          </cell>
          <cell r="AP1284">
            <v>0</v>
          </cell>
          <cell r="AQ1284">
            <v>40.657934559374993</v>
          </cell>
          <cell r="AR1284">
            <v>0</v>
          </cell>
          <cell r="AS1284">
            <v>0</v>
          </cell>
          <cell r="AT1284">
            <v>40.657934559374993</v>
          </cell>
          <cell r="AU1284">
            <v>0</v>
          </cell>
          <cell r="AV1284">
            <v>0</v>
          </cell>
          <cell r="AW1284">
            <v>40.657934559374993</v>
          </cell>
          <cell r="AX1284">
            <v>0</v>
          </cell>
          <cell r="AY1284">
            <v>0</v>
          </cell>
          <cell r="AZ1284">
            <v>40.657934559374993</v>
          </cell>
          <cell r="BA1284">
            <v>0</v>
          </cell>
          <cell r="BB1284">
            <v>0</v>
          </cell>
        </row>
        <row r="1285">
          <cell r="B1285" t="str">
            <v>PSMS</v>
          </cell>
          <cell r="D1285">
            <v>27.808903571428569</v>
          </cell>
          <cell r="E1285">
            <v>0</v>
          </cell>
          <cell r="F1285">
            <v>0</v>
          </cell>
          <cell r="G1285">
            <v>14.974024999999997</v>
          </cell>
          <cell r="H1285">
            <v>0</v>
          </cell>
          <cell r="I1285">
            <v>0</v>
          </cell>
          <cell r="J1285">
            <v>16.043598214285716</v>
          </cell>
          <cell r="K1285">
            <v>0</v>
          </cell>
          <cell r="L1285">
            <v>0</v>
          </cell>
          <cell r="M1285">
            <v>19.252317857142859</v>
          </cell>
          <cell r="N1285">
            <v>0</v>
          </cell>
          <cell r="O1285">
            <v>0</v>
          </cell>
          <cell r="P1285">
            <v>19.787104464285715</v>
          </cell>
          <cell r="Q1285">
            <v>0</v>
          </cell>
          <cell r="R1285">
            <v>0</v>
          </cell>
          <cell r="S1285">
            <v>18.182744642857145</v>
          </cell>
          <cell r="T1285">
            <v>0</v>
          </cell>
          <cell r="U1285">
            <v>0</v>
          </cell>
          <cell r="V1285">
            <v>21.391464285714285</v>
          </cell>
          <cell r="W1285">
            <v>0</v>
          </cell>
          <cell r="X1285">
            <v>0</v>
          </cell>
          <cell r="Y1285">
            <v>19.252317857142859</v>
          </cell>
          <cell r="Z1285">
            <v>0</v>
          </cell>
          <cell r="AA1285">
            <v>0</v>
          </cell>
          <cell r="AB1285">
            <v>19.252317857142859</v>
          </cell>
          <cell r="AC1285">
            <v>0</v>
          </cell>
          <cell r="AD1285">
            <v>0</v>
          </cell>
          <cell r="AE1285">
            <v>19.145360535714286</v>
          </cell>
          <cell r="AF1285">
            <v>0</v>
          </cell>
          <cell r="AG1285">
            <v>0</v>
          </cell>
          <cell r="AH1285">
            <v>19.081186142857145</v>
          </cell>
          <cell r="AI1285">
            <v>0</v>
          </cell>
          <cell r="AJ1285">
            <v>0</v>
          </cell>
          <cell r="AK1285">
            <v>19.081186142857145</v>
          </cell>
          <cell r="AL1285">
            <v>0</v>
          </cell>
          <cell r="AM1285">
            <v>0</v>
          </cell>
          <cell r="AN1285">
            <v>19.145360535714289</v>
          </cell>
          <cell r="AO1285">
            <v>0</v>
          </cell>
          <cell r="AP1285">
            <v>0</v>
          </cell>
          <cell r="AQ1285">
            <v>22.781909464285711</v>
          </cell>
          <cell r="AR1285">
            <v>0</v>
          </cell>
          <cell r="AS1285">
            <v>0</v>
          </cell>
          <cell r="AT1285">
            <v>22.781909464285715</v>
          </cell>
          <cell r="AU1285">
            <v>0</v>
          </cell>
          <cell r="AV1285">
            <v>0</v>
          </cell>
          <cell r="AW1285">
            <v>22.781909464285715</v>
          </cell>
          <cell r="AX1285">
            <v>0</v>
          </cell>
          <cell r="AY1285">
            <v>0</v>
          </cell>
          <cell r="AZ1285">
            <v>22.781909464285715</v>
          </cell>
          <cell r="BA1285">
            <v>0</v>
          </cell>
          <cell r="BB1285">
            <v>0</v>
          </cell>
        </row>
        <row r="1286">
          <cell r="B1286" t="str">
            <v>PSAS</v>
          </cell>
          <cell r="D1286">
            <v>32.54461785714286</v>
          </cell>
          <cell r="E1286">
            <v>0</v>
          </cell>
          <cell r="F1286">
            <v>0</v>
          </cell>
          <cell r="G1286">
            <v>17.524024999999998</v>
          </cell>
          <cell r="H1286">
            <v>0</v>
          </cell>
          <cell r="I1286">
            <v>0</v>
          </cell>
          <cell r="J1286">
            <v>18.77574107142857</v>
          </cell>
          <cell r="K1286">
            <v>0</v>
          </cell>
          <cell r="L1286">
            <v>0</v>
          </cell>
          <cell r="M1286">
            <v>22.530889285714284</v>
          </cell>
          <cell r="N1286">
            <v>0</v>
          </cell>
          <cell r="O1286">
            <v>0</v>
          </cell>
          <cell r="P1286">
            <v>23.156747321428568</v>
          </cell>
          <cell r="Q1286">
            <v>0</v>
          </cell>
          <cell r="R1286">
            <v>0</v>
          </cell>
          <cell r="S1286">
            <v>21.279173214285713</v>
          </cell>
          <cell r="T1286">
            <v>0</v>
          </cell>
          <cell r="U1286">
            <v>0</v>
          </cell>
          <cell r="V1286">
            <v>25.034321428571428</v>
          </cell>
          <cell r="W1286">
            <v>0</v>
          </cell>
          <cell r="X1286">
            <v>0</v>
          </cell>
          <cell r="Y1286">
            <v>22.530889285714284</v>
          </cell>
          <cell r="Z1286">
            <v>0</v>
          </cell>
          <cell r="AA1286">
            <v>0</v>
          </cell>
          <cell r="AB1286">
            <v>22.530889285714281</v>
          </cell>
          <cell r="AC1286">
            <v>0</v>
          </cell>
          <cell r="AD1286">
            <v>0</v>
          </cell>
          <cell r="AE1286">
            <v>22.405717678571424</v>
          </cell>
          <cell r="AF1286">
            <v>0</v>
          </cell>
          <cell r="AG1286">
            <v>0</v>
          </cell>
          <cell r="AH1286">
            <v>22.330614714285712</v>
          </cell>
          <cell r="AI1286">
            <v>0</v>
          </cell>
          <cell r="AJ1286">
            <v>0</v>
          </cell>
          <cell r="AK1286">
            <v>22.330614714285712</v>
          </cell>
          <cell r="AL1286">
            <v>0</v>
          </cell>
          <cell r="AM1286">
            <v>0</v>
          </cell>
          <cell r="AN1286">
            <v>22.405717678571428</v>
          </cell>
          <cell r="AO1286">
            <v>0</v>
          </cell>
          <cell r="AP1286">
            <v>0</v>
          </cell>
          <cell r="AQ1286">
            <v>26.661552321428569</v>
          </cell>
          <cell r="AR1286">
            <v>0</v>
          </cell>
          <cell r="AS1286">
            <v>0</v>
          </cell>
          <cell r="AT1286">
            <v>26.661552321428566</v>
          </cell>
          <cell r="AU1286">
            <v>0</v>
          </cell>
          <cell r="AV1286">
            <v>0</v>
          </cell>
          <cell r="AW1286">
            <v>26.661552321428566</v>
          </cell>
          <cell r="AX1286">
            <v>0</v>
          </cell>
          <cell r="AY1286">
            <v>0</v>
          </cell>
          <cell r="AZ1286">
            <v>26.661552321428566</v>
          </cell>
          <cell r="BA1286">
            <v>0</v>
          </cell>
          <cell r="BB1286">
            <v>0</v>
          </cell>
        </row>
        <row r="1287">
          <cell r="B1287" t="str">
            <v>PMMS</v>
          </cell>
          <cell r="D1287">
            <v>33.333903571428571</v>
          </cell>
          <cell r="E1287">
            <v>0</v>
          </cell>
          <cell r="F1287">
            <v>0</v>
          </cell>
          <cell r="G1287">
            <v>17.949024999999999</v>
          </cell>
          <cell r="H1287">
            <v>0</v>
          </cell>
          <cell r="I1287">
            <v>0</v>
          </cell>
          <cell r="J1287">
            <v>19.231098214285712</v>
          </cell>
          <cell r="K1287">
            <v>0</v>
          </cell>
          <cell r="L1287">
            <v>0</v>
          </cell>
          <cell r="M1287">
            <v>23.077317857142859</v>
          </cell>
          <cell r="N1287">
            <v>0</v>
          </cell>
          <cell r="O1287">
            <v>0</v>
          </cell>
          <cell r="P1287">
            <v>23.718354464285714</v>
          </cell>
          <cell r="Q1287">
            <v>0</v>
          </cell>
          <cell r="R1287">
            <v>0</v>
          </cell>
          <cell r="S1287">
            <v>21.795244642857146</v>
          </cell>
          <cell r="T1287">
            <v>0</v>
          </cell>
          <cell r="U1287">
            <v>0</v>
          </cell>
          <cell r="V1287">
            <v>25.641464285714285</v>
          </cell>
          <cell r="W1287">
            <v>0</v>
          </cell>
          <cell r="X1287">
            <v>0</v>
          </cell>
          <cell r="Y1287">
            <v>23.077317857142859</v>
          </cell>
          <cell r="Z1287">
            <v>0</v>
          </cell>
          <cell r="AA1287">
            <v>0</v>
          </cell>
          <cell r="AB1287">
            <v>23.077317857142855</v>
          </cell>
          <cell r="AC1287">
            <v>0</v>
          </cell>
          <cell r="AD1287">
            <v>0</v>
          </cell>
          <cell r="AE1287">
            <v>22.949110535714283</v>
          </cell>
          <cell r="AF1287">
            <v>0</v>
          </cell>
          <cell r="AG1287">
            <v>0</v>
          </cell>
          <cell r="AH1287">
            <v>22.872186142857146</v>
          </cell>
          <cell r="AI1287">
            <v>0</v>
          </cell>
          <cell r="AJ1287">
            <v>0</v>
          </cell>
          <cell r="AK1287">
            <v>22.872186142857146</v>
          </cell>
          <cell r="AL1287">
            <v>0</v>
          </cell>
          <cell r="AM1287">
            <v>0</v>
          </cell>
          <cell r="AN1287">
            <v>22.94911053571429</v>
          </cell>
          <cell r="AO1287">
            <v>0</v>
          </cell>
          <cell r="AP1287">
            <v>0</v>
          </cell>
          <cell r="AQ1287">
            <v>27.308159464285712</v>
          </cell>
          <cell r="AR1287">
            <v>0</v>
          </cell>
          <cell r="AS1287">
            <v>0</v>
          </cell>
          <cell r="AT1287">
            <v>27.308159464285712</v>
          </cell>
          <cell r="AU1287">
            <v>0</v>
          </cell>
          <cell r="AV1287">
            <v>0</v>
          </cell>
          <cell r="AW1287">
            <v>27.308159464285712</v>
          </cell>
          <cell r="AX1287">
            <v>0</v>
          </cell>
          <cell r="AY1287">
            <v>0</v>
          </cell>
          <cell r="AZ1287">
            <v>27.308159464285712</v>
          </cell>
          <cell r="BA1287">
            <v>0</v>
          </cell>
          <cell r="BB1287">
            <v>0</v>
          </cell>
        </row>
        <row r="1288">
          <cell r="B1288" t="str">
            <v>PMAS</v>
          </cell>
          <cell r="D1288">
            <v>38.069617857142852</v>
          </cell>
          <cell r="E1288">
            <v>0</v>
          </cell>
          <cell r="F1288">
            <v>0</v>
          </cell>
          <cell r="G1288">
            <v>20.499024999999996</v>
          </cell>
          <cell r="H1288">
            <v>0</v>
          </cell>
          <cell r="I1288">
            <v>0</v>
          </cell>
          <cell r="J1288">
            <v>21.96324107142857</v>
          </cell>
          <cell r="K1288">
            <v>0</v>
          </cell>
          <cell r="L1288">
            <v>0</v>
          </cell>
          <cell r="M1288">
            <v>26.35588928571428</v>
          </cell>
          <cell r="N1288">
            <v>0</v>
          </cell>
          <cell r="O1288">
            <v>0</v>
          </cell>
          <cell r="P1288">
            <v>27.087997321428571</v>
          </cell>
          <cell r="Q1288">
            <v>0</v>
          </cell>
          <cell r="R1288">
            <v>0</v>
          </cell>
          <cell r="S1288">
            <v>24.891673214285706</v>
          </cell>
          <cell r="T1288">
            <v>0</v>
          </cell>
          <cell r="U1288">
            <v>0</v>
          </cell>
          <cell r="V1288">
            <v>29.284321428571424</v>
          </cell>
          <cell r="W1288">
            <v>0</v>
          </cell>
          <cell r="X1288">
            <v>0</v>
          </cell>
          <cell r="Y1288">
            <v>26.35588928571428</v>
          </cell>
          <cell r="Z1288">
            <v>0</v>
          </cell>
          <cell r="AA1288">
            <v>0</v>
          </cell>
          <cell r="AB1288">
            <v>26.355889285714284</v>
          </cell>
          <cell r="AC1288">
            <v>0</v>
          </cell>
          <cell r="AD1288">
            <v>0</v>
          </cell>
          <cell r="AE1288">
            <v>26.209467678571425</v>
          </cell>
          <cell r="AF1288">
            <v>0</v>
          </cell>
          <cell r="AG1288">
            <v>0</v>
          </cell>
          <cell r="AH1288">
            <v>26.121614714285712</v>
          </cell>
          <cell r="AI1288">
            <v>0</v>
          </cell>
          <cell r="AJ1288">
            <v>0</v>
          </cell>
          <cell r="AK1288">
            <v>26.121614714285705</v>
          </cell>
          <cell r="AL1288">
            <v>0</v>
          </cell>
          <cell r="AM1288">
            <v>0</v>
          </cell>
          <cell r="AN1288">
            <v>26.209467678571421</v>
          </cell>
          <cell r="AO1288">
            <v>0</v>
          </cell>
          <cell r="AP1288">
            <v>0</v>
          </cell>
          <cell r="AQ1288">
            <v>31.187802321428563</v>
          </cell>
          <cell r="AR1288">
            <v>0</v>
          </cell>
          <cell r="AS1288">
            <v>0</v>
          </cell>
          <cell r="AT1288">
            <v>31.18780232142857</v>
          </cell>
          <cell r="AU1288">
            <v>0</v>
          </cell>
          <cell r="AV1288">
            <v>0</v>
          </cell>
          <cell r="AW1288">
            <v>31.18780232142857</v>
          </cell>
          <cell r="AX1288">
            <v>0</v>
          </cell>
          <cell r="AY1288">
            <v>0</v>
          </cell>
          <cell r="AZ1288">
            <v>31.18780232142857</v>
          </cell>
          <cell r="BA1288">
            <v>0</v>
          </cell>
          <cell r="BB1288">
            <v>0</v>
          </cell>
        </row>
        <row r="1289">
          <cell r="B1289" t="str">
            <v>PMEP</v>
          </cell>
          <cell r="D1289">
            <v>43.59461785714285</v>
          </cell>
          <cell r="E1289">
            <v>0</v>
          </cell>
          <cell r="F1289">
            <v>0</v>
          </cell>
          <cell r="G1289">
            <v>23.474024999999994</v>
          </cell>
          <cell r="H1289">
            <v>0</v>
          </cell>
          <cell r="I1289">
            <v>0</v>
          </cell>
          <cell r="J1289">
            <v>25.15074107142857</v>
          </cell>
          <cell r="K1289">
            <v>0</v>
          </cell>
          <cell r="L1289">
            <v>0</v>
          </cell>
          <cell r="M1289">
            <v>30.180889285714279</v>
          </cell>
          <cell r="N1289">
            <v>0</v>
          </cell>
          <cell r="O1289">
            <v>0</v>
          </cell>
          <cell r="P1289">
            <v>31.019247321428566</v>
          </cell>
          <cell r="Q1289">
            <v>0</v>
          </cell>
          <cell r="R1289">
            <v>0</v>
          </cell>
          <cell r="S1289">
            <v>28.504173214285711</v>
          </cell>
          <cell r="T1289">
            <v>0</v>
          </cell>
          <cell r="U1289">
            <v>0</v>
          </cell>
          <cell r="V1289">
            <v>33.534321428571424</v>
          </cell>
          <cell r="W1289">
            <v>0</v>
          </cell>
          <cell r="X1289">
            <v>0</v>
          </cell>
          <cell r="Y1289">
            <v>30.180889285714279</v>
          </cell>
          <cell r="Z1289">
            <v>0</v>
          </cell>
          <cell r="AA1289">
            <v>0</v>
          </cell>
          <cell r="AB1289">
            <v>30.180889285714287</v>
          </cell>
          <cell r="AC1289">
            <v>0</v>
          </cell>
          <cell r="AD1289">
            <v>0</v>
          </cell>
          <cell r="AE1289">
            <v>30.013217678571426</v>
          </cell>
          <cell r="AF1289">
            <v>0</v>
          </cell>
          <cell r="AG1289">
            <v>0</v>
          </cell>
          <cell r="AH1289">
            <v>29.912614714285709</v>
          </cell>
          <cell r="AI1289">
            <v>0</v>
          </cell>
          <cell r="AJ1289">
            <v>0</v>
          </cell>
          <cell r="AK1289">
            <v>29.912614714285709</v>
          </cell>
          <cell r="AL1289">
            <v>0</v>
          </cell>
          <cell r="AM1289">
            <v>0</v>
          </cell>
          <cell r="AN1289">
            <v>30.013217678571426</v>
          </cell>
          <cell r="AO1289">
            <v>0</v>
          </cell>
          <cell r="AP1289">
            <v>0</v>
          </cell>
          <cell r="AQ1289">
            <v>35.714052321428568</v>
          </cell>
          <cell r="AR1289">
            <v>0</v>
          </cell>
          <cell r="AS1289">
            <v>0</v>
          </cell>
          <cell r="AT1289">
            <v>35.714052321428575</v>
          </cell>
          <cell r="AU1289">
            <v>0</v>
          </cell>
          <cell r="AV1289">
            <v>0</v>
          </cell>
          <cell r="AW1289">
            <v>35.714052321428575</v>
          </cell>
          <cell r="AX1289">
            <v>0</v>
          </cell>
          <cell r="AY1289">
            <v>0</v>
          </cell>
          <cell r="AZ1289">
            <v>35.714052321428575</v>
          </cell>
          <cell r="BA1289">
            <v>0</v>
          </cell>
          <cell r="BB1289">
            <v>0</v>
          </cell>
        </row>
        <row r="1290">
          <cell r="B1290" t="str">
            <v>PLAS</v>
          </cell>
          <cell r="D1290">
            <v>42.805332142857139</v>
          </cell>
          <cell r="E1290">
            <v>0</v>
          </cell>
          <cell r="F1290">
            <v>0</v>
          </cell>
          <cell r="G1290">
            <v>23.049024999999997</v>
          </cell>
          <cell r="H1290">
            <v>0</v>
          </cell>
          <cell r="I1290">
            <v>0</v>
          </cell>
          <cell r="J1290">
            <v>24.695383928571424</v>
          </cell>
          <cell r="K1290">
            <v>0</v>
          </cell>
          <cell r="L1290">
            <v>0</v>
          </cell>
          <cell r="M1290">
            <v>29.634460714285712</v>
          </cell>
          <cell r="N1290">
            <v>0</v>
          </cell>
          <cell r="O1290">
            <v>0</v>
          </cell>
          <cell r="P1290">
            <v>30.457640178571424</v>
          </cell>
          <cell r="Q1290">
            <v>0</v>
          </cell>
          <cell r="R1290">
            <v>0</v>
          </cell>
          <cell r="S1290">
            <v>27.988101785714278</v>
          </cell>
          <cell r="T1290">
            <v>0</v>
          </cell>
          <cell r="U1290">
            <v>0</v>
          </cell>
          <cell r="V1290">
            <v>32.927178571428563</v>
          </cell>
          <cell r="W1290">
            <v>0</v>
          </cell>
          <cell r="X1290">
            <v>0</v>
          </cell>
          <cell r="Y1290">
            <v>29.634460714285712</v>
          </cell>
          <cell r="Z1290">
            <v>0</v>
          </cell>
          <cell r="AA1290">
            <v>0</v>
          </cell>
          <cell r="AB1290">
            <v>29.634460714285709</v>
          </cell>
          <cell r="AC1290">
            <v>0</v>
          </cell>
          <cell r="AD1290">
            <v>0</v>
          </cell>
          <cell r="AE1290">
            <v>29.469824821428571</v>
          </cell>
          <cell r="AF1290">
            <v>0</v>
          </cell>
          <cell r="AG1290">
            <v>0</v>
          </cell>
          <cell r="AH1290">
            <v>29.371043285714283</v>
          </cell>
          <cell r="AI1290">
            <v>0</v>
          </cell>
          <cell r="AJ1290">
            <v>0</v>
          </cell>
          <cell r="AK1290">
            <v>29.371043285714283</v>
          </cell>
          <cell r="AL1290">
            <v>0</v>
          </cell>
          <cell r="AM1290">
            <v>0</v>
          </cell>
          <cell r="AN1290">
            <v>29.469824821428571</v>
          </cell>
          <cell r="AO1290">
            <v>0</v>
          </cell>
          <cell r="AP1290">
            <v>0</v>
          </cell>
          <cell r="AQ1290">
            <v>35.067445178571425</v>
          </cell>
          <cell r="AR1290">
            <v>0</v>
          </cell>
          <cell r="AS1290">
            <v>0</v>
          </cell>
          <cell r="AT1290">
            <v>35.067445178571418</v>
          </cell>
          <cell r="AU1290">
            <v>0</v>
          </cell>
          <cell r="AV1290">
            <v>0</v>
          </cell>
          <cell r="AW1290">
            <v>35.067445178571418</v>
          </cell>
          <cell r="AX1290">
            <v>0</v>
          </cell>
          <cell r="AY1290">
            <v>0</v>
          </cell>
          <cell r="AZ1290">
            <v>35.067445178571418</v>
          </cell>
          <cell r="BA1290">
            <v>0</v>
          </cell>
          <cell r="BB1290">
            <v>0</v>
          </cell>
        </row>
        <row r="1291">
          <cell r="B1291" t="str">
            <v>PSMP</v>
          </cell>
          <cell r="D1291">
            <v>32.228903571428575</v>
          </cell>
          <cell r="E1291">
            <v>0</v>
          </cell>
          <cell r="F1291">
            <v>0</v>
          </cell>
          <cell r="G1291">
            <v>17.354025</v>
          </cell>
          <cell r="H1291">
            <v>0</v>
          </cell>
          <cell r="I1291">
            <v>0</v>
          </cell>
          <cell r="J1291">
            <v>18.593598214285713</v>
          </cell>
          <cell r="K1291">
            <v>0</v>
          </cell>
          <cell r="L1291">
            <v>0</v>
          </cell>
          <cell r="M1291">
            <v>22.312317857142858</v>
          </cell>
          <cell r="N1291">
            <v>0</v>
          </cell>
          <cell r="O1291">
            <v>0</v>
          </cell>
          <cell r="P1291">
            <v>22.932104464285715</v>
          </cell>
          <cell r="Q1291">
            <v>0</v>
          </cell>
          <cell r="R1291">
            <v>0</v>
          </cell>
          <cell r="S1291">
            <v>21.072744642857142</v>
          </cell>
          <cell r="T1291">
            <v>0</v>
          </cell>
          <cell r="U1291">
            <v>0</v>
          </cell>
          <cell r="V1291">
            <v>24.791464285714284</v>
          </cell>
          <cell r="W1291">
            <v>0</v>
          </cell>
          <cell r="X1291">
            <v>0</v>
          </cell>
          <cell r="Y1291">
            <v>22.312317857142858</v>
          </cell>
          <cell r="Z1291">
            <v>0</v>
          </cell>
          <cell r="AA1291">
            <v>0</v>
          </cell>
          <cell r="AB1291">
            <v>22.312317857142858</v>
          </cell>
          <cell r="AC1291">
            <v>0</v>
          </cell>
          <cell r="AD1291">
            <v>0</v>
          </cell>
          <cell r="AE1291">
            <v>22.188360535714285</v>
          </cell>
          <cell r="AF1291">
            <v>0</v>
          </cell>
          <cell r="AG1291">
            <v>0</v>
          </cell>
          <cell r="AH1291">
            <v>22.113986142857144</v>
          </cell>
          <cell r="AI1291">
            <v>0</v>
          </cell>
          <cell r="AJ1291">
            <v>0</v>
          </cell>
          <cell r="AK1291">
            <v>22.113986142857144</v>
          </cell>
          <cell r="AL1291">
            <v>0</v>
          </cell>
          <cell r="AM1291">
            <v>0</v>
          </cell>
          <cell r="AN1291">
            <v>22.188360535714285</v>
          </cell>
          <cell r="AO1291">
            <v>0</v>
          </cell>
          <cell r="AP1291">
            <v>0</v>
          </cell>
          <cell r="AQ1291">
            <v>26.402909464285713</v>
          </cell>
          <cell r="AR1291">
            <v>0</v>
          </cell>
          <cell r="AS1291">
            <v>0</v>
          </cell>
          <cell r="AT1291">
            <v>26.402909464285713</v>
          </cell>
          <cell r="AU1291">
            <v>0</v>
          </cell>
          <cell r="AV1291">
            <v>0</v>
          </cell>
          <cell r="AW1291">
            <v>26.402909464285713</v>
          </cell>
          <cell r="AX1291">
            <v>0</v>
          </cell>
          <cell r="AY1291">
            <v>0</v>
          </cell>
          <cell r="AZ1291">
            <v>26.402909464285713</v>
          </cell>
          <cell r="BA1291">
            <v>0</v>
          </cell>
          <cell r="BB1291">
            <v>0</v>
          </cell>
        </row>
        <row r="1292">
          <cell r="B1292" t="str">
            <v>PSAP</v>
          </cell>
          <cell r="D1292">
            <v>36.964617857142855</v>
          </cell>
          <cell r="E1292">
            <v>0</v>
          </cell>
          <cell r="F1292">
            <v>0</v>
          </cell>
          <cell r="G1292">
            <v>19.904024999999997</v>
          </cell>
          <cell r="H1292">
            <v>0</v>
          </cell>
          <cell r="I1292">
            <v>0</v>
          </cell>
          <cell r="J1292">
            <v>21.32574107142857</v>
          </cell>
          <cell r="K1292">
            <v>0</v>
          </cell>
          <cell r="L1292">
            <v>0</v>
          </cell>
          <cell r="M1292">
            <v>25.590889285714283</v>
          </cell>
          <cell r="N1292">
            <v>0</v>
          </cell>
          <cell r="O1292">
            <v>0</v>
          </cell>
          <cell r="P1292">
            <v>26.301747321428568</v>
          </cell>
          <cell r="Q1292">
            <v>0</v>
          </cell>
          <cell r="R1292">
            <v>0</v>
          </cell>
          <cell r="S1292">
            <v>24.16917321428571</v>
          </cell>
          <cell r="T1292">
            <v>0</v>
          </cell>
          <cell r="U1292">
            <v>0</v>
          </cell>
          <cell r="V1292">
            <v>28.434321428571423</v>
          </cell>
          <cell r="W1292">
            <v>0</v>
          </cell>
          <cell r="X1292">
            <v>0</v>
          </cell>
          <cell r="Y1292">
            <v>25.590889285714283</v>
          </cell>
          <cell r="Z1292">
            <v>0</v>
          </cell>
          <cell r="AA1292">
            <v>0</v>
          </cell>
          <cell r="AB1292">
            <v>25.590889285714283</v>
          </cell>
          <cell r="AC1292">
            <v>0</v>
          </cell>
          <cell r="AD1292">
            <v>0</v>
          </cell>
          <cell r="AE1292">
            <v>25.448717678571427</v>
          </cell>
          <cell r="AF1292">
            <v>0</v>
          </cell>
          <cell r="AG1292">
            <v>0</v>
          </cell>
          <cell r="AH1292">
            <v>25.36341471428571</v>
          </cell>
          <cell r="AI1292">
            <v>0</v>
          </cell>
          <cell r="AJ1292">
            <v>0</v>
          </cell>
          <cell r="AK1292">
            <v>25.36341471428571</v>
          </cell>
          <cell r="AL1292">
            <v>0</v>
          </cell>
          <cell r="AM1292">
            <v>0</v>
          </cell>
          <cell r="AN1292">
            <v>25.448717678571423</v>
          </cell>
          <cell r="AO1292">
            <v>0</v>
          </cell>
          <cell r="AP1292">
            <v>0</v>
          </cell>
          <cell r="AQ1292">
            <v>30.282552321428565</v>
          </cell>
          <cell r="AR1292">
            <v>0</v>
          </cell>
          <cell r="AS1292">
            <v>0</v>
          </cell>
          <cell r="AT1292">
            <v>30.282552321428565</v>
          </cell>
          <cell r="AU1292">
            <v>0</v>
          </cell>
          <cell r="AV1292">
            <v>0</v>
          </cell>
          <cell r="AW1292">
            <v>30.282552321428565</v>
          </cell>
          <cell r="AX1292">
            <v>0</v>
          </cell>
          <cell r="AY1292">
            <v>0</v>
          </cell>
          <cell r="AZ1292">
            <v>30.282552321428565</v>
          </cell>
          <cell r="BA1292">
            <v>0</v>
          </cell>
          <cell r="BB1292">
            <v>0</v>
          </cell>
        </row>
        <row r="1293">
          <cell r="B1293" t="str">
            <v>PMMP</v>
          </cell>
          <cell r="D1293">
            <v>38.85890357142857</v>
          </cell>
          <cell r="E1293">
            <v>0</v>
          </cell>
          <cell r="F1293">
            <v>0</v>
          </cell>
          <cell r="G1293">
            <v>20.924024999999997</v>
          </cell>
          <cell r="H1293">
            <v>0</v>
          </cell>
          <cell r="I1293">
            <v>0</v>
          </cell>
          <cell r="J1293">
            <v>22.418598214285712</v>
          </cell>
          <cell r="K1293">
            <v>0</v>
          </cell>
          <cell r="L1293">
            <v>0</v>
          </cell>
          <cell r="M1293">
            <v>26.902317857142855</v>
          </cell>
          <cell r="N1293">
            <v>0</v>
          </cell>
          <cell r="O1293">
            <v>0</v>
          </cell>
          <cell r="P1293">
            <v>27.649604464285716</v>
          </cell>
          <cell r="Q1293">
            <v>0</v>
          </cell>
          <cell r="R1293">
            <v>0</v>
          </cell>
          <cell r="S1293">
            <v>25.407744642857139</v>
          </cell>
          <cell r="T1293">
            <v>0</v>
          </cell>
          <cell r="U1293">
            <v>0</v>
          </cell>
          <cell r="V1293">
            <v>29.891464285714282</v>
          </cell>
          <cell r="W1293">
            <v>0</v>
          </cell>
          <cell r="X1293">
            <v>0</v>
          </cell>
          <cell r="Y1293">
            <v>26.902317857142855</v>
          </cell>
          <cell r="Z1293">
            <v>0</v>
          </cell>
          <cell r="AA1293">
            <v>0</v>
          </cell>
          <cell r="AB1293">
            <v>26.902317857142855</v>
          </cell>
          <cell r="AC1293">
            <v>0</v>
          </cell>
          <cell r="AD1293">
            <v>0</v>
          </cell>
          <cell r="AE1293">
            <v>26.752860535714284</v>
          </cell>
          <cell r="AF1293">
            <v>0</v>
          </cell>
          <cell r="AG1293">
            <v>0</v>
          </cell>
          <cell r="AH1293">
            <v>26.663186142857139</v>
          </cell>
          <cell r="AI1293">
            <v>0</v>
          </cell>
          <cell r="AJ1293">
            <v>0</v>
          </cell>
          <cell r="AK1293">
            <v>26.663186142857139</v>
          </cell>
          <cell r="AL1293">
            <v>0</v>
          </cell>
          <cell r="AM1293">
            <v>0</v>
          </cell>
          <cell r="AN1293">
            <v>26.752860535714287</v>
          </cell>
          <cell r="AO1293">
            <v>0</v>
          </cell>
          <cell r="AP1293">
            <v>0</v>
          </cell>
          <cell r="AQ1293">
            <v>31.834409464285706</v>
          </cell>
          <cell r="AR1293">
            <v>0</v>
          </cell>
          <cell r="AS1293">
            <v>0</v>
          </cell>
          <cell r="AT1293">
            <v>31.834409464285713</v>
          </cell>
          <cell r="AU1293">
            <v>0</v>
          </cell>
          <cell r="AV1293">
            <v>0</v>
          </cell>
          <cell r="AW1293">
            <v>31.834409464285713</v>
          </cell>
          <cell r="AX1293">
            <v>0</v>
          </cell>
          <cell r="AY1293">
            <v>0</v>
          </cell>
          <cell r="AZ1293">
            <v>31.834409464285713</v>
          </cell>
          <cell r="BA1293">
            <v>0</v>
          </cell>
          <cell r="BB1293">
            <v>0</v>
          </cell>
        </row>
        <row r="1294">
          <cell r="B1294" t="str">
            <v>PMAP</v>
          </cell>
          <cell r="D1294">
            <v>43.59461785714285</v>
          </cell>
          <cell r="E1294">
            <v>0</v>
          </cell>
          <cell r="F1294">
            <v>0</v>
          </cell>
          <cell r="G1294">
            <v>23.474024999999994</v>
          </cell>
          <cell r="H1294">
            <v>0</v>
          </cell>
          <cell r="I1294">
            <v>0</v>
          </cell>
          <cell r="J1294">
            <v>25.15074107142857</v>
          </cell>
          <cell r="K1294">
            <v>0</v>
          </cell>
          <cell r="L1294">
            <v>0</v>
          </cell>
          <cell r="M1294">
            <v>30.180889285714279</v>
          </cell>
          <cell r="N1294">
            <v>0</v>
          </cell>
          <cell r="O1294">
            <v>0</v>
          </cell>
          <cell r="P1294">
            <v>31.019247321428566</v>
          </cell>
          <cell r="Q1294">
            <v>0</v>
          </cell>
          <cell r="R1294">
            <v>0</v>
          </cell>
          <cell r="S1294">
            <v>28.504173214285711</v>
          </cell>
          <cell r="T1294">
            <v>0</v>
          </cell>
          <cell r="U1294">
            <v>0</v>
          </cell>
          <cell r="V1294">
            <v>33.534321428571424</v>
          </cell>
          <cell r="W1294">
            <v>0</v>
          </cell>
          <cell r="X1294">
            <v>0</v>
          </cell>
          <cell r="Y1294">
            <v>30.180889285714279</v>
          </cell>
          <cell r="Z1294">
            <v>0</v>
          </cell>
          <cell r="AA1294">
            <v>0</v>
          </cell>
          <cell r="AB1294">
            <v>30.180889285714287</v>
          </cell>
          <cell r="AC1294">
            <v>0</v>
          </cell>
          <cell r="AD1294">
            <v>0</v>
          </cell>
          <cell r="AE1294">
            <v>30.013217678571426</v>
          </cell>
          <cell r="AF1294">
            <v>0</v>
          </cell>
          <cell r="AG1294">
            <v>0</v>
          </cell>
          <cell r="AH1294">
            <v>29.912614714285709</v>
          </cell>
          <cell r="AI1294">
            <v>0</v>
          </cell>
          <cell r="AJ1294">
            <v>0</v>
          </cell>
          <cell r="AK1294">
            <v>29.912614714285709</v>
          </cell>
          <cell r="AL1294">
            <v>0</v>
          </cell>
          <cell r="AM1294">
            <v>0</v>
          </cell>
          <cell r="AN1294">
            <v>30.013217678571426</v>
          </cell>
          <cell r="AO1294">
            <v>0</v>
          </cell>
          <cell r="AP1294">
            <v>0</v>
          </cell>
          <cell r="AQ1294">
            <v>35.714052321428568</v>
          </cell>
          <cell r="AR1294">
            <v>0</v>
          </cell>
          <cell r="AS1294">
            <v>0</v>
          </cell>
          <cell r="AT1294">
            <v>35.714052321428575</v>
          </cell>
          <cell r="AU1294">
            <v>0</v>
          </cell>
          <cell r="AV1294">
            <v>0</v>
          </cell>
          <cell r="AW1294">
            <v>35.714052321428575</v>
          </cell>
          <cell r="AX1294">
            <v>0</v>
          </cell>
          <cell r="AY1294">
            <v>0</v>
          </cell>
          <cell r="AZ1294">
            <v>35.714052321428575</v>
          </cell>
          <cell r="BA1294">
            <v>0</v>
          </cell>
          <cell r="BB1294">
            <v>0</v>
          </cell>
        </row>
        <row r="1295">
          <cell r="B1295" t="str">
            <v>SMPP</v>
          </cell>
          <cell r="D1295">
            <v>39.490332142857142</v>
          </cell>
          <cell r="E1295">
            <v>0</v>
          </cell>
          <cell r="F1295">
            <v>0</v>
          </cell>
          <cell r="G1295">
            <v>21.264025</v>
          </cell>
          <cell r="H1295">
            <v>0</v>
          </cell>
          <cell r="I1295">
            <v>0</v>
          </cell>
          <cell r="J1295">
            <v>22.782883928571433</v>
          </cell>
          <cell r="K1295">
            <v>0</v>
          </cell>
          <cell r="L1295">
            <v>0</v>
          </cell>
          <cell r="M1295">
            <v>27.339460714285718</v>
          </cell>
          <cell r="N1295">
            <v>0</v>
          </cell>
          <cell r="O1295">
            <v>0</v>
          </cell>
          <cell r="P1295">
            <v>28.098890178571427</v>
          </cell>
          <cell r="Q1295">
            <v>0</v>
          </cell>
          <cell r="R1295">
            <v>0</v>
          </cell>
          <cell r="S1295">
            <v>25.820601785714285</v>
          </cell>
          <cell r="T1295">
            <v>0</v>
          </cell>
          <cell r="U1295">
            <v>0</v>
          </cell>
          <cell r="V1295">
            <v>30.377178571428573</v>
          </cell>
          <cell r="W1295">
            <v>0</v>
          </cell>
          <cell r="X1295">
            <v>0</v>
          </cell>
          <cell r="Y1295">
            <v>27.339460714285718</v>
          </cell>
          <cell r="Z1295">
            <v>0</v>
          </cell>
          <cell r="AA1295">
            <v>0</v>
          </cell>
          <cell r="AB1295">
            <v>27.33946071428571</v>
          </cell>
          <cell r="AC1295">
            <v>0</v>
          </cell>
          <cell r="AD1295">
            <v>0</v>
          </cell>
          <cell r="AE1295">
            <v>27.187574821428573</v>
          </cell>
          <cell r="AF1295">
            <v>0</v>
          </cell>
          <cell r="AG1295">
            <v>0</v>
          </cell>
          <cell r="AH1295">
            <v>27.096443285714283</v>
          </cell>
          <cell r="AI1295">
            <v>0</v>
          </cell>
          <cell r="AJ1295">
            <v>0</v>
          </cell>
          <cell r="AK1295">
            <v>27.096443285714287</v>
          </cell>
          <cell r="AL1295">
            <v>0</v>
          </cell>
          <cell r="AM1295">
            <v>0</v>
          </cell>
          <cell r="AN1295">
            <v>27.187574821428576</v>
          </cell>
          <cell r="AO1295">
            <v>0</v>
          </cell>
          <cell r="AP1295">
            <v>0</v>
          </cell>
          <cell r="AQ1295">
            <v>32.351695178571426</v>
          </cell>
          <cell r="AR1295">
            <v>0</v>
          </cell>
          <cell r="AS1295">
            <v>0</v>
          </cell>
          <cell r="AT1295">
            <v>32.351695178571426</v>
          </cell>
          <cell r="AU1295">
            <v>0</v>
          </cell>
          <cell r="AV1295">
            <v>0</v>
          </cell>
          <cell r="AW1295">
            <v>32.351695178571426</v>
          </cell>
          <cell r="AX1295">
            <v>0</v>
          </cell>
          <cell r="AY1295">
            <v>0</v>
          </cell>
          <cell r="AZ1295">
            <v>32.351695178571426</v>
          </cell>
          <cell r="BA1295">
            <v>0</v>
          </cell>
          <cell r="BB1295">
            <v>0</v>
          </cell>
        </row>
        <row r="1296">
          <cell r="B1296" t="str">
            <v>PLAP</v>
          </cell>
          <cell r="D1296">
            <v>48.330332142857138</v>
          </cell>
          <cell r="E1296">
            <v>0</v>
          </cell>
          <cell r="F1296">
            <v>0</v>
          </cell>
          <cell r="G1296">
            <v>26.024024999999995</v>
          </cell>
          <cell r="H1296">
            <v>0</v>
          </cell>
          <cell r="I1296">
            <v>0</v>
          </cell>
          <cell r="J1296">
            <v>27.882883928571424</v>
          </cell>
          <cell r="K1296">
            <v>0</v>
          </cell>
          <cell r="L1296">
            <v>0</v>
          </cell>
          <cell r="M1296">
            <v>33.459460714285711</v>
          </cell>
          <cell r="N1296">
            <v>0</v>
          </cell>
          <cell r="O1296">
            <v>0</v>
          </cell>
          <cell r="P1296">
            <v>34.388890178571422</v>
          </cell>
          <cell r="Q1296">
            <v>0</v>
          </cell>
          <cell r="R1296">
            <v>0</v>
          </cell>
          <cell r="S1296">
            <v>31.600601785714279</v>
          </cell>
          <cell r="T1296">
            <v>0</v>
          </cell>
          <cell r="U1296">
            <v>0</v>
          </cell>
          <cell r="V1296">
            <v>37.177178571428563</v>
          </cell>
          <cell r="W1296">
            <v>0</v>
          </cell>
          <cell r="X1296">
            <v>0</v>
          </cell>
          <cell r="Y1296">
            <v>33.459460714285711</v>
          </cell>
          <cell r="Z1296">
            <v>0</v>
          </cell>
          <cell r="AA1296">
            <v>0</v>
          </cell>
          <cell r="AB1296">
            <v>33.459460714285704</v>
          </cell>
          <cell r="AC1296">
            <v>0</v>
          </cell>
          <cell r="AD1296">
            <v>0</v>
          </cell>
          <cell r="AE1296">
            <v>33.273574821428575</v>
          </cell>
          <cell r="AF1296">
            <v>0</v>
          </cell>
          <cell r="AG1296">
            <v>0</v>
          </cell>
          <cell r="AH1296">
            <v>33.162043285714283</v>
          </cell>
          <cell r="AI1296">
            <v>0</v>
          </cell>
          <cell r="AJ1296">
            <v>0</v>
          </cell>
          <cell r="AK1296">
            <v>33.162043285714276</v>
          </cell>
          <cell r="AL1296">
            <v>0</v>
          </cell>
          <cell r="AM1296">
            <v>0</v>
          </cell>
          <cell r="AN1296">
            <v>33.273574821428568</v>
          </cell>
          <cell r="AO1296">
            <v>0</v>
          </cell>
          <cell r="AP1296">
            <v>0</v>
          </cell>
          <cell r="AQ1296">
            <v>39.593695178571416</v>
          </cell>
          <cell r="AR1296">
            <v>0</v>
          </cell>
          <cell r="AS1296">
            <v>0</v>
          </cell>
          <cell r="AT1296">
            <v>39.593695178571416</v>
          </cell>
          <cell r="AU1296">
            <v>0</v>
          </cell>
          <cell r="AV1296">
            <v>0</v>
          </cell>
          <cell r="AW1296">
            <v>39.593695178571416</v>
          </cell>
          <cell r="AX1296">
            <v>0</v>
          </cell>
          <cell r="AY1296">
            <v>0</v>
          </cell>
          <cell r="AZ1296">
            <v>39.593695178571416</v>
          </cell>
          <cell r="BA1296">
            <v>0</v>
          </cell>
          <cell r="BB1296">
            <v>0</v>
          </cell>
        </row>
        <row r="1297">
          <cell r="B1297" t="str">
            <v>SLAL</v>
          </cell>
          <cell r="D1297">
            <v>34.125273</v>
          </cell>
          <cell r="E1297">
            <v>0</v>
          </cell>
          <cell r="F1297">
            <v>0</v>
          </cell>
          <cell r="G1297">
            <v>18.375146999999998</v>
          </cell>
          <cell r="H1297">
            <v>0</v>
          </cell>
          <cell r="I1297">
            <v>0</v>
          </cell>
          <cell r="J1297">
            <v>19.6876575</v>
          </cell>
          <cell r="K1297">
            <v>0</v>
          </cell>
          <cell r="L1297">
            <v>0</v>
          </cell>
          <cell r="M1297">
            <v>23.625189000000002</v>
          </cell>
          <cell r="N1297">
            <v>0</v>
          </cell>
          <cell r="O1297">
            <v>0</v>
          </cell>
          <cell r="P1297">
            <v>24.281444250000003</v>
          </cell>
          <cell r="Q1297">
            <v>0</v>
          </cell>
          <cell r="R1297">
            <v>0</v>
          </cell>
          <cell r="S1297">
            <v>22.312678499999997</v>
          </cell>
          <cell r="T1297">
            <v>0</v>
          </cell>
          <cell r="U1297">
            <v>0</v>
          </cell>
          <cell r="V1297">
            <v>26.250209999999999</v>
          </cell>
          <cell r="W1297">
            <v>0</v>
          </cell>
          <cell r="X1297">
            <v>0</v>
          </cell>
          <cell r="Y1297">
            <v>23.625189000000002</v>
          </cell>
          <cell r="Z1297">
            <v>0</v>
          </cell>
          <cell r="AA1297">
            <v>0</v>
          </cell>
          <cell r="AB1297">
            <v>23.625188999999999</v>
          </cell>
          <cell r="AC1297">
            <v>0</v>
          </cell>
          <cell r="AD1297">
            <v>0</v>
          </cell>
          <cell r="AE1297">
            <v>23.493937949999999</v>
          </cell>
          <cell r="AF1297">
            <v>0</v>
          </cell>
          <cell r="AG1297">
            <v>0</v>
          </cell>
          <cell r="AH1297">
            <v>23.415187320000001</v>
          </cell>
          <cell r="AI1297">
            <v>0</v>
          </cell>
          <cell r="AJ1297">
            <v>0</v>
          </cell>
          <cell r="AK1297">
            <v>23.415187320000001</v>
          </cell>
          <cell r="AL1297">
            <v>0</v>
          </cell>
          <cell r="AM1297">
            <v>0</v>
          </cell>
          <cell r="AN1297">
            <v>23.493937949999999</v>
          </cell>
          <cell r="AO1297">
            <v>0</v>
          </cell>
          <cell r="AP1297">
            <v>0</v>
          </cell>
          <cell r="AQ1297">
            <v>27.95647365</v>
          </cell>
          <cell r="AR1297">
            <v>0</v>
          </cell>
          <cell r="AS1297">
            <v>0</v>
          </cell>
          <cell r="AT1297">
            <v>27.956473649999992</v>
          </cell>
          <cell r="AU1297">
            <v>0</v>
          </cell>
          <cell r="AV1297">
            <v>0</v>
          </cell>
          <cell r="AW1297">
            <v>158.23951367781154</v>
          </cell>
          <cell r="AX1297">
            <v>0</v>
          </cell>
          <cell r="AY1297">
            <v>0</v>
          </cell>
          <cell r="AZ1297">
            <v>158.23951367781154</v>
          </cell>
          <cell r="BA1297">
            <v>0</v>
          </cell>
          <cell r="BB1297">
            <v>0</v>
          </cell>
        </row>
        <row r="1298">
          <cell r="B1298" t="str">
            <v>TLAS</v>
          </cell>
          <cell r="D1298">
            <v>59.231320919642855</v>
          </cell>
          <cell r="E1298">
            <v>0</v>
          </cell>
          <cell r="F1298">
            <v>0</v>
          </cell>
          <cell r="G1298">
            <v>31.8937881875</v>
          </cell>
          <cell r="H1298">
            <v>0</v>
          </cell>
          <cell r="I1298">
            <v>0</v>
          </cell>
          <cell r="J1298">
            <v>34.171915915178573</v>
          </cell>
          <cell r="K1298">
            <v>0</v>
          </cell>
          <cell r="L1298">
            <v>0</v>
          </cell>
          <cell r="M1298">
            <v>41.006299098214278</v>
          </cell>
          <cell r="N1298">
            <v>0</v>
          </cell>
          <cell r="O1298">
            <v>0</v>
          </cell>
          <cell r="P1298">
            <v>42.145362962053568</v>
          </cell>
          <cell r="Q1298">
            <v>0</v>
          </cell>
          <cell r="R1298">
            <v>0</v>
          </cell>
          <cell r="S1298">
            <v>38.728171370535712</v>
          </cell>
          <cell r="T1298">
            <v>0</v>
          </cell>
          <cell r="U1298">
            <v>0</v>
          </cell>
          <cell r="V1298">
            <v>45.562554553571424</v>
          </cell>
          <cell r="W1298">
            <v>0</v>
          </cell>
          <cell r="X1298">
            <v>0</v>
          </cell>
          <cell r="Y1298">
            <v>41.006299098214278</v>
          </cell>
          <cell r="Z1298">
            <v>0</v>
          </cell>
          <cell r="AA1298">
            <v>0</v>
          </cell>
          <cell r="AB1298">
            <v>41.006299098214285</v>
          </cell>
          <cell r="AC1298">
            <v>0</v>
          </cell>
          <cell r="AD1298">
            <v>0</v>
          </cell>
          <cell r="AE1298">
            <v>40.77848632544643</v>
          </cell>
          <cell r="AF1298">
            <v>0</v>
          </cell>
          <cell r="AG1298">
            <v>0</v>
          </cell>
          <cell r="AH1298">
            <v>40.6417986617857</v>
          </cell>
          <cell r="AI1298">
            <v>0</v>
          </cell>
          <cell r="AJ1298">
            <v>0</v>
          </cell>
          <cell r="AK1298">
            <v>40.641798661785707</v>
          </cell>
          <cell r="AL1298">
            <v>0</v>
          </cell>
          <cell r="AM1298">
            <v>0</v>
          </cell>
          <cell r="AN1298">
            <v>40.77848632544643</v>
          </cell>
          <cell r="AO1298">
            <v>0</v>
          </cell>
          <cell r="AP1298">
            <v>0</v>
          </cell>
          <cell r="AQ1298">
            <v>48.524120599553562</v>
          </cell>
          <cell r="AR1298">
            <v>0</v>
          </cell>
          <cell r="AS1298">
            <v>0</v>
          </cell>
          <cell r="AT1298">
            <v>48.524120599553569</v>
          </cell>
          <cell r="AU1298">
            <v>0</v>
          </cell>
          <cell r="AV1298">
            <v>0</v>
          </cell>
          <cell r="AW1298">
            <v>48.524120599553569</v>
          </cell>
          <cell r="AX1298">
            <v>0</v>
          </cell>
          <cell r="AY1298">
            <v>0</v>
          </cell>
          <cell r="AZ1298">
            <v>48.524120599553569</v>
          </cell>
          <cell r="BA1298">
            <v>0</v>
          </cell>
          <cell r="BB1298">
            <v>0</v>
          </cell>
        </row>
        <row r="1299">
          <cell r="B1299" t="str">
            <v>TSMP</v>
          </cell>
          <cell r="D1299">
            <v>40.128548571428567</v>
          </cell>
          <cell r="E1299">
            <v>0</v>
          </cell>
          <cell r="F1299">
            <v>0</v>
          </cell>
          <cell r="G1299">
            <v>21.607679999999995</v>
          </cell>
          <cell r="H1299">
            <v>0</v>
          </cell>
          <cell r="I1299">
            <v>0</v>
          </cell>
          <cell r="J1299">
            <v>23.151085714285713</v>
          </cell>
          <cell r="K1299">
            <v>0</v>
          </cell>
          <cell r="L1299">
            <v>0</v>
          </cell>
          <cell r="M1299">
            <v>27.781302857142858</v>
          </cell>
          <cell r="N1299">
            <v>0</v>
          </cell>
          <cell r="O1299">
            <v>0</v>
          </cell>
          <cell r="P1299">
            <v>28.55300571428571</v>
          </cell>
          <cell r="Q1299">
            <v>0</v>
          </cell>
          <cell r="R1299">
            <v>0</v>
          </cell>
          <cell r="S1299">
            <v>26.23789714285714</v>
          </cell>
          <cell r="T1299">
            <v>0</v>
          </cell>
          <cell r="U1299">
            <v>0</v>
          </cell>
          <cell r="V1299">
            <v>30.868114285714285</v>
          </cell>
          <cell r="W1299">
            <v>0</v>
          </cell>
          <cell r="X1299">
            <v>0</v>
          </cell>
          <cell r="Y1299">
            <v>27.781302857142858</v>
          </cell>
          <cell r="Z1299">
            <v>0</v>
          </cell>
          <cell r="AA1299">
            <v>0</v>
          </cell>
          <cell r="AB1299">
            <v>27.781302857142858</v>
          </cell>
          <cell r="AC1299">
            <v>0</v>
          </cell>
          <cell r="AD1299">
            <v>0</v>
          </cell>
          <cell r="AE1299">
            <v>27.626962285714285</v>
          </cell>
          <cell r="AF1299">
            <v>0</v>
          </cell>
          <cell r="AG1299">
            <v>0</v>
          </cell>
          <cell r="AH1299">
            <v>27.534357942857138</v>
          </cell>
          <cell r="AI1299">
            <v>0</v>
          </cell>
          <cell r="AJ1299">
            <v>0</v>
          </cell>
          <cell r="AK1299">
            <v>27.534357942857138</v>
          </cell>
          <cell r="AL1299">
            <v>0</v>
          </cell>
          <cell r="AM1299">
            <v>0</v>
          </cell>
          <cell r="AN1299">
            <v>27.626962285714285</v>
          </cell>
          <cell r="AO1299">
            <v>0</v>
          </cell>
          <cell r="AP1299">
            <v>0</v>
          </cell>
          <cell r="AQ1299">
            <v>32.874541714285705</v>
          </cell>
          <cell r="AR1299">
            <v>0</v>
          </cell>
          <cell r="AS1299">
            <v>0</v>
          </cell>
          <cell r="AT1299">
            <v>32.874541714285712</v>
          </cell>
          <cell r="AU1299">
            <v>0</v>
          </cell>
          <cell r="AV1299">
            <v>0</v>
          </cell>
          <cell r="AW1299">
            <v>32.874541714285712</v>
          </cell>
          <cell r="AX1299">
            <v>0</v>
          </cell>
          <cell r="AY1299">
            <v>0</v>
          </cell>
          <cell r="AZ1299">
            <v>32.874541714285712</v>
          </cell>
          <cell r="BA1299">
            <v>0</v>
          </cell>
          <cell r="BB1299">
            <v>0</v>
          </cell>
        </row>
        <row r="1300">
          <cell r="B1300" t="str">
            <v>TSAP</v>
          </cell>
          <cell r="D1300">
            <v>46.442834285714284</v>
          </cell>
          <cell r="E1300">
            <v>0</v>
          </cell>
          <cell r="F1300">
            <v>0</v>
          </cell>
          <cell r="G1300">
            <v>25.007679999999997</v>
          </cell>
          <cell r="H1300">
            <v>0</v>
          </cell>
          <cell r="I1300">
            <v>0</v>
          </cell>
          <cell r="J1300">
            <v>26.793942857142856</v>
          </cell>
          <cell r="K1300">
            <v>0</v>
          </cell>
          <cell r="L1300">
            <v>0</v>
          </cell>
          <cell r="M1300">
            <v>32.152731428571428</v>
          </cell>
          <cell r="N1300">
            <v>0</v>
          </cell>
          <cell r="O1300">
            <v>0</v>
          </cell>
          <cell r="P1300">
            <v>33.045862857142851</v>
          </cell>
          <cell r="Q1300">
            <v>0</v>
          </cell>
          <cell r="R1300">
            <v>0</v>
          </cell>
          <cell r="S1300">
            <v>30.366468571428566</v>
          </cell>
          <cell r="T1300">
            <v>0</v>
          </cell>
          <cell r="U1300">
            <v>0</v>
          </cell>
          <cell r="V1300">
            <v>35.725257142857139</v>
          </cell>
          <cell r="W1300">
            <v>0</v>
          </cell>
          <cell r="X1300">
            <v>0</v>
          </cell>
          <cell r="Y1300">
            <v>32.152731428571428</v>
          </cell>
          <cell r="Z1300">
            <v>0</v>
          </cell>
          <cell r="AA1300">
            <v>0</v>
          </cell>
          <cell r="AB1300">
            <v>32.152731428571428</v>
          </cell>
          <cell r="AC1300">
            <v>0</v>
          </cell>
          <cell r="AD1300">
            <v>0</v>
          </cell>
          <cell r="AE1300">
            <v>31.974105142857141</v>
          </cell>
          <cell r="AF1300">
            <v>0</v>
          </cell>
          <cell r="AG1300">
            <v>0</v>
          </cell>
          <cell r="AH1300">
            <v>31.866929371428572</v>
          </cell>
          <cell r="AI1300">
            <v>0</v>
          </cell>
          <cell r="AJ1300">
            <v>0</v>
          </cell>
          <cell r="AK1300">
            <v>31.866929371428572</v>
          </cell>
          <cell r="AL1300">
            <v>0</v>
          </cell>
          <cell r="AM1300">
            <v>0</v>
          </cell>
          <cell r="AN1300">
            <v>31.974105142857141</v>
          </cell>
          <cell r="AO1300">
            <v>0</v>
          </cell>
          <cell r="AP1300">
            <v>0</v>
          </cell>
          <cell r="AQ1300">
            <v>38.047398857142852</v>
          </cell>
          <cell r="AR1300">
            <v>0</v>
          </cell>
          <cell r="AS1300">
            <v>0</v>
          </cell>
          <cell r="AT1300">
            <v>38.047398857142852</v>
          </cell>
          <cell r="AU1300">
            <v>0</v>
          </cell>
          <cell r="AV1300">
            <v>0</v>
          </cell>
          <cell r="AW1300">
            <v>38.047398857142852</v>
          </cell>
          <cell r="AX1300">
            <v>0</v>
          </cell>
          <cell r="AY1300">
            <v>0</v>
          </cell>
          <cell r="AZ1300">
            <v>38.047398857142852</v>
          </cell>
          <cell r="BA1300">
            <v>0</v>
          </cell>
          <cell r="BB1300">
            <v>0</v>
          </cell>
        </row>
        <row r="1301">
          <cell r="B1301" t="str">
            <v>TMMP</v>
          </cell>
          <cell r="D1301">
            <v>55.898043035714288</v>
          </cell>
          <cell r="E1301">
            <v>0</v>
          </cell>
          <cell r="F1301">
            <v>0</v>
          </cell>
          <cell r="G1301">
            <v>30.098946249999997</v>
          </cell>
          <cell r="H1301">
            <v>0</v>
          </cell>
          <cell r="I1301">
            <v>0</v>
          </cell>
          <cell r="J1301">
            <v>32.248870982142861</v>
          </cell>
          <cell r="K1301">
            <v>0</v>
          </cell>
          <cell r="L1301">
            <v>0</v>
          </cell>
          <cell r="M1301">
            <v>38.698645178571425</v>
          </cell>
          <cell r="N1301">
            <v>0</v>
          </cell>
          <cell r="O1301">
            <v>0</v>
          </cell>
          <cell r="P1301">
            <v>39.773607544642857</v>
          </cell>
          <cell r="Q1301">
            <v>0</v>
          </cell>
          <cell r="R1301">
            <v>0</v>
          </cell>
          <cell r="S1301">
            <v>36.548720446428575</v>
          </cell>
          <cell r="T1301">
            <v>0</v>
          </cell>
          <cell r="U1301">
            <v>0</v>
          </cell>
          <cell r="V1301">
            <v>42.998494642857139</v>
          </cell>
          <cell r="W1301">
            <v>0</v>
          </cell>
          <cell r="X1301">
            <v>0</v>
          </cell>
          <cell r="Y1301">
            <v>38.698645178571425</v>
          </cell>
          <cell r="Z1301">
            <v>0</v>
          </cell>
          <cell r="AA1301">
            <v>0</v>
          </cell>
          <cell r="AB1301">
            <v>38.698645178571425</v>
          </cell>
          <cell r="AC1301">
            <v>0</v>
          </cell>
          <cell r="AD1301">
            <v>0</v>
          </cell>
          <cell r="AE1301">
            <v>38.483652705357137</v>
          </cell>
          <cell r="AF1301">
            <v>0</v>
          </cell>
          <cell r="AG1301">
            <v>0</v>
          </cell>
          <cell r="AH1301">
            <v>38.354657221428575</v>
          </cell>
          <cell r="AI1301">
            <v>0</v>
          </cell>
          <cell r="AJ1301">
            <v>0</v>
          </cell>
          <cell r="AK1301">
            <v>38.354657221428582</v>
          </cell>
          <cell r="AL1301">
            <v>0</v>
          </cell>
          <cell r="AM1301">
            <v>0</v>
          </cell>
          <cell r="AN1301">
            <v>38.483652705357137</v>
          </cell>
          <cell r="AO1301">
            <v>0</v>
          </cell>
          <cell r="AP1301">
            <v>0</v>
          </cell>
          <cell r="AQ1301">
            <v>45.793396794642852</v>
          </cell>
          <cell r="AR1301">
            <v>0</v>
          </cell>
          <cell r="AS1301">
            <v>0</v>
          </cell>
          <cell r="AT1301">
            <v>45.793396794642852</v>
          </cell>
          <cell r="AU1301">
            <v>0</v>
          </cell>
          <cell r="AV1301">
            <v>0</v>
          </cell>
          <cell r="AW1301">
            <v>45.793396794642852</v>
          </cell>
          <cell r="AX1301">
            <v>0</v>
          </cell>
          <cell r="AY1301">
            <v>0</v>
          </cell>
          <cell r="AZ1301">
            <v>45.793396794642852</v>
          </cell>
          <cell r="BA1301">
            <v>0</v>
          </cell>
          <cell r="BB1301">
            <v>0</v>
          </cell>
        </row>
        <row r="1302">
          <cell r="B1302" t="str">
            <v>TMAP</v>
          </cell>
          <cell r="D1302">
            <v>63.790900178571441</v>
          </cell>
          <cell r="E1302">
            <v>0</v>
          </cell>
          <cell r="F1302">
            <v>0</v>
          </cell>
          <cell r="G1302">
            <v>34.348946249999997</v>
          </cell>
          <cell r="H1302">
            <v>0</v>
          </cell>
          <cell r="I1302">
            <v>0</v>
          </cell>
          <cell r="J1302">
            <v>36.802442410714285</v>
          </cell>
          <cell r="K1302">
            <v>0</v>
          </cell>
          <cell r="L1302">
            <v>0</v>
          </cell>
          <cell r="M1302">
            <v>44.16293089285714</v>
          </cell>
          <cell r="N1302">
            <v>0</v>
          </cell>
          <cell r="O1302">
            <v>0</v>
          </cell>
          <cell r="P1302">
            <v>45.389678973214281</v>
          </cell>
          <cell r="Q1302">
            <v>0</v>
          </cell>
          <cell r="R1302">
            <v>0</v>
          </cell>
          <cell r="S1302">
            <v>41.70943473214286</v>
          </cell>
          <cell r="T1302">
            <v>0</v>
          </cell>
          <cell r="U1302">
            <v>0</v>
          </cell>
          <cell r="V1302">
            <v>49.069923214285716</v>
          </cell>
          <cell r="W1302">
            <v>0</v>
          </cell>
          <cell r="X1302">
            <v>0</v>
          </cell>
          <cell r="Y1302">
            <v>44.16293089285714</v>
          </cell>
          <cell r="Z1302">
            <v>0</v>
          </cell>
          <cell r="AA1302">
            <v>0</v>
          </cell>
          <cell r="AB1302">
            <v>44.16293089285714</v>
          </cell>
          <cell r="AC1302">
            <v>0</v>
          </cell>
          <cell r="AD1302">
            <v>0</v>
          </cell>
          <cell r="AE1302">
            <v>43.917581276785711</v>
          </cell>
          <cell r="AF1302">
            <v>0</v>
          </cell>
          <cell r="AG1302">
            <v>0</v>
          </cell>
          <cell r="AH1302">
            <v>43.770371507142855</v>
          </cell>
          <cell r="AI1302">
            <v>0</v>
          </cell>
          <cell r="AJ1302">
            <v>0</v>
          </cell>
          <cell r="AK1302">
            <v>43.770371507142862</v>
          </cell>
          <cell r="AL1302">
            <v>0</v>
          </cell>
          <cell r="AM1302">
            <v>0</v>
          </cell>
          <cell r="AN1302">
            <v>43.917581276785711</v>
          </cell>
          <cell r="AO1302">
            <v>0</v>
          </cell>
          <cell r="AP1302">
            <v>0</v>
          </cell>
          <cell r="AQ1302">
            <v>52.259468223214284</v>
          </cell>
          <cell r="AR1302">
            <v>0</v>
          </cell>
          <cell r="AS1302">
            <v>0</v>
          </cell>
          <cell r="AT1302">
            <v>52.259468223214284</v>
          </cell>
          <cell r="AU1302">
            <v>0</v>
          </cell>
          <cell r="AV1302">
            <v>0</v>
          </cell>
          <cell r="AW1302">
            <v>52.259468223214284</v>
          </cell>
          <cell r="AX1302">
            <v>0</v>
          </cell>
          <cell r="AY1302">
            <v>0</v>
          </cell>
          <cell r="AZ1302">
            <v>52.259468223214284</v>
          </cell>
          <cell r="BA1302">
            <v>0</v>
          </cell>
          <cell r="BB1302">
            <v>0</v>
          </cell>
        </row>
        <row r="1303">
          <cell r="B1303" t="str">
            <v>TLMP</v>
          </cell>
          <cell r="D1303">
            <v>71.683757321428573</v>
          </cell>
          <cell r="E1303">
            <v>0</v>
          </cell>
          <cell r="F1303">
            <v>0</v>
          </cell>
          <cell r="G1303">
            <v>38.598946249999997</v>
          </cell>
          <cell r="H1303">
            <v>0</v>
          </cell>
          <cell r="I1303">
            <v>0</v>
          </cell>
          <cell r="J1303">
            <v>41.356013839285716</v>
          </cell>
          <cell r="K1303">
            <v>0</v>
          </cell>
          <cell r="L1303">
            <v>0</v>
          </cell>
          <cell r="M1303">
            <v>49.627216607142856</v>
          </cell>
          <cell r="N1303">
            <v>0</v>
          </cell>
          <cell r="O1303">
            <v>0</v>
          </cell>
          <cell r="P1303">
            <v>51.005750401785718</v>
          </cell>
          <cell r="Q1303">
            <v>0</v>
          </cell>
          <cell r="R1303">
            <v>0</v>
          </cell>
          <cell r="S1303">
            <v>46.870149017857138</v>
          </cell>
          <cell r="T1303">
            <v>0</v>
          </cell>
          <cell r="U1303">
            <v>0</v>
          </cell>
          <cell r="V1303">
            <v>55.141351785714292</v>
          </cell>
          <cell r="W1303">
            <v>0</v>
          </cell>
          <cell r="X1303">
            <v>0</v>
          </cell>
          <cell r="Y1303">
            <v>49.627216607142856</v>
          </cell>
          <cell r="Z1303">
            <v>0</v>
          </cell>
          <cell r="AA1303">
            <v>0</v>
          </cell>
          <cell r="AB1303">
            <v>49.627216607142856</v>
          </cell>
          <cell r="AC1303">
            <v>0</v>
          </cell>
          <cell r="AD1303">
            <v>0</v>
          </cell>
          <cell r="AE1303">
            <v>49.351509848214285</v>
          </cell>
          <cell r="AF1303">
            <v>0</v>
          </cell>
          <cell r="AG1303">
            <v>0</v>
          </cell>
          <cell r="AH1303">
            <v>49.186085792857149</v>
          </cell>
          <cell r="AI1303">
            <v>0</v>
          </cell>
          <cell r="AJ1303">
            <v>0</v>
          </cell>
          <cell r="AK1303">
            <v>49.186085792857149</v>
          </cell>
          <cell r="AL1303">
            <v>0</v>
          </cell>
          <cell r="AM1303">
            <v>0</v>
          </cell>
          <cell r="AN1303">
            <v>49.351509848214285</v>
          </cell>
          <cell r="AO1303">
            <v>0</v>
          </cell>
          <cell r="AP1303">
            <v>0</v>
          </cell>
          <cell r="AQ1303">
            <v>58.725539651785724</v>
          </cell>
          <cell r="AR1303">
            <v>0</v>
          </cell>
          <cell r="AS1303">
            <v>0</v>
          </cell>
          <cell r="AT1303">
            <v>58.725539651785709</v>
          </cell>
          <cell r="AU1303">
            <v>0</v>
          </cell>
          <cell r="AV1303">
            <v>0</v>
          </cell>
          <cell r="AW1303">
            <v>58.725539651785709</v>
          </cell>
          <cell r="AX1303">
            <v>0</v>
          </cell>
          <cell r="AY1303">
            <v>0</v>
          </cell>
          <cell r="AZ1303">
            <v>58.725539651785709</v>
          </cell>
          <cell r="BA1303">
            <v>0</v>
          </cell>
          <cell r="BB1303">
            <v>0</v>
          </cell>
        </row>
        <row r="1304">
          <cell r="B1304" t="str">
            <v>TLAP</v>
          </cell>
          <cell r="D1304">
            <v>81.155185892857148</v>
          </cell>
          <cell r="E1304">
            <v>0</v>
          </cell>
          <cell r="F1304">
            <v>0</v>
          </cell>
          <cell r="G1304">
            <v>43.698946249999999</v>
          </cell>
          <cell r="H1304">
            <v>0</v>
          </cell>
          <cell r="I1304">
            <v>0</v>
          </cell>
          <cell r="J1304">
            <v>46.820299553571424</v>
          </cell>
          <cell r="K1304">
            <v>0</v>
          </cell>
          <cell r="L1304">
            <v>0</v>
          </cell>
          <cell r="M1304">
            <v>56.18435946428572</v>
          </cell>
          <cell r="N1304">
            <v>0</v>
          </cell>
          <cell r="O1304">
            <v>0</v>
          </cell>
          <cell r="P1304">
            <v>57.745036116071439</v>
          </cell>
          <cell r="Q1304">
            <v>0</v>
          </cell>
          <cell r="R1304">
            <v>0</v>
          </cell>
          <cell r="S1304">
            <v>53.063006160714274</v>
          </cell>
          <cell r="T1304">
            <v>0</v>
          </cell>
          <cell r="U1304">
            <v>0</v>
          </cell>
          <cell r="V1304">
            <v>62.42706607142857</v>
          </cell>
          <cell r="W1304">
            <v>0</v>
          </cell>
          <cell r="X1304">
            <v>0</v>
          </cell>
          <cell r="Y1304">
            <v>56.18435946428572</v>
          </cell>
          <cell r="Z1304">
            <v>0</v>
          </cell>
          <cell r="AA1304">
            <v>0</v>
          </cell>
          <cell r="AB1304">
            <v>56.18435946428572</v>
          </cell>
          <cell r="AC1304">
            <v>0</v>
          </cell>
          <cell r="AD1304">
            <v>0</v>
          </cell>
          <cell r="AE1304">
            <v>55.872224133928569</v>
          </cell>
          <cell r="AF1304">
            <v>0</v>
          </cell>
          <cell r="AG1304">
            <v>0</v>
          </cell>
          <cell r="AH1304">
            <v>55.684942935714282</v>
          </cell>
          <cell r="AI1304">
            <v>0</v>
          </cell>
          <cell r="AJ1304">
            <v>0</v>
          </cell>
          <cell r="AK1304">
            <v>55.684942935714282</v>
          </cell>
          <cell r="AL1304">
            <v>0</v>
          </cell>
          <cell r="AM1304">
            <v>0</v>
          </cell>
          <cell r="AN1304">
            <v>55.872224133928569</v>
          </cell>
          <cell r="AO1304">
            <v>0</v>
          </cell>
          <cell r="AP1304">
            <v>0</v>
          </cell>
          <cell r="AQ1304">
            <v>66.484825366071433</v>
          </cell>
          <cell r="AR1304">
            <v>0</v>
          </cell>
          <cell r="AS1304">
            <v>0</v>
          </cell>
          <cell r="AT1304">
            <v>66.484825366071419</v>
          </cell>
          <cell r="AU1304">
            <v>0</v>
          </cell>
          <cell r="AV1304">
            <v>0</v>
          </cell>
          <cell r="AW1304">
            <v>66.484825366071419</v>
          </cell>
          <cell r="AX1304">
            <v>0</v>
          </cell>
          <cell r="AY1304">
            <v>0</v>
          </cell>
          <cell r="AZ1304">
            <v>66.484825366071419</v>
          </cell>
          <cell r="BA1304">
            <v>0</v>
          </cell>
          <cell r="BB1304">
            <v>0</v>
          </cell>
        </row>
        <row r="1305">
          <cell r="B1305" t="str">
            <v>FSMP</v>
          </cell>
          <cell r="D1305">
            <v>50.482398571428575</v>
          </cell>
          <cell r="E1305">
            <v>0</v>
          </cell>
          <cell r="F1305">
            <v>0</v>
          </cell>
          <cell r="G1305">
            <v>27.182829999999999</v>
          </cell>
          <cell r="H1305">
            <v>0</v>
          </cell>
          <cell r="I1305">
            <v>0</v>
          </cell>
          <cell r="J1305">
            <v>29.124460714285711</v>
          </cell>
          <cell r="K1305">
            <v>0</v>
          </cell>
          <cell r="L1305">
            <v>0</v>
          </cell>
          <cell r="M1305">
            <v>34.949352857142856</v>
          </cell>
          <cell r="N1305">
            <v>0</v>
          </cell>
          <cell r="O1305">
            <v>0</v>
          </cell>
          <cell r="P1305">
            <v>35.920168214285724</v>
          </cell>
          <cell r="Q1305">
            <v>0</v>
          </cell>
          <cell r="R1305">
            <v>0</v>
          </cell>
          <cell r="S1305">
            <v>33.007722142857133</v>
          </cell>
          <cell r="T1305">
            <v>0</v>
          </cell>
          <cell r="U1305">
            <v>0</v>
          </cell>
          <cell r="V1305">
            <v>38.832614285714286</v>
          </cell>
          <cell r="W1305">
            <v>0</v>
          </cell>
          <cell r="X1305">
            <v>0</v>
          </cell>
          <cell r="Y1305">
            <v>34.949352857142856</v>
          </cell>
          <cell r="Z1305">
            <v>0</v>
          </cell>
          <cell r="AA1305">
            <v>0</v>
          </cell>
          <cell r="AB1305">
            <v>34.949352857142856</v>
          </cell>
          <cell r="AC1305">
            <v>0</v>
          </cell>
          <cell r="AD1305">
            <v>0</v>
          </cell>
          <cell r="AE1305">
            <v>34.755189785714293</v>
          </cell>
          <cell r="AF1305">
            <v>0</v>
          </cell>
          <cell r="AG1305">
            <v>0</v>
          </cell>
          <cell r="AH1305">
            <v>34.638691942857143</v>
          </cell>
          <cell r="AI1305">
            <v>0</v>
          </cell>
          <cell r="AJ1305">
            <v>0</v>
          </cell>
          <cell r="AK1305">
            <v>34.638691942857143</v>
          </cell>
          <cell r="AL1305">
            <v>0</v>
          </cell>
          <cell r="AM1305">
            <v>0</v>
          </cell>
          <cell r="AN1305">
            <v>34.755189785714286</v>
          </cell>
          <cell r="AO1305">
            <v>0</v>
          </cell>
          <cell r="AP1305">
            <v>0</v>
          </cell>
          <cell r="AQ1305">
            <v>41.356734214285709</v>
          </cell>
          <cell r="AR1305">
            <v>0</v>
          </cell>
          <cell r="AS1305">
            <v>0</v>
          </cell>
          <cell r="AT1305">
            <v>41.356734214285709</v>
          </cell>
          <cell r="AU1305">
            <v>0</v>
          </cell>
          <cell r="AV1305">
            <v>0</v>
          </cell>
          <cell r="AW1305">
            <v>41.356734214285709</v>
          </cell>
          <cell r="AX1305">
            <v>0</v>
          </cell>
          <cell r="AY1305">
            <v>0</v>
          </cell>
          <cell r="AZ1305">
            <v>41.356734214285709</v>
          </cell>
          <cell r="BA1305">
            <v>0</v>
          </cell>
          <cell r="BB1305">
            <v>0</v>
          </cell>
        </row>
        <row r="1306">
          <cell r="B1306" t="str">
            <v>FSAP</v>
          </cell>
          <cell r="D1306">
            <v>58.375255714285714</v>
          </cell>
          <cell r="E1306">
            <v>0</v>
          </cell>
          <cell r="F1306">
            <v>0</v>
          </cell>
          <cell r="G1306">
            <v>31.432829999999996</v>
          </cell>
          <cell r="H1306">
            <v>0</v>
          </cell>
          <cell r="I1306">
            <v>0</v>
          </cell>
          <cell r="J1306">
            <v>33.678032142857141</v>
          </cell>
          <cell r="K1306">
            <v>0</v>
          </cell>
          <cell r="L1306">
            <v>0</v>
          </cell>
          <cell r="M1306">
            <v>40.413638571428571</v>
          </cell>
          <cell r="N1306">
            <v>0</v>
          </cell>
          <cell r="O1306">
            <v>0</v>
          </cell>
          <cell r="P1306">
            <v>41.53623964285714</v>
          </cell>
          <cell r="Q1306">
            <v>0</v>
          </cell>
          <cell r="R1306">
            <v>0</v>
          </cell>
          <cell r="S1306">
            <v>38.168436428571425</v>
          </cell>
          <cell r="T1306">
            <v>0</v>
          </cell>
          <cell r="U1306">
            <v>0</v>
          </cell>
          <cell r="V1306">
            <v>44.904042857142855</v>
          </cell>
          <cell r="W1306">
            <v>0</v>
          </cell>
          <cell r="X1306">
            <v>0</v>
          </cell>
          <cell r="Y1306">
            <v>40.413638571428571</v>
          </cell>
          <cell r="Z1306">
            <v>0</v>
          </cell>
          <cell r="AA1306">
            <v>0</v>
          </cell>
          <cell r="AB1306">
            <v>40.413638571428571</v>
          </cell>
          <cell r="AC1306">
            <v>0</v>
          </cell>
          <cell r="AD1306">
            <v>0</v>
          </cell>
          <cell r="AE1306">
            <v>40.189118357142853</v>
          </cell>
          <cell r="AF1306">
            <v>0</v>
          </cell>
          <cell r="AG1306">
            <v>0</v>
          </cell>
          <cell r="AH1306">
            <v>40.054406228571423</v>
          </cell>
          <cell r="AI1306">
            <v>0</v>
          </cell>
          <cell r="AJ1306">
            <v>0</v>
          </cell>
          <cell r="AK1306">
            <v>40.054406228571438</v>
          </cell>
          <cell r="AL1306">
            <v>0</v>
          </cell>
          <cell r="AM1306">
            <v>0</v>
          </cell>
          <cell r="AN1306">
            <v>40.18911835714286</v>
          </cell>
          <cell r="AO1306">
            <v>0</v>
          </cell>
          <cell r="AP1306">
            <v>0</v>
          </cell>
          <cell r="AQ1306">
            <v>47.822805642857134</v>
          </cell>
          <cell r="AR1306">
            <v>0</v>
          </cell>
          <cell r="AS1306">
            <v>0</v>
          </cell>
          <cell r="AT1306">
            <v>47.822805642857141</v>
          </cell>
          <cell r="AU1306">
            <v>0</v>
          </cell>
          <cell r="AV1306">
            <v>0</v>
          </cell>
          <cell r="AW1306">
            <v>47.822805642857141</v>
          </cell>
          <cell r="AX1306">
            <v>0</v>
          </cell>
          <cell r="AY1306">
            <v>0</v>
          </cell>
          <cell r="AZ1306">
            <v>47.822805642857141</v>
          </cell>
          <cell r="BA1306">
            <v>0</v>
          </cell>
          <cell r="BB1306">
            <v>0</v>
          </cell>
        </row>
        <row r="1307">
          <cell r="B1307" t="str">
            <v>VMMP</v>
          </cell>
          <cell r="D1307">
            <v>76.348138174285708</v>
          </cell>
          <cell r="E1307">
            <v>0</v>
          </cell>
          <cell r="F1307">
            <v>0</v>
          </cell>
          <cell r="G1307">
            <v>41.110535939999998</v>
          </cell>
          <cell r="H1307">
            <v>0</v>
          </cell>
          <cell r="I1307">
            <v>0</v>
          </cell>
          <cell r="J1307">
            <v>44.047002792857135</v>
          </cell>
          <cell r="K1307">
            <v>0</v>
          </cell>
          <cell r="L1307">
            <v>0</v>
          </cell>
          <cell r="M1307">
            <v>52.856403351428568</v>
          </cell>
          <cell r="N1307">
            <v>0</v>
          </cell>
          <cell r="O1307">
            <v>0</v>
          </cell>
          <cell r="P1307">
            <v>54.324636777857137</v>
          </cell>
          <cell r="Q1307">
            <v>0</v>
          </cell>
          <cell r="R1307">
            <v>0</v>
          </cell>
          <cell r="S1307">
            <v>49.919936498571424</v>
          </cell>
          <cell r="T1307">
            <v>0</v>
          </cell>
          <cell r="U1307">
            <v>0</v>
          </cell>
          <cell r="V1307">
            <v>58.72933705714285</v>
          </cell>
          <cell r="W1307">
            <v>0</v>
          </cell>
          <cell r="X1307">
            <v>0</v>
          </cell>
          <cell r="Y1307">
            <v>52.856403351428568</v>
          </cell>
          <cell r="Z1307">
            <v>0</v>
          </cell>
          <cell r="AA1307">
            <v>0</v>
          </cell>
          <cell r="AB1307">
            <v>52.856403351428568</v>
          </cell>
          <cell r="AC1307">
            <v>0</v>
          </cell>
          <cell r="AD1307">
            <v>0</v>
          </cell>
          <cell r="AE1307">
            <v>52.562756666142853</v>
          </cell>
          <cell r="AF1307">
            <v>0</v>
          </cell>
          <cell r="AG1307">
            <v>0</v>
          </cell>
          <cell r="AH1307">
            <v>52.386568654971427</v>
          </cell>
          <cell r="AI1307">
            <v>0</v>
          </cell>
          <cell r="AJ1307">
            <v>0</v>
          </cell>
          <cell r="AK1307">
            <v>52.386568654971427</v>
          </cell>
          <cell r="AL1307">
            <v>0</v>
          </cell>
          <cell r="AM1307">
            <v>0</v>
          </cell>
          <cell r="AN1307">
            <v>52.562756666142853</v>
          </cell>
          <cell r="AO1307">
            <v>0</v>
          </cell>
          <cell r="AP1307">
            <v>0</v>
          </cell>
          <cell r="AQ1307">
            <v>62.546743965857132</v>
          </cell>
          <cell r="AR1307">
            <v>0</v>
          </cell>
          <cell r="AS1307">
            <v>0</v>
          </cell>
          <cell r="AT1307">
            <v>62.546743965857132</v>
          </cell>
          <cell r="AU1307">
            <v>0</v>
          </cell>
          <cell r="AV1307">
            <v>0</v>
          </cell>
          <cell r="AW1307">
            <v>75.11571428571429</v>
          </cell>
          <cell r="AX1307">
            <v>0</v>
          </cell>
          <cell r="AY1307">
            <v>0</v>
          </cell>
          <cell r="AZ1307">
            <v>75.11571428571429</v>
          </cell>
          <cell r="BA1307">
            <v>0</v>
          </cell>
          <cell r="BB1307">
            <v>0</v>
          </cell>
        </row>
        <row r="1308">
          <cell r="B1308" t="str">
            <v>VMAP</v>
          </cell>
          <cell r="D1308">
            <v>92.13385246</v>
          </cell>
          <cell r="E1308">
            <v>0</v>
          </cell>
          <cell r="F1308">
            <v>0</v>
          </cell>
          <cell r="G1308">
            <v>49.610535939999998</v>
          </cell>
          <cell r="H1308">
            <v>0</v>
          </cell>
          <cell r="I1308">
            <v>0</v>
          </cell>
          <cell r="J1308">
            <v>53.154145649999997</v>
          </cell>
          <cell r="K1308">
            <v>0</v>
          </cell>
          <cell r="L1308">
            <v>0</v>
          </cell>
          <cell r="M1308">
            <v>63.784974780000006</v>
          </cell>
          <cell r="N1308">
            <v>0</v>
          </cell>
          <cell r="O1308">
            <v>0</v>
          </cell>
          <cell r="P1308">
            <v>65.556779635000012</v>
          </cell>
          <cell r="Q1308">
            <v>0</v>
          </cell>
          <cell r="R1308">
            <v>0</v>
          </cell>
          <cell r="S1308">
            <v>60.241365069999993</v>
          </cell>
          <cell r="T1308">
            <v>0</v>
          </cell>
          <cell r="U1308">
            <v>0</v>
          </cell>
          <cell r="V1308">
            <v>70.872194199999996</v>
          </cell>
          <cell r="W1308">
            <v>0</v>
          </cell>
          <cell r="X1308">
            <v>0</v>
          </cell>
          <cell r="Y1308">
            <v>63.784974780000006</v>
          </cell>
          <cell r="Z1308">
            <v>0</v>
          </cell>
          <cell r="AA1308">
            <v>0</v>
          </cell>
          <cell r="AB1308">
            <v>63.784974780000006</v>
          </cell>
          <cell r="AC1308">
            <v>0</v>
          </cell>
          <cell r="AD1308">
            <v>0</v>
          </cell>
          <cell r="AE1308">
            <v>63.430613809</v>
          </cell>
          <cell r="AF1308">
            <v>0</v>
          </cell>
          <cell r="AG1308">
            <v>0</v>
          </cell>
          <cell r="AH1308">
            <v>63.217997226400009</v>
          </cell>
          <cell r="AI1308">
            <v>0</v>
          </cell>
          <cell r="AJ1308">
            <v>0</v>
          </cell>
          <cell r="AK1308">
            <v>63.217997226400009</v>
          </cell>
          <cell r="AL1308">
            <v>0</v>
          </cell>
          <cell r="AM1308">
            <v>0</v>
          </cell>
          <cell r="AN1308">
            <v>63.430613809</v>
          </cell>
          <cell r="AO1308">
            <v>0</v>
          </cell>
          <cell r="AP1308">
            <v>0</v>
          </cell>
          <cell r="AQ1308">
            <v>75.478886822999996</v>
          </cell>
          <cell r="AR1308">
            <v>0</v>
          </cell>
          <cell r="AS1308">
            <v>0</v>
          </cell>
          <cell r="AT1308">
            <v>75.478886822999996</v>
          </cell>
          <cell r="AU1308">
            <v>0</v>
          </cell>
          <cell r="AV1308">
            <v>0</v>
          </cell>
          <cell r="AW1308">
            <v>83.76822857142858</v>
          </cell>
          <cell r="AX1308">
            <v>0</v>
          </cell>
          <cell r="AY1308">
            <v>0</v>
          </cell>
          <cell r="AZ1308">
            <v>83.76822857142858</v>
          </cell>
          <cell r="BA1308">
            <v>0</v>
          </cell>
          <cell r="BB1308">
            <v>0</v>
          </cell>
        </row>
        <row r="1309">
          <cell r="B1309" t="str">
            <v>CMES</v>
          </cell>
          <cell r="D1309">
            <v>23.388903571428575</v>
          </cell>
          <cell r="E1309">
            <v>0</v>
          </cell>
          <cell r="F1309">
            <v>0</v>
          </cell>
          <cell r="G1309">
            <v>12.594024999999998</v>
          </cell>
          <cell r="H1309">
            <v>0</v>
          </cell>
          <cell r="I1309">
            <v>0</v>
          </cell>
          <cell r="J1309">
            <v>13.493598214285715</v>
          </cell>
          <cell r="K1309">
            <v>0</v>
          </cell>
          <cell r="L1309">
            <v>0</v>
          </cell>
          <cell r="M1309">
            <v>16.192317857142857</v>
          </cell>
          <cell r="N1309">
            <v>0</v>
          </cell>
          <cell r="O1309">
            <v>0</v>
          </cell>
          <cell r="P1309">
            <v>16.642104464285715</v>
          </cell>
          <cell r="Q1309">
            <v>0</v>
          </cell>
          <cell r="R1309">
            <v>0</v>
          </cell>
          <cell r="S1309">
            <v>15.292744642857143</v>
          </cell>
          <cell r="T1309">
            <v>0</v>
          </cell>
          <cell r="U1309">
            <v>0</v>
          </cell>
          <cell r="V1309">
            <v>17.991464285714287</v>
          </cell>
          <cell r="W1309">
            <v>0</v>
          </cell>
          <cell r="X1309">
            <v>0</v>
          </cell>
          <cell r="Y1309">
            <v>16.192317857142857</v>
          </cell>
          <cell r="Z1309">
            <v>0</v>
          </cell>
          <cell r="AA1309">
            <v>0</v>
          </cell>
          <cell r="AB1309">
            <v>16.192317857142857</v>
          </cell>
          <cell r="AC1309">
            <v>0</v>
          </cell>
          <cell r="AD1309">
            <v>0</v>
          </cell>
          <cell r="AE1309">
            <v>16.102360535714286</v>
          </cell>
          <cell r="AF1309">
            <v>0</v>
          </cell>
          <cell r="AG1309">
            <v>0</v>
          </cell>
          <cell r="AH1309">
            <v>16.048386142857144</v>
          </cell>
          <cell r="AI1309">
            <v>0</v>
          </cell>
          <cell r="AJ1309">
            <v>0</v>
          </cell>
          <cell r="AK1309">
            <v>16.048386142857144</v>
          </cell>
          <cell r="AL1309">
            <v>0</v>
          </cell>
          <cell r="AM1309">
            <v>0</v>
          </cell>
          <cell r="AN1309">
            <v>16.102360535714286</v>
          </cell>
          <cell r="AO1309">
            <v>0</v>
          </cell>
          <cell r="AP1309">
            <v>0</v>
          </cell>
          <cell r="AQ1309">
            <v>19.160909464285709</v>
          </cell>
          <cell r="AR1309">
            <v>0</v>
          </cell>
          <cell r="AS1309">
            <v>0</v>
          </cell>
          <cell r="AT1309">
            <v>19.160909464285712</v>
          </cell>
          <cell r="AU1309">
            <v>0</v>
          </cell>
          <cell r="AV1309">
            <v>0</v>
          </cell>
          <cell r="AW1309">
            <v>19.160909464285712</v>
          </cell>
          <cell r="AX1309">
            <v>0</v>
          </cell>
          <cell r="AY1309">
            <v>0</v>
          </cell>
          <cell r="AZ1309">
            <v>19.160909464285712</v>
          </cell>
          <cell r="BA1309">
            <v>0</v>
          </cell>
          <cell r="BB1309">
            <v>0</v>
          </cell>
        </row>
        <row r="1310">
          <cell r="B1310" t="str">
            <v>SSES</v>
          </cell>
          <cell r="D1310">
            <v>22.915332142857142</v>
          </cell>
          <cell r="E1310">
            <v>0</v>
          </cell>
          <cell r="F1310">
            <v>0</v>
          </cell>
          <cell r="G1310">
            <v>12.339024999999998</v>
          </cell>
          <cell r="H1310">
            <v>0</v>
          </cell>
          <cell r="I1310">
            <v>0</v>
          </cell>
          <cell r="J1310">
            <v>13.22038392857143</v>
          </cell>
          <cell r="K1310">
            <v>0</v>
          </cell>
          <cell r="L1310">
            <v>0</v>
          </cell>
          <cell r="M1310">
            <v>15.864460714285714</v>
          </cell>
          <cell r="N1310">
            <v>0</v>
          </cell>
          <cell r="O1310">
            <v>0</v>
          </cell>
          <cell r="P1310">
            <v>16.305140178571428</v>
          </cell>
          <cell r="Q1310">
            <v>0</v>
          </cell>
          <cell r="R1310">
            <v>0</v>
          </cell>
          <cell r="S1310">
            <v>14.983101785714283</v>
          </cell>
          <cell r="T1310">
            <v>0</v>
          </cell>
          <cell r="U1310">
            <v>0</v>
          </cell>
          <cell r="V1310">
            <v>17.627178571428569</v>
          </cell>
          <cell r="W1310">
            <v>0</v>
          </cell>
          <cell r="X1310">
            <v>0</v>
          </cell>
          <cell r="Y1310">
            <v>15.864460714285714</v>
          </cell>
          <cell r="Z1310">
            <v>0</v>
          </cell>
          <cell r="AA1310">
            <v>0</v>
          </cell>
          <cell r="AB1310">
            <v>15.864460714285714</v>
          </cell>
          <cell r="AC1310">
            <v>0</v>
          </cell>
          <cell r="AD1310">
            <v>0</v>
          </cell>
          <cell r="AE1310">
            <v>15.776324821428572</v>
          </cell>
          <cell r="AF1310">
            <v>0</v>
          </cell>
          <cell r="AG1310">
            <v>0</v>
          </cell>
          <cell r="AH1310">
            <v>15.723443285714282</v>
          </cell>
          <cell r="AI1310">
            <v>0</v>
          </cell>
          <cell r="AJ1310">
            <v>0</v>
          </cell>
          <cell r="AK1310">
            <v>15.723443285714286</v>
          </cell>
          <cell r="AL1310">
            <v>0</v>
          </cell>
          <cell r="AM1310">
            <v>0</v>
          </cell>
          <cell r="AN1310">
            <v>15.776324821428572</v>
          </cell>
          <cell r="AO1310">
            <v>0</v>
          </cell>
          <cell r="AP1310">
            <v>0</v>
          </cell>
          <cell r="AQ1310">
            <v>18.772945178571426</v>
          </cell>
          <cell r="AR1310">
            <v>0</v>
          </cell>
          <cell r="AS1310">
            <v>0</v>
          </cell>
          <cell r="AT1310">
            <v>18.772945178571426</v>
          </cell>
          <cell r="AU1310">
            <v>0</v>
          </cell>
          <cell r="AV1310">
            <v>0</v>
          </cell>
          <cell r="AW1310">
            <v>18.772945178571426</v>
          </cell>
          <cell r="AX1310">
            <v>0</v>
          </cell>
          <cell r="AY1310">
            <v>0</v>
          </cell>
          <cell r="AZ1310">
            <v>18.772945178571426</v>
          </cell>
          <cell r="BA1310">
            <v>0</v>
          </cell>
          <cell r="BB1310">
            <v>0</v>
          </cell>
        </row>
        <row r="1311">
          <cell r="B1311" t="str">
            <v>SSAX</v>
          </cell>
          <cell r="D1311">
            <v>28.913903571428573</v>
          </cell>
          <cell r="E1311">
            <v>0</v>
          </cell>
          <cell r="F1311">
            <v>0</v>
          </cell>
          <cell r="G1311">
            <v>15.569024999999998</v>
          </cell>
          <cell r="H1311">
            <v>0</v>
          </cell>
          <cell r="I1311">
            <v>0</v>
          </cell>
          <cell r="J1311">
            <v>16.681098214285715</v>
          </cell>
          <cell r="K1311">
            <v>0</v>
          </cell>
          <cell r="L1311">
            <v>0</v>
          </cell>
          <cell r="M1311">
            <v>20.017317857142856</v>
          </cell>
          <cell r="N1311">
            <v>0</v>
          </cell>
          <cell r="O1311">
            <v>0</v>
          </cell>
          <cell r="P1311">
            <v>20.573354464285714</v>
          </cell>
          <cell r="Q1311">
            <v>0</v>
          </cell>
          <cell r="R1311">
            <v>0</v>
          </cell>
          <cell r="S1311">
            <v>18.905244642857141</v>
          </cell>
          <cell r="T1311">
            <v>0</v>
          </cell>
          <cell r="U1311">
            <v>0</v>
          </cell>
          <cell r="V1311">
            <v>22.241464285714287</v>
          </cell>
          <cell r="W1311">
            <v>0</v>
          </cell>
          <cell r="X1311">
            <v>0</v>
          </cell>
          <cell r="Y1311">
            <v>20.017317857142856</v>
          </cell>
          <cell r="Z1311">
            <v>0</v>
          </cell>
          <cell r="AA1311">
            <v>0</v>
          </cell>
          <cell r="AB1311">
            <v>20.017317857142856</v>
          </cell>
          <cell r="AC1311">
            <v>0</v>
          </cell>
          <cell r="AD1311">
            <v>0</v>
          </cell>
          <cell r="AE1311">
            <v>19.906110535714284</v>
          </cell>
          <cell r="AF1311">
            <v>0</v>
          </cell>
          <cell r="AG1311">
            <v>0</v>
          </cell>
          <cell r="AH1311">
            <v>19.839386142857141</v>
          </cell>
          <cell r="AI1311">
            <v>0</v>
          </cell>
          <cell r="AJ1311">
            <v>0</v>
          </cell>
          <cell r="AK1311">
            <v>19.839386142857144</v>
          </cell>
          <cell r="AL1311">
            <v>0</v>
          </cell>
          <cell r="AM1311">
            <v>0</v>
          </cell>
          <cell r="AN1311">
            <v>19.906110535714287</v>
          </cell>
          <cell r="AO1311">
            <v>0</v>
          </cell>
          <cell r="AP1311">
            <v>0</v>
          </cell>
          <cell r="AQ1311">
            <v>23.687159464285713</v>
          </cell>
          <cell r="AR1311">
            <v>0</v>
          </cell>
          <cell r="AS1311">
            <v>0</v>
          </cell>
          <cell r="AT1311">
            <v>23.687159464285713</v>
          </cell>
          <cell r="AU1311">
            <v>0</v>
          </cell>
          <cell r="AV1311">
            <v>0</v>
          </cell>
          <cell r="AW1311">
            <v>24.849461485714279</v>
          </cell>
          <cell r="AX1311">
            <v>0</v>
          </cell>
          <cell r="AY1311">
            <v>0</v>
          </cell>
          <cell r="AZ1311">
            <v>24.849461485714279</v>
          </cell>
          <cell r="BA1311">
            <v>0</v>
          </cell>
          <cell r="BB1311">
            <v>0</v>
          </cell>
        </row>
        <row r="1312">
          <cell r="B1312" t="str">
            <v>MTES</v>
          </cell>
          <cell r="D1312">
            <v>22.604984999999999</v>
          </cell>
          <cell r="E1312">
            <v>0</v>
          </cell>
          <cell r="F1312">
            <v>0</v>
          </cell>
          <cell r="G1312">
            <v>12.171914999999998</v>
          </cell>
          <cell r="H1312">
            <v>0</v>
          </cell>
          <cell r="I1312">
            <v>0</v>
          </cell>
          <cell r="J1312">
            <v>13.041337500000001</v>
          </cell>
          <cell r="K1312">
            <v>0</v>
          </cell>
          <cell r="L1312">
            <v>0</v>
          </cell>
          <cell r="M1312">
            <v>15.649604999999999</v>
          </cell>
          <cell r="N1312">
            <v>0</v>
          </cell>
          <cell r="O1312">
            <v>0</v>
          </cell>
          <cell r="P1312">
            <v>16.084316250000001</v>
          </cell>
          <cell r="Q1312">
            <v>0</v>
          </cell>
          <cell r="R1312">
            <v>0</v>
          </cell>
          <cell r="S1312">
            <v>14.780182500000002</v>
          </cell>
          <cell r="T1312">
            <v>0</v>
          </cell>
          <cell r="U1312">
            <v>0</v>
          </cell>
          <cell r="V1312">
            <v>17.388449999999999</v>
          </cell>
          <cell r="W1312">
            <v>0</v>
          </cell>
          <cell r="X1312">
            <v>0</v>
          </cell>
          <cell r="Y1312">
            <v>15.649604999999999</v>
          </cell>
          <cell r="Z1312">
            <v>0</v>
          </cell>
          <cell r="AA1312">
            <v>0</v>
          </cell>
          <cell r="AB1312">
            <v>15.649604999999999</v>
          </cell>
          <cell r="AC1312">
            <v>0</v>
          </cell>
          <cell r="AD1312">
            <v>0</v>
          </cell>
          <cell r="AE1312">
            <v>15.562662749999998</v>
          </cell>
          <cell r="AF1312">
            <v>0</v>
          </cell>
          <cell r="AG1312">
            <v>0</v>
          </cell>
          <cell r="AH1312">
            <v>15.5104974</v>
          </cell>
          <cell r="AI1312">
            <v>0</v>
          </cell>
          <cell r="AJ1312">
            <v>0</v>
          </cell>
          <cell r="AK1312">
            <v>15.5104974</v>
          </cell>
          <cell r="AL1312">
            <v>0</v>
          </cell>
          <cell r="AM1312">
            <v>0</v>
          </cell>
          <cell r="AN1312">
            <v>15.562662750000001</v>
          </cell>
          <cell r="AO1312">
            <v>0</v>
          </cell>
          <cell r="AP1312">
            <v>0</v>
          </cell>
          <cell r="AQ1312">
            <v>18.518699250000001</v>
          </cell>
          <cell r="AR1312">
            <v>0</v>
          </cell>
          <cell r="AS1312">
            <v>0</v>
          </cell>
          <cell r="AT1312">
            <v>18.518699249999997</v>
          </cell>
          <cell r="AU1312">
            <v>0</v>
          </cell>
          <cell r="AV1312">
            <v>0</v>
          </cell>
          <cell r="AW1312">
            <v>18.518699249999997</v>
          </cell>
          <cell r="AX1312">
            <v>0</v>
          </cell>
          <cell r="AY1312">
            <v>0</v>
          </cell>
          <cell r="AZ1312">
            <v>18.518699249999997</v>
          </cell>
          <cell r="BA1312">
            <v>0</v>
          </cell>
          <cell r="BB1312">
            <v>0</v>
          </cell>
        </row>
        <row r="1313">
          <cell r="B1313" t="str">
            <v>MSES</v>
          </cell>
          <cell r="D1313">
            <v>19.160700000000002</v>
          </cell>
          <cell r="E1313">
            <v>0</v>
          </cell>
          <cell r="F1313">
            <v>0</v>
          </cell>
          <cell r="G1313">
            <v>10.317299999999999</v>
          </cell>
          <cell r="H1313">
            <v>0</v>
          </cell>
          <cell r="I1313">
            <v>0</v>
          </cell>
          <cell r="J1313">
            <v>11.05425</v>
          </cell>
          <cell r="K1313">
            <v>0</v>
          </cell>
          <cell r="L1313">
            <v>0</v>
          </cell>
          <cell r="M1313">
            <v>13.2651</v>
          </cell>
          <cell r="N1313">
            <v>0</v>
          </cell>
          <cell r="O1313">
            <v>0</v>
          </cell>
          <cell r="P1313">
            <v>13.633575</v>
          </cell>
          <cell r="Q1313">
            <v>0</v>
          </cell>
          <cell r="R1313">
            <v>0</v>
          </cell>
          <cell r="S1313">
            <v>12.528149999999998</v>
          </cell>
          <cell r="T1313">
            <v>0</v>
          </cell>
          <cell r="U1313">
            <v>0</v>
          </cell>
          <cell r="V1313">
            <v>14.738999999999999</v>
          </cell>
          <cell r="W1313">
            <v>0</v>
          </cell>
          <cell r="X1313">
            <v>0</v>
          </cell>
          <cell r="Y1313">
            <v>13.2651</v>
          </cell>
          <cell r="Z1313">
            <v>0</v>
          </cell>
          <cell r="AA1313">
            <v>0</v>
          </cell>
          <cell r="AB1313">
            <v>13.2651</v>
          </cell>
          <cell r="AC1313">
            <v>0</v>
          </cell>
          <cell r="AD1313">
            <v>0</v>
          </cell>
          <cell r="AE1313">
            <v>13.191405000000001</v>
          </cell>
          <cell r="AF1313">
            <v>0</v>
          </cell>
          <cell r="AG1313">
            <v>0</v>
          </cell>
          <cell r="AH1313">
            <v>13.147188</v>
          </cell>
          <cell r="AI1313">
            <v>0</v>
          </cell>
          <cell r="AJ1313">
            <v>0</v>
          </cell>
          <cell r="AK1313">
            <v>13.147188</v>
          </cell>
          <cell r="AL1313">
            <v>0</v>
          </cell>
          <cell r="AM1313">
            <v>0</v>
          </cell>
          <cell r="AN1313">
            <v>13.191405</v>
          </cell>
          <cell r="AO1313">
            <v>0</v>
          </cell>
          <cell r="AP1313">
            <v>0</v>
          </cell>
          <cell r="AQ1313">
            <v>15.697034999999998</v>
          </cell>
          <cell r="AR1313">
            <v>0</v>
          </cell>
          <cell r="AS1313">
            <v>0</v>
          </cell>
          <cell r="AT1313">
            <v>15.697035000000001</v>
          </cell>
          <cell r="AU1313">
            <v>0</v>
          </cell>
          <cell r="AV1313">
            <v>0</v>
          </cell>
          <cell r="AW1313">
            <v>15.697035000000001</v>
          </cell>
          <cell r="AX1313">
            <v>0</v>
          </cell>
          <cell r="AY1313">
            <v>0</v>
          </cell>
          <cell r="AZ1313">
            <v>15.697035000000001</v>
          </cell>
          <cell r="BA1313">
            <v>0</v>
          </cell>
          <cell r="BB1313">
            <v>0</v>
          </cell>
        </row>
        <row r="1314">
          <cell r="B1314" t="str">
            <v>NSES</v>
          </cell>
          <cell r="D1314">
            <v>9.580350000000001</v>
          </cell>
          <cell r="E1314">
            <v>0</v>
          </cell>
          <cell r="F1314">
            <v>0</v>
          </cell>
          <cell r="G1314">
            <v>5.1586499999999997</v>
          </cell>
          <cell r="H1314">
            <v>0</v>
          </cell>
          <cell r="I1314">
            <v>0</v>
          </cell>
          <cell r="J1314">
            <v>5.5271249999999998</v>
          </cell>
          <cell r="K1314">
            <v>0</v>
          </cell>
          <cell r="L1314">
            <v>0</v>
          </cell>
          <cell r="M1314">
            <v>6.6325500000000002</v>
          </cell>
          <cell r="N1314">
            <v>0</v>
          </cell>
          <cell r="O1314">
            <v>0</v>
          </cell>
          <cell r="P1314">
            <v>6.8167875000000002</v>
          </cell>
          <cell r="Q1314">
            <v>0</v>
          </cell>
          <cell r="R1314">
            <v>0</v>
          </cell>
          <cell r="S1314">
            <v>6.2640749999999992</v>
          </cell>
          <cell r="T1314">
            <v>0</v>
          </cell>
          <cell r="U1314">
            <v>0</v>
          </cell>
          <cell r="V1314">
            <v>7.3694999999999995</v>
          </cell>
          <cell r="W1314">
            <v>0</v>
          </cell>
          <cell r="X1314">
            <v>0</v>
          </cell>
          <cell r="Y1314">
            <v>6.6325500000000002</v>
          </cell>
          <cell r="Z1314">
            <v>0</v>
          </cell>
          <cell r="AA1314">
            <v>0</v>
          </cell>
          <cell r="AB1314">
            <v>6.6325500000000002</v>
          </cell>
          <cell r="AC1314">
            <v>0</v>
          </cell>
          <cell r="AD1314">
            <v>0</v>
          </cell>
          <cell r="AE1314">
            <v>6.5957025000000007</v>
          </cell>
          <cell r="AF1314">
            <v>0</v>
          </cell>
          <cell r="AG1314">
            <v>0</v>
          </cell>
          <cell r="AH1314">
            <v>6.5735939999999999</v>
          </cell>
          <cell r="AI1314">
            <v>0</v>
          </cell>
          <cell r="AJ1314">
            <v>0</v>
          </cell>
          <cell r="AK1314">
            <v>6.5735939999999999</v>
          </cell>
          <cell r="AL1314">
            <v>0</v>
          </cell>
          <cell r="AM1314">
            <v>0</v>
          </cell>
          <cell r="AN1314">
            <v>6.5957024999999998</v>
          </cell>
          <cell r="AO1314">
            <v>0</v>
          </cell>
          <cell r="AP1314">
            <v>0</v>
          </cell>
          <cell r="AQ1314">
            <v>7.8485174999999989</v>
          </cell>
          <cell r="AR1314">
            <v>0</v>
          </cell>
          <cell r="AS1314">
            <v>0</v>
          </cell>
          <cell r="AT1314">
            <v>7.8485175000000007</v>
          </cell>
          <cell r="AU1314">
            <v>0</v>
          </cell>
          <cell r="AV1314">
            <v>0</v>
          </cell>
          <cell r="AW1314">
            <v>7.8485175000000007</v>
          </cell>
          <cell r="AX1314">
            <v>0</v>
          </cell>
          <cell r="AY1314">
            <v>0</v>
          </cell>
          <cell r="AZ1314">
            <v>7.8485175000000007</v>
          </cell>
          <cell r="BA1314">
            <v>0</v>
          </cell>
          <cell r="BB1314">
            <v>0</v>
          </cell>
        </row>
        <row r="1315">
          <cell r="B1315" t="str">
            <v>STMP</v>
          </cell>
          <cell r="D1315">
            <v>33.965332142857136</v>
          </cell>
          <cell r="E1315">
            <v>0</v>
          </cell>
          <cell r="F1315">
            <v>0</v>
          </cell>
          <cell r="G1315">
            <v>18.289024999999999</v>
          </cell>
          <cell r="H1315">
            <v>0</v>
          </cell>
          <cell r="I1315">
            <v>0</v>
          </cell>
          <cell r="J1315">
            <v>19.59538392857143</v>
          </cell>
          <cell r="K1315">
            <v>0</v>
          </cell>
          <cell r="L1315">
            <v>0</v>
          </cell>
          <cell r="M1315">
            <v>23.514460714285715</v>
          </cell>
          <cell r="N1315">
            <v>0</v>
          </cell>
          <cell r="O1315">
            <v>0</v>
          </cell>
          <cell r="P1315">
            <v>24.167640178571428</v>
          </cell>
          <cell r="Q1315">
            <v>0</v>
          </cell>
          <cell r="R1315">
            <v>0</v>
          </cell>
          <cell r="S1315">
            <v>22.208101785714288</v>
          </cell>
          <cell r="T1315">
            <v>0</v>
          </cell>
          <cell r="U1315">
            <v>0</v>
          </cell>
          <cell r="V1315">
            <v>26.127178571428569</v>
          </cell>
          <cell r="W1315">
            <v>0</v>
          </cell>
          <cell r="X1315">
            <v>0</v>
          </cell>
          <cell r="Y1315">
            <v>23.514460714285715</v>
          </cell>
          <cell r="Z1315">
            <v>0</v>
          </cell>
          <cell r="AA1315">
            <v>0</v>
          </cell>
          <cell r="AB1315">
            <v>23.514460714285718</v>
          </cell>
          <cell r="AC1315">
            <v>0</v>
          </cell>
          <cell r="AD1315">
            <v>0</v>
          </cell>
          <cell r="AE1315">
            <v>23.383824821428576</v>
          </cell>
          <cell r="AF1315">
            <v>0</v>
          </cell>
          <cell r="AG1315">
            <v>0</v>
          </cell>
          <cell r="AH1315">
            <v>23.305443285714283</v>
          </cell>
          <cell r="AI1315">
            <v>0</v>
          </cell>
          <cell r="AJ1315">
            <v>0</v>
          </cell>
          <cell r="AK1315">
            <v>23.305443285714283</v>
          </cell>
          <cell r="AL1315">
            <v>0</v>
          </cell>
          <cell r="AM1315">
            <v>0</v>
          </cell>
          <cell r="AN1315">
            <v>23.383824821428572</v>
          </cell>
          <cell r="AO1315">
            <v>0</v>
          </cell>
          <cell r="AP1315">
            <v>0</v>
          </cell>
          <cell r="AQ1315">
            <v>27.825445178571425</v>
          </cell>
          <cell r="AR1315">
            <v>0</v>
          </cell>
          <cell r="AS1315">
            <v>0</v>
          </cell>
          <cell r="AT1315">
            <v>27.825445178571425</v>
          </cell>
          <cell r="AU1315">
            <v>0</v>
          </cell>
          <cell r="AV1315">
            <v>0</v>
          </cell>
          <cell r="AW1315">
            <v>27.825445178571425</v>
          </cell>
          <cell r="AX1315">
            <v>0</v>
          </cell>
          <cell r="AY1315">
            <v>0</v>
          </cell>
          <cell r="AZ1315">
            <v>27.825445178571425</v>
          </cell>
          <cell r="BA1315">
            <v>0</v>
          </cell>
          <cell r="BB1315">
            <v>0</v>
          </cell>
        </row>
        <row r="1316">
          <cell r="B1316" t="str">
            <v>STAP</v>
          </cell>
          <cell r="D1316">
            <v>39.490332142857142</v>
          </cell>
          <cell r="E1316">
            <v>0</v>
          </cell>
          <cell r="F1316">
            <v>0</v>
          </cell>
          <cell r="G1316">
            <v>21.264025</v>
          </cell>
          <cell r="H1316">
            <v>0</v>
          </cell>
          <cell r="I1316">
            <v>0</v>
          </cell>
          <cell r="J1316">
            <v>22.782883928571433</v>
          </cell>
          <cell r="K1316">
            <v>0</v>
          </cell>
          <cell r="L1316">
            <v>0</v>
          </cell>
          <cell r="M1316">
            <v>27.339460714285718</v>
          </cell>
          <cell r="N1316">
            <v>0</v>
          </cell>
          <cell r="O1316">
            <v>0</v>
          </cell>
          <cell r="P1316">
            <v>28.098890178571427</v>
          </cell>
          <cell r="Q1316">
            <v>0</v>
          </cell>
          <cell r="R1316">
            <v>0</v>
          </cell>
          <cell r="S1316">
            <v>25.820601785714285</v>
          </cell>
          <cell r="T1316">
            <v>0</v>
          </cell>
          <cell r="U1316">
            <v>0</v>
          </cell>
          <cell r="V1316">
            <v>30.377178571428573</v>
          </cell>
          <cell r="W1316">
            <v>0</v>
          </cell>
          <cell r="X1316">
            <v>0</v>
          </cell>
          <cell r="Y1316">
            <v>27.339460714285718</v>
          </cell>
          <cell r="Z1316">
            <v>0</v>
          </cell>
          <cell r="AA1316">
            <v>0</v>
          </cell>
          <cell r="AB1316">
            <v>27.33946071428571</v>
          </cell>
          <cell r="AC1316">
            <v>0</v>
          </cell>
          <cell r="AD1316">
            <v>0</v>
          </cell>
          <cell r="AE1316">
            <v>27.187574821428573</v>
          </cell>
          <cell r="AF1316">
            <v>0</v>
          </cell>
          <cell r="AG1316">
            <v>0</v>
          </cell>
          <cell r="AH1316">
            <v>27.096443285714283</v>
          </cell>
          <cell r="AI1316">
            <v>0</v>
          </cell>
          <cell r="AJ1316">
            <v>0</v>
          </cell>
          <cell r="AK1316">
            <v>27.096443285714287</v>
          </cell>
          <cell r="AL1316">
            <v>0</v>
          </cell>
          <cell r="AM1316">
            <v>0</v>
          </cell>
          <cell r="AN1316">
            <v>27.187574821428576</v>
          </cell>
          <cell r="AO1316">
            <v>0</v>
          </cell>
          <cell r="AP1316">
            <v>0</v>
          </cell>
          <cell r="AQ1316">
            <v>32.351695178571426</v>
          </cell>
          <cell r="AR1316">
            <v>0</v>
          </cell>
          <cell r="AS1316">
            <v>0</v>
          </cell>
          <cell r="AT1316">
            <v>32.351695178571426</v>
          </cell>
          <cell r="AU1316">
            <v>0</v>
          </cell>
          <cell r="AV1316">
            <v>0</v>
          </cell>
          <cell r="AW1316">
            <v>32.351695178571426</v>
          </cell>
          <cell r="AX1316">
            <v>0</v>
          </cell>
          <cell r="AY1316">
            <v>0</v>
          </cell>
          <cell r="AZ1316">
            <v>32.351695178571426</v>
          </cell>
          <cell r="BA1316">
            <v>0</v>
          </cell>
          <cell r="BB1316">
            <v>0</v>
          </cell>
        </row>
        <row r="1317">
          <cell r="B1317" t="str">
            <v>Sipp Code</v>
          </cell>
          <cell r="C1317" t="str">
            <v>Car Type or Similar</v>
          </cell>
          <cell r="D1317">
            <v>1</v>
          </cell>
          <cell r="E1317" t="str">
            <v>TO</v>
          </cell>
          <cell r="F1317">
            <v>1</v>
          </cell>
          <cell r="G1317">
            <v>2</v>
          </cell>
          <cell r="H1317" t="str">
            <v>TO</v>
          </cell>
          <cell r="I1317">
            <v>2</v>
          </cell>
          <cell r="J1317">
            <v>3</v>
          </cell>
          <cell r="K1317" t="str">
            <v>TO</v>
          </cell>
          <cell r="L1317">
            <v>3</v>
          </cell>
          <cell r="M1317">
            <v>4</v>
          </cell>
          <cell r="N1317" t="str">
            <v>TO</v>
          </cell>
          <cell r="O1317">
            <v>4</v>
          </cell>
          <cell r="P1317">
            <v>5</v>
          </cell>
          <cell r="Q1317" t="str">
            <v>TO</v>
          </cell>
          <cell r="R1317">
            <v>5</v>
          </cell>
          <cell r="S1317">
            <v>6</v>
          </cell>
          <cell r="T1317" t="str">
            <v>TO</v>
          </cell>
          <cell r="U1317">
            <v>6</v>
          </cell>
          <cell r="V1317">
            <v>7</v>
          </cell>
          <cell r="W1317" t="str">
            <v>TO</v>
          </cell>
          <cell r="X1317">
            <v>7</v>
          </cell>
          <cell r="Y1317">
            <v>8</v>
          </cell>
          <cell r="Z1317" t="str">
            <v>TO</v>
          </cell>
          <cell r="AA1317">
            <v>8</v>
          </cell>
          <cell r="AB1317">
            <v>9</v>
          </cell>
          <cell r="AC1317" t="str">
            <v>TO</v>
          </cell>
          <cell r="AD1317">
            <v>9</v>
          </cell>
          <cell r="AE1317">
            <v>10</v>
          </cell>
          <cell r="AF1317" t="str">
            <v>TO</v>
          </cell>
          <cell r="AG1317">
            <v>10</v>
          </cell>
          <cell r="AH1317">
            <v>11</v>
          </cell>
          <cell r="AI1317" t="str">
            <v>TO</v>
          </cell>
          <cell r="AJ1317">
            <v>11</v>
          </cell>
          <cell r="AK1317">
            <v>12</v>
          </cell>
          <cell r="AL1317" t="str">
            <v>TO</v>
          </cell>
          <cell r="AM1317">
            <v>12</v>
          </cell>
          <cell r="AN1317">
            <v>13</v>
          </cell>
          <cell r="AO1317" t="str">
            <v>TO</v>
          </cell>
          <cell r="AP1317">
            <v>13</v>
          </cell>
          <cell r="AQ1317">
            <v>14</v>
          </cell>
          <cell r="AR1317" t="str">
            <v>TO</v>
          </cell>
          <cell r="AS1317">
            <v>14</v>
          </cell>
          <cell r="AT1317">
            <v>15</v>
          </cell>
          <cell r="AU1317" t="str">
            <v>TO</v>
          </cell>
          <cell r="AV1317">
            <v>15</v>
          </cell>
          <cell r="AW1317">
            <v>16</v>
          </cell>
          <cell r="AX1317" t="str">
            <v>TO</v>
          </cell>
          <cell r="AY1317">
            <v>29</v>
          </cell>
          <cell r="AZ1317">
            <v>30</v>
          </cell>
          <cell r="BA1317" t="str">
            <v>TO</v>
          </cell>
          <cell r="BB1317">
            <v>89</v>
          </cell>
        </row>
        <row r="1318">
          <cell r="B1318" t="str">
            <v>ESMS</v>
          </cell>
          <cell r="D1318">
            <v>19.574285714285718</v>
          </cell>
          <cell r="E1318">
            <v>0</v>
          </cell>
          <cell r="F1318">
            <v>0</v>
          </cell>
          <cell r="G1318">
            <v>10.54</v>
          </cell>
          <cell r="H1318">
            <v>0</v>
          </cell>
          <cell r="I1318">
            <v>0</v>
          </cell>
          <cell r="J1318">
            <v>11.292857142857143</v>
          </cell>
          <cell r="K1318">
            <v>0</v>
          </cell>
          <cell r="L1318">
            <v>0</v>
          </cell>
          <cell r="M1318">
            <v>13.551428571428573</v>
          </cell>
          <cell r="N1318">
            <v>0</v>
          </cell>
          <cell r="O1318">
            <v>0</v>
          </cell>
          <cell r="P1318">
            <v>13.927857142857146</v>
          </cell>
          <cell r="Q1318">
            <v>0</v>
          </cell>
          <cell r="R1318">
            <v>0</v>
          </cell>
          <cell r="S1318">
            <v>12.798571428571428</v>
          </cell>
          <cell r="T1318">
            <v>0</v>
          </cell>
          <cell r="U1318">
            <v>0</v>
          </cell>
          <cell r="V1318">
            <v>15.057142857142857</v>
          </cell>
          <cell r="W1318">
            <v>0</v>
          </cell>
          <cell r="X1318">
            <v>0</v>
          </cell>
          <cell r="Y1318">
            <v>13.551428571428573</v>
          </cell>
          <cell r="Z1318">
            <v>0</v>
          </cell>
          <cell r="AA1318">
            <v>0</v>
          </cell>
          <cell r="AB1318">
            <v>13.551428571428572</v>
          </cell>
          <cell r="AC1318">
            <v>0</v>
          </cell>
          <cell r="AD1318">
            <v>0</v>
          </cell>
          <cell r="AE1318">
            <v>13.476142857142859</v>
          </cell>
          <cell r="AF1318">
            <v>0</v>
          </cell>
          <cell r="AG1318">
            <v>0</v>
          </cell>
          <cell r="AH1318">
            <v>13.430971428571429</v>
          </cell>
          <cell r="AI1318">
            <v>0</v>
          </cell>
          <cell r="AJ1318">
            <v>0</v>
          </cell>
          <cell r="AK1318">
            <v>13.430971428571429</v>
          </cell>
          <cell r="AL1318">
            <v>0</v>
          </cell>
          <cell r="AM1318">
            <v>0</v>
          </cell>
          <cell r="AN1318">
            <v>13.476142857142857</v>
          </cell>
          <cell r="AO1318">
            <v>0</v>
          </cell>
          <cell r="AP1318">
            <v>0</v>
          </cell>
          <cell r="AQ1318">
            <v>16.035857142857143</v>
          </cell>
          <cell r="AR1318">
            <v>0</v>
          </cell>
          <cell r="AS1318">
            <v>0</v>
          </cell>
          <cell r="AT1318">
            <v>16.035857142857139</v>
          </cell>
          <cell r="AU1318">
            <v>0</v>
          </cell>
          <cell r="AV1318">
            <v>0</v>
          </cell>
          <cell r="AW1318">
            <v>16.035857142857139</v>
          </cell>
          <cell r="AX1318">
            <v>0</v>
          </cell>
          <cell r="AY1318">
            <v>0</v>
          </cell>
          <cell r="AZ1318">
            <v>16.035857142857139</v>
          </cell>
          <cell r="BA1318">
            <v>0</v>
          </cell>
          <cell r="BB1318">
            <v>0</v>
          </cell>
        </row>
        <row r="1319">
          <cell r="B1319" t="str">
            <v>MSMS</v>
          </cell>
          <cell r="D1319">
            <v>19.965771428571426</v>
          </cell>
          <cell r="E1319">
            <v>0</v>
          </cell>
          <cell r="F1319">
            <v>0</v>
          </cell>
          <cell r="G1319">
            <v>10.750799999999998</v>
          </cell>
          <cell r="H1319">
            <v>0</v>
          </cell>
          <cell r="I1319">
            <v>0</v>
          </cell>
          <cell r="J1319">
            <v>11.518714285714282</v>
          </cell>
          <cell r="K1319">
            <v>0</v>
          </cell>
          <cell r="L1319">
            <v>0</v>
          </cell>
          <cell r="M1319">
            <v>13.822457142857141</v>
          </cell>
          <cell r="N1319">
            <v>0</v>
          </cell>
          <cell r="O1319">
            <v>0</v>
          </cell>
          <cell r="P1319">
            <v>14.206414285714287</v>
          </cell>
          <cell r="Q1319">
            <v>0</v>
          </cell>
          <cell r="R1319">
            <v>0</v>
          </cell>
          <cell r="S1319">
            <v>13.054542857142854</v>
          </cell>
          <cell r="T1319">
            <v>0</v>
          </cell>
          <cell r="U1319">
            <v>0</v>
          </cell>
          <cell r="V1319">
            <v>15.358285714285714</v>
          </cell>
          <cell r="W1319">
            <v>0</v>
          </cell>
          <cell r="X1319">
            <v>0</v>
          </cell>
          <cell r="Y1319">
            <v>13.822457142857141</v>
          </cell>
          <cell r="Z1319">
            <v>0</v>
          </cell>
          <cell r="AA1319">
            <v>0</v>
          </cell>
          <cell r="AB1319">
            <v>13.822457142857143</v>
          </cell>
          <cell r="AC1319">
            <v>0</v>
          </cell>
          <cell r="AD1319">
            <v>0</v>
          </cell>
          <cell r="AE1319">
            <v>13.745665714285712</v>
          </cell>
          <cell r="AF1319">
            <v>0</v>
          </cell>
          <cell r="AG1319">
            <v>0</v>
          </cell>
          <cell r="AH1319">
            <v>13.699590857142857</v>
          </cell>
          <cell r="AI1319">
            <v>0</v>
          </cell>
          <cell r="AJ1319">
            <v>0</v>
          </cell>
          <cell r="AK1319">
            <v>13.699590857142857</v>
          </cell>
          <cell r="AL1319">
            <v>0</v>
          </cell>
          <cell r="AM1319">
            <v>0</v>
          </cell>
          <cell r="AN1319">
            <v>13.745665714285712</v>
          </cell>
          <cell r="AO1319">
            <v>0</v>
          </cell>
          <cell r="AP1319">
            <v>0</v>
          </cell>
          <cell r="AQ1319">
            <v>16.356574285714281</v>
          </cell>
          <cell r="AR1319">
            <v>0</v>
          </cell>
          <cell r="AS1319">
            <v>0</v>
          </cell>
          <cell r="AT1319">
            <v>16.356574285714281</v>
          </cell>
          <cell r="AU1319">
            <v>0</v>
          </cell>
          <cell r="AV1319">
            <v>0</v>
          </cell>
          <cell r="AW1319">
            <v>16.356574285714281</v>
          </cell>
          <cell r="AX1319">
            <v>0</v>
          </cell>
          <cell r="AY1319">
            <v>0</v>
          </cell>
          <cell r="AZ1319">
            <v>16.356574285714281</v>
          </cell>
          <cell r="BA1319">
            <v>0</v>
          </cell>
          <cell r="BB1319">
            <v>0</v>
          </cell>
        </row>
        <row r="1320">
          <cell r="B1320" t="str">
            <v>EMMS</v>
          </cell>
          <cell r="D1320">
            <v>20.259385714285717</v>
          </cell>
          <cell r="E1320">
            <v>0</v>
          </cell>
          <cell r="F1320">
            <v>0</v>
          </cell>
          <cell r="G1320">
            <v>10.908900000000001</v>
          </cell>
          <cell r="H1320">
            <v>0</v>
          </cell>
          <cell r="I1320">
            <v>0</v>
          </cell>
          <cell r="J1320">
            <v>11.688107142857145</v>
          </cell>
          <cell r="K1320">
            <v>0</v>
          </cell>
          <cell r="L1320">
            <v>0</v>
          </cell>
          <cell r="M1320">
            <v>14.025728571428575</v>
          </cell>
          <cell r="N1320">
            <v>0</v>
          </cell>
          <cell r="O1320">
            <v>0</v>
          </cell>
          <cell r="P1320">
            <v>14.415332142857146</v>
          </cell>
          <cell r="Q1320">
            <v>0</v>
          </cell>
          <cell r="R1320">
            <v>0</v>
          </cell>
          <cell r="S1320">
            <v>13.24652142857143</v>
          </cell>
          <cell r="T1320">
            <v>0</v>
          </cell>
          <cell r="U1320">
            <v>0</v>
          </cell>
          <cell r="V1320">
            <v>15.584142857142858</v>
          </cell>
          <cell r="W1320">
            <v>0</v>
          </cell>
          <cell r="X1320">
            <v>0</v>
          </cell>
          <cell r="Y1320">
            <v>14.025728571428575</v>
          </cell>
          <cell r="Z1320">
            <v>0</v>
          </cell>
          <cell r="AA1320">
            <v>0</v>
          </cell>
          <cell r="AB1320">
            <v>14.025728571428575</v>
          </cell>
          <cell r="AC1320">
            <v>0</v>
          </cell>
          <cell r="AD1320">
            <v>0</v>
          </cell>
          <cell r="AE1320">
            <v>13.947807857142857</v>
          </cell>
          <cell r="AF1320">
            <v>0</v>
          </cell>
          <cell r="AG1320">
            <v>0</v>
          </cell>
          <cell r="AH1320">
            <v>13.90105542857143</v>
          </cell>
          <cell r="AI1320">
            <v>0</v>
          </cell>
          <cell r="AJ1320">
            <v>0</v>
          </cell>
          <cell r="AK1320">
            <v>13.90105542857143</v>
          </cell>
          <cell r="AL1320">
            <v>0</v>
          </cell>
          <cell r="AM1320">
            <v>0</v>
          </cell>
          <cell r="AN1320">
            <v>13.947807857142857</v>
          </cell>
          <cell r="AO1320">
            <v>0</v>
          </cell>
          <cell r="AP1320">
            <v>0</v>
          </cell>
          <cell r="AQ1320">
            <v>16.597112142857142</v>
          </cell>
          <cell r="AR1320">
            <v>0</v>
          </cell>
          <cell r="AS1320">
            <v>0</v>
          </cell>
          <cell r="AT1320">
            <v>16.597112142857142</v>
          </cell>
          <cell r="AU1320">
            <v>0</v>
          </cell>
          <cell r="AV1320">
            <v>0</v>
          </cell>
          <cell r="AW1320">
            <v>16.597112142857142</v>
          </cell>
          <cell r="AX1320">
            <v>0</v>
          </cell>
          <cell r="AY1320">
            <v>0</v>
          </cell>
          <cell r="AZ1320">
            <v>16.597112142857142</v>
          </cell>
          <cell r="BA1320">
            <v>0</v>
          </cell>
          <cell r="BB1320">
            <v>0</v>
          </cell>
        </row>
        <row r="1321">
          <cell r="B1321" t="str">
            <v>MSAS</v>
          </cell>
          <cell r="D1321">
            <v>22.333628571428573</v>
          </cell>
          <cell r="E1321">
            <v>0</v>
          </cell>
          <cell r="F1321">
            <v>0</v>
          </cell>
          <cell r="G1321">
            <v>12.0258</v>
          </cell>
          <cell r="H1321">
            <v>0</v>
          </cell>
          <cell r="I1321">
            <v>0</v>
          </cell>
          <cell r="J1321">
            <v>12.884785714285714</v>
          </cell>
          <cell r="K1321">
            <v>0</v>
          </cell>
          <cell r="L1321">
            <v>0</v>
          </cell>
          <cell r="M1321">
            <v>15.461742857142859</v>
          </cell>
          <cell r="N1321">
            <v>0</v>
          </cell>
          <cell r="O1321">
            <v>0</v>
          </cell>
          <cell r="P1321">
            <v>15.891235714285715</v>
          </cell>
          <cell r="Q1321">
            <v>0</v>
          </cell>
          <cell r="R1321">
            <v>0</v>
          </cell>
          <cell r="S1321">
            <v>14.602757142857143</v>
          </cell>
          <cell r="T1321">
            <v>0</v>
          </cell>
          <cell r="U1321">
            <v>0</v>
          </cell>
          <cell r="V1321">
            <v>17.179714285714287</v>
          </cell>
          <cell r="W1321">
            <v>0</v>
          </cell>
          <cell r="X1321">
            <v>0</v>
          </cell>
          <cell r="Y1321">
            <v>15.461742857142859</v>
          </cell>
          <cell r="Z1321">
            <v>0</v>
          </cell>
          <cell r="AA1321">
            <v>0</v>
          </cell>
          <cell r="AB1321">
            <v>15.461742857142857</v>
          </cell>
          <cell r="AC1321">
            <v>0</v>
          </cell>
          <cell r="AD1321">
            <v>0</v>
          </cell>
          <cell r="AE1321">
            <v>15.375844285714285</v>
          </cell>
          <cell r="AF1321">
            <v>0</v>
          </cell>
          <cell r="AG1321">
            <v>0</v>
          </cell>
          <cell r="AH1321">
            <v>15.324305142857144</v>
          </cell>
          <cell r="AI1321">
            <v>0</v>
          </cell>
          <cell r="AJ1321">
            <v>0</v>
          </cell>
          <cell r="AK1321">
            <v>15.324305142857144</v>
          </cell>
          <cell r="AL1321">
            <v>0</v>
          </cell>
          <cell r="AM1321">
            <v>0</v>
          </cell>
          <cell r="AN1321">
            <v>15.375844285714287</v>
          </cell>
          <cell r="AO1321">
            <v>0</v>
          </cell>
          <cell r="AP1321">
            <v>0</v>
          </cell>
          <cell r="AQ1321">
            <v>18.296395714285719</v>
          </cell>
          <cell r="AR1321">
            <v>0</v>
          </cell>
          <cell r="AS1321">
            <v>0</v>
          </cell>
          <cell r="AT1321">
            <v>18.296395714285712</v>
          </cell>
          <cell r="AU1321">
            <v>0</v>
          </cell>
          <cell r="AV1321">
            <v>0</v>
          </cell>
          <cell r="AW1321">
            <v>18.296395714285712</v>
          </cell>
          <cell r="AX1321">
            <v>0</v>
          </cell>
          <cell r="AY1321">
            <v>0</v>
          </cell>
          <cell r="AZ1321">
            <v>18.296395714285712</v>
          </cell>
          <cell r="BA1321">
            <v>0</v>
          </cell>
          <cell r="BB1321">
            <v>0</v>
          </cell>
        </row>
        <row r="1322">
          <cell r="B1322" t="str">
            <v>ESAS</v>
          </cell>
          <cell r="D1322">
            <v>21.942142857142859</v>
          </cell>
          <cell r="E1322">
            <v>0</v>
          </cell>
          <cell r="F1322">
            <v>0</v>
          </cell>
          <cell r="G1322">
            <v>11.815</v>
          </cell>
          <cell r="H1322">
            <v>0</v>
          </cell>
          <cell r="I1322">
            <v>0</v>
          </cell>
          <cell r="J1322">
            <v>12.658928571428572</v>
          </cell>
          <cell r="K1322">
            <v>0</v>
          </cell>
          <cell r="L1322">
            <v>0</v>
          </cell>
          <cell r="M1322">
            <v>15.190714285714288</v>
          </cell>
          <cell r="N1322">
            <v>0</v>
          </cell>
          <cell r="O1322">
            <v>0</v>
          </cell>
          <cell r="P1322">
            <v>15.612678571428571</v>
          </cell>
          <cell r="Q1322">
            <v>0</v>
          </cell>
          <cell r="R1322">
            <v>0</v>
          </cell>
          <cell r="S1322">
            <v>14.346785714285716</v>
          </cell>
          <cell r="T1322">
            <v>0</v>
          </cell>
          <cell r="U1322">
            <v>0</v>
          </cell>
          <cell r="V1322">
            <v>16.87857142857143</v>
          </cell>
          <cell r="W1322">
            <v>0</v>
          </cell>
          <cell r="X1322">
            <v>0</v>
          </cell>
          <cell r="Y1322">
            <v>15.190714285714288</v>
          </cell>
          <cell r="Z1322">
            <v>0</v>
          </cell>
          <cell r="AA1322">
            <v>0</v>
          </cell>
          <cell r="AB1322">
            <v>15.190714285714288</v>
          </cell>
          <cell r="AC1322">
            <v>0</v>
          </cell>
          <cell r="AD1322">
            <v>0</v>
          </cell>
          <cell r="AE1322">
            <v>15.10632142857143</v>
          </cell>
          <cell r="AF1322">
            <v>0</v>
          </cell>
          <cell r="AG1322">
            <v>0</v>
          </cell>
          <cell r="AH1322">
            <v>15.055685714285717</v>
          </cell>
          <cell r="AI1322">
            <v>0</v>
          </cell>
          <cell r="AJ1322">
            <v>0</v>
          </cell>
          <cell r="AK1322">
            <v>15.055685714285712</v>
          </cell>
          <cell r="AL1322">
            <v>0</v>
          </cell>
          <cell r="AM1322">
            <v>0</v>
          </cell>
          <cell r="AN1322">
            <v>15.10632142857143</v>
          </cell>
          <cell r="AO1322">
            <v>0</v>
          </cell>
          <cell r="AP1322">
            <v>0</v>
          </cell>
          <cell r="AQ1322">
            <v>17.975678571428571</v>
          </cell>
          <cell r="AR1322">
            <v>0</v>
          </cell>
          <cell r="AS1322">
            <v>0</v>
          </cell>
          <cell r="AT1322">
            <v>17.975678571428574</v>
          </cell>
          <cell r="AU1322">
            <v>0</v>
          </cell>
          <cell r="AV1322">
            <v>0</v>
          </cell>
          <cell r="AW1322">
            <v>17.975678571428574</v>
          </cell>
          <cell r="AX1322">
            <v>0</v>
          </cell>
          <cell r="AY1322">
            <v>0</v>
          </cell>
          <cell r="AZ1322">
            <v>17.975678571428574</v>
          </cell>
          <cell r="BA1322">
            <v>0</v>
          </cell>
          <cell r="BB1322">
            <v>0</v>
          </cell>
        </row>
        <row r="1323">
          <cell r="B1323" t="str">
            <v>EMAS</v>
          </cell>
          <cell r="D1323">
            <v>22.627242857142861</v>
          </cell>
          <cell r="E1323">
            <v>0</v>
          </cell>
          <cell r="F1323">
            <v>0</v>
          </cell>
          <cell r="G1323">
            <v>12.1839</v>
          </cell>
          <cell r="H1323">
            <v>0</v>
          </cell>
          <cell r="I1323">
            <v>0</v>
          </cell>
          <cell r="J1323">
            <v>13.054178571428572</v>
          </cell>
          <cell r="K1323">
            <v>0</v>
          </cell>
          <cell r="L1323">
            <v>0</v>
          </cell>
          <cell r="M1323">
            <v>15.665014285714287</v>
          </cell>
          <cell r="N1323">
            <v>0</v>
          </cell>
          <cell r="O1323">
            <v>0</v>
          </cell>
          <cell r="P1323">
            <v>16.100153571428574</v>
          </cell>
          <cell r="Q1323">
            <v>0</v>
          </cell>
          <cell r="R1323">
            <v>0</v>
          </cell>
          <cell r="S1323">
            <v>14.794735714285716</v>
          </cell>
          <cell r="T1323">
            <v>0</v>
          </cell>
          <cell r="U1323">
            <v>0</v>
          </cell>
          <cell r="V1323">
            <v>17.405571428571431</v>
          </cell>
          <cell r="W1323">
            <v>0</v>
          </cell>
          <cell r="X1323">
            <v>0</v>
          </cell>
          <cell r="Y1323">
            <v>15.665014285714287</v>
          </cell>
          <cell r="Z1323">
            <v>0</v>
          </cell>
          <cell r="AA1323">
            <v>0</v>
          </cell>
          <cell r="AB1323">
            <v>15.665014285714287</v>
          </cell>
          <cell r="AC1323">
            <v>0</v>
          </cell>
          <cell r="AD1323">
            <v>0</v>
          </cell>
          <cell r="AE1323">
            <v>15.57798642857143</v>
          </cell>
          <cell r="AF1323">
            <v>0</v>
          </cell>
          <cell r="AG1323">
            <v>0</v>
          </cell>
          <cell r="AH1323">
            <v>15.525769714285714</v>
          </cell>
          <cell r="AI1323">
            <v>0</v>
          </cell>
          <cell r="AJ1323">
            <v>0</v>
          </cell>
          <cell r="AK1323">
            <v>15.525769714285714</v>
          </cell>
          <cell r="AL1323">
            <v>0</v>
          </cell>
          <cell r="AM1323">
            <v>0</v>
          </cell>
          <cell r="AN1323">
            <v>15.57798642857143</v>
          </cell>
          <cell r="AO1323">
            <v>0</v>
          </cell>
          <cell r="AP1323">
            <v>0</v>
          </cell>
          <cell r="AQ1323">
            <v>18.53693357142857</v>
          </cell>
          <cell r="AR1323">
            <v>0</v>
          </cell>
          <cell r="AS1323">
            <v>0</v>
          </cell>
          <cell r="AT1323">
            <v>18.536933571428577</v>
          </cell>
          <cell r="AU1323">
            <v>0</v>
          </cell>
          <cell r="AV1323">
            <v>0</v>
          </cell>
          <cell r="AW1323">
            <v>18.536933571428577</v>
          </cell>
          <cell r="AX1323">
            <v>0</v>
          </cell>
          <cell r="AY1323">
            <v>0</v>
          </cell>
          <cell r="AZ1323">
            <v>18.536933571428577</v>
          </cell>
          <cell r="BA1323">
            <v>0</v>
          </cell>
          <cell r="BB1323">
            <v>0</v>
          </cell>
        </row>
        <row r="1324">
          <cell r="B1324" t="str">
            <v>EMAH</v>
          </cell>
          <cell r="D1324">
            <v>22.627242857142861</v>
          </cell>
          <cell r="E1324">
            <v>0</v>
          </cell>
          <cell r="F1324">
            <v>0</v>
          </cell>
          <cell r="G1324">
            <v>12.1839</v>
          </cell>
          <cell r="H1324">
            <v>0</v>
          </cell>
          <cell r="I1324">
            <v>0</v>
          </cell>
          <cell r="J1324">
            <v>13.054178571428572</v>
          </cell>
          <cell r="K1324">
            <v>0</v>
          </cell>
          <cell r="L1324">
            <v>0</v>
          </cell>
          <cell r="M1324">
            <v>15.665014285714287</v>
          </cell>
          <cell r="N1324">
            <v>0</v>
          </cell>
          <cell r="O1324">
            <v>0</v>
          </cell>
          <cell r="P1324">
            <v>16.100153571428574</v>
          </cell>
          <cell r="Q1324">
            <v>0</v>
          </cell>
          <cell r="R1324">
            <v>0</v>
          </cell>
          <cell r="S1324">
            <v>14.794735714285716</v>
          </cell>
          <cell r="T1324">
            <v>0</v>
          </cell>
          <cell r="U1324">
            <v>0</v>
          </cell>
          <cell r="V1324">
            <v>17.405571428571431</v>
          </cell>
          <cell r="W1324">
            <v>0</v>
          </cell>
          <cell r="X1324">
            <v>0</v>
          </cell>
          <cell r="Y1324">
            <v>15.665014285714287</v>
          </cell>
          <cell r="Z1324">
            <v>0</v>
          </cell>
          <cell r="AA1324">
            <v>0</v>
          </cell>
          <cell r="AB1324">
            <v>15.665014285714287</v>
          </cell>
          <cell r="AC1324">
            <v>0</v>
          </cell>
          <cell r="AD1324">
            <v>0</v>
          </cell>
          <cell r="AE1324">
            <v>15.57798642857143</v>
          </cell>
          <cell r="AF1324">
            <v>0</v>
          </cell>
          <cell r="AG1324">
            <v>0</v>
          </cell>
          <cell r="AH1324">
            <v>15.525769714285714</v>
          </cell>
          <cell r="AI1324">
            <v>0</v>
          </cell>
          <cell r="AJ1324">
            <v>0</v>
          </cell>
          <cell r="AK1324">
            <v>15.525769714285714</v>
          </cell>
          <cell r="AL1324">
            <v>0</v>
          </cell>
          <cell r="AM1324">
            <v>0</v>
          </cell>
          <cell r="AN1324">
            <v>15.57798642857143</v>
          </cell>
          <cell r="AO1324">
            <v>0</v>
          </cell>
          <cell r="AP1324">
            <v>0</v>
          </cell>
          <cell r="AQ1324">
            <v>18.53693357142857</v>
          </cell>
          <cell r="AR1324">
            <v>0</v>
          </cell>
          <cell r="AS1324">
            <v>0</v>
          </cell>
          <cell r="AT1324">
            <v>18.536933571428577</v>
          </cell>
          <cell r="AU1324">
            <v>0</v>
          </cell>
          <cell r="AV1324">
            <v>0</v>
          </cell>
          <cell r="AW1324">
            <v>18.536933571428577</v>
          </cell>
          <cell r="AX1324">
            <v>0</v>
          </cell>
          <cell r="AY1324">
            <v>0</v>
          </cell>
          <cell r="AZ1324">
            <v>18.536933571428577</v>
          </cell>
          <cell r="BA1324">
            <v>0</v>
          </cell>
          <cell r="BB1324">
            <v>0</v>
          </cell>
        </row>
        <row r="1325">
          <cell r="B1325" t="str">
            <v>CSMS</v>
          </cell>
          <cell r="D1325">
            <v>21.364385714285717</v>
          </cell>
          <cell r="E1325">
            <v>0</v>
          </cell>
          <cell r="F1325">
            <v>0</v>
          </cell>
          <cell r="G1325">
            <v>11.5039</v>
          </cell>
          <cell r="H1325">
            <v>0</v>
          </cell>
          <cell r="I1325">
            <v>0</v>
          </cell>
          <cell r="J1325">
            <v>12.325607142857145</v>
          </cell>
          <cell r="K1325">
            <v>0</v>
          </cell>
          <cell r="L1325">
            <v>0</v>
          </cell>
          <cell r="M1325">
            <v>14.790728571428573</v>
          </cell>
          <cell r="N1325">
            <v>0</v>
          </cell>
          <cell r="O1325">
            <v>0</v>
          </cell>
          <cell r="P1325">
            <v>15.201582142857143</v>
          </cell>
          <cell r="Q1325">
            <v>0</v>
          </cell>
          <cell r="R1325">
            <v>0</v>
          </cell>
          <cell r="S1325">
            <v>13.96902142857143</v>
          </cell>
          <cell r="T1325">
            <v>0</v>
          </cell>
          <cell r="U1325">
            <v>0</v>
          </cell>
          <cell r="V1325">
            <v>16.434142857142859</v>
          </cell>
          <cell r="W1325">
            <v>0</v>
          </cell>
          <cell r="X1325">
            <v>0</v>
          </cell>
          <cell r="Y1325">
            <v>14.790728571428573</v>
          </cell>
          <cell r="Z1325">
            <v>0</v>
          </cell>
          <cell r="AA1325">
            <v>0</v>
          </cell>
          <cell r="AB1325">
            <v>14.790728571428573</v>
          </cell>
          <cell r="AC1325">
            <v>0</v>
          </cell>
          <cell r="AD1325">
            <v>0</v>
          </cell>
          <cell r="AE1325">
            <v>14.708557857142857</v>
          </cell>
          <cell r="AF1325">
            <v>0</v>
          </cell>
          <cell r="AG1325">
            <v>0</v>
          </cell>
          <cell r="AH1325">
            <v>14.659255428571429</v>
          </cell>
          <cell r="AI1325">
            <v>0</v>
          </cell>
          <cell r="AJ1325">
            <v>0</v>
          </cell>
          <cell r="AK1325">
            <v>14.659255428571429</v>
          </cell>
          <cell r="AL1325">
            <v>0</v>
          </cell>
          <cell r="AM1325">
            <v>0</v>
          </cell>
          <cell r="AN1325">
            <v>14.708557857142857</v>
          </cell>
          <cell r="AO1325">
            <v>0</v>
          </cell>
          <cell r="AP1325">
            <v>0</v>
          </cell>
          <cell r="AQ1325">
            <v>17.502362142857145</v>
          </cell>
          <cell r="AR1325">
            <v>0</v>
          </cell>
          <cell r="AS1325">
            <v>0</v>
          </cell>
          <cell r="AT1325">
            <v>17.502362142857141</v>
          </cell>
          <cell r="AU1325">
            <v>0</v>
          </cell>
          <cell r="AV1325">
            <v>0</v>
          </cell>
          <cell r="AW1325">
            <v>17.502362142857141</v>
          </cell>
          <cell r="AX1325">
            <v>0</v>
          </cell>
          <cell r="AY1325">
            <v>0</v>
          </cell>
          <cell r="AZ1325">
            <v>17.502362142857141</v>
          </cell>
          <cell r="BA1325">
            <v>0</v>
          </cell>
          <cell r="BB1325">
            <v>0</v>
          </cell>
        </row>
        <row r="1326">
          <cell r="B1326" t="str">
            <v>SSMS</v>
          </cell>
          <cell r="D1326">
            <v>23.732242857142861</v>
          </cell>
          <cell r="E1326">
            <v>0</v>
          </cell>
          <cell r="F1326">
            <v>0</v>
          </cell>
          <cell r="G1326">
            <v>12.7789</v>
          </cell>
          <cell r="H1326">
            <v>0</v>
          </cell>
          <cell r="I1326">
            <v>0</v>
          </cell>
          <cell r="J1326">
            <v>13.69167857142857</v>
          </cell>
          <cell r="K1326">
            <v>0</v>
          </cell>
          <cell r="L1326">
            <v>0</v>
          </cell>
          <cell r="M1326">
            <v>16.430014285714286</v>
          </cell>
          <cell r="N1326">
            <v>0</v>
          </cell>
          <cell r="O1326">
            <v>0</v>
          </cell>
          <cell r="P1326">
            <v>16.886403571428573</v>
          </cell>
          <cell r="Q1326">
            <v>0</v>
          </cell>
          <cell r="R1326">
            <v>0</v>
          </cell>
          <cell r="S1326">
            <v>15.517235714285711</v>
          </cell>
          <cell r="T1326">
            <v>0</v>
          </cell>
          <cell r="U1326">
            <v>0</v>
          </cell>
          <cell r="V1326">
            <v>18.255571428571429</v>
          </cell>
          <cell r="W1326">
            <v>0</v>
          </cell>
          <cell r="X1326">
            <v>0</v>
          </cell>
          <cell r="Y1326">
            <v>16.430014285714286</v>
          </cell>
          <cell r="Z1326">
            <v>0</v>
          </cell>
          <cell r="AA1326">
            <v>0</v>
          </cell>
          <cell r="AB1326">
            <v>16.430014285714289</v>
          </cell>
          <cell r="AC1326">
            <v>0</v>
          </cell>
          <cell r="AD1326">
            <v>0</v>
          </cell>
          <cell r="AE1326">
            <v>16.33873642857143</v>
          </cell>
          <cell r="AF1326">
            <v>0</v>
          </cell>
          <cell r="AG1326">
            <v>0</v>
          </cell>
          <cell r="AH1326">
            <v>16.283969714285714</v>
          </cell>
          <cell r="AI1326">
            <v>0</v>
          </cell>
          <cell r="AJ1326">
            <v>0</v>
          </cell>
          <cell r="AK1326">
            <v>16.283969714285714</v>
          </cell>
          <cell r="AL1326">
            <v>0</v>
          </cell>
          <cell r="AM1326">
            <v>0</v>
          </cell>
          <cell r="AN1326">
            <v>16.33873642857143</v>
          </cell>
          <cell r="AO1326">
            <v>0</v>
          </cell>
          <cell r="AP1326">
            <v>0</v>
          </cell>
          <cell r="AQ1326">
            <v>19.442183571428572</v>
          </cell>
          <cell r="AR1326">
            <v>0</v>
          </cell>
          <cell r="AS1326">
            <v>0</v>
          </cell>
          <cell r="AT1326">
            <v>19.442183571428572</v>
          </cell>
          <cell r="AU1326">
            <v>0</v>
          </cell>
          <cell r="AV1326">
            <v>0</v>
          </cell>
          <cell r="AW1326">
            <v>19.442183571428572</v>
          </cell>
          <cell r="AX1326">
            <v>0</v>
          </cell>
          <cell r="AY1326">
            <v>0</v>
          </cell>
          <cell r="AZ1326">
            <v>19.442183571428572</v>
          </cell>
          <cell r="BA1326">
            <v>0</v>
          </cell>
          <cell r="BB1326">
            <v>0</v>
          </cell>
        </row>
        <row r="1327">
          <cell r="B1327" t="str">
            <v>CMMS</v>
          </cell>
          <cell r="D1327">
            <v>24.205814285714286</v>
          </cell>
          <cell r="E1327">
            <v>0</v>
          </cell>
          <cell r="F1327">
            <v>0</v>
          </cell>
          <cell r="G1327">
            <v>13.033899999999999</v>
          </cell>
          <cell r="H1327">
            <v>0</v>
          </cell>
          <cell r="I1327">
            <v>0</v>
          </cell>
          <cell r="J1327">
            <v>13.964892857142857</v>
          </cell>
          <cell r="K1327">
            <v>0</v>
          </cell>
          <cell r="L1327">
            <v>0</v>
          </cell>
          <cell r="M1327">
            <v>16.757871428571431</v>
          </cell>
          <cell r="N1327">
            <v>0</v>
          </cell>
          <cell r="O1327">
            <v>0</v>
          </cell>
          <cell r="P1327">
            <v>17.223367857142858</v>
          </cell>
          <cell r="Q1327">
            <v>0</v>
          </cell>
          <cell r="R1327">
            <v>0</v>
          </cell>
          <cell r="S1327">
            <v>15.826878571428571</v>
          </cell>
          <cell r="T1327">
            <v>0</v>
          </cell>
          <cell r="U1327">
            <v>0</v>
          </cell>
          <cell r="V1327">
            <v>18.619857142857143</v>
          </cell>
          <cell r="W1327">
            <v>0</v>
          </cell>
          <cell r="X1327">
            <v>0</v>
          </cell>
          <cell r="Y1327">
            <v>16.757871428571431</v>
          </cell>
          <cell r="Z1327">
            <v>0</v>
          </cell>
          <cell r="AA1327">
            <v>0</v>
          </cell>
          <cell r="AB1327">
            <v>16.757871428571427</v>
          </cell>
          <cell r="AC1327">
            <v>0</v>
          </cell>
          <cell r="AD1327">
            <v>0</v>
          </cell>
          <cell r="AE1327">
            <v>16.664772142857142</v>
          </cell>
          <cell r="AF1327">
            <v>0</v>
          </cell>
          <cell r="AG1327">
            <v>0</v>
          </cell>
          <cell r="AH1327">
            <v>16.608912571428572</v>
          </cell>
          <cell r="AI1327">
            <v>0</v>
          </cell>
          <cell r="AJ1327">
            <v>0</v>
          </cell>
          <cell r="AK1327">
            <v>16.608912571428576</v>
          </cell>
          <cell r="AL1327">
            <v>0</v>
          </cell>
          <cell r="AM1327">
            <v>0</v>
          </cell>
          <cell r="AN1327">
            <v>16.664772142857146</v>
          </cell>
          <cell r="AO1327">
            <v>0</v>
          </cell>
          <cell r="AP1327">
            <v>0</v>
          </cell>
          <cell r="AQ1327">
            <v>19.830147857142855</v>
          </cell>
          <cell r="AR1327">
            <v>0</v>
          </cell>
          <cell r="AS1327">
            <v>0</v>
          </cell>
          <cell r="AT1327">
            <v>19.830147857142855</v>
          </cell>
          <cell r="AU1327">
            <v>0</v>
          </cell>
          <cell r="AV1327">
            <v>0</v>
          </cell>
          <cell r="AW1327">
            <v>19.830147857142855</v>
          </cell>
          <cell r="AX1327">
            <v>0</v>
          </cell>
          <cell r="AY1327">
            <v>0</v>
          </cell>
          <cell r="AZ1327">
            <v>19.830147857142855</v>
          </cell>
          <cell r="BA1327">
            <v>0</v>
          </cell>
          <cell r="BB1327">
            <v>0</v>
          </cell>
        </row>
        <row r="1328">
          <cell r="B1328" t="str">
            <v>CLMS</v>
          </cell>
          <cell r="D1328">
            <v>29.730814285714288</v>
          </cell>
          <cell r="E1328">
            <v>0</v>
          </cell>
          <cell r="F1328">
            <v>0</v>
          </cell>
          <cell r="G1328">
            <v>16.008900000000001</v>
          </cell>
          <cell r="H1328">
            <v>0</v>
          </cell>
          <cell r="I1328">
            <v>0</v>
          </cell>
          <cell r="J1328">
            <v>17.152392857142857</v>
          </cell>
          <cell r="K1328">
            <v>0</v>
          </cell>
          <cell r="L1328">
            <v>0</v>
          </cell>
          <cell r="M1328">
            <v>20.58287142857143</v>
          </cell>
          <cell r="N1328">
            <v>0</v>
          </cell>
          <cell r="O1328">
            <v>0</v>
          </cell>
          <cell r="P1328">
            <v>21.15461785714286</v>
          </cell>
          <cell r="Q1328">
            <v>0</v>
          </cell>
          <cell r="R1328">
            <v>0</v>
          </cell>
          <cell r="S1328">
            <v>19.43937857142857</v>
          </cell>
          <cell r="T1328">
            <v>0</v>
          </cell>
          <cell r="U1328">
            <v>0</v>
          </cell>
          <cell r="V1328">
            <v>22.869857142857143</v>
          </cell>
          <cell r="W1328">
            <v>0</v>
          </cell>
          <cell r="X1328">
            <v>0</v>
          </cell>
          <cell r="Y1328">
            <v>20.58287142857143</v>
          </cell>
          <cell r="Z1328">
            <v>0</v>
          </cell>
          <cell r="AA1328">
            <v>0</v>
          </cell>
          <cell r="AB1328">
            <v>20.582871428571426</v>
          </cell>
          <cell r="AC1328">
            <v>0</v>
          </cell>
          <cell r="AD1328">
            <v>0</v>
          </cell>
          <cell r="AE1328">
            <v>20.468522142857143</v>
          </cell>
          <cell r="AF1328">
            <v>0</v>
          </cell>
          <cell r="AG1328">
            <v>0</v>
          </cell>
          <cell r="AH1328">
            <v>20.399912571428576</v>
          </cell>
          <cell r="AI1328">
            <v>0</v>
          </cell>
          <cell r="AJ1328">
            <v>0</v>
          </cell>
          <cell r="AK1328">
            <v>20.399912571428576</v>
          </cell>
          <cell r="AL1328">
            <v>0</v>
          </cell>
          <cell r="AM1328">
            <v>0</v>
          </cell>
          <cell r="AN1328">
            <v>20.468522142857143</v>
          </cell>
          <cell r="AO1328">
            <v>0</v>
          </cell>
          <cell r="AP1328">
            <v>0</v>
          </cell>
          <cell r="AQ1328">
            <v>24.356397857142856</v>
          </cell>
          <cell r="AR1328">
            <v>0</v>
          </cell>
          <cell r="AS1328">
            <v>0</v>
          </cell>
          <cell r="AT1328">
            <v>24.356397857142856</v>
          </cell>
          <cell r="AU1328">
            <v>0</v>
          </cell>
          <cell r="AV1328">
            <v>0</v>
          </cell>
          <cell r="AW1328">
            <v>24.356397857142856</v>
          </cell>
          <cell r="AX1328">
            <v>0</v>
          </cell>
          <cell r="AY1328">
            <v>0</v>
          </cell>
          <cell r="AZ1328">
            <v>24.356397857142856</v>
          </cell>
          <cell r="BA1328">
            <v>0</v>
          </cell>
          <cell r="BB1328">
            <v>0</v>
          </cell>
        </row>
        <row r="1329">
          <cell r="B1329" t="str">
            <v>CLMH</v>
          </cell>
          <cell r="D1329">
            <v>29.730814285714288</v>
          </cell>
          <cell r="E1329">
            <v>0</v>
          </cell>
          <cell r="F1329">
            <v>0</v>
          </cell>
          <cell r="G1329">
            <v>16.008900000000001</v>
          </cell>
          <cell r="H1329">
            <v>0</v>
          </cell>
          <cell r="I1329">
            <v>0</v>
          </cell>
          <cell r="J1329">
            <v>17.152392857142857</v>
          </cell>
          <cell r="K1329">
            <v>0</v>
          </cell>
          <cell r="L1329">
            <v>0</v>
          </cell>
          <cell r="M1329">
            <v>20.58287142857143</v>
          </cell>
          <cell r="N1329">
            <v>0</v>
          </cell>
          <cell r="O1329">
            <v>0</v>
          </cell>
          <cell r="P1329">
            <v>21.15461785714286</v>
          </cell>
          <cell r="Q1329">
            <v>0</v>
          </cell>
          <cell r="R1329">
            <v>0</v>
          </cell>
          <cell r="S1329">
            <v>19.43937857142857</v>
          </cell>
          <cell r="T1329">
            <v>0</v>
          </cell>
          <cell r="U1329">
            <v>0</v>
          </cell>
          <cell r="V1329">
            <v>22.869857142857143</v>
          </cell>
          <cell r="W1329">
            <v>0</v>
          </cell>
          <cell r="X1329">
            <v>0</v>
          </cell>
          <cell r="Y1329">
            <v>20.58287142857143</v>
          </cell>
          <cell r="Z1329">
            <v>0</v>
          </cell>
          <cell r="AA1329">
            <v>0</v>
          </cell>
          <cell r="AB1329">
            <v>20.582871428571426</v>
          </cell>
          <cell r="AC1329">
            <v>0</v>
          </cell>
          <cell r="AD1329">
            <v>0</v>
          </cell>
          <cell r="AE1329">
            <v>20.468522142857143</v>
          </cell>
          <cell r="AF1329">
            <v>0</v>
          </cell>
          <cell r="AG1329">
            <v>0</v>
          </cell>
          <cell r="AH1329">
            <v>20.399912571428576</v>
          </cell>
          <cell r="AI1329">
            <v>0</v>
          </cell>
          <cell r="AJ1329">
            <v>0</v>
          </cell>
          <cell r="AK1329">
            <v>20.399912571428576</v>
          </cell>
          <cell r="AL1329">
            <v>0</v>
          </cell>
          <cell r="AM1329">
            <v>0</v>
          </cell>
          <cell r="AN1329">
            <v>20.468522142857143</v>
          </cell>
          <cell r="AO1329">
            <v>0</v>
          </cell>
          <cell r="AP1329">
            <v>0</v>
          </cell>
          <cell r="AQ1329">
            <v>24.356397857142856</v>
          </cell>
          <cell r="AR1329">
            <v>0</v>
          </cell>
          <cell r="AS1329">
            <v>0</v>
          </cell>
          <cell r="AT1329">
            <v>24.356397857142856</v>
          </cell>
          <cell r="AU1329">
            <v>0</v>
          </cell>
          <cell r="AV1329">
            <v>0</v>
          </cell>
          <cell r="AW1329">
            <v>24.356397857142856</v>
          </cell>
          <cell r="AX1329">
            <v>0</v>
          </cell>
          <cell r="AY1329">
            <v>0</v>
          </cell>
          <cell r="AZ1329">
            <v>24.356397857142856</v>
          </cell>
          <cell r="BA1329">
            <v>0</v>
          </cell>
          <cell r="BB1329">
            <v>0</v>
          </cell>
        </row>
        <row r="1330">
          <cell r="B1330" t="str">
            <v>WMMS</v>
          </cell>
          <cell r="D1330">
            <v>29.730814285714288</v>
          </cell>
          <cell r="E1330">
            <v>0</v>
          </cell>
          <cell r="F1330">
            <v>0</v>
          </cell>
          <cell r="G1330">
            <v>16.008900000000001</v>
          </cell>
          <cell r="H1330">
            <v>0</v>
          </cell>
          <cell r="I1330">
            <v>0</v>
          </cell>
          <cell r="J1330">
            <v>17.152392857142857</v>
          </cell>
          <cell r="K1330">
            <v>0</v>
          </cell>
          <cell r="L1330">
            <v>0</v>
          </cell>
          <cell r="M1330">
            <v>20.58287142857143</v>
          </cell>
          <cell r="N1330">
            <v>0</v>
          </cell>
          <cell r="O1330">
            <v>0</v>
          </cell>
          <cell r="P1330">
            <v>21.15461785714286</v>
          </cell>
          <cell r="Q1330">
            <v>0</v>
          </cell>
          <cell r="R1330">
            <v>0</v>
          </cell>
          <cell r="S1330">
            <v>19.43937857142857</v>
          </cell>
          <cell r="T1330">
            <v>0</v>
          </cell>
          <cell r="U1330">
            <v>0</v>
          </cell>
          <cell r="V1330">
            <v>22.869857142857143</v>
          </cell>
          <cell r="W1330">
            <v>0</v>
          </cell>
          <cell r="X1330">
            <v>0</v>
          </cell>
          <cell r="Y1330">
            <v>20.58287142857143</v>
          </cell>
          <cell r="Z1330">
            <v>0</v>
          </cell>
          <cell r="AA1330">
            <v>0</v>
          </cell>
          <cell r="AB1330">
            <v>20.582871428571426</v>
          </cell>
          <cell r="AC1330">
            <v>0</v>
          </cell>
          <cell r="AD1330">
            <v>0</v>
          </cell>
          <cell r="AE1330">
            <v>20.468522142857143</v>
          </cell>
          <cell r="AF1330">
            <v>0</v>
          </cell>
          <cell r="AG1330">
            <v>0</v>
          </cell>
          <cell r="AH1330">
            <v>20.399912571428576</v>
          </cell>
          <cell r="AI1330">
            <v>0</v>
          </cell>
          <cell r="AJ1330">
            <v>0</v>
          </cell>
          <cell r="AK1330">
            <v>20.399912571428576</v>
          </cell>
          <cell r="AL1330">
            <v>0</v>
          </cell>
          <cell r="AM1330">
            <v>0</v>
          </cell>
          <cell r="AN1330">
            <v>20.468522142857143</v>
          </cell>
          <cell r="AO1330">
            <v>0</v>
          </cell>
          <cell r="AP1330">
            <v>0</v>
          </cell>
          <cell r="AQ1330">
            <v>24.356397857142856</v>
          </cell>
          <cell r="AR1330">
            <v>0</v>
          </cell>
          <cell r="AS1330">
            <v>0</v>
          </cell>
          <cell r="AT1330">
            <v>24.356397857142856</v>
          </cell>
          <cell r="AU1330">
            <v>0</v>
          </cell>
          <cell r="AV1330">
            <v>0</v>
          </cell>
          <cell r="AW1330">
            <v>24.356397857142856</v>
          </cell>
          <cell r="AX1330">
            <v>0</v>
          </cell>
          <cell r="AY1330">
            <v>0</v>
          </cell>
          <cell r="AZ1330">
            <v>24.356397857142856</v>
          </cell>
          <cell r="BA1330">
            <v>0</v>
          </cell>
          <cell r="BB1330">
            <v>0</v>
          </cell>
        </row>
        <row r="1331">
          <cell r="B1331" t="str">
            <v>SSAS</v>
          </cell>
          <cell r="D1331">
            <v>26.889385714285719</v>
          </cell>
          <cell r="E1331">
            <v>0</v>
          </cell>
          <cell r="F1331">
            <v>0</v>
          </cell>
          <cell r="G1331">
            <v>14.478899999999999</v>
          </cell>
          <cell r="H1331">
            <v>0</v>
          </cell>
          <cell r="I1331">
            <v>0</v>
          </cell>
          <cell r="J1331">
            <v>15.513107142857145</v>
          </cell>
          <cell r="K1331">
            <v>0</v>
          </cell>
          <cell r="L1331">
            <v>0</v>
          </cell>
          <cell r="M1331">
            <v>18.615728571428573</v>
          </cell>
          <cell r="N1331">
            <v>0</v>
          </cell>
          <cell r="O1331">
            <v>0</v>
          </cell>
          <cell r="P1331">
            <v>19.132832142857144</v>
          </cell>
          <cell r="Q1331">
            <v>0</v>
          </cell>
          <cell r="R1331">
            <v>0</v>
          </cell>
          <cell r="S1331">
            <v>17.581521428571431</v>
          </cell>
          <cell r="T1331">
            <v>0</v>
          </cell>
          <cell r="U1331">
            <v>0</v>
          </cell>
          <cell r="V1331">
            <v>20.684142857142859</v>
          </cell>
          <cell r="W1331">
            <v>0</v>
          </cell>
          <cell r="X1331">
            <v>0</v>
          </cell>
          <cell r="Y1331">
            <v>18.615728571428573</v>
          </cell>
          <cell r="Z1331">
            <v>0</v>
          </cell>
          <cell r="AA1331">
            <v>0</v>
          </cell>
          <cell r="AB1331">
            <v>18.615728571428573</v>
          </cell>
          <cell r="AC1331">
            <v>0</v>
          </cell>
          <cell r="AD1331">
            <v>0</v>
          </cell>
          <cell r="AE1331">
            <v>18.512307857142858</v>
          </cell>
          <cell r="AF1331">
            <v>0</v>
          </cell>
          <cell r="AG1331">
            <v>0</v>
          </cell>
          <cell r="AH1331">
            <v>18.450255428571431</v>
          </cell>
          <cell r="AI1331">
            <v>0</v>
          </cell>
          <cell r="AJ1331">
            <v>0</v>
          </cell>
          <cell r="AK1331">
            <v>18.450255428571431</v>
          </cell>
          <cell r="AL1331">
            <v>0</v>
          </cell>
          <cell r="AM1331">
            <v>0</v>
          </cell>
          <cell r="AN1331">
            <v>18.512307857142861</v>
          </cell>
          <cell r="AO1331">
            <v>0</v>
          </cell>
          <cell r="AP1331">
            <v>0</v>
          </cell>
          <cell r="AQ1331">
            <v>22.028612142857138</v>
          </cell>
          <cell r="AR1331">
            <v>0</v>
          </cell>
          <cell r="AS1331">
            <v>0</v>
          </cell>
          <cell r="AT1331">
            <v>22.028612142857142</v>
          </cell>
          <cell r="AU1331">
            <v>0</v>
          </cell>
          <cell r="AV1331">
            <v>0</v>
          </cell>
          <cell r="AW1331">
            <v>22.028612142857142</v>
          </cell>
          <cell r="AX1331">
            <v>0</v>
          </cell>
          <cell r="AY1331">
            <v>0</v>
          </cell>
          <cell r="AZ1331">
            <v>22.028612142857142</v>
          </cell>
          <cell r="BA1331">
            <v>0</v>
          </cell>
          <cell r="BB1331">
            <v>0</v>
          </cell>
        </row>
        <row r="1332">
          <cell r="B1332" t="str">
            <v>SSAH</v>
          </cell>
          <cell r="D1332">
            <v>26.889385714285719</v>
          </cell>
          <cell r="E1332">
            <v>0</v>
          </cell>
          <cell r="F1332">
            <v>0</v>
          </cell>
          <cell r="G1332">
            <v>14.478899999999999</v>
          </cell>
          <cell r="H1332">
            <v>0</v>
          </cell>
          <cell r="I1332">
            <v>0</v>
          </cell>
          <cell r="J1332">
            <v>15.513107142857145</v>
          </cell>
          <cell r="K1332">
            <v>0</v>
          </cell>
          <cell r="L1332">
            <v>0</v>
          </cell>
          <cell r="M1332">
            <v>18.615728571428573</v>
          </cell>
          <cell r="N1332">
            <v>0</v>
          </cell>
          <cell r="O1332">
            <v>0</v>
          </cell>
          <cell r="P1332">
            <v>19.132832142857144</v>
          </cell>
          <cell r="Q1332">
            <v>0</v>
          </cell>
          <cell r="R1332">
            <v>0</v>
          </cell>
          <cell r="S1332">
            <v>17.581521428571431</v>
          </cell>
          <cell r="T1332">
            <v>0</v>
          </cell>
          <cell r="U1332">
            <v>0</v>
          </cell>
          <cell r="V1332">
            <v>20.684142857142859</v>
          </cell>
          <cell r="W1332">
            <v>0</v>
          </cell>
          <cell r="X1332">
            <v>0</v>
          </cell>
          <cell r="Y1332">
            <v>18.615728571428573</v>
          </cell>
          <cell r="Z1332">
            <v>0</v>
          </cell>
          <cell r="AA1332">
            <v>0</v>
          </cell>
          <cell r="AB1332">
            <v>18.615728571428573</v>
          </cell>
          <cell r="AC1332">
            <v>0</v>
          </cell>
          <cell r="AD1332">
            <v>0</v>
          </cell>
          <cell r="AE1332">
            <v>18.512307857142858</v>
          </cell>
          <cell r="AF1332">
            <v>0</v>
          </cell>
          <cell r="AG1332">
            <v>0</v>
          </cell>
          <cell r="AH1332">
            <v>18.450255428571431</v>
          </cell>
          <cell r="AI1332">
            <v>0</v>
          </cell>
          <cell r="AJ1332">
            <v>0</v>
          </cell>
          <cell r="AK1332">
            <v>18.450255428571431</v>
          </cell>
          <cell r="AL1332">
            <v>0</v>
          </cell>
          <cell r="AM1332">
            <v>0</v>
          </cell>
          <cell r="AN1332">
            <v>18.512307857142861</v>
          </cell>
          <cell r="AO1332">
            <v>0</v>
          </cell>
          <cell r="AP1332">
            <v>0</v>
          </cell>
          <cell r="AQ1332">
            <v>22.028612142857138</v>
          </cell>
          <cell r="AR1332">
            <v>0</v>
          </cell>
          <cell r="AS1332">
            <v>0</v>
          </cell>
          <cell r="AT1332">
            <v>22.028612142857142</v>
          </cell>
          <cell r="AU1332">
            <v>0</v>
          </cell>
          <cell r="AV1332">
            <v>0</v>
          </cell>
          <cell r="AW1332">
            <v>22.028612142857142</v>
          </cell>
          <cell r="AX1332">
            <v>0</v>
          </cell>
          <cell r="AY1332">
            <v>0</v>
          </cell>
          <cell r="AZ1332">
            <v>22.028612142857142</v>
          </cell>
          <cell r="BA1332">
            <v>0</v>
          </cell>
          <cell r="BB1332">
            <v>0</v>
          </cell>
        </row>
        <row r="1333">
          <cell r="B1333" t="str">
            <v>CMAS</v>
          </cell>
          <cell r="D1333">
            <v>27.362957142857145</v>
          </cell>
          <cell r="E1333">
            <v>0</v>
          </cell>
          <cell r="F1333">
            <v>0</v>
          </cell>
          <cell r="G1333">
            <v>14.733899999999998</v>
          </cell>
          <cell r="H1333">
            <v>0</v>
          </cell>
          <cell r="I1333">
            <v>0</v>
          </cell>
          <cell r="J1333">
            <v>15.786321428571428</v>
          </cell>
          <cell r="K1333">
            <v>0</v>
          </cell>
          <cell r="L1333">
            <v>0</v>
          </cell>
          <cell r="M1333">
            <v>18.943585714285717</v>
          </cell>
          <cell r="N1333">
            <v>0</v>
          </cell>
          <cell r="O1333">
            <v>0</v>
          </cell>
          <cell r="P1333">
            <v>19.469796428571428</v>
          </cell>
          <cell r="Q1333">
            <v>0</v>
          </cell>
          <cell r="R1333">
            <v>0</v>
          </cell>
          <cell r="S1333">
            <v>17.891164285714282</v>
          </cell>
          <cell r="T1333">
            <v>0</v>
          </cell>
          <cell r="U1333">
            <v>0</v>
          </cell>
          <cell r="V1333">
            <v>21.04842857142857</v>
          </cell>
          <cell r="W1333">
            <v>0</v>
          </cell>
          <cell r="X1333">
            <v>0</v>
          </cell>
          <cell r="Y1333">
            <v>18.943585714285717</v>
          </cell>
          <cell r="Z1333">
            <v>0</v>
          </cell>
          <cell r="AA1333">
            <v>0</v>
          </cell>
          <cell r="AB1333">
            <v>18.943585714285717</v>
          </cell>
          <cell r="AC1333">
            <v>0</v>
          </cell>
          <cell r="AD1333">
            <v>0</v>
          </cell>
          <cell r="AE1333">
            <v>18.83834357142857</v>
          </cell>
          <cell r="AF1333">
            <v>0</v>
          </cell>
          <cell r="AG1333">
            <v>0</v>
          </cell>
          <cell r="AH1333">
            <v>18.775198285714289</v>
          </cell>
          <cell r="AI1333">
            <v>0</v>
          </cell>
          <cell r="AJ1333">
            <v>0</v>
          </cell>
          <cell r="AK1333">
            <v>18.775198285714289</v>
          </cell>
          <cell r="AL1333">
            <v>0</v>
          </cell>
          <cell r="AM1333">
            <v>0</v>
          </cell>
          <cell r="AN1333">
            <v>18.83834357142857</v>
          </cell>
          <cell r="AO1333">
            <v>0</v>
          </cell>
          <cell r="AP1333">
            <v>0</v>
          </cell>
          <cell r="AQ1333">
            <v>22.416576428571428</v>
          </cell>
          <cell r="AR1333">
            <v>0</v>
          </cell>
          <cell r="AS1333">
            <v>0</v>
          </cell>
          <cell r="AT1333">
            <v>22.416576428571428</v>
          </cell>
          <cell r="AU1333">
            <v>0</v>
          </cell>
          <cell r="AV1333">
            <v>0</v>
          </cell>
          <cell r="AW1333">
            <v>22.416576428571428</v>
          </cell>
          <cell r="AX1333">
            <v>0</v>
          </cell>
          <cell r="AY1333">
            <v>0</v>
          </cell>
          <cell r="AZ1333">
            <v>22.416576428571428</v>
          </cell>
          <cell r="BA1333">
            <v>0</v>
          </cell>
          <cell r="BB1333">
            <v>0</v>
          </cell>
        </row>
        <row r="1334">
          <cell r="B1334" t="str">
            <v>CMAH</v>
          </cell>
          <cell r="D1334">
            <v>27.362957142857145</v>
          </cell>
          <cell r="E1334">
            <v>0</v>
          </cell>
          <cell r="F1334">
            <v>0</v>
          </cell>
          <cell r="G1334">
            <v>14.733899999999998</v>
          </cell>
          <cell r="H1334">
            <v>0</v>
          </cell>
          <cell r="I1334">
            <v>0</v>
          </cell>
          <cell r="J1334">
            <v>15.786321428571428</v>
          </cell>
          <cell r="K1334">
            <v>0</v>
          </cell>
          <cell r="L1334">
            <v>0</v>
          </cell>
          <cell r="M1334">
            <v>18.943585714285717</v>
          </cell>
          <cell r="N1334">
            <v>0</v>
          </cell>
          <cell r="O1334">
            <v>0</v>
          </cell>
          <cell r="P1334">
            <v>19.469796428571428</v>
          </cell>
          <cell r="Q1334">
            <v>0</v>
          </cell>
          <cell r="R1334">
            <v>0</v>
          </cell>
          <cell r="S1334">
            <v>17.891164285714282</v>
          </cell>
          <cell r="T1334">
            <v>0</v>
          </cell>
          <cell r="U1334">
            <v>0</v>
          </cell>
          <cell r="V1334">
            <v>21.04842857142857</v>
          </cell>
          <cell r="W1334">
            <v>0</v>
          </cell>
          <cell r="X1334">
            <v>0</v>
          </cell>
          <cell r="Y1334">
            <v>18.943585714285717</v>
          </cell>
          <cell r="Z1334">
            <v>0</v>
          </cell>
          <cell r="AA1334">
            <v>0</v>
          </cell>
          <cell r="AB1334">
            <v>18.943585714285717</v>
          </cell>
          <cell r="AC1334">
            <v>0</v>
          </cell>
          <cell r="AD1334">
            <v>0</v>
          </cell>
          <cell r="AE1334">
            <v>18.83834357142857</v>
          </cell>
          <cell r="AF1334">
            <v>0</v>
          </cell>
          <cell r="AG1334">
            <v>0</v>
          </cell>
          <cell r="AH1334">
            <v>18.775198285714289</v>
          </cell>
          <cell r="AI1334">
            <v>0</v>
          </cell>
          <cell r="AJ1334">
            <v>0</v>
          </cell>
          <cell r="AK1334">
            <v>18.775198285714289</v>
          </cell>
          <cell r="AL1334">
            <v>0</v>
          </cell>
          <cell r="AM1334">
            <v>0</v>
          </cell>
          <cell r="AN1334">
            <v>18.83834357142857</v>
          </cell>
          <cell r="AO1334">
            <v>0</v>
          </cell>
          <cell r="AP1334">
            <v>0</v>
          </cell>
          <cell r="AQ1334">
            <v>22.416576428571428</v>
          </cell>
          <cell r="AR1334">
            <v>0</v>
          </cell>
          <cell r="AS1334">
            <v>0</v>
          </cell>
          <cell r="AT1334">
            <v>22.416576428571428</v>
          </cell>
          <cell r="AU1334">
            <v>0</v>
          </cell>
          <cell r="AV1334">
            <v>0</v>
          </cell>
          <cell r="AW1334">
            <v>22.416576428571428</v>
          </cell>
          <cell r="AX1334">
            <v>0</v>
          </cell>
          <cell r="AY1334">
            <v>0</v>
          </cell>
          <cell r="AZ1334">
            <v>22.416576428571428</v>
          </cell>
          <cell r="BA1334">
            <v>0</v>
          </cell>
          <cell r="BB1334">
            <v>0</v>
          </cell>
        </row>
        <row r="1335">
          <cell r="B1335" t="str">
            <v>CLAS</v>
          </cell>
          <cell r="D1335">
            <v>32.887957142857147</v>
          </cell>
          <cell r="E1335">
            <v>0</v>
          </cell>
          <cell r="F1335">
            <v>0</v>
          </cell>
          <cell r="G1335">
            <v>17.7089</v>
          </cell>
          <cell r="H1335">
            <v>0</v>
          </cell>
          <cell r="I1335">
            <v>0</v>
          </cell>
          <cell r="J1335">
            <v>18.973821428571426</v>
          </cell>
          <cell r="K1335">
            <v>0</v>
          </cell>
          <cell r="L1335">
            <v>0</v>
          </cell>
          <cell r="M1335">
            <v>22.768585714285717</v>
          </cell>
          <cell r="N1335">
            <v>0</v>
          </cell>
          <cell r="O1335">
            <v>0</v>
          </cell>
          <cell r="P1335">
            <v>23.40104642857143</v>
          </cell>
          <cell r="Q1335">
            <v>0</v>
          </cell>
          <cell r="R1335">
            <v>0</v>
          </cell>
          <cell r="S1335">
            <v>21.503664285714287</v>
          </cell>
          <cell r="T1335">
            <v>0</v>
          </cell>
          <cell r="U1335">
            <v>0</v>
          </cell>
          <cell r="V1335">
            <v>25.29842857142857</v>
          </cell>
          <cell r="W1335">
            <v>0</v>
          </cell>
          <cell r="X1335">
            <v>0</v>
          </cell>
          <cell r="Y1335">
            <v>22.768585714285717</v>
          </cell>
          <cell r="Z1335">
            <v>0</v>
          </cell>
          <cell r="AA1335">
            <v>0</v>
          </cell>
          <cell r="AB1335">
            <v>22.768585714285713</v>
          </cell>
          <cell r="AC1335">
            <v>0</v>
          </cell>
          <cell r="AD1335">
            <v>0</v>
          </cell>
          <cell r="AE1335">
            <v>22.642093571428575</v>
          </cell>
          <cell r="AF1335">
            <v>0</v>
          </cell>
          <cell r="AG1335">
            <v>0</v>
          </cell>
          <cell r="AH1335">
            <v>22.56619828571429</v>
          </cell>
          <cell r="AI1335">
            <v>0</v>
          </cell>
          <cell r="AJ1335">
            <v>0</v>
          </cell>
          <cell r="AK1335">
            <v>22.566198285714286</v>
          </cell>
          <cell r="AL1335">
            <v>0</v>
          </cell>
          <cell r="AM1335">
            <v>0</v>
          </cell>
          <cell r="AN1335">
            <v>22.642093571428568</v>
          </cell>
          <cell r="AO1335">
            <v>0</v>
          </cell>
          <cell r="AP1335">
            <v>0</v>
          </cell>
          <cell r="AQ1335">
            <v>26.942826428571426</v>
          </cell>
          <cell r="AR1335">
            <v>0</v>
          </cell>
          <cell r="AS1335">
            <v>0</v>
          </cell>
          <cell r="AT1335">
            <v>26.942826428571429</v>
          </cell>
          <cell r="AU1335">
            <v>0</v>
          </cell>
          <cell r="AV1335">
            <v>0</v>
          </cell>
          <cell r="AW1335">
            <v>26.942826428571429</v>
          </cell>
          <cell r="AX1335">
            <v>0</v>
          </cell>
          <cell r="AY1335">
            <v>0</v>
          </cell>
          <cell r="AZ1335">
            <v>26.942826428571429</v>
          </cell>
          <cell r="BA1335">
            <v>0</v>
          </cell>
          <cell r="BB1335">
            <v>0</v>
          </cell>
        </row>
        <row r="1336">
          <cell r="B1336" t="str">
            <v>WMAS</v>
          </cell>
          <cell r="D1336">
            <v>32.887957142857147</v>
          </cell>
          <cell r="E1336">
            <v>0</v>
          </cell>
          <cell r="F1336">
            <v>0</v>
          </cell>
          <cell r="G1336">
            <v>17.7089</v>
          </cell>
          <cell r="H1336">
            <v>0</v>
          </cell>
          <cell r="I1336">
            <v>0</v>
          </cell>
          <cell r="J1336">
            <v>18.973821428571426</v>
          </cell>
          <cell r="K1336">
            <v>0</v>
          </cell>
          <cell r="L1336">
            <v>0</v>
          </cell>
          <cell r="M1336">
            <v>22.768585714285717</v>
          </cell>
          <cell r="N1336">
            <v>0</v>
          </cell>
          <cell r="O1336">
            <v>0</v>
          </cell>
          <cell r="P1336">
            <v>23.40104642857143</v>
          </cell>
          <cell r="Q1336">
            <v>0</v>
          </cell>
          <cell r="R1336">
            <v>0</v>
          </cell>
          <cell r="S1336">
            <v>21.503664285714287</v>
          </cell>
          <cell r="T1336">
            <v>0</v>
          </cell>
          <cell r="U1336">
            <v>0</v>
          </cell>
          <cell r="V1336">
            <v>25.29842857142857</v>
          </cell>
          <cell r="W1336">
            <v>0</v>
          </cell>
          <cell r="X1336">
            <v>0</v>
          </cell>
          <cell r="Y1336">
            <v>22.768585714285717</v>
          </cell>
          <cell r="Z1336">
            <v>0</v>
          </cell>
          <cell r="AA1336">
            <v>0</v>
          </cell>
          <cell r="AB1336">
            <v>22.768585714285713</v>
          </cell>
          <cell r="AC1336">
            <v>0</v>
          </cell>
          <cell r="AD1336">
            <v>0</v>
          </cell>
          <cell r="AE1336">
            <v>22.642093571428575</v>
          </cell>
          <cell r="AF1336">
            <v>0</v>
          </cell>
          <cell r="AG1336">
            <v>0</v>
          </cell>
          <cell r="AH1336">
            <v>22.56619828571429</v>
          </cell>
          <cell r="AI1336">
            <v>0</v>
          </cell>
          <cell r="AJ1336">
            <v>0</v>
          </cell>
          <cell r="AK1336">
            <v>22.566198285714286</v>
          </cell>
          <cell r="AL1336">
            <v>0</v>
          </cell>
          <cell r="AM1336">
            <v>0</v>
          </cell>
          <cell r="AN1336">
            <v>22.642093571428568</v>
          </cell>
          <cell r="AO1336">
            <v>0</v>
          </cell>
          <cell r="AP1336">
            <v>0</v>
          </cell>
          <cell r="AQ1336">
            <v>26.942826428571426</v>
          </cell>
          <cell r="AR1336">
            <v>0</v>
          </cell>
          <cell r="AS1336">
            <v>0</v>
          </cell>
          <cell r="AT1336">
            <v>26.942826428571429</v>
          </cell>
          <cell r="AU1336">
            <v>0</v>
          </cell>
          <cell r="AV1336">
            <v>0</v>
          </cell>
          <cell r="AW1336">
            <v>26.942826428571429</v>
          </cell>
          <cell r="AX1336">
            <v>0</v>
          </cell>
          <cell r="AY1336">
            <v>0</v>
          </cell>
          <cell r="AZ1336">
            <v>26.942826428571429</v>
          </cell>
          <cell r="BA1336">
            <v>0</v>
          </cell>
          <cell r="BB1336">
            <v>0</v>
          </cell>
        </row>
        <row r="1337">
          <cell r="B1337" t="str">
            <v>UMAS</v>
          </cell>
          <cell r="D1337">
            <v>38.260467142857145</v>
          </cell>
          <cell r="E1337">
            <v>0</v>
          </cell>
          <cell r="F1337">
            <v>0</v>
          </cell>
          <cell r="G1337">
            <v>20.601790000000001</v>
          </cell>
          <cell r="H1337">
            <v>0</v>
          </cell>
          <cell r="I1337">
            <v>0</v>
          </cell>
          <cell r="J1337">
            <v>22.073346428571426</v>
          </cell>
          <cell r="K1337">
            <v>0</v>
          </cell>
          <cell r="L1337">
            <v>0</v>
          </cell>
          <cell r="M1337">
            <v>26.488015714285716</v>
          </cell>
          <cell r="N1337">
            <v>0</v>
          </cell>
          <cell r="O1337">
            <v>0</v>
          </cell>
          <cell r="P1337">
            <v>27.223793928571425</v>
          </cell>
          <cell r="Q1337">
            <v>0</v>
          </cell>
          <cell r="R1337">
            <v>0</v>
          </cell>
          <cell r="S1337">
            <v>25.016459285714287</v>
          </cell>
          <cell r="T1337">
            <v>0</v>
          </cell>
          <cell r="U1337">
            <v>0</v>
          </cell>
          <cell r="V1337">
            <v>29.431128571428573</v>
          </cell>
          <cell r="W1337">
            <v>0</v>
          </cell>
          <cell r="X1337">
            <v>0</v>
          </cell>
          <cell r="Y1337">
            <v>26.488015714285716</v>
          </cell>
          <cell r="Z1337">
            <v>0</v>
          </cell>
          <cell r="AA1337">
            <v>0</v>
          </cell>
          <cell r="AB1337">
            <v>26.488015714285716</v>
          </cell>
          <cell r="AC1337">
            <v>0</v>
          </cell>
          <cell r="AD1337">
            <v>0</v>
          </cell>
          <cell r="AE1337">
            <v>26.340860071428573</v>
          </cell>
          <cell r="AF1337">
            <v>0</v>
          </cell>
          <cell r="AG1337">
            <v>0</v>
          </cell>
          <cell r="AH1337">
            <v>26.252566685714285</v>
          </cell>
          <cell r="AI1337">
            <v>0</v>
          </cell>
          <cell r="AJ1337">
            <v>0</v>
          </cell>
          <cell r="AK1337">
            <v>26.252566685714289</v>
          </cell>
          <cell r="AL1337">
            <v>0</v>
          </cell>
          <cell r="AM1337">
            <v>0</v>
          </cell>
          <cell r="AN1337">
            <v>26.340860071428576</v>
          </cell>
          <cell r="AO1337">
            <v>0</v>
          </cell>
          <cell r="AP1337">
            <v>0</v>
          </cell>
          <cell r="AQ1337">
            <v>31.344151928571431</v>
          </cell>
          <cell r="AR1337">
            <v>0</v>
          </cell>
          <cell r="AS1337">
            <v>0</v>
          </cell>
          <cell r="AT1337">
            <v>31.344151928571424</v>
          </cell>
          <cell r="AU1337">
            <v>0</v>
          </cell>
          <cell r="AV1337">
            <v>0</v>
          </cell>
          <cell r="AW1337">
            <v>31.344151928571424</v>
          </cell>
          <cell r="AX1337">
            <v>0</v>
          </cell>
          <cell r="AY1337">
            <v>0</v>
          </cell>
          <cell r="AZ1337">
            <v>31.344151928571424</v>
          </cell>
          <cell r="BA1337">
            <v>0</v>
          </cell>
          <cell r="BB1337">
            <v>0</v>
          </cell>
        </row>
        <row r="1338">
          <cell r="B1338" t="str">
            <v>SMMS</v>
          </cell>
          <cell r="D1338">
            <v>29.25724285714286</v>
          </cell>
          <cell r="E1338">
            <v>0</v>
          </cell>
          <cell r="F1338">
            <v>0</v>
          </cell>
          <cell r="G1338">
            <v>15.753899999999998</v>
          </cell>
          <cell r="H1338">
            <v>0</v>
          </cell>
          <cell r="I1338">
            <v>0</v>
          </cell>
          <cell r="J1338">
            <v>16.879178571428572</v>
          </cell>
          <cell r="K1338">
            <v>0</v>
          </cell>
          <cell r="L1338">
            <v>0</v>
          </cell>
          <cell r="M1338">
            <v>20.255014285714285</v>
          </cell>
          <cell r="N1338">
            <v>0</v>
          </cell>
          <cell r="O1338">
            <v>0</v>
          </cell>
          <cell r="P1338">
            <v>20.817653571428576</v>
          </cell>
          <cell r="Q1338">
            <v>0</v>
          </cell>
          <cell r="R1338">
            <v>0</v>
          </cell>
          <cell r="S1338">
            <v>19.129735714285715</v>
          </cell>
          <cell r="T1338">
            <v>0</v>
          </cell>
          <cell r="U1338">
            <v>0</v>
          </cell>
          <cell r="V1338">
            <v>22.505571428571429</v>
          </cell>
          <cell r="W1338">
            <v>0</v>
          </cell>
          <cell r="X1338">
            <v>0</v>
          </cell>
          <cell r="Y1338">
            <v>20.255014285714285</v>
          </cell>
          <cell r="Z1338">
            <v>0</v>
          </cell>
          <cell r="AA1338">
            <v>0</v>
          </cell>
          <cell r="AB1338">
            <v>20.255014285714289</v>
          </cell>
          <cell r="AC1338">
            <v>0</v>
          </cell>
          <cell r="AD1338">
            <v>0</v>
          </cell>
          <cell r="AE1338">
            <v>20.142486428571431</v>
          </cell>
          <cell r="AF1338">
            <v>0</v>
          </cell>
          <cell r="AG1338">
            <v>0</v>
          </cell>
          <cell r="AH1338">
            <v>20.074969714285711</v>
          </cell>
          <cell r="AI1338">
            <v>0</v>
          </cell>
          <cell r="AJ1338">
            <v>0</v>
          </cell>
          <cell r="AK1338">
            <v>20.074969714285711</v>
          </cell>
          <cell r="AL1338">
            <v>0</v>
          </cell>
          <cell r="AM1338">
            <v>0</v>
          </cell>
          <cell r="AN1338">
            <v>20.142486428571427</v>
          </cell>
          <cell r="AO1338">
            <v>0</v>
          </cell>
          <cell r="AP1338">
            <v>0</v>
          </cell>
          <cell r="AQ1338">
            <v>23.968433571428573</v>
          </cell>
          <cell r="AR1338">
            <v>0</v>
          </cell>
          <cell r="AS1338">
            <v>0</v>
          </cell>
          <cell r="AT1338">
            <v>23.968433571428573</v>
          </cell>
          <cell r="AU1338">
            <v>0</v>
          </cell>
          <cell r="AV1338">
            <v>0</v>
          </cell>
          <cell r="AW1338">
            <v>23.968433571428573</v>
          </cell>
          <cell r="AX1338">
            <v>0</v>
          </cell>
          <cell r="AY1338">
            <v>0</v>
          </cell>
          <cell r="AZ1338">
            <v>23.968433571428573</v>
          </cell>
          <cell r="BA1338">
            <v>0</v>
          </cell>
          <cell r="BB1338">
            <v>0</v>
          </cell>
        </row>
        <row r="1339">
          <cell r="B1339" t="str">
            <v>SMAS</v>
          </cell>
          <cell r="D1339">
            <v>32.414385714285714</v>
          </cell>
          <cell r="E1339">
            <v>0</v>
          </cell>
          <cell r="F1339">
            <v>0</v>
          </cell>
          <cell r="G1339">
            <v>17.453899999999997</v>
          </cell>
          <cell r="H1339">
            <v>0</v>
          </cell>
          <cell r="I1339">
            <v>0</v>
          </cell>
          <cell r="J1339">
            <v>18.700607142857148</v>
          </cell>
          <cell r="K1339">
            <v>0</v>
          </cell>
          <cell r="L1339">
            <v>0</v>
          </cell>
          <cell r="M1339">
            <v>22.440728571428572</v>
          </cell>
          <cell r="N1339">
            <v>0</v>
          </cell>
          <cell r="O1339">
            <v>0</v>
          </cell>
          <cell r="P1339">
            <v>23.064082142857146</v>
          </cell>
          <cell r="Q1339">
            <v>0</v>
          </cell>
          <cell r="R1339">
            <v>0</v>
          </cell>
          <cell r="S1339">
            <v>21.194021428571428</v>
          </cell>
          <cell r="T1339">
            <v>0</v>
          </cell>
          <cell r="U1339">
            <v>0</v>
          </cell>
          <cell r="V1339">
            <v>24.934142857142859</v>
          </cell>
          <cell r="W1339">
            <v>0</v>
          </cell>
          <cell r="X1339">
            <v>0</v>
          </cell>
          <cell r="Y1339">
            <v>22.440728571428572</v>
          </cell>
          <cell r="Z1339">
            <v>0</v>
          </cell>
          <cell r="AA1339">
            <v>0</v>
          </cell>
          <cell r="AB1339">
            <v>22.440728571428568</v>
          </cell>
          <cell r="AC1339">
            <v>0</v>
          </cell>
          <cell r="AD1339">
            <v>0</v>
          </cell>
          <cell r="AE1339">
            <v>22.316057857142859</v>
          </cell>
          <cell r="AF1339">
            <v>0</v>
          </cell>
          <cell r="AG1339">
            <v>0</v>
          </cell>
          <cell r="AH1339">
            <v>22.241255428571431</v>
          </cell>
          <cell r="AI1339">
            <v>0</v>
          </cell>
          <cell r="AJ1339">
            <v>0</v>
          </cell>
          <cell r="AK1339">
            <v>22.241255428571431</v>
          </cell>
          <cell r="AL1339">
            <v>0</v>
          </cell>
          <cell r="AM1339">
            <v>0</v>
          </cell>
          <cell r="AN1339">
            <v>22.316057857142859</v>
          </cell>
          <cell r="AO1339">
            <v>0</v>
          </cell>
          <cell r="AP1339">
            <v>0</v>
          </cell>
          <cell r="AQ1339">
            <v>26.554862142857139</v>
          </cell>
          <cell r="AR1339">
            <v>0</v>
          </cell>
          <cell r="AS1339">
            <v>0</v>
          </cell>
          <cell r="AT1339">
            <v>26.554862142857143</v>
          </cell>
          <cell r="AU1339">
            <v>0</v>
          </cell>
          <cell r="AV1339">
            <v>0</v>
          </cell>
          <cell r="AW1339">
            <v>26.554862142857143</v>
          </cell>
          <cell r="AX1339">
            <v>0</v>
          </cell>
          <cell r="AY1339">
            <v>0</v>
          </cell>
          <cell r="AZ1339">
            <v>26.554862142857143</v>
          </cell>
          <cell r="BA1339">
            <v>0</v>
          </cell>
          <cell r="BB1339">
            <v>0</v>
          </cell>
        </row>
        <row r="1340">
          <cell r="B1340" t="str">
            <v>TSMS</v>
          </cell>
          <cell r="D1340">
            <v>31.945234285714292</v>
          </cell>
          <cell r="E1340">
            <v>0</v>
          </cell>
          <cell r="F1340">
            <v>0</v>
          </cell>
          <cell r="G1340">
            <v>17.201280000000001</v>
          </cell>
          <cell r="H1340">
            <v>0</v>
          </cell>
          <cell r="I1340">
            <v>0</v>
          </cell>
          <cell r="J1340">
            <v>18.429942857142862</v>
          </cell>
          <cell r="K1340">
            <v>0</v>
          </cell>
          <cell r="L1340">
            <v>0</v>
          </cell>
          <cell r="M1340">
            <v>22.115931428571432</v>
          </cell>
          <cell r="N1340">
            <v>0</v>
          </cell>
          <cell r="O1340">
            <v>0</v>
          </cell>
          <cell r="P1340">
            <v>22.730262857142865</v>
          </cell>
          <cell r="Q1340">
            <v>0</v>
          </cell>
          <cell r="R1340">
            <v>0</v>
          </cell>
          <cell r="S1340">
            <v>20.887268571428574</v>
          </cell>
          <cell r="T1340">
            <v>0</v>
          </cell>
          <cell r="U1340">
            <v>0</v>
          </cell>
          <cell r="V1340">
            <v>24.573257142857145</v>
          </cell>
          <cell r="W1340">
            <v>0</v>
          </cell>
          <cell r="X1340">
            <v>0</v>
          </cell>
          <cell r="Y1340">
            <v>22.115931428571432</v>
          </cell>
          <cell r="Z1340">
            <v>0</v>
          </cell>
          <cell r="AA1340">
            <v>0</v>
          </cell>
          <cell r="AB1340">
            <v>22.115931428571432</v>
          </cell>
          <cell r="AC1340">
            <v>0</v>
          </cell>
          <cell r="AD1340">
            <v>0</v>
          </cell>
          <cell r="AE1340">
            <v>21.993065142857144</v>
          </cell>
          <cell r="AF1340">
            <v>0</v>
          </cell>
          <cell r="AG1340">
            <v>0</v>
          </cell>
          <cell r="AH1340">
            <v>21.919345371428573</v>
          </cell>
          <cell r="AI1340">
            <v>0</v>
          </cell>
          <cell r="AJ1340">
            <v>0</v>
          </cell>
          <cell r="AK1340">
            <v>21.919345371428573</v>
          </cell>
          <cell r="AL1340">
            <v>0</v>
          </cell>
          <cell r="AM1340">
            <v>0</v>
          </cell>
          <cell r="AN1340">
            <v>21.993065142857144</v>
          </cell>
          <cell r="AO1340">
            <v>0</v>
          </cell>
          <cell r="AP1340">
            <v>0</v>
          </cell>
          <cell r="AQ1340">
            <v>26.170518857142859</v>
          </cell>
          <cell r="AR1340">
            <v>0</v>
          </cell>
          <cell r="AS1340">
            <v>0</v>
          </cell>
          <cell r="AT1340">
            <v>26.170518857142859</v>
          </cell>
          <cell r="AU1340">
            <v>0</v>
          </cell>
          <cell r="AV1340">
            <v>0</v>
          </cell>
          <cell r="AW1340">
            <v>26.170518857142859</v>
          </cell>
          <cell r="AX1340">
            <v>0</v>
          </cell>
          <cell r="AY1340">
            <v>0</v>
          </cell>
          <cell r="AZ1340">
            <v>26.170518857142859</v>
          </cell>
          <cell r="BA1340">
            <v>0</v>
          </cell>
          <cell r="BB1340">
            <v>0</v>
          </cell>
        </row>
        <row r="1341">
          <cell r="B1341" t="str">
            <v>TSAS</v>
          </cell>
          <cell r="D1341">
            <v>38.259520000000002</v>
          </cell>
          <cell r="E1341">
            <v>0</v>
          </cell>
          <cell r="F1341">
            <v>0</v>
          </cell>
          <cell r="G1341">
            <v>20.601279999999999</v>
          </cell>
          <cell r="H1341">
            <v>0</v>
          </cell>
          <cell r="I1341">
            <v>0</v>
          </cell>
          <cell r="J1341">
            <v>22.072800000000001</v>
          </cell>
          <cell r="K1341">
            <v>0</v>
          </cell>
          <cell r="L1341">
            <v>0</v>
          </cell>
          <cell r="M1341">
            <v>26.487360000000002</v>
          </cell>
          <cell r="N1341">
            <v>0</v>
          </cell>
          <cell r="O1341">
            <v>0</v>
          </cell>
          <cell r="P1341">
            <v>27.223120000000005</v>
          </cell>
          <cell r="Q1341">
            <v>0</v>
          </cell>
          <cell r="R1341">
            <v>0</v>
          </cell>
          <cell r="S1341">
            <v>25.015840000000001</v>
          </cell>
          <cell r="T1341">
            <v>0</v>
          </cell>
          <cell r="U1341">
            <v>0</v>
          </cell>
          <cell r="V1341">
            <v>29.430400000000002</v>
          </cell>
          <cell r="W1341">
            <v>0</v>
          </cell>
          <cell r="X1341">
            <v>0</v>
          </cell>
          <cell r="Y1341">
            <v>26.487360000000002</v>
          </cell>
          <cell r="Z1341">
            <v>0</v>
          </cell>
          <cell r="AA1341">
            <v>0</v>
          </cell>
          <cell r="AB1341">
            <v>26.487360000000002</v>
          </cell>
          <cell r="AC1341">
            <v>0</v>
          </cell>
          <cell r="AD1341">
            <v>0</v>
          </cell>
          <cell r="AE1341">
            <v>26.340208000000001</v>
          </cell>
          <cell r="AF1341">
            <v>0</v>
          </cell>
          <cell r="AG1341">
            <v>0</v>
          </cell>
          <cell r="AH1341">
            <v>26.251916800000004</v>
          </cell>
          <cell r="AI1341">
            <v>0</v>
          </cell>
          <cell r="AJ1341">
            <v>0</v>
          </cell>
          <cell r="AK1341">
            <v>26.251916800000004</v>
          </cell>
          <cell r="AL1341">
            <v>0</v>
          </cell>
          <cell r="AM1341">
            <v>0</v>
          </cell>
          <cell r="AN1341">
            <v>26.340208000000001</v>
          </cell>
          <cell r="AO1341">
            <v>0</v>
          </cell>
          <cell r="AP1341">
            <v>0</v>
          </cell>
          <cell r="AQ1341">
            <v>31.343375999999996</v>
          </cell>
          <cell r="AR1341">
            <v>0</v>
          </cell>
          <cell r="AS1341">
            <v>0</v>
          </cell>
          <cell r="AT1341">
            <v>31.343375999999996</v>
          </cell>
          <cell r="AU1341">
            <v>0</v>
          </cell>
          <cell r="AV1341">
            <v>0</v>
          </cell>
          <cell r="AW1341">
            <v>31.343375999999996</v>
          </cell>
          <cell r="AX1341">
            <v>0</v>
          </cell>
          <cell r="AY1341">
            <v>0</v>
          </cell>
          <cell r="AZ1341">
            <v>31.343375999999996</v>
          </cell>
          <cell r="BA1341">
            <v>0</v>
          </cell>
          <cell r="BB1341">
            <v>0</v>
          </cell>
        </row>
        <row r="1342">
          <cell r="B1342" t="str">
            <v>TMMS</v>
          </cell>
          <cell r="D1342">
            <v>44.780756428571436</v>
          </cell>
          <cell r="E1342">
            <v>0</v>
          </cell>
          <cell r="F1342">
            <v>0</v>
          </cell>
          <cell r="G1342">
            <v>24.112714999999998</v>
          </cell>
          <cell r="H1342">
            <v>0</v>
          </cell>
          <cell r="I1342">
            <v>0</v>
          </cell>
          <cell r="J1342">
            <v>25.835051785714292</v>
          </cell>
          <cell r="K1342">
            <v>0</v>
          </cell>
          <cell r="L1342">
            <v>0</v>
          </cell>
          <cell r="M1342">
            <v>31.002062142857149</v>
          </cell>
          <cell r="N1342">
            <v>0</v>
          </cell>
          <cell r="O1342">
            <v>0</v>
          </cell>
          <cell r="P1342">
            <v>31.863230535714287</v>
          </cell>
          <cell r="Q1342">
            <v>0</v>
          </cell>
          <cell r="R1342">
            <v>0</v>
          </cell>
          <cell r="S1342">
            <v>29.279725357142858</v>
          </cell>
          <cell r="T1342">
            <v>0</v>
          </cell>
          <cell r="U1342">
            <v>0</v>
          </cell>
          <cell r="V1342">
            <v>34.446735714285715</v>
          </cell>
          <cell r="W1342">
            <v>0</v>
          </cell>
          <cell r="X1342">
            <v>0</v>
          </cell>
          <cell r="Y1342">
            <v>31.002062142857149</v>
          </cell>
          <cell r="Z1342">
            <v>0</v>
          </cell>
          <cell r="AA1342">
            <v>0</v>
          </cell>
          <cell r="AB1342">
            <v>31.002062142857149</v>
          </cell>
          <cell r="AC1342">
            <v>0</v>
          </cell>
          <cell r="AD1342">
            <v>0</v>
          </cell>
          <cell r="AE1342">
            <v>30.829828464285711</v>
          </cell>
          <cell r="AF1342">
            <v>0</v>
          </cell>
          <cell r="AG1342">
            <v>0</v>
          </cell>
          <cell r="AH1342">
            <v>30.726488257142861</v>
          </cell>
          <cell r="AI1342">
            <v>0</v>
          </cell>
          <cell r="AJ1342">
            <v>0</v>
          </cell>
          <cell r="AK1342">
            <v>30.726488257142861</v>
          </cell>
          <cell r="AL1342">
            <v>0</v>
          </cell>
          <cell r="AM1342">
            <v>0</v>
          </cell>
          <cell r="AN1342">
            <v>30.829828464285718</v>
          </cell>
          <cell r="AO1342">
            <v>0</v>
          </cell>
          <cell r="AP1342">
            <v>0</v>
          </cell>
          <cell r="AQ1342">
            <v>36.685773535714283</v>
          </cell>
          <cell r="AR1342">
            <v>0</v>
          </cell>
          <cell r="AS1342">
            <v>0</v>
          </cell>
          <cell r="AT1342">
            <v>36.68577353571429</v>
          </cell>
          <cell r="AU1342">
            <v>0</v>
          </cell>
          <cell r="AV1342">
            <v>0</v>
          </cell>
          <cell r="AW1342">
            <v>36.68577353571429</v>
          </cell>
          <cell r="AX1342">
            <v>0</v>
          </cell>
          <cell r="AY1342">
            <v>0</v>
          </cell>
          <cell r="AZ1342">
            <v>36.68577353571429</v>
          </cell>
          <cell r="BA1342">
            <v>0</v>
          </cell>
          <cell r="BB1342">
            <v>0</v>
          </cell>
        </row>
        <row r="1343">
          <cell r="B1343" t="str">
            <v>TMAS</v>
          </cell>
          <cell r="D1343">
            <v>51.497869892857146</v>
          </cell>
          <cell r="E1343">
            <v>0</v>
          </cell>
          <cell r="F1343">
            <v>0</v>
          </cell>
          <cell r="G1343">
            <v>27.729622250000002</v>
          </cell>
          <cell r="H1343">
            <v>0</v>
          </cell>
          <cell r="I1343">
            <v>0</v>
          </cell>
          <cell r="J1343">
            <v>29.710309553571431</v>
          </cell>
          <cell r="K1343">
            <v>0</v>
          </cell>
          <cell r="L1343">
            <v>0</v>
          </cell>
          <cell r="M1343">
            <v>35.652371464285721</v>
          </cell>
          <cell r="N1343">
            <v>0</v>
          </cell>
          <cell r="O1343">
            <v>0</v>
          </cell>
          <cell r="P1343">
            <v>36.642715116071436</v>
          </cell>
          <cell r="Q1343">
            <v>0</v>
          </cell>
          <cell r="R1343">
            <v>0</v>
          </cell>
          <cell r="S1343">
            <v>33.671684160714285</v>
          </cell>
          <cell r="T1343">
            <v>0</v>
          </cell>
          <cell r="U1343">
            <v>0</v>
          </cell>
          <cell r="V1343">
            <v>39.613746071428572</v>
          </cell>
          <cell r="W1343">
            <v>0</v>
          </cell>
          <cell r="X1343">
            <v>0</v>
          </cell>
          <cell r="Y1343">
            <v>35.652371464285721</v>
          </cell>
          <cell r="Z1343">
            <v>0</v>
          </cell>
          <cell r="AA1343">
            <v>0</v>
          </cell>
          <cell r="AB1343">
            <v>35.652371464285721</v>
          </cell>
          <cell r="AC1343">
            <v>0</v>
          </cell>
          <cell r="AD1343">
            <v>0</v>
          </cell>
          <cell r="AE1343">
            <v>35.454302733928579</v>
          </cell>
          <cell r="AF1343">
            <v>0</v>
          </cell>
          <cell r="AG1343">
            <v>0</v>
          </cell>
          <cell r="AH1343">
            <v>35.335461495714291</v>
          </cell>
          <cell r="AI1343">
            <v>0</v>
          </cell>
          <cell r="AJ1343">
            <v>0</v>
          </cell>
          <cell r="AK1343">
            <v>35.335461495714291</v>
          </cell>
          <cell r="AL1343">
            <v>0</v>
          </cell>
          <cell r="AM1343">
            <v>0</v>
          </cell>
          <cell r="AN1343">
            <v>35.454302733928579</v>
          </cell>
          <cell r="AO1343">
            <v>0</v>
          </cell>
          <cell r="AP1343">
            <v>0</v>
          </cell>
          <cell r="AQ1343">
            <v>42.18863956607143</v>
          </cell>
          <cell r="AR1343">
            <v>0</v>
          </cell>
          <cell r="AS1343">
            <v>0</v>
          </cell>
          <cell r="AT1343">
            <v>42.18863956607143</v>
          </cell>
          <cell r="AU1343">
            <v>0</v>
          </cell>
          <cell r="AV1343">
            <v>0</v>
          </cell>
          <cell r="AW1343">
            <v>42.18863956607143</v>
          </cell>
          <cell r="AX1343">
            <v>0</v>
          </cell>
          <cell r="AY1343">
            <v>0</v>
          </cell>
          <cell r="AZ1343">
            <v>42.18863956607143</v>
          </cell>
          <cell r="BA1343">
            <v>0</v>
          </cell>
          <cell r="BB1343">
            <v>0</v>
          </cell>
        </row>
        <row r="1344">
          <cell r="B1344" t="str">
            <v>FSMS</v>
          </cell>
          <cell r="D1344">
            <v>35.676977142857147</v>
          </cell>
          <cell r="E1344">
            <v>0</v>
          </cell>
          <cell r="F1344">
            <v>0</v>
          </cell>
          <cell r="G1344">
            <v>19.21068</v>
          </cell>
          <cell r="H1344">
            <v>0</v>
          </cell>
          <cell r="I1344">
            <v>0</v>
          </cell>
          <cell r="J1344">
            <v>20.582871428571426</v>
          </cell>
          <cell r="K1344">
            <v>0</v>
          </cell>
          <cell r="L1344">
            <v>0</v>
          </cell>
          <cell r="M1344">
            <v>24.699445714285716</v>
          </cell>
          <cell r="N1344">
            <v>0</v>
          </cell>
          <cell r="O1344">
            <v>0</v>
          </cell>
          <cell r="P1344">
            <v>25.385541428571429</v>
          </cell>
          <cell r="Q1344">
            <v>0</v>
          </cell>
          <cell r="R1344">
            <v>0</v>
          </cell>
          <cell r="S1344">
            <v>23.327254285714286</v>
          </cell>
          <cell r="T1344">
            <v>0</v>
          </cell>
          <cell r="U1344">
            <v>0</v>
          </cell>
          <cell r="V1344">
            <v>27.443828571428572</v>
          </cell>
          <cell r="W1344">
            <v>0</v>
          </cell>
          <cell r="X1344">
            <v>0</v>
          </cell>
          <cell r="Y1344">
            <v>24.699445714285716</v>
          </cell>
          <cell r="Z1344">
            <v>0</v>
          </cell>
          <cell r="AA1344">
            <v>0</v>
          </cell>
          <cell r="AB1344">
            <v>24.699445714285712</v>
          </cell>
          <cell r="AC1344">
            <v>0</v>
          </cell>
          <cell r="AD1344">
            <v>0</v>
          </cell>
          <cell r="AE1344">
            <v>24.562226571428571</v>
          </cell>
          <cell r="AF1344">
            <v>0</v>
          </cell>
          <cell r="AG1344">
            <v>0</v>
          </cell>
          <cell r="AH1344">
            <v>24.479895085714286</v>
          </cell>
          <cell r="AI1344">
            <v>0</v>
          </cell>
          <cell r="AJ1344">
            <v>0</v>
          </cell>
          <cell r="AK1344">
            <v>24.479895085714286</v>
          </cell>
          <cell r="AL1344">
            <v>0</v>
          </cell>
          <cell r="AM1344">
            <v>0</v>
          </cell>
          <cell r="AN1344">
            <v>24.562226571428571</v>
          </cell>
          <cell r="AO1344">
            <v>0</v>
          </cell>
          <cell r="AP1344">
            <v>0</v>
          </cell>
          <cell r="AQ1344">
            <v>29.227677428571429</v>
          </cell>
          <cell r="AR1344">
            <v>0</v>
          </cell>
          <cell r="AS1344">
            <v>0</v>
          </cell>
          <cell r="AT1344">
            <v>29.227677428571429</v>
          </cell>
          <cell r="AU1344">
            <v>0</v>
          </cell>
          <cell r="AV1344">
            <v>0</v>
          </cell>
          <cell r="AW1344">
            <v>29.227677428571429</v>
          </cell>
          <cell r="AX1344">
            <v>0</v>
          </cell>
          <cell r="AY1344">
            <v>0</v>
          </cell>
          <cell r="AZ1344">
            <v>29.227677428571429</v>
          </cell>
          <cell r="BA1344">
            <v>0</v>
          </cell>
          <cell r="BB1344">
            <v>0</v>
          </cell>
        </row>
        <row r="1345">
          <cell r="B1345" t="str">
            <v>FSAS</v>
          </cell>
          <cell r="D1345">
            <v>41.028523714285711</v>
          </cell>
          <cell r="E1345">
            <v>0</v>
          </cell>
          <cell r="F1345">
            <v>0</v>
          </cell>
          <cell r="G1345">
            <v>22.092281999999997</v>
          </cell>
          <cell r="H1345">
            <v>0</v>
          </cell>
          <cell r="I1345">
            <v>0</v>
          </cell>
          <cell r="J1345">
            <v>23.670302142857146</v>
          </cell>
          <cell r="K1345">
            <v>0</v>
          </cell>
          <cell r="L1345">
            <v>0</v>
          </cell>
          <cell r="M1345">
            <v>28.404362571428571</v>
          </cell>
          <cell r="N1345">
            <v>0</v>
          </cell>
          <cell r="O1345">
            <v>0</v>
          </cell>
          <cell r="P1345">
            <v>29.193372642857142</v>
          </cell>
          <cell r="Q1345">
            <v>0</v>
          </cell>
          <cell r="R1345">
            <v>0</v>
          </cell>
          <cell r="S1345">
            <v>26.826342428571429</v>
          </cell>
          <cell r="T1345">
            <v>0</v>
          </cell>
          <cell r="U1345">
            <v>0</v>
          </cell>
          <cell r="V1345">
            <v>31.560402857142854</v>
          </cell>
          <cell r="W1345">
            <v>0</v>
          </cell>
          <cell r="X1345">
            <v>0</v>
          </cell>
          <cell r="Y1345">
            <v>28.404362571428571</v>
          </cell>
          <cell r="Z1345">
            <v>0</v>
          </cell>
          <cell r="AA1345">
            <v>0</v>
          </cell>
          <cell r="AB1345">
            <v>28.404362571428571</v>
          </cell>
          <cell r="AC1345">
            <v>0</v>
          </cell>
          <cell r="AD1345">
            <v>0</v>
          </cell>
          <cell r="AE1345">
            <v>28.246560557142857</v>
          </cell>
          <cell r="AF1345">
            <v>0</v>
          </cell>
          <cell r="AG1345">
            <v>0</v>
          </cell>
          <cell r="AH1345">
            <v>28.151879348571427</v>
          </cell>
          <cell r="AI1345">
            <v>0</v>
          </cell>
          <cell r="AJ1345">
            <v>0</v>
          </cell>
          <cell r="AK1345">
            <v>28.151879348571427</v>
          </cell>
          <cell r="AL1345">
            <v>0</v>
          </cell>
          <cell r="AM1345">
            <v>0</v>
          </cell>
          <cell r="AN1345">
            <v>28.246560557142857</v>
          </cell>
          <cell r="AO1345">
            <v>0</v>
          </cell>
          <cell r="AP1345">
            <v>0</v>
          </cell>
          <cell r="AQ1345">
            <v>33.611829042857138</v>
          </cell>
          <cell r="AR1345">
            <v>0</v>
          </cell>
          <cell r="AS1345">
            <v>0</v>
          </cell>
          <cell r="AT1345">
            <v>33.611829042857146</v>
          </cell>
          <cell r="AU1345">
            <v>0</v>
          </cell>
          <cell r="AV1345">
            <v>0</v>
          </cell>
          <cell r="AW1345">
            <v>33.611829042857146</v>
          </cell>
          <cell r="AX1345">
            <v>0</v>
          </cell>
          <cell r="AY1345">
            <v>0</v>
          </cell>
          <cell r="AZ1345">
            <v>33.611829042857146</v>
          </cell>
          <cell r="BA1345">
            <v>0</v>
          </cell>
          <cell r="BB1345">
            <v>0</v>
          </cell>
        </row>
        <row r="1346">
          <cell r="B1346" t="str">
            <v>FMMS</v>
          </cell>
          <cell r="D1346">
            <v>42.812372571428575</v>
          </cell>
          <cell r="E1346">
            <v>0</v>
          </cell>
          <cell r="F1346">
            <v>0</v>
          </cell>
          <cell r="G1346">
            <v>23.052816</v>
          </cell>
          <cell r="H1346">
            <v>0</v>
          </cell>
          <cell r="I1346">
            <v>0</v>
          </cell>
          <cell r="J1346">
            <v>24.699445714285712</v>
          </cell>
          <cell r="K1346">
            <v>0</v>
          </cell>
          <cell r="L1346">
            <v>0</v>
          </cell>
          <cell r="M1346">
            <v>29.63933485714286</v>
          </cell>
          <cell r="N1346">
            <v>0</v>
          </cell>
          <cell r="O1346">
            <v>0</v>
          </cell>
          <cell r="P1346">
            <v>30.462649714285718</v>
          </cell>
          <cell r="Q1346">
            <v>0</v>
          </cell>
          <cell r="R1346">
            <v>0</v>
          </cell>
          <cell r="S1346">
            <v>27.992705142857137</v>
          </cell>
          <cell r="T1346">
            <v>0</v>
          </cell>
          <cell r="U1346">
            <v>0</v>
          </cell>
          <cell r="V1346">
            <v>32.932594285714288</v>
          </cell>
          <cell r="W1346">
            <v>0</v>
          </cell>
          <cell r="X1346">
            <v>0</v>
          </cell>
          <cell r="Y1346">
            <v>29.63933485714286</v>
          </cell>
          <cell r="Z1346">
            <v>0</v>
          </cell>
          <cell r="AA1346">
            <v>0</v>
          </cell>
          <cell r="AB1346">
            <v>29.63933485714286</v>
          </cell>
          <cell r="AC1346">
            <v>0</v>
          </cell>
          <cell r="AD1346">
            <v>0</v>
          </cell>
          <cell r="AE1346">
            <v>29.474671885714287</v>
          </cell>
          <cell r="AF1346">
            <v>0</v>
          </cell>
          <cell r="AG1346">
            <v>0</v>
          </cell>
          <cell r="AH1346">
            <v>29.375874102857143</v>
          </cell>
          <cell r="AI1346">
            <v>0</v>
          </cell>
          <cell r="AJ1346">
            <v>0</v>
          </cell>
          <cell r="AK1346">
            <v>29.375874102857143</v>
          </cell>
          <cell r="AL1346">
            <v>0</v>
          </cell>
          <cell r="AM1346">
            <v>0</v>
          </cell>
          <cell r="AN1346">
            <v>29.474671885714287</v>
          </cell>
          <cell r="AO1346">
            <v>0</v>
          </cell>
          <cell r="AP1346">
            <v>0</v>
          </cell>
          <cell r="AQ1346">
            <v>35.073212914285719</v>
          </cell>
          <cell r="AR1346">
            <v>0</v>
          </cell>
          <cell r="AS1346">
            <v>0</v>
          </cell>
          <cell r="AT1346">
            <v>35.073212914285712</v>
          </cell>
          <cell r="AU1346">
            <v>0</v>
          </cell>
          <cell r="AV1346">
            <v>0</v>
          </cell>
          <cell r="AW1346">
            <v>35.073212914285712</v>
          </cell>
          <cell r="AX1346">
            <v>0</v>
          </cell>
          <cell r="AY1346">
            <v>0</v>
          </cell>
          <cell r="AZ1346">
            <v>35.073212914285712</v>
          </cell>
          <cell r="BA1346">
            <v>0</v>
          </cell>
          <cell r="BB1346">
            <v>0</v>
          </cell>
        </row>
        <row r="1347">
          <cell r="B1347" t="str">
            <v>FMAS</v>
          </cell>
          <cell r="D1347">
            <v>49.234228457142855</v>
          </cell>
          <cell r="E1347">
            <v>0</v>
          </cell>
          <cell r="F1347">
            <v>0</v>
          </cell>
          <cell r="G1347">
            <v>26.510738399999997</v>
          </cell>
          <cell r="H1347">
            <v>0</v>
          </cell>
          <cell r="I1347">
            <v>0</v>
          </cell>
          <cell r="J1347">
            <v>28.404362571428567</v>
          </cell>
          <cell r="K1347">
            <v>0</v>
          </cell>
          <cell r="L1347">
            <v>0</v>
          </cell>
          <cell r="M1347">
            <v>34.085235085714288</v>
          </cell>
          <cell r="N1347">
            <v>0</v>
          </cell>
          <cell r="O1347">
            <v>0</v>
          </cell>
          <cell r="P1347">
            <v>35.032047171428573</v>
          </cell>
          <cell r="Q1347">
            <v>0</v>
          </cell>
          <cell r="R1347">
            <v>0</v>
          </cell>
          <cell r="S1347">
            <v>32.191610914285704</v>
          </cell>
          <cell r="T1347">
            <v>0</v>
          </cell>
          <cell r="U1347">
            <v>0</v>
          </cell>
          <cell r="V1347">
            <v>37.872483428571428</v>
          </cell>
          <cell r="W1347">
            <v>0</v>
          </cell>
          <cell r="X1347">
            <v>0</v>
          </cell>
          <cell r="Y1347">
            <v>34.085235085714288</v>
          </cell>
          <cell r="Z1347">
            <v>0</v>
          </cell>
          <cell r="AA1347">
            <v>0</v>
          </cell>
          <cell r="AB1347">
            <v>34.085235085714288</v>
          </cell>
          <cell r="AC1347">
            <v>0</v>
          </cell>
          <cell r="AD1347">
            <v>0</v>
          </cell>
          <cell r="AE1347">
            <v>33.895872668571428</v>
          </cell>
          <cell r="AF1347">
            <v>0</v>
          </cell>
          <cell r="AG1347">
            <v>0</v>
          </cell>
          <cell r="AH1347">
            <v>33.782255218285712</v>
          </cell>
          <cell r="AI1347">
            <v>0</v>
          </cell>
          <cell r="AJ1347">
            <v>0</v>
          </cell>
          <cell r="AK1347">
            <v>33.782255218285705</v>
          </cell>
          <cell r="AL1347">
            <v>0</v>
          </cell>
          <cell r="AM1347">
            <v>0</v>
          </cell>
          <cell r="AN1347">
            <v>33.895872668571428</v>
          </cell>
          <cell r="AO1347">
            <v>0</v>
          </cell>
          <cell r="AP1347">
            <v>0</v>
          </cell>
          <cell r="AQ1347">
            <v>40.334194851428563</v>
          </cell>
          <cell r="AR1347">
            <v>0</v>
          </cell>
          <cell r="AS1347">
            <v>0</v>
          </cell>
          <cell r="AT1347">
            <v>40.334194851428563</v>
          </cell>
          <cell r="AU1347">
            <v>0</v>
          </cell>
          <cell r="AV1347">
            <v>0</v>
          </cell>
          <cell r="AW1347">
            <v>40.334194851428563</v>
          </cell>
          <cell r="AX1347">
            <v>0</v>
          </cell>
          <cell r="AY1347">
            <v>0</v>
          </cell>
          <cell r="AZ1347">
            <v>40.334194851428563</v>
          </cell>
          <cell r="BA1347">
            <v>0</v>
          </cell>
          <cell r="BB1347">
            <v>0</v>
          </cell>
        </row>
        <row r="1348">
          <cell r="B1348" t="str">
            <v>FLMS</v>
          </cell>
          <cell r="D1348">
            <v>82.592372571428584</v>
          </cell>
          <cell r="E1348">
            <v>0</v>
          </cell>
          <cell r="F1348">
            <v>0</v>
          </cell>
          <cell r="G1348">
            <v>44.472816000000002</v>
          </cell>
          <cell r="H1348">
            <v>0</v>
          </cell>
          <cell r="I1348">
            <v>0</v>
          </cell>
          <cell r="J1348">
            <v>47.649445714285719</v>
          </cell>
          <cell r="K1348">
            <v>0</v>
          </cell>
          <cell r="L1348">
            <v>0</v>
          </cell>
          <cell r="M1348">
            <v>57.179334857142862</v>
          </cell>
          <cell r="N1348">
            <v>0</v>
          </cell>
          <cell r="O1348">
            <v>0</v>
          </cell>
          <cell r="P1348">
            <v>58.767649714285724</v>
          </cell>
          <cell r="Q1348">
            <v>0</v>
          </cell>
          <cell r="R1348">
            <v>0</v>
          </cell>
          <cell r="S1348">
            <v>54.002705142857145</v>
          </cell>
          <cell r="T1348">
            <v>0</v>
          </cell>
          <cell r="U1348">
            <v>0</v>
          </cell>
          <cell r="V1348">
            <v>63.532594285714289</v>
          </cell>
          <cell r="W1348">
            <v>0</v>
          </cell>
          <cell r="X1348">
            <v>0</v>
          </cell>
          <cell r="Y1348">
            <v>57.179334857142862</v>
          </cell>
          <cell r="Z1348">
            <v>0</v>
          </cell>
          <cell r="AA1348">
            <v>0</v>
          </cell>
          <cell r="AB1348">
            <v>57.179334857142862</v>
          </cell>
          <cell r="AC1348">
            <v>0</v>
          </cell>
          <cell r="AD1348">
            <v>0</v>
          </cell>
          <cell r="AE1348">
            <v>56.861671885714301</v>
          </cell>
          <cell r="AF1348">
            <v>0</v>
          </cell>
          <cell r="AG1348">
            <v>0</v>
          </cell>
          <cell r="AH1348">
            <v>56.671074102857148</v>
          </cell>
          <cell r="AI1348">
            <v>0</v>
          </cell>
          <cell r="AJ1348">
            <v>0</v>
          </cell>
          <cell r="AK1348">
            <v>56.671074102857148</v>
          </cell>
          <cell r="AL1348">
            <v>0</v>
          </cell>
          <cell r="AM1348">
            <v>0</v>
          </cell>
          <cell r="AN1348">
            <v>56.861671885714287</v>
          </cell>
          <cell r="AO1348">
            <v>0</v>
          </cell>
          <cell r="AP1348">
            <v>0</v>
          </cell>
          <cell r="AQ1348">
            <v>67.662212914285718</v>
          </cell>
          <cell r="AR1348">
            <v>0</v>
          </cell>
          <cell r="AS1348">
            <v>0</v>
          </cell>
          <cell r="AT1348">
            <v>67.662212914285718</v>
          </cell>
          <cell r="AU1348">
            <v>0</v>
          </cell>
          <cell r="AV1348">
            <v>0</v>
          </cell>
          <cell r="AW1348">
            <v>67.662212914285718</v>
          </cell>
          <cell r="AX1348">
            <v>0</v>
          </cell>
          <cell r="AY1348">
            <v>0</v>
          </cell>
          <cell r="AZ1348">
            <v>67.662212914285718</v>
          </cell>
          <cell r="BA1348">
            <v>0</v>
          </cell>
          <cell r="BB1348">
            <v>0</v>
          </cell>
        </row>
        <row r="1349">
          <cell r="B1349" t="str">
            <v>FLMH</v>
          </cell>
          <cell r="D1349">
            <v>72.805229714285716</v>
          </cell>
          <cell r="E1349">
            <v>0</v>
          </cell>
          <cell r="F1349">
            <v>0</v>
          </cell>
          <cell r="G1349">
            <v>39.202815999999999</v>
          </cell>
          <cell r="H1349">
            <v>0</v>
          </cell>
          <cell r="I1349">
            <v>0</v>
          </cell>
          <cell r="J1349">
            <v>42.003017142857146</v>
          </cell>
          <cell r="K1349">
            <v>0</v>
          </cell>
          <cell r="L1349">
            <v>0</v>
          </cell>
          <cell r="M1349">
            <v>50.403620571428576</v>
          </cell>
          <cell r="N1349">
            <v>0</v>
          </cell>
          <cell r="O1349">
            <v>0</v>
          </cell>
          <cell r="P1349">
            <v>51.80372114285715</v>
          </cell>
          <cell r="Q1349">
            <v>0</v>
          </cell>
          <cell r="R1349">
            <v>0</v>
          </cell>
          <cell r="S1349">
            <v>47.603419428571435</v>
          </cell>
          <cell r="T1349">
            <v>0</v>
          </cell>
          <cell r="U1349">
            <v>0</v>
          </cell>
          <cell r="V1349">
            <v>56.004022857142857</v>
          </cell>
          <cell r="W1349">
            <v>0</v>
          </cell>
          <cell r="X1349">
            <v>0</v>
          </cell>
          <cell r="Y1349">
            <v>50.403620571428576</v>
          </cell>
          <cell r="Z1349">
            <v>0</v>
          </cell>
          <cell r="AA1349">
            <v>0</v>
          </cell>
          <cell r="AB1349">
            <v>50.403620571428576</v>
          </cell>
          <cell r="AC1349">
            <v>0</v>
          </cell>
          <cell r="AD1349">
            <v>0</v>
          </cell>
          <cell r="AE1349">
            <v>50.123600457142864</v>
          </cell>
          <cell r="AF1349">
            <v>0</v>
          </cell>
          <cell r="AG1349">
            <v>0</v>
          </cell>
          <cell r="AH1349">
            <v>49.955588388571435</v>
          </cell>
          <cell r="AI1349">
            <v>0</v>
          </cell>
          <cell r="AJ1349">
            <v>0</v>
          </cell>
          <cell r="AK1349">
            <v>49.955588388571435</v>
          </cell>
          <cell r="AL1349">
            <v>0</v>
          </cell>
          <cell r="AM1349">
            <v>0</v>
          </cell>
          <cell r="AN1349">
            <v>50.123600457142864</v>
          </cell>
          <cell r="AO1349">
            <v>0</v>
          </cell>
          <cell r="AP1349">
            <v>0</v>
          </cell>
          <cell r="AQ1349">
            <v>59.644284342857141</v>
          </cell>
          <cell r="AR1349">
            <v>0</v>
          </cell>
          <cell r="AS1349">
            <v>0</v>
          </cell>
          <cell r="AT1349">
            <v>59.644284342857148</v>
          </cell>
          <cell r="AU1349">
            <v>0</v>
          </cell>
          <cell r="AV1349">
            <v>0</v>
          </cell>
          <cell r="AW1349">
            <v>59.644284342857148</v>
          </cell>
          <cell r="AX1349">
            <v>0</v>
          </cell>
          <cell r="AY1349">
            <v>0</v>
          </cell>
          <cell r="AZ1349">
            <v>59.644284342857148</v>
          </cell>
          <cell r="BA1349">
            <v>0</v>
          </cell>
          <cell r="BB1349">
            <v>0</v>
          </cell>
        </row>
        <row r="1350">
          <cell r="B1350" t="str">
            <v>FLAS</v>
          </cell>
          <cell r="D1350">
            <v>94.981228457142848</v>
          </cell>
          <cell r="E1350">
            <v>0</v>
          </cell>
          <cell r="F1350">
            <v>0</v>
          </cell>
          <cell r="G1350">
            <v>51.143738399999989</v>
          </cell>
          <cell r="H1350">
            <v>0</v>
          </cell>
          <cell r="I1350">
            <v>0</v>
          </cell>
          <cell r="J1350">
            <v>54.796862571428562</v>
          </cell>
          <cell r="K1350">
            <v>0</v>
          </cell>
          <cell r="L1350">
            <v>0</v>
          </cell>
          <cell r="M1350">
            <v>65.75623508571428</v>
          </cell>
          <cell r="N1350">
            <v>0</v>
          </cell>
          <cell r="O1350">
            <v>0</v>
          </cell>
          <cell r="P1350">
            <v>67.582797171428567</v>
          </cell>
          <cell r="Q1350">
            <v>0</v>
          </cell>
          <cell r="R1350">
            <v>0</v>
          </cell>
          <cell r="S1350">
            <v>62.103110914285701</v>
          </cell>
          <cell r="T1350">
            <v>0</v>
          </cell>
          <cell r="U1350">
            <v>0</v>
          </cell>
          <cell r="V1350">
            <v>73.062483428571412</v>
          </cell>
          <cell r="W1350">
            <v>0</v>
          </cell>
          <cell r="X1350">
            <v>0</v>
          </cell>
          <cell r="Y1350">
            <v>65.75623508571428</v>
          </cell>
          <cell r="Z1350">
            <v>0</v>
          </cell>
          <cell r="AA1350">
            <v>0</v>
          </cell>
          <cell r="AB1350">
            <v>65.756235085714266</v>
          </cell>
          <cell r="AC1350">
            <v>0</v>
          </cell>
          <cell r="AD1350">
            <v>0</v>
          </cell>
          <cell r="AE1350">
            <v>65.39092266857142</v>
          </cell>
          <cell r="AF1350">
            <v>0</v>
          </cell>
          <cell r="AG1350">
            <v>0</v>
          </cell>
          <cell r="AH1350">
            <v>65.171735218285704</v>
          </cell>
          <cell r="AI1350">
            <v>0</v>
          </cell>
          <cell r="AJ1350">
            <v>0</v>
          </cell>
          <cell r="AK1350">
            <v>65.171735218285704</v>
          </cell>
          <cell r="AL1350">
            <v>0</v>
          </cell>
          <cell r="AM1350">
            <v>0</v>
          </cell>
          <cell r="AN1350">
            <v>65.39092266857142</v>
          </cell>
          <cell r="AO1350">
            <v>0</v>
          </cell>
          <cell r="AP1350">
            <v>0</v>
          </cell>
          <cell r="AQ1350">
            <v>77.811544851428565</v>
          </cell>
          <cell r="AR1350">
            <v>0</v>
          </cell>
          <cell r="AS1350">
            <v>0</v>
          </cell>
          <cell r="AT1350">
            <v>77.81154485142855</v>
          </cell>
          <cell r="AU1350">
            <v>0</v>
          </cell>
          <cell r="AV1350">
            <v>0</v>
          </cell>
          <cell r="AW1350">
            <v>77.81154485142855</v>
          </cell>
          <cell r="AX1350">
            <v>0</v>
          </cell>
          <cell r="AY1350">
            <v>0</v>
          </cell>
          <cell r="AZ1350">
            <v>77.81154485142855</v>
          </cell>
          <cell r="BA1350">
            <v>0</v>
          </cell>
          <cell r="BB1350">
            <v>0</v>
          </cell>
        </row>
        <row r="1351">
          <cell r="B1351" t="str">
            <v>VMMS</v>
          </cell>
          <cell r="D1351">
            <v>54.157651302857147</v>
          </cell>
          <cell r="E1351">
            <v>0</v>
          </cell>
          <cell r="F1351">
            <v>0</v>
          </cell>
          <cell r="G1351">
            <v>29.161812239999996</v>
          </cell>
          <cell r="H1351">
            <v>0</v>
          </cell>
          <cell r="I1351">
            <v>0</v>
          </cell>
          <cell r="J1351">
            <v>31.24479882857143</v>
          </cell>
          <cell r="K1351">
            <v>0</v>
          </cell>
          <cell r="L1351">
            <v>0</v>
          </cell>
          <cell r="M1351">
            <v>37.493758594285715</v>
          </cell>
          <cell r="N1351">
            <v>0</v>
          </cell>
          <cell r="O1351">
            <v>0</v>
          </cell>
          <cell r="P1351">
            <v>38.53525188857143</v>
          </cell>
          <cell r="Q1351">
            <v>0</v>
          </cell>
          <cell r="R1351">
            <v>0</v>
          </cell>
          <cell r="S1351">
            <v>35.410772005714286</v>
          </cell>
          <cell r="T1351">
            <v>0</v>
          </cell>
          <cell r="U1351">
            <v>0</v>
          </cell>
          <cell r="V1351">
            <v>41.659731771428575</v>
          </cell>
          <cell r="W1351">
            <v>0</v>
          </cell>
          <cell r="X1351">
            <v>0</v>
          </cell>
          <cell r="Y1351">
            <v>37.493758594285715</v>
          </cell>
          <cell r="Z1351">
            <v>0</v>
          </cell>
          <cell r="AA1351">
            <v>0</v>
          </cell>
          <cell r="AB1351">
            <v>37.493758594285723</v>
          </cell>
          <cell r="AC1351">
            <v>0</v>
          </cell>
          <cell r="AD1351">
            <v>0</v>
          </cell>
          <cell r="AE1351">
            <v>37.28545993542857</v>
          </cell>
          <cell r="AF1351">
            <v>0</v>
          </cell>
          <cell r="AG1351">
            <v>0</v>
          </cell>
          <cell r="AH1351">
            <v>37.160480740114288</v>
          </cell>
          <cell r="AI1351">
            <v>0</v>
          </cell>
          <cell r="AJ1351">
            <v>0</v>
          </cell>
          <cell r="AK1351">
            <v>37.160480740114288</v>
          </cell>
          <cell r="AL1351">
            <v>0</v>
          </cell>
          <cell r="AM1351">
            <v>0</v>
          </cell>
          <cell r="AN1351">
            <v>37.28545993542857</v>
          </cell>
          <cell r="AO1351">
            <v>0</v>
          </cell>
          <cell r="AP1351">
            <v>0</v>
          </cell>
          <cell r="AQ1351">
            <v>44.367614336571428</v>
          </cell>
          <cell r="AR1351">
            <v>0</v>
          </cell>
          <cell r="AS1351">
            <v>0</v>
          </cell>
          <cell r="AT1351">
            <v>44.367614336571428</v>
          </cell>
          <cell r="AU1351">
            <v>0</v>
          </cell>
          <cell r="AV1351">
            <v>0</v>
          </cell>
          <cell r="AW1351">
            <v>56.901428571428575</v>
          </cell>
          <cell r="AX1351">
            <v>0</v>
          </cell>
          <cell r="AY1351">
            <v>0</v>
          </cell>
          <cell r="AZ1351">
            <v>56.901428571428575</v>
          </cell>
          <cell r="BA1351">
            <v>0</v>
          </cell>
          <cell r="BB1351">
            <v>0</v>
          </cell>
        </row>
        <row r="1352">
          <cell r="B1352" t="str">
            <v>VMAS</v>
          </cell>
          <cell r="D1352">
            <v>62.281298998285713</v>
          </cell>
          <cell r="E1352">
            <v>0</v>
          </cell>
          <cell r="F1352">
            <v>0</v>
          </cell>
          <cell r="G1352">
            <v>33.536084075999995</v>
          </cell>
          <cell r="H1352">
            <v>0</v>
          </cell>
          <cell r="I1352">
            <v>0</v>
          </cell>
          <cell r="J1352">
            <v>35.931518652857143</v>
          </cell>
          <cell r="K1352">
            <v>0</v>
          </cell>
          <cell r="L1352">
            <v>0</v>
          </cell>
          <cell r="M1352">
            <v>43.117822383428567</v>
          </cell>
          <cell r="N1352">
            <v>0</v>
          </cell>
          <cell r="O1352">
            <v>0</v>
          </cell>
          <cell r="P1352">
            <v>44.315539671857131</v>
          </cell>
          <cell r="Q1352">
            <v>0</v>
          </cell>
          <cell r="R1352">
            <v>0</v>
          </cell>
          <cell r="S1352">
            <v>40.722387806571426</v>
          </cell>
          <cell r="T1352">
            <v>0</v>
          </cell>
          <cell r="U1352">
            <v>0</v>
          </cell>
          <cell r="V1352">
            <v>47.90869153714285</v>
          </cell>
          <cell r="W1352">
            <v>0</v>
          </cell>
          <cell r="X1352">
            <v>0</v>
          </cell>
          <cell r="Y1352">
            <v>43.117822383428567</v>
          </cell>
          <cell r="Z1352">
            <v>0</v>
          </cell>
          <cell r="AA1352">
            <v>0</v>
          </cell>
          <cell r="AB1352">
            <v>43.117822383428567</v>
          </cell>
          <cell r="AC1352">
            <v>0</v>
          </cell>
          <cell r="AD1352">
            <v>0</v>
          </cell>
          <cell r="AE1352">
            <v>42.878278925742848</v>
          </cell>
          <cell r="AF1352">
            <v>0</v>
          </cell>
          <cell r="AG1352">
            <v>0</v>
          </cell>
          <cell r="AH1352">
            <v>42.734552851131419</v>
          </cell>
          <cell r="AI1352">
            <v>0</v>
          </cell>
          <cell r="AJ1352">
            <v>0</v>
          </cell>
          <cell r="AK1352">
            <v>42.734552851131426</v>
          </cell>
          <cell r="AL1352">
            <v>0</v>
          </cell>
          <cell r="AM1352">
            <v>0</v>
          </cell>
          <cell r="AN1352">
            <v>42.878278925742855</v>
          </cell>
          <cell r="AO1352">
            <v>0</v>
          </cell>
          <cell r="AP1352">
            <v>0</v>
          </cell>
          <cell r="AQ1352">
            <v>51.022756487057137</v>
          </cell>
          <cell r="AR1352">
            <v>0</v>
          </cell>
          <cell r="AS1352">
            <v>0</v>
          </cell>
          <cell r="AT1352">
            <v>51.022756487057137</v>
          </cell>
          <cell r="AU1352">
            <v>0</v>
          </cell>
          <cell r="AV1352">
            <v>0</v>
          </cell>
          <cell r="AW1352">
            <v>68.708475000000007</v>
          </cell>
          <cell r="AX1352">
            <v>0</v>
          </cell>
          <cell r="AY1352">
            <v>0</v>
          </cell>
          <cell r="AZ1352">
            <v>68.708475000000007</v>
          </cell>
          <cell r="BA1352">
            <v>0</v>
          </cell>
          <cell r="BB1352">
            <v>0</v>
          </cell>
        </row>
        <row r="1353">
          <cell r="B1353" t="str">
            <v>SMMP</v>
          </cell>
          <cell r="D1353">
            <v>40.30724285714286</v>
          </cell>
          <cell r="E1353">
            <v>0</v>
          </cell>
          <cell r="F1353">
            <v>0</v>
          </cell>
          <cell r="G1353">
            <v>21.703899999999997</v>
          </cell>
          <cell r="H1353">
            <v>0</v>
          </cell>
          <cell r="I1353">
            <v>0</v>
          </cell>
          <cell r="J1353">
            <v>23.254178571428572</v>
          </cell>
          <cell r="K1353">
            <v>0</v>
          </cell>
          <cell r="L1353">
            <v>0</v>
          </cell>
          <cell r="M1353">
            <v>27.905014285714284</v>
          </cell>
          <cell r="N1353">
            <v>0</v>
          </cell>
          <cell r="O1353">
            <v>0</v>
          </cell>
          <cell r="P1353">
            <v>28.680153571428573</v>
          </cell>
          <cell r="Q1353">
            <v>0</v>
          </cell>
          <cell r="R1353">
            <v>0</v>
          </cell>
          <cell r="S1353">
            <v>26.354735714285713</v>
          </cell>
          <cell r="T1353">
            <v>0</v>
          </cell>
          <cell r="U1353">
            <v>0</v>
          </cell>
          <cell r="V1353">
            <v>31.005571428571429</v>
          </cell>
          <cell r="W1353">
            <v>0</v>
          </cell>
          <cell r="X1353">
            <v>0</v>
          </cell>
          <cell r="Y1353">
            <v>27.905014285714284</v>
          </cell>
          <cell r="Z1353">
            <v>0</v>
          </cell>
          <cell r="AA1353">
            <v>0</v>
          </cell>
          <cell r="AB1353">
            <v>27.905014285714284</v>
          </cell>
          <cell r="AC1353">
            <v>0</v>
          </cell>
          <cell r="AD1353">
            <v>0</v>
          </cell>
          <cell r="AE1353">
            <v>27.749986428571432</v>
          </cell>
          <cell r="AF1353">
            <v>0</v>
          </cell>
          <cell r="AG1353">
            <v>0</v>
          </cell>
          <cell r="AH1353">
            <v>27.656969714285715</v>
          </cell>
          <cell r="AI1353">
            <v>0</v>
          </cell>
          <cell r="AJ1353">
            <v>0</v>
          </cell>
          <cell r="AK1353">
            <v>27.656969714285715</v>
          </cell>
          <cell r="AL1353">
            <v>0</v>
          </cell>
          <cell r="AM1353">
            <v>0</v>
          </cell>
          <cell r="AN1353">
            <v>27.749986428571432</v>
          </cell>
          <cell r="AO1353">
            <v>0</v>
          </cell>
          <cell r="AP1353">
            <v>0</v>
          </cell>
          <cell r="AQ1353">
            <v>33.020933571428571</v>
          </cell>
          <cell r="AR1353">
            <v>0</v>
          </cell>
          <cell r="AS1353">
            <v>0</v>
          </cell>
          <cell r="AT1353">
            <v>33.020933571428571</v>
          </cell>
          <cell r="AU1353">
            <v>0</v>
          </cell>
          <cell r="AV1353">
            <v>0</v>
          </cell>
          <cell r="AW1353">
            <v>33.020933571428571</v>
          </cell>
          <cell r="AX1353">
            <v>0</v>
          </cell>
          <cell r="AY1353">
            <v>0</v>
          </cell>
          <cell r="AZ1353">
            <v>33.020933571428571</v>
          </cell>
          <cell r="BA1353">
            <v>0</v>
          </cell>
          <cell r="BB1353">
            <v>0</v>
          </cell>
        </row>
        <row r="1354">
          <cell r="B1354" t="str">
            <v>SMAP</v>
          </cell>
          <cell r="D1354">
            <v>45.832242857142859</v>
          </cell>
          <cell r="E1354">
            <v>0</v>
          </cell>
          <cell r="F1354">
            <v>0</v>
          </cell>
          <cell r="G1354">
            <v>24.678899999999999</v>
          </cell>
          <cell r="H1354">
            <v>0</v>
          </cell>
          <cell r="I1354">
            <v>0</v>
          </cell>
          <cell r="J1354">
            <v>26.441678571428572</v>
          </cell>
          <cell r="K1354">
            <v>0</v>
          </cell>
          <cell r="L1354">
            <v>0</v>
          </cell>
          <cell r="M1354">
            <v>31.730014285714287</v>
          </cell>
          <cell r="N1354">
            <v>0</v>
          </cell>
          <cell r="O1354">
            <v>0</v>
          </cell>
          <cell r="P1354">
            <v>32.611403571428575</v>
          </cell>
          <cell r="Q1354">
            <v>0</v>
          </cell>
          <cell r="R1354">
            <v>0</v>
          </cell>
          <cell r="S1354">
            <v>29.967235714285714</v>
          </cell>
          <cell r="T1354">
            <v>0</v>
          </cell>
          <cell r="U1354">
            <v>0</v>
          </cell>
          <cell r="V1354">
            <v>35.255571428571429</v>
          </cell>
          <cell r="W1354">
            <v>0</v>
          </cell>
          <cell r="X1354">
            <v>0</v>
          </cell>
          <cell r="Y1354">
            <v>31.730014285714287</v>
          </cell>
          <cell r="Z1354">
            <v>0</v>
          </cell>
          <cell r="AA1354">
            <v>0</v>
          </cell>
          <cell r="AB1354">
            <v>31.730014285714287</v>
          </cell>
          <cell r="AC1354">
            <v>0</v>
          </cell>
          <cell r="AD1354">
            <v>0</v>
          </cell>
          <cell r="AE1354">
            <v>31.55373642857143</v>
          </cell>
          <cell r="AF1354">
            <v>0</v>
          </cell>
          <cell r="AG1354">
            <v>0</v>
          </cell>
          <cell r="AH1354">
            <v>31.447969714285708</v>
          </cell>
          <cell r="AI1354">
            <v>0</v>
          </cell>
          <cell r="AJ1354">
            <v>0</v>
          </cell>
          <cell r="AK1354">
            <v>31.447969714285708</v>
          </cell>
          <cell r="AL1354">
            <v>0</v>
          </cell>
          <cell r="AM1354">
            <v>0</v>
          </cell>
          <cell r="AN1354">
            <v>31.55373642857143</v>
          </cell>
          <cell r="AO1354">
            <v>0</v>
          </cell>
          <cell r="AP1354">
            <v>0</v>
          </cell>
          <cell r="AQ1354">
            <v>37.547183571428569</v>
          </cell>
          <cell r="AR1354">
            <v>0</v>
          </cell>
          <cell r="AS1354">
            <v>0</v>
          </cell>
          <cell r="AT1354">
            <v>37.547183571428562</v>
          </cell>
          <cell r="AU1354">
            <v>0</v>
          </cell>
          <cell r="AV1354">
            <v>0</v>
          </cell>
          <cell r="AW1354">
            <v>37.547183571428562</v>
          </cell>
          <cell r="AX1354">
            <v>0</v>
          </cell>
          <cell r="AY1354">
            <v>0</v>
          </cell>
          <cell r="AZ1354">
            <v>37.547183571428562</v>
          </cell>
          <cell r="BA1354">
            <v>0</v>
          </cell>
          <cell r="BB1354">
            <v>0</v>
          </cell>
        </row>
        <row r="1355">
          <cell r="B1355" t="str">
            <v>MSMP</v>
          </cell>
          <cell r="D1355">
            <v>23.912200000000002</v>
          </cell>
          <cell r="E1355">
            <v>0</v>
          </cell>
          <cell r="F1355">
            <v>0</v>
          </cell>
          <cell r="G1355">
            <v>12.875800000000002</v>
          </cell>
          <cell r="H1355">
            <v>0</v>
          </cell>
          <cell r="I1355">
            <v>0</v>
          </cell>
          <cell r="J1355">
            <v>13.795500000000002</v>
          </cell>
          <cell r="K1355">
            <v>0</v>
          </cell>
          <cell r="L1355">
            <v>0</v>
          </cell>
          <cell r="M1355">
            <v>16.554600000000001</v>
          </cell>
          <cell r="N1355">
            <v>0</v>
          </cell>
          <cell r="O1355">
            <v>0</v>
          </cell>
          <cell r="P1355">
            <v>17.014450000000004</v>
          </cell>
          <cell r="Q1355">
            <v>0</v>
          </cell>
          <cell r="R1355">
            <v>0</v>
          </cell>
          <cell r="S1355">
            <v>15.634900000000002</v>
          </cell>
          <cell r="T1355">
            <v>0</v>
          </cell>
          <cell r="U1355">
            <v>0</v>
          </cell>
          <cell r="V1355">
            <v>18.394000000000002</v>
          </cell>
          <cell r="W1355">
            <v>0</v>
          </cell>
          <cell r="X1355">
            <v>0</v>
          </cell>
          <cell r="Y1355">
            <v>16.554600000000001</v>
          </cell>
          <cell r="Z1355">
            <v>0</v>
          </cell>
          <cell r="AA1355">
            <v>0</v>
          </cell>
          <cell r="AB1355">
            <v>16.554600000000004</v>
          </cell>
          <cell r="AC1355">
            <v>0</v>
          </cell>
          <cell r="AD1355">
            <v>0</v>
          </cell>
          <cell r="AE1355">
            <v>16.462630000000001</v>
          </cell>
          <cell r="AF1355">
            <v>0</v>
          </cell>
          <cell r="AG1355">
            <v>0</v>
          </cell>
          <cell r="AH1355">
            <v>16.407448000000002</v>
          </cell>
          <cell r="AI1355">
            <v>0</v>
          </cell>
          <cell r="AJ1355">
            <v>0</v>
          </cell>
          <cell r="AK1355">
            <v>16.407448000000006</v>
          </cell>
          <cell r="AL1355">
            <v>0</v>
          </cell>
          <cell r="AM1355">
            <v>0</v>
          </cell>
          <cell r="AN1355">
            <v>16.462630000000001</v>
          </cell>
          <cell r="AO1355">
            <v>0</v>
          </cell>
          <cell r="AP1355">
            <v>0</v>
          </cell>
          <cell r="AQ1355">
            <v>19.58961</v>
          </cell>
          <cell r="AR1355">
            <v>0</v>
          </cell>
          <cell r="AS1355">
            <v>0</v>
          </cell>
          <cell r="AT1355">
            <v>19.589610000000004</v>
          </cell>
          <cell r="AU1355">
            <v>0</v>
          </cell>
          <cell r="AV1355">
            <v>0</v>
          </cell>
          <cell r="AW1355">
            <v>19.589610000000004</v>
          </cell>
          <cell r="AX1355">
            <v>0</v>
          </cell>
          <cell r="AY1355">
            <v>0</v>
          </cell>
          <cell r="AZ1355">
            <v>19.589610000000004</v>
          </cell>
          <cell r="BA1355">
            <v>0</v>
          </cell>
          <cell r="BB1355">
            <v>0</v>
          </cell>
        </row>
        <row r="1356">
          <cell r="B1356" t="str">
            <v>MSAP</v>
          </cell>
          <cell r="D1356">
            <v>29.437200000000004</v>
          </cell>
          <cell r="E1356">
            <v>0</v>
          </cell>
          <cell r="F1356">
            <v>0</v>
          </cell>
          <cell r="G1356">
            <v>15.850800000000003</v>
          </cell>
          <cell r="H1356">
            <v>0</v>
          </cell>
          <cell r="I1356">
            <v>0</v>
          </cell>
          <cell r="J1356">
            <v>16.983000000000004</v>
          </cell>
          <cell r="K1356">
            <v>0</v>
          </cell>
          <cell r="L1356">
            <v>0</v>
          </cell>
          <cell r="M1356">
            <v>20.379600000000003</v>
          </cell>
          <cell r="N1356">
            <v>0</v>
          </cell>
          <cell r="O1356">
            <v>0</v>
          </cell>
          <cell r="P1356">
            <v>20.945700000000002</v>
          </cell>
          <cell r="Q1356">
            <v>0</v>
          </cell>
          <cell r="R1356">
            <v>0</v>
          </cell>
          <cell r="S1356">
            <v>19.247400000000003</v>
          </cell>
          <cell r="T1356">
            <v>0</v>
          </cell>
          <cell r="U1356">
            <v>0</v>
          </cell>
          <cell r="V1356">
            <v>22.644000000000002</v>
          </cell>
          <cell r="W1356">
            <v>0</v>
          </cell>
          <cell r="X1356">
            <v>0</v>
          </cell>
          <cell r="Y1356">
            <v>20.379600000000003</v>
          </cell>
          <cell r="Z1356">
            <v>0</v>
          </cell>
          <cell r="AA1356">
            <v>0</v>
          </cell>
          <cell r="AB1356">
            <v>20.379600000000003</v>
          </cell>
          <cell r="AC1356">
            <v>0</v>
          </cell>
          <cell r="AD1356">
            <v>0</v>
          </cell>
          <cell r="AE1356">
            <v>20.266380000000002</v>
          </cell>
          <cell r="AF1356">
            <v>0</v>
          </cell>
          <cell r="AG1356">
            <v>0</v>
          </cell>
          <cell r="AH1356">
            <v>20.198447999999999</v>
          </cell>
          <cell r="AI1356">
            <v>0</v>
          </cell>
          <cell r="AJ1356">
            <v>0</v>
          </cell>
          <cell r="AK1356">
            <v>20.198448000000006</v>
          </cell>
          <cell r="AL1356">
            <v>0</v>
          </cell>
          <cell r="AM1356">
            <v>0</v>
          </cell>
          <cell r="AN1356">
            <v>20.266380000000002</v>
          </cell>
          <cell r="AO1356">
            <v>0</v>
          </cell>
          <cell r="AP1356">
            <v>0</v>
          </cell>
          <cell r="AQ1356">
            <v>24.115860000000001</v>
          </cell>
          <cell r="AR1356">
            <v>0</v>
          </cell>
          <cell r="AS1356">
            <v>0</v>
          </cell>
          <cell r="AT1356">
            <v>24.115860000000001</v>
          </cell>
          <cell r="AU1356">
            <v>0</v>
          </cell>
          <cell r="AV1356">
            <v>0</v>
          </cell>
          <cell r="AW1356">
            <v>24.115860000000001</v>
          </cell>
          <cell r="AX1356">
            <v>0</v>
          </cell>
          <cell r="AY1356">
            <v>0</v>
          </cell>
          <cell r="AZ1356">
            <v>24.115860000000001</v>
          </cell>
          <cell r="BA1356">
            <v>0</v>
          </cell>
          <cell r="BB1356">
            <v>0</v>
          </cell>
        </row>
        <row r="1357">
          <cell r="B1357" t="str">
            <v>EMMP</v>
          </cell>
          <cell r="D1357">
            <v>24.205814285714286</v>
          </cell>
          <cell r="E1357">
            <v>0</v>
          </cell>
          <cell r="F1357">
            <v>0</v>
          </cell>
          <cell r="G1357">
            <v>13.033899999999999</v>
          </cell>
          <cell r="H1357">
            <v>0</v>
          </cell>
          <cell r="I1357">
            <v>0</v>
          </cell>
          <cell r="J1357">
            <v>13.964892857142857</v>
          </cell>
          <cell r="K1357">
            <v>0</v>
          </cell>
          <cell r="L1357">
            <v>0</v>
          </cell>
          <cell r="M1357">
            <v>16.757871428571431</v>
          </cell>
          <cell r="N1357">
            <v>0</v>
          </cell>
          <cell r="O1357">
            <v>0</v>
          </cell>
          <cell r="P1357">
            <v>17.223367857142858</v>
          </cell>
          <cell r="Q1357">
            <v>0</v>
          </cell>
          <cell r="R1357">
            <v>0</v>
          </cell>
          <cell r="S1357">
            <v>15.826878571428571</v>
          </cell>
          <cell r="T1357">
            <v>0</v>
          </cell>
          <cell r="U1357">
            <v>0</v>
          </cell>
          <cell r="V1357">
            <v>18.619857142857143</v>
          </cell>
          <cell r="W1357">
            <v>0</v>
          </cell>
          <cell r="X1357">
            <v>0</v>
          </cell>
          <cell r="Y1357">
            <v>16.757871428571431</v>
          </cell>
          <cell r="Z1357">
            <v>0</v>
          </cell>
          <cell r="AA1357">
            <v>0</v>
          </cell>
          <cell r="AB1357">
            <v>16.757871428571427</v>
          </cell>
          <cell r="AC1357">
            <v>0</v>
          </cell>
          <cell r="AD1357">
            <v>0</v>
          </cell>
          <cell r="AE1357">
            <v>16.664772142857142</v>
          </cell>
          <cell r="AF1357">
            <v>0</v>
          </cell>
          <cell r="AG1357">
            <v>0</v>
          </cell>
          <cell r="AH1357">
            <v>16.608912571428572</v>
          </cell>
          <cell r="AI1357">
            <v>0</v>
          </cell>
          <cell r="AJ1357">
            <v>0</v>
          </cell>
          <cell r="AK1357">
            <v>16.608912571428576</v>
          </cell>
          <cell r="AL1357">
            <v>0</v>
          </cell>
          <cell r="AM1357">
            <v>0</v>
          </cell>
          <cell r="AN1357">
            <v>16.664772142857146</v>
          </cell>
          <cell r="AO1357">
            <v>0</v>
          </cell>
          <cell r="AP1357">
            <v>0</v>
          </cell>
          <cell r="AQ1357">
            <v>19.830147857142855</v>
          </cell>
          <cell r="AR1357">
            <v>0</v>
          </cell>
          <cell r="AS1357">
            <v>0</v>
          </cell>
          <cell r="AT1357">
            <v>19.830147857142855</v>
          </cell>
          <cell r="AU1357">
            <v>0</v>
          </cell>
          <cell r="AV1357">
            <v>0</v>
          </cell>
          <cell r="AW1357">
            <v>19.830147857142855</v>
          </cell>
          <cell r="AX1357">
            <v>0</v>
          </cell>
          <cell r="AY1357">
            <v>0</v>
          </cell>
          <cell r="AZ1357">
            <v>19.830147857142855</v>
          </cell>
          <cell r="BA1357">
            <v>0</v>
          </cell>
          <cell r="BB1357">
            <v>0</v>
          </cell>
        </row>
        <row r="1358">
          <cell r="B1358" t="str">
            <v>EMES</v>
          </cell>
          <cell r="D1358">
            <v>20.259385714285717</v>
          </cell>
          <cell r="E1358">
            <v>0</v>
          </cell>
          <cell r="F1358">
            <v>0</v>
          </cell>
          <cell r="G1358">
            <v>10.908900000000001</v>
          </cell>
          <cell r="H1358">
            <v>0</v>
          </cell>
          <cell r="I1358">
            <v>0</v>
          </cell>
          <cell r="J1358">
            <v>11.688107142857145</v>
          </cell>
          <cell r="K1358">
            <v>0</v>
          </cell>
          <cell r="L1358">
            <v>0</v>
          </cell>
          <cell r="M1358">
            <v>14.025728571428575</v>
          </cell>
          <cell r="N1358">
            <v>0</v>
          </cell>
          <cell r="O1358">
            <v>0</v>
          </cell>
          <cell r="P1358">
            <v>14.415332142857146</v>
          </cell>
          <cell r="Q1358">
            <v>0</v>
          </cell>
          <cell r="R1358">
            <v>0</v>
          </cell>
          <cell r="S1358">
            <v>13.24652142857143</v>
          </cell>
          <cell r="T1358">
            <v>0</v>
          </cell>
          <cell r="U1358">
            <v>0</v>
          </cell>
          <cell r="V1358">
            <v>15.584142857142858</v>
          </cell>
          <cell r="W1358">
            <v>0</v>
          </cell>
          <cell r="X1358">
            <v>0</v>
          </cell>
          <cell r="Y1358">
            <v>14.025728571428575</v>
          </cell>
          <cell r="Z1358">
            <v>0</v>
          </cell>
          <cell r="AA1358">
            <v>0</v>
          </cell>
          <cell r="AB1358">
            <v>14.025728571428575</v>
          </cell>
          <cell r="AC1358">
            <v>0</v>
          </cell>
          <cell r="AD1358">
            <v>0</v>
          </cell>
          <cell r="AE1358">
            <v>13.947807857142857</v>
          </cell>
          <cell r="AF1358">
            <v>0</v>
          </cell>
          <cell r="AG1358">
            <v>0</v>
          </cell>
          <cell r="AH1358">
            <v>13.90105542857143</v>
          </cell>
          <cell r="AI1358">
            <v>0</v>
          </cell>
          <cell r="AJ1358">
            <v>0</v>
          </cell>
          <cell r="AK1358">
            <v>13.90105542857143</v>
          </cell>
          <cell r="AL1358">
            <v>0</v>
          </cell>
          <cell r="AM1358">
            <v>0</v>
          </cell>
          <cell r="AN1358">
            <v>13.947807857142857</v>
          </cell>
          <cell r="AO1358">
            <v>0</v>
          </cell>
          <cell r="AP1358">
            <v>0</v>
          </cell>
          <cell r="AQ1358">
            <v>16.597112142857142</v>
          </cell>
          <cell r="AR1358">
            <v>0</v>
          </cell>
          <cell r="AS1358">
            <v>0</v>
          </cell>
          <cell r="AT1358">
            <v>16.597112142857142</v>
          </cell>
          <cell r="AU1358">
            <v>0</v>
          </cell>
          <cell r="AV1358">
            <v>0</v>
          </cell>
          <cell r="AW1358">
            <v>16.597112142857142</v>
          </cell>
          <cell r="AX1358">
            <v>0</v>
          </cell>
          <cell r="AY1358">
            <v>0</v>
          </cell>
          <cell r="AZ1358">
            <v>16.597112142857142</v>
          </cell>
          <cell r="BA1358">
            <v>0</v>
          </cell>
          <cell r="BB1358">
            <v>0</v>
          </cell>
        </row>
        <row r="1359">
          <cell r="B1359" t="str">
            <v>EMAP</v>
          </cell>
          <cell r="D1359">
            <v>29.730814285714288</v>
          </cell>
          <cell r="E1359">
            <v>0</v>
          </cell>
          <cell r="F1359">
            <v>0</v>
          </cell>
          <cell r="G1359">
            <v>16.008900000000001</v>
          </cell>
          <cell r="H1359">
            <v>0</v>
          </cell>
          <cell r="I1359">
            <v>0</v>
          </cell>
          <cell r="J1359">
            <v>17.152392857142857</v>
          </cell>
          <cell r="K1359">
            <v>0</v>
          </cell>
          <cell r="L1359">
            <v>0</v>
          </cell>
          <cell r="M1359">
            <v>20.58287142857143</v>
          </cell>
          <cell r="N1359">
            <v>0</v>
          </cell>
          <cell r="O1359">
            <v>0</v>
          </cell>
          <cell r="P1359">
            <v>21.15461785714286</v>
          </cell>
          <cell r="Q1359">
            <v>0</v>
          </cell>
          <cell r="R1359">
            <v>0</v>
          </cell>
          <cell r="S1359">
            <v>19.43937857142857</v>
          </cell>
          <cell r="T1359">
            <v>0</v>
          </cell>
          <cell r="U1359">
            <v>0</v>
          </cell>
          <cell r="V1359">
            <v>22.869857142857143</v>
          </cell>
          <cell r="W1359">
            <v>0</v>
          </cell>
          <cell r="X1359">
            <v>0</v>
          </cell>
          <cell r="Y1359">
            <v>20.58287142857143</v>
          </cell>
          <cell r="Z1359">
            <v>0</v>
          </cell>
          <cell r="AA1359">
            <v>0</v>
          </cell>
          <cell r="AB1359">
            <v>20.582871428571426</v>
          </cell>
          <cell r="AC1359">
            <v>0</v>
          </cell>
          <cell r="AD1359">
            <v>0</v>
          </cell>
          <cell r="AE1359">
            <v>20.468522142857143</v>
          </cell>
          <cell r="AF1359">
            <v>0</v>
          </cell>
          <cell r="AG1359">
            <v>0</v>
          </cell>
          <cell r="AH1359">
            <v>20.399912571428576</v>
          </cell>
          <cell r="AI1359">
            <v>0</v>
          </cell>
          <cell r="AJ1359">
            <v>0</v>
          </cell>
          <cell r="AK1359">
            <v>20.399912571428576</v>
          </cell>
          <cell r="AL1359">
            <v>0</v>
          </cell>
          <cell r="AM1359">
            <v>0</v>
          </cell>
          <cell r="AN1359">
            <v>20.468522142857143</v>
          </cell>
          <cell r="AO1359">
            <v>0</v>
          </cell>
          <cell r="AP1359">
            <v>0</v>
          </cell>
          <cell r="AQ1359">
            <v>24.356397857142856</v>
          </cell>
          <cell r="AR1359">
            <v>0</v>
          </cell>
          <cell r="AS1359">
            <v>0</v>
          </cell>
          <cell r="AT1359">
            <v>24.356397857142856</v>
          </cell>
          <cell r="AU1359">
            <v>0</v>
          </cell>
          <cell r="AV1359">
            <v>0</v>
          </cell>
          <cell r="AW1359">
            <v>24.356397857142856</v>
          </cell>
          <cell r="AX1359">
            <v>0</v>
          </cell>
          <cell r="AY1359">
            <v>0</v>
          </cell>
          <cell r="AZ1359">
            <v>24.356397857142856</v>
          </cell>
          <cell r="BA1359">
            <v>0</v>
          </cell>
          <cell r="BB1359">
            <v>0</v>
          </cell>
        </row>
        <row r="1360">
          <cell r="B1360" t="str">
            <v>EMEP</v>
          </cell>
          <cell r="D1360">
            <v>35.255814285714287</v>
          </cell>
          <cell r="E1360">
            <v>0</v>
          </cell>
          <cell r="F1360">
            <v>0</v>
          </cell>
          <cell r="G1360">
            <v>18.983899999999998</v>
          </cell>
          <cell r="H1360">
            <v>0</v>
          </cell>
          <cell r="I1360">
            <v>0</v>
          </cell>
          <cell r="J1360">
            <v>20.339892857142857</v>
          </cell>
          <cell r="K1360">
            <v>0</v>
          </cell>
          <cell r="L1360">
            <v>0</v>
          </cell>
          <cell r="M1360">
            <v>24.407871428571429</v>
          </cell>
          <cell r="N1360">
            <v>0</v>
          </cell>
          <cell r="O1360">
            <v>0</v>
          </cell>
          <cell r="P1360">
            <v>25.085867857142862</v>
          </cell>
          <cell r="Q1360">
            <v>0</v>
          </cell>
          <cell r="R1360">
            <v>0</v>
          </cell>
          <cell r="S1360">
            <v>23.051878571428571</v>
          </cell>
          <cell r="T1360">
            <v>0</v>
          </cell>
          <cell r="U1360">
            <v>0</v>
          </cell>
          <cell r="V1360">
            <v>27.119857142857143</v>
          </cell>
          <cell r="W1360">
            <v>0</v>
          </cell>
          <cell r="X1360">
            <v>0</v>
          </cell>
          <cell r="Y1360">
            <v>24.407871428571429</v>
          </cell>
          <cell r="Z1360">
            <v>0</v>
          </cell>
          <cell r="AA1360">
            <v>0</v>
          </cell>
          <cell r="AB1360">
            <v>24.407871428571433</v>
          </cell>
          <cell r="AC1360">
            <v>0</v>
          </cell>
          <cell r="AD1360">
            <v>0</v>
          </cell>
          <cell r="AE1360">
            <v>24.272272142857148</v>
          </cell>
          <cell r="AF1360">
            <v>0</v>
          </cell>
          <cell r="AG1360">
            <v>0</v>
          </cell>
          <cell r="AH1360">
            <v>24.190912571428573</v>
          </cell>
          <cell r="AI1360">
            <v>0</v>
          </cell>
          <cell r="AJ1360">
            <v>0</v>
          </cell>
          <cell r="AK1360">
            <v>24.190912571428573</v>
          </cell>
          <cell r="AL1360">
            <v>0</v>
          </cell>
          <cell r="AM1360">
            <v>0</v>
          </cell>
          <cell r="AN1360">
            <v>24.272272142857144</v>
          </cell>
          <cell r="AO1360">
            <v>0</v>
          </cell>
          <cell r="AP1360">
            <v>0</v>
          </cell>
          <cell r="AQ1360">
            <v>28.882647857142853</v>
          </cell>
          <cell r="AR1360">
            <v>0</v>
          </cell>
          <cell r="AS1360">
            <v>0</v>
          </cell>
          <cell r="AT1360">
            <v>28.882647857142853</v>
          </cell>
          <cell r="AU1360">
            <v>0</v>
          </cell>
          <cell r="AV1360">
            <v>0</v>
          </cell>
          <cell r="AW1360">
            <v>28.882647857142853</v>
          </cell>
          <cell r="AX1360">
            <v>0</v>
          </cell>
          <cell r="AY1360">
            <v>0</v>
          </cell>
          <cell r="AZ1360">
            <v>28.882647857142853</v>
          </cell>
          <cell r="BA1360">
            <v>0</v>
          </cell>
          <cell r="BB1360">
            <v>0</v>
          </cell>
        </row>
        <row r="1361">
          <cell r="B1361" t="str">
            <v>SMHP</v>
          </cell>
          <cell r="D1361">
            <v>40.30724285714286</v>
          </cell>
          <cell r="E1361">
            <v>0</v>
          </cell>
          <cell r="F1361">
            <v>0</v>
          </cell>
          <cell r="G1361">
            <v>21.703899999999997</v>
          </cell>
          <cell r="H1361">
            <v>0</v>
          </cell>
          <cell r="I1361">
            <v>0</v>
          </cell>
          <cell r="J1361">
            <v>23.254178571428572</v>
          </cell>
          <cell r="K1361">
            <v>0</v>
          </cell>
          <cell r="L1361">
            <v>0</v>
          </cell>
          <cell r="M1361">
            <v>27.905014285714284</v>
          </cell>
          <cell r="N1361">
            <v>0</v>
          </cell>
          <cell r="O1361">
            <v>0</v>
          </cell>
          <cell r="P1361">
            <v>28.680153571428573</v>
          </cell>
          <cell r="Q1361">
            <v>0</v>
          </cell>
          <cell r="R1361">
            <v>0</v>
          </cell>
          <cell r="S1361">
            <v>26.354735714285713</v>
          </cell>
          <cell r="T1361">
            <v>0</v>
          </cell>
          <cell r="U1361">
            <v>0</v>
          </cell>
          <cell r="V1361">
            <v>31.005571428571429</v>
          </cell>
          <cell r="W1361">
            <v>0</v>
          </cell>
          <cell r="X1361">
            <v>0</v>
          </cell>
          <cell r="Y1361">
            <v>27.905014285714284</v>
          </cell>
          <cell r="Z1361">
            <v>0</v>
          </cell>
          <cell r="AA1361">
            <v>0</v>
          </cell>
          <cell r="AB1361">
            <v>27.905014285714284</v>
          </cell>
          <cell r="AC1361">
            <v>0</v>
          </cell>
          <cell r="AD1361">
            <v>0</v>
          </cell>
          <cell r="AE1361">
            <v>27.749986428571432</v>
          </cell>
          <cell r="AF1361">
            <v>0</v>
          </cell>
          <cell r="AG1361">
            <v>0</v>
          </cell>
          <cell r="AH1361">
            <v>27.656969714285715</v>
          </cell>
          <cell r="AI1361">
            <v>0</v>
          </cell>
          <cell r="AJ1361">
            <v>0</v>
          </cell>
          <cell r="AK1361">
            <v>27.656969714285715</v>
          </cell>
          <cell r="AL1361">
            <v>0</v>
          </cell>
          <cell r="AM1361">
            <v>0</v>
          </cell>
          <cell r="AN1361">
            <v>27.749986428571432</v>
          </cell>
          <cell r="AO1361">
            <v>0</v>
          </cell>
          <cell r="AP1361">
            <v>0</v>
          </cell>
          <cell r="AQ1361">
            <v>33.020933571428571</v>
          </cell>
          <cell r="AR1361">
            <v>0</v>
          </cell>
          <cell r="AS1361">
            <v>0</v>
          </cell>
          <cell r="AT1361">
            <v>33.020933571428571</v>
          </cell>
          <cell r="AU1361">
            <v>0</v>
          </cell>
          <cell r="AV1361">
            <v>0</v>
          </cell>
          <cell r="AW1361">
            <v>33.020933571428571</v>
          </cell>
          <cell r="AX1361">
            <v>0</v>
          </cell>
          <cell r="AY1361">
            <v>0</v>
          </cell>
          <cell r="AZ1361">
            <v>33.020933571428571</v>
          </cell>
          <cell r="BA1361">
            <v>0</v>
          </cell>
          <cell r="BB1361">
            <v>0</v>
          </cell>
        </row>
        <row r="1362">
          <cell r="B1362" t="str">
            <v>SLMS</v>
          </cell>
          <cell r="D1362">
            <v>34.782242857142862</v>
          </cell>
          <cell r="E1362">
            <v>0</v>
          </cell>
          <cell r="F1362">
            <v>0</v>
          </cell>
          <cell r="G1362">
            <v>18.728899999999999</v>
          </cell>
          <cell r="H1362">
            <v>0</v>
          </cell>
          <cell r="I1362">
            <v>0</v>
          </cell>
          <cell r="J1362">
            <v>20.066678571428572</v>
          </cell>
          <cell r="K1362">
            <v>0</v>
          </cell>
          <cell r="L1362">
            <v>0</v>
          </cell>
          <cell r="M1362">
            <v>24.080014285714284</v>
          </cell>
          <cell r="N1362">
            <v>0</v>
          </cell>
          <cell r="O1362">
            <v>0</v>
          </cell>
          <cell r="P1362">
            <v>24.748903571428574</v>
          </cell>
          <cell r="Q1362">
            <v>0</v>
          </cell>
          <cell r="R1362">
            <v>0</v>
          </cell>
          <cell r="S1362">
            <v>22.742235714285712</v>
          </cell>
          <cell r="T1362">
            <v>0</v>
          </cell>
          <cell r="U1362">
            <v>0</v>
          </cell>
          <cell r="V1362">
            <v>26.755571428571429</v>
          </cell>
          <cell r="W1362">
            <v>0</v>
          </cell>
          <cell r="X1362">
            <v>0</v>
          </cell>
          <cell r="Y1362">
            <v>24.080014285714284</v>
          </cell>
          <cell r="Z1362">
            <v>0</v>
          </cell>
          <cell r="AA1362">
            <v>0</v>
          </cell>
          <cell r="AB1362">
            <v>24.080014285714284</v>
          </cell>
          <cell r="AC1362">
            <v>0</v>
          </cell>
          <cell r="AD1362">
            <v>0</v>
          </cell>
          <cell r="AE1362">
            <v>23.946236428571432</v>
          </cell>
          <cell r="AF1362">
            <v>0</v>
          </cell>
          <cell r="AG1362">
            <v>0</v>
          </cell>
          <cell r="AH1362">
            <v>23.865969714285711</v>
          </cell>
          <cell r="AI1362">
            <v>0</v>
          </cell>
          <cell r="AJ1362">
            <v>0</v>
          </cell>
          <cell r="AK1362">
            <v>23.865969714285715</v>
          </cell>
          <cell r="AL1362">
            <v>0</v>
          </cell>
          <cell r="AM1362">
            <v>0</v>
          </cell>
          <cell r="AN1362">
            <v>23.946236428571428</v>
          </cell>
          <cell r="AO1362">
            <v>0</v>
          </cell>
          <cell r="AP1362">
            <v>0</v>
          </cell>
          <cell r="AQ1362">
            <v>28.494683571428567</v>
          </cell>
          <cell r="AR1362">
            <v>0</v>
          </cell>
          <cell r="AS1362">
            <v>0</v>
          </cell>
          <cell r="AT1362">
            <v>28.49468357142857</v>
          </cell>
          <cell r="AU1362">
            <v>0</v>
          </cell>
          <cell r="AV1362">
            <v>0</v>
          </cell>
          <cell r="AW1362">
            <v>28.49468357142857</v>
          </cell>
          <cell r="AX1362">
            <v>0</v>
          </cell>
          <cell r="AY1362">
            <v>0</v>
          </cell>
          <cell r="AZ1362">
            <v>28.49468357142857</v>
          </cell>
          <cell r="BA1362">
            <v>0</v>
          </cell>
          <cell r="BB1362">
            <v>0</v>
          </cell>
        </row>
        <row r="1363">
          <cell r="B1363" t="str">
            <v>SLAS</v>
          </cell>
          <cell r="D1363">
            <v>38.260467142857145</v>
          </cell>
          <cell r="E1363">
            <v>0</v>
          </cell>
          <cell r="F1363">
            <v>0</v>
          </cell>
          <cell r="G1363">
            <v>20.601790000000001</v>
          </cell>
          <cell r="H1363">
            <v>0</v>
          </cell>
          <cell r="I1363">
            <v>0</v>
          </cell>
          <cell r="J1363">
            <v>22.073346428571426</v>
          </cell>
          <cell r="K1363">
            <v>0</v>
          </cell>
          <cell r="L1363">
            <v>0</v>
          </cell>
          <cell r="M1363">
            <v>26.488015714285716</v>
          </cell>
          <cell r="N1363">
            <v>0</v>
          </cell>
          <cell r="O1363">
            <v>0</v>
          </cell>
          <cell r="P1363">
            <v>27.223793928571425</v>
          </cell>
          <cell r="Q1363">
            <v>0</v>
          </cell>
          <cell r="R1363">
            <v>0</v>
          </cell>
          <cell r="S1363">
            <v>25.016459285714287</v>
          </cell>
          <cell r="T1363">
            <v>0</v>
          </cell>
          <cell r="U1363">
            <v>0</v>
          </cell>
          <cell r="V1363">
            <v>29.431128571428573</v>
          </cell>
          <cell r="W1363">
            <v>0</v>
          </cell>
          <cell r="X1363">
            <v>0</v>
          </cell>
          <cell r="Y1363">
            <v>26.488015714285716</v>
          </cell>
          <cell r="Z1363">
            <v>0</v>
          </cell>
          <cell r="AA1363">
            <v>0</v>
          </cell>
          <cell r="AB1363">
            <v>26.488015714285716</v>
          </cell>
          <cell r="AC1363">
            <v>0</v>
          </cell>
          <cell r="AD1363">
            <v>0</v>
          </cell>
          <cell r="AE1363">
            <v>26.340860071428573</v>
          </cell>
          <cell r="AF1363">
            <v>0</v>
          </cell>
          <cell r="AG1363">
            <v>0</v>
          </cell>
          <cell r="AH1363">
            <v>26.252566685714285</v>
          </cell>
          <cell r="AI1363">
            <v>0</v>
          </cell>
          <cell r="AJ1363">
            <v>0</v>
          </cell>
          <cell r="AK1363">
            <v>26.252566685714289</v>
          </cell>
          <cell r="AL1363">
            <v>0</v>
          </cell>
          <cell r="AM1363">
            <v>0</v>
          </cell>
          <cell r="AN1363">
            <v>26.340860071428576</v>
          </cell>
          <cell r="AO1363">
            <v>0</v>
          </cell>
          <cell r="AP1363">
            <v>0</v>
          </cell>
          <cell r="AQ1363">
            <v>31.344151928571431</v>
          </cell>
          <cell r="AR1363">
            <v>0</v>
          </cell>
          <cell r="AS1363">
            <v>0</v>
          </cell>
          <cell r="AT1363">
            <v>31.344151928571424</v>
          </cell>
          <cell r="AU1363">
            <v>0</v>
          </cell>
          <cell r="AV1363">
            <v>0</v>
          </cell>
          <cell r="AW1363">
            <v>31.344151928571424</v>
          </cell>
          <cell r="AX1363">
            <v>0</v>
          </cell>
          <cell r="AY1363">
            <v>0</v>
          </cell>
          <cell r="AZ1363">
            <v>31.344151928571424</v>
          </cell>
          <cell r="BA1363">
            <v>0</v>
          </cell>
          <cell r="BB1363">
            <v>0</v>
          </cell>
        </row>
        <row r="1364">
          <cell r="B1364" t="str">
            <v>SLES</v>
          </cell>
          <cell r="D1364">
            <v>38.260467142857145</v>
          </cell>
          <cell r="E1364">
            <v>0</v>
          </cell>
          <cell r="F1364">
            <v>0</v>
          </cell>
          <cell r="G1364">
            <v>20.601790000000001</v>
          </cell>
          <cell r="H1364">
            <v>0</v>
          </cell>
          <cell r="I1364">
            <v>0</v>
          </cell>
          <cell r="J1364">
            <v>22.073346428571426</v>
          </cell>
          <cell r="K1364">
            <v>0</v>
          </cell>
          <cell r="L1364">
            <v>0</v>
          </cell>
          <cell r="M1364">
            <v>26.488015714285716</v>
          </cell>
          <cell r="N1364">
            <v>0</v>
          </cell>
          <cell r="O1364">
            <v>0</v>
          </cell>
          <cell r="P1364">
            <v>27.223793928571425</v>
          </cell>
          <cell r="Q1364">
            <v>0</v>
          </cell>
          <cell r="R1364">
            <v>0</v>
          </cell>
          <cell r="S1364">
            <v>25.016459285714287</v>
          </cell>
          <cell r="T1364">
            <v>0</v>
          </cell>
          <cell r="U1364">
            <v>0</v>
          </cell>
          <cell r="V1364">
            <v>29.431128571428573</v>
          </cell>
          <cell r="W1364">
            <v>0</v>
          </cell>
          <cell r="X1364">
            <v>0</v>
          </cell>
          <cell r="Y1364">
            <v>26.488015714285716</v>
          </cell>
          <cell r="Z1364">
            <v>0</v>
          </cell>
          <cell r="AA1364">
            <v>0</v>
          </cell>
          <cell r="AB1364">
            <v>26.488015714285716</v>
          </cell>
          <cell r="AC1364">
            <v>0</v>
          </cell>
          <cell r="AD1364">
            <v>0</v>
          </cell>
          <cell r="AE1364">
            <v>26.340860071428573</v>
          </cell>
          <cell r="AF1364">
            <v>0</v>
          </cell>
          <cell r="AG1364">
            <v>0</v>
          </cell>
          <cell r="AH1364">
            <v>26.252566685714285</v>
          </cell>
          <cell r="AI1364">
            <v>0</v>
          </cell>
          <cell r="AJ1364">
            <v>0</v>
          </cell>
          <cell r="AK1364">
            <v>26.252566685714289</v>
          </cell>
          <cell r="AL1364">
            <v>0</v>
          </cell>
          <cell r="AM1364">
            <v>0</v>
          </cell>
          <cell r="AN1364">
            <v>26.340860071428576</v>
          </cell>
          <cell r="AO1364">
            <v>0</v>
          </cell>
          <cell r="AP1364">
            <v>0</v>
          </cell>
          <cell r="AQ1364">
            <v>31.344151928571431</v>
          </cell>
          <cell r="AR1364">
            <v>0</v>
          </cell>
          <cell r="AS1364">
            <v>0</v>
          </cell>
          <cell r="AT1364">
            <v>31.344151928571424</v>
          </cell>
          <cell r="AU1364">
            <v>0</v>
          </cell>
          <cell r="AV1364">
            <v>0</v>
          </cell>
          <cell r="AW1364">
            <v>31.344151928571424</v>
          </cell>
          <cell r="AX1364">
            <v>0</v>
          </cell>
          <cell r="AY1364">
            <v>0</v>
          </cell>
          <cell r="AZ1364">
            <v>31.344151928571424</v>
          </cell>
          <cell r="BA1364">
            <v>0</v>
          </cell>
          <cell r="BB1364">
            <v>0</v>
          </cell>
        </row>
        <row r="1365">
          <cell r="B1365" t="str">
            <v>SSMP</v>
          </cell>
          <cell r="D1365">
            <v>29.25724285714286</v>
          </cell>
          <cell r="E1365">
            <v>0</v>
          </cell>
          <cell r="F1365">
            <v>0</v>
          </cell>
          <cell r="G1365">
            <v>15.753899999999998</v>
          </cell>
          <cell r="H1365">
            <v>0</v>
          </cell>
          <cell r="I1365">
            <v>0</v>
          </cell>
          <cell r="J1365">
            <v>16.879178571428572</v>
          </cell>
          <cell r="K1365">
            <v>0</v>
          </cell>
          <cell r="L1365">
            <v>0</v>
          </cell>
          <cell r="M1365">
            <v>20.255014285714285</v>
          </cell>
          <cell r="N1365">
            <v>0</v>
          </cell>
          <cell r="O1365">
            <v>0</v>
          </cell>
          <cell r="P1365">
            <v>20.817653571428576</v>
          </cell>
          <cell r="Q1365">
            <v>0</v>
          </cell>
          <cell r="R1365">
            <v>0</v>
          </cell>
          <cell r="S1365">
            <v>19.129735714285715</v>
          </cell>
          <cell r="T1365">
            <v>0</v>
          </cell>
          <cell r="U1365">
            <v>0</v>
          </cell>
          <cell r="V1365">
            <v>22.505571428571429</v>
          </cell>
          <cell r="W1365">
            <v>0</v>
          </cell>
          <cell r="X1365">
            <v>0</v>
          </cell>
          <cell r="Y1365">
            <v>20.255014285714285</v>
          </cell>
          <cell r="Z1365">
            <v>0</v>
          </cell>
          <cell r="AA1365">
            <v>0</v>
          </cell>
          <cell r="AB1365">
            <v>20.255014285714289</v>
          </cell>
          <cell r="AC1365">
            <v>0</v>
          </cell>
          <cell r="AD1365">
            <v>0</v>
          </cell>
          <cell r="AE1365">
            <v>20.142486428571431</v>
          </cell>
          <cell r="AF1365">
            <v>0</v>
          </cell>
          <cell r="AG1365">
            <v>0</v>
          </cell>
          <cell r="AH1365">
            <v>20.074969714285711</v>
          </cell>
          <cell r="AI1365">
            <v>0</v>
          </cell>
          <cell r="AJ1365">
            <v>0</v>
          </cell>
          <cell r="AK1365">
            <v>20.074969714285711</v>
          </cell>
          <cell r="AL1365">
            <v>0</v>
          </cell>
          <cell r="AM1365">
            <v>0</v>
          </cell>
          <cell r="AN1365">
            <v>20.142486428571427</v>
          </cell>
          <cell r="AO1365">
            <v>0</v>
          </cell>
          <cell r="AP1365">
            <v>0</v>
          </cell>
          <cell r="AQ1365">
            <v>23.968433571428573</v>
          </cell>
          <cell r="AR1365">
            <v>0</v>
          </cell>
          <cell r="AS1365">
            <v>0</v>
          </cell>
          <cell r="AT1365">
            <v>23.968433571428573</v>
          </cell>
          <cell r="AU1365">
            <v>0</v>
          </cell>
          <cell r="AV1365">
            <v>0</v>
          </cell>
          <cell r="AW1365">
            <v>23.968433571428573</v>
          </cell>
          <cell r="AX1365">
            <v>0</v>
          </cell>
          <cell r="AY1365">
            <v>0</v>
          </cell>
          <cell r="AZ1365">
            <v>23.968433571428573</v>
          </cell>
          <cell r="BA1365">
            <v>0</v>
          </cell>
          <cell r="BB1365">
            <v>0</v>
          </cell>
        </row>
        <row r="1366">
          <cell r="B1366" t="str">
            <v>SSAP</v>
          </cell>
          <cell r="D1366">
            <v>34.782242857142862</v>
          </cell>
          <cell r="E1366">
            <v>0</v>
          </cell>
          <cell r="F1366">
            <v>0</v>
          </cell>
          <cell r="G1366">
            <v>18.728899999999999</v>
          </cell>
          <cell r="H1366">
            <v>0</v>
          </cell>
          <cell r="I1366">
            <v>0</v>
          </cell>
          <cell r="J1366">
            <v>20.066678571428572</v>
          </cell>
          <cell r="K1366">
            <v>0</v>
          </cell>
          <cell r="L1366">
            <v>0</v>
          </cell>
          <cell r="M1366">
            <v>24.080014285714284</v>
          </cell>
          <cell r="N1366">
            <v>0</v>
          </cell>
          <cell r="O1366">
            <v>0</v>
          </cell>
          <cell r="P1366">
            <v>24.748903571428574</v>
          </cell>
          <cell r="Q1366">
            <v>0</v>
          </cell>
          <cell r="R1366">
            <v>0</v>
          </cell>
          <cell r="S1366">
            <v>22.742235714285712</v>
          </cell>
          <cell r="T1366">
            <v>0</v>
          </cell>
          <cell r="U1366">
            <v>0</v>
          </cell>
          <cell r="V1366">
            <v>26.755571428571429</v>
          </cell>
          <cell r="W1366">
            <v>0</v>
          </cell>
          <cell r="X1366">
            <v>0</v>
          </cell>
          <cell r="Y1366">
            <v>24.080014285714284</v>
          </cell>
          <cell r="Z1366">
            <v>0</v>
          </cell>
          <cell r="AA1366">
            <v>0</v>
          </cell>
          <cell r="AB1366">
            <v>24.080014285714284</v>
          </cell>
          <cell r="AC1366">
            <v>0</v>
          </cell>
          <cell r="AD1366">
            <v>0</v>
          </cell>
          <cell r="AE1366">
            <v>23.946236428571432</v>
          </cell>
          <cell r="AF1366">
            <v>0</v>
          </cell>
          <cell r="AG1366">
            <v>0</v>
          </cell>
          <cell r="AH1366">
            <v>23.865969714285711</v>
          </cell>
          <cell r="AI1366">
            <v>0</v>
          </cell>
          <cell r="AJ1366">
            <v>0</v>
          </cell>
          <cell r="AK1366">
            <v>23.865969714285715</v>
          </cell>
          <cell r="AL1366">
            <v>0</v>
          </cell>
          <cell r="AM1366">
            <v>0</v>
          </cell>
          <cell r="AN1366">
            <v>23.946236428571428</v>
          </cell>
          <cell r="AO1366">
            <v>0</v>
          </cell>
          <cell r="AP1366">
            <v>0</v>
          </cell>
          <cell r="AQ1366">
            <v>28.494683571428567</v>
          </cell>
          <cell r="AR1366">
            <v>0</v>
          </cell>
          <cell r="AS1366">
            <v>0</v>
          </cell>
          <cell r="AT1366">
            <v>28.49468357142857</v>
          </cell>
          <cell r="AU1366">
            <v>0</v>
          </cell>
          <cell r="AV1366">
            <v>0</v>
          </cell>
          <cell r="AW1366">
            <v>28.49468357142857</v>
          </cell>
          <cell r="AX1366">
            <v>0</v>
          </cell>
          <cell r="AY1366">
            <v>0</v>
          </cell>
          <cell r="AZ1366">
            <v>28.49468357142857</v>
          </cell>
          <cell r="BA1366">
            <v>0</v>
          </cell>
          <cell r="BB1366">
            <v>0</v>
          </cell>
        </row>
        <row r="1367">
          <cell r="B1367" t="str">
            <v>SSEP</v>
          </cell>
          <cell r="D1367">
            <v>34.782242857142862</v>
          </cell>
          <cell r="E1367">
            <v>0</v>
          </cell>
          <cell r="F1367">
            <v>0</v>
          </cell>
          <cell r="G1367">
            <v>18.728899999999999</v>
          </cell>
          <cell r="H1367">
            <v>0</v>
          </cell>
          <cell r="I1367">
            <v>0</v>
          </cell>
          <cell r="J1367">
            <v>20.066678571428572</v>
          </cell>
          <cell r="K1367">
            <v>0</v>
          </cell>
          <cell r="L1367">
            <v>0</v>
          </cell>
          <cell r="M1367">
            <v>24.080014285714284</v>
          </cell>
          <cell r="N1367">
            <v>0</v>
          </cell>
          <cell r="O1367">
            <v>0</v>
          </cell>
          <cell r="P1367">
            <v>24.748903571428574</v>
          </cell>
          <cell r="Q1367">
            <v>0</v>
          </cell>
          <cell r="R1367">
            <v>0</v>
          </cell>
          <cell r="S1367">
            <v>22.742235714285712</v>
          </cell>
          <cell r="T1367">
            <v>0</v>
          </cell>
          <cell r="U1367">
            <v>0</v>
          </cell>
          <cell r="V1367">
            <v>26.755571428571429</v>
          </cell>
          <cell r="W1367">
            <v>0</v>
          </cell>
          <cell r="X1367">
            <v>0</v>
          </cell>
          <cell r="Y1367">
            <v>24.080014285714284</v>
          </cell>
          <cell r="Z1367">
            <v>0</v>
          </cell>
          <cell r="AA1367">
            <v>0</v>
          </cell>
          <cell r="AB1367">
            <v>24.080014285714284</v>
          </cell>
          <cell r="AC1367">
            <v>0</v>
          </cell>
          <cell r="AD1367">
            <v>0</v>
          </cell>
          <cell r="AE1367">
            <v>23.946236428571432</v>
          </cell>
          <cell r="AF1367">
            <v>0</v>
          </cell>
          <cell r="AG1367">
            <v>0</v>
          </cell>
          <cell r="AH1367">
            <v>23.865969714285711</v>
          </cell>
          <cell r="AI1367">
            <v>0</v>
          </cell>
          <cell r="AJ1367">
            <v>0</v>
          </cell>
          <cell r="AK1367">
            <v>23.865969714285715</v>
          </cell>
          <cell r="AL1367">
            <v>0</v>
          </cell>
          <cell r="AM1367">
            <v>0</v>
          </cell>
          <cell r="AN1367">
            <v>23.946236428571428</v>
          </cell>
          <cell r="AO1367">
            <v>0</v>
          </cell>
          <cell r="AP1367">
            <v>0</v>
          </cell>
          <cell r="AQ1367">
            <v>28.494683571428567</v>
          </cell>
          <cell r="AR1367">
            <v>0</v>
          </cell>
          <cell r="AS1367">
            <v>0</v>
          </cell>
          <cell r="AT1367">
            <v>28.49468357142857</v>
          </cell>
          <cell r="AU1367">
            <v>0</v>
          </cell>
          <cell r="AV1367">
            <v>0</v>
          </cell>
          <cell r="AW1367">
            <v>34.68</v>
          </cell>
          <cell r="AX1367">
            <v>0</v>
          </cell>
          <cell r="AY1367">
            <v>0</v>
          </cell>
          <cell r="AZ1367">
            <v>34.68</v>
          </cell>
          <cell r="BA1367">
            <v>0</v>
          </cell>
          <cell r="BB1367">
            <v>0</v>
          </cell>
        </row>
        <row r="1368">
          <cell r="B1368" t="str">
            <v>SSEL</v>
          </cell>
          <cell r="D1368">
            <v>40.780814285714285</v>
          </cell>
          <cell r="E1368">
            <v>0</v>
          </cell>
          <cell r="F1368">
            <v>0</v>
          </cell>
          <cell r="G1368">
            <v>21.9589</v>
          </cell>
          <cell r="H1368">
            <v>0</v>
          </cell>
          <cell r="I1368">
            <v>0</v>
          </cell>
          <cell r="J1368">
            <v>23.527392857142857</v>
          </cell>
          <cell r="K1368">
            <v>0</v>
          </cell>
          <cell r="L1368">
            <v>0</v>
          </cell>
          <cell r="M1368">
            <v>28.232871428571428</v>
          </cell>
          <cell r="N1368">
            <v>0</v>
          </cell>
          <cell r="O1368">
            <v>0</v>
          </cell>
          <cell r="P1368">
            <v>29.017117857142861</v>
          </cell>
          <cell r="Q1368">
            <v>0</v>
          </cell>
          <cell r="R1368">
            <v>0</v>
          </cell>
          <cell r="S1368">
            <v>26.664378571428575</v>
          </cell>
          <cell r="T1368">
            <v>0</v>
          </cell>
          <cell r="U1368">
            <v>0</v>
          </cell>
          <cell r="V1368">
            <v>31.369857142857146</v>
          </cell>
          <cell r="W1368">
            <v>0</v>
          </cell>
          <cell r="X1368">
            <v>0</v>
          </cell>
          <cell r="Y1368">
            <v>28.232871428571428</v>
          </cell>
          <cell r="Z1368">
            <v>0</v>
          </cell>
          <cell r="AA1368">
            <v>0</v>
          </cell>
          <cell r="AB1368">
            <v>28.232871428571436</v>
          </cell>
          <cell r="AC1368">
            <v>0</v>
          </cell>
          <cell r="AD1368">
            <v>0</v>
          </cell>
          <cell r="AE1368">
            <v>28.076022142857148</v>
          </cell>
          <cell r="AF1368">
            <v>0</v>
          </cell>
          <cell r="AG1368">
            <v>0</v>
          </cell>
          <cell r="AH1368">
            <v>27.981912571428573</v>
          </cell>
          <cell r="AI1368">
            <v>0</v>
          </cell>
          <cell r="AJ1368">
            <v>0</v>
          </cell>
          <cell r="AK1368">
            <v>27.981912571428573</v>
          </cell>
          <cell r="AL1368">
            <v>0</v>
          </cell>
          <cell r="AM1368">
            <v>0</v>
          </cell>
          <cell r="AN1368">
            <v>28.076022142857148</v>
          </cell>
          <cell r="AO1368">
            <v>0</v>
          </cell>
          <cell r="AP1368">
            <v>0</v>
          </cell>
          <cell r="AQ1368">
            <v>33.408897857142861</v>
          </cell>
          <cell r="AR1368">
            <v>0</v>
          </cell>
          <cell r="AS1368">
            <v>0</v>
          </cell>
          <cell r="AT1368">
            <v>33.408897857142854</v>
          </cell>
          <cell r="AU1368">
            <v>0</v>
          </cell>
          <cell r="AV1368">
            <v>0</v>
          </cell>
          <cell r="AW1368">
            <v>44.370000000000005</v>
          </cell>
          <cell r="AX1368">
            <v>0</v>
          </cell>
          <cell r="AY1368">
            <v>0</v>
          </cell>
          <cell r="AZ1368">
            <v>44.370000000000005</v>
          </cell>
          <cell r="BA1368">
            <v>0</v>
          </cell>
          <cell r="BB1368">
            <v>0</v>
          </cell>
        </row>
        <row r="1369">
          <cell r="B1369" t="str">
            <v>CMMP</v>
          </cell>
          <cell r="D1369">
            <v>29.730814285714288</v>
          </cell>
          <cell r="E1369">
            <v>0</v>
          </cell>
          <cell r="F1369">
            <v>0</v>
          </cell>
          <cell r="G1369">
            <v>16.008900000000001</v>
          </cell>
          <cell r="H1369">
            <v>0</v>
          </cell>
          <cell r="I1369">
            <v>0</v>
          </cell>
          <cell r="J1369">
            <v>17.152392857142857</v>
          </cell>
          <cell r="K1369">
            <v>0</v>
          </cell>
          <cell r="L1369">
            <v>0</v>
          </cell>
          <cell r="M1369">
            <v>20.58287142857143</v>
          </cell>
          <cell r="N1369">
            <v>0</v>
          </cell>
          <cell r="O1369">
            <v>0</v>
          </cell>
          <cell r="P1369">
            <v>21.15461785714286</v>
          </cell>
          <cell r="Q1369">
            <v>0</v>
          </cell>
          <cell r="R1369">
            <v>0</v>
          </cell>
          <cell r="S1369">
            <v>19.43937857142857</v>
          </cell>
          <cell r="T1369">
            <v>0</v>
          </cell>
          <cell r="U1369">
            <v>0</v>
          </cell>
          <cell r="V1369">
            <v>22.869857142857143</v>
          </cell>
          <cell r="W1369">
            <v>0</v>
          </cell>
          <cell r="X1369">
            <v>0</v>
          </cell>
          <cell r="Y1369">
            <v>20.58287142857143</v>
          </cell>
          <cell r="Z1369">
            <v>0</v>
          </cell>
          <cell r="AA1369">
            <v>0</v>
          </cell>
          <cell r="AB1369">
            <v>20.582871428571426</v>
          </cell>
          <cell r="AC1369">
            <v>0</v>
          </cell>
          <cell r="AD1369">
            <v>0</v>
          </cell>
          <cell r="AE1369">
            <v>20.468522142857143</v>
          </cell>
          <cell r="AF1369">
            <v>0</v>
          </cell>
          <cell r="AG1369">
            <v>0</v>
          </cell>
          <cell r="AH1369">
            <v>20.399912571428576</v>
          </cell>
          <cell r="AI1369">
            <v>0</v>
          </cell>
          <cell r="AJ1369">
            <v>0</v>
          </cell>
          <cell r="AK1369">
            <v>20.399912571428576</v>
          </cell>
          <cell r="AL1369">
            <v>0</v>
          </cell>
          <cell r="AM1369">
            <v>0</v>
          </cell>
          <cell r="AN1369">
            <v>20.468522142857143</v>
          </cell>
          <cell r="AO1369">
            <v>0</v>
          </cell>
          <cell r="AP1369">
            <v>0</v>
          </cell>
          <cell r="AQ1369">
            <v>24.356397857142856</v>
          </cell>
          <cell r="AR1369">
            <v>0</v>
          </cell>
          <cell r="AS1369">
            <v>0</v>
          </cell>
          <cell r="AT1369">
            <v>24.356397857142856</v>
          </cell>
          <cell r="AU1369">
            <v>0</v>
          </cell>
          <cell r="AV1369">
            <v>0</v>
          </cell>
          <cell r="AW1369">
            <v>24.356397857142856</v>
          </cell>
          <cell r="AX1369">
            <v>0</v>
          </cell>
          <cell r="AY1369">
            <v>0</v>
          </cell>
          <cell r="AZ1369">
            <v>24.356397857142856</v>
          </cell>
          <cell r="BA1369">
            <v>0</v>
          </cell>
          <cell r="BB1369">
            <v>0</v>
          </cell>
        </row>
        <row r="1370">
          <cell r="B1370" t="str">
            <v>CMAP</v>
          </cell>
          <cell r="D1370">
            <v>35.255814285714287</v>
          </cell>
          <cell r="E1370">
            <v>0</v>
          </cell>
          <cell r="F1370">
            <v>0</v>
          </cell>
          <cell r="G1370">
            <v>18.983899999999998</v>
          </cell>
          <cell r="H1370">
            <v>0</v>
          </cell>
          <cell r="I1370">
            <v>0</v>
          </cell>
          <cell r="J1370">
            <v>20.339892857142857</v>
          </cell>
          <cell r="K1370">
            <v>0</v>
          </cell>
          <cell r="L1370">
            <v>0</v>
          </cell>
          <cell r="M1370">
            <v>24.407871428571429</v>
          </cell>
          <cell r="N1370">
            <v>0</v>
          </cell>
          <cell r="O1370">
            <v>0</v>
          </cell>
          <cell r="P1370">
            <v>25.085867857142862</v>
          </cell>
          <cell r="Q1370">
            <v>0</v>
          </cell>
          <cell r="R1370">
            <v>0</v>
          </cell>
          <cell r="S1370">
            <v>23.051878571428571</v>
          </cell>
          <cell r="T1370">
            <v>0</v>
          </cell>
          <cell r="U1370">
            <v>0</v>
          </cell>
          <cell r="V1370">
            <v>27.119857142857143</v>
          </cell>
          <cell r="W1370">
            <v>0</v>
          </cell>
          <cell r="X1370">
            <v>0</v>
          </cell>
          <cell r="Y1370">
            <v>24.407871428571429</v>
          </cell>
          <cell r="Z1370">
            <v>0</v>
          </cell>
          <cell r="AA1370">
            <v>0</v>
          </cell>
          <cell r="AB1370">
            <v>24.407871428571433</v>
          </cell>
          <cell r="AC1370">
            <v>0</v>
          </cell>
          <cell r="AD1370">
            <v>0</v>
          </cell>
          <cell r="AE1370">
            <v>24.272272142857148</v>
          </cell>
          <cell r="AF1370">
            <v>0</v>
          </cell>
          <cell r="AG1370">
            <v>0</v>
          </cell>
          <cell r="AH1370">
            <v>24.190912571428573</v>
          </cell>
          <cell r="AI1370">
            <v>0</v>
          </cell>
          <cell r="AJ1370">
            <v>0</v>
          </cell>
          <cell r="AK1370">
            <v>24.190912571428573</v>
          </cell>
          <cell r="AL1370">
            <v>0</v>
          </cell>
          <cell r="AM1370">
            <v>0</v>
          </cell>
          <cell r="AN1370">
            <v>24.272272142857144</v>
          </cell>
          <cell r="AO1370">
            <v>0</v>
          </cell>
          <cell r="AP1370">
            <v>0</v>
          </cell>
          <cell r="AQ1370">
            <v>28.882647857142853</v>
          </cell>
          <cell r="AR1370">
            <v>0</v>
          </cell>
          <cell r="AS1370">
            <v>0</v>
          </cell>
          <cell r="AT1370">
            <v>28.882647857142853</v>
          </cell>
          <cell r="AU1370">
            <v>0</v>
          </cell>
          <cell r="AV1370">
            <v>0</v>
          </cell>
          <cell r="AW1370">
            <v>28.882647857142853</v>
          </cell>
          <cell r="AX1370">
            <v>0</v>
          </cell>
          <cell r="AY1370">
            <v>0</v>
          </cell>
          <cell r="AZ1370">
            <v>28.882647857142853</v>
          </cell>
          <cell r="BA1370">
            <v>0</v>
          </cell>
          <cell r="BB1370">
            <v>0</v>
          </cell>
        </row>
        <row r="1371">
          <cell r="B1371" t="str">
            <v>CMEP</v>
          </cell>
          <cell r="D1371">
            <v>35.255814285714287</v>
          </cell>
          <cell r="E1371">
            <v>0</v>
          </cell>
          <cell r="F1371">
            <v>0</v>
          </cell>
          <cell r="G1371">
            <v>18.983899999999998</v>
          </cell>
          <cell r="H1371">
            <v>0</v>
          </cell>
          <cell r="I1371">
            <v>0</v>
          </cell>
          <cell r="J1371">
            <v>20.339892857142857</v>
          </cell>
          <cell r="K1371">
            <v>0</v>
          </cell>
          <cell r="L1371">
            <v>0</v>
          </cell>
          <cell r="M1371">
            <v>24.407871428571429</v>
          </cell>
          <cell r="N1371">
            <v>0</v>
          </cell>
          <cell r="O1371">
            <v>0</v>
          </cell>
          <cell r="P1371">
            <v>25.085867857142862</v>
          </cell>
          <cell r="Q1371">
            <v>0</v>
          </cell>
          <cell r="R1371">
            <v>0</v>
          </cell>
          <cell r="S1371">
            <v>23.051878571428571</v>
          </cell>
          <cell r="T1371">
            <v>0</v>
          </cell>
          <cell r="U1371">
            <v>0</v>
          </cell>
          <cell r="V1371">
            <v>27.119857142857143</v>
          </cell>
          <cell r="W1371">
            <v>0</v>
          </cell>
          <cell r="X1371">
            <v>0</v>
          </cell>
          <cell r="Y1371">
            <v>24.407871428571429</v>
          </cell>
          <cell r="Z1371">
            <v>0</v>
          </cell>
          <cell r="AA1371">
            <v>0</v>
          </cell>
          <cell r="AB1371">
            <v>24.407871428571433</v>
          </cell>
          <cell r="AC1371">
            <v>0</v>
          </cell>
          <cell r="AD1371">
            <v>0</v>
          </cell>
          <cell r="AE1371">
            <v>24.272272142857148</v>
          </cell>
          <cell r="AF1371">
            <v>0</v>
          </cell>
          <cell r="AG1371">
            <v>0</v>
          </cell>
          <cell r="AH1371">
            <v>24.190912571428573</v>
          </cell>
          <cell r="AI1371">
            <v>0</v>
          </cell>
          <cell r="AJ1371">
            <v>0</v>
          </cell>
          <cell r="AK1371">
            <v>24.190912571428573</v>
          </cell>
          <cell r="AL1371">
            <v>0</v>
          </cell>
          <cell r="AM1371">
            <v>0</v>
          </cell>
          <cell r="AN1371">
            <v>24.272272142857144</v>
          </cell>
          <cell r="AO1371">
            <v>0</v>
          </cell>
          <cell r="AP1371">
            <v>0</v>
          </cell>
          <cell r="AQ1371">
            <v>28.882647857142853</v>
          </cell>
          <cell r="AR1371">
            <v>0</v>
          </cell>
          <cell r="AS1371">
            <v>0</v>
          </cell>
          <cell r="AT1371">
            <v>28.882647857142853</v>
          </cell>
          <cell r="AU1371">
            <v>0</v>
          </cell>
          <cell r="AV1371">
            <v>0</v>
          </cell>
          <cell r="AW1371">
            <v>28.882647857142853</v>
          </cell>
          <cell r="AX1371">
            <v>0</v>
          </cell>
          <cell r="AY1371">
            <v>0</v>
          </cell>
          <cell r="AZ1371">
            <v>28.882647857142853</v>
          </cell>
          <cell r="BA1371">
            <v>0</v>
          </cell>
          <cell r="BB1371">
            <v>0</v>
          </cell>
        </row>
        <row r="1372">
          <cell r="B1372" t="str">
            <v>CLMP</v>
          </cell>
          <cell r="D1372">
            <v>43.464385714285726</v>
          </cell>
          <cell r="E1372">
            <v>0</v>
          </cell>
          <cell r="F1372">
            <v>0</v>
          </cell>
          <cell r="G1372">
            <v>23.4039</v>
          </cell>
          <cell r="H1372">
            <v>0</v>
          </cell>
          <cell r="I1372">
            <v>0</v>
          </cell>
          <cell r="J1372">
            <v>25.075607142857148</v>
          </cell>
          <cell r="K1372">
            <v>0</v>
          </cell>
          <cell r="L1372">
            <v>0</v>
          </cell>
          <cell r="M1372">
            <v>30.090728571428574</v>
          </cell>
          <cell r="N1372">
            <v>0</v>
          </cell>
          <cell r="O1372">
            <v>0</v>
          </cell>
          <cell r="P1372">
            <v>30.92658214285715</v>
          </cell>
          <cell r="Q1372">
            <v>0</v>
          </cell>
          <cell r="R1372">
            <v>0</v>
          </cell>
          <cell r="S1372">
            <v>28.41902142857143</v>
          </cell>
          <cell r="T1372">
            <v>0</v>
          </cell>
          <cell r="U1372">
            <v>0</v>
          </cell>
          <cell r="V1372">
            <v>33.434142857142859</v>
          </cell>
          <cell r="W1372">
            <v>0</v>
          </cell>
          <cell r="X1372">
            <v>0</v>
          </cell>
          <cell r="Y1372">
            <v>30.090728571428574</v>
          </cell>
          <cell r="Z1372">
            <v>0</v>
          </cell>
          <cell r="AA1372">
            <v>0</v>
          </cell>
          <cell r="AB1372">
            <v>30.090728571428574</v>
          </cell>
          <cell r="AC1372">
            <v>0</v>
          </cell>
          <cell r="AD1372">
            <v>0</v>
          </cell>
          <cell r="AE1372">
            <v>29.92355785714286</v>
          </cell>
          <cell r="AF1372">
            <v>0</v>
          </cell>
          <cell r="AG1372">
            <v>0</v>
          </cell>
          <cell r="AH1372">
            <v>29.823255428571436</v>
          </cell>
          <cell r="AI1372">
            <v>0</v>
          </cell>
          <cell r="AJ1372">
            <v>0</v>
          </cell>
          <cell r="AK1372">
            <v>29.823255428571429</v>
          </cell>
          <cell r="AL1372">
            <v>0</v>
          </cell>
          <cell r="AM1372">
            <v>0</v>
          </cell>
          <cell r="AN1372">
            <v>29.923557857142857</v>
          </cell>
          <cell r="AO1372">
            <v>0</v>
          </cell>
          <cell r="AP1372">
            <v>0</v>
          </cell>
          <cell r="AQ1372">
            <v>35.607362142857141</v>
          </cell>
          <cell r="AR1372">
            <v>0</v>
          </cell>
          <cell r="AS1372">
            <v>0</v>
          </cell>
          <cell r="AT1372">
            <v>35.607362142857149</v>
          </cell>
          <cell r="AU1372">
            <v>0</v>
          </cell>
          <cell r="AV1372">
            <v>0</v>
          </cell>
          <cell r="AW1372">
            <v>35.607362142857149</v>
          </cell>
          <cell r="AX1372">
            <v>0</v>
          </cell>
          <cell r="AY1372">
            <v>0</v>
          </cell>
          <cell r="AZ1372">
            <v>35.607362142857149</v>
          </cell>
          <cell r="BA1372">
            <v>0</v>
          </cell>
          <cell r="BB1372">
            <v>0</v>
          </cell>
        </row>
        <row r="1373">
          <cell r="B1373" t="str">
            <v>CLAP</v>
          </cell>
          <cell r="D1373">
            <v>48.989385714285724</v>
          </cell>
          <cell r="E1373">
            <v>0</v>
          </cell>
          <cell r="F1373">
            <v>0</v>
          </cell>
          <cell r="G1373">
            <v>26.378900000000002</v>
          </cell>
          <cell r="H1373">
            <v>0</v>
          </cell>
          <cell r="I1373">
            <v>0</v>
          </cell>
          <cell r="J1373">
            <v>28.263107142857145</v>
          </cell>
          <cell r="K1373">
            <v>0</v>
          </cell>
          <cell r="L1373">
            <v>0</v>
          </cell>
          <cell r="M1373">
            <v>33.915728571428573</v>
          </cell>
          <cell r="N1373">
            <v>0</v>
          </cell>
          <cell r="O1373">
            <v>0</v>
          </cell>
          <cell r="P1373">
            <v>34.857832142857148</v>
          </cell>
          <cell r="Q1373">
            <v>0</v>
          </cell>
          <cell r="R1373">
            <v>0</v>
          </cell>
          <cell r="S1373">
            <v>32.03152142857143</v>
          </cell>
          <cell r="T1373">
            <v>0</v>
          </cell>
          <cell r="U1373">
            <v>0</v>
          </cell>
          <cell r="V1373">
            <v>37.684142857142859</v>
          </cell>
          <cell r="W1373">
            <v>0</v>
          </cell>
          <cell r="X1373">
            <v>0</v>
          </cell>
          <cell r="Y1373">
            <v>33.915728571428573</v>
          </cell>
          <cell r="Z1373">
            <v>0</v>
          </cell>
          <cell r="AA1373">
            <v>0</v>
          </cell>
          <cell r="AB1373">
            <v>33.915728571428573</v>
          </cell>
          <cell r="AC1373">
            <v>0</v>
          </cell>
          <cell r="AD1373">
            <v>0</v>
          </cell>
          <cell r="AE1373">
            <v>33.727307857142861</v>
          </cell>
          <cell r="AF1373">
            <v>0</v>
          </cell>
          <cell r="AG1373">
            <v>0</v>
          </cell>
          <cell r="AH1373">
            <v>33.614255428571433</v>
          </cell>
          <cell r="AI1373">
            <v>0</v>
          </cell>
          <cell r="AJ1373">
            <v>0</v>
          </cell>
          <cell r="AK1373">
            <v>33.614255428571433</v>
          </cell>
          <cell r="AL1373">
            <v>0</v>
          </cell>
          <cell r="AM1373">
            <v>0</v>
          </cell>
          <cell r="AN1373">
            <v>33.727307857142861</v>
          </cell>
          <cell r="AO1373">
            <v>0</v>
          </cell>
          <cell r="AP1373">
            <v>0</v>
          </cell>
          <cell r="AQ1373">
            <v>40.133612142857146</v>
          </cell>
          <cell r="AR1373">
            <v>0</v>
          </cell>
          <cell r="AS1373">
            <v>0</v>
          </cell>
          <cell r="AT1373">
            <v>40.133612142857146</v>
          </cell>
          <cell r="AU1373">
            <v>0</v>
          </cell>
          <cell r="AV1373">
            <v>0</v>
          </cell>
          <cell r="AW1373">
            <v>40.133612142857146</v>
          </cell>
          <cell r="AX1373">
            <v>0</v>
          </cell>
          <cell r="AY1373">
            <v>0</v>
          </cell>
          <cell r="AZ1373">
            <v>40.133612142857146</v>
          </cell>
          <cell r="BA1373">
            <v>0</v>
          </cell>
          <cell r="BB1373">
            <v>0</v>
          </cell>
        </row>
        <row r="1374">
          <cell r="B1374" t="str">
            <v>WMMP</v>
          </cell>
          <cell r="D1374">
            <v>43.464385714285726</v>
          </cell>
          <cell r="E1374">
            <v>0</v>
          </cell>
          <cell r="F1374">
            <v>0</v>
          </cell>
          <cell r="G1374">
            <v>23.4039</v>
          </cell>
          <cell r="H1374">
            <v>0</v>
          </cell>
          <cell r="I1374">
            <v>0</v>
          </cell>
          <cell r="J1374">
            <v>25.075607142857148</v>
          </cell>
          <cell r="K1374">
            <v>0</v>
          </cell>
          <cell r="L1374">
            <v>0</v>
          </cell>
          <cell r="M1374">
            <v>30.090728571428574</v>
          </cell>
          <cell r="N1374">
            <v>0</v>
          </cell>
          <cell r="O1374">
            <v>0</v>
          </cell>
          <cell r="P1374">
            <v>30.92658214285715</v>
          </cell>
          <cell r="Q1374">
            <v>0</v>
          </cell>
          <cell r="R1374">
            <v>0</v>
          </cell>
          <cell r="S1374">
            <v>28.41902142857143</v>
          </cell>
          <cell r="T1374">
            <v>0</v>
          </cell>
          <cell r="U1374">
            <v>0</v>
          </cell>
          <cell r="V1374">
            <v>33.434142857142859</v>
          </cell>
          <cell r="W1374">
            <v>0</v>
          </cell>
          <cell r="X1374">
            <v>0</v>
          </cell>
          <cell r="Y1374">
            <v>30.090728571428574</v>
          </cell>
          <cell r="Z1374">
            <v>0</v>
          </cell>
          <cell r="AA1374">
            <v>0</v>
          </cell>
          <cell r="AB1374">
            <v>30.090728571428574</v>
          </cell>
          <cell r="AC1374">
            <v>0</v>
          </cell>
          <cell r="AD1374">
            <v>0</v>
          </cell>
          <cell r="AE1374">
            <v>29.92355785714286</v>
          </cell>
          <cell r="AF1374">
            <v>0</v>
          </cell>
          <cell r="AG1374">
            <v>0</v>
          </cell>
          <cell r="AH1374">
            <v>29.823255428571436</v>
          </cell>
          <cell r="AI1374">
            <v>0</v>
          </cell>
          <cell r="AJ1374">
            <v>0</v>
          </cell>
          <cell r="AK1374">
            <v>29.823255428571429</v>
          </cell>
          <cell r="AL1374">
            <v>0</v>
          </cell>
          <cell r="AM1374">
            <v>0</v>
          </cell>
          <cell r="AN1374">
            <v>29.923557857142857</v>
          </cell>
          <cell r="AO1374">
            <v>0</v>
          </cell>
          <cell r="AP1374">
            <v>0</v>
          </cell>
          <cell r="AQ1374">
            <v>35.607362142857141</v>
          </cell>
          <cell r="AR1374">
            <v>0</v>
          </cell>
          <cell r="AS1374">
            <v>0</v>
          </cell>
          <cell r="AT1374">
            <v>35.607362142857149</v>
          </cell>
          <cell r="AU1374">
            <v>0</v>
          </cell>
          <cell r="AV1374">
            <v>0</v>
          </cell>
          <cell r="AW1374">
            <v>35.607362142857149</v>
          </cell>
          <cell r="AX1374">
            <v>0</v>
          </cell>
          <cell r="AY1374">
            <v>0</v>
          </cell>
          <cell r="AZ1374">
            <v>35.607362142857149</v>
          </cell>
          <cell r="BA1374">
            <v>0</v>
          </cell>
          <cell r="BB1374">
            <v>0</v>
          </cell>
        </row>
        <row r="1375">
          <cell r="B1375" t="str">
            <v>WMAP</v>
          </cell>
          <cell r="D1375">
            <v>48.989385714285724</v>
          </cell>
          <cell r="E1375">
            <v>0</v>
          </cell>
          <cell r="F1375">
            <v>0</v>
          </cell>
          <cell r="G1375">
            <v>26.378900000000002</v>
          </cell>
          <cell r="H1375">
            <v>0</v>
          </cell>
          <cell r="I1375">
            <v>0</v>
          </cell>
          <cell r="J1375">
            <v>28.263107142857145</v>
          </cell>
          <cell r="K1375">
            <v>0</v>
          </cell>
          <cell r="L1375">
            <v>0</v>
          </cell>
          <cell r="M1375">
            <v>33.915728571428573</v>
          </cell>
          <cell r="N1375">
            <v>0</v>
          </cell>
          <cell r="O1375">
            <v>0</v>
          </cell>
          <cell r="P1375">
            <v>34.857832142857148</v>
          </cell>
          <cell r="Q1375">
            <v>0</v>
          </cell>
          <cell r="R1375">
            <v>0</v>
          </cell>
          <cell r="S1375">
            <v>32.03152142857143</v>
          </cell>
          <cell r="T1375">
            <v>0</v>
          </cell>
          <cell r="U1375">
            <v>0</v>
          </cell>
          <cell r="V1375">
            <v>37.684142857142859</v>
          </cell>
          <cell r="W1375">
            <v>0</v>
          </cell>
          <cell r="X1375">
            <v>0</v>
          </cell>
          <cell r="Y1375">
            <v>33.915728571428573</v>
          </cell>
          <cell r="Z1375">
            <v>0</v>
          </cell>
          <cell r="AA1375">
            <v>0</v>
          </cell>
          <cell r="AB1375">
            <v>33.915728571428573</v>
          </cell>
          <cell r="AC1375">
            <v>0</v>
          </cell>
          <cell r="AD1375">
            <v>0</v>
          </cell>
          <cell r="AE1375">
            <v>33.727307857142861</v>
          </cell>
          <cell r="AF1375">
            <v>0</v>
          </cell>
          <cell r="AG1375">
            <v>0</v>
          </cell>
          <cell r="AH1375">
            <v>33.614255428571433</v>
          </cell>
          <cell r="AI1375">
            <v>0</v>
          </cell>
          <cell r="AJ1375">
            <v>0</v>
          </cell>
          <cell r="AK1375">
            <v>33.614255428571433</v>
          </cell>
          <cell r="AL1375">
            <v>0</v>
          </cell>
          <cell r="AM1375">
            <v>0</v>
          </cell>
          <cell r="AN1375">
            <v>33.727307857142861</v>
          </cell>
          <cell r="AO1375">
            <v>0</v>
          </cell>
          <cell r="AP1375">
            <v>0</v>
          </cell>
          <cell r="AQ1375">
            <v>40.133612142857146</v>
          </cell>
          <cell r="AR1375">
            <v>0</v>
          </cell>
          <cell r="AS1375">
            <v>0</v>
          </cell>
          <cell r="AT1375">
            <v>40.133612142857146</v>
          </cell>
          <cell r="AU1375">
            <v>0</v>
          </cell>
          <cell r="AV1375">
            <v>0</v>
          </cell>
          <cell r="AW1375">
            <v>40.133612142857146</v>
          </cell>
          <cell r="AX1375">
            <v>0</v>
          </cell>
          <cell r="AY1375">
            <v>0</v>
          </cell>
          <cell r="AZ1375">
            <v>40.133612142857146</v>
          </cell>
          <cell r="BA1375">
            <v>0</v>
          </cell>
          <cell r="BB1375">
            <v>0</v>
          </cell>
        </row>
        <row r="1376">
          <cell r="B1376" t="str">
            <v>WLAP</v>
          </cell>
          <cell r="D1376">
            <v>54.514385714285716</v>
          </cell>
          <cell r="E1376">
            <v>0</v>
          </cell>
          <cell r="F1376">
            <v>0</v>
          </cell>
          <cell r="G1376">
            <v>29.353899999999999</v>
          </cell>
          <cell r="H1376">
            <v>0</v>
          </cell>
          <cell r="I1376">
            <v>0</v>
          </cell>
          <cell r="J1376">
            <v>31.450607142857145</v>
          </cell>
          <cell r="K1376">
            <v>0</v>
          </cell>
          <cell r="L1376">
            <v>0</v>
          </cell>
          <cell r="M1376">
            <v>37.740728571428576</v>
          </cell>
          <cell r="N1376">
            <v>0</v>
          </cell>
          <cell r="O1376">
            <v>0</v>
          </cell>
          <cell r="P1376">
            <v>38.789082142857147</v>
          </cell>
          <cell r="Q1376">
            <v>0</v>
          </cell>
          <cell r="R1376">
            <v>0</v>
          </cell>
          <cell r="S1376">
            <v>35.644021428571428</v>
          </cell>
          <cell r="T1376">
            <v>0</v>
          </cell>
          <cell r="U1376">
            <v>0</v>
          </cell>
          <cell r="V1376">
            <v>41.934142857142859</v>
          </cell>
          <cell r="W1376">
            <v>0</v>
          </cell>
          <cell r="X1376">
            <v>0</v>
          </cell>
          <cell r="Y1376">
            <v>37.740728571428576</v>
          </cell>
          <cell r="Z1376">
            <v>0</v>
          </cell>
          <cell r="AA1376">
            <v>0</v>
          </cell>
          <cell r="AB1376">
            <v>37.740728571428576</v>
          </cell>
          <cell r="AC1376">
            <v>0</v>
          </cell>
          <cell r="AD1376">
            <v>0</v>
          </cell>
          <cell r="AE1376">
            <v>37.531057857142862</v>
          </cell>
          <cell r="AF1376">
            <v>0</v>
          </cell>
          <cell r="AG1376">
            <v>0</v>
          </cell>
          <cell r="AH1376">
            <v>37.405255428571436</v>
          </cell>
          <cell r="AI1376">
            <v>0</v>
          </cell>
          <cell r="AJ1376">
            <v>0</v>
          </cell>
          <cell r="AK1376">
            <v>37.405255428571436</v>
          </cell>
          <cell r="AL1376">
            <v>0</v>
          </cell>
          <cell r="AM1376">
            <v>0</v>
          </cell>
          <cell r="AN1376">
            <v>37.531057857142855</v>
          </cell>
          <cell r="AO1376">
            <v>0</v>
          </cell>
          <cell r="AP1376">
            <v>0</v>
          </cell>
          <cell r="AQ1376">
            <v>44.659862142857143</v>
          </cell>
          <cell r="AR1376">
            <v>0</v>
          </cell>
          <cell r="AS1376">
            <v>0</v>
          </cell>
          <cell r="AT1376">
            <v>44.659862142857143</v>
          </cell>
          <cell r="AU1376">
            <v>0</v>
          </cell>
          <cell r="AV1376">
            <v>0</v>
          </cell>
          <cell r="AW1376">
            <v>44.659862142857143</v>
          </cell>
          <cell r="AX1376">
            <v>0</v>
          </cell>
          <cell r="AY1376">
            <v>0</v>
          </cell>
          <cell r="AZ1376">
            <v>44.659862142857143</v>
          </cell>
          <cell r="BA1376">
            <v>0</v>
          </cell>
          <cell r="BB1376">
            <v>0</v>
          </cell>
        </row>
        <row r="1377">
          <cell r="B1377" t="str">
            <v>SLMP</v>
          </cell>
          <cell r="D1377">
            <v>48.123854999999999</v>
          </cell>
          <cell r="E1377">
            <v>0</v>
          </cell>
          <cell r="F1377">
            <v>0</v>
          </cell>
          <cell r="G1377">
            <v>25.912844999999997</v>
          </cell>
          <cell r="H1377">
            <v>0</v>
          </cell>
          <cell r="I1377">
            <v>0</v>
          </cell>
          <cell r="J1377">
            <v>27.763762500000002</v>
          </cell>
          <cell r="K1377">
            <v>0</v>
          </cell>
          <cell r="L1377">
            <v>0</v>
          </cell>
          <cell r="M1377">
            <v>33.316515000000003</v>
          </cell>
          <cell r="N1377">
            <v>0</v>
          </cell>
          <cell r="O1377">
            <v>0</v>
          </cell>
          <cell r="P1377">
            <v>34.24197375</v>
          </cell>
          <cell r="Q1377">
            <v>0</v>
          </cell>
          <cell r="R1377">
            <v>0</v>
          </cell>
          <cell r="S1377">
            <v>31.465597500000005</v>
          </cell>
          <cell r="T1377">
            <v>0</v>
          </cell>
          <cell r="U1377">
            <v>0</v>
          </cell>
          <cell r="V1377">
            <v>37.018349999999998</v>
          </cell>
          <cell r="W1377">
            <v>0</v>
          </cell>
          <cell r="X1377">
            <v>0</v>
          </cell>
          <cell r="Y1377">
            <v>33.316515000000003</v>
          </cell>
          <cell r="Z1377">
            <v>0</v>
          </cell>
          <cell r="AA1377">
            <v>0</v>
          </cell>
          <cell r="AB1377">
            <v>33.316515000000003</v>
          </cell>
          <cell r="AC1377">
            <v>0</v>
          </cell>
          <cell r="AD1377">
            <v>0</v>
          </cell>
          <cell r="AE1377">
            <v>33.131423249999997</v>
          </cell>
          <cell r="AF1377">
            <v>0</v>
          </cell>
          <cell r="AG1377">
            <v>0</v>
          </cell>
          <cell r="AH1377">
            <v>33.0203682</v>
          </cell>
          <cell r="AI1377">
            <v>0</v>
          </cell>
          <cell r="AJ1377">
            <v>0</v>
          </cell>
          <cell r="AK1377">
            <v>33.020368200000007</v>
          </cell>
          <cell r="AL1377">
            <v>0</v>
          </cell>
          <cell r="AM1377">
            <v>0</v>
          </cell>
          <cell r="AN1377">
            <v>33.131423249999997</v>
          </cell>
          <cell r="AO1377">
            <v>0</v>
          </cell>
          <cell r="AP1377">
            <v>0</v>
          </cell>
          <cell r="AQ1377">
            <v>39.424542750000001</v>
          </cell>
          <cell r="AR1377">
            <v>0</v>
          </cell>
          <cell r="AS1377">
            <v>0</v>
          </cell>
          <cell r="AT1377">
            <v>39.424542749999993</v>
          </cell>
          <cell r="AU1377">
            <v>0</v>
          </cell>
          <cell r="AV1377">
            <v>0</v>
          </cell>
          <cell r="AW1377">
            <v>39.424542749999993</v>
          </cell>
          <cell r="AX1377">
            <v>0</v>
          </cell>
          <cell r="AY1377">
            <v>0</v>
          </cell>
          <cell r="AZ1377">
            <v>39.424542749999993</v>
          </cell>
          <cell r="BA1377">
            <v>0</v>
          </cell>
          <cell r="BB1377">
            <v>0</v>
          </cell>
        </row>
        <row r="1378">
          <cell r="B1378" t="str">
            <v>SLAP</v>
          </cell>
          <cell r="D1378">
            <v>50.530047750000008</v>
          </cell>
          <cell r="E1378">
            <v>0</v>
          </cell>
          <cell r="F1378">
            <v>0</v>
          </cell>
          <cell r="G1378">
            <v>27.208487250000001</v>
          </cell>
          <cell r="H1378">
            <v>0</v>
          </cell>
          <cell r="I1378">
            <v>0</v>
          </cell>
          <cell r="J1378">
            <v>29.151950625000001</v>
          </cell>
          <cell r="K1378">
            <v>0</v>
          </cell>
          <cell r="L1378">
            <v>0</v>
          </cell>
          <cell r="M1378">
            <v>34.982340750000006</v>
          </cell>
          <cell r="N1378">
            <v>0</v>
          </cell>
          <cell r="O1378">
            <v>0</v>
          </cell>
          <cell r="P1378">
            <v>35.95407243750001</v>
          </cell>
          <cell r="Q1378">
            <v>0</v>
          </cell>
          <cell r="R1378">
            <v>0</v>
          </cell>
          <cell r="S1378">
            <v>33.038877374999998</v>
          </cell>
          <cell r="T1378">
            <v>0</v>
          </cell>
          <cell r="U1378">
            <v>0</v>
          </cell>
          <cell r="V1378">
            <v>38.869267500000007</v>
          </cell>
          <cell r="W1378">
            <v>0</v>
          </cell>
          <cell r="X1378">
            <v>0</v>
          </cell>
          <cell r="Y1378">
            <v>34.982340750000006</v>
          </cell>
          <cell r="Z1378">
            <v>0</v>
          </cell>
          <cell r="AA1378">
            <v>0</v>
          </cell>
          <cell r="AB1378">
            <v>34.982340750000006</v>
          </cell>
          <cell r="AC1378">
            <v>0</v>
          </cell>
          <cell r="AD1378">
            <v>0</v>
          </cell>
          <cell r="AE1378">
            <v>34.787994412500005</v>
          </cell>
          <cell r="AF1378">
            <v>0</v>
          </cell>
          <cell r="AG1378">
            <v>0</v>
          </cell>
          <cell r="AH1378">
            <v>34.671386609999999</v>
          </cell>
          <cell r="AI1378">
            <v>0</v>
          </cell>
          <cell r="AJ1378">
            <v>0</v>
          </cell>
          <cell r="AK1378">
            <v>34.671386609999999</v>
          </cell>
          <cell r="AL1378">
            <v>0</v>
          </cell>
          <cell r="AM1378">
            <v>0</v>
          </cell>
          <cell r="AN1378">
            <v>34.787994412500005</v>
          </cell>
          <cell r="AO1378">
            <v>0</v>
          </cell>
          <cell r="AP1378">
            <v>0</v>
          </cell>
          <cell r="AQ1378">
            <v>41.395769887500002</v>
          </cell>
          <cell r="AR1378">
            <v>0</v>
          </cell>
          <cell r="AS1378">
            <v>0</v>
          </cell>
          <cell r="AT1378">
            <v>41.395769887499995</v>
          </cell>
          <cell r="AU1378">
            <v>0</v>
          </cell>
          <cell r="AV1378">
            <v>0</v>
          </cell>
          <cell r="AW1378">
            <v>41.395769887499995</v>
          </cell>
          <cell r="AX1378">
            <v>0</v>
          </cell>
          <cell r="AY1378">
            <v>0</v>
          </cell>
          <cell r="AZ1378">
            <v>41.395769887499995</v>
          </cell>
          <cell r="BA1378">
            <v>0</v>
          </cell>
          <cell r="BB1378">
            <v>0</v>
          </cell>
        </row>
        <row r="1379">
          <cell r="B1379" t="str">
            <v>PSMS</v>
          </cell>
          <cell r="D1379">
            <v>28.625814285714284</v>
          </cell>
          <cell r="E1379">
            <v>0</v>
          </cell>
          <cell r="F1379">
            <v>0</v>
          </cell>
          <cell r="G1379">
            <v>15.4139</v>
          </cell>
          <cell r="H1379">
            <v>0</v>
          </cell>
          <cell r="I1379">
            <v>0</v>
          </cell>
          <cell r="J1379">
            <v>16.514892857142858</v>
          </cell>
          <cell r="K1379">
            <v>0</v>
          </cell>
          <cell r="L1379">
            <v>0</v>
          </cell>
          <cell r="M1379">
            <v>19.817871428571426</v>
          </cell>
          <cell r="N1379">
            <v>0</v>
          </cell>
          <cell r="O1379">
            <v>0</v>
          </cell>
          <cell r="P1379">
            <v>20.368367857142861</v>
          </cell>
          <cell r="Q1379">
            <v>0</v>
          </cell>
          <cell r="R1379">
            <v>0</v>
          </cell>
          <cell r="S1379">
            <v>18.716878571428573</v>
          </cell>
          <cell r="T1379">
            <v>0</v>
          </cell>
          <cell r="U1379">
            <v>0</v>
          </cell>
          <cell r="V1379">
            <v>22.019857142857141</v>
          </cell>
          <cell r="W1379">
            <v>0</v>
          </cell>
          <cell r="X1379">
            <v>0</v>
          </cell>
          <cell r="Y1379">
            <v>19.817871428571426</v>
          </cell>
          <cell r="Z1379">
            <v>0</v>
          </cell>
          <cell r="AA1379">
            <v>0</v>
          </cell>
          <cell r="AB1379">
            <v>19.817871428571426</v>
          </cell>
          <cell r="AC1379">
            <v>0</v>
          </cell>
          <cell r="AD1379">
            <v>0</v>
          </cell>
          <cell r="AE1379">
            <v>19.707772142857145</v>
          </cell>
          <cell r="AF1379">
            <v>0</v>
          </cell>
          <cell r="AG1379">
            <v>0</v>
          </cell>
          <cell r="AH1379">
            <v>19.641712571428574</v>
          </cell>
          <cell r="AI1379">
            <v>0</v>
          </cell>
          <cell r="AJ1379">
            <v>0</v>
          </cell>
          <cell r="AK1379">
            <v>19.641712571428574</v>
          </cell>
          <cell r="AL1379">
            <v>0</v>
          </cell>
          <cell r="AM1379">
            <v>0</v>
          </cell>
          <cell r="AN1379">
            <v>19.707772142857145</v>
          </cell>
          <cell r="AO1379">
            <v>0</v>
          </cell>
          <cell r="AP1379">
            <v>0</v>
          </cell>
          <cell r="AQ1379">
            <v>23.451147857142853</v>
          </cell>
          <cell r="AR1379">
            <v>0</v>
          </cell>
          <cell r="AS1379">
            <v>0</v>
          </cell>
          <cell r="AT1379">
            <v>23.451147857142853</v>
          </cell>
          <cell r="AU1379">
            <v>0</v>
          </cell>
          <cell r="AV1379">
            <v>0</v>
          </cell>
          <cell r="AW1379">
            <v>23.451147857142853</v>
          </cell>
          <cell r="AX1379">
            <v>0</v>
          </cell>
          <cell r="AY1379">
            <v>0</v>
          </cell>
          <cell r="AZ1379">
            <v>23.451147857142853</v>
          </cell>
          <cell r="BA1379">
            <v>0</v>
          </cell>
          <cell r="BB1379">
            <v>0</v>
          </cell>
        </row>
        <row r="1380">
          <cell r="B1380" t="str">
            <v>PSAS</v>
          </cell>
          <cell r="D1380">
            <v>33.361528571428572</v>
          </cell>
          <cell r="E1380">
            <v>0</v>
          </cell>
          <cell r="F1380">
            <v>0</v>
          </cell>
          <cell r="G1380">
            <v>17.963899999999995</v>
          </cell>
          <cell r="H1380">
            <v>0</v>
          </cell>
          <cell r="I1380">
            <v>0</v>
          </cell>
          <cell r="J1380">
            <v>19.247035714285715</v>
          </cell>
          <cell r="K1380">
            <v>0</v>
          </cell>
          <cell r="L1380">
            <v>0</v>
          </cell>
          <cell r="M1380">
            <v>23.096442857142858</v>
          </cell>
          <cell r="N1380">
            <v>0</v>
          </cell>
          <cell r="O1380">
            <v>0</v>
          </cell>
          <cell r="P1380">
            <v>23.738010714285714</v>
          </cell>
          <cell r="Q1380">
            <v>0</v>
          </cell>
          <cell r="R1380">
            <v>0</v>
          </cell>
          <cell r="S1380">
            <v>21.813307142857141</v>
          </cell>
          <cell r="T1380">
            <v>0</v>
          </cell>
          <cell r="U1380">
            <v>0</v>
          </cell>
          <cell r="V1380">
            <v>25.662714285714284</v>
          </cell>
          <cell r="W1380">
            <v>0</v>
          </cell>
          <cell r="X1380">
            <v>0</v>
          </cell>
          <cell r="Y1380">
            <v>23.096442857142858</v>
          </cell>
          <cell r="Z1380">
            <v>0</v>
          </cell>
          <cell r="AA1380">
            <v>0</v>
          </cell>
          <cell r="AB1380">
            <v>23.096442857142858</v>
          </cell>
          <cell r="AC1380">
            <v>0</v>
          </cell>
          <cell r="AD1380">
            <v>0</v>
          </cell>
          <cell r="AE1380">
            <v>22.968129285714284</v>
          </cell>
          <cell r="AF1380">
            <v>0</v>
          </cell>
          <cell r="AG1380">
            <v>0</v>
          </cell>
          <cell r="AH1380">
            <v>22.891141142857141</v>
          </cell>
          <cell r="AI1380">
            <v>0</v>
          </cell>
          <cell r="AJ1380">
            <v>0</v>
          </cell>
          <cell r="AK1380">
            <v>22.891141142857144</v>
          </cell>
          <cell r="AL1380">
            <v>0</v>
          </cell>
          <cell r="AM1380">
            <v>0</v>
          </cell>
          <cell r="AN1380">
            <v>22.968129285714284</v>
          </cell>
          <cell r="AO1380">
            <v>0</v>
          </cell>
          <cell r="AP1380">
            <v>0</v>
          </cell>
          <cell r="AQ1380">
            <v>27.330790714285712</v>
          </cell>
          <cell r="AR1380">
            <v>0</v>
          </cell>
          <cell r="AS1380">
            <v>0</v>
          </cell>
          <cell r="AT1380">
            <v>27.330790714285712</v>
          </cell>
          <cell r="AU1380">
            <v>0</v>
          </cell>
          <cell r="AV1380">
            <v>0</v>
          </cell>
          <cell r="AW1380">
            <v>27.330790714285712</v>
          </cell>
          <cell r="AX1380">
            <v>0</v>
          </cell>
          <cell r="AY1380">
            <v>0</v>
          </cell>
          <cell r="AZ1380">
            <v>27.330790714285712</v>
          </cell>
          <cell r="BA1380">
            <v>0</v>
          </cell>
          <cell r="BB1380">
            <v>0</v>
          </cell>
        </row>
        <row r="1381">
          <cell r="B1381" t="str">
            <v>PMMS</v>
          </cell>
          <cell r="D1381">
            <v>34.150814285714283</v>
          </cell>
          <cell r="E1381">
            <v>0</v>
          </cell>
          <cell r="F1381">
            <v>0</v>
          </cell>
          <cell r="G1381">
            <v>18.3889</v>
          </cell>
          <cell r="H1381">
            <v>0</v>
          </cell>
          <cell r="I1381">
            <v>0</v>
          </cell>
          <cell r="J1381">
            <v>19.702392857142858</v>
          </cell>
          <cell r="K1381">
            <v>0</v>
          </cell>
          <cell r="L1381">
            <v>0</v>
          </cell>
          <cell r="M1381">
            <v>23.642871428571429</v>
          </cell>
          <cell r="N1381">
            <v>0</v>
          </cell>
          <cell r="O1381">
            <v>0</v>
          </cell>
          <cell r="P1381">
            <v>24.299617857142859</v>
          </cell>
          <cell r="Q1381">
            <v>0</v>
          </cell>
          <cell r="R1381">
            <v>0</v>
          </cell>
          <cell r="S1381">
            <v>22.329378571428574</v>
          </cell>
          <cell r="T1381">
            <v>0</v>
          </cell>
          <cell r="U1381">
            <v>0</v>
          </cell>
          <cell r="V1381">
            <v>26.269857142857141</v>
          </cell>
          <cell r="W1381">
            <v>0</v>
          </cell>
          <cell r="X1381">
            <v>0</v>
          </cell>
          <cell r="Y1381">
            <v>23.642871428571429</v>
          </cell>
          <cell r="Z1381">
            <v>0</v>
          </cell>
          <cell r="AA1381">
            <v>0</v>
          </cell>
          <cell r="AB1381">
            <v>23.642871428571429</v>
          </cell>
          <cell r="AC1381">
            <v>0</v>
          </cell>
          <cell r="AD1381">
            <v>0</v>
          </cell>
          <cell r="AE1381">
            <v>23.511522142857142</v>
          </cell>
          <cell r="AF1381">
            <v>0</v>
          </cell>
          <cell r="AG1381">
            <v>0</v>
          </cell>
          <cell r="AH1381">
            <v>23.432712571428574</v>
          </cell>
          <cell r="AI1381">
            <v>0</v>
          </cell>
          <cell r="AJ1381">
            <v>0</v>
          </cell>
          <cell r="AK1381">
            <v>23.432712571428574</v>
          </cell>
          <cell r="AL1381">
            <v>0</v>
          </cell>
          <cell r="AM1381">
            <v>0</v>
          </cell>
          <cell r="AN1381">
            <v>23.511522142857142</v>
          </cell>
          <cell r="AO1381">
            <v>0</v>
          </cell>
          <cell r="AP1381">
            <v>0</v>
          </cell>
          <cell r="AQ1381">
            <v>27.977397857142854</v>
          </cell>
          <cell r="AR1381">
            <v>0</v>
          </cell>
          <cell r="AS1381">
            <v>0</v>
          </cell>
          <cell r="AT1381">
            <v>27.977397857142854</v>
          </cell>
          <cell r="AU1381">
            <v>0</v>
          </cell>
          <cell r="AV1381">
            <v>0</v>
          </cell>
          <cell r="AW1381">
            <v>27.977397857142854</v>
          </cell>
          <cell r="AX1381">
            <v>0</v>
          </cell>
          <cell r="AY1381">
            <v>0</v>
          </cell>
          <cell r="AZ1381">
            <v>27.977397857142854</v>
          </cell>
          <cell r="BA1381">
            <v>0</v>
          </cell>
          <cell r="BB1381">
            <v>0</v>
          </cell>
        </row>
        <row r="1382">
          <cell r="B1382" t="str">
            <v>PMAS</v>
          </cell>
          <cell r="D1382">
            <v>38.886528571428578</v>
          </cell>
          <cell r="E1382">
            <v>0</v>
          </cell>
          <cell r="F1382">
            <v>0</v>
          </cell>
          <cell r="G1382">
            <v>20.9389</v>
          </cell>
          <cell r="H1382">
            <v>0</v>
          </cell>
          <cell r="I1382">
            <v>0</v>
          </cell>
          <cell r="J1382">
            <v>22.434535714285715</v>
          </cell>
          <cell r="K1382">
            <v>0</v>
          </cell>
          <cell r="L1382">
            <v>0</v>
          </cell>
          <cell r="M1382">
            <v>26.921442857142861</v>
          </cell>
          <cell r="N1382">
            <v>0</v>
          </cell>
          <cell r="O1382">
            <v>0</v>
          </cell>
          <cell r="P1382">
            <v>27.669260714285716</v>
          </cell>
          <cell r="Q1382">
            <v>0</v>
          </cell>
          <cell r="R1382">
            <v>0</v>
          </cell>
          <cell r="S1382">
            <v>25.425807142857142</v>
          </cell>
          <cell r="T1382">
            <v>0</v>
          </cell>
          <cell r="U1382">
            <v>0</v>
          </cell>
          <cell r="V1382">
            <v>29.912714285714287</v>
          </cell>
          <cell r="W1382">
            <v>0</v>
          </cell>
          <cell r="X1382">
            <v>0</v>
          </cell>
          <cell r="Y1382">
            <v>26.921442857142861</v>
          </cell>
          <cell r="Z1382">
            <v>0</v>
          </cell>
          <cell r="AA1382">
            <v>0</v>
          </cell>
          <cell r="AB1382">
            <v>26.921442857142861</v>
          </cell>
          <cell r="AC1382">
            <v>0</v>
          </cell>
          <cell r="AD1382">
            <v>0</v>
          </cell>
          <cell r="AE1382">
            <v>26.771879285714284</v>
          </cell>
          <cell r="AF1382">
            <v>0</v>
          </cell>
          <cell r="AG1382">
            <v>0</v>
          </cell>
          <cell r="AH1382">
            <v>26.682141142857144</v>
          </cell>
          <cell r="AI1382">
            <v>0</v>
          </cell>
          <cell r="AJ1382">
            <v>0</v>
          </cell>
          <cell r="AK1382">
            <v>26.682141142857148</v>
          </cell>
          <cell r="AL1382">
            <v>0</v>
          </cell>
          <cell r="AM1382">
            <v>0</v>
          </cell>
          <cell r="AN1382">
            <v>26.771879285714288</v>
          </cell>
          <cell r="AO1382">
            <v>0</v>
          </cell>
          <cell r="AP1382">
            <v>0</v>
          </cell>
          <cell r="AQ1382">
            <v>31.857040714285716</v>
          </cell>
          <cell r="AR1382">
            <v>0</v>
          </cell>
          <cell r="AS1382">
            <v>0</v>
          </cell>
          <cell r="AT1382">
            <v>31.857040714285716</v>
          </cell>
          <cell r="AU1382">
            <v>0</v>
          </cell>
          <cell r="AV1382">
            <v>0</v>
          </cell>
          <cell r="AW1382">
            <v>31.857040714285716</v>
          </cell>
          <cell r="AX1382">
            <v>0</v>
          </cell>
          <cell r="AY1382">
            <v>0</v>
          </cell>
          <cell r="AZ1382">
            <v>31.857040714285716</v>
          </cell>
          <cell r="BA1382">
            <v>0</v>
          </cell>
          <cell r="BB1382">
            <v>0</v>
          </cell>
        </row>
        <row r="1383">
          <cell r="B1383" t="str">
            <v>PMEP</v>
          </cell>
          <cell r="D1383">
            <v>44.411528571428576</v>
          </cell>
          <cell r="E1383">
            <v>0</v>
          </cell>
          <cell r="F1383">
            <v>0</v>
          </cell>
          <cell r="G1383">
            <v>23.913899999999998</v>
          </cell>
          <cell r="H1383">
            <v>0</v>
          </cell>
          <cell r="I1383">
            <v>0</v>
          </cell>
          <cell r="J1383">
            <v>25.622035714285715</v>
          </cell>
          <cell r="K1383">
            <v>0</v>
          </cell>
          <cell r="L1383">
            <v>0</v>
          </cell>
          <cell r="M1383">
            <v>30.746442857142863</v>
          </cell>
          <cell r="N1383">
            <v>0</v>
          </cell>
          <cell r="O1383">
            <v>0</v>
          </cell>
          <cell r="P1383">
            <v>31.600510714285715</v>
          </cell>
          <cell r="Q1383">
            <v>0</v>
          </cell>
          <cell r="R1383">
            <v>0</v>
          </cell>
          <cell r="S1383">
            <v>29.038307142857143</v>
          </cell>
          <cell r="T1383">
            <v>0</v>
          </cell>
          <cell r="U1383">
            <v>0</v>
          </cell>
          <cell r="V1383">
            <v>34.162714285714287</v>
          </cell>
          <cell r="W1383">
            <v>0</v>
          </cell>
          <cell r="X1383">
            <v>0</v>
          </cell>
          <cell r="Y1383">
            <v>30.746442857142863</v>
          </cell>
          <cell r="Z1383">
            <v>0</v>
          </cell>
          <cell r="AA1383">
            <v>0</v>
          </cell>
          <cell r="AB1383">
            <v>30.746442857142863</v>
          </cell>
          <cell r="AC1383">
            <v>0</v>
          </cell>
          <cell r="AD1383">
            <v>0</v>
          </cell>
          <cell r="AE1383">
            <v>30.575629285714285</v>
          </cell>
          <cell r="AF1383">
            <v>0</v>
          </cell>
          <cell r="AG1383">
            <v>0</v>
          </cell>
          <cell r="AH1383">
            <v>30.473141142857145</v>
          </cell>
          <cell r="AI1383">
            <v>0</v>
          </cell>
          <cell r="AJ1383">
            <v>0</v>
          </cell>
          <cell r="AK1383">
            <v>30.473141142857145</v>
          </cell>
          <cell r="AL1383">
            <v>0</v>
          </cell>
          <cell r="AM1383">
            <v>0</v>
          </cell>
          <cell r="AN1383">
            <v>30.575629285714292</v>
          </cell>
          <cell r="AO1383">
            <v>0</v>
          </cell>
          <cell r="AP1383">
            <v>0</v>
          </cell>
          <cell r="AQ1383">
            <v>36.383290714285721</v>
          </cell>
          <cell r="AR1383">
            <v>0</v>
          </cell>
          <cell r="AS1383">
            <v>0</v>
          </cell>
          <cell r="AT1383">
            <v>36.383290714285721</v>
          </cell>
          <cell r="AU1383">
            <v>0</v>
          </cell>
          <cell r="AV1383">
            <v>0</v>
          </cell>
          <cell r="AW1383">
            <v>36.383290714285721</v>
          </cell>
          <cell r="AX1383">
            <v>0</v>
          </cell>
          <cell r="AY1383">
            <v>0</v>
          </cell>
          <cell r="AZ1383">
            <v>36.383290714285721</v>
          </cell>
          <cell r="BA1383">
            <v>0</v>
          </cell>
          <cell r="BB1383">
            <v>0</v>
          </cell>
        </row>
        <row r="1384">
          <cell r="B1384" t="str">
            <v>PLAS</v>
          </cell>
          <cell r="D1384">
            <v>43.622242857142858</v>
          </cell>
          <cell r="E1384">
            <v>0</v>
          </cell>
          <cell r="F1384">
            <v>0</v>
          </cell>
          <cell r="G1384">
            <v>23.488900000000001</v>
          </cell>
          <cell r="H1384">
            <v>0</v>
          </cell>
          <cell r="I1384">
            <v>0</v>
          </cell>
          <cell r="J1384">
            <v>25.166678571428569</v>
          </cell>
          <cell r="K1384">
            <v>0</v>
          </cell>
          <cell r="L1384">
            <v>0</v>
          </cell>
          <cell r="M1384">
            <v>30.200014285714289</v>
          </cell>
          <cell r="N1384">
            <v>0</v>
          </cell>
          <cell r="O1384">
            <v>0</v>
          </cell>
          <cell r="P1384">
            <v>31.038903571428573</v>
          </cell>
          <cell r="Q1384">
            <v>0</v>
          </cell>
          <cell r="R1384">
            <v>0</v>
          </cell>
          <cell r="S1384">
            <v>28.52223571428571</v>
          </cell>
          <cell r="T1384">
            <v>0</v>
          </cell>
          <cell r="U1384">
            <v>0</v>
          </cell>
          <cell r="V1384">
            <v>33.555571428571426</v>
          </cell>
          <cell r="W1384">
            <v>0</v>
          </cell>
          <cell r="X1384">
            <v>0</v>
          </cell>
          <cell r="Y1384">
            <v>30.200014285714289</v>
          </cell>
          <cell r="Z1384">
            <v>0</v>
          </cell>
          <cell r="AA1384">
            <v>0</v>
          </cell>
          <cell r="AB1384">
            <v>30.200014285714282</v>
          </cell>
          <cell r="AC1384">
            <v>0</v>
          </cell>
          <cell r="AD1384">
            <v>0</v>
          </cell>
          <cell r="AE1384">
            <v>30.03223642857143</v>
          </cell>
          <cell r="AF1384">
            <v>0</v>
          </cell>
          <cell r="AG1384">
            <v>0</v>
          </cell>
          <cell r="AH1384">
            <v>29.931569714285718</v>
          </cell>
          <cell r="AI1384">
            <v>0</v>
          </cell>
          <cell r="AJ1384">
            <v>0</v>
          </cell>
          <cell r="AK1384">
            <v>29.931569714285718</v>
          </cell>
          <cell r="AL1384">
            <v>0</v>
          </cell>
          <cell r="AM1384">
            <v>0</v>
          </cell>
          <cell r="AN1384">
            <v>30.03223642857143</v>
          </cell>
          <cell r="AO1384">
            <v>0</v>
          </cell>
          <cell r="AP1384">
            <v>0</v>
          </cell>
          <cell r="AQ1384">
            <v>35.736683571428571</v>
          </cell>
          <cell r="AR1384">
            <v>0</v>
          </cell>
          <cell r="AS1384">
            <v>0</v>
          </cell>
          <cell r="AT1384">
            <v>35.736683571428571</v>
          </cell>
          <cell r="AU1384">
            <v>0</v>
          </cell>
          <cell r="AV1384">
            <v>0</v>
          </cell>
          <cell r="AW1384">
            <v>35.736683571428571</v>
          </cell>
          <cell r="AX1384">
            <v>0</v>
          </cell>
          <cell r="AY1384">
            <v>0</v>
          </cell>
          <cell r="AZ1384">
            <v>35.736683571428571</v>
          </cell>
          <cell r="BA1384">
            <v>0</v>
          </cell>
          <cell r="BB1384">
            <v>0</v>
          </cell>
        </row>
        <row r="1385">
          <cell r="B1385" t="str">
            <v>PSMP</v>
          </cell>
          <cell r="D1385">
            <v>33.045814285714286</v>
          </cell>
          <cell r="E1385">
            <v>0</v>
          </cell>
          <cell r="F1385">
            <v>0</v>
          </cell>
          <cell r="G1385">
            <v>17.793899999999997</v>
          </cell>
          <cell r="H1385">
            <v>0</v>
          </cell>
          <cell r="I1385">
            <v>0</v>
          </cell>
          <cell r="J1385">
            <v>19.064892857142858</v>
          </cell>
          <cell r="K1385">
            <v>0</v>
          </cell>
          <cell r="L1385">
            <v>0</v>
          </cell>
          <cell r="M1385">
            <v>22.877871428571428</v>
          </cell>
          <cell r="N1385">
            <v>0</v>
          </cell>
          <cell r="O1385">
            <v>0</v>
          </cell>
          <cell r="P1385">
            <v>23.51336785714286</v>
          </cell>
          <cell r="Q1385">
            <v>0</v>
          </cell>
          <cell r="R1385">
            <v>0</v>
          </cell>
          <cell r="S1385">
            <v>21.60687857142857</v>
          </cell>
          <cell r="T1385">
            <v>0</v>
          </cell>
          <cell r="U1385">
            <v>0</v>
          </cell>
          <cell r="V1385">
            <v>25.419857142857143</v>
          </cell>
          <cell r="W1385">
            <v>0</v>
          </cell>
          <cell r="X1385">
            <v>0</v>
          </cell>
          <cell r="Y1385">
            <v>22.877871428571428</v>
          </cell>
          <cell r="Z1385">
            <v>0</v>
          </cell>
          <cell r="AA1385">
            <v>0</v>
          </cell>
          <cell r="AB1385">
            <v>22.877871428571432</v>
          </cell>
          <cell r="AC1385">
            <v>0</v>
          </cell>
          <cell r="AD1385">
            <v>0</v>
          </cell>
          <cell r="AE1385">
            <v>22.750772142857141</v>
          </cell>
          <cell r="AF1385">
            <v>0</v>
          </cell>
          <cell r="AG1385">
            <v>0</v>
          </cell>
          <cell r="AH1385">
            <v>22.674512571428568</v>
          </cell>
          <cell r="AI1385">
            <v>0</v>
          </cell>
          <cell r="AJ1385">
            <v>0</v>
          </cell>
          <cell r="AK1385">
            <v>22.674512571428568</v>
          </cell>
          <cell r="AL1385">
            <v>0</v>
          </cell>
          <cell r="AM1385">
            <v>0</v>
          </cell>
          <cell r="AN1385">
            <v>22.750772142857141</v>
          </cell>
          <cell r="AO1385">
            <v>0</v>
          </cell>
          <cell r="AP1385">
            <v>0</v>
          </cell>
          <cell r="AQ1385">
            <v>27.072147857142859</v>
          </cell>
          <cell r="AR1385">
            <v>0</v>
          </cell>
          <cell r="AS1385">
            <v>0</v>
          </cell>
          <cell r="AT1385">
            <v>27.072147857142856</v>
          </cell>
          <cell r="AU1385">
            <v>0</v>
          </cell>
          <cell r="AV1385">
            <v>0</v>
          </cell>
          <cell r="AW1385">
            <v>27.072147857142856</v>
          </cell>
          <cell r="AX1385">
            <v>0</v>
          </cell>
          <cell r="AY1385">
            <v>0</v>
          </cell>
          <cell r="AZ1385">
            <v>27.072147857142856</v>
          </cell>
          <cell r="BA1385">
            <v>0</v>
          </cell>
          <cell r="BB1385">
            <v>0</v>
          </cell>
        </row>
        <row r="1386">
          <cell r="B1386" t="str">
            <v>PSAP</v>
          </cell>
          <cell r="D1386">
            <v>37.781528571428574</v>
          </cell>
          <cell r="E1386">
            <v>0</v>
          </cell>
          <cell r="F1386">
            <v>0</v>
          </cell>
          <cell r="G1386">
            <v>20.343900000000001</v>
          </cell>
          <cell r="H1386">
            <v>0</v>
          </cell>
          <cell r="I1386">
            <v>0</v>
          </cell>
          <cell r="J1386">
            <v>21.797035714285716</v>
          </cell>
          <cell r="K1386">
            <v>0</v>
          </cell>
          <cell r="L1386">
            <v>0</v>
          </cell>
          <cell r="M1386">
            <v>26.15644285714286</v>
          </cell>
          <cell r="N1386">
            <v>0</v>
          </cell>
          <cell r="O1386">
            <v>0</v>
          </cell>
          <cell r="P1386">
            <v>26.883010714285714</v>
          </cell>
          <cell r="Q1386">
            <v>0</v>
          </cell>
          <cell r="R1386">
            <v>0</v>
          </cell>
          <cell r="S1386">
            <v>24.703307142857145</v>
          </cell>
          <cell r="T1386">
            <v>0</v>
          </cell>
          <cell r="U1386">
            <v>0</v>
          </cell>
          <cell r="V1386">
            <v>29.062714285714286</v>
          </cell>
          <cell r="W1386">
            <v>0</v>
          </cell>
          <cell r="X1386">
            <v>0</v>
          </cell>
          <cell r="Y1386">
            <v>26.15644285714286</v>
          </cell>
          <cell r="Z1386">
            <v>0</v>
          </cell>
          <cell r="AA1386">
            <v>0</v>
          </cell>
          <cell r="AB1386">
            <v>26.156442857142856</v>
          </cell>
          <cell r="AC1386">
            <v>0</v>
          </cell>
          <cell r="AD1386">
            <v>0</v>
          </cell>
          <cell r="AE1386">
            <v>26.011129285714283</v>
          </cell>
          <cell r="AF1386">
            <v>0</v>
          </cell>
          <cell r="AG1386">
            <v>0</v>
          </cell>
          <cell r="AH1386">
            <v>25.923941142857146</v>
          </cell>
          <cell r="AI1386">
            <v>0</v>
          </cell>
          <cell r="AJ1386">
            <v>0</v>
          </cell>
          <cell r="AK1386">
            <v>25.923941142857142</v>
          </cell>
          <cell r="AL1386">
            <v>0</v>
          </cell>
          <cell r="AM1386">
            <v>0</v>
          </cell>
          <cell r="AN1386">
            <v>26.011129285714286</v>
          </cell>
          <cell r="AO1386">
            <v>0</v>
          </cell>
          <cell r="AP1386">
            <v>0</v>
          </cell>
          <cell r="AQ1386">
            <v>30.951790714285718</v>
          </cell>
          <cell r="AR1386">
            <v>0</v>
          </cell>
          <cell r="AS1386">
            <v>0</v>
          </cell>
          <cell r="AT1386">
            <v>30.95179071428571</v>
          </cell>
          <cell r="AU1386">
            <v>0</v>
          </cell>
          <cell r="AV1386">
            <v>0</v>
          </cell>
          <cell r="AW1386">
            <v>30.95179071428571</v>
          </cell>
          <cell r="AX1386">
            <v>0</v>
          </cell>
          <cell r="AY1386">
            <v>0</v>
          </cell>
          <cell r="AZ1386">
            <v>30.95179071428571</v>
          </cell>
          <cell r="BA1386">
            <v>0</v>
          </cell>
          <cell r="BB1386">
            <v>0</v>
          </cell>
        </row>
        <row r="1387">
          <cell r="B1387" t="str">
            <v>PMMP</v>
          </cell>
          <cell r="D1387">
            <v>39.675814285714289</v>
          </cell>
          <cell r="E1387">
            <v>0</v>
          </cell>
          <cell r="F1387">
            <v>0</v>
          </cell>
          <cell r="G1387">
            <v>21.363900000000001</v>
          </cell>
          <cell r="H1387">
            <v>0</v>
          </cell>
          <cell r="I1387">
            <v>0</v>
          </cell>
          <cell r="J1387">
            <v>22.889892857142858</v>
          </cell>
          <cell r="K1387">
            <v>0</v>
          </cell>
          <cell r="L1387">
            <v>0</v>
          </cell>
          <cell r="M1387">
            <v>27.467871428571431</v>
          </cell>
          <cell r="N1387">
            <v>0</v>
          </cell>
          <cell r="O1387">
            <v>0</v>
          </cell>
          <cell r="P1387">
            <v>28.230867857142858</v>
          </cell>
          <cell r="Q1387">
            <v>0</v>
          </cell>
          <cell r="R1387">
            <v>0</v>
          </cell>
          <cell r="S1387">
            <v>25.941878571428575</v>
          </cell>
          <cell r="T1387">
            <v>0</v>
          </cell>
          <cell r="U1387">
            <v>0</v>
          </cell>
          <cell r="V1387">
            <v>30.519857142857145</v>
          </cell>
          <cell r="W1387">
            <v>0</v>
          </cell>
          <cell r="X1387">
            <v>0</v>
          </cell>
          <cell r="Y1387">
            <v>27.467871428571431</v>
          </cell>
          <cell r="Z1387">
            <v>0</v>
          </cell>
          <cell r="AA1387">
            <v>0</v>
          </cell>
          <cell r="AB1387">
            <v>27.467871428571431</v>
          </cell>
          <cell r="AC1387">
            <v>0</v>
          </cell>
          <cell r="AD1387">
            <v>0</v>
          </cell>
          <cell r="AE1387">
            <v>27.31527214285714</v>
          </cell>
          <cell r="AF1387">
            <v>0</v>
          </cell>
          <cell r="AG1387">
            <v>0</v>
          </cell>
          <cell r="AH1387">
            <v>27.223712571428571</v>
          </cell>
          <cell r="AI1387">
            <v>0</v>
          </cell>
          <cell r="AJ1387">
            <v>0</v>
          </cell>
          <cell r="AK1387">
            <v>27.223712571428578</v>
          </cell>
          <cell r="AL1387">
            <v>0</v>
          </cell>
          <cell r="AM1387">
            <v>0</v>
          </cell>
          <cell r="AN1387">
            <v>27.315272142857147</v>
          </cell>
          <cell r="AO1387">
            <v>0</v>
          </cell>
          <cell r="AP1387">
            <v>0</v>
          </cell>
          <cell r="AQ1387">
            <v>32.503647857142859</v>
          </cell>
          <cell r="AR1387">
            <v>0</v>
          </cell>
          <cell r="AS1387">
            <v>0</v>
          </cell>
          <cell r="AT1387">
            <v>32.503647857142852</v>
          </cell>
          <cell r="AU1387">
            <v>0</v>
          </cell>
          <cell r="AV1387">
            <v>0</v>
          </cell>
          <cell r="AW1387">
            <v>32.503647857142852</v>
          </cell>
          <cell r="AX1387">
            <v>0</v>
          </cell>
          <cell r="AY1387">
            <v>0</v>
          </cell>
          <cell r="AZ1387">
            <v>32.503647857142852</v>
          </cell>
          <cell r="BA1387">
            <v>0</v>
          </cell>
          <cell r="BB1387">
            <v>0</v>
          </cell>
        </row>
        <row r="1388">
          <cell r="B1388" t="str">
            <v>PMAP</v>
          </cell>
          <cell r="D1388">
            <v>44.411528571428576</v>
          </cell>
          <cell r="E1388">
            <v>0</v>
          </cell>
          <cell r="F1388">
            <v>0</v>
          </cell>
          <cell r="G1388">
            <v>23.913899999999998</v>
          </cell>
          <cell r="H1388">
            <v>0</v>
          </cell>
          <cell r="I1388">
            <v>0</v>
          </cell>
          <cell r="J1388">
            <v>25.622035714285715</v>
          </cell>
          <cell r="K1388">
            <v>0</v>
          </cell>
          <cell r="L1388">
            <v>0</v>
          </cell>
          <cell r="M1388">
            <v>30.746442857142863</v>
          </cell>
          <cell r="N1388">
            <v>0</v>
          </cell>
          <cell r="O1388">
            <v>0</v>
          </cell>
          <cell r="P1388">
            <v>31.600510714285715</v>
          </cell>
          <cell r="Q1388">
            <v>0</v>
          </cell>
          <cell r="R1388">
            <v>0</v>
          </cell>
          <cell r="S1388">
            <v>29.038307142857143</v>
          </cell>
          <cell r="T1388">
            <v>0</v>
          </cell>
          <cell r="U1388">
            <v>0</v>
          </cell>
          <cell r="V1388">
            <v>34.162714285714287</v>
          </cell>
          <cell r="W1388">
            <v>0</v>
          </cell>
          <cell r="X1388">
            <v>0</v>
          </cell>
          <cell r="Y1388">
            <v>30.746442857142863</v>
          </cell>
          <cell r="Z1388">
            <v>0</v>
          </cell>
          <cell r="AA1388">
            <v>0</v>
          </cell>
          <cell r="AB1388">
            <v>30.746442857142863</v>
          </cell>
          <cell r="AC1388">
            <v>0</v>
          </cell>
          <cell r="AD1388">
            <v>0</v>
          </cell>
          <cell r="AE1388">
            <v>30.575629285714285</v>
          </cell>
          <cell r="AF1388">
            <v>0</v>
          </cell>
          <cell r="AG1388">
            <v>0</v>
          </cell>
          <cell r="AH1388">
            <v>30.473141142857145</v>
          </cell>
          <cell r="AI1388">
            <v>0</v>
          </cell>
          <cell r="AJ1388">
            <v>0</v>
          </cell>
          <cell r="AK1388">
            <v>30.473141142857145</v>
          </cell>
          <cell r="AL1388">
            <v>0</v>
          </cell>
          <cell r="AM1388">
            <v>0</v>
          </cell>
          <cell r="AN1388">
            <v>30.575629285714292</v>
          </cell>
          <cell r="AO1388">
            <v>0</v>
          </cell>
          <cell r="AP1388">
            <v>0</v>
          </cell>
          <cell r="AQ1388">
            <v>36.383290714285721</v>
          </cell>
          <cell r="AR1388">
            <v>0</v>
          </cell>
          <cell r="AS1388">
            <v>0</v>
          </cell>
          <cell r="AT1388">
            <v>36.383290714285721</v>
          </cell>
          <cell r="AU1388">
            <v>0</v>
          </cell>
          <cell r="AV1388">
            <v>0</v>
          </cell>
          <cell r="AW1388">
            <v>36.383290714285721</v>
          </cell>
          <cell r="AX1388">
            <v>0</v>
          </cell>
          <cell r="AY1388">
            <v>0</v>
          </cell>
          <cell r="AZ1388">
            <v>36.383290714285721</v>
          </cell>
          <cell r="BA1388">
            <v>0</v>
          </cell>
          <cell r="BB1388">
            <v>0</v>
          </cell>
        </row>
        <row r="1389">
          <cell r="B1389" t="str">
            <v>SMPP</v>
          </cell>
          <cell r="D1389">
            <v>40.30724285714286</v>
          </cell>
          <cell r="E1389">
            <v>0</v>
          </cell>
          <cell r="F1389">
            <v>0</v>
          </cell>
          <cell r="G1389">
            <v>21.703899999999997</v>
          </cell>
          <cell r="H1389">
            <v>0</v>
          </cell>
          <cell r="I1389">
            <v>0</v>
          </cell>
          <cell r="J1389">
            <v>23.254178571428572</v>
          </cell>
          <cell r="K1389">
            <v>0</v>
          </cell>
          <cell r="L1389">
            <v>0</v>
          </cell>
          <cell r="M1389">
            <v>27.905014285714284</v>
          </cell>
          <cell r="N1389">
            <v>0</v>
          </cell>
          <cell r="O1389">
            <v>0</v>
          </cell>
          <cell r="P1389">
            <v>28.680153571428573</v>
          </cell>
          <cell r="Q1389">
            <v>0</v>
          </cell>
          <cell r="R1389">
            <v>0</v>
          </cell>
          <cell r="S1389">
            <v>26.354735714285713</v>
          </cell>
          <cell r="T1389">
            <v>0</v>
          </cell>
          <cell r="U1389">
            <v>0</v>
          </cell>
          <cell r="V1389">
            <v>31.005571428571429</v>
          </cell>
          <cell r="W1389">
            <v>0</v>
          </cell>
          <cell r="X1389">
            <v>0</v>
          </cell>
          <cell r="Y1389">
            <v>27.905014285714284</v>
          </cell>
          <cell r="Z1389">
            <v>0</v>
          </cell>
          <cell r="AA1389">
            <v>0</v>
          </cell>
          <cell r="AB1389">
            <v>27.905014285714284</v>
          </cell>
          <cell r="AC1389">
            <v>0</v>
          </cell>
          <cell r="AD1389">
            <v>0</v>
          </cell>
          <cell r="AE1389">
            <v>27.749986428571432</v>
          </cell>
          <cell r="AF1389">
            <v>0</v>
          </cell>
          <cell r="AG1389">
            <v>0</v>
          </cell>
          <cell r="AH1389">
            <v>27.656969714285715</v>
          </cell>
          <cell r="AI1389">
            <v>0</v>
          </cell>
          <cell r="AJ1389">
            <v>0</v>
          </cell>
          <cell r="AK1389">
            <v>27.656969714285715</v>
          </cell>
          <cell r="AL1389">
            <v>0</v>
          </cell>
          <cell r="AM1389">
            <v>0</v>
          </cell>
          <cell r="AN1389">
            <v>27.749986428571432</v>
          </cell>
          <cell r="AO1389">
            <v>0</v>
          </cell>
          <cell r="AP1389">
            <v>0</v>
          </cell>
          <cell r="AQ1389">
            <v>33.020933571428571</v>
          </cell>
          <cell r="AR1389">
            <v>0</v>
          </cell>
          <cell r="AS1389">
            <v>0</v>
          </cell>
          <cell r="AT1389">
            <v>33.020933571428571</v>
          </cell>
          <cell r="AU1389">
            <v>0</v>
          </cell>
          <cell r="AV1389">
            <v>0</v>
          </cell>
          <cell r="AW1389">
            <v>33.020933571428571</v>
          </cell>
          <cell r="AX1389">
            <v>0</v>
          </cell>
          <cell r="AY1389">
            <v>0</v>
          </cell>
          <cell r="AZ1389">
            <v>33.020933571428571</v>
          </cell>
          <cell r="BA1389">
            <v>0</v>
          </cell>
          <cell r="BB1389">
            <v>0</v>
          </cell>
        </row>
        <row r="1390">
          <cell r="B1390" t="str">
            <v>PLAP</v>
          </cell>
          <cell r="D1390">
            <v>49.147242857142857</v>
          </cell>
          <cell r="E1390">
            <v>0</v>
          </cell>
          <cell r="F1390">
            <v>0</v>
          </cell>
          <cell r="G1390">
            <v>26.463899999999999</v>
          </cell>
          <cell r="H1390">
            <v>0</v>
          </cell>
          <cell r="I1390">
            <v>0</v>
          </cell>
          <cell r="J1390">
            <v>28.354178571428569</v>
          </cell>
          <cell r="K1390">
            <v>0</v>
          </cell>
          <cell r="L1390">
            <v>0</v>
          </cell>
          <cell r="M1390">
            <v>34.025014285714285</v>
          </cell>
          <cell r="N1390">
            <v>0</v>
          </cell>
          <cell r="O1390">
            <v>0</v>
          </cell>
          <cell r="P1390">
            <v>34.970153571428575</v>
          </cell>
          <cell r="Q1390">
            <v>0</v>
          </cell>
          <cell r="R1390">
            <v>0</v>
          </cell>
          <cell r="S1390">
            <v>32.134735714285711</v>
          </cell>
          <cell r="T1390">
            <v>0</v>
          </cell>
          <cell r="U1390">
            <v>0</v>
          </cell>
          <cell r="V1390">
            <v>37.805571428571426</v>
          </cell>
          <cell r="W1390">
            <v>0</v>
          </cell>
          <cell r="X1390">
            <v>0</v>
          </cell>
          <cell r="Y1390">
            <v>34.025014285714285</v>
          </cell>
          <cell r="Z1390">
            <v>0</v>
          </cell>
          <cell r="AA1390">
            <v>0</v>
          </cell>
          <cell r="AB1390">
            <v>34.025014285714285</v>
          </cell>
          <cell r="AC1390">
            <v>0</v>
          </cell>
          <cell r="AD1390">
            <v>0</v>
          </cell>
          <cell r="AE1390">
            <v>33.835986428571431</v>
          </cell>
          <cell r="AF1390">
            <v>0</v>
          </cell>
          <cell r="AG1390">
            <v>0</v>
          </cell>
          <cell r="AH1390">
            <v>33.722569714285719</v>
          </cell>
          <cell r="AI1390">
            <v>0</v>
          </cell>
          <cell r="AJ1390">
            <v>0</v>
          </cell>
          <cell r="AK1390">
            <v>33.722569714285711</v>
          </cell>
          <cell r="AL1390">
            <v>0</v>
          </cell>
          <cell r="AM1390">
            <v>0</v>
          </cell>
          <cell r="AN1390">
            <v>33.835986428571431</v>
          </cell>
          <cell r="AO1390">
            <v>0</v>
          </cell>
          <cell r="AP1390">
            <v>0</v>
          </cell>
          <cell r="AQ1390">
            <v>40.262933571428576</v>
          </cell>
          <cell r="AR1390">
            <v>0</v>
          </cell>
          <cell r="AS1390">
            <v>0</v>
          </cell>
          <cell r="AT1390">
            <v>40.262933571428569</v>
          </cell>
          <cell r="AU1390">
            <v>0</v>
          </cell>
          <cell r="AV1390">
            <v>0</v>
          </cell>
          <cell r="AW1390">
            <v>40.262933571428569</v>
          </cell>
          <cell r="AX1390">
            <v>0</v>
          </cell>
          <cell r="AY1390">
            <v>0</v>
          </cell>
          <cell r="AZ1390">
            <v>40.262933571428569</v>
          </cell>
          <cell r="BA1390">
            <v>0</v>
          </cell>
          <cell r="BB1390">
            <v>0</v>
          </cell>
        </row>
        <row r="1391">
          <cell r="B1391" t="str">
            <v>SLAL</v>
          </cell>
          <cell r="D1391">
            <v>35.007536571428574</v>
          </cell>
          <cell r="E1391">
            <v>0</v>
          </cell>
          <cell r="F1391">
            <v>0</v>
          </cell>
          <cell r="G1391">
            <v>18.850212000000003</v>
          </cell>
          <cell r="H1391">
            <v>0</v>
          </cell>
          <cell r="I1391">
            <v>0</v>
          </cell>
          <cell r="J1391">
            <v>20.196655714285715</v>
          </cell>
          <cell r="K1391">
            <v>0</v>
          </cell>
          <cell r="L1391">
            <v>0</v>
          </cell>
          <cell r="M1391">
            <v>24.235986857142862</v>
          </cell>
          <cell r="N1391">
            <v>0</v>
          </cell>
          <cell r="O1391">
            <v>0</v>
          </cell>
          <cell r="P1391">
            <v>24.909208714285718</v>
          </cell>
          <cell r="Q1391">
            <v>0</v>
          </cell>
          <cell r="R1391">
            <v>0</v>
          </cell>
          <cell r="S1391">
            <v>22.889543142857143</v>
          </cell>
          <cell r="T1391">
            <v>0</v>
          </cell>
          <cell r="U1391">
            <v>0</v>
          </cell>
          <cell r="V1391">
            <v>26.92887428571429</v>
          </cell>
          <cell r="W1391">
            <v>0</v>
          </cell>
          <cell r="X1391">
            <v>0</v>
          </cell>
          <cell r="Y1391">
            <v>24.235986857142862</v>
          </cell>
          <cell r="Z1391">
            <v>0</v>
          </cell>
          <cell r="AA1391">
            <v>0</v>
          </cell>
          <cell r="AB1391">
            <v>24.235986857142858</v>
          </cell>
          <cell r="AC1391">
            <v>0</v>
          </cell>
          <cell r="AD1391">
            <v>0</v>
          </cell>
          <cell r="AE1391">
            <v>24.101342485714291</v>
          </cell>
          <cell r="AF1391">
            <v>0</v>
          </cell>
          <cell r="AG1391">
            <v>0</v>
          </cell>
          <cell r="AH1391">
            <v>24.020555862857144</v>
          </cell>
          <cell r="AI1391">
            <v>0</v>
          </cell>
          <cell r="AJ1391">
            <v>0</v>
          </cell>
          <cell r="AK1391">
            <v>24.020555862857144</v>
          </cell>
          <cell r="AL1391">
            <v>0</v>
          </cell>
          <cell r="AM1391">
            <v>0</v>
          </cell>
          <cell r="AN1391">
            <v>24.101342485714291</v>
          </cell>
          <cell r="AO1391">
            <v>0</v>
          </cell>
          <cell r="AP1391">
            <v>0</v>
          </cell>
          <cell r="AQ1391">
            <v>28.679251114285712</v>
          </cell>
          <cell r="AR1391">
            <v>0</v>
          </cell>
          <cell r="AS1391">
            <v>0</v>
          </cell>
          <cell r="AT1391">
            <v>28.679251114285719</v>
          </cell>
          <cell r="AU1391">
            <v>0</v>
          </cell>
          <cell r="AV1391">
            <v>0</v>
          </cell>
          <cell r="AW1391">
            <v>158.23951367781154</v>
          </cell>
          <cell r="AX1391">
            <v>0</v>
          </cell>
          <cell r="AY1391">
            <v>0</v>
          </cell>
          <cell r="AZ1391">
            <v>158.23951367781154</v>
          </cell>
          <cell r="BA1391">
            <v>0</v>
          </cell>
          <cell r="BB1391">
            <v>0</v>
          </cell>
        </row>
        <row r="1392">
          <cell r="B1392" t="str">
            <v>TLAS</v>
          </cell>
          <cell r="D1392">
            <v>60.969298464285714</v>
          </cell>
          <cell r="E1392">
            <v>0</v>
          </cell>
          <cell r="F1392">
            <v>0</v>
          </cell>
          <cell r="G1392">
            <v>32.82962225</v>
          </cell>
          <cell r="H1392">
            <v>0</v>
          </cell>
          <cell r="I1392">
            <v>0</v>
          </cell>
          <cell r="J1392">
            <v>35.174595267857143</v>
          </cell>
          <cell r="K1392">
            <v>0</v>
          </cell>
          <cell r="L1392">
            <v>0</v>
          </cell>
          <cell r="M1392">
            <v>42.209514321428571</v>
          </cell>
          <cell r="N1392">
            <v>0</v>
          </cell>
          <cell r="O1392">
            <v>0</v>
          </cell>
          <cell r="P1392">
            <v>43.38200083035715</v>
          </cell>
          <cell r="Q1392">
            <v>0</v>
          </cell>
          <cell r="R1392">
            <v>0</v>
          </cell>
          <cell r="S1392">
            <v>39.864541303571428</v>
          </cell>
          <cell r="T1392">
            <v>0</v>
          </cell>
          <cell r="U1392">
            <v>0</v>
          </cell>
          <cell r="V1392">
            <v>46.899460357142857</v>
          </cell>
          <cell r="W1392">
            <v>0</v>
          </cell>
          <cell r="X1392">
            <v>0</v>
          </cell>
          <cell r="Y1392">
            <v>42.209514321428571</v>
          </cell>
          <cell r="Z1392">
            <v>0</v>
          </cell>
          <cell r="AA1392">
            <v>0</v>
          </cell>
          <cell r="AB1392">
            <v>42.209514321428578</v>
          </cell>
          <cell r="AC1392">
            <v>0</v>
          </cell>
          <cell r="AD1392">
            <v>0</v>
          </cell>
          <cell r="AE1392">
            <v>41.975017019642863</v>
          </cell>
          <cell r="AF1392">
            <v>0</v>
          </cell>
          <cell r="AG1392">
            <v>0</v>
          </cell>
          <cell r="AH1392">
            <v>41.834318638571432</v>
          </cell>
          <cell r="AI1392">
            <v>0</v>
          </cell>
          <cell r="AJ1392">
            <v>0</v>
          </cell>
          <cell r="AK1392">
            <v>41.834318638571432</v>
          </cell>
          <cell r="AL1392">
            <v>0</v>
          </cell>
          <cell r="AM1392">
            <v>0</v>
          </cell>
          <cell r="AN1392">
            <v>41.975017019642856</v>
          </cell>
          <cell r="AO1392">
            <v>0</v>
          </cell>
          <cell r="AP1392">
            <v>0</v>
          </cell>
          <cell r="AQ1392">
            <v>49.94792528035714</v>
          </cell>
          <cell r="AR1392">
            <v>0</v>
          </cell>
          <cell r="AS1392">
            <v>0</v>
          </cell>
          <cell r="AT1392">
            <v>49.94792528035714</v>
          </cell>
          <cell r="AU1392">
            <v>0</v>
          </cell>
          <cell r="AV1392">
            <v>0</v>
          </cell>
          <cell r="AW1392">
            <v>49.94792528035714</v>
          </cell>
          <cell r="AX1392">
            <v>0</v>
          </cell>
          <cell r="AY1392">
            <v>0</v>
          </cell>
          <cell r="AZ1392">
            <v>49.94792528035714</v>
          </cell>
          <cell r="BA1392">
            <v>0</v>
          </cell>
          <cell r="BB1392">
            <v>0</v>
          </cell>
        </row>
        <row r="1393">
          <cell r="B1393" t="str">
            <v>TSMP</v>
          </cell>
          <cell r="D1393">
            <v>41.416662857142867</v>
          </cell>
          <cell r="E1393">
            <v>0</v>
          </cell>
          <cell r="F1393">
            <v>0</v>
          </cell>
          <cell r="G1393">
            <v>22.301280000000002</v>
          </cell>
          <cell r="H1393">
            <v>0</v>
          </cell>
          <cell r="I1393">
            <v>0</v>
          </cell>
          <cell r="J1393">
            <v>23.894228571428574</v>
          </cell>
          <cell r="K1393">
            <v>0</v>
          </cell>
          <cell r="L1393">
            <v>0</v>
          </cell>
          <cell r="M1393">
            <v>28.673074285714289</v>
          </cell>
          <cell r="N1393">
            <v>0</v>
          </cell>
          <cell r="O1393">
            <v>0</v>
          </cell>
          <cell r="P1393">
            <v>29.469548571428575</v>
          </cell>
          <cell r="Q1393">
            <v>0</v>
          </cell>
          <cell r="R1393">
            <v>0</v>
          </cell>
          <cell r="S1393">
            <v>27.080125714285721</v>
          </cell>
          <cell r="T1393">
            <v>0</v>
          </cell>
          <cell r="U1393">
            <v>0</v>
          </cell>
          <cell r="V1393">
            <v>31.858971428571433</v>
          </cell>
          <cell r="W1393">
            <v>0</v>
          </cell>
          <cell r="X1393">
            <v>0</v>
          </cell>
          <cell r="Y1393">
            <v>28.673074285714289</v>
          </cell>
          <cell r="Z1393">
            <v>0</v>
          </cell>
          <cell r="AA1393">
            <v>0</v>
          </cell>
          <cell r="AB1393">
            <v>28.673074285714289</v>
          </cell>
          <cell r="AC1393">
            <v>0</v>
          </cell>
          <cell r="AD1393">
            <v>0</v>
          </cell>
          <cell r="AE1393">
            <v>28.513779428571429</v>
          </cell>
          <cell r="AF1393">
            <v>0</v>
          </cell>
          <cell r="AG1393">
            <v>0</v>
          </cell>
          <cell r="AH1393">
            <v>28.418202514285721</v>
          </cell>
          <cell r="AI1393">
            <v>0</v>
          </cell>
          <cell r="AJ1393">
            <v>0</v>
          </cell>
          <cell r="AK1393">
            <v>28.418202514285721</v>
          </cell>
          <cell r="AL1393">
            <v>0</v>
          </cell>
          <cell r="AM1393">
            <v>0</v>
          </cell>
          <cell r="AN1393">
            <v>28.513779428571436</v>
          </cell>
          <cell r="AO1393">
            <v>0</v>
          </cell>
          <cell r="AP1393">
            <v>0</v>
          </cell>
          <cell r="AQ1393">
            <v>33.929804571428583</v>
          </cell>
          <cell r="AR1393">
            <v>0</v>
          </cell>
          <cell r="AS1393">
            <v>0</v>
          </cell>
          <cell r="AT1393">
            <v>33.929804571428576</v>
          </cell>
          <cell r="AU1393">
            <v>0</v>
          </cell>
          <cell r="AV1393">
            <v>0</v>
          </cell>
          <cell r="AW1393">
            <v>33.929804571428576</v>
          </cell>
          <cell r="AX1393">
            <v>0</v>
          </cell>
          <cell r="AY1393">
            <v>0</v>
          </cell>
          <cell r="AZ1393">
            <v>33.929804571428576</v>
          </cell>
          <cell r="BA1393">
            <v>0</v>
          </cell>
          <cell r="BB1393">
            <v>0</v>
          </cell>
        </row>
        <row r="1394">
          <cell r="B1394" t="str">
            <v>TSAP</v>
          </cell>
          <cell r="D1394">
            <v>47.730948571428584</v>
          </cell>
          <cell r="E1394">
            <v>0</v>
          </cell>
          <cell r="F1394">
            <v>0</v>
          </cell>
          <cell r="G1394">
            <v>25.701280000000001</v>
          </cell>
          <cell r="H1394">
            <v>0</v>
          </cell>
          <cell r="I1394">
            <v>0</v>
          </cell>
          <cell r="J1394">
            <v>27.53708571428572</v>
          </cell>
          <cell r="K1394">
            <v>0</v>
          </cell>
          <cell r="L1394">
            <v>0</v>
          </cell>
          <cell r="M1394">
            <v>33.044502857142867</v>
          </cell>
          <cell r="N1394">
            <v>0</v>
          </cell>
          <cell r="O1394">
            <v>0</v>
          </cell>
          <cell r="P1394">
            <v>33.962405714285723</v>
          </cell>
          <cell r="Q1394">
            <v>0</v>
          </cell>
          <cell r="R1394">
            <v>0</v>
          </cell>
          <cell r="S1394">
            <v>31.208697142857147</v>
          </cell>
          <cell r="T1394">
            <v>0</v>
          </cell>
          <cell r="U1394">
            <v>0</v>
          </cell>
          <cell r="V1394">
            <v>36.716114285714291</v>
          </cell>
          <cell r="W1394">
            <v>0</v>
          </cell>
          <cell r="X1394">
            <v>0</v>
          </cell>
          <cell r="Y1394">
            <v>33.044502857142867</v>
          </cell>
          <cell r="Z1394">
            <v>0</v>
          </cell>
          <cell r="AA1394">
            <v>0</v>
          </cell>
          <cell r="AB1394">
            <v>33.044502857142867</v>
          </cell>
          <cell r="AC1394">
            <v>0</v>
          </cell>
          <cell r="AD1394">
            <v>0</v>
          </cell>
          <cell r="AE1394">
            <v>32.860922285714288</v>
          </cell>
          <cell r="AF1394">
            <v>0</v>
          </cell>
          <cell r="AG1394">
            <v>0</v>
          </cell>
          <cell r="AH1394">
            <v>32.750773942857151</v>
          </cell>
          <cell r="AI1394">
            <v>0</v>
          </cell>
          <cell r="AJ1394">
            <v>0</v>
          </cell>
          <cell r="AK1394">
            <v>32.750773942857144</v>
          </cell>
          <cell r="AL1394">
            <v>0</v>
          </cell>
          <cell r="AM1394">
            <v>0</v>
          </cell>
          <cell r="AN1394">
            <v>32.860922285714288</v>
          </cell>
          <cell r="AO1394">
            <v>0</v>
          </cell>
          <cell r="AP1394">
            <v>0</v>
          </cell>
          <cell r="AQ1394">
            <v>39.102661714285716</v>
          </cell>
          <cell r="AR1394">
            <v>0</v>
          </cell>
          <cell r="AS1394">
            <v>0</v>
          </cell>
          <cell r="AT1394">
            <v>39.102661714285716</v>
          </cell>
          <cell r="AU1394">
            <v>0</v>
          </cell>
          <cell r="AV1394">
            <v>0</v>
          </cell>
          <cell r="AW1394">
            <v>39.102661714285716</v>
          </cell>
          <cell r="AX1394">
            <v>0</v>
          </cell>
          <cell r="AY1394">
            <v>0</v>
          </cell>
          <cell r="AZ1394">
            <v>39.102661714285716</v>
          </cell>
          <cell r="BA1394">
            <v>0</v>
          </cell>
          <cell r="BB1394">
            <v>0</v>
          </cell>
        </row>
        <row r="1395">
          <cell r="B1395" t="str">
            <v>TMMP</v>
          </cell>
          <cell r="D1395">
            <v>57.409327857142863</v>
          </cell>
          <cell r="E1395">
            <v>0</v>
          </cell>
          <cell r="F1395">
            <v>0</v>
          </cell>
          <cell r="G1395">
            <v>30.912714999999999</v>
          </cell>
          <cell r="H1395">
            <v>0</v>
          </cell>
          <cell r="I1395">
            <v>0</v>
          </cell>
          <cell r="J1395">
            <v>33.120766071428569</v>
          </cell>
          <cell r="K1395">
            <v>0</v>
          </cell>
          <cell r="L1395">
            <v>0</v>
          </cell>
          <cell r="M1395">
            <v>39.744919285714289</v>
          </cell>
          <cell r="N1395">
            <v>0</v>
          </cell>
          <cell r="O1395">
            <v>0</v>
          </cell>
          <cell r="P1395">
            <v>40.848944821428574</v>
          </cell>
          <cell r="Q1395">
            <v>0</v>
          </cell>
          <cell r="R1395">
            <v>0</v>
          </cell>
          <cell r="S1395">
            <v>37.536868214285711</v>
          </cell>
          <cell r="T1395">
            <v>0</v>
          </cell>
          <cell r="U1395">
            <v>0</v>
          </cell>
          <cell r="V1395">
            <v>44.161021428571431</v>
          </cell>
          <cell r="W1395">
            <v>0</v>
          </cell>
          <cell r="X1395">
            <v>0</v>
          </cell>
          <cell r="Y1395">
            <v>39.744919285714289</v>
          </cell>
          <cell r="Z1395">
            <v>0</v>
          </cell>
          <cell r="AA1395">
            <v>0</v>
          </cell>
          <cell r="AB1395">
            <v>39.744919285714289</v>
          </cell>
          <cell r="AC1395">
            <v>0</v>
          </cell>
          <cell r="AD1395">
            <v>0</v>
          </cell>
          <cell r="AE1395">
            <v>39.524114178571423</v>
          </cell>
          <cell r="AF1395">
            <v>0</v>
          </cell>
          <cell r="AG1395">
            <v>0</v>
          </cell>
          <cell r="AH1395">
            <v>39.391631114285715</v>
          </cell>
          <cell r="AI1395">
            <v>0</v>
          </cell>
          <cell r="AJ1395">
            <v>0</v>
          </cell>
          <cell r="AK1395">
            <v>39.391631114285723</v>
          </cell>
          <cell r="AL1395">
            <v>0</v>
          </cell>
          <cell r="AM1395">
            <v>0</v>
          </cell>
          <cell r="AN1395">
            <v>39.524114178571423</v>
          </cell>
          <cell r="AO1395">
            <v>0</v>
          </cell>
          <cell r="AP1395">
            <v>0</v>
          </cell>
          <cell r="AQ1395">
            <v>47.03148782142857</v>
          </cell>
          <cell r="AR1395">
            <v>0</v>
          </cell>
          <cell r="AS1395">
            <v>0</v>
          </cell>
          <cell r="AT1395">
            <v>47.03148782142857</v>
          </cell>
          <cell r="AU1395">
            <v>0</v>
          </cell>
          <cell r="AV1395">
            <v>0</v>
          </cell>
          <cell r="AW1395">
            <v>47.03148782142857</v>
          </cell>
          <cell r="AX1395">
            <v>0</v>
          </cell>
          <cell r="AY1395">
            <v>0</v>
          </cell>
          <cell r="AZ1395">
            <v>47.03148782142857</v>
          </cell>
          <cell r="BA1395">
            <v>0</v>
          </cell>
          <cell r="BB1395">
            <v>0</v>
          </cell>
        </row>
        <row r="1396">
          <cell r="B1396" t="str">
            <v>TMAP</v>
          </cell>
          <cell r="D1396">
            <v>65.302185000000009</v>
          </cell>
          <cell r="E1396">
            <v>0</v>
          </cell>
          <cell r="F1396">
            <v>0</v>
          </cell>
          <cell r="G1396">
            <v>35.162714999999999</v>
          </cell>
          <cell r="H1396">
            <v>0</v>
          </cell>
          <cell r="I1396">
            <v>0</v>
          </cell>
          <cell r="J1396">
            <v>37.674337500000007</v>
          </cell>
          <cell r="K1396">
            <v>0</v>
          </cell>
          <cell r="L1396">
            <v>0</v>
          </cell>
          <cell r="M1396">
            <v>45.209204999999997</v>
          </cell>
          <cell r="N1396">
            <v>0</v>
          </cell>
          <cell r="O1396">
            <v>0</v>
          </cell>
          <cell r="P1396">
            <v>46.465016250000005</v>
          </cell>
          <cell r="Q1396">
            <v>0</v>
          </cell>
          <cell r="R1396">
            <v>0</v>
          </cell>
          <cell r="S1396">
            <v>42.697582499999996</v>
          </cell>
          <cell r="T1396">
            <v>0</v>
          </cell>
          <cell r="U1396">
            <v>0</v>
          </cell>
          <cell r="V1396">
            <v>50.23245</v>
          </cell>
          <cell r="W1396">
            <v>0</v>
          </cell>
          <cell r="X1396">
            <v>0</v>
          </cell>
          <cell r="Y1396">
            <v>45.209204999999997</v>
          </cell>
          <cell r="Z1396">
            <v>0</v>
          </cell>
          <cell r="AA1396">
            <v>0</v>
          </cell>
          <cell r="AB1396">
            <v>45.209205000000004</v>
          </cell>
          <cell r="AC1396">
            <v>0</v>
          </cell>
          <cell r="AD1396">
            <v>0</v>
          </cell>
          <cell r="AE1396">
            <v>44.958042750000004</v>
          </cell>
          <cell r="AF1396">
            <v>0</v>
          </cell>
          <cell r="AG1396">
            <v>0</v>
          </cell>
          <cell r="AH1396">
            <v>44.807345400000003</v>
          </cell>
          <cell r="AI1396">
            <v>0</v>
          </cell>
          <cell r="AJ1396">
            <v>0</v>
          </cell>
          <cell r="AK1396">
            <v>44.807345400000003</v>
          </cell>
          <cell r="AL1396">
            <v>0</v>
          </cell>
          <cell r="AM1396">
            <v>0</v>
          </cell>
          <cell r="AN1396">
            <v>44.958042749999997</v>
          </cell>
          <cell r="AO1396">
            <v>0</v>
          </cell>
          <cell r="AP1396">
            <v>0</v>
          </cell>
          <cell r="AQ1396">
            <v>53.497559250000002</v>
          </cell>
          <cell r="AR1396">
            <v>0</v>
          </cell>
          <cell r="AS1396">
            <v>0</v>
          </cell>
          <cell r="AT1396">
            <v>53.497559250000002</v>
          </cell>
          <cell r="AU1396">
            <v>0</v>
          </cell>
          <cell r="AV1396">
            <v>0</v>
          </cell>
          <cell r="AW1396">
            <v>53.497559250000002</v>
          </cell>
          <cell r="AX1396">
            <v>0</v>
          </cell>
          <cell r="AY1396">
            <v>0</v>
          </cell>
          <cell r="AZ1396">
            <v>53.497559250000002</v>
          </cell>
          <cell r="BA1396">
            <v>0</v>
          </cell>
          <cell r="BB1396">
            <v>0</v>
          </cell>
        </row>
        <row r="1397">
          <cell r="B1397" t="str">
            <v>TLMP</v>
          </cell>
          <cell r="D1397">
            <v>73.195042142857147</v>
          </cell>
          <cell r="E1397">
            <v>0</v>
          </cell>
          <cell r="F1397">
            <v>0</v>
          </cell>
          <cell r="G1397">
            <v>39.412714999999999</v>
          </cell>
          <cell r="H1397">
            <v>0</v>
          </cell>
          <cell r="I1397">
            <v>0</v>
          </cell>
          <cell r="J1397">
            <v>42.227908928571424</v>
          </cell>
          <cell r="K1397">
            <v>0</v>
          </cell>
          <cell r="L1397">
            <v>0</v>
          </cell>
          <cell r="M1397">
            <v>50.673490714285712</v>
          </cell>
          <cell r="N1397">
            <v>0</v>
          </cell>
          <cell r="O1397">
            <v>0</v>
          </cell>
          <cell r="P1397">
            <v>52.081087678571436</v>
          </cell>
          <cell r="Q1397">
            <v>0</v>
          </cell>
          <cell r="R1397">
            <v>0</v>
          </cell>
          <cell r="S1397">
            <v>47.858296785714288</v>
          </cell>
          <cell r="T1397">
            <v>0</v>
          </cell>
          <cell r="U1397">
            <v>0</v>
          </cell>
          <cell r="V1397">
            <v>56.303878571428577</v>
          </cell>
          <cell r="W1397">
            <v>0</v>
          </cell>
          <cell r="X1397">
            <v>0</v>
          </cell>
          <cell r="Y1397">
            <v>50.673490714285712</v>
          </cell>
          <cell r="Z1397">
            <v>0</v>
          </cell>
          <cell r="AA1397">
            <v>0</v>
          </cell>
          <cell r="AB1397">
            <v>50.673490714285712</v>
          </cell>
          <cell r="AC1397">
            <v>0</v>
          </cell>
          <cell r="AD1397">
            <v>0</v>
          </cell>
          <cell r="AE1397">
            <v>50.391971321428578</v>
          </cell>
          <cell r="AF1397">
            <v>0</v>
          </cell>
          <cell r="AG1397">
            <v>0</v>
          </cell>
          <cell r="AH1397">
            <v>50.223059685714297</v>
          </cell>
          <cell r="AI1397">
            <v>0</v>
          </cell>
          <cell r="AJ1397">
            <v>0</v>
          </cell>
          <cell r="AK1397">
            <v>50.22305968571429</v>
          </cell>
          <cell r="AL1397">
            <v>0</v>
          </cell>
          <cell r="AM1397">
            <v>0</v>
          </cell>
          <cell r="AN1397">
            <v>50.391971321428571</v>
          </cell>
          <cell r="AO1397">
            <v>0</v>
          </cell>
          <cell r="AP1397">
            <v>0</v>
          </cell>
          <cell r="AQ1397">
            <v>59.963630678571427</v>
          </cell>
          <cell r="AR1397">
            <v>0</v>
          </cell>
          <cell r="AS1397">
            <v>0</v>
          </cell>
          <cell r="AT1397">
            <v>59.963630678571427</v>
          </cell>
          <cell r="AU1397">
            <v>0</v>
          </cell>
          <cell r="AV1397">
            <v>0</v>
          </cell>
          <cell r="AW1397">
            <v>59.963630678571427</v>
          </cell>
          <cell r="AX1397">
            <v>0</v>
          </cell>
          <cell r="AY1397">
            <v>0</v>
          </cell>
          <cell r="AZ1397">
            <v>59.963630678571427</v>
          </cell>
          <cell r="BA1397">
            <v>0</v>
          </cell>
          <cell r="BB1397">
            <v>0</v>
          </cell>
        </row>
        <row r="1398">
          <cell r="B1398" t="str">
            <v>TLAP</v>
          </cell>
          <cell r="D1398">
            <v>82.666470714285737</v>
          </cell>
          <cell r="E1398">
            <v>0</v>
          </cell>
          <cell r="F1398">
            <v>0</v>
          </cell>
          <cell r="G1398">
            <v>44.512715000000007</v>
          </cell>
          <cell r="H1398">
            <v>0</v>
          </cell>
          <cell r="I1398">
            <v>0</v>
          </cell>
          <cell r="J1398">
            <v>47.692194642857153</v>
          </cell>
          <cell r="K1398">
            <v>0</v>
          </cell>
          <cell r="L1398">
            <v>0</v>
          </cell>
          <cell r="M1398">
            <v>57.230633571428584</v>
          </cell>
          <cell r="N1398">
            <v>0</v>
          </cell>
          <cell r="O1398">
            <v>0</v>
          </cell>
          <cell r="P1398">
            <v>58.820373392857164</v>
          </cell>
          <cell r="Q1398">
            <v>0</v>
          </cell>
          <cell r="R1398">
            <v>0</v>
          </cell>
          <cell r="S1398">
            <v>54.051153928571438</v>
          </cell>
          <cell r="T1398">
            <v>0</v>
          </cell>
          <cell r="U1398">
            <v>0</v>
          </cell>
          <cell r="V1398">
            <v>63.589592857142868</v>
          </cell>
          <cell r="W1398">
            <v>0</v>
          </cell>
          <cell r="X1398">
            <v>0</v>
          </cell>
          <cell r="Y1398">
            <v>57.230633571428584</v>
          </cell>
          <cell r="Z1398">
            <v>0</v>
          </cell>
          <cell r="AA1398">
            <v>0</v>
          </cell>
          <cell r="AB1398">
            <v>57.230633571428584</v>
          </cell>
          <cell r="AC1398">
            <v>0</v>
          </cell>
          <cell r="AD1398">
            <v>0</v>
          </cell>
          <cell r="AE1398">
            <v>56.912685607142862</v>
          </cell>
          <cell r="AF1398">
            <v>0</v>
          </cell>
          <cell r="AG1398">
            <v>0</v>
          </cell>
          <cell r="AH1398">
            <v>56.721916828571437</v>
          </cell>
          <cell r="AI1398">
            <v>0</v>
          </cell>
          <cell r="AJ1398">
            <v>0</v>
          </cell>
          <cell r="AK1398">
            <v>56.721916828571437</v>
          </cell>
          <cell r="AL1398">
            <v>0</v>
          </cell>
          <cell r="AM1398">
            <v>0</v>
          </cell>
          <cell r="AN1398">
            <v>56.912685607142876</v>
          </cell>
          <cell r="AO1398">
            <v>0</v>
          </cell>
          <cell r="AP1398">
            <v>0</v>
          </cell>
          <cell r="AQ1398">
            <v>67.722916392857144</v>
          </cell>
          <cell r="AR1398">
            <v>0</v>
          </cell>
          <cell r="AS1398">
            <v>0</v>
          </cell>
          <cell r="AT1398">
            <v>67.722916392857158</v>
          </cell>
          <cell r="AU1398">
            <v>0</v>
          </cell>
          <cell r="AV1398">
            <v>0</v>
          </cell>
          <cell r="AW1398">
            <v>67.722916392857158</v>
          </cell>
          <cell r="AX1398">
            <v>0</v>
          </cell>
          <cell r="AY1398">
            <v>0</v>
          </cell>
          <cell r="AZ1398">
            <v>67.722916392857158</v>
          </cell>
          <cell r="BA1398">
            <v>0</v>
          </cell>
          <cell r="BB1398">
            <v>0</v>
          </cell>
        </row>
        <row r="1399">
          <cell r="B1399" t="str">
            <v>FSMP</v>
          </cell>
          <cell r="D1399">
            <v>51.462691428571432</v>
          </cell>
          <cell r="E1399">
            <v>0</v>
          </cell>
          <cell r="F1399">
            <v>0</v>
          </cell>
          <cell r="G1399">
            <v>27.710680000000004</v>
          </cell>
          <cell r="H1399">
            <v>0</v>
          </cell>
          <cell r="I1399">
            <v>0</v>
          </cell>
          <cell r="J1399">
            <v>29.690014285714287</v>
          </cell>
          <cell r="K1399">
            <v>0</v>
          </cell>
          <cell r="L1399">
            <v>0</v>
          </cell>
          <cell r="M1399">
            <v>35.628017142857153</v>
          </cell>
          <cell r="N1399">
            <v>0</v>
          </cell>
          <cell r="O1399">
            <v>0</v>
          </cell>
          <cell r="P1399">
            <v>36.617684285714297</v>
          </cell>
          <cell r="Q1399">
            <v>0</v>
          </cell>
          <cell r="R1399">
            <v>0</v>
          </cell>
          <cell r="S1399">
            <v>33.648682857142859</v>
          </cell>
          <cell r="T1399">
            <v>0</v>
          </cell>
          <cell r="U1399">
            <v>0</v>
          </cell>
          <cell r="V1399">
            <v>39.586685714285721</v>
          </cell>
          <cell r="W1399">
            <v>0</v>
          </cell>
          <cell r="X1399">
            <v>0</v>
          </cell>
          <cell r="Y1399">
            <v>35.628017142857153</v>
          </cell>
          <cell r="Z1399">
            <v>0</v>
          </cell>
          <cell r="AA1399">
            <v>0</v>
          </cell>
          <cell r="AB1399">
            <v>35.628017142857153</v>
          </cell>
          <cell r="AC1399">
            <v>0</v>
          </cell>
          <cell r="AD1399">
            <v>0</v>
          </cell>
          <cell r="AE1399">
            <v>35.430083714285722</v>
          </cell>
          <cell r="AF1399">
            <v>0</v>
          </cell>
          <cell r="AG1399">
            <v>0</v>
          </cell>
          <cell r="AH1399">
            <v>35.311323657142864</v>
          </cell>
          <cell r="AI1399">
            <v>0</v>
          </cell>
          <cell r="AJ1399">
            <v>0</v>
          </cell>
          <cell r="AK1399">
            <v>35.311323657142857</v>
          </cell>
          <cell r="AL1399">
            <v>0</v>
          </cell>
          <cell r="AM1399">
            <v>0</v>
          </cell>
          <cell r="AN1399">
            <v>35.430083714285715</v>
          </cell>
          <cell r="AO1399">
            <v>0</v>
          </cell>
          <cell r="AP1399">
            <v>0</v>
          </cell>
          <cell r="AQ1399">
            <v>42.159820285714289</v>
          </cell>
          <cell r="AR1399">
            <v>0</v>
          </cell>
          <cell r="AS1399">
            <v>0</v>
          </cell>
          <cell r="AT1399">
            <v>42.159820285714289</v>
          </cell>
          <cell r="AU1399">
            <v>0</v>
          </cell>
          <cell r="AV1399">
            <v>0</v>
          </cell>
          <cell r="AW1399">
            <v>42.159820285714289</v>
          </cell>
          <cell r="AX1399">
            <v>0</v>
          </cell>
          <cell r="AY1399">
            <v>0</v>
          </cell>
          <cell r="AZ1399">
            <v>42.159820285714289</v>
          </cell>
          <cell r="BA1399">
            <v>0</v>
          </cell>
          <cell r="BB1399">
            <v>0</v>
          </cell>
        </row>
        <row r="1400">
          <cell r="B1400" t="str">
            <v>FSAP</v>
          </cell>
          <cell r="D1400">
            <v>59.355548571428571</v>
          </cell>
          <cell r="E1400">
            <v>0</v>
          </cell>
          <cell r="F1400">
            <v>0</v>
          </cell>
          <cell r="G1400">
            <v>31.96068</v>
          </cell>
          <cell r="H1400">
            <v>0</v>
          </cell>
          <cell r="I1400">
            <v>0</v>
          </cell>
          <cell r="J1400">
            <v>34.243585714285722</v>
          </cell>
          <cell r="K1400">
            <v>0</v>
          </cell>
          <cell r="L1400">
            <v>0</v>
          </cell>
          <cell r="M1400">
            <v>41.092302857142862</v>
          </cell>
          <cell r="N1400">
            <v>0</v>
          </cell>
          <cell r="O1400">
            <v>0</v>
          </cell>
          <cell r="P1400">
            <v>42.233755714285714</v>
          </cell>
          <cell r="Q1400">
            <v>0</v>
          </cell>
          <cell r="R1400">
            <v>0</v>
          </cell>
          <cell r="S1400">
            <v>38.809397142857151</v>
          </cell>
          <cell r="T1400">
            <v>0</v>
          </cell>
          <cell r="U1400">
            <v>0</v>
          </cell>
          <cell r="V1400">
            <v>45.658114285714291</v>
          </cell>
          <cell r="W1400">
            <v>0</v>
          </cell>
          <cell r="X1400">
            <v>0</v>
          </cell>
          <cell r="Y1400">
            <v>41.092302857142862</v>
          </cell>
          <cell r="Z1400">
            <v>0</v>
          </cell>
          <cell r="AA1400">
            <v>0</v>
          </cell>
          <cell r="AB1400">
            <v>41.092302857142862</v>
          </cell>
          <cell r="AC1400">
            <v>0</v>
          </cell>
          <cell r="AD1400">
            <v>0</v>
          </cell>
          <cell r="AE1400">
            <v>40.864012285714281</v>
          </cell>
          <cell r="AF1400">
            <v>0</v>
          </cell>
          <cell r="AG1400">
            <v>0</v>
          </cell>
          <cell r="AH1400">
            <v>40.727037942857145</v>
          </cell>
          <cell r="AI1400">
            <v>0</v>
          </cell>
          <cell r="AJ1400">
            <v>0</v>
          </cell>
          <cell r="AK1400">
            <v>40.727037942857152</v>
          </cell>
          <cell r="AL1400">
            <v>0</v>
          </cell>
          <cell r="AM1400">
            <v>0</v>
          </cell>
          <cell r="AN1400">
            <v>40.864012285714288</v>
          </cell>
          <cell r="AO1400">
            <v>0</v>
          </cell>
          <cell r="AP1400">
            <v>0</v>
          </cell>
          <cell r="AQ1400">
            <v>48.625891714285714</v>
          </cell>
          <cell r="AR1400">
            <v>0</v>
          </cell>
          <cell r="AS1400">
            <v>0</v>
          </cell>
          <cell r="AT1400">
            <v>48.625891714285714</v>
          </cell>
          <cell r="AU1400">
            <v>0</v>
          </cell>
          <cell r="AV1400">
            <v>0</v>
          </cell>
          <cell r="AW1400">
            <v>48.625891714285714</v>
          </cell>
          <cell r="AX1400">
            <v>0</v>
          </cell>
          <cell r="AY1400">
            <v>0</v>
          </cell>
          <cell r="AZ1400">
            <v>48.625891714285714</v>
          </cell>
          <cell r="BA1400">
            <v>0</v>
          </cell>
          <cell r="BB1400">
            <v>0</v>
          </cell>
        </row>
        <row r="1401">
          <cell r="B1401" t="str">
            <v>VMMP</v>
          </cell>
          <cell r="D1401">
            <v>77.836222731428578</v>
          </cell>
          <cell r="E1401">
            <v>0</v>
          </cell>
          <cell r="F1401">
            <v>0</v>
          </cell>
          <cell r="G1401">
            <v>41.911812239999996</v>
          </cell>
          <cell r="H1401">
            <v>0</v>
          </cell>
          <cell r="I1401">
            <v>0</v>
          </cell>
          <cell r="J1401">
            <v>44.905513114285718</v>
          </cell>
          <cell r="K1401">
            <v>0</v>
          </cell>
          <cell r="L1401">
            <v>0</v>
          </cell>
          <cell r="M1401">
            <v>53.886615737142861</v>
          </cell>
          <cell r="N1401">
            <v>0</v>
          </cell>
          <cell r="O1401">
            <v>0</v>
          </cell>
          <cell r="P1401">
            <v>55.383466174285722</v>
          </cell>
          <cell r="Q1401">
            <v>0</v>
          </cell>
          <cell r="R1401">
            <v>0</v>
          </cell>
          <cell r="S1401">
            <v>50.89291486285714</v>
          </cell>
          <cell r="T1401">
            <v>0</v>
          </cell>
          <cell r="U1401">
            <v>0</v>
          </cell>
          <cell r="V1401">
            <v>59.87401748571429</v>
          </cell>
          <cell r="W1401">
            <v>0</v>
          </cell>
          <cell r="X1401">
            <v>0</v>
          </cell>
          <cell r="Y1401">
            <v>53.886615737142861</v>
          </cell>
          <cell r="Z1401">
            <v>0</v>
          </cell>
          <cell r="AA1401">
            <v>0</v>
          </cell>
          <cell r="AB1401">
            <v>53.886615737142854</v>
          </cell>
          <cell r="AC1401">
            <v>0</v>
          </cell>
          <cell r="AD1401">
            <v>0</v>
          </cell>
          <cell r="AE1401">
            <v>53.587245649714291</v>
          </cell>
          <cell r="AF1401">
            <v>0</v>
          </cell>
          <cell r="AG1401">
            <v>0</v>
          </cell>
          <cell r="AH1401">
            <v>53.40762359725715</v>
          </cell>
          <cell r="AI1401">
            <v>0</v>
          </cell>
          <cell r="AJ1401">
            <v>0</v>
          </cell>
          <cell r="AK1401">
            <v>53.407623597257142</v>
          </cell>
          <cell r="AL1401">
            <v>0</v>
          </cell>
          <cell r="AM1401">
            <v>0</v>
          </cell>
          <cell r="AN1401">
            <v>53.587245649714291</v>
          </cell>
          <cell r="AO1401">
            <v>0</v>
          </cell>
          <cell r="AP1401">
            <v>0</v>
          </cell>
          <cell r="AQ1401">
            <v>63.765828622285703</v>
          </cell>
          <cell r="AR1401">
            <v>0</v>
          </cell>
          <cell r="AS1401">
            <v>0</v>
          </cell>
          <cell r="AT1401">
            <v>63.765828622285731</v>
          </cell>
          <cell r="AU1401">
            <v>0</v>
          </cell>
          <cell r="AV1401">
            <v>0</v>
          </cell>
          <cell r="AW1401">
            <v>75.11571428571429</v>
          </cell>
          <cell r="AX1401">
            <v>0</v>
          </cell>
          <cell r="AY1401">
            <v>0</v>
          </cell>
          <cell r="AZ1401">
            <v>75.11571428571429</v>
          </cell>
          <cell r="BA1401">
            <v>0</v>
          </cell>
          <cell r="BB1401">
            <v>0</v>
          </cell>
        </row>
        <row r="1402">
          <cell r="B1402" t="str">
            <v>VMAP</v>
          </cell>
          <cell r="D1402">
            <v>93.621937017142855</v>
          </cell>
          <cell r="E1402">
            <v>0</v>
          </cell>
          <cell r="F1402">
            <v>0</v>
          </cell>
          <cell r="G1402">
            <v>50.411812239999989</v>
          </cell>
          <cell r="H1402">
            <v>0</v>
          </cell>
          <cell r="I1402">
            <v>0</v>
          </cell>
          <cell r="J1402">
            <v>54.012655971428565</v>
          </cell>
          <cell r="K1402">
            <v>0</v>
          </cell>
          <cell r="L1402">
            <v>0</v>
          </cell>
          <cell r="M1402">
            <v>64.815187165714292</v>
          </cell>
          <cell r="N1402">
            <v>0</v>
          </cell>
          <cell r="O1402">
            <v>0</v>
          </cell>
          <cell r="P1402">
            <v>66.615609031428576</v>
          </cell>
          <cell r="Q1402">
            <v>0</v>
          </cell>
          <cell r="R1402">
            <v>0</v>
          </cell>
          <cell r="S1402">
            <v>61.214343434285702</v>
          </cell>
          <cell r="T1402">
            <v>0</v>
          </cell>
          <cell r="U1402">
            <v>0</v>
          </cell>
          <cell r="V1402">
            <v>72.016874628571429</v>
          </cell>
          <cell r="W1402">
            <v>0</v>
          </cell>
          <cell r="X1402">
            <v>0</v>
          </cell>
          <cell r="Y1402">
            <v>64.815187165714292</v>
          </cell>
          <cell r="Z1402">
            <v>0</v>
          </cell>
          <cell r="AA1402">
            <v>0</v>
          </cell>
          <cell r="AB1402">
            <v>64.815187165714292</v>
          </cell>
          <cell r="AC1402">
            <v>0</v>
          </cell>
          <cell r="AD1402">
            <v>0</v>
          </cell>
          <cell r="AE1402">
            <v>64.455102792571438</v>
          </cell>
          <cell r="AF1402">
            <v>0</v>
          </cell>
          <cell r="AG1402">
            <v>0</v>
          </cell>
          <cell r="AH1402">
            <v>64.239052168685703</v>
          </cell>
          <cell r="AI1402">
            <v>0</v>
          </cell>
          <cell r="AJ1402">
            <v>0</v>
          </cell>
          <cell r="AK1402">
            <v>64.239052168685703</v>
          </cell>
          <cell r="AL1402">
            <v>0</v>
          </cell>
          <cell r="AM1402">
            <v>0</v>
          </cell>
          <cell r="AN1402">
            <v>64.455102792571438</v>
          </cell>
          <cell r="AO1402">
            <v>0</v>
          </cell>
          <cell r="AP1402">
            <v>0</v>
          </cell>
          <cell r="AQ1402">
            <v>76.697971479428574</v>
          </cell>
          <cell r="AR1402">
            <v>0</v>
          </cell>
          <cell r="AS1402">
            <v>0</v>
          </cell>
          <cell r="AT1402">
            <v>76.69797147942856</v>
          </cell>
          <cell r="AU1402">
            <v>0</v>
          </cell>
          <cell r="AV1402">
            <v>0</v>
          </cell>
          <cell r="AW1402">
            <v>83.76822857142858</v>
          </cell>
          <cell r="AX1402">
            <v>0</v>
          </cell>
          <cell r="AY1402">
            <v>0</v>
          </cell>
          <cell r="AZ1402">
            <v>83.76822857142858</v>
          </cell>
          <cell r="BA1402">
            <v>0</v>
          </cell>
          <cell r="BB1402">
            <v>0</v>
          </cell>
        </row>
        <row r="1403">
          <cell r="B1403" t="str">
            <v>CMES</v>
          </cell>
          <cell r="D1403">
            <v>24.205814285714286</v>
          </cell>
          <cell r="E1403">
            <v>0</v>
          </cell>
          <cell r="F1403">
            <v>0</v>
          </cell>
          <cell r="G1403">
            <v>13.033899999999999</v>
          </cell>
          <cell r="H1403">
            <v>0</v>
          </cell>
          <cell r="I1403">
            <v>0</v>
          </cell>
          <cell r="J1403">
            <v>13.964892857142857</v>
          </cell>
          <cell r="K1403">
            <v>0</v>
          </cell>
          <cell r="L1403">
            <v>0</v>
          </cell>
          <cell r="M1403">
            <v>16.757871428571431</v>
          </cell>
          <cell r="N1403">
            <v>0</v>
          </cell>
          <cell r="O1403">
            <v>0</v>
          </cell>
          <cell r="P1403">
            <v>17.223367857142858</v>
          </cell>
          <cell r="Q1403">
            <v>0</v>
          </cell>
          <cell r="R1403">
            <v>0</v>
          </cell>
          <cell r="S1403">
            <v>15.826878571428571</v>
          </cell>
          <cell r="T1403">
            <v>0</v>
          </cell>
          <cell r="U1403">
            <v>0</v>
          </cell>
          <cell r="V1403">
            <v>18.619857142857143</v>
          </cell>
          <cell r="W1403">
            <v>0</v>
          </cell>
          <cell r="X1403">
            <v>0</v>
          </cell>
          <cell r="Y1403">
            <v>16.757871428571431</v>
          </cell>
          <cell r="Z1403">
            <v>0</v>
          </cell>
          <cell r="AA1403">
            <v>0</v>
          </cell>
          <cell r="AB1403">
            <v>16.757871428571427</v>
          </cell>
          <cell r="AC1403">
            <v>0</v>
          </cell>
          <cell r="AD1403">
            <v>0</v>
          </cell>
          <cell r="AE1403">
            <v>16.664772142857142</v>
          </cell>
          <cell r="AF1403">
            <v>0</v>
          </cell>
          <cell r="AG1403">
            <v>0</v>
          </cell>
          <cell r="AH1403">
            <v>16.608912571428572</v>
          </cell>
          <cell r="AI1403">
            <v>0</v>
          </cell>
          <cell r="AJ1403">
            <v>0</v>
          </cell>
          <cell r="AK1403">
            <v>16.608912571428576</v>
          </cell>
          <cell r="AL1403">
            <v>0</v>
          </cell>
          <cell r="AM1403">
            <v>0</v>
          </cell>
          <cell r="AN1403">
            <v>16.664772142857146</v>
          </cell>
          <cell r="AO1403">
            <v>0</v>
          </cell>
          <cell r="AP1403">
            <v>0</v>
          </cell>
          <cell r="AQ1403">
            <v>19.830147857142855</v>
          </cell>
          <cell r="AR1403">
            <v>0</v>
          </cell>
          <cell r="AS1403">
            <v>0</v>
          </cell>
          <cell r="AT1403">
            <v>19.830147857142855</v>
          </cell>
          <cell r="AU1403">
            <v>0</v>
          </cell>
          <cell r="AV1403">
            <v>0</v>
          </cell>
          <cell r="AW1403">
            <v>19.830147857142855</v>
          </cell>
          <cell r="AX1403">
            <v>0</v>
          </cell>
          <cell r="AY1403">
            <v>0</v>
          </cell>
          <cell r="AZ1403">
            <v>19.830147857142855</v>
          </cell>
          <cell r="BA1403">
            <v>0</v>
          </cell>
          <cell r="BB1403">
            <v>0</v>
          </cell>
        </row>
        <row r="1404">
          <cell r="B1404" t="str">
            <v>SSES</v>
          </cell>
          <cell r="D1404">
            <v>23.732242857142861</v>
          </cell>
          <cell r="E1404">
            <v>0</v>
          </cell>
          <cell r="F1404">
            <v>0</v>
          </cell>
          <cell r="G1404">
            <v>12.7789</v>
          </cell>
          <cell r="H1404">
            <v>0</v>
          </cell>
          <cell r="I1404">
            <v>0</v>
          </cell>
          <cell r="J1404">
            <v>13.69167857142857</v>
          </cell>
          <cell r="K1404">
            <v>0</v>
          </cell>
          <cell r="L1404">
            <v>0</v>
          </cell>
          <cell r="M1404">
            <v>16.430014285714286</v>
          </cell>
          <cell r="N1404">
            <v>0</v>
          </cell>
          <cell r="O1404">
            <v>0</v>
          </cell>
          <cell r="P1404">
            <v>16.886403571428573</v>
          </cell>
          <cell r="Q1404">
            <v>0</v>
          </cell>
          <cell r="R1404">
            <v>0</v>
          </cell>
          <cell r="S1404">
            <v>15.517235714285711</v>
          </cell>
          <cell r="T1404">
            <v>0</v>
          </cell>
          <cell r="U1404">
            <v>0</v>
          </cell>
          <cell r="V1404">
            <v>18.255571428571429</v>
          </cell>
          <cell r="W1404">
            <v>0</v>
          </cell>
          <cell r="X1404">
            <v>0</v>
          </cell>
          <cell r="Y1404">
            <v>16.430014285714286</v>
          </cell>
          <cell r="Z1404">
            <v>0</v>
          </cell>
          <cell r="AA1404">
            <v>0</v>
          </cell>
          <cell r="AB1404">
            <v>16.430014285714289</v>
          </cell>
          <cell r="AC1404">
            <v>0</v>
          </cell>
          <cell r="AD1404">
            <v>0</v>
          </cell>
          <cell r="AE1404">
            <v>16.33873642857143</v>
          </cell>
          <cell r="AF1404">
            <v>0</v>
          </cell>
          <cell r="AG1404">
            <v>0</v>
          </cell>
          <cell r="AH1404">
            <v>16.283969714285714</v>
          </cell>
          <cell r="AI1404">
            <v>0</v>
          </cell>
          <cell r="AJ1404">
            <v>0</v>
          </cell>
          <cell r="AK1404">
            <v>16.283969714285714</v>
          </cell>
          <cell r="AL1404">
            <v>0</v>
          </cell>
          <cell r="AM1404">
            <v>0</v>
          </cell>
          <cell r="AN1404">
            <v>16.33873642857143</v>
          </cell>
          <cell r="AO1404">
            <v>0</v>
          </cell>
          <cell r="AP1404">
            <v>0</v>
          </cell>
          <cell r="AQ1404">
            <v>19.442183571428572</v>
          </cell>
          <cell r="AR1404">
            <v>0</v>
          </cell>
          <cell r="AS1404">
            <v>0</v>
          </cell>
          <cell r="AT1404">
            <v>19.442183571428572</v>
          </cell>
          <cell r="AU1404">
            <v>0</v>
          </cell>
          <cell r="AV1404">
            <v>0</v>
          </cell>
          <cell r="AW1404">
            <v>19.442183571428572</v>
          </cell>
          <cell r="AX1404">
            <v>0</v>
          </cell>
          <cell r="AY1404">
            <v>0</v>
          </cell>
          <cell r="AZ1404">
            <v>19.442183571428572</v>
          </cell>
          <cell r="BA1404">
            <v>0</v>
          </cell>
          <cell r="BB1404">
            <v>0</v>
          </cell>
        </row>
        <row r="1405">
          <cell r="B1405" t="str">
            <v>SSAX</v>
          </cell>
          <cell r="D1405">
            <v>29.730814285714288</v>
          </cell>
          <cell r="E1405">
            <v>0</v>
          </cell>
          <cell r="F1405">
            <v>0</v>
          </cell>
          <cell r="G1405">
            <v>16.008900000000001</v>
          </cell>
          <cell r="H1405">
            <v>0</v>
          </cell>
          <cell r="I1405">
            <v>0</v>
          </cell>
          <cell r="J1405">
            <v>17.152392857142857</v>
          </cell>
          <cell r="K1405">
            <v>0</v>
          </cell>
          <cell r="L1405">
            <v>0</v>
          </cell>
          <cell r="M1405">
            <v>20.58287142857143</v>
          </cell>
          <cell r="N1405">
            <v>0</v>
          </cell>
          <cell r="O1405">
            <v>0</v>
          </cell>
          <cell r="P1405">
            <v>21.15461785714286</v>
          </cell>
          <cell r="Q1405">
            <v>0</v>
          </cell>
          <cell r="R1405">
            <v>0</v>
          </cell>
          <cell r="S1405">
            <v>19.43937857142857</v>
          </cell>
          <cell r="T1405">
            <v>0</v>
          </cell>
          <cell r="U1405">
            <v>0</v>
          </cell>
          <cell r="V1405">
            <v>22.869857142857143</v>
          </cell>
          <cell r="W1405">
            <v>0</v>
          </cell>
          <cell r="X1405">
            <v>0</v>
          </cell>
          <cell r="Y1405">
            <v>20.58287142857143</v>
          </cell>
          <cell r="Z1405">
            <v>0</v>
          </cell>
          <cell r="AA1405">
            <v>0</v>
          </cell>
          <cell r="AB1405">
            <v>20.582871428571426</v>
          </cell>
          <cell r="AC1405">
            <v>0</v>
          </cell>
          <cell r="AD1405">
            <v>0</v>
          </cell>
          <cell r="AE1405">
            <v>20.468522142857143</v>
          </cell>
          <cell r="AF1405">
            <v>0</v>
          </cell>
          <cell r="AG1405">
            <v>0</v>
          </cell>
          <cell r="AH1405">
            <v>20.399912571428576</v>
          </cell>
          <cell r="AI1405">
            <v>0</v>
          </cell>
          <cell r="AJ1405">
            <v>0</v>
          </cell>
          <cell r="AK1405">
            <v>20.399912571428576</v>
          </cell>
          <cell r="AL1405">
            <v>0</v>
          </cell>
          <cell r="AM1405">
            <v>0</v>
          </cell>
          <cell r="AN1405">
            <v>20.468522142857143</v>
          </cell>
          <cell r="AO1405">
            <v>0</v>
          </cell>
          <cell r="AP1405">
            <v>0</v>
          </cell>
          <cell r="AQ1405">
            <v>24.356397857142856</v>
          </cell>
          <cell r="AR1405">
            <v>0</v>
          </cell>
          <cell r="AS1405">
            <v>0</v>
          </cell>
          <cell r="AT1405">
            <v>24.356397857142856</v>
          </cell>
          <cell r="AU1405">
            <v>0</v>
          </cell>
          <cell r="AV1405">
            <v>0</v>
          </cell>
          <cell r="AW1405">
            <v>24.849461485714279</v>
          </cell>
          <cell r="AX1405">
            <v>0</v>
          </cell>
          <cell r="AY1405">
            <v>0</v>
          </cell>
          <cell r="AZ1405">
            <v>24.849461485714279</v>
          </cell>
          <cell r="BA1405">
            <v>0</v>
          </cell>
          <cell r="BB1405">
            <v>0</v>
          </cell>
        </row>
        <row r="1406">
          <cell r="B1406" t="str">
            <v>MTES</v>
          </cell>
          <cell r="D1406">
            <v>23.450310000000005</v>
          </cell>
          <cell r="E1406">
            <v>0</v>
          </cell>
          <cell r="F1406">
            <v>0</v>
          </cell>
          <cell r="G1406">
            <v>12.627090000000003</v>
          </cell>
          <cell r="H1406">
            <v>0</v>
          </cell>
          <cell r="I1406">
            <v>0</v>
          </cell>
          <cell r="J1406">
            <v>13.529025000000004</v>
          </cell>
          <cell r="K1406">
            <v>0</v>
          </cell>
          <cell r="L1406">
            <v>0</v>
          </cell>
          <cell r="M1406">
            <v>16.234830000000006</v>
          </cell>
          <cell r="N1406">
            <v>0</v>
          </cell>
          <cell r="O1406">
            <v>0</v>
          </cell>
          <cell r="P1406">
            <v>16.685797500000007</v>
          </cell>
          <cell r="Q1406">
            <v>0</v>
          </cell>
          <cell r="R1406">
            <v>0</v>
          </cell>
          <cell r="S1406">
            <v>15.332895000000001</v>
          </cell>
          <cell r="T1406">
            <v>0</v>
          </cell>
          <cell r="U1406">
            <v>0</v>
          </cell>
          <cell r="V1406">
            <v>18.038700000000002</v>
          </cell>
          <cell r="W1406">
            <v>0</v>
          </cell>
          <cell r="X1406">
            <v>0</v>
          </cell>
          <cell r="Y1406">
            <v>16.234830000000006</v>
          </cell>
          <cell r="Z1406">
            <v>0</v>
          </cell>
          <cell r="AA1406">
            <v>0</v>
          </cell>
          <cell r="AB1406">
            <v>16.234830000000006</v>
          </cell>
          <cell r="AC1406">
            <v>0</v>
          </cell>
          <cell r="AD1406">
            <v>0</v>
          </cell>
          <cell r="AE1406">
            <v>16.144636500000008</v>
          </cell>
          <cell r="AF1406">
            <v>0</v>
          </cell>
          <cell r="AG1406">
            <v>0</v>
          </cell>
          <cell r="AH1406">
            <v>16.090520400000006</v>
          </cell>
          <cell r="AI1406">
            <v>0</v>
          </cell>
          <cell r="AJ1406">
            <v>0</v>
          </cell>
          <cell r="AK1406">
            <v>16.090520400000003</v>
          </cell>
          <cell r="AL1406">
            <v>0</v>
          </cell>
          <cell r="AM1406">
            <v>0</v>
          </cell>
          <cell r="AN1406">
            <v>16.144636500000008</v>
          </cell>
          <cell r="AO1406">
            <v>0</v>
          </cell>
          <cell r="AP1406">
            <v>0</v>
          </cell>
          <cell r="AQ1406">
            <v>19.211215500000002</v>
          </cell>
          <cell r="AR1406">
            <v>0</v>
          </cell>
          <cell r="AS1406">
            <v>0</v>
          </cell>
          <cell r="AT1406">
            <v>19.211215500000002</v>
          </cell>
          <cell r="AU1406">
            <v>0</v>
          </cell>
          <cell r="AV1406">
            <v>0</v>
          </cell>
          <cell r="AW1406">
            <v>19.211215500000002</v>
          </cell>
          <cell r="AX1406">
            <v>0</v>
          </cell>
          <cell r="AY1406">
            <v>0</v>
          </cell>
          <cell r="AZ1406">
            <v>19.211215500000002</v>
          </cell>
          <cell r="BA1406">
            <v>0</v>
          </cell>
          <cell r="BB1406">
            <v>0</v>
          </cell>
        </row>
        <row r="1407">
          <cell r="B1407" t="str">
            <v>MSES</v>
          </cell>
          <cell r="D1407">
            <v>19.965771428571426</v>
          </cell>
          <cell r="E1407">
            <v>0</v>
          </cell>
          <cell r="F1407">
            <v>0</v>
          </cell>
          <cell r="G1407">
            <v>10.750799999999998</v>
          </cell>
          <cell r="H1407">
            <v>0</v>
          </cell>
          <cell r="I1407">
            <v>0</v>
          </cell>
          <cell r="J1407">
            <v>11.518714285714282</v>
          </cell>
          <cell r="K1407">
            <v>0</v>
          </cell>
          <cell r="L1407">
            <v>0</v>
          </cell>
          <cell r="M1407">
            <v>13.822457142857141</v>
          </cell>
          <cell r="N1407">
            <v>0</v>
          </cell>
          <cell r="O1407">
            <v>0</v>
          </cell>
          <cell r="P1407">
            <v>14.206414285714287</v>
          </cell>
          <cell r="Q1407">
            <v>0</v>
          </cell>
          <cell r="R1407">
            <v>0</v>
          </cell>
          <cell r="S1407">
            <v>13.054542857142854</v>
          </cell>
          <cell r="T1407">
            <v>0</v>
          </cell>
          <cell r="U1407">
            <v>0</v>
          </cell>
          <cell r="V1407">
            <v>15.358285714285714</v>
          </cell>
          <cell r="W1407">
            <v>0</v>
          </cell>
          <cell r="X1407">
            <v>0</v>
          </cell>
          <cell r="Y1407">
            <v>13.822457142857141</v>
          </cell>
          <cell r="Z1407">
            <v>0</v>
          </cell>
          <cell r="AA1407">
            <v>0</v>
          </cell>
          <cell r="AB1407">
            <v>13.822457142857143</v>
          </cell>
          <cell r="AC1407">
            <v>0</v>
          </cell>
          <cell r="AD1407">
            <v>0</v>
          </cell>
          <cell r="AE1407">
            <v>13.745665714285712</v>
          </cell>
          <cell r="AF1407">
            <v>0</v>
          </cell>
          <cell r="AG1407">
            <v>0</v>
          </cell>
          <cell r="AH1407">
            <v>13.699590857142857</v>
          </cell>
          <cell r="AI1407">
            <v>0</v>
          </cell>
          <cell r="AJ1407">
            <v>0</v>
          </cell>
          <cell r="AK1407">
            <v>13.699590857142857</v>
          </cell>
          <cell r="AL1407">
            <v>0</v>
          </cell>
          <cell r="AM1407">
            <v>0</v>
          </cell>
          <cell r="AN1407">
            <v>13.745665714285712</v>
          </cell>
          <cell r="AO1407">
            <v>0</v>
          </cell>
          <cell r="AP1407">
            <v>0</v>
          </cell>
          <cell r="AQ1407">
            <v>16.356574285714281</v>
          </cell>
          <cell r="AR1407">
            <v>0</v>
          </cell>
          <cell r="AS1407">
            <v>0</v>
          </cell>
          <cell r="AT1407">
            <v>16.356574285714281</v>
          </cell>
          <cell r="AU1407">
            <v>0</v>
          </cell>
          <cell r="AV1407">
            <v>0</v>
          </cell>
          <cell r="AW1407">
            <v>16.356574285714281</v>
          </cell>
          <cell r="AX1407">
            <v>0</v>
          </cell>
          <cell r="AY1407">
            <v>0</v>
          </cell>
          <cell r="AZ1407">
            <v>16.356574285714281</v>
          </cell>
          <cell r="BA1407">
            <v>0</v>
          </cell>
          <cell r="BB1407">
            <v>0</v>
          </cell>
        </row>
        <row r="1408">
          <cell r="B1408" t="str">
            <v>NSES</v>
          </cell>
          <cell r="D1408">
            <v>9.9828857142857128</v>
          </cell>
          <cell r="E1408">
            <v>0</v>
          </cell>
          <cell r="F1408">
            <v>0</v>
          </cell>
          <cell r="G1408">
            <v>5.3753999999999991</v>
          </cell>
          <cell r="H1408">
            <v>0</v>
          </cell>
          <cell r="I1408">
            <v>0</v>
          </cell>
          <cell r="J1408">
            <v>5.7593571428571408</v>
          </cell>
          <cell r="K1408">
            <v>0</v>
          </cell>
          <cell r="L1408">
            <v>0</v>
          </cell>
          <cell r="M1408">
            <v>6.9112285714285706</v>
          </cell>
          <cell r="N1408">
            <v>0</v>
          </cell>
          <cell r="O1408">
            <v>0</v>
          </cell>
          <cell r="P1408">
            <v>7.1032071428571433</v>
          </cell>
          <cell r="Q1408">
            <v>0</v>
          </cell>
          <cell r="R1408">
            <v>0</v>
          </cell>
          <cell r="S1408">
            <v>6.5272714285714271</v>
          </cell>
          <cell r="T1408">
            <v>0</v>
          </cell>
          <cell r="U1408">
            <v>0</v>
          </cell>
          <cell r="V1408">
            <v>7.6791428571428568</v>
          </cell>
          <cell r="W1408">
            <v>0</v>
          </cell>
          <cell r="X1408">
            <v>0</v>
          </cell>
          <cell r="Y1408">
            <v>6.9112285714285706</v>
          </cell>
          <cell r="Z1408">
            <v>0</v>
          </cell>
          <cell r="AA1408">
            <v>0</v>
          </cell>
          <cell r="AB1408">
            <v>6.9112285714285715</v>
          </cell>
          <cell r="AC1408">
            <v>0</v>
          </cell>
          <cell r="AD1408">
            <v>0</v>
          </cell>
          <cell r="AE1408">
            <v>6.8728328571428561</v>
          </cell>
          <cell r="AF1408">
            <v>0</v>
          </cell>
          <cell r="AG1408">
            <v>0</v>
          </cell>
          <cell r="AH1408">
            <v>6.8497954285714284</v>
          </cell>
          <cell r="AI1408">
            <v>0</v>
          </cell>
          <cell r="AJ1408">
            <v>0</v>
          </cell>
          <cell r="AK1408">
            <v>6.8497954285714284</v>
          </cell>
          <cell r="AL1408">
            <v>0</v>
          </cell>
          <cell r="AM1408">
            <v>0</v>
          </cell>
          <cell r="AN1408">
            <v>6.8728328571428561</v>
          </cell>
          <cell r="AO1408">
            <v>0</v>
          </cell>
          <cell r="AP1408">
            <v>0</v>
          </cell>
          <cell r="AQ1408">
            <v>8.1782871428571404</v>
          </cell>
          <cell r="AR1408">
            <v>0</v>
          </cell>
          <cell r="AS1408">
            <v>0</v>
          </cell>
          <cell r="AT1408">
            <v>8.1782871428571404</v>
          </cell>
          <cell r="AU1408">
            <v>0</v>
          </cell>
          <cell r="AV1408">
            <v>0</v>
          </cell>
          <cell r="AW1408">
            <v>8.1782871428571404</v>
          </cell>
          <cell r="AX1408">
            <v>0</v>
          </cell>
          <cell r="AY1408">
            <v>0</v>
          </cell>
          <cell r="AZ1408">
            <v>8.1782871428571404</v>
          </cell>
          <cell r="BA1408">
            <v>0</v>
          </cell>
          <cell r="BB1408">
            <v>0</v>
          </cell>
        </row>
        <row r="1409">
          <cell r="B1409" t="str">
            <v>STMP</v>
          </cell>
          <cell r="D1409">
            <v>34.782242857142862</v>
          </cell>
          <cell r="E1409">
            <v>0</v>
          </cell>
          <cell r="F1409">
            <v>0</v>
          </cell>
          <cell r="G1409">
            <v>18.728899999999999</v>
          </cell>
          <cell r="H1409">
            <v>0</v>
          </cell>
          <cell r="I1409">
            <v>0</v>
          </cell>
          <cell r="J1409">
            <v>20.066678571428572</v>
          </cell>
          <cell r="K1409">
            <v>0</v>
          </cell>
          <cell r="L1409">
            <v>0</v>
          </cell>
          <cell r="M1409">
            <v>24.080014285714284</v>
          </cell>
          <cell r="N1409">
            <v>0</v>
          </cell>
          <cell r="O1409">
            <v>0</v>
          </cell>
          <cell r="P1409">
            <v>24.748903571428574</v>
          </cell>
          <cell r="Q1409">
            <v>0</v>
          </cell>
          <cell r="R1409">
            <v>0</v>
          </cell>
          <cell r="S1409">
            <v>22.742235714285712</v>
          </cell>
          <cell r="T1409">
            <v>0</v>
          </cell>
          <cell r="U1409">
            <v>0</v>
          </cell>
          <cell r="V1409">
            <v>26.755571428571429</v>
          </cell>
          <cell r="W1409">
            <v>0</v>
          </cell>
          <cell r="X1409">
            <v>0</v>
          </cell>
          <cell r="Y1409">
            <v>24.080014285714284</v>
          </cell>
          <cell r="Z1409">
            <v>0</v>
          </cell>
          <cell r="AA1409">
            <v>0</v>
          </cell>
          <cell r="AB1409">
            <v>24.080014285714284</v>
          </cell>
          <cell r="AC1409">
            <v>0</v>
          </cell>
          <cell r="AD1409">
            <v>0</v>
          </cell>
          <cell r="AE1409">
            <v>23.946236428571432</v>
          </cell>
          <cell r="AF1409">
            <v>0</v>
          </cell>
          <cell r="AG1409">
            <v>0</v>
          </cell>
          <cell r="AH1409">
            <v>23.865969714285711</v>
          </cell>
          <cell r="AI1409">
            <v>0</v>
          </cell>
          <cell r="AJ1409">
            <v>0</v>
          </cell>
          <cell r="AK1409">
            <v>23.865969714285715</v>
          </cell>
          <cell r="AL1409">
            <v>0</v>
          </cell>
          <cell r="AM1409">
            <v>0</v>
          </cell>
          <cell r="AN1409">
            <v>23.946236428571428</v>
          </cell>
          <cell r="AO1409">
            <v>0</v>
          </cell>
          <cell r="AP1409">
            <v>0</v>
          </cell>
          <cell r="AQ1409">
            <v>28.494683571428567</v>
          </cell>
          <cell r="AR1409">
            <v>0</v>
          </cell>
          <cell r="AS1409">
            <v>0</v>
          </cell>
          <cell r="AT1409">
            <v>28.49468357142857</v>
          </cell>
          <cell r="AU1409">
            <v>0</v>
          </cell>
          <cell r="AV1409">
            <v>0</v>
          </cell>
          <cell r="AW1409">
            <v>28.49468357142857</v>
          </cell>
          <cell r="AX1409">
            <v>0</v>
          </cell>
          <cell r="AY1409">
            <v>0</v>
          </cell>
          <cell r="AZ1409">
            <v>28.49468357142857</v>
          </cell>
          <cell r="BA1409">
            <v>0</v>
          </cell>
          <cell r="BB1409">
            <v>0</v>
          </cell>
        </row>
        <row r="1410">
          <cell r="B1410" t="str">
            <v>STAP</v>
          </cell>
          <cell r="D1410">
            <v>40.30724285714286</v>
          </cell>
          <cell r="E1410">
            <v>0</v>
          </cell>
          <cell r="F1410">
            <v>0</v>
          </cell>
          <cell r="G1410">
            <v>21.703899999999997</v>
          </cell>
          <cell r="H1410">
            <v>0</v>
          </cell>
          <cell r="I1410">
            <v>0</v>
          </cell>
          <cell r="J1410">
            <v>23.254178571428572</v>
          </cell>
          <cell r="K1410">
            <v>0</v>
          </cell>
          <cell r="L1410">
            <v>0</v>
          </cell>
          <cell r="M1410">
            <v>27.905014285714284</v>
          </cell>
          <cell r="N1410">
            <v>0</v>
          </cell>
          <cell r="O1410">
            <v>0</v>
          </cell>
          <cell r="P1410">
            <v>28.680153571428573</v>
          </cell>
          <cell r="Q1410">
            <v>0</v>
          </cell>
          <cell r="R1410">
            <v>0</v>
          </cell>
          <cell r="S1410">
            <v>26.354735714285713</v>
          </cell>
          <cell r="T1410">
            <v>0</v>
          </cell>
          <cell r="U1410">
            <v>0</v>
          </cell>
          <cell r="V1410">
            <v>31.005571428571429</v>
          </cell>
          <cell r="W1410">
            <v>0</v>
          </cell>
          <cell r="X1410">
            <v>0</v>
          </cell>
          <cell r="Y1410">
            <v>27.905014285714284</v>
          </cell>
          <cell r="Z1410">
            <v>0</v>
          </cell>
          <cell r="AA1410">
            <v>0</v>
          </cell>
          <cell r="AB1410">
            <v>27.905014285714284</v>
          </cell>
          <cell r="AC1410">
            <v>0</v>
          </cell>
          <cell r="AD1410">
            <v>0</v>
          </cell>
          <cell r="AE1410">
            <v>27.749986428571432</v>
          </cell>
          <cell r="AF1410">
            <v>0</v>
          </cell>
          <cell r="AG1410">
            <v>0</v>
          </cell>
          <cell r="AH1410">
            <v>27.656969714285715</v>
          </cell>
          <cell r="AI1410">
            <v>0</v>
          </cell>
          <cell r="AJ1410">
            <v>0</v>
          </cell>
          <cell r="AK1410">
            <v>27.656969714285715</v>
          </cell>
          <cell r="AL1410">
            <v>0</v>
          </cell>
          <cell r="AM1410">
            <v>0</v>
          </cell>
          <cell r="AN1410">
            <v>27.749986428571432</v>
          </cell>
          <cell r="AO1410">
            <v>0</v>
          </cell>
          <cell r="AP1410">
            <v>0</v>
          </cell>
          <cell r="AQ1410">
            <v>33.020933571428571</v>
          </cell>
          <cell r="AR1410">
            <v>0</v>
          </cell>
          <cell r="AS1410">
            <v>0</v>
          </cell>
          <cell r="AT1410">
            <v>33.020933571428571</v>
          </cell>
          <cell r="AU1410">
            <v>0</v>
          </cell>
          <cell r="AV1410">
            <v>0</v>
          </cell>
          <cell r="AW1410">
            <v>33.020933571428571</v>
          </cell>
          <cell r="AX1410">
            <v>0</v>
          </cell>
          <cell r="AY1410">
            <v>0</v>
          </cell>
          <cell r="AZ1410">
            <v>33.020933571428571</v>
          </cell>
          <cell r="BA1410">
            <v>0</v>
          </cell>
          <cell r="BB1410">
            <v>0</v>
          </cell>
        </row>
        <row r="1411">
          <cell r="B1411" t="str">
            <v>Sipp Code</v>
          </cell>
          <cell r="C1411" t="str">
            <v>Car Type or Similar</v>
          </cell>
          <cell r="D1411">
            <v>1</v>
          </cell>
          <cell r="E1411" t="str">
            <v>TO</v>
          </cell>
          <cell r="F1411">
            <v>1</v>
          </cell>
          <cell r="G1411">
            <v>2</v>
          </cell>
          <cell r="H1411" t="str">
            <v>TO</v>
          </cell>
          <cell r="I1411">
            <v>2</v>
          </cell>
          <cell r="J1411">
            <v>3</v>
          </cell>
          <cell r="K1411" t="str">
            <v>TO</v>
          </cell>
          <cell r="L1411">
            <v>3</v>
          </cell>
          <cell r="M1411">
            <v>4</v>
          </cell>
          <cell r="N1411" t="str">
            <v>TO</v>
          </cell>
          <cell r="O1411">
            <v>4</v>
          </cell>
          <cell r="P1411">
            <v>5</v>
          </cell>
          <cell r="Q1411" t="str">
            <v>TO</v>
          </cell>
          <cell r="R1411">
            <v>5</v>
          </cell>
          <cell r="S1411">
            <v>6</v>
          </cell>
          <cell r="T1411" t="str">
            <v>TO</v>
          </cell>
          <cell r="U1411">
            <v>6</v>
          </cell>
          <cell r="V1411">
            <v>7</v>
          </cell>
          <cell r="W1411" t="str">
            <v>TO</v>
          </cell>
          <cell r="X1411">
            <v>7</v>
          </cell>
          <cell r="Y1411">
            <v>8</v>
          </cell>
          <cell r="Z1411" t="str">
            <v>TO</v>
          </cell>
          <cell r="AA1411">
            <v>8</v>
          </cell>
          <cell r="AB1411">
            <v>9</v>
          </cell>
          <cell r="AC1411" t="str">
            <v>TO</v>
          </cell>
          <cell r="AD1411">
            <v>9</v>
          </cell>
          <cell r="AE1411">
            <v>10</v>
          </cell>
          <cell r="AF1411" t="str">
            <v>TO</v>
          </cell>
          <cell r="AG1411">
            <v>10</v>
          </cell>
          <cell r="AH1411">
            <v>11</v>
          </cell>
          <cell r="AI1411" t="str">
            <v>TO</v>
          </cell>
          <cell r="AJ1411">
            <v>11</v>
          </cell>
          <cell r="AK1411">
            <v>12</v>
          </cell>
          <cell r="AL1411" t="str">
            <v>TO</v>
          </cell>
          <cell r="AM1411">
            <v>12</v>
          </cell>
          <cell r="AN1411">
            <v>13</v>
          </cell>
          <cell r="AO1411" t="str">
            <v>TO</v>
          </cell>
          <cell r="AP1411">
            <v>13</v>
          </cell>
          <cell r="AQ1411">
            <v>14</v>
          </cell>
          <cell r="AR1411" t="str">
            <v>TO</v>
          </cell>
          <cell r="AS1411">
            <v>14</v>
          </cell>
          <cell r="AT1411">
            <v>15</v>
          </cell>
          <cell r="AU1411" t="str">
            <v>TO</v>
          </cell>
          <cell r="AV1411">
            <v>15</v>
          </cell>
          <cell r="AW1411">
            <v>16</v>
          </cell>
          <cell r="AX1411" t="str">
            <v>TO</v>
          </cell>
          <cell r="AY1411">
            <v>29</v>
          </cell>
          <cell r="AZ1411">
            <v>30</v>
          </cell>
          <cell r="BA1411" t="str">
            <v>TO</v>
          </cell>
          <cell r="BB1411">
            <v>89</v>
          </cell>
        </row>
        <row r="1412">
          <cell r="B1412" t="str">
            <v>ESMS</v>
          </cell>
          <cell r="D1412">
            <v>25.888571428571428</v>
          </cell>
          <cell r="E1412">
            <v>0</v>
          </cell>
          <cell r="F1412">
            <v>0</v>
          </cell>
          <cell r="G1412">
            <v>13.939999999999998</v>
          </cell>
          <cell r="H1412">
            <v>0</v>
          </cell>
          <cell r="I1412">
            <v>0</v>
          </cell>
          <cell r="J1412">
            <v>14.935714285714283</v>
          </cell>
          <cell r="K1412">
            <v>0</v>
          </cell>
          <cell r="L1412">
            <v>0</v>
          </cell>
          <cell r="M1412">
            <v>17.922857142857143</v>
          </cell>
          <cell r="N1412">
            <v>0</v>
          </cell>
          <cell r="O1412">
            <v>0</v>
          </cell>
          <cell r="P1412">
            <v>18.420714285714286</v>
          </cell>
          <cell r="Q1412">
            <v>0</v>
          </cell>
          <cell r="R1412">
            <v>0</v>
          </cell>
          <cell r="S1412">
            <v>16.927142857142854</v>
          </cell>
          <cell r="T1412">
            <v>0</v>
          </cell>
          <cell r="U1412">
            <v>0</v>
          </cell>
          <cell r="V1412">
            <v>19.914285714285711</v>
          </cell>
          <cell r="W1412">
            <v>0</v>
          </cell>
          <cell r="X1412">
            <v>0</v>
          </cell>
          <cell r="Y1412">
            <v>17.922857142857143</v>
          </cell>
          <cell r="Z1412">
            <v>0</v>
          </cell>
          <cell r="AA1412">
            <v>0</v>
          </cell>
          <cell r="AB1412">
            <v>17.92285714285714</v>
          </cell>
          <cell r="AC1412">
            <v>0</v>
          </cell>
          <cell r="AD1412">
            <v>0</v>
          </cell>
          <cell r="AE1412">
            <v>17.823285714285714</v>
          </cell>
          <cell r="AF1412">
            <v>0</v>
          </cell>
          <cell r="AG1412">
            <v>0</v>
          </cell>
          <cell r="AH1412">
            <v>17.763542857142859</v>
          </cell>
          <cell r="AI1412">
            <v>0</v>
          </cell>
          <cell r="AJ1412">
            <v>0</v>
          </cell>
          <cell r="AK1412">
            <v>17.763542857142856</v>
          </cell>
          <cell r="AL1412">
            <v>0</v>
          </cell>
          <cell r="AM1412">
            <v>0</v>
          </cell>
          <cell r="AN1412">
            <v>17.823285714285714</v>
          </cell>
          <cell r="AO1412">
            <v>0</v>
          </cell>
          <cell r="AP1412">
            <v>0</v>
          </cell>
          <cell r="AQ1412">
            <v>21.208714285714287</v>
          </cell>
          <cell r="AR1412">
            <v>0</v>
          </cell>
          <cell r="AS1412">
            <v>0</v>
          </cell>
          <cell r="AT1412">
            <v>21.208714285714279</v>
          </cell>
          <cell r="AU1412">
            <v>0</v>
          </cell>
          <cell r="AV1412">
            <v>0</v>
          </cell>
          <cell r="AW1412">
            <v>21.208714285714279</v>
          </cell>
          <cell r="AX1412">
            <v>0</v>
          </cell>
          <cell r="AY1412">
            <v>0</v>
          </cell>
          <cell r="AZ1412">
            <v>21.208714285714279</v>
          </cell>
          <cell r="BA1412">
            <v>0</v>
          </cell>
          <cell r="BB1412">
            <v>0</v>
          </cell>
        </row>
        <row r="1413">
          <cell r="B1413" t="str">
            <v>MSMS</v>
          </cell>
          <cell r="D1413">
            <v>26.406342857142857</v>
          </cell>
          <cell r="E1413">
            <v>0</v>
          </cell>
          <cell r="F1413">
            <v>0</v>
          </cell>
          <cell r="G1413">
            <v>14.218799999999998</v>
          </cell>
          <cell r="H1413">
            <v>0</v>
          </cell>
          <cell r="I1413">
            <v>0</v>
          </cell>
          <cell r="J1413">
            <v>15.234428571428571</v>
          </cell>
          <cell r="K1413">
            <v>0</v>
          </cell>
          <cell r="L1413">
            <v>0</v>
          </cell>
          <cell r="M1413">
            <v>18.281314285714288</v>
          </cell>
          <cell r="N1413">
            <v>0</v>
          </cell>
          <cell r="O1413">
            <v>0</v>
          </cell>
          <cell r="P1413">
            <v>18.78912857142857</v>
          </cell>
          <cell r="Q1413">
            <v>0</v>
          </cell>
          <cell r="R1413">
            <v>0</v>
          </cell>
          <cell r="S1413">
            <v>17.265685714285713</v>
          </cell>
          <cell r="T1413">
            <v>0</v>
          </cell>
          <cell r="U1413">
            <v>0</v>
          </cell>
          <cell r="V1413">
            <v>20.312571428571427</v>
          </cell>
          <cell r="W1413">
            <v>0</v>
          </cell>
          <cell r="X1413">
            <v>0</v>
          </cell>
          <cell r="Y1413">
            <v>18.281314285714288</v>
          </cell>
          <cell r="Z1413">
            <v>0</v>
          </cell>
          <cell r="AA1413">
            <v>0</v>
          </cell>
          <cell r="AB1413">
            <v>18.281314285714288</v>
          </cell>
          <cell r="AC1413">
            <v>0</v>
          </cell>
          <cell r="AD1413">
            <v>0</v>
          </cell>
          <cell r="AE1413">
            <v>18.179751428571429</v>
          </cell>
          <cell r="AF1413">
            <v>0</v>
          </cell>
          <cell r="AG1413">
            <v>0</v>
          </cell>
          <cell r="AH1413">
            <v>18.118813714285714</v>
          </cell>
          <cell r="AI1413">
            <v>0</v>
          </cell>
          <cell r="AJ1413">
            <v>0</v>
          </cell>
          <cell r="AK1413">
            <v>18.118813714285714</v>
          </cell>
          <cell r="AL1413">
            <v>0</v>
          </cell>
          <cell r="AM1413">
            <v>0</v>
          </cell>
          <cell r="AN1413">
            <v>18.179751428571429</v>
          </cell>
          <cell r="AO1413">
            <v>0</v>
          </cell>
          <cell r="AP1413">
            <v>0</v>
          </cell>
          <cell r="AQ1413">
            <v>21.63288857142857</v>
          </cell>
          <cell r="AR1413">
            <v>0</v>
          </cell>
          <cell r="AS1413">
            <v>0</v>
          </cell>
          <cell r="AT1413">
            <v>21.63288857142857</v>
          </cell>
          <cell r="AU1413">
            <v>0</v>
          </cell>
          <cell r="AV1413">
            <v>0</v>
          </cell>
          <cell r="AW1413">
            <v>21.63288857142857</v>
          </cell>
          <cell r="AX1413">
            <v>0</v>
          </cell>
          <cell r="AY1413">
            <v>0</v>
          </cell>
          <cell r="AZ1413">
            <v>21.63288857142857</v>
          </cell>
          <cell r="BA1413">
            <v>0</v>
          </cell>
          <cell r="BB1413">
            <v>0</v>
          </cell>
        </row>
        <row r="1414">
          <cell r="B1414" t="str">
            <v>EMMS</v>
          </cell>
          <cell r="D1414">
            <v>26.79467142857143</v>
          </cell>
          <cell r="E1414">
            <v>0</v>
          </cell>
          <cell r="F1414">
            <v>0</v>
          </cell>
          <cell r="G1414">
            <v>14.427899999999998</v>
          </cell>
          <cell r="H1414">
            <v>0</v>
          </cell>
          <cell r="I1414">
            <v>0</v>
          </cell>
          <cell r="J1414">
            <v>15.458464285714285</v>
          </cell>
          <cell r="K1414">
            <v>0</v>
          </cell>
          <cell r="L1414">
            <v>0</v>
          </cell>
          <cell r="M1414">
            <v>18.550157142857142</v>
          </cell>
          <cell r="N1414">
            <v>0</v>
          </cell>
          <cell r="O1414">
            <v>0</v>
          </cell>
          <cell r="P1414">
            <v>19.065439285714284</v>
          </cell>
          <cell r="Q1414">
            <v>0</v>
          </cell>
          <cell r="R1414">
            <v>0</v>
          </cell>
          <cell r="S1414">
            <v>17.519592857142857</v>
          </cell>
          <cell r="T1414">
            <v>0</v>
          </cell>
          <cell r="U1414">
            <v>0</v>
          </cell>
          <cell r="V1414">
            <v>20.611285714285714</v>
          </cell>
          <cell r="W1414">
            <v>0</v>
          </cell>
          <cell r="X1414">
            <v>0</v>
          </cell>
          <cell r="Y1414">
            <v>18.550157142857142</v>
          </cell>
          <cell r="Z1414">
            <v>0</v>
          </cell>
          <cell r="AA1414">
            <v>0</v>
          </cell>
          <cell r="AB1414">
            <v>18.550157142857142</v>
          </cell>
          <cell r="AC1414">
            <v>0</v>
          </cell>
          <cell r="AD1414">
            <v>0</v>
          </cell>
          <cell r="AE1414">
            <v>18.447100714285714</v>
          </cell>
          <cell r="AF1414">
            <v>0</v>
          </cell>
          <cell r="AG1414">
            <v>0</v>
          </cell>
          <cell r="AH1414">
            <v>18.385266857142859</v>
          </cell>
          <cell r="AI1414">
            <v>0</v>
          </cell>
          <cell r="AJ1414">
            <v>0</v>
          </cell>
          <cell r="AK1414">
            <v>18.385266857142859</v>
          </cell>
          <cell r="AL1414">
            <v>0</v>
          </cell>
          <cell r="AM1414">
            <v>0</v>
          </cell>
          <cell r="AN1414">
            <v>18.447100714285718</v>
          </cell>
          <cell r="AO1414">
            <v>0</v>
          </cell>
          <cell r="AP1414">
            <v>0</v>
          </cell>
          <cell r="AQ1414">
            <v>21.951019285714281</v>
          </cell>
          <cell r="AR1414">
            <v>0</v>
          </cell>
          <cell r="AS1414">
            <v>0</v>
          </cell>
          <cell r="AT1414">
            <v>21.951019285714281</v>
          </cell>
          <cell r="AU1414">
            <v>0</v>
          </cell>
          <cell r="AV1414">
            <v>0</v>
          </cell>
          <cell r="AW1414">
            <v>21.951019285714281</v>
          </cell>
          <cell r="AX1414">
            <v>0</v>
          </cell>
          <cell r="AY1414">
            <v>0</v>
          </cell>
          <cell r="AZ1414">
            <v>21.951019285714281</v>
          </cell>
          <cell r="BA1414">
            <v>0</v>
          </cell>
          <cell r="BB1414">
            <v>0</v>
          </cell>
        </row>
        <row r="1415">
          <cell r="B1415" t="str">
            <v>MSAS</v>
          </cell>
          <cell r="D1415">
            <v>29.046977142857148</v>
          </cell>
          <cell r="E1415">
            <v>0</v>
          </cell>
          <cell r="F1415">
            <v>0</v>
          </cell>
          <cell r="G1415">
            <v>15.64068</v>
          </cell>
          <cell r="H1415">
            <v>0</v>
          </cell>
          <cell r="I1415">
            <v>0</v>
          </cell>
          <cell r="J1415">
            <v>16.757871428571431</v>
          </cell>
          <cell r="K1415">
            <v>0</v>
          </cell>
          <cell r="L1415">
            <v>0</v>
          </cell>
          <cell r="M1415">
            <v>20.109445714285716</v>
          </cell>
          <cell r="N1415">
            <v>0</v>
          </cell>
          <cell r="O1415">
            <v>0</v>
          </cell>
          <cell r="P1415">
            <v>20.668041428571431</v>
          </cell>
          <cell r="Q1415">
            <v>0</v>
          </cell>
          <cell r="R1415">
            <v>0</v>
          </cell>
          <cell r="S1415">
            <v>18.992254285714289</v>
          </cell>
          <cell r="T1415">
            <v>0</v>
          </cell>
          <cell r="U1415">
            <v>0</v>
          </cell>
          <cell r="V1415">
            <v>22.34382857142857</v>
          </cell>
          <cell r="W1415">
            <v>0</v>
          </cell>
          <cell r="X1415">
            <v>0</v>
          </cell>
          <cell r="Y1415">
            <v>20.109445714285716</v>
          </cell>
          <cell r="Z1415">
            <v>0</v>
          </cell>
          <cell r="AA1415">
            <v>0</v>
          </cell>
          <cell r="AB1415">
            <v>20.109445714285716</v>
          </cell>
          <cell r="AC1415">
            <v>0</v>
          </cell>
          <cell r="AD1415">
            <v>0</v>
          </cell>
          <cell r="AE1415">
            <v>19.997726571428572</v>
          </cell>
          <cell r="AF1415">
            <v>0</v>
          </cell>
          <cell r="AG1415">
            <v>0</v>
          </cell>
          <cell r="AH1415">
            <v>19.930695085714287</v>
          </cell>
          <cell r="AI1415">
            <v>0</v>
          </cell>
          <cell r="AJ1415">
            <v>0</v>
          </cell>
          <cell r="AK1415">
            <v>19.930695085714291</v>
          </cell>
          <cell r="AL1415">
            <v>0</v>
          </cell>
          <cell r="AM1415">
            <v>0</v>
          </cell>
          <cell r="AN1415">
            <v>19.997726571428572</v>
          </cell>
          <cell r="AO1415">
            <v>0</v>
          </cell>
          <cell r="AP1415">
            <v>0</v>
          </cell>
          <cell r="AQ1415">
            <v>23.796177428571429</v>
          </cell>
          <cell r="AR1415">
            <v>0</v>
          </cell>
          <cell r="AS1415">
            <v>0</v>
          </cell>
          <cell r="AT1415">
            <v>23.796177428571429</v>
          </cell>
          <cell r="AU1415">
            <v>0</v>
          </cell>
          <cell r="AV1415">
            <v>0</v>
          </cell>
          <cell r="AW1415">
            <v>23.796177428571429</v>
          </cell>
          <cell r="AX1415">
            <v>0</v>
          </cell>
          <cell r="AY1415">
            <v>0</v>
          </cell>
          <cell r="AZ1415">
            <v>23.796177428571429</v>
          </cell>
          <cell r="BA1415">
            <v>0</v>
          </cell>
          <cell r="BB1415">
            <v>0</v>
          </cell>
        </row>
        <row r="1416">
          <cell r="B1416" t="str">
            <v>ESAS</v>
          </cell>
          <cell r="D1416">
            <v>28.477428571428572</v>
          </cell>
          <cell r="E1416">
            <v>0</v>
          </cell>
          <cell r="F1416">
            <v>0</v>
          </cell>
          <cell r="G1416">
            <v>15.334</v>
          </cell>
          <cell r="H1416">
            <v>0</v>
          </cell>
          <cell r="I1416">
            <v>0</v>
          </cell>
          <cell r="J1416">
            <v>16.429285714285715</v>
          </cell>
          <cell r="K1416">
            <v>0</v>
          </cell>
          <cell r="L1416">
            <v>0</v>
          </cell>
          <cell r="M1416">
            <v>19.715142857142858</v>
          </cell>
          <cell r="N1416">
            <v>0</v>
          </cell>
          <cell r="O1416">
            <v>0</v>
          </cell>
          <cell r="P1416">
            <v>20.262785714285716</v>
          </cell>
          <cell r="Q1416">
            <v>0</v>
          </cell>
          <cell r="R1416">
            <v>0</v>
          </cell>
          <cell r="S1416">
            <v>18.619857142857143</v>
          </cell>
          <cell r="T1416">
            <v>0</v>
          </cell>
          <cell r="U1416">
            <v>0</v>
          </cell>
          <cell r="V1416">
            <v>21.905714285714286</v>
          </cell>
          <cell r="W1416">
            <v>0</v>
          </cell>
          <cell r="X1416">
            <v>0</v>
          </cell>
          <cell r="Y1416">
            <v>19.715142857142858</v>
          </cell>
          <cell r="Z1416">
            <v>0</v>
          </cell>
          <cell r="AA1416">
            <v>0</v>
          </cell>
          <cell r="AB1416">
            <v>19.715142857142858</v>
          </cell>
          <cell r="AC1416">
            <v>0</v>
          </cell>
          <cell r="AD1416">
            <v>0</v>
          </cell>
          <cell r="AE1416">
            <v>19.605614285714285</v>
          </cell>
          <cell r="AF1416">
            <v>0</v>
          </cell>
          <cell r="AG1416">
            <v>0</v>
          </cell>
          <cell r="AH1416">
            <v>19.539897142857143</v>
          </cell>
          <cell r="AI1416">
            <v>0</v>
          </cell>
          <cell r="AJ1416">
            <v>0</v>
          </cell>
          <cell r="AK1416">
            <v>19.539897142857146</v>
          </cell>
          <cell r="AL1416">
            <v>0</v>
          </cell>
          <cell r="AM1416">
            <v>0</v>
          </cell>
          <cell r="AN1416">
            <v>19.605614285714289</v>
          </cell>
          <cell r="AO1416">
            <v>0</v>
          </cell>
          <cell r="AP1416">
            <v>0</v>
          </cell>
          <cell r="AQ1416">
            <v>23.329585714285713</v>
          </cell>
          <cell r="AR1416">
            <v>0</v>
          </cell>
          <cell r="AS1416">
            <v>0</v>
          </cell>
          <cell r="AT1416">
            <v>23.329585714285709</v>
          </cell>
          <cell r="AU1416">
            <v>0</v>
          </cell>
          <cell r="AV1416">
            <v>0</v>
          </cell>
          <cell r="AW1416">
            <v>23.329585714285709</v>
          </cell>
          <cell r="AX1416">
            <v>0</v>
          </cell>
          <cell r="AY1416">
            <v>0</v>
          </cell>
          <cell r="AZ1416">
            <v>23.329585714285709</v>
          </cell>
          <cell r="BA1416">
            <v>0</v>
          </cell>
          <cell r="BB1416">
            <v>0</v>
          </cell>
        </row>
        <row r="1417">
          <cell r="B1417" t="str">
            <v>EMAS</v>
          </cell>
          <cell r="D1417">
            <v>29.474138571428568</v>
          </cell>
          <cell r="E1417">
            <v>0</v>
          </cell>
          <cell r="F1417">
            <v>0</v>
          </cell>
          <cell r="G1417">
            <v>15.870689999999998</v>
          </cell>
          <cell r="H1417">
            <v>0</v>
          </cell>
          <cell r="I1417">
            <v>0</v>
          </cell>
          <cell r="J1417">
            <v>17.004310714285712</v>
          </cell>
          <cell r="K1417">
            <v>0</v>
          </cell>
          <cell r="L1417">
            <v>0</v>
          </cell>
          <cell r="M1417">
            <v>20.405172857142855</v>
          </cell>
          <cell r="N1417">
            <v>0</v>
          </cell>
          <cell r="O1417">
            <v>0</v>
          </cell>
          <cell r="P1417">
            <v>20.971983214285714</v>
          </cell>
          <cell r="Q1417">
            <v>0</v>
          </cell>
          <cell r="R1417">
            <v>0</v>
          </cell>
          <cell r="S1417">
            <v>19.271552142857139</v>
          </cell>
          <cell r="T1417">
            <v>0</v>
          </cell>
          <cell r="U1417">
            <v>0</v>
          </cell>
          <cell r="V1417">
            <v>22.672414285714282</v>
          </cell>
          <cell r="W1417">
            <v>0</v>
          </cell>
          <cell r="X1417">
            <v>0</v>
          </cell>
          <cell r="Y1417">
            <v>20.405172857142855</v>
          </cell>
          <cell r="Z1417">
            <v>0</v>
          </cell>
          <cell r="AA1417">
            <v>0</v>
          </cell>
          <cell r="AB1417">
            <v>20.405172857142855</v>
          </cell>
          <cell r="AC1417">
            <v>0</v>
          </cell>
          <cell r="AD1417">
            <v>0</v>
          </cell>
          <cell r="AE1417">
            <v>20.291810785714286</v>
          </cell>
          <cell r="AF1417">
            <v>0</v>
          </cell>
          <cell r="AG1417">
            <v>0</v>
          </cell>
          <cell r="AH1417">
            <v>20.223793542857145</v>
          </cell>
          <cell r="AI1417">
            <v>0</v>
          </cell>
          <cell r="AJ1417">
            <v>0</v>
          </cell>
          <cell r="AK1417">
            <v>20.223793542857141</v>
          </cell>
          <cell r="AL1417">
            <v>0</v>
          </cell>
          <cell r="AM1417">
            <v>0</v>
          </cell>
          <cell r="AN1417">
            <v>20.291810785714286</v>
          </cell>
          <cell r="AO1417">
            <v>0</v>
          </cell>
          <cell r="AP1417">
            <v>0</v>
          </cell>
          <cell r="AQ1417">
            <v>24.14612121428571</v>
          </cell>
          <cell r="AR1417">
            <v>0</v>
          </cell>
          <cell r="AS1417">
            <v>0</v>
          </cell>
          <cell r="AT1417">
            <v>24.14612121428571</v>
          </cell>
          <cell r="AU1417">
            <v>0</v>
          </cell>
          <cell r="AV1417">
            <v>0</v>
          </cell>
          <cell r="AW1417">
            <v>24.14612121428571</v>
          </cell>
          <cell r="AX1417">
            <v>0</v>
          </cell>
          <cell r="AY1417">
            <v>0</v>
          </cell>
          <cell r="AZ1417">
            <v>24.14612121428571</v>
          </cell>
          <cell r="BA1417">
            <v>0</v>
          </cell>
          <cell r="BB1417">
            <v>0</v>
          </cell>
        </row>
        <row r="1418">
          <cell r="B1418" t="str">
            <v>EMAH</v>
          </cell>
          <cell r="D1418">
            <v>29.474138571428568</v>
          </cell>
          <cell r="E1418">
            <v>0</v>
          </cell>
          <cell r="F1418">
            <v>0</v>
          </cell>
          <cell r="G1418">
            <v>15.870689999999998</v>
          </cell>
          <cell r="H1418">
            <v>0</v>
          </cell>
          <cell r="I1418">
            <v>0</v>
          </cell>
          <cell r="J1418">
            <v>17.004310714285712</v>
          </cell>
          <cell r="K1418">
            <v>0</v>
          </cell>
          <cell r="L1418">
            <v>0</v>
          </cell>
          <cell r="M1418">
            <v>20.405172857142855</v>
          </cell>
          <cell r="N1418">
            <v>0</v>
          </cell>
          <cell r="O1418">
            <v>0</v>
          </cell>
          <cell r="P1418">
            <v>20.971983214285714</v>
          </cell>
          <cell r="Q1418">
            <v>0</v>
          </cell>
          <cell r="R1418">
            <v>0</v>
          </cell>
          <cell r="S1418">
            <v>19.271552142857139</v>
          </cell>
          <cell r="T1418">
            <v>0</v>
          </cell>
          <cell r="U1418">
            <v>0</v>
          </cell>
          <cell r="V1418">
            <v>22.672414285714282</v>
          </cell>
          <cell r="W1418">
            <v>0</v>
          </cell>
          <cell r="X1418">
            <v>0</v>
          </cell>
          <cell r="Y1418">
            <v>20.405172857142855</v>
          </cell>
          <cell r="Z1418">
            <v>0</v>
          </cell>
          <cell r="AA1418">
            <v>0</v>
          </cell>
          <cell r="AB1418">
            <v>20.405172857142855</v>
          </cell>
          <cell r="AC1418">
            <v>0</v>
          </cell>
          <cell r="AD1418">
            <v>0</v>
          </cell>
          <cell r="AE1418">
            <v>20.291810785714286</v>
          </cell>
          <cell r="AF1418">
            <v>0</v>
          </cell>
          <cell r="AG1418">
            <v>0</v>
          </cell>
          <cell r="AH1418">
            <v>20.223793542857145</v>
          </cell>
          <cell r="AI1418">
            <v>0</v>
          </cell>
          <cell r="AJ1418">
            <v>0</v>
          </cell>
          <cell r="AK1418">
            <v>20.223793542857141</v>
          </cell>
          <cell r="AL1418">
            <v>0</v>
          </cell>
          <cell r="AM1418">
            <v>0</v>
          </cell>
          <cell r="AN1418">
            <v>20.291810785714286</v>
          </cell>
          <cell r="AO1418">
            <v>0</v>
          </cell>
          <cell r="AP1418">
            <v>0</v>
          </cell>
          <cell r="AQ1418">
            <v>24.14612121428571</v>
          </cell>
          <cell r="AR1418">
            <v>0</v>
          </cell>
          <cell r="AS1418">
            <v>0</v>
          </cell>
          <cell r="AT1418">
            <v>24.14612121428571</v>
          </cell>
          <cell r="AU1418">
            <v>0</v>
          </cell>
          <cell r="AV1418">
            <v>0</v>
          </cell>
          <cell r="AW1418">
            <v>24.14612121428571</v>
          </cell>
          <cell r="AX1418">
            <v>0</v>
          </cell>
          <cell r="AY1418">
            <v>0</v>
          </cell>
          <cell r="AZ1418">
            <v>24.14612121428571</v>
          </cell>
          <cell r="BA1418">
            <v>0</v>
          </cell>
          <cell r="BB1418">
            <v>0</v>
          </cell>
        </row>
        <row r="1419">
          <cell r="B1419" t="str">
            <v>CSMS</v>
          </cell>
          <cell r="D1419">
            <v>27.899671428571427</v>
          </cell>
          <cell r="E1419">
            <v>0</v>
          </cell>
          <cell r="F1419">
            <v>0</v>
          </cell>
          <cell r="G1419">
            <v>15.0229</v>
          </cell>
          <cell r="H1419">
            <v>0</v>
          </cell>
          <cell r="I1419">
            <v>0</v>
          </cell>
          <cell r="J1419">
            <v>16.095964285714285</v>
          </cell>
          <cell r="K1419">
            <v>0</v>
          </cell>
          <cell r="L1419">
            <v>0</v>
          </cell>
          <cell r="M1419">
            <v>19.315157142857142</v>
          </cell>
          <cell r="N1419">
            <v>0</v>
          </cell>
          <cell r="O1419">
            <v>0</v>
          </cell>
          <cell r="P1419">
            <v>19.851689285714283</v>
          </cell>
          <cell r="Q1419">
            <v>0</v>
          </cell>
          <cell r="R1419">
            <v>0</v>
          </cell>
          <cell r="S1419">
            <v>18.242092857142854</v>
          </cell>
          <cell r="T1419">
            <v>0</v>
          </cell>
          <cell r="U1419">
            <v>0</v>
          </cell>
          <cell r="V1419">
            <v>21.461285714285712</v>
          </cell>
          <cell r="W1419">
            <v>0</v>
          </cell>
          <cell r="X1419">
            <v>0</v>
          </cell>
          <cell r="Y1419">
            <v>19.315157142857142</v>
          </cell>
          <cell r="Z1419">
            <v>0</v>
          </cell>
          <cell r="AA1419">
            <v>0</v>
          </cell>
          <cell r="AB1419">
            <v>19.315157142857142</v>
          </cell>
          <cell r="AC1419">
            <v>0</v>
          </cell>
          <cell r="AD1419">
            <v>0</v>
          </cell>
          <cell r="AE1419">
            <v>19.207850714285712</v>
          </cell>
          <cell r="AF1419">
            <v>0</v>
          </cell>
          <cell r="AG1419">
            <v>0</v>
          </cell>
          <cell r="AH1419">
            <v>19.143466857142855</v>
          </cell>
          <cell r="AI1419">
            <v>0</v>
          </cell>
          <cell r="AJ1419">
            <v>0</v>
          </cell>
          <cell r="AK1419">
            <v>19.143466857142855</v>
          </cell>
          <cell r="AL1419">
            <v>0</v>
          </cell>
          <cell r="AM1419">
            <v>0</v>
          </cell>
          <cell r="AN1419">
            <v>19.207850714285716</v>
          </cell>
          <cell r="AO1419">
            <v>0</v>
          </cell>
          <cell r="AP1419">
            <v>0</v>
          </cell>
          <cell r="AQ1419">
            <v>22.856269285714284</v>
          </cell>
          <cell r="AR1419">
            <v>0</v>
          </cell>
          <cell r="AS1419">
            <v>0</v>
          </cell>
          <cell r="AT1419">
            <v>22.856269285714284</v>
          </cell>
          <cell r="AU1419">
            <v>0</v>
          </cell>
          <cell r="AV1419">
            <v>0</v>
          </cell>
          <cell r="AW1419">
            <v>22.856269285714284</v>
          </cell>
          <cell r="AX1419">
            <v>0</v>
          </cell>
          <cell r="AY1419">
            <v>0</v>
          </cell>
          <cell r="AZ1419">
            <v>22.856269285714284</v>
          </cell>
          <cell r="BA1419">
            <v>0</v>
          </cell>
          <cell r="BB1419">
            <v>0</v>
          </cell>
        </row>
        <row r="1420">
          <cell r="B1420" t="str">
            <v>SSMS</v>
          </cell>
          <cell r="D1420">
            <v>30.267528571428567</v>
          </cell>
          <cell r="E1420">
            <v>0</v>
          </cell>
          <cell r="F1420">
            <v>0</v>
          </cell>
          <cell r="G1420">
            <v>16.297899999999995</v>
          </cell>
          <cell r="H1420">
            <v>0</v>
          </cell>
          <cell r="I1420">
            <v>0</v>
          </cell>
          <cell r="J1420">
            <v>17.462035714285712</v>
          </cell>
          <cell r="K1420">
            <v>0</v>
          </cell>
          <cell r="L1420">
            <v>0</v>
          </cell>
          <cell r="M1420">
            <v>20.954442857142855</v>
          </cell>
          <cell r="N1420">
            <v>0</v>
          </cell>
          <cell r="O1420">
            <v>0</v>
          </cell>
          <cell r="P1420">
            <v>21.536510714285711</v>
          </cell>
          <cell r="Q1420">
            <v>0</v>
          </cell>
          <cell r="R1420">
            <v>0</v>
          </cell>
          <cell r="S1420">
            <v>19.790307142857138</v>
          </cell>
          <cell r="T1420">
            <v>0</v>
          </cell>
          <cell r="U1420">
            <v>0</v>
          </cell>
          <cell r="V1420">
            <v>23.282714285714285</v>
          </cell>
          <cell r="W1420">
            <v>0</v>
          </cell>
          <cell r="X1420">
            <v>0</v>
          </cell>
          <cell r="Y1420">
            <v>20.954442857142855</v>
          </cell>
          <cell r="Z1420">
            <v>0</v>
          </cell>
          <cell r="AA1420">
            <v>0</v>
          </cell>
          <cell r="AB1420">
            <v>20.954442857142855</v>
          </cell>
          <cell r="AC1420">
            <v>0</v>
          </cell>
          <cell r="AD1420">
            <v>0</v>
          </cell>
          <cell r="AE1420">
            <v>20.838029285714285</v>
          </cell>
          <cell r="AF1420">
            <v>0</v>
          </cell>
          <cell r="AG1420">
            <v>0</v>
          </cell>
          <cell r="AH1420">
            <v>20.768181142857141</v>
          </cell>
          <cell r="AI1420">
            <v>0</v>
          </cell>
          <cell r="AJ1420">
            <v>0</v>
          </cell>
          <cell r="AK1420">
            <v>20.768181142857138</v>
          </cell>
          <cell r="AL1420">
            <v>0</v>
          </cell>
          <cell r="AM1420">
            <v>0</v>
          </cell>
          <cell r="AN1420">
            <v>20.838029285714285</v>
          </cell>
          <cell r="AO1420">
            <v>0</v>
          </cell>
          <cell r="AP1420">
            <v>0</v>
          </cell>
          <cell r="AQ1420">
            <v>24.796090714285711</v>
          </cell>
          <cell r="AR1420">
            <v>0</v>
          </cell>
          <cell r="AS1420">
            <v>0</v>
          </cell>
          <cell r="AT1420">
            <v>24.796090714285711</v>
          </cell>
          <cell r="AU1420">
            <v>0</v>
          </cell>
          <cell r="AV1420">
            <v>0</v>
          </cell>
          <cell r="AW1420">
            <v>24.796090714285711</v>
          </cell>
          <cell r="AX1420">
            <v>0</v>
          </cell>
          <cell r="AY1420">
            <v>0</v>
          </cell>
          <cell r="AZ1420">
            <v>24.796090714285711</v>
          </cell>
          <cell r="BA1420">
            <v>0</v>
          </cell>
          <cell r="BB1420">
            <v>0</v>
          </cell>
        </row>
        <row r="1421">
          <cell r="B1421" t="str">
            <v>CMMS</v>
          </cell>
          <cell r="D1421">
            <v>30.741099999999996</v>
          </cell>
          <cell r="E1421">
            <v>0</v>
          </cell>
          <cell r="F1421">
            <v>0</v>
          </cell>
          <cell r="G1421">
            <v>16.552899999999998</v>
          </cell>
          <cell r="H1421">
            <v>0</v>
          </cell>
          <cell r="I1421">
            <v>0</v>
          </cell>
          <cell r="J1421">
            <v>17.735249999999997</v>
          </cell>
          <cell r="K1421">
            <v>0</v>
          </cell>
          <cell r="L1421">
            <v>0</v>
          </cell>
          <cell r="M1421">
            <v>21.282299999999996</v>
          </cell>
          <cell r="N1421">
            <v>0</v>
          </cell>
          <cell r="O1421">
            <v>0</v>
          </cell>
          <cell r="P1421">
            <v>21.873474999999999</v>
          </cell>
          <cell r="Q1421">
            <v>0</v>
          </cell>
          <cell r="R1421">
            <v>0</v>
          </cell>
          <cell r="S1421">
            <v>20.099949999999996</v>
          </cell>
          <cell r="T1421">
            <v>0</v>
          </cell>
          <cell r="U1421">
            <v>0</v>
          </cell>
          <cell r="V1421">
            <v>23.646999999999995</v>
          </cell>
          <cell r="W1421">
            <v>0</v>
          </cell>
          <cell r="X1421">
            <v>0</v>
          </cell>
          <cell r="Y1421">
            <v>21.282299999999996</v>
          </cell>
          <cell r="Z1421">
            <v>0</v>
          </cell>
          <cell r="AA1421">
            <v>0</v>
          </cell>
          <cell r="AB1421">
            <v>21.282299999999996</v>
          </cell>
          <cell r="AC1421">
            <v>0</v>
          </cell>
          <cell r="AD1421">
            <v>0</v>
          </cell>
          <cell r="AE1421">
            <v>21.164065000000001</v>
          </cell>
          <cell r="AF1421">
            <v>0</v>
          </cell>
          <cell r="AG1421">
            <v>0</v>
          </cell>
          <cell r="AH1421">
            <v>21.093124</v>
          </cell>
          <cell r="AI1421">
            <v>0</v>
          </cell>
          <cell r="AJ1421">
            <v>0</v>
          </cell>
          <cell r="AK1421">
            <v>21.093124</v>
          </cell>
          <cell r="AL1421">
            <v>0</v>
          </cell>
          <cell r="AM1421">
            <v>0</v>
          </cell>
          <cell r="AN1421">
            <v>21.164065000000001</v>
          </cell>
          <cell r="AO1421">
            <v>0</v>
          </cell>
          <cell r="AP1421">
            <v>0</v>
          </cell>
          <cell r="AQ1421">
            <v>25.184054999999997</v>
          </cell>
          <cell r="AR1421">
            <v>0</v>
          </cell>
          <cell r="AS1421">
            <v>0</v>
          </cell>
          <cell r="AT1421">
            <v>25.184054999999994</v>
          </cell>
          <cell r="AU1421">
            <v>0</v>
          </cell>
          <cell r="AV1421">
            <v>0</v>
          </cell>
          <cell r="AW1421">
            <v>25.184054999999994</v>
          </cell>
          <cell r="AX1421">
            <v>0</v>
          </cell>
          <cell r="AY1421">
            <v>0</v>
          </cell>
          <cell r="AZ1421">
            <v>25.184054999999994</v>
          </cell>
          <cell r="BA1421">
            <v>0</v>
          </cell>
          <cell r="BB1421">
            <v>0</v>
          </cell>
        </row>
        <row r="1422">
          <cell r="B1422" t="str">
            <v>CLMS</v>
          </cell>
          <cell r="D1422">
            <v>36.266100000000002</v>
          </cell>
          <cell r="E1422">
            <v>0</v>
          </cell>
          <cell r="F1422">
            <v>0</v>
          </cell>
          <cell r="G1422">
            <v>19.527899999999999</v>
          </cell>
          <cell r="H1422">
            <v>0</v>
          </cell>
          <cell r="I1422">
            <v>0</v>
          </cell>
          <cell r="J1422">
            <v>20.922749999999997</v>
          </cell>
          <cell r="K1422">
            <v>0</v>
          </cell>
          <cell r="L1422">
            <v>0</v>
          </cell>
          <cell r="M1422">
            <v>25.107299999999999</v>
          </cell>
          <cell r="N1422">
            <v>0</v>
          </cell>
          <cell r="O1422">
            <v>0</v>
          </cell>
          <cell r="P1422">
            <v>25.804724999999998</v>
          </cell>
          <cell r="Q1422">
            <v>0</v>
          </cell>
          <cell r="R1422">
            <v>0</v>
          </cell>
          <cell r="S1422">
            <v>23.71245</v>
          </cell>
          <cell r="T1422">
            <v>0</v>
          </cell>
          <cell r="U1422">
            <v>0</v>
          </cell>
          <cell r="V1422">
            <v>27.896999999999998</v>
          </cell>
          <cell r="W1422">
            <v>0</v>
          </cell>
          <cell r="X1422">
            <v>0</v>
          </cell>
          <cell r="Y1422">
            <v>25.107299999999999</v>
          </cell>
          <cell r="Z1422">
            <v>0</v>
          </cell>
          <cell r="AA1422">
            <v>0</v>
          </cell>
          <cell r="AB1422">
            <v>25.107299999999995</v>
          </cell>
          <cell r="AC1422">
            <v>0</v>
          </cell>
          <cell r="AD1422">
            <v>0</v>
          </cell>
          <cell r="AE1422">
            <v>24.967814999999998</v>
          </cell>
          <cell r="AF1422">
            <v>0</v>
          </cell>
          <cell r="AG1422">
            <v>0</v>
          </cell>
          <cell r="AH1422">
            <v>24.884124</v>
          </cell>
          <cell r="AI1422">
            <v>0</v>
          </cell>
          <cell r="AJ1422">
            <v>0</v>
          </cell>
          <cell r="AK1422">
            <v>24.884124000000003</v>
          </cell>
          <cell r="AL1422">
            <v>0</v>
          </cell>
          <cell r="AM1422">
            <v>0</v>
          </cell>
          <cell r="AN1422">
            <v>24.967814999999998</v>
          </cell>
          <cell r="AO1422">
            <v>0</v>
          </cell>
          <cell r="AP1422">
            <v>0</v>
          </cell>
          <cell r="AQ1422">
            <v>29.710304999999998</v>
          </cell>
          <cell r="AR1422">
            <v>0</v>
          </cell>
          <cell r="AS1422">
            <v>0</v>
          </cell>
          <cell r="AT1422">
            <v>29.710304999999998</v>
          </cell>
          <cell r="AU1422">
            <v>0</v>
          </cell>
          <cell r="AV1422">
            <v>0</v>
          </cell>
          <cell r="AW1422">
            <v>29.710304999999998</v>
          </cell>
          <cell r="AX1422">
            <v>0</v>
          </cell>
          <cell r="AY1422">
            <v>0</v>
          </cell>
          <cell r="AZ1422">
            <v>29.710304999999998</v>
          </cell>
          <cell r="BA1422">
            <v>0</v>
          </cell>
          <cell r="BB1422">
            <v>0</v>
          </cell>
        </row>
        <row r="1423">
          <cell r="B1423" t="str">
            <v>CLMH</v>
          </cell>
          <cell r="D1423">
            <v>36.266100000000002</v>
          </cell>
          <cell r="E1423">
            <v>0</v>
          </cell>
          <cell r="F1423">
            <v>0</v>
          </cell>
          <cell r="G1423">
            <v>19.527899999999999</v>
          </cell>
          <cell r="H1423">
            <v>0</v>
          </cell>
          <cell r="I1423">
            <v>0</v>
          </cell>
          <cell r="J1423">
            <v>20.922749999999997</v>
          </cell>
          <cell r="K1423">
            <v>0</v>
          </cell>
          <cell r="L1423">
            <v>0</v>
          </cell>
          <cell r="M1423">
            <v>25.107299999999999</v>
          </cell>
          <cell r="N1423">
            <v>0</v>
          </cell>
          <cell r="O1423">
            <v>0</v>
          </cell>
          <cell r="P1423">
            <v>25.804724999999998</v>
          </cell>
          <cell r="Q1423">
            <v>0</v>
          </cell>
          <cell r="R1423">
            <v>0</v>
          </cell>
          <cell r="S1423">
            <v>23.71245</v>
          </cell>
          <cell r="T1423">
            <v>0</v>
          </cell>
          <cell r="U1423">
            <v>0</v>
          </cell>
          <cell r="V1423">
            <v>27.896999999999998</v>
          </cell>
          <cell r="W1423">
            <v>0</v>
          </cell>
          <cell r="X1423">
            <v>0</v>
          </cell>
          <cell r="Y1423">
            <v>25.107299999999999</v>
          </cell>
          <cell r="Z1423">
            <v>0</v>
          </cell>
          <cell r="AA1423">
            <v>0</v>
          </cell>
          <cell r="AB1423">
            <v>25.107299999999995</v>
          </cell>
          <cell r="AC1423">
            <v>0</v>
          </cell>
          <cell r="AD1423">
            <v>0</v>
          </cell>
          <cell r="AE1423">
            <v>24.967814999999998</v>
          </cell>
          <cell r="AF1423">
            <v>0</v>
          </cell>
          <cell r="AG1423">
            <v>0</v>
          </cell>
          <cell r="AH1423">
            <v>24.884124</v>
          </cell>
          <cell r="AI1423">
            <v>0</v>
          </cell>
          <cell r="AJ1423">
            <v>0</v>
          </cell>
          <cell r="AK1423">
            <v>24.884124000000003</v>
          </cell>
          <cell r="AL1423">
            <v>0</v>
          </cell>
          <cell r="AM1423">
            <v>0</v>
          </cell>
          <cell r="AN1423">
            <v>24.967814999999998</v>
          </cell>
          <cell r="AO1423">
            <v>0</v>
          </cell>
          <cell r="AP1423">
            <v>0</v>
          </cell>
          <cell r="AQ1423">
            <v>29.710304999999998</v>
          </cell>
          <cell r="AR1423">
            <v>0</v>
          </cell>
          <cell r="AS1423">
            <v>0</v>
          </cell>
          <cell r="AT1423">
            <v>29.710304999999998</v>
          </cell>
          <cell r="AU1423">
            <v>0</v>
          </cell>
          <cell r="AV1423">
            <v>0</v>
          </cell>
          <cell r="AW1423">
            <v>29.710304999999998</v>
          </cell>
          <cell r="AX1423">
            <v>0</v>
          </cell>
          <cell r="AY1423">
            <v>0</v>
          </cell>
          <cell r="AZ1423">
            <v>29.710304999999998</v>
          </cell>
          <cell r="BA1423">
            <v>0</v>
          </cell>
          <cell r="BB1423">
            <v>0</v>
          </cell>
        </row>
        <row r="1424">
          <cell r="B1424" t="str">
            <v>WMMS</v>
          </cell>
          <cell r="D1424">
            <v>36.266100000000002</v>
          </cell>
          <cell r="E1424">
            <v>0</v>
          </cell>
          <cell r="F1424">
            <v>0</v>
          </cell>
          <cell r="G1424">
            <v>19.527899999999999</v>
          </cell>
          <cell r="H1424">
            <v>0</v>
          </cell>
          <cell r="I1424">
            <v>0</v>
          </cell>
          <cell r="J1424">
            <v>20.922749999999997</v>
          </cell>
          <cell r="K1424">
            <v>0</v>
          </cell>
          <cell r="L1424">
            <v>0</v>
          </cell>
          <cell r="M1424">
            <v>25.107299999999999</v>
          </cell>
          <cell r="N1424">
            <v>0</v>
          </cell>
          <cell r="O1424">
            <v>0</v>
          </cell>
          <cell r="P1424">
            <v>25.804724999999998</v>
          </cell>
          <cell r="Q1424">
            <v>0</v>
          </cell>
          <cell r="R1424">
            <v>0</v>
          </cell>
          <cell r="S1424">
            <v>23.71245</v>
          </cell>
          <cell r="T1424">
            <v>0</v>
          </cell>
          <cell r="U1424">
            <v>0</v>
          </cell>
          <cell r="V1424">
            <v>27.896999999999998</v>
          </cell>
          <cell r="W1424">
            <v>0</v>
          </cell>
          <cell r="X1424">
            <v>0</v>
          </cell>
          <cell r="Y1424">
            <v>25.107299999999999</v>
          </cell>
          <cell r="Z1424">
            <v>0</v>
          </cell>
          <cell r="AA1424">
            <v>0</v>
          </cell>
          <cell r="AB1424">
            <v>25.107299999999995</v>
          </cell>
          <cell r="AC1424">
            <v>0</v>
          </cell>
          <cell r="AD1424">
            <v>0</v>
          </cell>
          <cell r="AE1424">
            <v>24.967814999999998</v>
          </cell>
          <cell r="AF1424">
            <v>0</v>
          </cell>
          <cell r="AG1424">
            <v>0</v>
          </cell>
          <cell r="AH1424">
            <v>24.884124</v>
          </cell>
          <cell r="AI1424">
            <v>0</v>
          </cell>
          <cell r="AJ1424">
            <v>0</v>
          </cell>
          <cell r="AK1424">
            <v>24.884124000000003</v>
          </cell>
          <cell r="AL1424">
            <v>0</v>
          </cell>
          <cell r="AM1424">
            <v>0</v>
          </cell>
          <cell r="AN1424">
            <v>24.967814999999998</v>
          </cell>
          <cell r="AO1424">
            <v>0</v>
          </cell>
          <cell r="AP1424">
            <v>0</v>
          </cell>
          <cell r="AQ1424">
            <v>29.710304999999998</v>
          </cell>
          <cell r="AR1424">
            <v>0</v>
          </cell>
          <cell r="AS1424">
            <v>0</v>
          </cell>
          <cell r="AT1424">
            <v>29.710304999999998</v>
          </cell>
          <cell r="AU1424">
            <v>0</v>
          </cell>
          <cell r="AV1424">
            <v>0</v>
          </cell>
          <cell r="AW1424">
            <v>29.710304999999998</v>
          </cell>
          <cell r="AX1424">
            <v>0</v>
          </cell>
          <cell r="AY1424">
            <v>0</v>
          </cell>
          <cell r="AZ1424">
            <v>29.710304999999998</v>
          </cell>
          <cell r="BA1424">
            <v>0</v>
          </cell>
          <cell r="BB1424">
            <v>0</v>
          </cell>
        </row>
        <row r="1425">
          <cell r="B1425" t="str">
            <v>SSAS</v>
          </cell>
          <cell r="D1425">
            <v>33.424671428571429</v>
          </cell>
          <cell r="E1425">
            <v>0</v>
          </cell>
          <cell r="F1425">
            <v>0</v>
          </cell>
          <cell r="G1425">
            <v>17.997899999999998</v>
          </cell>
          <cell r="H1425">
            <v>0</v>
          </cell>
          <cell r="I1425">
            <v>0</v>
          </cell>
          <cell r="J1425">
            <v>19.283464285714288</v>
          </cell>
          <cell r="K1425">
            <v>0</v>
          </cell>
          <cell r="L1425">
            <v>0</v>
          </cell>
          <cell r="M1425">
            <v>23.140157142857142</v>
          </cell>
          <cell r="N1425">
            <v>0</v>
          </cell>
          <cell r="O1425">
            <v>0</v>
          </cell>
          <cell r="P1425">
            <v>23.782939285714285</v>
          </cell>
          <cell r="Q1425">
            <v>0</v>
          </cell>
          <cell r="R1425">
            <v>0</v>
          </cell>
          <cell r="S1425">
            <v>21.854592857142855</v>
          </cell>
          <cell r="T1425">
            <v>0</v>
          </cell>
          <cell r="U1425">
            <v>0</v>
          </cell>
          <cell r="V1425">
            <v>25.711285714285712</v>
          </cell>
          <cell r="W1425">
            <v>0</v>
          </cell>
          <cell r="X1425">
            <v>0</v>
          </cell>
          <cell r="Y1425">
            <v>23.140157142857142</v>
          </cell>
          <cell r="Z1425">
            <v>0</v>
          </cell>
          <cell r="AA1425">
            <v>0</v>
          </cell>
          <cell r="AB1425">
            <v>23.140157142857142</v>
          </cell>
          <cell r="AC1425">
            <v>0</v>
          </cell>
          <cell r="AD1425">
            <v>0</v>
          </cell>
          <cell r="AE1425">
            <v>23.011600714285713</v>
          </cell>
          <cell r="AF1425">
            <v>0</v>
          </cell>
          <cell r="AG1425">
            <v>0</v>
          </cell>
          <cell r="AH1425">
            <v>22.934466857142855</v>
          </cell>
          <cell r="AI1425">
            <v>0</v>
          </cell>
          <cell r="AJ1425">
            <v>0</v>
          </cell>
          <cell r="AK1425">
            <v>22.934466857142858</v>
          </cell>
          <cell r="AL1425">
            <v>0</v>
          </cell>
          <cell r="AM1425">
            <v>0</v>
          </cell>
          <cell r="AN1425">
            <v>23.011600714285716</v>
          </cell>
          <cell r="AO1425">
            <v>0</v>
          </cell>
          <cell r="AP1425">
            <v>0</v>
          </cell>
          <cell r="AQ1425">
            <v>27.382519285714281</v>
          </cell>
          <cell r="AR1425">
            <v>0</v>
          </cell>
          <cell r="AS1425">
            <v>0</v>
          </cell>
          <cell r="AT1425">
            <v>27.382519285714285</v>
          </cell>
          <cell r="AU1425">
            <v>0</v>
          </cell>
          <cell r="AV1425">
            <v>0</v>
          </cell>
          <cell r="AW1425">
            <v>27.382519285714285</v>
          </cell>
          <cell r="AX1425">
            <v>0</v>
          </cell>
          <cell r="AY1425">
            <v>0</v>
          </cell>
          <cell r="AZ1425">
            <v>27.382519285714285</v>
          </cell>
          <cell r="BA1425">
            <v>0</v>
          </cell>
          <cell r="BB1425">
            <v>0</v>
          </cell>
        </row>
        <row r="1426">
          <cell r="B1426" t="str">
            <v>SSAH</v>
          </cell>
          <cell r="D1426">
            <v>33.424671428571429</v>
          </cell>
          <cell r="E1426">
            <v>0</v>
          </cell>
          <cell r="F1426">
            <v>0</v>
          </cell>
          <cell r="G1426">
            <v>17.997899999999998</v>
          </cell>
          <cell r="H1426">
            <v>0</v>
          </cell>
          <cell r="I1426">
            <v>0</v>
          </cell>
          <cell r="J1426">
            <v>19.283464285714288</v>
          </cell>
          <cell r="K1426">
            <v>0</v>
          </cell>
          <cell r="L1426">
            <v>0</v>
          </cell>
          <cell r="M1426">
            <v>23.140157142857142</v>
          </cell>
          <cell r="N1426">
            <v>0</v>
          </cell>
          <cell r="O1426">
            <v>0</v>
          </cell>
          <cell r="P1426">
            <v>23.782939285714285</v>
          </cell>
          <cell r="Q1426">
            <v>0</v>
          </cell>
          <cell r="R1426">
            <v>0</v>
          </cell>
          <cell r="S1426">
            <v>21.854592857142855</v>
          </cell>
          <cell r="T1426">
            <v>0</v>
          </cell>
          <cell r="U1426">
            <v>0</v>
          </cell>
          <cell r="V1426">
            <v>25.711285714285712</v>
          </cell>
          <cell r="W1426">
            <v>0</v>
          </cell>
          <cell r="X1426">
            <v>0</v>
          </cell>
          <cell r="Y1426">
            <v>23.140157142857142</v>
          </cell>
          <cell r="Z1426">
            <v>0</v>
          </cell>
          <cell r="AA1426">
            <v>0</v>
          </cell>
          <cell r="AB1426">
            <v>23.140157142857142</v>
          </cell>
          <cell r="AC1426">
            <v>0</v>
          </cell>
          <cell r="AD1426">
            <v>0</v>
          </cell>
          <cell r="AE1426">
            <v>23.011600714285713</v>
          </cell>
          <cell r="AF1426">
            <v>0</v>
          </cell>
          <cell r="AG1426">
            <v>0</v>
          </cell>
          <cell r="AH1426">
            <v>22.934466857142855</v>
          </cell>
          <cell r="AI1426">
            <v>0</v>
          </cell>
          <cell r="AJ1426">
            <v>0</v>
          </cell>
          <cell r="AK1426">
            <v>22.934466857142858</v>
          </cell>
          <cell r="AL1426">
            <v>0</v>
          </cell>
          <cell r="AM1426">
            <v>0</v>
          </cell>
          <cell r="AN1426">
            <v>23.011600714285716</v>
          </cell>
          <cell r="AO1426">
            <v>0</v>
          </cell>
          <cell r="AP1426">
            <v>0</v>
          </cell>
          <cell r="AQ1426">
            <v>27.382519285714281</v>
          </cell>
          <cell r="AR1426">
            <v>0</v>
          </cell>
          <cell r="AS1426">
            <v>0</v>
          </cell>
          <cell r="AT1426">
            <v>27.382519285714285</v>
          </cell>
          <cell r="AU1426">
            <v>0</v>
          </cell>
          <cell r="AV1426">
            <v>0</v>
          </cell>
          <cell r="AW1426">
            <v>27.382519285714285</v>
          </cell>
          <cell r="AX1426">
            <v>0</v>
          </cell>
          <cell r="AY1426">
            <v>0</v>
          </cell>
          <cell r="AZ1426">
            <v>27.382519285714285</v>
          </cell>
          <cell r="BA1426">
            <v>0</v>
          </cell>
          <cell r="BB1426">
            <v>0</v>
          </cell>
        </row>
        <row r="1427">
          <cell r="B1427" t="str">
            <v>CMAS</v>
          </cell>
          <cell r="D1427">
            <v>33.898242857142854</v>
          </cell>
          <cell r="E1427">
            <v>0</v>
          </cell>
          <cell r="F1427">
            <v>0</v>
          </cell>
          <cell r="G1427">
            <v>18.252899999999997</v>
          </cell>
          <cell r="H1427">
            <v>0</v>
          </cell>
          <cell r="I1427">
            <v>0</v>
          </cell>
          <cell r="J1427">
            <v>19.556678571428566</v>
          </cell>
          <cell r="K1427">
            <v>0</v>
          </cell>
          <cell r="L1427">
            <v>0</v>
          </cell>
          <cell r="M1427">
            <v>23.468014285714283</v>
          </cell>
          <cell r="N1427">
            <v>0</v>
          </cell>
          <cell r="O1427">
            <v>0</v>
          </cell>
          <cell r="P1427">
            <v>24.119903571428569</v>
          </cell>
          <cell r="Q1427">
            <v>0</v>
          </cell>
          <cell r="R1427">
            <v>0</v>
          </cell>
          <cell r="S1427">
            <v>22.164235714285709</v>
          </cell>
          <cell r="T1427">
            <v>0</v>
          </cell>
          <cell r="U1427">
            <v>0</v>
          </cell>
          <cell r="V1427">
            <v>26.075571428571426</v>
          </cell>
          <cell r="W1427">
            <v>0</v>
          </cell>
          <cell r="X1427">
            <v>0</v>
          </cell>
          <cell r="Y1427">
            <v>23.468014285714283</v>
          </cell>
          <cell r="Z1427">
            <v>0</v>
          </cell>
          <cell r="AA1427">
            <v>0</v>
          </cell>
          <cell r="AB1427">
            <v>23.468014285714279</v>
          </cell>
          <cell r="AC1427">
            <v>0</v>
          </cell>
          <cell r="AD1427">
            <v>0</v>
          </cell>
          <cell r="AE1427">
            <v>23.337636428571425</v>
          </cell>
          <cell r="AF1427">
            <v>0</v>
          </cell>
          <cell r="AG1427">
            <v>0</v>
          </cell>
          <cell r="AH1427">
            <v>23.259409714285713</v>
          </cell>
          <cell r="AI1427">
            <v>0</v>
          </cell>
          <cell r="AJ1427">
            <v>0</v>
          </cell>
          <cell r="AK1427">
            <v>23.259409714285713</v>
          </cell>
          <cell r="AL1427">
            <v>0</v>
          </cell>
          <cell r="AM1427">
            <v>0</v>
          </cell>
          <cell r="AN1427">
            <v>23.337636428571422</v>
          </cell>
          <cell r="AO1427">
            <v>0</v>
          </cell>
          <cell r="AP1427">
            <v>0</v>
          </cell>
          <cell r="AQ1427">
            <v>27.770483571428564</v>
          </cell>
          <cell r="AR1427">
            <v>0</v>
          </cell>
          <cell r="AS1427">
            <v>0</v>
          </cell>
          <cell r="AT1427">
            <v>27.770483571428567</v>
          </cell>
          <cell r="AU1427">
            <v>0</v>
          </cell>
          <cell r="AV1427">
            <v>0</v>
          </cell>
          <cell r="AW1427">
            <v>27.770483571428567</v>
          </cell>
          <cell r="AX1427">
            <v>0</v>
          </cell>
          <cell r="AY1427">
            <v>0</v>
          </cell>
          <cell r="AZ1427">
            <v>27.770483571428567</v>
          </cell>
          <cell r="BA1427">
            <v>0</v>
          </cell>
          <cell r="BB1427">
            <v>0</v>
          </cell>
        </row>
        <row r="1428">
          <cell r="B1428" t="str">
            <v>CMAH</v>
          </cell>
          <cell r="D1428">
            <v>33.898242857142854</v>
          </cell>
          <cell r="E1428">
            <v>0</v>
          </cell>
          <cell r="F1428">
            <v>0</v>
          </cell>
          <cell r="G1428">
            <v>18.252899999999997</v>
          </cell>
          <cell r="H1428">
            <v>0</v>
          </cell>
          <cell r="I1428">
            <v>0</v>
          </cell>
          <cell r="J1428">
            <v>19.556678571428566</v>
          </cell>
          <cell r="K1428">
            <v>0</v>
          </cell>
          <cell r="L1428">
            <v>0</v>
          </cell>
          <cell r="M1428">
            <v>23.468014285714283</v>
          </cell>
          <cell r="N1428">
            <v>0</v>
          </cell>
          <cell r="O1428">
            <v>0</v>
          </cell>
          <cell r="P1428">
            <v>24.119903571428569</v>
          </cell>
          <cell r="Q1428">
            <v>0</v>
          </cell>
          <cell r="R1428">
            <v>0</v>
          </cell>
          <cell r="S1428">
            <v>22.164235714285709</v>
          </cell>
          <cell r="T1428">
            <v>0</v>
          </cell>
          <cell r="U1428">
            <v>0</v>
          </cell>
          <cell r="V1428">
            <v>26.075571428571426</v>
          </cell>
          <cell r="W1428">
            <v>0</v>
          </cell>
          <cell r="X1428">
            <v>0</v>
          </cell>
          <cell r="Y1428">
            <v>23.468014285714283</v>
          </cell>
          <cell r="Z1428">
            <v>0</v>
          </cell>
          <cell r="AA1428">
            <v>0</v>
          </cell>
          <cell r="AB1428">
            <v>23.468014285714279</v>
          </cell>
          <cell r="AC1428">
            <v>0</v>
          </cell>
          <cell r="AD1428">
            <v>0</v>
          </cell>
          <cell r="AE1428">
            <v>23.337636428571425</v>
          </cell>
          <cell r="AF1428">
            <v>0</v>
          </cell>
          <cell r="AG1428">
            <v>0</v>
          </cell>
          <cell r="AH1428">
            <v>23.259409714285713</v>
          </cell>
          <cell r="AI1428">
            <v>0</v>
          </cell>
          <cell r="AJ1428">
            <v>0</v>
          </cell>
          <cell r="AK1428">
            <v>23.259409714285713</v>
          </cell>
          <cell r="AL1428">
            <v>0</v>
          </cell>
          <cell r="AM1428">
            <v>0</v>
          </cell>
          <cell r="AN1428">
            <v>23.337636428571422</v>
          </cell>
          <cell r="AO1428">
            <v>0</v>
          </cell>
          <cell r="AP1428">
            <v>0</v>
          </cell>
          <cell r="AQ1428">
            <v>27.770483571428564</v>
          </cell>
          <cell r="AR1428">
            <v>0</v>
          </cell>
          <cell r="AS1428">
            <v>0</v>
          </cell>
          <cell r="AT1428">
            <v>27.770483571428567</v>
          </cell>
          <cell r="AU1428">
            <v>0</v>
          </cell>
          <cell r="AV1428">
            <v>0</v>
          </cell>
          <cell r="AW1428">
            <v>27.770483571428567</v>
          </cell>
          <cell r="AX1428">
            <v>0</v>
          </cell>
          <cell r="AY1428">
            <v>0</v>
          </cell>
          <cell r="AZ1428">
            <v>27.770483571428567</v>
          </cell>
          <cell r="BA1428">
            <v>0</v>
          </cell>
          <cell r="BB1428">
            <v>0</v>
          </cell>
        </row>
        <row r="1429">
          <cell r="B1429" t="str">
            <v>CLAS</v>
          </cell>
          <cell r="D1429">
            <v>39.892710000000001</v>
          </cell>
          <cell r="E1429">
            <v>0</v>
          </cell>
          <cell r="F1429">
            <v>0</v>
          </cell>
          <cell r="G1429">
            <v>21.480689999999996</v>
          </cell>
          <cell r="H1429">
            <v>0</v>
          </cell>
          <cell r="I1429">
            <v>0</v>
          </cell>
          <cell r="J1429">
            <v>23.015024999999994</v>
          </cell>
          <cell r="K1429">
            <v>0</v>
          </cell>
          <cell r="L1429">
            <v>0</v>
          </cell>
          <cell r="M1429">
            <v>27.618029999999997</v>
          </cell>
          <cell r="N1429">
            <v>0</v>
          </cell>
          <cell r="O1429">
            <v>0</v>
          </cell>
          <cell r="P1429">
            <v>28.385197499999997</v>
          </cell>
          <cell r="Q1429">
            <v>0</v>
          </cell>
          <cell r="R1429">
            <v>0</v>
          </cell>
          <cell r="S1429">
            <v>26.083694999999992</v>
          </cell>
          <cell r="T1429">
            <v>0</v>
          </cell>
          <cell r="U1429">
            <v>0</v>
          </cell>
          <cell r="V1429">
            <v>30.686699999999995</v>
          </cell>
          <cell r="W1429">
            <v>0</v>
          </cell>
          <cell r="X1429">
            <v>0</v>
          </cell>
          <cell r="Y1429">
            <v>27.618029999999997</v>
          </cell>
          <cell r="Z1429">
            <v>0</v>
          </cell>
          <cell r="AA1429">
            <v>0</v>
          </cell>
          <cell r="AB1429">
            <v>27.61802999999999</v>
          </cell>
          <cell r="AC1429">
            <v>0</v>
          </cell>
          <cell r="AD1429">
            <v>0</v>
          </cell>
          <cell r="AE1429">
            <v>27.464596499999999</v>
          </cell>
          <cell r="AF1429">
            <v>0</v>
          </cell>
          <cell r="AG1429">
            <v>0</v>
          </cell>
          <cell r="AH1429">
            <v>27.372536400000001</v>
          </cell>
          <cell r="AI1429">
            <v>0</v>
          </cell>
          <cell r="AJ1429">
            <v>0</v>
          </cell>
          <cell r="AK1429">
            <v>27.372536399999994</v>
          </cell>
          <cell r="AL1429">
            <v>0</v>
          </cell>
          <cell r="AM1429">
            <v>0</v>
          </cell>
          <cell r="AN1429">
            <v>27.464596499999999</v>
          </cell>
          <cell r="AO1429">
            <v>0</v>
          </cell>
          <cell r="AP1429">
            <v>0</v>
          </cell>
          <cell r="AQ1429">
            <v>32.681335499999996</v>
          </cell>
          <cell r="AR1429">
            <v>0</v>
          </cell>
          <cell r="AS1429">
            <v>0</v>
          </cell>
          <cell r="AT1429">
            <v>32.681335499999996</v>
          </cell>
          <cell r="AU1429">
            <v>0</v>
          </cell>
          <cell r="AV1429">
            <v>0</v>
          </cell>
          <cell r="AW1429">
            <v>32.681335499999996</v>
          </cell>
          <cell r="AX1429">
            <v>0</v>
          </cell>
          <cell r="AY1429">
            <v>0</v>
          </cell>
          <cell r="AZ1429">
            <v>32.681335499999996</v>
          </cell>
          <cell r="BA1429">
            <v>0</v>
          </cell>
          <cell r="BB1429">
            <v>0</v>
          </cell>
        </row>
        <row r="1430">
          <cell r="B1430" t="str">
            <v>WMAS</v>
          </cell>
          <cell r="D1430">
            <v>39.892710000000001</v>
          </cell>
          <cell r="E1430">
            <v>0</v>
          </cell>
          <cell r="F1430">
            <v>0</v>
          </cell>
          <cell r="G1430">
            <v>21.480689999999996</v>
          </cell>
          <cell r="H1430">
            <v>0</v>
          </cell>
          <cell r="I1430">
            <v>0</v>
          </cell>
          <cell r="J1430">
            <v>23.015024999999994</v>
          </cell>
          <cell r="K1430">
            <v>0</v>
          </cell>
          <cell r="L1430">
            <v>0</v>
          </cell>
          <cell r="M1430">
            <v>27.618029999999997</v>
          </cell>
          <cell r="N1430">
            <v>0</v>
          </cell>
          <cell r="O1430">
            <v>0</v>
          </cell>
          <cell r="P1430">
            <v>28.385197499999997</v>
          </cell>
          <cell r="Q1430">
            <v>0</v>
          </cell>
          <cell r="R1430">
            <v>0</v>
          </cell>
          <cell r="S1430">
            <v>26.083694999999992</v>
          </cell>
          <cell r="T1430">
            <v>0</v>
          </cell>
          <cell r="U1430">
            <v>0</v>
          </cell>
          <cell r="V1430">
            <v>30.686699999999995</v>
          </cell>
          <cell r="W1430">
            <v>0</v>
          </cell>
          <cell r="X1430">
            <v>0</v>
          </cell>
          <cell r="Y1430">
            <v>27.618029999999997</v>
          </cell>
          <cell r="Z1430">
            <v>0</v>
          </cell>
          <cell r="AA1430">
            <v>0</v>
          </cell>
          <cell r="AB1430">
            <v>27.61802999999999</v>
          </cell>
          <cell r="AC1430">
            <v>0</v>
          </cell>
          <cell r="AD1430">
            <v>0</v>
          </cell>
          <cell r="AE1430">
            <v>27.464596499999999</v>
          </cell>
          <cell r="AF1430">
            <v>0</v>
          </cell>
          <cell r="AG1430">
            <v>0</v>
          </cell>
          <cell r="AH1430">
            <v>27.372536400000001</v>
          </cell>
          <cell r="AI1430">
            <v>0</v>
          </cell>
          <cell r="AJ1430">
            <v>0</v>
          </cell>
          <cell r="AK1430">
            <v>27.372536399999994</v>
          </cell>
          <cell r="AL1430">
            <v>0</v>
          </cell>
          <cell r="AM1430">
            <v>0</v>
          </cell>
          <cell r="AN1430">
            <v>27.464596499999999</v>
          </cell>
          <cell r="AO1430">
            <v>0</v>
          </cell>
          <cell r="AP1430">
            <v>0</v>
          </cell>
          <cell r="AQ1430">
            <v>32.681335499999996</v>
          </cell>
          <cell r="AR1430">
            <v>0</v>
          </cell>
          <cell r="AS1430">
            <v>0</v>
          </cell>
          <cell r="AT1430">
            <v>32.681335499999996</v>
          </cell>
          <cell r="AU1430">
            <v>0</v>
          </cell>
          <cell r="AV1430">
            <v>0</v>
          </cell>
          <cell r="AW1430">
            <v>32.681335499999996</v>
          </cell>
          <cell r="AX1430">
            <v>0</v>
          </cell>
          <cell r="AY1430">
            <v>0</v>
          </cell>
          <cell r="AZ1430">
            <v>32.681335499999996</v>
          </cell>
          <cell r="BA1430">
            <v>0</v>
          </cell>
          <cell r="BB1430">
            <v>0</v>
          </cell>
        </row>
        <row r="1431">
          <cell r="B1431" t="str">
            <v>UMAS</v>
          </cell>
          <cell r="D1431">
            <v>45.449281428571439</v>
          </cell>
          <cell r="E1431">
            <v>0</v>
          </cell>
          <cell r="F1431">
            <v>0</v>
          </cell>
          <cell r="G1431">
            <v>24.472690000000004</v>
          </cell>
          <cell r="H1431">
            <v>0</v>
          </cell>
          <cell r="I1431">
            <v>0</v>
          </cell>
          <cell r="J1431">
            <v>26.220739285714284</v>
          </cell>
          <cell r="K1431">
            <v>0</v>
          </cell>
          <cell r="L1431">
            <v>0</v>
          </cell>
          <cell r="M1431">
            <v>31.464887142857147</v>
          </cell>
          <cell r="N1431">
            <v>0</v>
          </cell>
          <cell r="O1431">
            <v>0</v>
          </cell>
          <cell r="P1431">
            <v>32.338911785714295</v>
          </cell>
          <cell r="Q1431">
            <v>0</v>
          </cell>
          <cell r="R1431">
            <v>0</v>
          </cell>
          <cell r="S1431">
            <v>29.71683785714286</v>
          </cell>
          <cell r="T1431">
            <v>0</v>
          </cell>
          <cell r="U1431">
            <v>0</v>
          </cell>
          <cell r="V1431">
            <v>34.960985714285719</v>
          </cell>
          <cell r="W1431">
            <v>0</v>
          </cell>
          <cell r="X1431">
            <v>0</v>
          </cell>
          <cell r="Y1431">
            <v>31.464887142857147</v>
          </cell>
          <cell r="Z1431">
            <v>0</v>
          </cell>
          <cell r="AA1431">
            <v>0</v>
          </cell>
          <cell r="AB1431">
            <v>31.464887142857147</v>
          </cell>
          <cell r="AC1431">
            <v>0</v>
          </cell>
          <cell r="AD1431">
            <v>0</v>
          </cell>
          <cell r="AE1431">
            <v>31.290082214285722</v>
          </cell>
          <cell r="AF1431">
            <v>0</v>
          </cell>
          <cell r="AG1431">
            <v>0</v>
          </cell>
          <cell r="AH1431">
            <v>31.185199257142862</v>
          </cell>
          <cell r="AI1431">
            <v>0</v>
          </cell>
          <cell r="AJ1431">
            <v>0</v>
          </cell>
          <cell r="AK1431">
            <v>31.185199257142862</v>
          </cell>
          <cell r="AL1431">
            <v>0</v>
          </cell>
          <cell r="AM1431">
            <v>0</v>
          </cell>
          <cell r="AN1431">
            <v>31.290082214285718</v>
          </cell>
          <cell r="AO1431">
            <v>0</v>
          </cell>
          <cell r="AP1431">
            <v>0</v>
          </cell>
          <cell r="AQ1431">
            <v>37.233449785714292</v>
          </cell>
          <cell r="AR1431">
            <v>0</v>
          </cell>
          <cell r="AS1431">
            <v>0</v>
          </cell>
          <cell r="AT1431">
            <v>37.233449785714292</v>
          </cell>
          <cell r="AU1431">
            <v>0</v>
          </cell>
          <cell r="AV1431">
            <v>0</v>
          </cell>
          <cell r="AW1431">
            <v>37.233449785714292</v>
          </cell>
          <cell r="AX1431">
            <v>0</v>
          </cell>
          <cell r="AY1431">
            <v>0</v>
          </cell>
          <cell r="AZ1431">
            <v>37.233449785714292</v>
          </cell>
          <cell r="BA1431">
            <v>0</v>
          </cell>
          <cell r="BB1431">
            <v>0</v>
          </cell>
        </row>
        <row r="1432">
          <cell r="B1432" t="str">
            <v>SMMS</v>
          </cell>
          <cell r="D1432">
            <v>35.792528571428569</v>
          </cell>
          <cell r="E1432">
            <v>0</v>
          </cell>
          <cell r="F1432">
            <v>0</v>
          </cell>
          <cell r="G1432">
            <v>19.272899999999996</v>
          </cell>
          <cell r="H1432">
            <v>0</v>
          </cell>
          <cell r="I1432">
            <v>0</v>
          </cell>
          <cell r="J1432">
            <v>20.649535714285712</v>
          </cell>
          <cell r="K1432">
            <v>0</v>
          </cell>
          <cell r="L1432">
            <v>0</v>
          </cell>
          <cell r="M1432">
            <v>24.779442857142858</v>
          </cell>
          <cell r="N1432">
            <v>0</v>
          </cell>
          <cell r="O1432">
            <v>0</v>
          </cell>
          <cell r="P1432">
            <v>25.467760714285717</v>
          </cell>
          <cell r="Q1432">
            <v>0</v>
          </cell>
          <cell r="R1432">
            <v>0</v>
          </cell>
          <cell r="S1432">
            <v>23.402807142857139</v>
          </cell>
          <cell r="T1432">
            <v>0</v>
          </cell>
          <cell r="U1432">
            <v>0</v>
          </cell>
          <cell r="V1432">
            <v>27.532714285714285</v>
          </cell>
          <cell r="W1432">
            <v>0</v>
          </cell>
          <cell r="X1432">
            <v>0</v>
          </cell>
          <cell r="Y1432">
            <v>24.779442857142858</v>
          </cell>
          <cell r="Z1432">
            <v>0</v>
          </cell>
          <cell r="AA1432">
            <v>0</v>
          </cell>
          <cell r="AB1432">
            <v>24.779442857142854</v>
          </cell>
          <cell r="AC1432">
            <v>0</v>
          </cell>
          <cell r="AD1432">
            <v>0</v>
          </cell>
          <cell r="AE1432">
            <v>24.641779285714286</v>
          </cell>
          <cell r="AF1432">
            <v>0</v>
          </cell>
          <cell r="AG1432">
            <v>0</v>
          </cell>
          <cell r="AH1432">
            <v>24.559181142857142</v>
          </cell>
          <cell r="AI1432">
            <v>0</v>
          </cell>
          <cell r="AJ1432">
            <v>0</v>
          </cell>
          <cell r="AK1432">
            <v>24.559181142857142</v>
          </cell>
          <cell r="AL1432">
            <v>0</v>
          </cell>
          <cell r="AM1432">
            <v>0</v>
          </cell>
          <cell r="AN1432">
            <v>24.641779285714286</v>
          </cell>
          <cell r="AO1432">
            <v>0</v>
          </cell>
          <cell r="AP1432">
            <v>0</v>
          </cell>
          <cell r="AQ1432">
            <v>29.322340714285708</v>
          </cell>
          <cell r="AR1432">
            <v>0</v>
          </cell>
          <cell r="AS1432">
            <v>0</v>
          </cell>
          <cell r="AT1432">
            <v>29.322340714285716</v>
          </cell>
          <cell r="AU1432">
            <v>0</v>
          </cell>
          <cell r="AV1432">
            <v>0</v>
          </cell>
          <cell r="AW1432">
            <v>29.322340714285716</v>
          </cell>
          <cell r="AX1432">
            <v>0</v>
          </cell>
          <cell r="AY1432">
            <v>0</v>
          </cell>
          <cell r="AZ1432">
            <v>29.322340714285716</v>
          </cell>
          <cell r="BA1432">
            <v>0</v>
          </cell>
          <cell r="BB1432">
            <v>0</v>
          </cell>
        </row>
        <row r="1433">
          <cell r="B1433" t="str">
            <v>SMAS</v>
          </cell>
          <cell r="D1433">
            <v>39.371781428571424</v>
          </cell>
          <cell r="E1433">
            <v>0</v>
          </cell>
          <cell r="F1433">
            <v>0</v>
          </cell>
          <cell r="G1433">
            <v>21.200189999999999</v>
          </cell>
          <cell r="H1433">
            <v>0</v>
          </cell>
          <cell r="I1433">
            <v>0</v>
          </cell>
          <cell r="J1433">
            <v>22.714489285714286</v>
          </cell>
          <cell r="K1433">
            <v>0</v>
          </cell>
          <cell r="L1433">
            <v>0</v>
          </cell>
          <cell r="M1433">
            <v>27.257387142857144</v>
          </cell>
          <cell r="N1433">
            <v>0</v>
          </cell>
          <cell r="O1433">
            <v>0</v>
          </cell>
          <cell r="P1433">
            <v>28.014536785714292</v>
          </cell>
          <cell r="Q1433">
            <v>0</v>
          </cell>
          <cell r="R1433">
            <v>0</v>
          </cell>
          <cell r="S1433">
            <v>25.743087857142857</v>
          </cell>
          <cell r="T1433">
            <v>0</v>
          </cell>
          <cell r="U1433">
            <v>0</v>
          </cell>
          <cell r="V1433">
            <v>30.285985714285715</v>
          </cell>
          <cell r="W1433">
            <v>0</v>
          </cell>
          <cell r="X1433">
            <v>0</v>
          </cell>
          <cell r="Y1433">
            <v>27.257387142857144</v>
          </cell>
          <cell r="Z1433">
            <v>0</v>
          </cell>
          <cell r="AA1433">
            <v>0</v>
          </cell>
          <cell r="AB1433">
            <v>27.257387142857144</v>
          </cell>
          <cell r="AC1433">
            <v>0</v>
          </cell>
          <cell r="AD1433">
            <v>0</v>
          </cell>
          <cell r="AE1433">
            <v>27.105957214285716</v>
          </cell>
          <cell r="AF1433">
            <v>0</v>
          </cell>
          <cell r="AG1433">
            <v>0</v>
          </cell>
          <cell r="AH1433">
            <v>27.015099257142854</v>
          </cell>
          <cell r="AI1433">
            <v>0</v>
          </cell>
          <cell r="AJ1433">
            <v>0</v>
          </cell>
          <cell r="AK1433">
            <v>27.015099257142857</v>
          </cell>
          <cell r="AL1433">
            <v>0</v>
          </cell>
          <cell r="AM1433">
            <v>0</v>
          </cell>
          <cell r="AN1433">
            <v>27.105957214285716</v>
          </cell>
          <cell r="AO1433">
            <v>0</v>
          </cell>
          <cell r="AP1433">
            <v>0</v>
          </cell>
          <cell r="AQ1433">
            <v>32.254574785714283</v>
          </cell>
          <cell r="AR1433">
            <v>0</v>
          </cell>
          <cell r="AS1433">
            <v>0</v>
          </cell>
          <cell r="AT1433">
            <v>32.254574785714283</v>
          </cell>
          <cell r="AU1433">
            <v>0</v>
          </cell>
          <cell r="AV1433">
            <v>0</v>
          </cell>
          <cell r="AW1433">
            <v>32.254574785714283</v>
          </cell>
          <cell r="AX1433">
            <v>0</v>
          </cell>
          <cell r="AY1433">
            <v>0</v>
          </cell>
          <cell r="AZ1433">
            <v>32.254574785714283</v>
          </cell>
          <cell r="BA1433">
            <v>0</v>
          </cell>
          <cell r="BB1433">
            <v>0</v>
          </cell>
        </row>
        <row r="1434">
          <cell r="B1434" t="str">
            <v>TSMS</v>
          </cell>
          <cell r="D1434">
            <v>42.250148571428582</v>
          </cell>
          <cell r="E1434">
            <v>0</v>
          </cell>
          <cell r="F1434">
            <v>0</v>
          </cell>
          <cell r="G1434">
            <v>22.750080000000004</v>
          </cell>
          <cell r="H1434">
            <v>0</v>
          </cell>
          <cell r="I1434">
            <v>0</v>
          </cell>
          <cell r="J1434">
            <v>24.375085714285721</v>
          </cell>
          <cell r="K1434">
            <v>0</v>
          </cell>
          <cell r="L1434">
            <v>0</v>
          </cell>
          <cell r="M1434">
            <v>29.250102857142863</v>
          </cell>
          <cell r="N1434">
            <v>0</v>
          </cell>
          <cell r="O1434">
            <v>0</v>
          </cell>
          <cell r="P1434">
            <v>30.062605714285716</v>
          </cell>
          <cell r="Q1434">
            <v>0</v>
          </cell>
          <cell r="R1434">
            <v>0</v>
          </cell>
          <cell r="S1434">
            <v>27.62509714285715</v>
          </cell>
          <cell r="T1434">
            <v>0</v>
          </cell>
          <cell r="U1434">
            <v>0</v>
          </cell>
          <cell r="V1434">
            <v>32.50011428571429</v>
          </cell>
          <cell r="W1434">
            <v>0</v>
          </cell>
          <cell r="X1434">
            <v>0</v>
          </cell>
          <cell r="Y1434">
            <v>29.250102857142863</v>
          </cell>
          <cell r="Z1434">
            <v>0</v>
          </cell>
          <cell r="AA1434">
            <v>0</v>
          </cell>
          <cell r="AB1434">
            <v>29.250102857142863</v>
          </cell>
          <cell r="AC1434">
            <v>0</v>
          </cell>
          <cell r="AD1434">
            <v>0</v>
          </cell>
          <cell r="AE1434">
            <v>29.087602285714286</v>
          </cell>
          <cell r="AF1434">
            <v>0</v>
          </cell>
          <cell r="AG1434">
            <v>0</v>
          </cell>
          <cell r="AH1434">
            <v>28.990101942857144</v>
          </cell>
          <cell r="AI1434">
            <v>0</v>
          </cell>
          <cell r="AJ1434">
            <v>0</v>
          </cell>
          <cell r="AK1434">
            <v>28.990101942857144</v>
          </cell>
          <cell r="AL1434">
            <v>0</v>
          </cell>
          <cell r="AM1434">
            <v>0</v>
          </cell>
          <cell r="AN1434">
            <v>29.087602285714294</v>
          </cell>
          <cell r="AO1434">
            <v>0</v>
          </cell>
          <cell r="AP1434">
            <v>0</v>
          </cell>
          <cell r="AQ1434">
            <v>34.612621714285709</v>
          </cell>
          <cell r="AR1434">
            <v>0</v>
          </cell>
          <cell r="AS1434">
            <v>0</v>
          </cell>
          <cell r="AT1434">
            <v>34.612621714285716</v>
          </cell>
          <cell r="AU1434">
            <v>0</v>
          </cell>
          <cell r="AV1434">
            <v>0</v>
          </cell>
          <cell r="AW1434">
            <v>34.612621714285716</v>
          </cell>
          <cell r="AX1434">
            <v>0</v>
          </cell>
          <cell r="AY1434">
            <v>0</v>
          </cell>
          <cell r="AZ1434">
            <v>34.612621714285716</v>
          </cell>
          <cell r="BA1434">
            <v>0</v>
          </cell>
          <cell r="BB1434">
            <v>0</v>
          </cell>
        </row>
        <row r="1435">
          <cell r="B1435" t="str">
            <v>TSAS</v>
          </cell>
          <cell r="D1435">
            <v>48.587670857142861</v>
          </cell>
          <cell r="E1435">
            <v>0</v>
          </cell>
          <cell r="F1435">
            <v>0</v>
          </cell>
          <cell r="G1435">
            <v>26.162591999999997</v>
          </cell>
          <cell r="H1435">
            <v>0</v>
          </cell>
          <cell r="I1435">
            <v>0</v>
          </cell>
          <cell r="J1435">
            <v>28.031348571428573</v>
          </cell>
          <cell r="K1435">
            <v>0</v>
          </cell>
          <cell r="L1435">
            <v>0</v>
          </cell>
          <cell r="M1435">
            <v>33.637618285714289</v>
          </cell>
          <cell r="N1435">
            <v>0</v>
          </cell>
          <cell r="O1435">
            <v>0</v>
          </cell>
          <cell r="P1435">
            <v>34.571996571428578</v>
          </cell>
          <cell r="Q1435">
            <v>0</v>
          </cell>
          <cell r="R1435">
            <v>0</v>
          </cell>
          <cell r="S1435">
            <v>31.768861714285713</v>
          </cell>
          <cell r="T1435">
            <v>0</v>
          </cell>
          <cell r="U1435">
            <v>0</v>
          </cell>
          <cell r="V1435">
            <v>37.375131428571429</v>
          </cell>
          <cell r="W1435">
            <v>0</v>
          </cell>
          <cell r="X1435">
            <v>0</v>
          </cell>
          <cell r="Y1435">
            <v>33.637618285714289</v>
          </cell>
          <cell r="Z1435">
            <v>0</v>
          </cell>
          <cell r="AA1435">
            <v>0</v>
          </cell>
          <cell r="AB1435">
            <v>33.637618285714282</v>
          </cell>
          <cell r="AC1435">
            <v>0</v>
          </cell>
          <cell r="AD1435">
            <v>0</v>
          </cell>
          <cell r="AE1435">
            <v>33.450742628571426</v>
          </cell>
          <cell r="AF1435">
            <v>0</v>
          </cell>
          <cell r="AG1435">
            <v>0</v>
          </cell>
          <cell r="AH1435">
            <v>33.338617234285714</v>
          </cell>
          <cell r="AI1435">
            <v>0</v>
          </cell>
          <cell r="AJ1435">
            <v>0</v>
          </cell>
          <cell r="AK1435">
            <v>33.338617234285721</v>
          </cell>
          <cell r="AL1435">
            <v>0</v>
          </cell>
          <cell r="AM1435">
            <v>0</v>
          </cell>
          <cell r="AN1435">
            <v>33.450742628571426</v>
          </cell>
          <cell r="AO1435">
            <v>0</v>
          </cell>
          <cell r="AP1435">
            <v>0</v>
          </cell>
          <cell r="AQ1435">
            <v>39.804514971428574</v>
          </cell>
          <cell r="AR1435">
            <v>0</v>
          </cell>
          <cell r="AS1435">
            <v>0</v>
          </cell>
          <cell r="AT1435">
            <v>39.804514971428574</v>
          </cell>
          <cell r="AU1435">
            <v>0</v>
          </cell>
          <cell r="AV1435">
            <v>0</v>
          </cell>
          <cell r="AW1435">
            <v>39.804514971428574</v>
          </cell>
          <cell r="AX1435">
            <v>0</v>
          </cell>
          <cell r="AY1435">
            <v>0</v>
          </cell>
          <cell r="AZ1435">
            <v>39.804514971428574</v>
          </cell>
          <cell r="BA1435">
            <v>0</v>
          </cell>
          <cell r="BB1435">
            <v>0</v>
          </cell>
        </row>
        <row r="1436">
          <cell r="B1436" t="str">
            <v>TMMS</v>
          </cell>
          <cell r="D1436">
            <v>56.871034999999999</v>
          </cell>
          <cell r="E1436">
            <v>0</v>
          </cell>
          <cell r="F1436">
            <v>0</v>
          </cell>
          <cell r="G1436">
            <v>30.622864999999997</v>
          </cell>
          <cell r="H1436">
            <v>0</v>
          </cell>
          <cell r="I1436">
            <v>0</v>
          </cell>
          <cell r="J1436">
            <v>32.810212499999999</v>
          </cell>
          <cell r="K1436">
            <v>0</v>
          </cell>
          <cell r="L1436">
            <v>0</v>
          </cell>
          <cell r="M1436">
            <v>39.372255000000003</v>
          </cell>
          <cell r="N1436">
            <v>0</v>
          </cell>
          <cell r="O1436">
            <v>0</v>
          </cell>
          <cell r="P1436">
            <v>40.465928749999996</v>
          </cell>
          <cell r="Q1436">
            <v>0</v>
          </cell>
          <cell r="R1436">
            <v>0</v>
          </cell>
          <cell r="S1436">
            <v>37.184907499999994</v>
          </cell>
          <cell r="T1436">
            <v>0</v>
          </cell>
          <cell r="U1436">
            <v>0</v>
          </cell>
          <cell r="V1436">
            <v>43.746949999999998</v>
          </cell>
          <cell r="W1436">
            <v>0</v>
          </cell>
          <cell r="X1436">
            <v>0</v>
          </cell>
          <cell r="Y1436">
            <v>39.372255000000003</v>
          </cell>
          <cell r="Z1436">
            <v>0</v>
          </cell>
          <cell r="AA1436">
            <v>0</v>
          </cell>
          <cell r="AB1436">
            <v>39.372255000000003</v>
          </cell>
          <cell r="AC1436">
            <v>0</v>
          </cell>
          <cell r="AD1436">
            <v>0</v>
          </cell>
          <cell r="AE1436">
            <v>39.15352025</v>
          </cell>
          <cell r="AF1436">
            <v>0</v>
          </cell>
          <cell r="AG1436">
            <v>0</v>
          </cell>
          <cell r="AH1436">
            <v>39.022279399999995</v>
          </cell>
          <cell r="AI1436">
            <v>0</v>
          </cell>
          <cell r="AJ1436">
            <v>0</v>
          </cell>
          <cell r="AK1436">
            <v>39.022279400000002</v>
          </cell>
          <cell r="AL1436">
            <v>0</v>
          </cell>
          <cell r="AM1436">
            <v>0</v>
          </cell>
          <cell r="AN1436">
            <v>39.153520250000007</v>
          </cell>
          <cell r="AO1436">
            <v>0</v>
          </cell>
          <cell r="AP1436">
            <v>0</v>
          </cell>
          <cell r="AQ1436">
            <v>46.590501750000001</v>
          </cell>
          <cell r="AR1436">
            <v>0</v>
          </cell>
          <cell r="AS1436">
            <v>0</v>
          </cell>
          <cell r="AT1436">
            <v>46.590501749999994</v>
          </cell>
          <cell r="AU1436">
            <v>0</v>
          </cell>
          <cell r="AV1436">
            <v>0</v>
          </cell>
          <cell r="AW1436">
            <v>46.590501749999994</v>
          </cell>
          <cell r="AX1436">
            <v>0</v>
          </cell>
          <cell r="AY1436">
            <v>0</v>
          </cell>
          <cell r="AZ1436">
            <v>46.590501749999994</v>
          </cell>
          <cell r="BA1436">
            <v>0</v>
          </cell>
          <cell r="BB1436">
            <v>0</v>
          </cell>
        </row>
        <row r="1437">
          <cell r="B1437" t="str">
            <v>TMAS</v>
          </cell>
          <cell r="D1437">
            <v>65.401690250000001</v>
          </cell>
          <cell r="E1437">
            <v>0</v>
          </cell>
          <cell r="F1437">
            <v>0</v>
          </cell>
          <cell r="G1437">
            <v>35.216294749999996</v>
          </cell>
          <cell r="H1437">
            <v>0</v>
          </cell>
          <cell r="I1437">
            <v>0</v>
          </cell>
          <cell r="J1437">
            <v>37.731744374999998</v>
          </cell>
          <cell r="K1437">
            <v>0</v>
          </cell>
          <cell r="L1437">
            <v>0</v>
          </cell>
          <cell r="M1437">
            <v>45.278093250000005</v>
          </cell>
          <cell r="N1437">
            <v>0</v>
          </cell>
          <cell r="O1437">
            <v>0</v>
          </cell>
          <cell r="P1437">
            <v>46.535818062499999</v>
          </cell>
          <cell r="Q1437">
            <v>0</v>
          </cell>
          <cell r="R1437">
            <v>0</v>
          </cell>
          <cell r="S1437">
            <v>42.762643624999995</v>
          </cell>
          <cell r="T1437">
            <v>0</v>
          </cell>
          <cell r="U1437">
            <v>0</v>
          </cell>
          <cell r="V1437">
            <v>50.308992499999995</v>
          </cell>
          <cell r="W1437">
            <v>0</v>
          </cell>
          <cell r="X1437">
            <v>0</v>
          </cell>
          <cell r="Y1437">
            <v>45.278093250000005</v>
          </cell>
          <cell r="Z1437">
            <v>0</v>
          </cell>
          <cell r="AA1437">
            <v>0</v>
          </cell>
          <cell r="AB1437">
            <v>45.278093249999998</v>
          </cell>
          <cell r="AC1437">
            <v>0</v>
          </cell>
          <cell r="AD1437">
            <v>0</v>
          </cell>
          <cell r="AE1437">
            <v>45.026548287499999</v>
          </cell>
          <cell r="AF1437">
            <v>0</v>
          </cell>
          <cell r="AG1437">
            <v>0</v>
          </cell>
          <cell r="AH1437">
            <v>44.87562131</v>
          </cell>
          <cell r="AI1437">
            <v>0</v>
          </cell>
          <cell r="AJ1437">
            <v>0</v>
          </cell>
          <cell r="AK1437">
            <v>44.87562131</v>
          </cell>
          <cell r="AL1437">
            <v>0</v>
          </cell>
          <cell r="AM1437">
            <v>0</v>
          </cell>
          <cell r="AN1437">
            <v>45.026548287499999</v>
          </cell>
          <cell r="AO1437">
            <v>0</v>
          </cell>
          <cell r="AP1437">
            <v>0</v>
          </cell>
          <cell r="AQ1437">
            <v>53.579077012500001</v>
          </cell>
          <cell r="AR1437">
            <v>0</v>
          </cell>
          <cell r="AS1437">
            <v>0</v>
          </cell>
          <cell r="AT1437">
            <v>53.579077012500001</v>
          </cell>
          <cell r="AU1437">
            <v>0</v>
          </cell>
          <cell r="AV1437">
            <v>0</v>
          </cell>
          <cell r="AW1437">
            <v>53.579077012500001</v>
          </cell>
          <cell r="AX1437">
            <v>0</v>
          </cell>
          <cell r="AY1437">
            <v>0</v>
          </cell>
          <cell r="AZ1437">
            <v>53.579077012500001</v>
          </cell>
          <cell r="BA1437">
            <v>0</v>
          </cell>
          <cell r="BB1437">
            <v>0</v>
          </cell>
        </row>
        <row r="1438">
          <cell r="B1438" t="str">
            <v>FSMS</v>
          </cell>
          <cell r="D1438">
            <v>43.51932</v>
          </cell>
          <cell r="E1438">
            <v>0</v>
          </cell>
          <cell r="F1438">
            <v>0</v>
          </cell>
          <cell r="G1438">
            <v>23.433479999999999</v>
          </cell>
          <cell r="H1438">
            <v>0</v>
          </cell>
          <cell r="I1438">
            <v>0</v>
          </cell>
          <cell r="J1438">
            <v>25.107299999999999</v>
          </cell>
          <cell r="K1438">
            <v>0</v>
          </cell>
          <cell r="L1438">
            <v>0</v>
          </cell>
          <cell r="M1438">
            <v>30.12876</v>
          </cell>
          <cell r="N1438">
            <v>0</v>
          </cell>
          <cell r="O1438">
            <v>0</v>
          </cell>
          <cell r="P1438">
            <v>30.965669999999999</v>
          </cell>
          <cell r="Q1438">
            <v>0</v>
          </cell>
          <cell r="R1438">
            <v>0</v>
          </cell>
          <cell r="S1438">
            <v>28.454939999999997</v>
          </cell>
          <cell r="T1438">
            <v>0</v>
          </cell>
          <cell r="U1438">
            <v>0</v>
          </cell>
          <cell r="V1438">
            <v>33.476399999999998</v>
          </cell>
          <cell r="W1438">
            <v>0</v>
          </cell>
          <cell r="X1438">
            <v>0</v>
          </cell>
          <cell r="Y1438">
            <v>30.12876</v>
          </cell>
          <cell r="Z1438">
            <v>0</v>
          </cell>
          <cell r="AA1438">
            <v>0</v>
          </cell>
          <cell r="AB1438">
            <v>30.12876</v>
          </cell>
          <cell r="AC1438">
            <v>0</v>
          </cell>
          <cell r="AD1438">
            <v>0</v>
          </cell>
          <cell r="AE1438">
            <v>29.961378</v>
          </cell>
          <cell r="AF1438">
            <v>0</v>
          </cell>
          <cell r="AG1438">
            <v>0</v>
          </cell>
          <cell r="AH1438">
            <v>29.860948799999999</v>
          </cell>
          <cell r="AI1438">
            <v>0</v>
          </cell>
          <cell r="AJ1438">
            <v>0</v>
          </cell>
          <cell r="AK1438">
            <v>29.860948800000003</v>
          </cell>
          <cell r="AL1438">
            <v>0</v>
          </cell>
          <cell r="AM1438">
            <v>0</v>
          </cell>
          <cell r="AN1438">
            <v>29.961378</v>
          </cell>
          <cell r="AO1438">
            <v>0</v>
          </cell>
          <cell r="AP1438">
            <v>0</v>
          </cell>
          <cell r="AQ1438">
            <v>35.652365999999994</v>
          </cell>
          <cell r="AR1438">
            <v>0</v>
          </cell>
          <cell r="AS1438">
            <v>0</v>
          </cell>
          <cell r="AT1438">
            <v>35.652365999999994</v>
          </cell>
          <cell r="AU1438">
            <v>0</v>
          </cell>
          <cell r="AV1438">
            <v>0</v>
          </cell>
          <cell r="AW1438">
            <v>35.652365999999994</v>
          </cell>
          <cell r="AX1438">
            <v>0</v>
          </cell>
          <cell r="AY1438">
            <v>0</v>
          </cell>
          <cell r="AZ1438">
            <v>35.652365999999994</v>
          </cell>
          <cell r="BA1438">
            <v>0</v>
          </cell>
          <cell r="BB1438">
            <v>0</v>
          </cell>
        </row>
        <row r="1439">
          <cell r="B1439" t="str">
            <v>FSAS</v>
          </cell>
          <cell r="D1439">
            <v>50.047217999999994</v>
          </cell>
          <cell r="E1439">
            <v>0</v>
          </cell>
          <cell r="F1439">
            <v>0</v>
          </cell>
          <cell r="G1439">
            <v>26.948501999999998</v>
          </cell>
          <cell r="H1439">
            <v>0</v>
          </cell>
          <cell r="I1439">
            <v>0</v>
          </cell>
          <cell r="J1439">
            <v>28.873394999999999</v>
          </cell>
          <cell r="K1439">
            <v>0</v>
          </cell>
          <cell r="L1439">
            <v>0</v>
          </cell>
          <cell r="M1439">
            <v>34.648073999999994</v>
          </cell>
          <cell r="N1439">
            <v>0</v>
          </cell>
          <cell r="O1439">
            <v>0</v>
          </cell>
          <cell r="P1439">
            <v>35.610520499999993</v>
          </cell>
          <cell r="Q1439">
            <v>0</v>
          </cell>
          <cell r="R1439">
            <v>0</v>
          </cell>
          <cell r="S1439">
            <v>32.723180999999997</v>
          </cell>
          <cell r="T1439">
            <v>0</v>
          </cell>
          <cell r="U1439">
            <v>0</v>
          </cell>
          <cell r="V1439">
            <v>38.497859999999996</v>
          </cell>
          <cell r="W1439">
            <v>0</v>
          </cell>
          <cell r="X1439">
            <v>0</v>
          </cell>
          <cell r="Y1439">
            <v>34.648073999999994</v>
          </cell>
          <cell r="Z1439">
            <v>0</v>
          </cell>
          <cell r="AA1439">
            <v>0</v>
          </cell>
          <cell r="AB1439">
            <v>34.648073999999994</v>
          </cell>
          <cell r="AC1439">
            <v>0</v>
          </cell>
          <cell r="AD1439">
            <v>0</v>
          </cell>
          <cell r="AE1439">
            <v>34.455584699999996</v>
          </cell>
          <cell r="AF1439">
            <v>0</v>
          </cell>
          <cell r="AG1439">
            <v>0</v>
          </cell>
          <cell r="AH1439">
            <v>34.340091119999997</v>
          </cell>
          <cell r="AI1439">
            <v>0</v>
          </cell>
          <cell r="AJ1439">
            <v>0</v>
          </cell>
          <cell r="AK1439">
            <v>34.340091119999997</v>
          </cell>
          <cell r="AL1439">
            <v>0</v>
          </cell>
          <cell r="AM1439">
            <v>0</v>
          </cell>
          <cell r="AN1439">
            <v>34.455584699999996</v>
          </cell>
          <cell r="AO1439">
            <v>0</v>
          </cell>
          <cell r="AP1439">
            <v>0</v>
          </cell>
          <cell r="AQ1439">
            <v>41.000220899999988</v>
          </cell>
          <cell r="AR1439">
            <v>0</v>
          </cell>
          <cell r="AS1439">
            <v>0</v>
          </cell>
          <cell r="AT1439">
            <v>41.000220899999995</v>
          </cell>
          <cell r="AU1439">
            <v>0</v>
          </cell>
          <cell r="AV1439">
            <v>0</v>
          </cell>
          <cell r="AW1439">
            <v>41.000220899999995</v>
          </cell>
          <cell r="AX1439">
            <v>0</v>
          </cell>
          <cell r="AY1439">
            <v>0</v>
          </cell>
          <cell r="AZ1439">
            <v>41.000220899999995</v>
          </cell>
          <cell r="BA1439">
            <v>0</v>
          </cell>
          <cell r="BB1439">
            <v>0</v>
          </cell>
        </row>
        <row r="1440">
          <cell r="B1440" t="str">
            <v>FMMS</v>
          </cell>
          <cell r="D1440">
            <v>52.223183999999996</v>
          </cell>
          <cell r="E1440">
            <v>0</v>
          </cell>
          <cell r="F1440">
            <v>0</v>
          </cell>
          <cell r="G1440">
            <v>28.120175999999994</v>
          </cell>
          <cell r="H1440">
            <v>0</v>
          </cell>
          <cell r="I1440">
            <v>0</v>
          </cell>
          <cell r="J1440">
            <v>30.12876</v>
          </cell>
          <cell r="K1440">
            <v>0</v>
          </cell>
          <cell r="L1440">
            <v>0</v>
          </cell>
          <cell r="M1440">
            <v>36.154511999999997</v>
          </cell>
          <cell r="N1440">
            <v>0</v>
          </cell>
          <cell r="O1440">
            <v>0</v>
          </cell>
          <cell r="P1440">
            <v>37.158803999999996</v>
          </cell>
          <cell r="Q1440">
            <v>0</v>
          </cell>
          <cell r="R1440">
            <v>0</v>
          </cell>
          <cell r="S1440">
            <v>34.145927999999998</v>
          </cell>
          <cell r="T1440">
            <v>0</v>
          </cell>
          <cell r="U1440">
            <v>0</v>
          </cell>
          <cell r="V1440">
            <v>40.171679999999995</v>
          </cell>
          <cell r="W1440">
            <v>0</v>
          </cell>
          <cell r="X1440">
            <v>0</v>
          </cell>
          <cell r="Y1440">
            <v>36.154511999999997</v>
          </cell>
          <cell r="Z1440">
            <v>0</v>
          </cell>
          <cell r="AA1440">
            <v>0</v>
          </cell>
          <cell r="AB1440">
            <v>36.154511999999997</v>
          </cell>
          <cell r="AC1440">
            <v>0</v>
          </cell>
          <cell r="AD1440">
            <v>0</v>
          </cell>
          <cell r="AE1440">
            <v>35.953653599999996</v>
          </cell>
          <cell r="AF1440">
            <v>0</v>
          </cell>
          <cell r="AG1440">
            <v>0</v>
          </cell>
          <cell r="AH1440">
            <v>35.833138560000002</v>
          </cell>
          <cell r="AI1440">
            <v>0</v>
          </cell>
          <cell r="AJ1440">
            <v>0</v>
          </cell>
          <cell r="AK1440">
            <v>35.833138560000002</v>
          </cell>
          <cell r="AL1440">
            <v>0</v>
          </cell>
          <cell r="AM1440">
            <v>0</v>
          </cell>
          <cell r="AN1440">
            <v>35.953653600000003</v>
          </cell>
          <cell r="AO1440">
            <v>0</v>
          </cell>
          <cell r="AP1440">
            <v>0</v>
          </cell>
          <cell r="AQ1440">
            <v>42.782839199999984</v>
          </cell>
          <cell r="AR1440">
            <v>0</v>
          </cell>
          <cell r="AS1440">
            <v>0</v>
          </cell>
          <cell r="AT1440">
            <v>42.782839199999991</v>
          </cell>
          <cell r="AU1440">
            <v>0</v>
          </cell>
          <cell r="AV1440">
            <v>0</v>
          </cell>
          <cell r="AW1440">
            <v>42.782839199999991</v>
          </cell>
          <cell r="AX1440">
            <v>0</v>
          </cell>
          <cell r="AY1440">
            <v>0</v>
          </cell>
          <cell r="AZ1440">
            <v>42.782839199999991</v>
          </cell>
          <cell r="BA1440">
            <v>0</v>
          </cell>
          <cell r="BB1440">
            <v>0</v>
          </cell>
        </row>
        <row r="1441">
          <cell r="B1441" t="str">
            <v>FMAS</v>
          </cell>
          <cell r="D1441">
            <v>60.056661599999991</v>
          </cell>
          <cell r="E1441">
            <v>0</v>
          </cell>
          <cell r="F1441">
            <v>0</v>
          </cell>
          <cell r="G1441">
            <v>32.338202399999993</v>
          </cell>
          <cell r="H1441">
            <v>0</v>
          </cell>
          <cell r="I1441">
            <v>0</v>
          </cell>
          <cell r="J1441">
            <v>34.648073999999994</v>
          </cell>
          <cell r="K1441">
            <v>0</v>
          </cell>
          <cell r="L1441">
            <v>0</v>
          </cell>
          <cell r="M1441">
            <v>41.57768879999999</v>
          </cell>
          <cell r="N1441">
            <v>0</v>
          </cell>
          <cell r="O1441">
            <v>0</v>
          </cell>
          <cell r="P1441">
            <v>42.732624599999987</v>
          </cell>
          <cell r="Q1441">
            <v>0</v>
          </cell>
          <cell r="R1441">
            <v>0</v>
          </cell>
          <cell r="S1441">
            <v>39.267817199999989</v>
          </cell>
          <cell r="T1441">
            <v>0</v>
          </cell>
          <cell r="U1441">
            <v>0</v>
          </cell>
          <cell r="V1441">
            <v>46.197431999999992</v>
          </cell>
          <cell r="W1441">
            <v>0</v>
          </cell>
          <cell r="X1441">
            <v>0</v>
          </cell>
          <cell r="Y1441">
            <v>41.57768879999999</v>
          </cell>
          <cell r="Z1441">
            <v>0</v>
          </cell>
          <cell r="AA1441">
            <v>0</v>
          </cell>
          <cell r="AB1441">
            <v>41.577688799999997</v>
          </cell>
          <cell r="AC1441">
            <v>0</v>
          </cell>
          <cell r="AD1441">
            <v>0</v>
          </cell>
          <cell r="AE1441">
            <v>41.346701639999992</v>
          </cell>
          <cell r="AF1441">
            <v>0</v>
          </cell>
          <cell r="AG1441">
            <v>0</v>
          </cell>
          <cell r="AH1441">
            <v>41.208109343999986</v>
          </cell>
          <cell r="AI1441">
            <v>0</v>
          </cell>
          <cell r="AJ1441">
            <v>0</v>
          </cell>
          <cell r="AK1441">
            <v>41.208109343999993</v>
          </cell>
          <cell r="AL1441">
            <v>0</v>
          </cell>
          <cell r="AM1441">
            <v>0</v>
          </cell>
          <cell r="AN1441">
            <v>41.346701639999999</v>
          </cell>
          <cell r="AO1441">
            <v>0</v>
          </cell>
          <cell r="AP1441">
            <v>0</v>
          </cell>
          <cell r="AQ1441">
            <v>49.200265079999987</v>
          </cell>
          <cell r="AR1441">
            <v>0</v>
          </cell>
          <cell r="AS1441">
            <v>0</v>
          </cell>
          <cell r="AT1441">
            <v>49.20026507999998</v>
          </cell>
          <cell r="AU1441">
            <v>0</v>
          </cell>
          <cell r="AV1441">
            <v>0</v>
          </cell>
          <cell r="AW1441">
            <v>49.20026507999998</v>
          </cell>
          <cell r="AX1441">
            <v>0</v>
          </cell>
          <cell r="AY1441">
            <v>0</v>
          </cell>
          <cell r="AZ1441">
            <v>49.20026507999998</v>
          </cell>
          <cell r="BA1441">
            <v>0</v>
          </cell>
          <cell r="BB1441">
            <v>0</v>
          </cell>
        </row>
        <row r="1442">
          <cell r="B1442" t="str">
            <v>FLMS</v>
          </cell>
          <cell r="D1442">
            <v>92.00318399999999</v>
          </cell>
          <cell r="E1442">
            <v>0</v>
          </cell>
          <cell r="F1442">
            <v>0</v>
          </cell>
          <cell r="G1442">
            <v>49.540175999999988</v>
          </cell>
          <cell r="H1442">
            <v>0</v>
          </cell>
          <cell r="I1442">
            <v>0</v>
          </cell>
          <cell r="J1442">
            <v>53.078759999999988</v>
          </cell>
          <cell r="K1442">
            <v>0</v>
          </cell>
          <cell r="L1442">
            <v>0</v>
          </cell>
          <cell r="M1442">
            <v>63.694511999999996</v>
          </cell>
          <cell r="N1442">
            <v>0</v>
          </cell>
          <cell r="O1442">
            <v>0</v>
          </cell>
          <cell r="P1442">
            <v>65.463803999999996</v>
          </cell>
          <cell r="Q1442">
            <v>0</v>
          </cell>
          <cell r="R1442">
            <v>0</v>
          </cell>
          <cell r="S1442">
            <v>60.155927999999989</v>
          </cell>
          <cell r="T1442">
            <v>0</v>
          </cell>
          <cell r="U1442">
            <v>0</v>
          </cell>
          <cell r="V1442">
            <v>70.771679999999989</v>
          </cell>
          <cell r="W1442">
            <v>0</v>
          </cell>
          <cell r="X1442">
            <v>0</v>
          </cell>
          <cell r="Y1442">
            <v>63.694511999999996</v>
          </cell>
          <cell r="Z1442">
            <v>0</v>
          </cell>
          <cell r="AA1442">
            <v>0</v>
          </cell>
          <cell r="AB1442">
            <v>63.694511999999996</v>
          </cell>
          <cell r="AC1442">
            <v>0</v>
          </cell>
          <cell r="AD1442">
            <v>0</v>
          </cell>
          <cell r="AE1442">
            <v>63.340653600000003</v>
          </cell>
          <cell r="AF1442">
            <v>0</v>
          </cell>
          <cell r="AG1442">
            <v>0</v>
          </cell>
          <cell r="AH1442">
            <v>63.128338559999989</v>
          </cell>
          <cell r="AI1442">
            <v>0</v>
          </cell>
          <cell r="AJ1442">
            <v>0</v>
          </cell>
          <cell r="AK1442">
            <v>63.128338559999989</v>
          </cell>
          <cell r="AL1442">
            <v>0</v>
          </cell>
          <cell r="AM1442">
            <v>0</v>
          </cell>
          <cell r="AN1442">
            <v>63.340653599999989</v>
          </cell>
          <cell r="AO1442">
            <v>0</v>
          </cell>
          <cell r="AP1442">
            <v>0</v>
          </cell>
          <cell r="AQ1442">
            <v>75.371839199999982</v>
          </cell>
          <cell r="AR1442">
            <v>0</v>
          </cell>
          <cell r="AS1442">
            <v>0</v>
          </cell>
          <cell r="AT1442">
            <v>75.371839199999982</v>
          </cell>
          <cell r="AU1442">
            <v>0</v>
          </cell>
          <cell r="AV1442">
            <v>0</v>
          </cell>
          <cell r="AW1442">
            <v>75.371839199999982</v>
          </cell>
          <cell r="AX1442">
            <v>0</v>
          </cell>
          <cell r="AY1442">
            <v>0</v>
          </cell>
          <cell r="AZ1442">
            <v>75.371839199999982</v>
          </cell>
          <cell r="BA1442">
            <v>0</v>
          </cell>
          <cell r="BB1442">
            <v>0</v>
          </cell>
        </row>
        <row r="1443">
          <cell r="B1443" t="str">
            <v>FLMH</v>
          </cell>
          <cell r="D1443">
            <v>82.216041142857122</v>
          </cell>
          <cell r="E1443">
            <v>0</v>
          </cell>
          <cell r="F1443">
            <v>0</v>
          </cell>
          <cell r="G1443">
            <v>44.270175999999985</v>
          </cell>
          <cell r="H1443">
            <v>0</v>
          </cell>
          <cell r="I1443">
            <v>0</v>
          </cell>
          <cell r="J1443">
            <v>47.432331428571416</v>
          </cell>
          <cell r="K1443">
            <v>0</v>
          </cell>
          <cell r="L1443">
            <v>0</v>
          </cell>
          <cell r="M1443">
            <v>56.918797714285709</v>
          </cell>
          <cell r="N1443">
            <v>0</v>
          </cell>
          <cell r="O1443">
            <v>0</v>
          </cell>
          <cell r="P1443">
            <v>58.499875428571414</v>
          </cell>
          <cell r="Q1443">
            <v>0</v>
          </cell>
          <cell r="R1443">
            <v>0</v>
          </cell>
          <cell r="S1443">
            <v>53.756642285714271</v>
          </cell>
          <cell r="T1443">
            <v>0</v>
          </cell>
          <cell r="U1443">
            <v>0</v>
          </cell>
          <cell r="V1443">
            <v>63.243108571428557</v>
          </cell>
          <cell r="W1443">
            <v>0</v>
          </cell>
          <cell r="X1443">
            <v>0</v>
          </cell>
          <cell r="Y1443">
            <v>56.918797714285709</v>
          </cell>
          <cell r="Z1443">
            <v>0</v>
          </cell>
          <cell r="AA1443">
            <v>0</v>
          </cell>
          <cell r="AB1443">
            <v>56.918797714285695</v>
          </cell>
          <cell r="AC1443">
            <v>0</v>
          </cell>
          <cell r="AD1443">
            <v>0</v>
          </cell>
          <cell r="AE1443">
            <v>56.602582171428558</v>
          </cell>
          <cell r="AF1443">
            <v>0</v>
          </cell>
          <cell r="AG1443">
            <v>0</v>
          </cell>
          <cell r="AH1443">
            <v>56.412852845714276</v>
          </cell>
          <cell r="AI1443">
            <v>0</v>
          </cell>
          <cell r="AJ1443">
            <v>0</v>
          </cell>
          <cell r="AK1443">
            <v>56.412852845714276</v>
          </cell>
          <cell r="AL1443">
            <v>0</v>
          </cell>
          <cell r="AM1443">
            <v>0</v>
          </cell>
          <cell r="AN1443">
            <v>56.602582171428558</v>
          </cell>
          <cell r="AO1443">
            <v>0</v>
          </cell>
          <cell r="AP1443">
            <v>0</v>
          </cell>
          <cell r="AQ1443">
            <v>67.353910628571413</v>
          </cell>
          <cell r="AR1443">
            <v>0</v>
          </cell>
          <cell r="AS1443">
            <v>0</v>
          </cell>
          <cell r="AT1443">
            <v>67.353910628571413</v>
          </cell>
          <cell r="AU1443">
            <v>0</v>
          </cell>
          <cell r="AV1443">
            <v>0</v>
          </cell>
          <cell r="AW1443">
            <v>67.353910628571413</v>
          </cell>
          <cell r="AX1443">
            <v>0</v>
          </cell>
          <cell r="AY1443">
            <v>0</v>
          </cell>
          <cell r="AZ1443">
            <v>67.353910628571413</v>
          </cell>
          <cell r="BA1443">
            <v>0</v>
          </cell>
          <cell r="BB1443">
            <v>0</v>
          </cell>
        </row>
        <row r="1444">
          <cell r="B1444" t="str">
            <v>FLAS</v>
          </cell>
          <cell r="D1444">
            <v>105.80366159999997</v>
          </cell>
          <cell r="E1444">
            <v>0</v>
          </cell>
          <cell r="F1444">
            <v>0</v>
          </cell>
          <cell r="G1444">
            <v>56.971202399999981</v>
          </cell>
          <cell r="H1444">
            <v>0</v>
          </cell>
          <cell r="I1444">
            <v>0</v>
          </cell>
          <cell r="J1444">
            <v>61.040573999999985</v>
          </cell>
          <cell r="K1444">
            <v>0</v>
          </cell>
          <cell r="L1444">
            <v>0</v>
          </cell>
          <cell r="M1444">
            <v>73.248688799999982</v>
          </cell>
          <cell r="N1444">
            <v>0</v>
          </cell>
          <cell r="O1444">
            <v>0</v>
          </cell>
          <cell r="P1444">
            <v>75.283374599999988</v>
          </cell>
          <cell r="Q1444">
            <v>0</v>
          </cell>
          <cell r="R1444">
            <v>0</v>
          </cell>
          <cell r="S1444">
            <v>69.179317199999971</v>
          </cell>
          <cell r="T1444">
            <v>0</v>
          </cell>
          <cell r="U1444">
            <v>0</v>
          </cell>
          <cell r="V1444">
            <v>81.387431999999976</v>
          </cell>
          <cell r="W1444">
            <v>0</v>
          </cell>
          <cell r="X1444">
            <v>0</v>
          </cell>
          <cell r="Y1444">
            <v>73.248688799999982</v>
          </cell>
          <cell r="Z1444">
            <v>0</v>
          </cell>
          <cell r="AA1444">
            <v>0</v>
          </cell>
          <cell r="AB1444">
            <v>73.248688799999982</v>
          </cell>
          <cell r="AC1444">
            <v>0</v>
          </cell>
          <cell r="AD1444">
            <v>0</v>
          </cell>
          <cell r="AE1444">
            <v>72.841751639999984</v>
          </cell>
          <cell r="AF1444">
            <v>0</v>
          </cell>
          <cell r="AG1444">
            <v>0</v>
          </cell>
          <cell r="AH1444">
            <v>72.597589343999985</v>
          </cell>
          <cell r="AI1444">
            <v>0</v>
          </cell>
          <cell r="AJ1444">
            <v>0</v>
          </cell>
          <cell r="AK1444">
            <v>72.597589343999985</v>
          </cell>
          <cell r="AL1444">
            <v>0</v>
          </cell>
          <cell r="AM1444">
            <v>0</v>
          </cell>
          <cell r="AN1444">
            <v>72.841751639999984</v>
          </cell>
          <cell r="AO1444">
            <v>0</v>
          </cell>
          <cell r="AP1444">
            <v>0</v>
          </cell>
          <cell r="AQ1444">
            <v>86.677615079999967</v>
          </cell>
          <cell r="AR1444">
            <v>0</v>
          </cell>
          <cell r="AS1444">
            <v>0</v>
          </cell>
          <cell r="AT1444">
            <v>86.677615079999967</v>
          </cell>
          <cell r="AU1444">
            <v>0</v>
          </cell>
          <cell r="AV1444">
            <v>0</v>
          </cell>
          <cell r="AW1444">
            <v>86.677615079999967</v>
          </cell>
          <cell r="AX1444">
            <v>0</v>
          </cell>
          <cell r="AY1444">
            <v>0</v>
          </cell>
          <cell r="AZ1444">
            <v>86.677615079999967</v>
          </cell>
          <cell r="BA1444">
            <v>0</v>
          </cell>
          <cell r="BB1444">
            <v>0</v>
          </cell>
        </row>
        <row r="1445">
          <cell r="B1445" t="str">
            <v>VMMS</v>
          </cell>
          <cell r="D1445">
            <v>66.062327760000002</v>
          </cell>
          <cell r="E1445">
            <v>0</v>
          </cell>
          <cell r="F1445">
            <v>0</v>
          </cell>
          <cell r="G1445">
            <v>35.572022639999993</v>
          </cell>
          <cell r="H1445">
            <v>0</v>
          </cell>
          <cell r="I1445">
            <v>0</v>
          </cell>
          <cell r="J1445">
            <v>38.112881399999999</v>
          </cell>
          <cell r="K1445">
            <v>0</v>
          </cell>
          <cell r="L1445">
            <v>0</v>
          </cell>
          <cell r="M1445">
            <v>45.735457679999996</v>
          </cell>
          <cell r="N1445">
            <v>0</v>
          </cell>
          <cell r="O1445">
            <v>0</v>
          </cell>
          <cell r="P1445">
            <v>47.005887059999999</v>
          </cell>
          <cell r="Q1445">
            <v>0</v>
          </cell>
          <cell r="R1445">
            <v>0</v>
          </cell>
          <cell r="S1445">
            <v>43.194598919999997</v>
          </cell>
          <cell r="T1445">
            <v>0</v>
          </cell>
          <cell r="U1445">
            <v>0</v>
          </cell>
          <cell r="V1445">
            <v>50.817175199999994</v>
          </cell>
          <cell r="W1445">
            <v>0</v>
          </cell>
          <cell r="X1445">
            <v>0</v>
          </cell>
          <cell r="Y1445">
            <v>45.735457679999996</v>
          </cell>
          <cell r="Z1445">
            <v>0</v>
          </cell>
          <cell r="AA1445">
            <v>0</v>
          </cell>
          <cell r="AB1445">
            <v>45.735457679999996</v>
          </cell>
          <cell r="AC1445">
            <v>0</v>
          </cell>
          <cell r="AD1445">
            <v>0</v>
          </cell>
          <cell r="AE1445">
            <v>45.481371803999998</v>
          </cell>
          <cell r="AF1445">
            <v>0</v>
          </cell>
          <cell r="AG1445">
            <v>0</v>
          </cell>
          <cell r="AH1445">
            <v>45.328920278399991</v>
          </cell>
          <cell r="AI1445">
            <v>0</v>
          </cell>
          <cell r="AJ1445">
            <v>0</v>
          </cell>
          <cell r="AK1445">
            <v>45.328920278399998</v>
          </cell>
          <cell r="AL1445">
            <v>0</v>
          </cell>
          <cell r="AM1445">
            <v>0</v>
          </cell>
          <cell r="AN1445">
            <v>45.481371803999991</v>
          </cell>
          <cell r="AO1445">
            <v>0</v>
          </cell>
          <cell r="AP1445">
            <v>0</v>
          </cell>
          <cell r="AQ1445">
            <v>54.120291587999994</v>
          </cell>
          <cell r="AR1445">
            <v>0</v>
          </cell>
          <cell r="AS1445">
            <v>0</v>
          </cell>
          <cell r="AT1445">
            <v>54.120291587999994</v>
          </cell>
          <cell r="AU1445">
            <v>0</v>
          </cell>
          <cell r="AV1445">
            <v>0</v>
          </cell>
          <cell r="AW1445">
            <v>56.901428571428575</v>
          </cell>
          <cell r="AX1445">
            <v>0</v>
          </cell>
          <cell r="AY1445">
            <v>0</v>
          </cell>
          <cell r="AZ1445">
            <v>56.901428571428575</v>
          </cell>
          <cell r="BA1445">
            <v>0</v>
          </cell>
          <cell r="BB1445">
            <v>0</v>
          </cell>
        </row>
        <row r="1446">
          <cell r="B1446" t="str">
            <v>VMAS</v>
          </cell>
          <cell r="D1446">
            <v>75.971676923999979</v>
          </cell>
          <cell r="E1446">
            <v>0</v>
          </cell>
          <cell r="F1446">
            <v>0</v>
          </cell>
          <cell r="G1446">
            <v>40.907826035999989</v>
          </cell>
          <cell r="H1446">
            <v>0</v>
          </cell>
          <cell r="I1446">
            <v>0</v>
          </cell>
          <cell r="J1446">
            <v>43.829813609999988</v>
          </cell>
          <cell r="K1446">
            <v>0</v>
          </cell>
          <cell r="L1446">
            <v>0</v>
          </cell>
          <cell r="M1446">
            <v>52.595776331999993</v>
          </cell>
          <cell r="N1446">
            <v>0</v>
          </cell>
          <cell r="O1446">
            <v>0</v>
          </cell>
          <cell r="P1446">
            <v>54.056770118999985</v>
          </cell>
          <cell r="Q1446">
            <v>0</v>
          </cell>
          <cell r="R1446">
            <v>0</v>
          </cell>
          <cell r="S1446">
            <v>49.673788757999993</v>
          </cell>
          <cell r="T1446">
            <v>0</v>
          </cell>
          <cell r="U1446">
            <v>0</v>
          </cell>
          <cell r="V1446">
            <v>58.439751479999991</v>
          </cell>
          <cell r="W1446">
            <v>0</v>
          </cell>
          <cell r="X1446">
            <v>0</v>
          </cell>
          <cell r="Y1446">
            <v>52.595776331999993</v>
          </cell>
          <cell r="Z1446">
            <v>0</v>
          </cell>
          <cell r="AA1446">
            <v>0</v>
          </cell>
          <cell r="AB1446">
            <v>52.595776331999993</v>
          </cell>
          <cell r="AC1446">
            <v>0</v>
          </cell>
          <cell r="AD1446">
            <v>0</v>
          </cell>
          <cell r="AE1446">
            <v>52.303577574599984</v>
          </cell>
          <cell r="AF1446">
            <v>0</v>
          </cell>
          <cell r="AG1446">
            <v>0</v>
          </cell>
          <cell r="AH1446">
            <v>52.128258320159993</v>
          </cell>
          <cell r="AI1446">
            <v>0</v>
          </cell>
          <cell r="AJ1446">
            <v>0</v>
          </cell>
          <cell r="AK1446">
            <v>52.128258320159993</v>
          </cell>
          <cell r="AL1446">
            <v>0</v>
          </cell>
          <cell r="AM1446">
            <v>0</v>
          </cell>
          <cell r="AN1446">
            <v>52.303577574599991</v>
          </cell>
          <cell r="AO1446">
            <v>0</v>
          </cell>
          <cell r="AP1446">
            <v>0</v>
          </cell>
          <cell r="AQ1446">
            <v>62.23833532619998</v>
          </cell>
          <cell r="AR1446">
            <v>0</v>
          </cell>
          <cell r="AS1446">
            <v>0</v>
          </cell>
          <cell r="AT1446">
            <v>62.238335326199973</v>
          </cell>
          <cell r="AU1446">
            <v>0</v>
          </cell>
          <cell r="AV1446">
            <v>0</v>
          </cell>
          <cell r="AW1446">
            <v>68.708475000000007</v>
          </cell>
          <cell r="AX1446">
            <v>0</v>
          </cell>
          <cell r="AY1446">
            <v>0</v>
          </cell>
          <cell r="AZ1446">
            <v>68.708475000000007</v>
          </cell>
          <cell r="BA1446">
            <v>0</v>
          </cell>
          <cell r="BB1446">
            <v>0</v>
          </cell>
        </row>
        <row r="1447">
          <cell r="B1447" t="str">
            <v>SMMP</v>
          </cell>
          <cell r="D1447">
            <v>46.842528571428566</v>
          </cell>
          <cell r="E1447">
            <v>0</v>
          </cell>
          <cell r="F1447">
            <v>0</v>
          </cell>
          <cell r="G1447">
            <v>25.222899999999996</v>
          </cell>
          <cell r="H1447">
            <v>0</v>
          </cell>
          <cell r="I1447">
            <v>0</v>
          </cell>
          <cell r="J1447">
            <v>27.024535714285712</v>
          </cell>
          <cell r="K1447">
            <v>0</v>
          </cell>
          <cell r="L1447">
            <v>0</v>
          </cell>
          <cell r="M1447">
            <v>32.429442857142853</v>
          </cell>
          <cell r="N1447">
            <v>0</v>
          </cell>
          <cell r="O1447">
            <v>0</v>
          </cell>
          <cell r="P1447">
            <v>33.330260714285721</v>
          </cell>
          <cell r="Q1447">
            <v>0</v>
          </cell>
          <cell r="R1447">
            <v>0</v>
          </cell>
          <cell r="S1447">
            <v>30.62780714285714</v>
          </cell>
          <cell r="T1447">
            <v>0</v>
          </cell>
          <cell r="U1447">
            <v>0</v>
          </cell>
          <cell r="V1447">
            <v>36.032714285714285</v>
          </cell>
          <cell r="W1447">
            <v>0</v>
          </cell>
          <cell r="X1447">
            <v>0</v>
          </cell>
          <cell r="Y1447">
            <v>32.429442857142853</v>
          </cell>
          <cell r="Z1447">
            <v>0</v>
          </cell>
          <cell r="AA1447">
            <v>0</v>
          </cell>
          <cell r="AB1447">
            <v>32.429442857142853</v>
          </cell>
          <cell r="AC1447">
            <v>0</v>
          </cell>
          <cell r="AD1447">
            <v>0</v>
          </cell>
          <cell r="AE1447">
            <v>32.249279285714287</v>
          </cell>
          <cell r="AF1447">
            <v>0</v>
          </cell>
          <cell r="AG1447">
            <v>0</v>
          </cell>
          <cell r="AH1447">
            <v>32.141181142857143</v>
          </cell>
          <cell r="AI1447">
            <v>0</v>
          </cell>
          <cell r="AJ1447">
            <v>0</v>
          </cell>
          <cell r="AK1447">
            <v>32.141181142857143</v>
          </cell>
          <cell r="AL1447">
            <v>0</v>
          </cell>
          <cell r="AM1447">
            <v>0</v>
          </cell>
          <cell r="AN1447">
            <v>32.24927928571428</v>
          </cell>
          <cell r="AO1447">
            <v>0</v>
          </cell>
          <cell r="AP1447">
            <v>0</v>
          </cell>
          <cell r="AQ1447">
            <v>38.374840714285718</v>
          </cell>
          <cell r="AR1447">
            <v>0</v>
          </cell>
          <cell r="AS1447">
            <v>0</v>
          </cell>
          <cell r="AT1447">
            <v>38.37484071428571</v>
          </cell>
          <cell r="AU1447">
            <v>0</v>
          </cell>
          <cell r="AV1447">
            <v>0</v>
          </cell>
          <cell r="AW1447">
            <v>38.37484071428571</v>
          </cell>
          <cell r="AX1447">
            <v>0</v>
          </cell>
          <cell r="AY1447">
            <v>0</v>
          </cell>
          <cell r="AZ1447">
            <v>38.37484071428571</v>
          </cell>
          <cell r="BA1447">
            <v>0</v>
          </cell>
          <cell r="BB1447">
            <v>0</v>
          </cell>
        </row>
        <row r="1448">
          <cell r="B1448" t="str">
            <v>SMAP</v>
          </cell>
          <cell r="D1448">
            <v>52.367528571428565</v>
          </cell>
          <cell r="E1448">
            <v>0</v>
          </cell>
          <cell r="F1448">
            <v>0</v>
          </cell>
          <cell r="G1448">
            <v>28.197899999999997</v>
          </cell>
          <cell r="H1448">
            <v>0</v>
          </cell>
          <cell r="I1448">
            <v>0</v>
          </cell>
          <cell r="J1448">
            <v>30.212035714285712</v>
          </cell>
          <cell r="K1448">
            <v>0</v>
          </cell>
          <cell r="L1448">
            <v>0</v>
          </cell>
          <cell r="M1448">
            <v>36.254442857142855</v>
          </cell>
          <cell r="N1448">
            <v>0</v>
          </cell>
          <cell r="O1448">
            <v>0</v>
          </cell>
          <cell r="P1448">
            <v>37.26151071428572</v>
          </cell>
          <cell r="Q1448">
            <v>0</v>
          </cell>
          <cell r="R1448">
            <v>0</v>
          </cell>
          <cell r="S1448">
            <v>34.240307142857141</v>
          </cell>
          <cell r="T1448">
            <v>0</v>
          </cell>
          <cell r="U1448">
            <v>0</v>
          </cell>
          <cell r="V1448">
            <v>40.282714285714285</v>
          </cell>
          <cell r="W1448">
            <v>0</v>
          </cell>
          <cell r="X1448">
            <v>0</v>
          </cell>
          <cell r="Y1448">
            <v>36.254442857142855</v>
          </cell>
          <cell r="Z1448">
            <v>0</v>
          </cell>
          <cell r="AA1448">
            <v>0</v>
          </cell>
          <cell r="AB1448">
            <v>36.254442857142855</v>
          </cell>
          <cell r="AC1448">
            <v>0</v>
          </cell>
          <cell r="AD1448">
            <v>0</v>
          </cell>
          <cell r="AE1448">
            <v>36.053029285714288</v>
          </cell>
          <cell r="AF1448">
            <v>0</v>
          </cell>
          <cell r="AG1448">
            <v>0</v>
          </cell>
          <cell r="AH1448">
            <v>35.932181142857146</v>
          </cell>
          <cell r="AI1448">
            <v>0</v>
          </cell>
          <cell r="AJ1448">
            <v>0</v>
          </cell>
          <cell r="AK1448">
            <v>35.932181142857139</v>
          </cell>
          <cell r="AL1448">
            <v>0</v>
          </cell>
          <cell r="AM1448">
            <v>0</v>
          </cell>
          <cell r="AN1448">
            <v>36.053029285714281</v>
          </cell>
          <cell r="AO1448">
            <v>0</v>
          </cell>
          <cell r="AP1448">
            <v>0</v>
          </cell>
          <cell r="AQ1448">
            <v>42.901090714285708</v>
          </cell>
          <cell r="AR1448">
            <v>0</v>
          </cell>
          <cell r="AS1448">
            <v>0</v>
          </cell>
          <cell r="AT1448">
            <v>42.901090714285708</v>
          </cell>
          <cell r="AU1448">
            <v>0</v>
          </cell>
          <cell r="AV1448">
            <v>0</v>
          </cell>
          <cell r="AW1448">
            <v>42.901090714285708</v>
          </cell>
          <cell r="AX1448">
            <v>0</v>
          </cell>
          <cell r="AY1448">
            <v>0</v>
          </cell>
          <cell r="AZ1448">
            <v>42.901090714285708</v>
          </cell>
          <cell r="BA1448">
            <v>0</v>
          </cell>
          <cell r="BB1448">
            <v>0</v>
          </cell>
        </row>
        <row r="1449">
          <cell r="B1449" t="str">
            <v>MSMP</v>
          </cell>
          <cell r="D1449">
            <v>30.367294285714284</v>
          </cell>
          <cell r="E1449">
            <v>0</v>
          </cell>
          <cell r="F1449">
            <v>0</v>
          </cell>
          <cell r="G1449">
            <v>16.351619999999997</v>
          </cell>
          <cell r="H1449">
            <v>0</v>
          </cell>
          <cell r="I1449">
            <v>0</v>
          </cell>
          <cell r="J1449">
            <v>17.519592857142857</v>
          </cell>
          <cell r="K1449">
            <v>0</v>
          </cell>
          <cell r="L1449">
            <v>0</v>
          </cell>
          <cell r="M1449">
            <v>21.023511428571425</v>
          </cell>
          <cell r="N1449">
            <v>0</v>
          </cell>
          <cell r="O1449">
            <v>0</v>
          </cell>
          <cell r="P1449">
            <v>21.607497857142857</v>
          </cell>
          <cell r="Q1449">
            <v>0</v>
          </cell>
          <cell r="R1449">
            <v>0</v>
          </cell>
          <cell r="S1449">
            <v>19.855538571428571</v>
          </cell>
          <cell r="T1449">
            <v>0</v>
          </cell>
          <cell r="U1449">
            <v>0</v>
          </cell>
          <cell r="V1449">
            <v>23.359457142857138</v>
          </cell>
          <cell r="W1449">
            <v>0</v>
          </cell>
          <cell r="X1449">
            <v>0</v>
          </cell>
          <cell r="Y1449">
            <v>21.023511428571425</v>
          </cell>
          <cell r="Z1449">
            <v>0</v>
          </cell>
          <cell r="AA1449">
            <v>0</v>
          </cell>
          <cell r="AB1449">
            <v>21.023511428571425</v>
          </cell>
          <cell r="AC1449">
            <v>0</v>
          </cell>
          <cell r="AD1449">
            <v>0</v>
          </cell>
          <cell r="AE1449">
            <v>20.90671414285714</v>
          </cell>
          <cell r="AF1449">
            <v>0</v>
          </cell>
          <cell r="AG1449">
            <v>0</v>
          </cell>
          <cell r="AH1449">
            <v>20.836635771428572</v>
          </cell>
          <cell r="AI1449">
            <v>0</v>
          </cell>
          <cell r="AJ1449">
            <v>0</v>
          </cell>
          <cell r="AK1449">
            <v>20.836635771428572</v>
          </cell>
          <cell r="AL1449">
            <v>0</v>
          </cell>
          <cell r="AM1449">
            <v>0</v>
          </cell>
          <cell r="AN1449">
            <v>20.90671414285714</v>
          </cell>
          <cell r="AO1449">
            <v>0</v>
          </cell>
          <cell r="AP1449">
            <v>0</v>
          </cell>
          <cell r="AQ1449">
            <v>24.877821857142852</v>
          </cell>
          <cell r="AR1449">
            <v>0</v>
          </cell>
          <cell r="AS1449">
            <v>0</v>
          </cell>
          <cell r="AT1449">
            <v>24.877821857142852</v>
          </cell>
          <cell r="AU1449">
            <v>0</v>
          </cell>
          <cell r="AV1449">
            <v>0</v>
          </cell>
          <cell r="AW1449">
            <v>24.877821857142852</v>
          </cell>
          <cell r="AX1449">
            <v>0</v>
          </cell>
          <cell r="AY1449">
            <v>0</v>
          </cell>
          <cell r="AZ1449">
            <v>24.877821857142852</v>
          </cell>
          <cell r="BA1449">
            <v>0</v>
          </cell>
          <cell r="BB1449">
            <v>0</v>
          </cell>
        </row>
        <row r="1450">
          <cell r="B1450" t="str">
            <v>MSAP</v>
          </cell>
          <cell r="D1450">
            <v>35.892294285714286</v>
          </cell>
          <cell r="E1450">
            <v>0</v>
          </cell>
          <cell r="F1450">
            <v>0</v>
          </cell>
          <cell r="G1450">
            <v>19.326619999999998</v>
          </cell>
          <cell r="H1450">
            <v>0</v>
          </cell>
          <cell r="I1450">
            <v>0</v>
          </cell>
          <cell r="J1450">
            <v>20.707092857142857</v>
          </cell>
          <cell r="K1450">
            <v>0</v>
          </cell>
          <cell r="L1450">
            <v>0</v>
          </cell>
          <cell r="M1450">
            <v>24.848511428571424</v>
          </cell>
          <cell r="N1450">
            <v>0</v>
          </cell>
          <cell r="O1450">
            <v>0</v>
          </cell>
          <cell r="P1450">
            <v>25.538747857142852</v>
          </cell>
          <cell r="Q1450">
            <v>0</v>
          </cell>
          <cell r="R1450">
            <v>0</v>
          </cell>
          <cell r="S1450">
            <v>23.468038571428568</v>
          </cell>
          <cell r="T1450">
            <v>0</v>
          </cell>
          <cell r="U1450">
            <v>0</v>
          </cell>
          <cell r="V1450">
            <v>27.609457142857138</v>
          </cell>
          <cell r="W1450">
            <v>0</v>
          </cell>
          <cell r="X1450">
            <v>0</v>
          </cell>
          <cell r="Y1450">
            <v>24.848511428571424</v>
          </cell>
          <cell r="Z1450">
            <v>0</v>
          </cell>
          <cell r="AA1450">
            <v>0</v>
          </cell>
          <cell r="AB1450">
            <v>24.848511428571431</v>
          </cell>
          <cell r="AC1450">
            <v>0</v>
          </cell>
          <cell r="AD1450">
            <v>0</v>
          </cell>
          <cell r="AE1450">
            <v>24.710464142857141</v>
          </cell>
          <cell r="AF1450">
            <v>0</v>
          </cell>
          <cell r="AG1450">
            <v>0</v>
          </cell>
          <cell r="AH1450">
            <v>24.627635771428572</v>
          </cell>
          <cell r="AI1450">
            <v>0</v>
          </cell>
          <cell r="AJ1450">
            <v>0</v>
          </cell>
          <cell r="AK1450">
            <v>24.627635771428572</v>
          </cell>
          <cell r="AL1450">
            <v>0</v>
          </cell>
          <cell r="AM1450">
            <v>0</v>
          </cell>
          <cell r="AN1450">
            <v>24.710464142857141</v>
          </cell>
          <cell r="AO1450">
            <v>0</v>
          </cell>
          <cell r="AP1450">
            <v>0</v>
          </cell>
          <cell r="AQ1450">
            <v>29.404071857142853</v>
          </cell>
          <cell r="AR1450">
            <v>0</v>
          </cell>
          <cell r="AS1450">
            <v>0</v>
          </cell>
          <cell r="AT1450">
            <v>29.404071857142846</v>
          </cell>
          <cell r="AU1450">
            <v>0</v>
          </cell>
          <cell r="AV1450">
            <v>0</v>
          </cell>
          <cell r="AW1450">
            <v>29.404071857142846</v>
          </cell>
          <cell r="AX1450">
            <v>0</v>
          </cell>
          <cell r="AY1450">
            <v>0</v>
          </cell>
          <cell r="AZ1450">
            <v>29.404071857142846</v>
          </cell>
          <cell r="BA1450">
            <v>0</v>
          </cell>
          <cell r="BB1450">
            <v>0</v>
          </cell>
        </row>
        <row r="1451">
          <cell r="B1451" t="str">
            <v>EMMP</v>
          </cell>
          <cell r="D1451">
            <v>30.741099999999996</v>
          </cell>
          <cell r="E1451">
            <v>0</v>
          </cell>
          <cell r="F1451">
            <v>0</v>
          </cell>
          <cell r="G1451">
            <v>16.552899999999998</v>
          </cell>
          <cell r="H1451">
            <v>0</v>
          </cell>
          <cell r="I1451">
            <v>0</v>
          </cell>
          <cell r="J1451">
            <v>17.735249999999997</v>
          </cell>
          <cell r="K1451">
            <v>0</v>
          </cell>
          <cell r="L1451">
            <v>0</v>
          </cell>
          <cell r="M1451">
            <v>21.282299999999996</v>
          </cell>
          <cell r="N1451">
            <v>0</v>
          </cell>
          <cell r="O1451">
            <v>0</v>
          </cell>
          <cell r="P1451">
            <v>21.873474999999999</v>
          </cell>
          <cell r="Q1451">
            <v>0</v>
          </cell>
          <cell r="R1451">
            <v>0</v>
          </cell>
          <cell r="S1451">
            <v>20.099949999999996</v>
          </cell>
          <cell r="T1451">
            <v>0</v>
          </cell>
          <cell r="U1451">
            <v>0</v>
          </cell>
          <cell r="V1451">
            <v>23.646999999999995</v>
          </cell>
          <cell r="W1451">
            <v>0</v>
          </cell>
          <cell r="X1451">
            <v>0</v>
          </cell>
          <cell r="Y1451">
            <v>21.282299999999996</v>
          </cell>
          <cell r="Z1451">
            <v>0</v>
          </cell>
          <cell r="AA1451">
            <v>0</v>
          </cell>
          <cell r="AB1451">
            <v>21.282299999999996</v>
          </cell>
          <cell r="AC1451">
            <v>0</v>
          </cell>
          <cell r="AD1451">
            <v>0</v>
          </cell>
          <cell r="AE1451">
            <v>21.164065000000001</v>
          </cell>
          <cell r="AF1451">
            <v>0</v>
          </cell>
          <cell r="AG1451">
            <v>0</v>
          </cell>
          <cell r="AH1451">
            <v>21.093124</v>
          </cell>
          <cell r="AI1451">
            <v>0</v>
          </cell>
          <cell r="AJ1451">
            <v>0</v>
          </cell>
          <cell r="AK1451">
            <v>21.093124</v>
          </cell>
          <cell r="AL1451">
            <v>0</v>
          </cell>
          <cell r="AM1451">
            <v>0</v>
          </cell>
          <cell r="AN1451">
            <v>21.164065000000001</v>
          </cell>
          <cell r="AO1451">
            <v>0</v>
          </cell>
          <cell r="AP1451">
            <v>0</v>
          </cell>
          <cell r="AQ1451">
            <v>25.184054999999997</v>
          </cell>
          <cell r="AR1451">
            <v>0</v>
          </cell>
          <cell r="AS1451">
            <v>0</v>
          </cell>
          <cell r="AT1451">
            <v>25.184054999999994</v>
          </cell>
          <cell r="AU1451">
            <v>0</v>
          </cell>
          <cell r="AV1451">
            <v>0</v>
          </cell>
          <cell r="AW1451">
            <v>25.184054999999994</v>
          </cell>
          <cell r="AX1451">
            <v>0</v>
          </cell>
          <cell r="AY1451">
            <v>0</v>
          </cell>
          <cell r="AZ1451">
            <v>25.184054999999994</v>
          </cell>
          <cell r="BA1451">
            <v>0</v>
          </cell>
          <cell r="BB1451">
            <v>0</v>
          </cell>
        </row>
        <row r="1452">
          <cell r="B1452" t="str">
            <v>EMES</v>
          </cell>
          <cell r="D1452">
            <v>26.79467142857143</v>
          </cell>
          <cell r="E1452">
            <v>0</v>
          </cell>
          <cell r="F1452">
            <v>0</v>
          </cell>
          <cell r="G1452">
            <v>14.427899999999998</v>
          </cell>
          <cell r="H1452">
            <v>0</v>
          </cell>
          <cell r="I1452">
            <v>0</v>
          </cell>
          <cell r="J1452">
            <v>15.458464285714285</v>
          </cell>
          <cell r="K1452">
            <v>0</v>
          </cell>
          <cell r="L1452">
            <v>0</v>
          </cell>
          <cell r="M1452">
            <v>18.550157142857142</v>
          </cell>
          <cell r="N1452">
            <v>0</v>
          </cell>
          <cell r="O1452">
            <v>0</v>
          </cell>
          <cell r="P1452">
            <v>19.065439285714284</v>
          </cell>
          <cell r="Q1452">
            <v>0</v>
          </cell>
          <cell r="R1452">
            <v>0</v>
          </cell>
          <cell r="S1452">
            <v>17.519592857142857</v>
          </cell>
          <cell r="T1452">
            <v>0</v>
          </cell>
          <cell r="U1452">
            <v>0</v>
          </cell>
          <cell r="V1452">
            <v>20.611285714285714</v>
          </cell>
          <cell r="W1452">
            <v>0</v>
          </cell>
          <cell r="X1452">
            <v>0</v>
          </cell>
          <cell r="Y1452">
            <v>18.550157142857142</v>
          </cell>
          <cell r="Z1452">
            <v>0</v>
          </cell>
          <cell r="AA1452">
            <v>0</v>
          </cell>
          <cell r="AB1452">
            <v>18.550157142857142</v>
          </cell>
          <cell r="AC1452">
            <v>0</v>
          </cell>
          <cell r="AD1452">
            <v>0</v>
          </cell>
          <cell r="AE1452">
            <v>18.447100714285714</v>
          </cell>
          <cell r="AF1452">
            <v>0</v>
          </cell>
          <cell r="AG1452">
            <v>0</v>
          </cell>
          <cell r="AH1452">
            <v>18.385266857142859</v>
          </cell>
          <cell r="AI1452">
            <v>0</v>
          </cell>
          <cell r="AJ1452">
            <v>0</v>
          </cell>
          <cell r="AK1452">
            <v>18.385266857142859</v>
          </cell>
          <cell r="AL1452">
            <v>0</v>
          </cell>
          <cell r="AM1452">
            <v>0</v>
          </cell>
          <cell r="AN1452">
            <v>18.447100714285718</v>
          </cell>
          <cell r="AO1452">
            <v>0</v>
          </cell>
          <cell r="AP1452">
            <v>0</v>
          </cell>
          <cell r="AQ1452">
            <v>21.951019285714281</v>
          </cell>
          <cell r="AR1452">
            <v>0</v>
          </cell>
          <cell r="AS1452">
            <v>0</v>
          </cell>
          <cell r="AT1452">
            <v>21.951019285714281</v>
          </cell>
          <cell r="AU1452">
            <v>0</v>
          </cell>
          <cell r="AV1452">
            <v>0</v>
          </cell>
          <cell r="AW1452">
            <v>21.951019285714281</v>
          </cell>
          <cell r="AX1452">
            <v>0</v>
          </cell>
          <cell r="AY1452">
            <v>0</v>
          </cell>
          <cell r="AZ1452">
            <v>21.951019285714281</v>
          </cell>
          <cell r="BA1452">
            <v>0</v>
          </cell>
          <cell r="BB1452">
            <v>0</v>
          </cell>
        </row>
        <row r="1453">
          <cell r="B1453" t="str">
            <v>EMAP</v>
          </cell>
          <cell r="D1453">
            <v>36.266100000000002</v>
          </cell>
          <cell r="E1453">
            <v>0</v>
          </cell>
          <cell r="F1453">
            <v>0</v>
          </cell>
          <cell r="G1453">
            <v>19.527899999999999</v>
          </cell>
          <cell r="H1453">
            <v>0</v>
          </cell>
          <cell r="I1453">
            <v>0</v>
          </cell>
          <cell r="J1453">
            <v>20.922749999999997</v>
          </cell>
          <cell r="K1453">
            <v>0</v>
          </cell>
          <cell r="L1453">
            <v>0</v>
          </cell>
          <cell r="M1453">
            <v>25.107299999999999</v>
          </cell>
          <cell r="N1453">
            <v>0</v>
          </cell>
          <cell r="O1453">
            <v>0</v>
          </cell>
          <cell r="P1453">
            <v>25.804724999999998</v>
          </cell>
          <cell r="Q1453">
            <v>0</v>
          </cell>
          <cell r="R1453">
            <v>0</v>
          </cell>
          <cell r="S1453">
            <v>23.71245</v>
          </cell>
          <cell r="T1453">
            <v>0</v>
          </cell>
          <cell r="U1453">
            <v>0</v>
          </cell>
          <cell r="V1453">
            <v>27.896999999999998</v>
          </cell>
          <cell r="W1453">
            <v>0</v>
          </cell>
          <cell r="X1453">
            <v>0</v>
          </cell>
          <cell r="Y1453">
            <v>25.107299999999999</v>
          </cell>
          <cell r="Z1453">
            <v>0</v>
          </cell>
          <cell r="AA1453">
            <v>0</v>
          </cell>
          <cell r="AB1453">
            <v>25.107299999999995</v>
          </cell>
          <cell r="AC1453">
            <v>0</v>
          </cell>
          <cell r="AD1453">
            <v>0</v>
          </cell>
          <cell r="AE1453">
            <v>24.967814999999998</v>
          </cell>
          <cell r="AF1453">
            <v>0</v>
          </cell>
          <cell r="AG1453">
            <v>0</v>
          </cell>
          <cell r="AH1453">
            <v>24.884124</v>
          </cell>
          <cell r="AI1453">
            <v>0</v>
          </cell>
          <cell r="AJ1453">
            <v>0</v>
          </cell>
          <cell r="AK1453">
            <v>24.884124000000003</v>
          </cell>
          <cell r="AL1453">
            <v>0</v>
          </cell>
          <cell r="AM1453">
            <v>0</v>
          </cell>
          <cell r="AN1453">
            <v>24.967814999999998</v>
          </cell>
          <cell r="AO1453">
            <v>0</v>
          </cell>
          <cell r="AP1453">
            <v>0</v>
          </cell>
          <cell r="AQ1453">
            <v>29.710304999999998</v>
          </cell>
          <cell r="AR1453">
            <v>0</v>
          </cell>
          <cell r="AS1453">
            <v>0</v>
          </cell>
          <cell r="AT1453">
            <v>29.710304999999998</v>
          </cell>
          <cell r="AU1453">
            <v>0</v>
          </cell>
          <cell r="AV1453">
            <v>0</v>
          </cell>
          <cell r="AW1453">
            <v>29.710304999999998</v>
          </cell>
          <cell r="AX1453">
            <v>0</v>
          </cell>
          <cell r="AY1453">
            <v>0</v>
          </cell>
          <cell r="AZ1453">
            <v>29.710304999999998</v>
          </cell>
          <cell r="BA1453">
            <v>0</v>
          </cell>
          <cell r="BB1453">
            <v>0</v>
          </cell>
        </row>
        <row r="1454">
          <cell r="B1454" t="str">
            <v>EMEP</v>
          </cell>
          <cell r="D1454">
            <v>41.7911</v>
          </cell>
          <cell r="E1454">
            <v>0</v>
          </cell>
          <cell r="F1454">
            <v>0</v>
          </cell>
          <cell r="G1454">
            <v>22.5029</v>
          </cell>
          <cell r="H1454">
            <v>0</v>
          </cell>
          <cell r="I1454">
            <v>0</v>
          </cell>
          <cell r="J1454">
            <v>24.110249999999997</v>
          </cell>
          <cell r="K1454">
            <v>0</v>
          </cell>
          <cell r="L1454">
            <v>0</v>
          </cell>
          <cell r="M1454">
            <v>28.932300000000001</v>
          </cell>
          <cell r="N1454">
            <v>0</v>
          </cell>
          <cell r="O1454">
            <v>0</v>
          </cell>
          <cell r="P1454">
            <v>29.735975</v>
          </cell>
          <cell r="Q1454">
            <v>0</v>
          </cell>
          <cell r="R1454">
            <v>0</v>
          </cell>
          <cell r="S1454">
            <v>27.324949999999998</v>
          </cell>
          <cell r="T1454">
            <v>0</v>
          </cell>
          <cell r="U1454">
            <v>0</v>
          </cell>
          <cell r="V1454">
            <v>32.146999999999998</v>
          </cell>
          <cell r="W1454">
            <v>0</v>
          </cell>
          <cell r="X1454">
            <v>0</v>
          </cell>
          <cell r="Y1454">
            <v>28.932300000000001</v>
          </cell>
          <cell r="Z1454">
            <v>0</v>
          </cell>
          <cell r="AA1454">
            <v>0</v>
          </cell>
          <cell r="AB1454">
            <v>28.932299999999998</v>
          </cell>
          <cell r="AC1454">
            <v>0</v>
          </cell>
          <cell r="AD1454">
            <v>0</v>
          </cell>
          <cell r="AE1454">
            <v>28.771564999999999</v>
          </cell>
          <cell r="AF1454">
            <v>0</v>
          </cell>
          <cell r="AG1454">
            <v>0</v>
          </cell>
          <cell r="AH1454">
            <v>28.675123999999997</v>
          </cell>
          <cell r="AI1454">
            <v>0</v>
          </cell>
          <cell r="AJ1454">
            <v>0</v>
          </cell>
          <cell r="AK1454">
            <v>28.675124000000004</v>
          </cell>
          <cell r="AL1454">
            <v>0</v>
          </cell>
          <cell r="AM1454">
            <v>0</v>
          </cell>
          <cell r="AN1454">
            <v>28.771564999999999</v>
          </cell>
          <cell r="AO1454">
            <v>0</v>
          </cell>
          <cell r="AP1454">
            <v>0</v>
          </cell>
          <cell r="AQ1454">
            <v>34.236555000000003</v>
          </cell>
          <cell r="AR1454">
            <v>0</v>
          </cell>
          <cell r="AS1454">
            <v>0</v>
          </cell>
          <cell r="AT1454">
            <v>34.236554999999996</v>
          </cell>
          <cell r="AU1454">
            <v>0</v>
          </cell>
          <cell r="AV1454">
            <v>0</v>
          </cell>
          <cell r="AW1454">
            <v>34.236554999999996</v>
          </cell>
          <cell r="AX1454">
            <v>0</v>
          </cell>
          <cell r="AY1454">
            <v>0</v>
          </cell>
          <cell r="AZ1454">
            <v>34.236554999999996</v>
          </cell>
          <cell r="BA1454">
            <v>0</v>
          </cell>
          <cell r="BB1454">
            <v>0</v>
          </cell>
        </row>
        <row r="1455">
          <cell r="B1455" t="str">
            <v>SMHP</v>
          </cell>
          <cell r="D1455">
            <v>46.842528571428566</v>
          </cell>
          <cell r="E1455">
            <v>0</v>
          </cell>
          <cell r="F1455">
            <v>0</v>
          </cell>
          <cell r="G1455">
            <v>25.222899999999996</v>
          </cell>
          <cell r="H1455">
            <v>0</v>
          </cell>
          <cell r="I1455">
            <v>0</v>
          </cell>
          <cell r="J1455">
            <v>27.024535714285712</v>
          </cell>
          <cell r="K1455">
            <v>0</v>
          </cell>
          <cell r="L1455">
            <v>0</v>
          </cell>
          <cell r="M1455">
            <v>32.429442857142853</v>
          </cell>
          <cell r="N1455">
            <v>0</v>
          </cell>
          <cell r="O1455">
            <v>0</v>
          </cell>
          <cell r="P1455">
            <v>33.330260714285721</v>
          </cell>
          <cell r="Q1455">
            <v>0</v>
          </cell>
          <cell r="R1455">
            <v>0</v>
          </cell>
          <cell r="S1455">
            <v>30.62780714285714</v>
          </cell>
          <cell r="T1455">
            <v>0</v>
          </cell>
          <cell r="U1455">
            <v>0</v>
          </cell>
          <cell r="V1455">
            <v>36.032714285714285</v>
          </cell>
          <cell r="W1455">
            <v>0</v>
          </cell>
          <cell r="X1455">
            <v>0</v>
          </cell>
          <cell r="Y1455">
            <v>32.429442857142853</v>
          </cell>
          <cell r="Z1455">
            <v>0</v>
          </cell>
          <cell r="AA1455">
            <v>0</v>
          </cell>
          <cell r="AB1455">
            <v>32.429442857142853</v>
          </cell>
          <cell r="AC1455">
            <v>0</v>
          </cell>
          <cell r="AD1455">
            <v>0</v>
          </cell>
          <cell r="AE1455">
            <v>32.249279285714287</v>
          </cell>
          <cell r="AF1455">
            <v>0</v>
          </cell>
          <cell r="AG1455">
            <v>0</v>
          </cell>
          <cell r="AH1455">
            <v>32.141181142857143</v>
          </cell>
          <cell r="AI1455">
            <v>0</v>
          </cell>
          <cell r="AJ1455">
            <v>0</v>
          </cell>
          <cell r="AK1455">
            <v>32.141181142857143</v>
          </cell>
          <cell r="AL1455">
            <v>0</v>
          </cell>
          <cell r="AM1455">
            <v>0</v>
          </cell>
          <cell r="AN1455">
            <v>32.24927928571428</v>
          </cell>
          <cell r="AO1455">
            <v>0</v>
          </cell>
          <cell r="AP1455">
            <v>0</v>
          </cell>
          <cell r="AQ1455">
            <v>38.374840714285718</v>
          </cell>
          <cell r="AR1455">
            <v>0</v>
          </cell>
          <cell r="AS1455">
            <v>0</v>
          </cell>
          <cell r="AT1455">
            <v>38.37484071428571</v>
          </cell>
          <cell r="AU1455">
            <v>0</v>
          </cell>
          <cell r="AV1455">
            <v>0</v>
          </cell>
          <cell r="AW1455">
            <v>38.37484071428571</v>
          </cell>
          <cell r="AX1455">
            <v>0</v>
          </cell>
          <cell r="AY1455">
            <v>0</v>
          </cell>
          <cell r="AZ1455">
            <v>38.37484071428571</v>
          </cell>
          <cell r="BA1455">
            <v>0</v>
          </cell>
          <cell r="BB1455">
            <v>0</v>
          </cell>
        </row>
        <row r="1456">
          <cell r="B1456" t="str">
            <v>SLMS</v>
          </cell>
          <cell r="D1456">
            <v>41.317528571428568</v>
          </cell>
          <cell r="E1456">
            <v>0</v>
          </cell>
          <cell r="F1456">
            <v>0</v>
          </cell>
          <cell r="G1456">
            <v>22.247899999999994</v>
          </cell>
          <cell r="H1456">
            <v>0</v>
          </cell>
          <cell r="I1456">
            <v>0</v>
          </cell>
          <cell r="J1456">
            <v>23.837035714285712</v>
          </cell>
          <cell r="K1456">
            <v>0</v>
          </cell>
          <cell r="L1456">
            <v>0</v>
          </cell>
          <cell r="M1456">
            <v>28.604442857142853</v>
          </cell>
          <cell r="N1456">
            <v>0</v>
          </cell>
          <cell r="O1456">
            <v>0</v>
          </cell>
          <cell r="P1456">
            <v>29.399010714285719</v>
          </cell>
          <cell r="Q1456">
            <v>0</v>
          </cell>
          <cell r="R1456">
            <v>0</v>
          </cell>
          <cell r="S1456">
            <v>27.015307142857139</v>
          </cell>
          <cell r="T1456">
            <v>0</v>
          </cell>
          <cell r="U1456">
            <v>0</v>
          </cell>
          <cell r="V1456">
            <v>31.782714285714285</v>
          </cell>
          <cell r="W1456">
            <v>0</v>
          </cell>
          <cell r="X1456">
            <v>0</v>
          </cell>
          <cell r="Y1456">
            <v>28.604442857142853</v>
          </cell>
          <cell r="Z1456">
            <v>0</v>
          </cell>
          <cell r="AA1456">
            <v>0</v>
          </cell>
          <cell r="AB1456">
            <v>28.604442857142853</v>
          </cell>
          <cell r="AC1456">
            <v>0</v>
          </cell>
          <cell r="AD1456">
            <v>0</v>
          </cell>
          <cell r="AE1456">
            <v>28.445529285714287</v>
          </cell>
          <cell r="AF1456">
            <v>0</v>
          </cell>
          <cell r="AG1456">
            <v>0</v>
          </cell>
          <cell r="AH1456">
            <v>28.350181142857139</v>
          </cell>
          <cell r="AI1456">
            <v>0</v>
          </cell>
          <cell r="AJ1456">
            <v>0</v>
          </cell>
          <cell r="AK1456">
            <v>28.350181142857139</v>
          </cell>
          <cell r="AL1456">
            <v>0</v>
          </cell>
          <cell r="AM1456">
            <v>0</v>
          </cell>
          <cell r="AN1456">
            <v>28.445529285714287</v>
          </cell>
          <cell r="AO1456">
            <v>0</v>
          </cell>
          <cell r="AP1456">
            <v>0</v>
          </cell>
          <cell r="AQ1456">
            <v>33.84859071428572</v>
          </cell>
          <cell r="AR1456">
            <v>0</v>
          </cell>
          <cell r="AS1456">
            <v>0</v>
          </cell>
          <cell r="AT1456">
            <v>33.848590714285706</v>
          </cell>
          <cell r="AU1456">
            <v>0</v>
          </cell>
          <cell r="AV1456">
            <v>0</v>
          </cell>
          <cell r="AW1456">
            <v>33.848590714285706</v>
          </cell>
          <cell r="AX1456">
            <v>0</v>
          </cell>
          <cell r="AY1456">
            <v>0</v>
          </cell>
          <cell r="AZ1456">
            <v>33.848590714285706</v>
          </cell>
          <cell r="BA1456">
            <v>0</v>
          </cell>
          <cell r="BB1456">
            <v>0</v>
          </cell>
        </row>
        <row r="1457">
          <cell r="B1457" t="str">
            <v>SLAS</v>
          </cell>
          <cell r="D1457">
            <v>45.449281428571439</v>
          </cell>
          <cell r="E1457">
            <v>0</v>
          </cell>
          <cell r="F1457">
            <v>0</v>
          </cell>
          <cell r="G1457">
            <v>24.472690000000004</v>
          </cell>
          <cell r="H1457">
            <v>0</v>
          </cell>
          <cell r="I1457">
            <v>0</v>
          </cell>
          <cell r="J1457">
            <v>26.220739285714284</v>
          </cell>
          <cell r="K1457">
            <v>0</v>
          </cell>
          <cell r="L1457">
            <v>0</v>
          </cell>
          <cell r="M1457">
            <v>31.464887142857147</v>
          </cell>
          <cell r="N1457">
            <v>0</v>
          </cell>
          <cell r="O1457">
            <v>0</v>
          </cell>
          <cell r="P1457">
            <v>32.338911785714295</v>
          </cell>
          <cell r="Q1457">
            <v>0</v>
          </cell>
          <cell r="R1457">
            <v>0</v>
          </cell>
          <cell r="S1457">
            <v>29.71683785714286</v>
          </cell>
          <cell r="T1457">
            <v>0</v>
          </cell>
          <cell r="U1457">
            <v>0</v>
          </cell>
          <cell r="V1457">
            <v>34.960985714285719</v>
          </cell>
          <cell r="W1457">
            <v>0</v>
          </cell>
          <cell r="X1457">
            <v>0</v>
          </cell>
          <cell r="Y1457">
            <v>31.464887142857147</v>
          </cell>
          <cell r="Z1457">
            <v>0</v>
          </cell>
          <cell r="AA1457">
            <v>0</v>
          </cell>
          <cell r="AB1457">
            <v>31.464887142857147</v>
          </cell>
          <cell r="AC1457">
            <v>0</v>
          </cell>
          <cell r="AD1457">
            <v>0</v>
          </cell>
          <cell r="AE1457">
            <v>31.290082214285722</v>
          </cell>
          <cell r="AF1457">
            <v>0</v>
          </cell>
          <cell r="AG1457">
            <v>0</v>
          </cell>
          <cell r="AH1457">
            <v>31.185199257142862</v>
          </cell>
          <cell r="AI1457">
            <v>0</v>
          </cell>
          <cell r="AJ1457">
            <v>0</v>
          </cell>
          <cell r="AK1457">
            <v>31.185199257142862</v>
          </cell>
          <cell r="AL1457">
            <v>0</v>
          </cell>
          <cell r="AM1457">
            <v>0</v>
          </cell>
          <cell r="AN1457">
            <v>31.290082214285718</v>
          </cell>
          <cell r="AO1457">
            <v>0</v>
          </cell>
          <cell r="AP1457">
            <v>0</v>
          </cell>
          <cell r="AQ1457">
            <v>37.233449785714292</v>
          </cell>
          <cell r="AR1457">
            <v>0</v>
          </cell>
          <cell r="AS1457">
            <v>0</v>
          </cell>
          <cell r="AT1457">
            <v>37.233449785714292</v>
          </cell>
          <cell r="AU1457">
            <v>0</v>
          </cell>
          <cell r="AV1457">
            <v>0</v>
          </cell>
          <cell r="AW1457">
            <v>37.233449785714292</v>
          </cell>
          <cell r="AX1457">
            <v>0</v>
          </cell>
          <cell r="AY1457">
            <v>0</v>
          </cell>
          <cell r="AZ1457">
            <v>37.233449785714292</v>
          </cell>
          <cell r="BA1457">
            <v>0</v>
          </cell>
          <cell r="BB1457">
            <v>0</v>
          </cell>
        </row>
        <row r="1458">
          <cell r="B1458" t="str">
            <v>SLES</v>
          </cell>
          <cell r="D1458">
            <v>45.449281428571439</v>
          </cell>
          <cell r="E1458">
            <v>0</v>
          </cell>
          <cell r="F1458">
            <v>0</v>
          </cell>
          <cell r="G1458">
            <v>24.472690000000004</v>
          </cell>
          <cell r="H1458">
            <v>0</v>
          </cell>
          <cell r="I1458">
            <v>0</v>
          </cell>
          <cell r="J1458">
            <v>26.220739285714284</v>
          </cell>
          <cell r="K1458">
            <v>0</v>
          </cell>
          <cell r="L1458">
            <v>0</v>
          </cell>
          <cell r="M1458">
            <v>31.464887142857147</v>
          </cell>
          <cell r="N1458">
            <v>0</v>
          </cell>
          <cell r="O1458">
            <v>0</v>
          </cell>
          <cell r="P1458">
            <v>32.338911785714295</v>
          </cell>
          <cell r="Q1458">
            <v>0</v>
          </cell>
          <cell r="R1458">
            <v>0</v>
          </cell>
          <cell r="S1458">
            <v>29.71683785714286</v>
          </cell>
          <cell r="T1458">
            <v>0</v>
          </cell>
          <cell r="U1458">
            <v>0</v>
          </cell>
          <cell r="V1458">
            <v>34.960985714285719</v>
          </cell>
          <cell r="W1458">
            <v>0</v>
          </cell>
          <cell r="X1458">
            <v>0</v>
          </cell>
          <cell r="Y1458">
            <v>31.464887142857147</v>
          </cell>
          <cell r="Z1458">
            <v>0</v>
          </cell>
          <cell r="AA1458">
            <v>0</v>
          </cell>
          <cell r="AB1458">
            <v>31.464887142857147</v>
          </cell>
          <cell r="AC1458">
            <v>0</v>
          </cell>
          <cell r="AD1458">
            <v>0</v>
          </cell>
          <cell r="AE1458">
            <v>31.290082214285722</v>
          </cell>
          <cell r="AF1458">
            <v>0</v>
          </cell>
          <cell r="AG1458">
            <v>0</v>
          </cell>
          <cell r="AH1458">
            <v>31.185199257142862</v>
          </cell>
          <cell r="AI1458">
            <v>0</v>
          </cell>
          <cell r="AJ1458">
            <v>0</v>
          </cell>
          <cell r="AK1458">
            <v>31.185199257142862</v>
          </cell>
          <cell r="AL1458">
            <v>0</v>
          </cell>
          <cell r="AM1458">
            <v>0</v>
          </cell>
          <cell r="AN1458">
            <v>31.290082214285718</v>
          </cell>
          <cell r="AO1458">
            <v>0</v>
          </cell>
          <cell r="AP1458">
            <v>0</v>
          </cell>
          <cell r="AQ1458">
            <v>37.233449785714292</v>
          </cell>
          <cell r="AR1458">
            <v>0</v>
          </cell>
          <cell r="AS1458">
            <v>0</v>
          </cell>
          <cell r="AT1458">
            <v>37.233449785714292</v>
          </cell>
          <cell r="AU1458">
            <v>0</v>
          </cell>
          <cell r="AV1458">
            <v>0</v>
          </cell>
          <cell r="AW1458">
            <v>37.233449785714292</v>
          </cell>
          <cell r="AX1458">
            <v>0</v>
          </cell>
          <cell r="AY1458">
            <v>0</v>
          </cell>
          <cell r="AZ1458">
            <v>37.233449785714292</v>
          </cell>
          <cell r="BA1458">
            <v>0</v>
          </cell>
          <cell r="BB1458">
            <v>0</v>
          </cell>
        </row>
        <row r="1459">
          <cell r="B1459" t="str">
            <v>SSMP</v>
          </cell>
          <cell r="D1459">
            <v>35.792528571428569</v>
          </cell>
          <cell r="E1459">
            <v>0</v>
          </cell>
          <cell r="F1459">
            <v>0</v>
          </cell>
          <cell r="G1459">
            <v>19.272899999999996</v>
          </cell>
          <cell r="H1459">
            <v>0</v>
          </cell>
          <cell r="I1459">
            <v>0</v>
          </cell>
          <cell r="J1459">
            <v>20.649535714285712</v>
          </cell>
          <cell r="K1459">
            <v>0</v>
          </cell>
          <cell r="L1459">
            <v>0</v>
          </cell>
          <cell r="M1459">
            <v>24.779442857142858</v>
          </cell>
          <cell r="N1459">
            <v>0</v>
          </cell>
          <cell r="O1459">
            <v>0</v>
          </cell>
          <cell r="P1459">
            <v>25.467760714285717</v>
          </cell>
          <cell r="Q1459">
            <v>0</v>
          </cell>
          <cell r="R1459">
            <v>0</v>
          </cell>
          <cell r="S1459">
            <v>23.402807142857139</v>
          </cell>
          <cell r="T1459">
            <v>0</v>
          </cell>
          <cell r="U1459">
            <v>0</v>
          </cell>
          <cell r="V1459">
            <v>27.532714285714285</v>
          </cell>
          <cell r="W1459">
            <v>0</v>
          </cell>
          <cell r="X1459">
            <v>0</v>
          </cell>
          <cell r="Y1459">
            <v>24.779442857142858</v>
          </cell>
          <cell r="Z1459">
            <v>0</v>
          </cell>
          <cell r="AA1459">
            <v>0</v>
          </cell>
          <cell r="AB1459">
            <v>24.779442857142854</v>
          </cell>
          <cell r="AC1459">
            <v>0</v>
          </cell>
          <cell r="AD1459">
            <v>0</v>
          </cell>
          <cell r="AE1459">
            <v>24.641779285714286</v>
          </cell>
          <cell r="AF1459">
            <v>0</v>
          </cell>
          <cell r="AG1459">
            <v>0</v>
          </cell>
          <cell r="AH1459">
            <v>24.559181142857142</v>
          </cell>
          <cell r="AI1459">
            <v>0</v>
          </cell>
          <cell r="AJ1459">
            <v>0</v>
          </cell>
          <cell r="AK1459">
            <v>24.559181142857142</v>
          </cell>
          <cell r="AL1459">
            <v>0</v>
          </cell>
          <cell r="AM1459">
            <v>0</v>
          </cell>
          <cell r="AN1459">
            <v>24.641779285714286</v>
          </cell>
          <cell r="AO1459">
            <v>0</v>
          </cell>
          <cell r="AP1459">
            <v>0</v>
          </cell>
          <cell r="AQ1459">
            <v>29.322340714285708</v>
          </cell>
          <cell r="AR1459">
            <v>0</v>
          </cell>
          <cell r="AS1459">
            <v>0</v>
          </cell>
          <cell r="AT1459">
            <v>29.322340714285716</v>
          </cell>
          <cell r="AU1459">
            <v>0</v>
          </cell>
          <cell r="AV1459">
            <v>0</v>
          </cell>
          <cell r="AW1459">
            <v>29.322340714285716</v>
          </cell>
          <cell r="AX1459">
            <v>0</v>
          </cell>
          <cell r="AY1459">
            <v>0</v>
          </cell>
          <cell r="AZ1459">
            <v>29.322340714285716</v>
          </cell>
          <cell r="BA1459">
            <v>0</v>
          </cell>
          <cell r="BB1459">
            <v>0</v>
          </cell>
        </row>
        <row r="1460">
          <cell r="B1460" t="str">
            <v>SSAP</v>
          </cell>
          <cell r="D1460">
            <v>41.317528571428568</v>
          </cell>
          <cell r="E1460">
            <v>0</v>
          </cell>
          <cell r="F1460">
            <v>0</v>
          </cell>
          <cell r="G1460">
            <v>22.247899999999994</v>
          </cell>
          <cell r="H1460">
            <v>0</v>
          </cell>
          <cell r="I1460">
            <v>0</v>
          </cell>
          <cell r="J1460">
            <v>23.837035714285712</v>
          </cell>
          <cell r="K1460">
            <v>0</v>
          </cell>
          <cell r="L1460">
            <v>0</v>
          </cell>
          <cell r="M1460">
            <v>28.604442857142853</v>
          </cell>
          <cell r="N1460">
            <v>0</v>
          </cell>
          <cell r="O1460">
            <v>0</v>
          </cell>
          <cell r="P1460">
            <v>29.399010714285719</v>
          </cell>
          <cell r="Q1460">
            <v>0</v>
          </cell>
          <cell r="R1460">
            <v>0</v>
          </cell>
          <cell r="S1460">
            <v>27.015307142857139</v>
          </cell>
          <cell r="T1460">
            <v>0</v>
          </cell>
          <cell r="U1460">
            <v>0</v>
          </cell>
          <cell r="V1460">
            <v>31.782714285714285</v>
          </cell>
          <cell r="W1460">
            <v>0</v>
          </cell>
          <cell r="X1460">
            <v>0</v>
          </cell>
          <cell r="Y1460">
            <v>28.604442857142853</v>
          </cell>
          <cell r="Z1460">
            <v>0</v>
          </cell>
          <cell r="AA1460">
            <v>0</v>
          </cell>
          <cell r="AB1460">
            <v>28.604442857142853</v>
          </cell>
          <cell r="AC1460">
            <v>0</v>
          </cell>
          <cell r="AD1460">
            <v>0</v>
          </cell>
          <cell r="AE1460">
            <v>28.445529285714287</v>
          </cell>
          <cell r="AF1460">
            <v>0</v>
          </cell>
          <cell r="AG1460">
            <v>0</v>
          </cell>
          <cell r="AH1460">
            <v>28.350181142857139</v>
          </cell>
          <cell r="AI1460">
            <v>0</v>
          </cell>
          <cell r="AJ1460">
            <v>0</v>
          </cell>
          <cell r="AK1460">
            <v>28.350181142857139</v>
          </cell>
          <cell r="AL1460">
            <v>0</v>
          </cell>
          <cell r="AM1460">
            <v>0</v>
          </cell>
          <cell r="AN1460">
            <v>28.445529285714287</v>
          </cell>
          <cell r="AO1460">
            <v>0</v>
          </cell>
          <cell r="AP1460">
            <v>0</v>
          </cell>
          <cell r="AQ1460">
            <v>33.84859071428572</v>
          </cell>
          <cell r="AR1460">
            <v>0</v>
          </cell>
          <cell r="AS1460">
            <v>0</v>
          </cell>
          <cell r="AT1460">
            <v>33.848590714285706</v>
          </cell>
          <cell r="AU1460">
            <v>0</v>
          </cell>
          <cell r="AV1460">
            <v>0</v>
          </cell>
          <cell r="AW1460">
            <v>33.848590714285706</v>
          </cell>
          <cell r="AX1460">
            <v>0</v>
          </cell>
          <cell r="AY1460">
            <v>0</v>
          </cell>
          <cell r="AZ1460">
            <v>33.848590714285706</v>
          </cell>
          <cell r="BA1460">
            <v>0</v>
          </cell>
          <cell r="BB1460">
            <v>0</v>
          </cell>
        </row>
        <row r="1461">
          <cell r="B1461" t="str">
            <v>SSEP</v>
          </cell>
          <cell r="D1461">
            <v>41.317528571428568</v>
          </cell>
          <cell r="E1461">
            <v>0</v>
          </cell>
          <cell r="F1461">
            <v>0</v>
          </cell>
          <cell r="G1461">
            <v>22.247899999999994</v>
          </cell>
          <cell r="H1461">
            <v>0</v>
          </cell>
          <cell r="I1461">
            <v>0</v>
          </cell>
          <cell r="J1461">
            <v>23.837035714285712</v>
          </cell>
          <cell r="K1461">
            <v>0</v>
          </cell>
          <cell r="L1461">
            <v>0</v>
          </cell>
          <cell r="M1461">
            <v>28.604442857142853</v>
          </cell>
          <cell r="N1461">
            <v>0</v>
          </cell>
          <cell r="O1461">
            <v>0</v>
          </cell>
          <cell r="P1461">
            <v>29.399010714285719</v>
          </cell>
          <cell r="Q1461">
            <v>0</v>
          </cell>
          <cell r="R1461">
            <v>0</v>
          </cell>
          <cell r="S1461">
            <v>27.015307142857139</v>
          </cell>
          <cell r="T1461">
            <v>0</v>
          </cell>
          <cell r="U1461">
            <v>0</v>
          </cell>
          <cell r="V1461">
            <v>31.782714285714285</v>
          </cell>
          <cell r="W1461">
            <v>0</v>
          </cell>
          <cell r="X1461">
            <v>0</v>
          </cell>
          <cell r="Y1461">
            <v>28.604442857142853</v>
          </cell>
          <cell r="Z1461">
            <v>0</v>
          </cell>
          <cell r="AA1461">
            <v>0</v>
          </cell>
          <cell r="AB1461">
            <v>28.604442857142853</v>
          </cell>
          <cell r="AC1461">
            <v>0</v>
          </cell>
          <cell r="AD1461">
            <v>0</v>
          </cell>
          <cell r="AE1461">
            <v>28.445529285714287</v>
          </cell>
          <cell r="AF1461">
            <v>0</v>
          </cell>
          <cell r="AG1461">
            <v>0</v>
          </cell>
          <cell r="AH1461">
            <v>28.350181142857139</v>
          </cell>
          <cell r="AI1461">
            <v>0</v>
          </cell>
          <cell r="AJ1461">
            <v>0</v>
          </cell>
          <cell r="AK1461">
            <v>28.350181142857139</v>
          </cell>
          <cell r="AL1461">
            <v>0</v>
          </cell>
          <cell r="AM1461">
            <v>0</v>
          </cell>
          <cell r="AN1461">
            <v>28.445529285714287</v>
          </cell>
          <cell r="AO1461">
            <v>0</v>
          </cell>
          <cell r="AP1461">
            <v>0</v>
          </cell>
          <cell r="AQ1461">
            <v>33.84859071428572</v>
          </cell>
          <cell r="AR1461">
            <v>0</v>
          </cell>
          <cell r="AS1461">
            <v>0</v>
          </cell>
          <cell r="AT1461">
            <v>33.848590714285706</v>
          </cell>
          <cell r="AU1461">
            <v>0</v>
          </cell>
          <cell r="AV1461">
            <v>0</v>
          </cell>
          <cell r="AW1461">
            <v>34.68</v>
          </cell>
          <cell r="AX1461">
            <v>0</v>
          </cell>
          <cell r="AY1461">
            <v>0</v>
          </cell>
          <cell r="AZ1461">
            <v>34.68</v>
          </cell>
          <cell r="BA1461">
            <v>0</v>
          </cell>
          <cell r="BB1461">
            <v>0</v>
          </cell>
        </row>
        <row r="1462">
          <cell r="B1462" t="str">
            <v>SSEL</v>
          </cell>
          <cell r="D1462">
            <v>47.316099999999999</v>
          </cell>
          <cell r="E1462">
            <v>0</v>
          </cell>
          <cell r="F1462">
            <v>0</v>
          </cell>
          <cell r="G1462">
            <v>25.477899999999998</v>
          </cell>
          <cell r="H1462">
            <v>0</v>
          </cell>
          <cell r="I1462">
            <v>0</v>
          </cell>
          <cell r="J1462">
            <v>27.297750000000001</v>
          </cell>
          <cell r="K1462">
            <v>0</v>
          </cell>
          <cell r="L1462">
            <v>0</v>
          </cell>
          <cell r="M1462">
            <v>32.757300000000001</v>
          </cell>
          <cell r="N1462">
            <v>0</v>
          </cell>
          <cell r="O1462">
            <v>0</v>
          </cell>
          <cell r="P1462">
            <v>33.667225000000002</v>
          </cell>
          <cell r="Q1462">
            <v>0</v>
          </cell>
          <cell r="R1462">
            <v>0</v>
          </cell>
          <cell r="S1462">
            <v>30.937449999999998</v>
          </cell>
          <cell r="T1462">
            <v>0</v>
          </cell>
          <cell r="U1462">
            <v>0</v>
          </cell>
          <cell r="V1462">
            <v>36.396999999999998</v>
          </cell>
          <cell r="W1462">
            <v>0</v>
          </cell>
          <cell r="X1462">
            <v>0</v>
          </cell>
          <cell r="Y1462">
            <v>32.757300000000001</v>
          </cell>
          <cell r="Z1462">
            <v>0</v>
          </cell>
          <cell r="AA1462">
            <v>0</v>
          </cell>
          <cell r="AB1462">
            <v>32.757299999999994</v>
          </cell>
          <cell r="AC1462">
            <v>0</v>
          </cell>
          <cell r="AD1462">
            <v>0</v>
          </cell>
          <cell r="AE1462">
            <v>32.575314999999996</v>
          </cell>
          <cell r="AF1462">
            <v>0</v>
          </cell>
          <cell r="AG1462">
            <v>0</v>
          </cell>
          <cell r="AH1462">
            <v>32.466124000000001</v>
          </cell>
          <cell r="AI1462">
            <v>0</v>
          </cell>
          <cell r="AJ1462">
            <v>0</v>
          </cell>
          <cell r="AK1462">
            <v>32.466124000000001</v>
          </cell>
          <cell r="AL1462">
            <v>0</v>
          </cell>
          <cell r="AM1462">
            <v>0</v>
          </cell>
          <cell r="AN1462">
            <v>32.575314999999996</v>
          </cell>
          <cell r="AO1462">
            <v>0</v>
          </cell>
          <cell r="AP1462">
            <v>0</v>
          </cell>
          <cell r="AQ1462">
            <v>38.762805</v>
          </cell>
          <cell r="AR1462">
            <v>0</v>
          </cell>
          <cell r="AS1462">
            <v>0</v>
          </cell>
          <cell r="AT1462">
            <v>38.762805</v>
          </cell>
          <cell r="AU1462">
            <v>0</v>
          </cell>
          <cell r="AV1462">
            <v>0</v>
          </cell>
          <cell r="AW1462">
            <v>44.370000000000005</v>
          </cell>
          <cell r="AX1462">
            <v>0</v>
          </cell>
          <cell r="AY1462">
            <v>0</v>
          </cell>
          <cell r="AZ1462">
            <v>44.370000000000005</v>
          </cell>
          <cell r="BA1462">
            <v>0</v>
          </cell>
          <cell r="BB1462">
            <v>0</v>
          </cell>
        </row>
        <row r="1463">
          <cell r="B1463" t="str">
            <v>CMMP</v>
          </cell>
          <cell r="D1463">
            <v>36.266100000000002</v>
          </cell>
          <cell r="E1463">
            <v>0</v>
          </cell>
          <cell r="F1463">
            <v>0</v>
          </cell>
          <cell r="G1463">
            <v>19.527899999999999</v>
          </cell>
          <cell r="H1463">
            <v>0</v>
          </cell>
          <cell r="I1463">
            <v>0</v>
          </cell>
          <cell r="J1463">
            <v>20.922749999999997</v>
          </cell>
          <cell r="K1463">
            <v>0</v>
          </cell>
          <cell r="L1463">
            <v>0</v>
          </cell>
          <cell r="M1463">
            <v>25.107299999999999</v>
          </cell>
          <cell r="N1463">
            <v>0</v>
          </cell>
          <cell r="O1463">
            <v>0</v>
          </cell>
          <cell r="P1463">
            <v>25.804724999999998</v>
          </cell>
          <cell r="Q1463">
            <v>0</v>
          </cell>
          <cell r="R1463">
            <v>0</v>
          </cell>
          <cell r="S1463">
            <v>23.71245</v>
          </cell>
          <cell r="T1463">
            <v>0</v>
          </cell>
          <cell r="U1463">
            <v>0</v>
          </cell>
          <cell r="V1463">
            <v>27.896999999999998</v>
          </cell>
          <cell r="W1463">
            <v>0</v>
          </cell>
          <cell r="X1463">
            <v>0</v>
          </cell>
          <cell r="Y1463">
            <v>25.107299999999999</v>
          </cell>
          <cell r="Z1463">
            <v>0</v>
          </cell>
          <cell r="AA1463">
            <v>0</v>
          </cell>
          <cell r="AB1463">
            <v>25.107299999999995</v>
          </cell>
          <cell r="AC1463">
            <v>0</v>
          </cell>
          <cell r="AD1463">
            <v>0</v>
          </cell>
          <cell r="AE1463">
            <v>24.967814999999998</v>
          </cell>
          <cell r="AF1463">
            <v>0</v>
          </cell>
          <cell r="AG1463">
            <v>0</v>
          </cell>
          <cell r="AH1463">
            <v>24.884124</v>
          </cell>
          <cell r="AI1463">
            <v>0</v>
          </cell>
          <cell r="AJ1463">
            <v>0</v>
          </cell>
          <cell r="AK1463">
            <v>24.884124000000003</v>
          </cell>
          <cell r="AL1463">
            <v>0</v>
          </cell>
          <cell r="AM1463">
            <v>0</v>
          </cell>
          <cell r="AN1463">
            <v>24.967814999999998</v>
          </cell>
          <cell r="AO1463">
            <v>0</v>
          </cell>
          <cell r="AP1463">
            <v>0</v>
          </cell>
          <cell r="AQ1463">
            <v>29.710304999999998</v>
          </cell>
          <cell r="AR1463">
            <v>0</v>
          </cell>
          <cell r="AS1463">
            <v>0</v>
          </cell>
          <cell r="AT1463">
            <v>29.710304999999998</v>
          </cell>
          <cell r="AU1463">
            <v>0</v>
          </cell>
          <cell r="AV1463">
            <v>0</v>
          </cell>
          <cell r="AW1463">
            <v>29.710304999999998</v>
          </cell>
          <cell r="AX1463">
            <v>0</v>
          </cell>
          <cell r="AY1463">
            <v>0</v>
          </cell>
          <cell r="AZ1463">
            <v>29.710304999999998</v>
          </cell>
          <cell r="BA1463">
            <v>0</v>
          </cell>
          <cell r="BB1463">
            <v>0</v>
          </cell>
        </row>
        <row r="1464">
          <cell r="B1464" t="str">
            <v>CMAP</v>
          </cell>
          <cell r="D1464">
            <v>41.7911</v>
          </cell>
          <cell r="E1464">
            <v>0</v>
          </cell>
          <cell r="F1464">
            <v>0</v>
          </cell>
          <cell r="G1464">
            <v>22.5029</v>
          </cell>
          <cell r="H1464">
            <v>0</v>
          </cell>
          <cell r="I1464">
            <v>0</v>
          </cell>
          <cell r="J1464">
            <v>24.110249999999997</v>
          </cell>
          <cell r="K1464">
            <v>0</v>
          </cell>
          <cell r="L1464">
            <v>0</v>
          </cell>
          <cell r="M1464">
            <v>28.932300000000001</v>
          </cell>
          <cell r="N1464">
            <v>0</v>
          </cell>
          <cell r="O1464">
            <v>0</v>
          </cell>
          <cell r="P1464">
            <v>29.735975</v>
          </cell>
          <cell r="Q1464">
            <v>0</v>
          </cell>
          <cell r="R1464">
            <v>0</v>
          </cell>
          <cell r="S1464">
            <v>27.324949999999998</v>
          </cell>
          <cell r="T1464">
            <v>0</v>
          </cell>
          <cell r="U1464">
            <v>0</v>
          </cell>
          <cell r="V1464">
            <v>32.146999999999998</v>
          </cell>
          <cell r="W1464">
            <v>0</v>
          </cell>
          <cell r="X1464">
            <v>0</v>
          </cell>
          <cell r="Y1464">
            <v>28.932300000000001</v>
          </cell>
          <cell r="Z1464">
            <v>0</v>
          </cell>
          <cell r="AA1464">
            <v>0</v>
          </cell>
          <cell r="AB1464">
            <v>28.932299999999998</v>
          </cell>
          <cell r="AC1464">
            <v>0</v>
          </cell>
          <cell r="AD1464">
            <v>0</v>
          </cell>
          <cell r="AE1464">
            <v>28.771564999999999</v>
          </cell>
          <cell r="AF1464">
            <v>0</v>
          </cell>
          <cell r="AG1464">
            <v>0</v>
          </cell>
          <cell r="AH1464">
            <v>28.675123999999997</v>
          </cell>
          <cell r="AI1464">
            <v>0</v>
          </cell>
          <cell r="AJ1464">
            <v>0</v>
          </cell>
          <cell r="AK1464">
            <v>28.675124000000004</v>
          </cell>
          <cell r="AL1464">
            <v>0</v>
          </cell>
          <cell r="AM1464">
            <v>0</v>
          </cell>
          <cell r="AN1464">
            <v>28.771564999999999</v>
          </cell>
          <cell r="AO1464">
            <v>0</v>
          </cell>
          <cell r="AP1464">
            <v>0</v>
          </cell>
          <cell r="AQ1464">
            <v>34.236555000000003</v>
          </cell>
          <cell r="AR1464">
            <v>0</v>
          </cell>
          <cell r="AS1464">
            <v>0</v>
          </cell>
          <cell r="AT1464">
            <v>34.236554999999996</v>
          </cell>
          <cell r="AU1464">
            <v>0</v>
          </cell>
          <cell r="AV1464">
            <v>0</v>
          </cell>
          <cell r="AW1464">
            <v>34.236554999999996</v>
          </cell>
          <cell r="AX1464">
            <v>0</v>
          </cell>
          <cell r="AY1464">
            <v>0</v>
          </cell>
          <cell r="AZ1464">
            <v>34.236554999999996</v>
          </cell>
          <cell r="BA1464">
            <v>0</v>
          </cell>
          <cell r="BB1464">
            <v>0</v>
          </cell>
        </row>
        <row r="1465">
          <cell r="B1465" t="str">
            <v>CMEP</v>
          </cell>
          <cell r="D1465">
            <v>41.7911</v>
          </cell>
          <cell r="E1465">
            <v>0</v>
          </cell>
          <cell r="F1465">
            <v>0</v>
          </cell>
          <cell r="G1465">
            <v>22.5029</v>
          </cell>
          <cell r="H1465">
            <v>0</v>
          </cell>
          <cell r="I1465">
            <v>0</v>
          </cell>
          <cell r="J1465">
            <v>24.110249999999997</v>
          </cell>
          <cell r="K1465">
            <v>0</v>
          </cell>
          <cell r="L1465">
            <v>0</v>
          </cell>
          <cell r="M1465">
            <v>28.932300000000001</v>
          </cell>
          <cell r="N1465">
            <v>0</v>
          </cell>
          <cell r="O1465">
            <v>0</v>
          </cell>
          <cell r="P1465">
            <v>29.735975</v>
          </cell>
          <cell r="Q1465">
            <v>0</v>
          </cell>
          <cell r="R1465">
            <v>0</v>
          </cell>
          <cell r="S1465">
            <v>27.324949999999998</v>
          </cell>
          <cell r="T1465">
            <v>0</v>
          </cell>
          <cell r="U1465">
            <v>0</v>
          </cell>
          <cell r="V1465">
            <v>32.146999999999998</v>
          </cell>
          <cell r="W1465">
            <v>0</v>
          </cell>
          <cell r="X1465">
            <v>0</v>
          </cell>
          <cell r="Y1465">
            <v>28.932300000000001</v>
          </cell>
          <cell r="Z1465">
            <v>0</v>
          </cell>
          <cell r="AA1465">
            <v>0</v>
          </cell>
          <cell r="AB1465">
            <v>28.932299999999998</v>
          </cell>
          <cell r="AC1465">
            <v>0</v>
          </cell>
          <cell r="AD1465">
            <v>0</v>
          </cell>
          <cell r="AE1465">
            <v>28.771564999999999</v>
          </cell>
          <cell r="AF1465">
            <v>0</v>
          </cell>
          <cell r="AG1465">
            <v>0</v>
          </cell>
          <cell r="AH1465">
            <v>28.675123999999997</v>
          </cell>
          <cell r="AI1465">
            <v>0</v>
          </cell>
          <cell r="AJ1465">
            <v>0</v>
          </cell>
          <cell r="AK1465">
            <v>28.675124000000004</v>
          </cell>
          <cell r="AL1465">
            <v>0</v>
          </cell>
          <cell r="AM1465">
            <v>0</v>
          </cell>
          <cell r="AN1465">
            <v>28.771564999999999</v>
          </cell>
          <cell r="AO1465">
            <v>0</v>
          </cell>
          <cell r="AP1465">
            <v>0</v>
          </cell>
          <cell r="AQ1465">
            <v>34.236555000000003</v>
          </cell>
          <cell r="AR1465">
            <v>0</v>
          </cell>
          <cell r="AS1465">
            <v>0</v>
          </cell>
          <cell r="AT1465">
            <v>34.236554999999996</v>
          </cell>
          <cell r="AU1465">
            <v>0</v>
          </cell>
          <cell r="AV1465">
            <v>0</v>
          </cell>
          <cell r="AW1465">
            <v>34.236554999999996</v>
          </cell>
          <cell r="AX1465">
            <v>0</v>
          </cell>
          <cell r="AY1465">
            <v>0</v>
          </cell>
          <cell r="AZ1465">
            <v>34.236554999999996</v>
          </cell>
          <cell r="BA1465">
            <v>0</v>
          </cell>
          <cell r="BB1465">
            <v>0</v>
          </cell>
        </row>
        <row r="1466">
          <cell r="B1466" t="str">
            <v>CLMP</v>
          </cell>
          <cell r="D1466">
            <v>49.999671428571432</v>
          </cell>
          <cell r="E1466">
            <v>0</v>
          </cell>
          <cell r="F1466">
            <v>0</v>
          </cell>
          <cell r="G1466">
            <v>26.922899999999998</v>
          </cell>
          <cell r="H1466">
            <v>0</v>
          </cell>
          <cell r="I1466">
            <v>0</v>
          </cell>
          <cell r="J1466">
            <v>28.845964285714285</v>
          </cell>
          <cell r="K1466">
            <v>0</v>
          </cell>
          <cell r="L1466">
            <v>0</v>
          </cell>
          <cell r="M1466">
            <v>34.615157142857143</v>
          </cell>
          <cell r="N1466">
            <v>0</v>
          </cell>
          <cell r="O1466">
            <v>0</v>
          </cell>
          <cell r="P1466">
            <v>35.576689285714288</v>
          </cell>
          <cell r="Q1466">
            <v>0</v>
          </cell>
          <cell r="R1466">
            <v>0</v>
          </cell>
          <cell r="S1466">
            <v>32.69209285714286</v>
          </cell>
          <cell r="T1466">
            <v>0</v>
          </cell>
          <cell r="U1466">
            <v>0</v>
          </cell>
          <cell r="V1466">
            <v>38.461285714285715</v>
          </cell>
          <cell r="W1466">
            <v>0</v>
          </cell>
          <cell r="X1466">
            <v>0</v>
          </cell>
          <cell r="Y1466">
            <v>34.615157142857143</v>
          </cell>
          <cell r="Z1466">
            <v>0</v>
          </cell>
          <cell r="AA1466">
            <v>0</v>
          </cell>
          <cell r="AB1466">
            <v>34.61515714285715</v>
          </cell>
          <cell r="AC1466">
            <v>0</v>
          </cell>
          <cell r="AD1466">
            <v>0</v>
          </cell>
          <cell r="AE1466">
            <v>34.422850714285715</v>
          </cell>
          <cell r="AF1466">
            <v>0</v>
          </cell>
          <cell r="AG1466">
            <v>0</v>
          </cell>
          <cell r="AH1466">
            <v>34.307466857142863</v>
          </cell>
          <cell r="AI1466">
            <v>0</v>
          </cell>
          <cell r="AJ1466">
            <v>0</v>
          </cell>
          <cell r="AK1466">
            <v>34.307466857142863</v>
          </cell>
          <cell r="AL1466">
            <v>0</v>
          </cell>
          <cell r="AM1466">
            <v>0</v>
          </cell>
          <cell r="AN1466">
            <v>34.422850714285715</v>
          </cell>
          <cell r="AO1466">
            <v>0</v>
          </cell>
          <cell r="AP1466">
            <v>0</v>
          </cell>
          <cell r="AQ1466">
            <v>40.961269285714287</v>
          </cell>
          <cell r="AR1466">
            <v>0</v>
          </cell>
          <cell r="AS1466">
            <v>0</v>
          </cell>
          <cell r="AT1466">
            <v>40.961269285714287</v>
          </cell>
          <cell r="AU1466">
            <v>0</v>
          </cell>
          <cell r="AV1466">
            <v>0</v>
          </cell>
          <cell r="AW1466">
            <v>40.961269285714287</v>
          </cell>
          <cell r="AX1466">
            <v>0</v>
          </cell>
          <cell r="AY1466">
            <v>0</v>
          </cell>
          <cell r="AZ1466">
            <v>40.961269285714287</v>
          </cell>
          <cell r="BA1466">
            <v>0</v>
          </cell>
          <cell r="BB1466">
            <v>0</v>
          </cell>
        </row>
        <row r="1467">
          <cell r="B1467" t="str">
            <v>CLAP</v>
          </cell>
          <cell r="D1467">
            <v>55.524671428571438</v>
          </cell>
          <cell r="E1467">
            <v>0</v>
          </cell>
          <cell r="F1467">
            <v>0</v>
          </cell>
          <cell r="G1467">
            <v>29.8979</v>
          </cell>
          <cell r="H1467">
            <v>0</v>
          </cell>
          <cell r="I1467">
            <v>0</v>
          </cell>
          <cell r="J1467">
            <v>32.033464285714288</v>
          </cell>
          <cell r="K1467">
            <v>0</v>
          </cell>
          <cell r="L1467">
            <v>0</v>
          </cell>
          <cell r="M1467">
            <v>38.440157142857146</v>
          </cell>
          <cell r="N1467">
            <v>0</v>
          </cell>
          <cell r="O1467">
            <v>0</v>
          </cell>
          <cell r="P1467">
            <v>39.507939285714286</v>
          </cell>
          <cell r="Q1467">
            <v>0</v>
          </cell>
          <cell r="R1467">
            <v>0</v>
          </cell>
          <cell r="S1467">
            <v>36.304592857142858</v>
          </cell>
          <cell r="T1467">
            <v>0</v>
          </cell>
          <cell r="U1467">
            <v>0</v>
          </cell>
          <cell r="V1467">
            <v>42.711285714285715</v>
          </cell>
          <cell r="W1467">
            <v>0</v>
          </cell>
          <cell r="X1467">
            <v>0</v>
          </cell>
          <cell r="Y1467">
            <v>38.440157142857146</v>
          </cell>
          <cell r="Z1467">
            <v>0</v>
          </cell>
          <cell r="AA1467">
            <v>0</v>
          </cell>
          <cell r="AB1467">
            <v>38.440157142857146</v>
          </cell>
          <cell r="AC1467">
            <v>0</v>
          </cell>
          <cell r="AD1467">
            <v>0</v>
          </cell>
          <cell r="AE1467">
            <v>38.226600714285723</v>
          </cell>
          <cell r="AF1467">
            <v>0</v>
          </cell>
          <cell r="AG1467">
            <v>0</v>
          </cell>
          <cell r="AH1467">
            <v>38.09846685714286</v>
          </cell>
          <cell r="AI1467">
            <v>0</v>
          </cell>
          <cell r="AJ1467">
            <v>0</v>
          </cell>
          <cell r="AK1467">
            <v>38.09846685714286</v>
          </cell>
          <cell r="AL1467">
            <v>0</v>
          </cell>
          <cell r="AM1467">
            <v>0</v>
          </cell>
          <cell r="AN1467">
            <v>38.226600714285723</v>
          </cell>
          <cell r="AO1467">
            <v>0</v>
          </cell>
          <cell r="AP1467">
            <v>0</v>
          </cell>
          <cell r="AQ1467">
            <v>45.487519285714285</v>
          </cell>
          <cell r="AR1467">
            <v>0</v>
          </cell>
          <cell r="AS1467">
            <v>0</v>
          </cell>
          <cell r="AT1467">
            <v>45.487519285714292</v>
          </cell>
          <cell r="AU1467">
            <v>0</v>
          </cell>
          <cell r="AV1467">
            <v>0</v>
          </cell>
          <cell r="AW1467">
            <v>45.487519285714292</v>
          </cell>
          <cell r="AX1467">
            <v>0</v>
          </cell>
          <cell r="AY1467">
            <v>0</v>
          </cell>
          <cell r="AZ1467">
            <v>45.487519285714292</v>
          </cell>
          <cell r="BA1467">
            <v>0</v>
          </cell>
          <cell r="BB1467">
            <v>0</v>
          </cell>
        </row>
        <row r="1468">
          <cell r="B1468" t="str">
            <v>WMMP</v>
          </cell>
          <cell r="D1468">
            <v>49.999671428571432</v>
          </cell>
          <cell r="E1468">
            <v>0</v>
          </cell>
          <cell r="F1468">
            <v>0</v>
          </cell>
          <cell r="G1468">
            <v>26.922899999999998</v>
          </cell>
          <cell r="H1468">
            <v>0</v>
          </cell>
          <cell r="I1468">
            <v>0</v>
          </cell>
          <cell r="J1468">
            <v>28.845964285714285</v>
          </cell>
          <cell r="K1468">
            <v>0</v>
          </cell>
          <cell r="L1468">
            <v>0</v>
          </cell>
          <cell r="M1468">
            <v>34.615157142857143</v>
          </cell>
          <cell r="N1468">
            <v>0</v>
          </cell>
          <cell r="O1468">
            <v>0</v>
          </cell>
          <cell r="P1468">
            <v>35.576689285714288</v>
          </cell>
          <cell r="Q1468">
            <v>0</v>
          </cell>
          <cell r="R1468">
            <v>0</v>
          </cell>
          <cell r="S1468">
            <v>32.69209285714286</v>
          </cell>
          <cell r="T1468">
            <v>0</v>
          </cell>
          <cell r="U1468">
            <v>0</v>
          </cell>
          <cell r="V1468">
            <v>38.461285714285715</v>
          </cell>
          <cell r="W1468">
            <v>0</v>
          </cell>
          <cell r="X1468">
            <v>0</v>
          </cell>
          <cell r="Y1468">
            <v>34.615157142857143</v>
          </cell>
          <cell r="Z1468">
            <v>0</v>
          </cell>
          <cell r="AA1468">
            <v>0</v>
          </cell>
          <cell r="AB1468">
            <v>34.61515714285715</v>
          </cell>
          <cell r="AC1468">
            <v>0</v>
          </cell>
          <cell r="AD1468">
            <v>0</v>
          </cell>
          <cell r="AE1468">
            <v>34.422850714285715</v>
          </cell>
          <cell r="AF1468">
            <v>0</v>
          </cell>
          <cell r="AG1468">
            <v>0</v>
          </cell>
          <cell r="AH1468">
            <v>34.307466857142863</v>
          </cell>
          <cell r="AI1468">
            <v>0</v>
          </cell>
          <cell r="AJ1468">
            <v>0</v>
          </cell>
          <cell r="AK1468">
            <v>34.307466857142863</v>
          </cell>
          <cell r="AL1468">
            <v>0</v>
          </cell>
          <cell r="AM1468">
            <v>0</v>
          </cell>
          <cell r="AN1468">
            <v>34.422850714285715</v>
          </cell>
          <cell r="AO1468">
            <v>0</v>
          </cell>
          <cell r="AP1468">
            <v>0</v>
          </cell>
          <cell r="AQ1468">
            <v>40.961269285714287</v>
          </cell>
          <cell r="AR1468">
            <v>0</v>
          </cell>
          <cell r="AS1468">
            <v>0</v>
          </cell>
          <cell r="AT1468">
            <v>40.961269285714287</v>
          </cell>
          <cell r="AU1468">
            <v>0</v>
          </cell>
          <cell r="AV1468">
            <v>0</v>
          </cell>
          <cell r="AW1468">
            <v>40.961269285714287</v>
          </cell>
          <cell r="AX1468">
            <v>0</v>
          </cell>
          <cell r="AY1468">
            <v>0</v>
          </cell>
          <cell r="AZ1468">
            <v>40.961269285714287</v>
          </cell>
          <cell r="BA1468">
            <v>0</v>
          </cell>
          <cell r="BB1468">
            <v>0</v>
          </cell>
        </row>
        <row r="1469">
          <cell r="B1469" t="str">
            <v>WMAP</v>
          </cell>
          <cell r="D1469">
            <v>55.524671428571438</v>
          </cell>
          <cell r="E1469">
            <v>0</v>
          </cell>
          <cell r="F1469">
            <v>0</v>
          </cell>
          <cell r="G1469">
            <v>29.8979</v>
          </cell>
          <cell r="H1469">
            <v>0</v>
          </cell>
          <cell r="I1469">
            <v>0</v>
          </cell>
          <cell r="J1469">
            <v>32.033464285714288</v>
          </cell>
          <cell r="K1469">
            <v>0</v>
          </cell>
          <cell r="L1469">
            <v>0</v>
          </cell>
          <cell r="M1469">
            <v>38.440157142857146</v>
          </cell>
          <cell r="N1469">
            <v>0</v>
          </cell>
          <cell r="O1469">
            <v>0</v>
          </cell>
          <cell r="P1469">
            <v>39.507939285714286</v>
          </cell>
          <cell r="Q1469">
            <v>0</v>
          </cell>
          <cell r="R1469">
            <v>0</v>
          </cell>
          <cell r="S1469">
            <v>36.304592857142858</v>
          </cell>
          <cell r="T1469">
            <v>0</v>
          </cell>
          <cell r="U1469">
            <v>0</v>
          </cell>
          <cell r="V1469">
            <v>42.711285714285715</v>
          </cell>
          <cell r="W1469">
            <v>0</v>
          </cell>
          <cell r="X1469">
            <v>0</v>
          </cell>
          <cell r="Y1469">
            <v>38.440157142857146</v>
          </cell>
          <cell r="Z1469">
            <v>0</v>
          </cell>
          <cell r="AA1469">
            <v>0</v>
          </cell>
          <cell r="AB1469">
            <v>38.440157142857146</v>
          </cell>
          <cell r="AC1469">
            <v>0</v>
          </cell>
          <cell r="AD1469">
            <v>0</v>
          </cell>
          <cell r="AE1469">
            <v>38.226600714285723</v>
          </cell>
          <cell r="AF1469">
            <v>0</v>
          </cell>
          <cell r="AG1469">
            <v>0</v>
          </cell>
          <cell r="AH1469">
            <v>38.09846685714286</v>
          </cell>
          <cell r="AI1469">
            <v>0</v>
          </cell>
          <cell r="AJ1469">
            <v>0</v>
          </cell>
          <cell r="AK1469">
            <v>38.09846685714286</v>
          </cell>
          <cell r="AL1469">
            <v>0</v>
          </cell>
          <cell r="AM1469">
            <v>0</v>
          </cell>
          <cell r="AN1469">
            <v>38.226600714285723</v>
          </cell>
          <cell r="AO1469">
            <v>0</v>
          </cell>
          <cell r="AP1469">
            <v>0</v>
          </cell>
          <cell r="AQ1469">
            <v>45.487519285714285</v>
          </cell>
          <cell r="AR1469">
            <v>0</v>
          </cell>
          <cell r="AS1469">
            <v>0</v>
          </cell>
          <cell r="AT1469">
            <v>45.487519285714292</v>
          </cell>
          <cell r="AU1469">
            <v>0</v>
          </cell>
          <cell r="AV1469">
            <v>0</v>
          </cell>
          <cell r="AW1469">
            <v>45.487519285714292</v>
          </cell>
          <cell r="AX1469">
            <v>0</v>
          </cell>
          <cell r="AY1469">
            <v>0</v>
          </cell>
          <cell r="AZ1469">
            <v>45.487519285714292</v>
          </cell>
          <cell r="BA1469">
            <v>0</v>
          </cell>
          <cell r="BB1469">
            <v>0</v>
          </cell>
        </row>
        <row r="1470">
          <cell r="B1470" t="str">
            <v>WLAP</v>
          </cell>
          <cell r="D1470">
            <v>61.049671428571436</v>
          </cell>
          <cell r="E1470">
            <v>0</v>
          </cell>
          <cell r="F1470">
            <v>0</v>
          </cell>
          <cell r="G1470">
            <v>32.872900000000001</v>
          </cell>
          <cell r="H1470">
            <v>0</v>
          </cell>
          <cell r="I1470">
            <v>0</v>
          </cell>
          <cell r="J1470">
            <v>35.220964285714288</v>
          </cell>
          <cell r="K1470">
            <v>0</v>
          </cell>
          <cell r="L1470">
            <v>0</v>
          </cell>
          <cell r="M1470">
            <v>42.265157142857142</v>
          </cell>
          <cell r="N1470">
            <v>0</v>
          </cell>
          <cell r="O1470">
            <v>0</v>
          </cell>
          <cell r="P1470">
            <v>43.439189285714285</v>
          </cell>
          <cell r="Q1470">
            <v>0</v>
          </cell>
          <cell r="R1470">
            <v>0</v>
          </cell>
          <cell r="S1470">
            <v>39.917092857142855</v>
          </cell>
          <cell r="T1470">
            <v>0</v>
          </cell>
          <cell r="U1470">
            <v>0</v>
          </cell>
          <cell r="V1470">
            <v>46.961285714285715</v>
          </cell>
          <cell r="W1470">
            <v>0</v>
          </cell>
          <cell r="X1470">
            <v>0</v>
          </cell>
          <cell r="Y1470">
            <v>42.265157142857142</v>
          </cell>
          <cell r="Z1470">
            <v>0</v>
          </cell>
          <cell r="AA1470">
            <v>0</v>
          </cell>
          <cell r="AB1470">
            <v>42.265157142857149</v>
          </cell>
          <cell r="AC1470">
            <v>0</v>
          </cell>
          <cell r="AD1470">
            <v>0</v>
          </cell>
          <cell r="AE1470">
            <v>42.030350714285717</v>
          </cell>
          <cell r="AF1470">
            <v>0</v>
          </cell>
          <cell r="AG1470">
            <v>0</v>
          </cell>
          <cell r="AH1470">
            <v>41.889466857142864</v>
          </cell>
          <cell r="AI1470">
            <v>0</v>
          </cell>
          <cell r="AJ1470">
            <v>0</v>
          </cell>
          <cell r="AK1470">
            <v>41.889466857142864</v>
          </cell>
          <cell r="AL1470">
            <v>0</v>
          </cell>
          <cell r="AM1470">
            <v>0</v>
          </cell>
          <cell r="AN1470">
            <v>42.030350714285717</v>
          </cell>
          <cell r="AO1470">
            <v>0</v>
          </cell>
          <cell r="AP1470">
            <v>0</v>
          </cell>
          <cell r="AQ1470">
            <v>50.013769285714282</v>
          </cell>
          <cell r="AR1470">
            <v>0</v>
          </cell>
          <cell r="AS1470">
            <v>0</v>
          </cell>
          <cell r="AT1470">
            <v>50.013769285714289</v>
          </cell>
          <cell r="AU1470">
            <v>0</v>
          </cell>
          <cell r="AV1470">
            <v>0</v>
          </cell>
          <cell r="AW1470">
            <v>50.013769285714289</v>
          </cell>
          <cell r="AX1470">
            <v>0</v>
          </cell>
          <cell r="AY1470">
            <v>0</v>
          </cell>
          <cell r="AZ1470">
            <v>50.013769285714289</v>
          </cell>
          <cell r="BA1470">
            <v>0</v>
          </cell>
          <cell r="BB1470">
            <v>0</v>
          </cell>
        </row>
        <row r="1471">
          <cell r="B1471" t="str">
            <v>SLMP</v>
          </cell>
          <cell r="D1471">
            <v>54.985905000000002</v>
          </cell>
          <cell r="E1471">
            <v>0</v>
          </cell>
          <cell r="F1471">
            <v>0</v>
          </cell>
          <cell r="G1471">
            <v>29.607795000000003</v>
          </cell>
          <cell r="H1471">
            <v>0</v>
          </cell>
          <cell r="I1471">
            <v>0</v>
          </cell>
          <cell r="J1471">
            <v>31.722637500000001</v>
          </cell>
          <cell r="K1471">
            <v>0</v>
          </cell>
          <cell r="L1471">
            <v>0</v>
          </cell>
          <cell r="M1471">
            <v>38.067165000000003</v>
          </cell>
          <cell r="N1471">
            <v>0</v>
          </cell>
          <cell r="O1471">
            <v>0</v>
          </cell>
          <cell r="P1471">
            <v>39.12458625</v>
          </cell>
          <cell r="Q1471">
            <v>0</v>
          </cell>
          <cell r="R1471">
            <v>0</v>
          </cell>
          <cell r="S1471">
            <v>35.952322500000001</v>
          </cell>
          <cell r="T1471">
            <v>0</v>
          </cell>
          <cell r="U1471">
            <v>0</v>
          </cell>
          <cell r="V1471">
            <v>42.296849999999999</v>
          </cell>
          <cell r="W1471">
            <v>0</v>
          </cell>
          <cell r="X1471">
            <v>0</v>
          </cell>
          <cell r="Y1471">
            <v>38.067165000000003</v>
          </cell>
          <cell r="Z1471">
            <v>0</v>
          </cell>
          <cell r="AA1471">
            <v>0</v>
          </cell>
          <cell r="AB1471">
            <v>38.067165000000003</v>
          </cell>
          <cell r="AC1471">
            <v>0</v>
          </cell>
          <cell r="AD1471">
            <v>0</v>
          </cell>
          <cell r="AE1471">
            <v>37.855680750000005</v>
          </cell>
          <cell r="AF1471">
            <v>0</v>
          </cell>
          <cell r="AG1471">
            <v>0</v>
          </cell>
          <cell r="AH1471">
            <v>37.728790199999999</v>
          </cell>
          <cell r="AI1471">
            <v>0</v>
          </cell>
          <cell r="AJ1471">
            <v>0</v>
          </cell>
          <cell r="AK1471">
            <v>37.728790199999999</v>
          </cell>
          <cell r="AL1471">
            <v>0</v>
          </cell>
          <cell r="AM1471">
            <v>0</v>
          </cell>
          <cell r="AN1471">
            <v>37.855680750000005</v>
          </cell>
          <cell r="AO1471">
            <v>0</v>
          </cell>
          <cell r="AP1471">
            <v>0</v>
          </cell>
          <cell r="AQ1471">
            <v>45.046145250000002</v>
          </cell>
          <cell r="AR1471">
            <v>0</v>
          </cell>
          <cell r="AS1471">
            <v>0</v>
          </cell>
          <cell r="AT1471">
            <v>45.046145250000002</v>
          </cell>
          <cell r="AU1471">
            <v>0</v>
          </cell>
          <cell r="AV1471">
            <v>0</v>
          </cell>
          <cell r="AW1471">
            <v>45.046145250000002</v>
          </cell>
          <cell r="AX1471">
            <v>0</v>
          </cell>
          <cell r="AY1471">
            <v>0</v>
          </cell>
          <cell r="AZ1471">
            <v>45.046145250000002</v>
          </cell>
          <cell r="BA1471">
            <v>0</v>
          </cell>
          <cell r="BB1471">
            <v>0</v>
          </cell>
        </row>
        <row r="1472">
          <cell r="B1472" t="str">
            <v>SLAP</v>
          </cell>
          <cell r="D1472">
            <v>57.735200249999998</v>
          </cell>
          <cell r="E1472">
            <v>0</v>
          </cell>
          <cell r="F1472">
            <v>0</v>
          </cell>
          <cell r="G1472">
            <v>31.088184749999996</v>
          </cell>
          <cell r="H1472">
            <v>0</v>
          </cell>
          <cell r="I1472">
            <v>0</v>
          </cell>
          <cell r="J1472">
            <v>33.308769374999997</v>
          </cell>
          <cell r="K1472">
            <v>0</v>
          </cell>
          <cell r="L1472">
            <v>0</v>
          </cell>
          <cell r="M1472">
            <v>39.970523249999999</v>
          </cell>
          <cell r="N1472">
            <v>0</v>
          </cell>
          <cell r="O1472">
            <v>0</v>
          </cell>
          <cell r="P1472">
            <v>41.0808155625</v>
          </cell>
          <cell r="Q1472">
            <v>0</v>
          </cell>
          <cell r="R1472">
            <v>0</v>
          </cell>
          <cell r="S1472">
            <v>37.749938624999992</v>
          </cell>
          <cell r="T1472">
            <v>0</v>
          </cell>
          <cell r="U1472">
            <v>0</v>
          </cell>
          <cell r="V1472">
            <v>44.411692500000001</v>
          </cell>
          <cell r="W1472">
            <v>0</v>
          </cell>
          <cell r="X1472">
            <v>0</v>
          </cell>
          <cell r="Y1472">
            <v>39.970523249999999</v>
          </cell>
          <cell r="Z1472">
            <v>0</v>
          </cell>
          <cell r="AA1472">
            <v>0</v>
          </cell>
          <cell r="AB1472">
            <v>39.970523249999999</v>
          </cell>
          <cell r="AC1472">
            <v>0</v>
          </cell>
          <cell r="AD1472">
            <v>0</v>
          </cell>
          <cell r="AE1472">
            <v>39.748464787499998</v>
          </cell>
          <cell r="AF1472">
            <v>0</v>
          </cell>
          <cell r="AG1472">
            <v>0</v>
          </cell>
          <cell r="AH1472">
            <v>39.615229710000001</v>
          </cell>
          <cell r="AI1472">
            <v>0</v>
          </cell>
          <cell r="AJ1472">
            <v>0</v>
          </cell>
          <cell r="AK1472">
            <v>39.615229710000001</v>
          </cell>
          <cell r="AL1472">
            <v>0</v>
          </cell>
          <cell r="AM1472">
            <v>0</v>
          </cell>
          <cell r="AN1472">
            <v>39.748464787499998</v>
          </cell>
          <cell r="AO1472">
            <v>0</v>
          </cell>
          <cell r="AP1472">
            <v>0</v>
          </cell>
          <cell r="AQ1472">
            <v>47.298452512499999</v>
          </cell>
          <cell r="AR1472">
            <v>0</v>
          </cell>
          <cell r="AS1472">
            <v>0</v>
          </cell>
          <cell r="AT1472">
            <v>47.298452512500006</v>
          </cell>
          <cell r="AU1472">
            <v>0</v>
          </cell>
          <cell r="AV1472">
            <v>0</v>
          </cell>
          <cell r="AW1472">
            <v>47.298452512500006</v>
          </cell>
          <cell r="AX1472">
            <v>0</v>
          </cell>
          <cell r="AY1472">
            <v>0</v>
          </cell>
          <cell r="AZ1472">
            <v>47.298452512500006</v>
          </cell>
          <cell r="BA1472">
            <v>0</v>
          </cell>
          <cell r="BB1472">
            <v>0</v>
          </cell>
        </row>
        <row r="1473">
          <cell r="B1473" t="str">
            <v>PSMS</v>
          </cell>
          <cell r="D1473">
            <v>35.161099999999998</v>
          </cell>
          <cell r="E1473">
            <v>0</v>
          </cell>
          <cell r="F1473">
            <v>0</v>
          </cell>
          <cell r="G1473">
            <v>18.932899999999997</v>
          </cell>
          <cell r="H1473">
            <v>0</v>
          </cell>
          <cell r="I1473">
            <v>0</v>
          </cell>
          <cell r="J1473">
            <v>20.285249999999998</v>
          </cell>
          <cell r="K1473">
            <v>0</v>
          </cell>
          <cell r="L1473">
            <v>0</v>
          </cell>
          <cell r="M1473">
            <v>24.342299999999998</v>
          </cell>
          <cell r="N1473">
            <v>0</v>
          </cell>
          <cell r="O1473">
            <v>0</v>
          </cell>
          <cell r="P1473">
            <v>25.018474999999999</v>
          </cell>
          <cell r="Q1473">
            <v>0</v>
          </cell>
          <cell r="R1473">
            <v>0</v>
          </cell>
          <cell r="S1473">
            <v>22.989949999999997</v>
          </cell>
          <cell r="T1473">
            <v>0</v>
          </cell>
          <cell r="U1473">
            <v>0</v>
          </cell>
          <cell r="V1473">
            <v>27.046999999999997</v>
          </cell>
          <cell r="W1473">
            <v>0</v>
          </cell>
          <cell r="X1473">
            <v>0</v>
          </cell>
          <cell r="Y1473">
            <v>24.342299999999998</v>
          </cell>
          <cell r="Z1473">
            <v>0</v>
          </cell>
          <cell r="AA1473">
            <v>0</v>
          </cell>
          <cell r="AB1473">
            <v>24.342300000000002</v>
          </cell>
          <cell r="AC1473">
            <v>0</v>
          </cell>
          <cell r="AD1473">
            <v>0</v>
          </cell>
          <cell r="AE1473">
            <v>24.207065</v>
          </cell>
          <cell r="AF1473">
            <v>0</v>
          </cell>
          <cell r="AG1473">
            <v>0</v>
          </cell>
          <cell r="AH1473">
            <v>24.125923999999998</v>
          </cell>
          <cell r="AI1473">
            <v>0</v>
          </cell>
          <cell r="AJ1473">
            <v>0</v>
          </cell>
          <cell r="AK1473">
            <v>24.125923999999998</v>
          </cell>
          <cell r="AL1473">
            <v>0</v>
          </cell>
          <cell r="AM1473">
            <v>0</v>
          </cell>
          <cell r="AN1473">
            <v>24.207064999999997</v>
          </cell>
          <cell r="AO1473">
            <v>0</v>
          </cell>
          <cell r="AP1473">
            <v>0</v>
          </cell>
          <cell r="AQ1473">
            <v>28.805054999999992</v>
          </cell>
          <cell r="AR1473">
            <v>0</v>
          </cell>
          <cell r="AS1473">
            <v>0</v>
          </cell>
          <cell r="AT1473">
            <v>28.805054999999992</v>
          </cell>
          <cell r="AU1473">
            <v>0</v>
          </cell>
          <cell r="AV1473">
            <v>0</v>
          </cell>
          <cell r="AW1473">
            <v>28.805054999999992</v>
          </cell>
          <cell r="AX1473">
            <v>0</v>
          </cell>
          <cell r="AY1473">
            <v>0</v>
          </cell>
          <cell r="AZ1473">
            <v>28.805054999999992</v>
          </cell>
          <cell r="BA1473">
            <v>0</v>
          </cell>
          <cell r="BB1473">
            <v>0</v>
          </cell>
        </row>
        <row r="1474">
          <cell r="B1474" t="str">
            <v>PSAS</v>
          </cell>
          <cell r="D1474">
            <v>39.896814285714285</v>
          </cell>
          <cell r="E1474">
            <v>0</v>
          </cell>
          <cell r="F1474">
            <v>0</v>
          </cell>
          <cell r="G1474">
            <v>21.482899999999997</v>
          </cell>
          <cell r="H1474">
            <v>0</v>
          </cell>
          <cell r="I1474">
            <v>0</v>
          </cell>
          <cell r="J1474">
            <v>23.017392857142855</v>
          </cell>
          <cell r="K1474">
            <v>0</v>
          </cell>
          <cell r="L1474">
            <v>0</v>
          </cell>
          <cell r="M1474">
            <v>27.62087142857143</v>
          </cell>
          <cell r="N1474">
            <v>0</v>
          </cell>
          <cell r="O1474">
            <v>0</v>
          </cell>
          <cell r="P1474">
            <v>28.388117857142859</v>
          </cell>
          <cell r="Q1474">
            <v>0</v>
          </cell>
          <cell r="R1474">
            <v>0</v>
          </cell>
          <cell r="S1474">
            <v>26.086378571428568</v>
          </cell>
          <cell r="T1474">
            <v>0</v>
          </cell>
          <cell r="U1474">
            <v>0</v>
          </cell>
          <cell r="V1474">
            <v>30.689857142857143</v>
          </cell>
          <cell r="W1474">
            <v>0</v>
          </cell>
          <cell r="X1474">
            <v>0</v>
          </cell>
          <cell r="Y1474">
            <v>27.62087142857143</v>
          </cell>
          <cell r="Z1474">
            <v>0</v>
          </cell>
          <cell r="AA1474">
            <v>0</v>
          </cell>
          <cell r="AB1474">
            <v>27.620871428571423</v>
          </cell>
          <cell r="AC1474">
            <v>0</v>
          </cell>
          <cell r="AD1474">
            <v>0</v>
          </cell>
          <cell r="AE1474">
            <v>27.467422142857142</v>
          </cell>
          <cell r="AF1474">
            <v>0</v>
          </cell>
          <cell r="AG1474">
            <v>0</v>
          </cell>
          <cell r="AH1474">
            <v>27.375352571428571</v>
          </cell>
          <cell r="AI1474">
            <v>0</v>
          </cell>
          <cell r="AJ1474">
            <v>0</v>
          </cell>
          <cell r="AK1474">
            <v>27.375352571428571</v>
          </cell>
          <cell r="AL1474">
            <v>0</v>
          </cell>
          <cell r="AM1474">
            <v>0</v>
          </cell>
          <cell r="AN1474">
            <v>27.467422142857142</v>
          </cell>
          <cell r="AO1474">
            <v>0</v>
          </cell>
          <cell r="AP1474">
            <v>0</v>
          </cell>
          <cell r="AQ1474">
            <v>32.684697857142851</v>
          </cell>
          <cell r="AR1474">
            <v>0</v>
          </cell>
          <cell r="AS1474">
            <v>0</v>
          </cell>
          <cell r="AT1474">
            <v>32.684697857142858</v>
          </cell>
          <cell r="AU1474">
            <v>0</v>
          </cell>
          <cell r="AV1474">
            <v>0</v>
          </cell>
          <cell r="AW1474">
            <v>32.684697857142858</v>
          </cell>
          <cell r="AX1474">
            <v>0</v>
          </cell>
          <cell r="AY1474">
            <v>0</v>
          </cell>
          <cell r="AZ1474">
            <v>32.684697857142858</v>
          </cell>
          <cell r="BA1474">
            <v>0</v>
          </cell>
          <cell r="BB1474">
            <v>0</v>
          </cell>
        </row>
        <row r="1475">
          <cell r="B1475" t="str">
            <v>PMMS</v>
          </cell>
          <cell r="D1475">
            <v>40.686099999999996</v>
          </cell>
          <cell r="E1475">
            <v>0</v>
          </cell>
          <cell r="F1475">
            <v>0</v>
          </cell>
          <cell r="G1475">
            <v>21.907899999999998</v>
          </cell>
          <cell r="H1475">
            <v>0</v>
          </cell>
          <cell r="I1475">
            <v>0</v>
          </cell>
          <cell r="J1475">
            <v>23.472749999999998</v>
          </cell>
          <cell r="K1475">
            <v>0</v>
          </cell>
          <cell r="L1475">
            <v>0</v>
          </cell>
          <cell r="M1475">
            <v>28.167299999999997</v>
          </cell>
          <cell r="N1475">
            <v>0</v>
          </cell>
          <cell r="O1475">
            <v>0</v>
          </cell>
          <cell r="P1475">
            <v>28.949724999999994</v>
          </cell>
          <cell r="Q1475">
            <v>0</v>
          </cell>
          <cell r="R1475">
            <v>0</v>
          </cell>
          <cell r="S1475">
            <v>26.602450000000001</v>
          </cell>
          <cell r="T1475">
            <v>0</v>
          </cell>
          <cell r="U1475">
            <v>0</v>
          </cell>
          <cell r="V1475">
            <v>31.297000000000001</v>
          </cell>
          <cell r="W1475">
            <v>0</v>
          </cell>
          <cell r="X1475">
            <v>0</v>
          </cell>
          <cell r="Y1475">
            <v>28.167299999999997</v>
          </cell>
          <cell r="Z1475">
            <v>0</v>
          </cell>
          <cell r="AA1475">
            <v>0</v>
          </cell>
          <cell r="AB1475">
            <v>28.167300000000004</v>
          </cell>
          <cell r="AC1475">
            <v>0</v>
          </cell>
          <cell r="AD1475">
            <v>0</v>
          </cell>
          <cell r="AE1475">
            <v>28.010814999999997</v>
          </cell>
          <cell r="AF1475">
            <v>0</v>
          </cell>
          <cell r="AG1475">
            <v>0</v>
          </cell>
          <cell r="AH1475">
            <v>27.916923999999995</v>
          </cell>
          <cell r="AI1475">
            <v>0</v>
          </cell>
          <cell r="AJ1475">
            <v>0</v>
          </cell>
          <cell r="AK1475">
            <v>27.916924000000002</v>
          </cell>
          <cell r="AL1475">
            <v>0</v>
          </cell>
          <cell r="AM1475">
            <v>0</v>
          </cell>
          <cell r="AN1475">
            <v>28.010815000000004</v>
          </cell>
          <cell r="AO1475">
            <v>0</v>
          </cell>
          <cell r="AP1475">
            <v>0</v>
          </cell>
          <cell r="AQ1475">
            <v>33.331304999999993</v>
          </cell>
          <cell r="AR1475">
            <v>0</v>
          </cell>
          <cell r="AS1475">
            <v>0</v>
          </cell>
          <cell r="AT1475">
            <v>33.331304999999993</v>
          </cell>
          <cell r="AU1475">
            <v>0</v>
          </cell>
          <cell r="AV1475">
            <v>0</v>
          </cell>
          <cell r="AW1475">
            <v>33.331304999999993</v>
          </cell>
          <cell r="AX1475">
            <v>0</v>
          </cell>
          <cell r="AY1475">
            <v>0</v>
          </cell>
          <cell r="AZ1475">
            <v>33.331304999999993</v>
          </cell>
          <cell r="BA1475">
            <v>0</v>
          </cell>
          <cell r="BB1475">
            <v>0</v>
          </cell>
        </row>
        <row r="1476">
          <cell r="B1476" t="str">
            <v>PMAS</v>
          </cell>
          <cell r="D1476">
            <v>45.421814285714284</v>
          </cell>
          <cell r="E1476">
            <v>0</v>
          </cell>
          <cell r="F1476">
            <v>0</v>
          </cell>
          <cell r="G1476">
            <v>24.457899999999999</v>
          </cell>
          <cell r="H1476">
            <v>0</v>
          </cell>
          <cell r="I1476">
            <v>0</v>
          </cell>
          <cell r="J1476">
            <v>26.204892857142855</v>
          </cell>
          <cell r="K1476">
            <v>0</v>
          </cell>
          <cell r="L1476">
            <v>0</v>
          </cell>
          <cell r="M1476">
            <v>31.445871428571429</v>
          </cell>
          <cell r="N1476">
            <v>0</v>
          </cell>
          <cell r="O1476">
            <v>0</v>
          </cell>
          <cell r="P1476">
            <v>32.319367857142858</v>
          </cell>
          <cell r="Q1476">
            <v>0</v>
          </cell>
          <cell r="R1476">
            <v>0</v>
          </cell>
          <cell r="S1476">
            <v>29.698878571428569</v>
          </cell>
          <cell r="T1476">
            <v>0</v>
          </cell>
          <cell r="U1476">
            <v>0</v>
          </cell>
          <cell r="V1476">
            <v>34.939857142857143</v>
          </cell>
          <cell r="W1476">
            <v>0</v>
          </cell>
          <cell r="X1476">
            <v>0</v>
          </cell>
          <cell r="Y1476">
            <v>31.445871428571429</v>
          </cell>
          <cell r="Z1476">
            <v>0</v>
          </cell>
          <cell r="AA1476">
            <v>0</v>
          </cell>
          <cell r="AB1476">
            <v>31.445871428571422</v>
          </cell>
          <cell r="AC1476">
            <v>0</v>
          </cell>
          <cell r="AD1476">
            <v>0</v>
          </cell>
          <cell r="AE1476">
            <v>31.271172142857136</v>
          </cell>
          <cell r="AF1476">
            <v>0</v>
          </cell>
          <cell r="AG1476">
            <v>0</v>
          </cell>
          <cell r="AH1476">
            <v>31.166352571428575</v>
          </cell>
          <cell r="AI1476">
            <v>0</v>
          </cell>
          <cell r="AJ1476">
            <v>0</v>
          </cell>
          <cell r="AK1476">
            <v>31.166352571428568</v>
          </cell>
          <cell r="AL1476">
            <v>0</v>
          </cell>
          <cell r="AM1476">
            <v>0</v>
          </cell>
          <cell r="AN1476">
            <v>31.271172142857143</v>
          </cell>
          <cell r="AO1476">
            <v>0</v>
          </cell>
          <cell r="AP1476">
            <v>0</v>
          </cell>
          <cell r="AQ1476">
            <v>37.210947857142855</v>
          </cell>
          <cell r="AR1476">
            <v>0</v>
          </cell>
          <cell r="AS1476">
            <v>0</v>
          </cell>
          <cell r="AT1476">
            <v>37.210947857142855</v>
          </cell>
          <cell r="AU1476">
            <v>0</v>
          </cell>
          <cell r="AV1476">
            <v>0</v>
          </cell>
          <cell r="AW1476">
            <v>37.210947857142855</v>
          </cell>
          <cell r="AX1476">
            <v>0</v>
          </cell>
          <cell r="AY1476">
            <v>0</v>
          </cell>
          <cell r="AZ1476">
            <v>37.210947857142855</v>
          </cell>
          <cell r="BA1476">
            <v>0</v>
          </cell>
          <cell r="BB1476">
            <v>0</v>
          </cell>
        </row>
        <row r="1477">
          <cell r="B1477" t="str">
            <v>PMEP</v>
          </cell>
          <cell r="D1477">
            <v>50.946814285714282</v>
          </cell>
          <cell r="E1477">
            <v>0</v>
          </cell>
          <cell r="F1477">
            <v>0</v>
          </cell>
          <cell r="G1477">
            <v>27.4329</v>
          </cell>
          <cell r="H1477">
            <v>0</v>
          </cell>
          <cell r="I1477">
            <v>0</v>
          </cell>
          <cell r="J1477">
            <v>29.392392857142859</v>
          </cell>
          <cell r="K1477">
            <v>0</v>
          </cell>
          <cell r="L1477">
            <v>0</v>
          </cell>
          <cell r="M1477">
            <v>35.270871428571432</v>
          </cell>
          <cell r="N1477">
            <v>0</v>
          </cell>
          <cell r="O1477">
            <v>0</v>
          </cell>
          <cell r="P1477">
            <v>36.250617857142856</v>
          </cell>
          <cell r="Q1477">
            <v>0</v>
          </cell>
          <cell r="R1477">
            <v>0</v>
          </cell>
          <cell r="S1477">
            <v>33.31137857142857</v>
          </cell>
          <cell r="T1477">
            <v>0</v>
          </cell>
          <cell r="U1477">
            <v>0</v>
          </cell>
          <cell r="V1477">
            <v>39.189857142857143</v>
          </cell>
          <cell r="W1477">
            <v>0</v>
          </cell>
          <cell r="X1477">
            <v>0</v>
          </cell>
          <cell r="Y1477">
            <v>35.270871428571432</v>
          </cell>
          <cell r="Z1477">
            <v>0</v>
          </cell>
          <cell r="AA1477">
            <v>0</v>
          </cell>
          <cell r="AB1477">
            <v>35.270871428571425</v>
          </cell>
          <cell r="AC1477">
            <v>0</v>
          </cell>
          <cell r="AD1477">
            <v>0</v>
          </cell>
          <cell r="AE1477">
            <v>35.07492214285714</v>
          </cell>
          <cell r="AF1477">
            <v>0</v>
          </cell>
          <cell r="AG1477">
            <v>0</v>
          </cell>
          <cell r="AH1477">
            <v>34.957352571428572</v>
          </cell>
          <cell r="AI1477">
            <v>0</v>
          </cell>
          <cell r="AJ1477">
            <v>0</v>
          </cell>
          <cell r="AK1477">
            <v>34.957352571428572</v>
          </cell>
          <cell r="AL1477">
            <v>0</v>
          </cell>
          <cell r="AM1477">
            <v>0</v>
          </cell>
          <cell r="AN1477">
            <v>35.07492214285714</v>
          </cell>
          <cell r="AO1477">
            <v>0</v>
          </cell>
          <cell r="AP1477">
            <v>0</v>
          </cell>
          <cell r="AQ1477">
            <v>41.73719785714286</v>
          </cell>
          <cell r="AR1477">
            <v>0</v>
          </cell>
          <cell r="AS1477">
            <v>0</v>
          </cell>
          <cell r="AT1477">
            <v>41.73719785714286</v>
          </cell>
          <cell r="AU1477">
            <v>0</v>
          </cell>
          <cell r="AV1477">
            <v>0</v>
          </cell>
          <cell r="AW1477">
            <v>41.73719785714286</v>
          </cell>
          <cell r="AX1477">
            <v>0</v>
          </cell>
          <cell r="AY1477">
            <v>0</v>
          </cell>
          <cell r="AZ1477">
            <v>41.73719785714286</v>
          </cell>
          <cell r="BA1477">
            <v>0</v>
          </cell>
          <cell r="BB1477">
            <v>0</v>
          </cell>
        </row>
        <row r="1478">
          <cell r="B1478" t="str">
            <v>PLAS</v>
          </cell>
          <cell r="D1478">
            <v>50.157528571428571</v>
          </cell>
          <cell r="E1478">
            <v>0</v>
          </cell>
          <cell r="F1478">
            <v>0</v>
          </cell>
          <cell r="G1478">
            <v>27.007899999999996</v>
          </cell>
          <cell r="H1478">
            <v>0</v>
          </cell>
          <cell r="I1478">
            <v>0</v>
          </cell>
          <cell r="J1478">
            <v>28.93703571428571</v>
          </cell>
          <cell r="K1478">
            <v>0</v>
          </cell>
          <cell r="L1478">
            <v>0</v>
          </cell>
          <cell r="M1478">
            <v>34.724442857142854</v>
          </cell>
          <cell r="N1478">
            <v>0</v>
          </cell>
          <cell r="O1478">
            <v>0</v>
          </cell>
          <cell r="P1478">
            <v>35.689010714285715</v>
          </cell>
          <cell r="Q1478">
            <v>0</v>
          </cell>
          <cell r="R1478">
            <v>0</v>
          </cell>
          <cell r="S1478">
            <v>32.795307142857141</v>
          </cell>
          <cell r="T1478">
            <v>0</v>
          </cell>
          <cell r="U1478">
            <v>0</v>
          </cell>
          <cell r="V1478">
            <v>38.582714285714282</v>
          </cell>
          <cell r="W1478">
            <v>0</v>
          </cell>
          <cell r="X1478">
            <v>0</v>
          </cell>
          <cell r="Y1478">
            <v>34.724442857142854</v>
          </cell>
          <cell r="Z1478">
            <v>0</v>
          </cell>
          <cell r="AA1478">
            <v>0</v>
          </cell>
          <cell r="AB1478">
            <v>34.724442857142854</v>
          </cell>
          <cell r="AC1478">
            <v>0</v>
          </cell>
          <cell r="AD1478">
            <v>0</v>
          </cell>
          <cell r="AE1478">
            <v>34.531529285714285</v>
          </cell>
          <cell r="AF1478">
            <v>0</v>
          </cell>
          <cell r="AG1478">
            <v>0</v>
          </cell>
          <cell r="AH1478">
            <v>34.415781142857142</v>
          </cell>
          <cell r="AI1478">
            <v>0</v>
          </cell>
          <cell r="AJ1478">
            <v>0</v>
          </cell>
          <cell r="AK1478">
            <v>34.415781142857142</v>
          </cell>
          <cell r="AL1478">
            <v>0</v>
          </cell>
          <cell r="AM1478">
            <v>0</v>
          </cell>
          <cell r="AN1478">
            <v>34.531529285714285</v>
          </cell>
          <cell r="AO1478">
            <v>0</v>
          </cell>
          <cell r="AP1478">
            <v>0</v>
          </cell>
          <cell r="AQ1478">
            <v>41.090590714285717</v>
          </cell>
          <cell r="AR1478">
            <v>0</v>
          </cell>
          <cell r="AS1478">
            <v>0</v>
          </cell>
          <cell r="AT1478">
            <v>41.090590714285703</v>
          </cell>
          <cell r="AU1478">
            <v>0</v>
          </cell>
          <cell r="AV1478">
            <v>0</v>
          </cell>
          <cell r="AW1478">
            <v>41.090590714285703</v>
          </cell>
          <cell r="AX1478">
            <v>0</v>
          </cell>
          <cell r="AY1478">
            <v>0</v>
          </cell>
          <cell r="AZ1478">
            <v>41.090590714285703</v>
          </cell>
          <cell r="BA1478">
            <v>0</v>
          </cell>
          <cell r="BB1478">
            <v>0</v>
          </cell>
        </row>
        <row r="1479">
          <cell r="B1479" t="str">
            <v>PSMP</v>
          </cell>
          <cell r="D1479">
            <v>39.581099999999999</v>
          </cell>
          <cell r="E1479">
            <v>0</v>
          </cell>
          <cell r="F1479">
            <v>0</v>
          </cell>
          <cell r="G1479">
            <v>21.312899999999999</v>
          </cell>
          <cell r="H1479">
            <v>0</v>
          </cell>
          <cell r="I1479">
            <v>0</v>
          </cell>
          <cell r="J1479">
            <v>22.835249999999998</v>
          </cell>
          <cell r="K1479">
            <v>0</v>
          </cell>
          <cell r="L1479">
            <v>0</v>
          </cell>
          <cell r="M1479">
            <v>27.4023</v>
          </cell>
          <cell r="N1479">
            <v>0</v>
          </cell>
          <cell r="O1479">
            <v>0</v>
          </cell>
          <cell r="P1479">
            <v>28.163474999999998</v>
          </cell>
          <cell r="Q1479">
            <v>0</v>
          </cell>
          <cell r="R1479">
            <v>0</v>
          </cell>
          <cell r="S1479">
            <v>25.879950000000001</v>
          </cell>
          <cell r="T1479">
            <v>0</v>
          </cell>
          <cell r="U1479">
            <v>0</v>
          </cell>
          <cell r="V1479">
            <v>30.446999999999999</v>
          </cell>
          <cell r="W1479">
            <v>0</v>
          </cell>
          <cell r="X1479">
            <v>0</v>
          </cell>
          <cell r="Y1479">
            <v>27.4023</v>
          </cell>
          <cell r="Z1479">
            <v>0</v>
          </cell>
          <cell r="AA1479">
            <v>0</v>
          </cell>
          <cell r="AB1479">
            <v>27.4023</v>
          </cell>
          <cell r="AC1479">
            <v>0</v>
          </cell>
          <cell r="AD1479">
            <v>0</v>
          </cell>
          <cell r="AE1479">
            <v>27.250064999999999</v>
          </cell>
          <cell r="AF1479">
            <v>0</v>
          </cell>
          <cell r="AG1479">
            <v>0</v>
          </cell>
          <cell r="AH1479">
            <v>27.158723999999999</v>
          </cell>
          <cell r="AI1479">
            <v>0</v>
          </cell>
          <cell r="AJ1479">
            <v>0</v>
          </cell>
          <cell r="AK1479">
            <v>27.158724000000003</v>
          </cell>
          <cell r="AL1479">
            <v>0</v>
          </cell>
          <cell r="AM1479">
            <v>0</v>
          </cell>
          <cell r="AN1479">
            <v>27.250064999999999</v>
          </cell>
          <cell r="AO1479">
            <v>0</v>
          </cell>
          <cell r="AP1479">
            <v>0</v>
          </cell>
          <cell r="AQ1479">
            <v>32.426054999999998</v>
          </cell>
          <cell r="AR1479">
            <v>0</v>
          </cell>
          <cell r="AS1479">
            <v>0</v>
          </cell>
          <cell r="AT1479">
            <v>32.426054999999991</v>
          </cell>
          <cell r="AU1479">
            <v>0</v>
          </cell>
          <cell r="AV1479">
            <v>0</v>
          </cell>
          <cell r="AW1479">
            <v>32.426054999999991</v>
          </cell>
          <cell r="AX1479">
            <v>0</v>
          </cell>
          <cell r="AY1479">
            <v>0</v>
          </cell>
          <cell r="AZ1479">
            <v>32.426054999999991</v>
          </cell>
          <cell r="BA1479">
            <v>0</v>
          </cell>
          <cell r="BB1479">
            <v>0</v>
          </cell>
        </row>
        <row r="1480">
          <cell r="B1480" t="str">
            <v>PSAP</v>
          </cell>
          <cell r="D1480">
            <v>44.316814285714287</v>
          </cell>
          <cell r="E1480">
            <v>0</v>
          </cell>
          <cell r="F1480">
            <v>0</v>
          </cell>
          <cell r="G1480">
            <v>23.862899999999996</v>
          </cell>
          <cell r="H1480">
            <v>0</v>
          </cell>
          <cell r="I1480">
            <v>0</v>
          </cell>
          <cell r="J1480">
            <v>25.567392857142856</v>
          </cell>
          <cell r="K1480">
            <v>0</v>
          </cell>
          <cell r="L1480">
            <v>0</v>
          </cell>
          <cell r="M1480">
            <v>30.680871428571432</v>
          </cell>
          <cell r="N1480">
            <v>0</v>
          </cell>
          <cell r="O1480">
            <v>0</v>
          </cell>
          <cell r="P1480">
            <v>31.533117857142855</v>
          </cell>
          <cell r="Q1480">
            <v>0</v>
          </cell>
          <cell r="R1480">
            <v>0</v>
          </cell>
          <cell r="S1480">
            <v>28.976378571428569</v>
          </cell>
          <cell r="T1480">
            <v>0</v>
          </cell>
          <cell r="U1480">
            <v>0</v>
          </cell>
          <cell r="V1480">
            <v>34.089857142857142</v>
          </cell>
          <cell r="W1480">
            <v>0</v>
          </cell>
          <cell r="X1480">
            <v>0</v>
          </cell>
          <cell r="Y1480">
            <v>30.680871428571432</v>
          </cell>
          <cell r="Z1480">
            <v>0</v>
          </cell>
          <cell r="AA1480">
            <v>0</v>
          </cell>
          <cell r="AB1480">
            <v>30.680871428571432</v>
          </cell>
          <cell r="AC1480">
            <v>0</v>
          </cell>
          <cell r="AD1480">
            <v>0</v>
          </cell>
          <cell r="AE1480">
            <v>30.510422142857141</v>
          </cell>
          <cell r="AF1480">
            <v>0</v>
          </cell>
          <cell r="AG1480">
            <v>0</v>
          </cell>
          <cell r="AH1480">
            <v>30.40815257142857</v>
          </cell>
          <cell r="AI1480">
            <v>0</v>
          </cell>
          <cell r="AJ1480">
            <v>0</v>
          </cell>
          <cell r="AK1480">
            <v>30.40815257142857</v>
          </cell>
          <cell r="AL1480">
            <v>0</v>
          </cell>
          <cell r="AM1480">
            <v>0</v>
          </cell>
          <cell r="AN1480">
            <v>30.510422142857145</v>
          </cell>
          <cell r="AO1480">
            <v>0</v>
          </cell>
          <cell r="AP1480">
            <v>0</v>
          </cell>
          <cell r="AQ1480">
            <v>36.305697857142853</v>
          </cell>
          <cell r="AR1480">
            <v>0</v>
          </cell>
          <cell r="AS1480">
            <v>0</v>
          </cell>
          <cell r="AT1480">
            <v>36.30569785714286</v>
          </cell>
          <cell r="AU1480">
            <v>0</v>
          </cell>
          <cell r="AV1480">
            <v>0</v>
          </cell>
          <cell r="AW1480">
            <v>36.30569785714286</v>
          </cell>
          <cell r="AX1480">
            <v>0</v>
          </cell>
          <cell r="AY1480">
            <v>0</v>
          </cell>
          <cell r="AZ1480">
            <v>36.30569785714286</v>
          </cell>
          <cell r="BA1480">
            <v>0</v>
          </cell>
          <cell r="BB1480">
            <v>0</v>
          </cell>
        </row>
        <row r="1481">
          <cell r="B1481" t="str">
            <v>PMMP</v>
          </cell>
          <cell r="D1481">
            <v>46.211100000000002</v>
          </cell>
          <cell r="E1481">
            <v>0</v>
          </cell>
          <cell r="F1481">
            <v>0</v>
          </cell>
          <cell r="G1481">
            <v>24.882899999999996</v>
          </cell>
          <cell r="H1481">
            <v>0</v>
          </cell>
          <cell r="I1481">
            <v>0</v>
          </cell>
          <cell r="J1481">
            <v>26.660249999999998</v>
          </cell>
          <cell r="K1481">
            <v>0</v>
          </cell>
          <cell r="L1481">
            <v>0</v>
          </cell>
          <cell r="M1481">
            <v>31.992299999999997</v>
          </cell>
          <cell r="N1481">
            <v>0</v>
          </cell>
          <cell r="O1481">
            <v>0</v>
          </cell>
          <cell r="P1481">
            <v>32.880974999999999</v>
          </cell>
          <cell r="Q1481">
            <v>0</v>
          </cell>
          <cell r="R1481">
            <v>0</v>
          </cell>
          <cell r="S1481">
            <v>30.214950000000002</v>
          </cell>
          <cell r="T1481">
            <v>0</v>
          </cell>
          <cell r="U1481">
            <v>0</v>
          </cell>
          <cell r="V1481">
            <v>35.546999999999997</v>
          </cell>
          <cell r="W1481">
            <v>0</v>
          </cell>
          <cell r="X1481">
            <v>0</v>
          </cell>
          <cell r="Y1481">
            <v>31.992299999999997</v>
          </cell>
          <cell r="Z1481">
            <v>0</v>
          </cell>
          <cell r="AA1481">
            <v>0</v>
          </cell>
          <cell r="AB1481">
            <v>31.992300000000004</v>
          </cell>
          <cell r="AC1481">
            <v>0</v>
          </cell>
          <cell r="AD1481">
            <v>0</v>
          </cell>
          <cell r="AE1481">
            <v>31.814564999999998</v>
          </cell>
          <cell r="AF1481">
            <v>0</v>
          </cell>
          <cell r="AG1481">
            <v>0</v>
          </cell>
          <cell r="AH1481">
            <v>31.707923999999995</v>
          </cell>
          <cell r="AI1481">
            <v>0</v>
          </cell>
          <cell r="AJ1481">
            <v>0</v>
          </cell>
          <cell r="AK1481">
            <v>31.707924000000002</v>
          </cell>
          <cell r="AL1481">
            <v>0</v>
          </cell>
          <cell r="AM1481">
            <v>0</v>
          </cell>
          <cell r="AN1481">
            <v>31.814564999999998</v>
          </cell>
          <cell r="AO1481">
            <v>0</v>
          </cell>
          <cell r="AP1481">
            <v>0</v>
          </cell>
          <cell r="AQ1481">
            <v>37.857554999999998</v>
          </cell>
          <cell r="AR1481">
            <v>0</v>
          </cell>
          <cell r="AS1481">
            <v>0</v>
          </cell>
          <cell r="AT1481">
            <v>37.857554999999998</v>
          </cell>
          <cell r="AU1481">
            <v>0</v>
          </cell>
          <cell r="AV1481">
            <v>0</v>
          </cell>
          <cell r="AW1481">
            <v>37.857554999999998</v>
          </cell>
          <cell r="AX1481">
            <v>0</v>
          </cell>
          <cell r="AY1481">
            <v>0</v>
          </cell>
          <cell r="AZ1481">
            <v>37.857554999999998</v>
          </cell>
          <cell r="BA1481">
            <v>0</v>
          </cell>
          <cell r="BB1481">
            <v>0</v>
          </cell>
        </row>
        <row r="1482">
          <cell r="B1482" t="str">
            <v>PMAP</v>
          </cell>
          <cell r="D1482">
            <v>50.946814285714282</v>
          </cell>
          <cell r="E1482">
            <v>0</v>
          </cell>
          <cell r="F1482">
            <v>0</v>
          </cell>
          <cell r="G1482">
            <v>27.4329</v>
          </cell>
          <cell r="H1482">
            <v>0</v>
          </cell>
          <cell r="I1482">
            <v>0</v>
          </cell>
          <cell r="J1482">
            <v>29.392392857142859</v>
          </cell>
          <cell r="K1482">
            <v>0</v>
          </cell>
          <cell r="L1482">
            <v>0</v>
          </cell>
          <cell r="M1482">
            <v>35.270871428571432</v>
          </cell>
          <cell r="N1482">
            <v>0</v>
          </cell>
          <cell r="O1482">
            <v>0</v>
          </cell>
          <cell r="P1482">
            <v>36.250617857142856</v>
          </cell>
          <cell r="Q1482">
            <v>0</v>
          </cell>
          <cell r="R1482">
            <v>0</v>
          </cell>
          <cell r="S1482">
            <v>33.31137857142857</v>
          </cell>
          <cell r="T1482">
            <v>0</v>
          </cell>
          <cell r="U1482">
            <v>0</v>
          </cell>
          <cell r="V1482">
            <v>39.189857142857143</v>
          </cell>
          <cell r="W1482">
            <v>0</v>
          </cell>
          <cell r="X1482">
            <v>0</v>
          </cell>
          <cell r="Y1482">
            <v>35.270871428571432</v>
          </cell>
          <cell r="Z1482">
            <v>0</v>
          </cell>
          <cell r="AA1482">
            <v>0</v>
          </cell>
          <cell r="AB1482">
            <v>35.270871428571425</v>
          </cell>
          <cell r="AC1482">
            <v>0</v>
          </cell>
          <cell r="AD1482">
            <v>0</v>
          </cell>
          <cell r="AE1482">
            <v>35.07492214285714</v>
          </cell>
          <cell r="AF1482">
            <v>0</v>
          </cell>
          <cell r="AG1482">
            <v>0</v>
          </cell>
          <cell r="AH1482">
            <v>34.957352571428572</v>
          </cell>
          <cell r="AI1482">
            <v>0</v>
          </cell>
          <cell r="AJ1482">
            <v>0</v>
          </cell>
          <cell r="AK1482">
            <v>34.957352571428572</v>
          </cell>
          <cell r="AL1482">
            <v>0</v>
          </cell>
          <cell r="AM1482">
            <v>0</v>
          </cell>
          <cell r="AN1482">
            <v>35.07492214285714</v>
          </cell>
          <cell r="AO1482">
            <v>0</v>
          </cell>
          <cell r="AP1482">
            <v>0</v>
          </cell>
          <cell r="AQ1482">
            <v>41.73719785714286</v>
          </cell>
          <cell r="AR1482">
            <v>0</v>
          </cell>
          <cell r="AS1482">
            <v>0</v>
          </cell>
          <cell r="AT1482">
            <v>41.73719785714286</v>
          </cell>
          <cell r="AU1482">
            <v>0</v>
          </cell>
          <cell r="AV1482">
            <v>0</v>
          </cell>
          <cell r="AW1482">
            <v>41.73719785714286</v>
          </cell>
          <cell r="AX1482">
            <v>0</v>
          </cell>
          <cell r="AY1482">
            <v>0</v>
          </cell>
          <cell r="AZ1482">
            <v>41.73719785714286</v>
          </cell>
          <cell r="BA1482">
            <v>0</v>
          </cell>
          <cell r="BB1482">
            <v>0</v>
          </cell>
        </row>
        <row r="1483">
          <cell r="B1483" t="str">
            <v>SMPP</v>
          </cell>
          <cell r="D1483">
            <v>46.842528571428566</v>
          </cell>
          <cell r="E1483">
            <v>0</v>
          </cell>
          <cell r="F1483">
            <v>0</v>
          </cell>
          <cell r="G1483">
            <v>25.222899999999996</v>
          </cell>
          <cell r="H1483">
            <v>0</v>
          </cell>
          <cell r="I1483">
            <v>0</v>
          </cell>
          <cell r="J1483">
            <v>27.024535714285712</v>
          </cell>
          <cell r="K1483">
            <v>0</v>
          </cell>
          <cell r="L1483">
            <v>0</v>
          </cell>
          <cell r="M1483">
            <v>32.429442857142853</v>
          </cell>
          <cell r="N1483">
            <v>0</v>
          </cell>
          <cell r="O1483">
            <v>0</v>
          </cell>
          <cell r="P1483">
            <v>33.330260714285721</v>
          </cell>
          <cell r="Q1483">
            <v>0</v>
          </cell>
          <cell r="R1483">
            <v>0</v>
          </cell>
          <cell r="S1483">
            <v>30.62780714285714</v>
          </cell>
          <cell r="T1483">
            <v>0</v>
          </cell>
          <cell r="U1483">
            <v>0</v>
          </cell>
          <cell r="V1483">
            <v>36.032714285714285</v>
          </cell>
          <cell r="W1483">
            <v>0</v>
          </cell>
          <cell r="X1483">
            <v>0</v>
          </cell>
          <cell r="Y1483">
            <v>32.429442857142853</v>
          </cell>
          <cell r="Z1483">
            <v>0</v>
          </cell>
          <cell r="AA1483">
            <v>0</v>
          </cell>
          <cell r="AB1483">
            <v>32.429442857142853</v>
          </cell>
          <cell r="AC1483">
            <v>0</v>
          </cell>
          <cell r="AD1483">
            <v>0</v>
          </cell>
          <cell r="AE1483">
            <v>32.249279285714287</v>
          </cell>
          <cell r="AF1483">
            <v>0</v>
          </cell>
          <cell r="AG1483">
            <v>0</v>
          </cell>
          <cell r="AH1483">
            <v>32.141181142857143</v>
          </cell>
          <cell r="AI1483">
            <v>0</v>
          </cell>
          <cell r="AJ1483">
            <v>0</v>
          </cell>
          <cell r="AK1483">
            <v>32.141181142857143</v>
          </cell>
          <cell r="AL1483">
            <v>0</v>
          </cell>
          <cell r="AM1483">
            <v>0</v>
          </cell>
          <cell r="AN1483">
            <v>32.24927928571428</v>
          </cell>
          <cell r="AO1483">
            <v>0</v>
          </cell>
          <cell r="AP1483">
            <v>0</v>
          </cell>
          <cell r="AQ1483">
            <v>38.374840714285718</v>
          </cell>
          <cell r="AR1483">
            <v>0</v>
          </cell>
          <cell r="AS1483">
            <v>0</v>
          </cell>
          <cell r="AT1483">
            <v>38.37484071428571</v>
          </cell>
          <cell r="AU1483">
            <v>0</v>
          </cell>
          <cell r="AV1483">
            <v>0</v>
          </cell>
          <cell r="AW1483">
            <v>38.37484071428571</v>
          </cell>
          <cell r="AX1483">
            <v>0</v>
          </cell>
          <cell r="AY1483">
            <v>0</v>
          </cell>
          <cell r="AZ1483">
            <v>38.37484071428571</v>
          </cell>
          <cell r="BA1483">
            <v>0</v>
          </cell>
          <cell r="BB1483">
            <v>0</v>
          </cell>
        </row>
        <row r="1484">
          <cell r="B1484" t="str">
            <v>PLAP</v>
          </cell>
          <cell r="D1484">
            <v>55.682528571428563</v>
          </cell>
          <cell r="E1484">
            <v>0</v>
          </cell>
          <cell r="F1484">
            <v>0</v>
          </cell>
          <cell r="G1484">
            <v>29.982899999999994</v>
          </cell>
          <cell r="H1484">
            <v>0</v>
          </cell>
          <cell r="I1484">
            <v>0</v>
          </cell>
          <cell r="J1484">
            <v>32.124535714285713</v>
          </cell>
          <cell r="K1484">
            <v>0</v>
          </cell>
          <cell r="L1484">
            <v>0</v>
          </cell>
          <cell r="M1484">
            <v>38.549442857142857</v>
          </cell>
          <cell r="N1484">
            <v>0</v>
          </cell>
          <cell r="O1484">
            <v>0</v>
          </cell>
          <cell r="P1484">
            <v>39.62026071428572</v>
          </cell>
          <cell r="Q1484">
            <v>0</v>
          </cell>
          <cell r="R1484">
            <v>0</v>
          </cell>
          <cell r="S1484">
            <v>36.407807142857138</v>
          </cell>
          <cell r="T1484">
            <v>0</v>
          </cell>
          <cell r="U1484">
            <v>0</v>
          </cell>
          <cell r="V1484">
            <v>42.832714285714282</v>
          </cell>
          <cell r="W1484">
            <v>0</v>
          </cell>
          <cell r="X1484">
            <v>0</v>
          </cell>
          <cell r="Y1484">
            <v>38.549442857142857</v>
          </cell>
          <cell r="Z1484">
            <v>0</v>
          </cell>
          <cell r="AA1484">
            <v>0</v>
          </cell>
          <cell r="AB1484">
            <v>38.549442857142857</v>
          </cell>
          <cell r="AC1484">
            <v>0</v>
          </cell>
          <cell r="AD1484">
            <v>0</v>
          </cell>
          <cell r="AE1484">
            <v>38.335279285714286</v>
          </cell>
          <cell r="AF1484">
            <v>0</v>
          </cell>
          <cell r="AG1484">
            <v>0</v>
          </cell>
          <cell r="AH1484">
            <v>38.206781142857139</v>
          </cell>
          <cell r="AI1484">
            <v>0</v>
          </cell>
          <cell r="AJ1484">
            <v>0</v>
          </cell>
          <cell r="AK1484">
            <v>38.206781142857139</v>
          </cell>
          <cell r="AL1484">
            <v>0</v>
          </cell>
          <cell r="AM1484">
            <v>0</v>
          </cell>
          <cell r="AN1484">
            <v>38.335279285714286</v>
          </cell>
          <cell r="AO1484">
            <v>0</v>
          </cell>
          <cell r="AP1484">
            <v>0</v>
          </cell>
          <cell r="AQ1484">
            <v>45.616840714285708</v>
          </cell>
          <cell r="AR1484">
            <v>0</v>
          </cell>
          <cell r="AS1484">
            <v>0</v>
          </cell>
          <cell r="AT1484">
            <v>45.616840714285708</v>
          </cell>
          <cell r="AU1484">
            <v>0</v>
          </cell>
          <cell r="AV1484">
            <v>0</v>
          </cell>
          <cell r="AW1484">
            <v>45.616840714285708</v>
          </cell>
          <cell r="AX1484">
            <v>0</v>
          </cell>
          <cell r="AY1484">
            <v>0</v>
          </cell>
          <cell r="AZ1484">
            <v>45.616840714285708</v>
          </cell>
          <cell r="BA1484">
            <v>0</v>
          </cell>
          <cell r="BB1484">
            <v>0</v>
          </cell>
        </row>
        <row r="1485">
          <cell r="B1485" t="str">
            <v>SLAL</v>
          </cell>
          <cell r="D1485">
            <v>42.521523942857137</v>
          </cell>
          <cell r="E1485">
            <v>0</v>
          </cell>
          <cell r="F1485">
            <v>0</v>
          </cell>
          <cell r="G1485">
            <v>22.896205199999997</v>
          </cell>
          <cell r="H1485">
            <v>0</v>
          </cell>
          <cell r="I1485">
            <v>0</v>
          </cell>
          <cell r="J1485">
            <v>24.531648428571426</v>
          </cell>
          <cell r="K1485">
            <v>0</v>
          </cell>
          <cell r="L1485">
            <v>0</v>
          </cell>
          <cell r="M1485">
            <v>29.437978114285713</v>
          </cell>
          <cell r="N1485">
            <v>0</v>
          </cell>
          <cell r="O1485">
            <v>0</v>
          </cell>
          <cell r="P1485">
            <v>30.255699728571422</v>
          </cell>
          <cell r="Q1485">
            <v>0</v>
          </cell>
          <cell r="R1485">
            <v>0</v>
          </cell>
          <cell r="S1485">
            <v>27.802534885714284</v>
          </cell>
          <cell r="T1485">
            <v>0</v>
          </cell>
          <cell r="U1485">
            <v>0</v>
          </cell>
          <cell r="V1485">
            <v>32.70886457142857</v>
          </cell>
          <cell r="W1485">
            <v>0</v>
          </cell>
          <cell r="X1485">
            <v>0</v>
          </cell>
          <cell r="Y1485">
            <v>29.437978114285713</v>
          </cell>
          <cell r="Z1485">
            <v>0</v>
          </cell>
          <cell r="AA1485">
            <v>0</v>
          </cell>
          <cell r="AB1485">
            <v>29.437978114285709</v>
          </cell>
          <cell r="AC1485">
            <v>0</v>
          </cell>
          <cell r="AD1485">
            <v>0</v>
          </cell>
          <cell r="AE1485">
            <v>29.274433791428567</v>
          </cell>
          <cell r="AF1485">
            <v>0</v>
          </cell>
          <cell r="AG1485">
            <v>0</v>
          </cell>
          <cell r="AH1485">
            <v>29.176307197714287</v>
          </cell>
          <cell r="AI1485">
            <v>0</v>
          </cell>
          <cell r="AJ1485">
            <v>0</v>
          </cell>
          <cell r="AK1485">
            <v>29.176307197714287</v>
          </cell>
          <cell r="AL1485">
            <v>0</v>
          </cell>
          <cell r="AM1485">
            <v>0</v>
          </cell>
          <cell r="AN1485">
            <v>29.274433791428567</v>
          </cell>
          <cell r="AO1485">
            <v>0</v>
          </cell>
          <cell r="AP1485">
            <v>0</v>
          </cell>
          <cell r="AQ1485">
            <v>34.834940768571421</v>
          </cell>
          <cell r="AR1485">
            <v>0</v>
          </cell>
          <cell r="AS1485">
            <v>0</v>
          </cell>
          <cell r="AT1485">
            <v>34.834940768571421</v>
          </cell>
          <cell r="AU1485">
            <v>0</v>
          </cell>
          <cell r="AV1485">
            <v>0</v>
          </cell>
          <cell r="AW1485">
            <v>158.23951367781154</v>
          </cell>
          <cell r="AX1485">
            <v>0</v>
          </cell>
          <cell r="AY1485">
            <v>0</v>
          </cell>
          <cell r="AZ1485">
            <v>158.23951367781154</v>
          </cell>
          <cell r="BA1485">
            <v>0</v>
          </cell>
          <cell r="BB1485">
            <v>0</v>
          </cell>
        </row>
        <row r="1486">
          <cell r="B1486" t="str">
            <v>TLAS</v>
          </cell>
          <cell r="D1486">
            <v>75.211943787500005</v>
          </cell>
          <cell r="E1486">
            <v>0</v>
          </cell>
          <cell r="F1486">
            <v>0</v>
          </cell>
          <cell r="G1486">
            <v>40.498738962499992</v>
          </cell>
          <cell r="H1486">
            <v>0</v>
          </cell>
          <cell r="I1486">
            <v>0</v>
          </cell>
          <cell r="J1486">
            <v>43.391506031249996</v>
          </cell>
          <cell r="K1486">
            <v>0</v>
          </cell>
          <cell r="L1486">
            <v>0</v>
          </cell>
          <cell r="M1486">
            <v>52.069807237499994</v>
          </cell>
          <cell r="N1486">
            <v>0</v>
          </cell>
          <cell r="O1486">
            <v>0</v>
          </cell>
          <cell r="P1486">
            <v>53.516190771875003</v>
          </cell>
          <cell r="Q1486">
            <v>0</v>
          </cell>
          <cell r="R1486">
            <v>0</v>
          </cell>
          <cell r="S1486">
            <v>49.177040168749997</v>
          </cell>
          <cell r="T1486">
            <v>0</v>
          </cell>
          <cell r="U1486">
            <v>0</v>
          </cell>
          <cell r="V1486">
            <v>57.855341374999995</v>
          </cell>
          <cell r="W1486">
            <v>0</v>
          </cell>
          <cell r="X1486">
            <v>0</v>
          </cell>
          <cell r="Y1486">
            <v>52.069807237499994</v>
          </cell>
          <cell r="Z1486">
            <v>0</v>
          </cell>
          <cell r="AA1486">
            <v>0</v>
          </cell>
          <cell r="AB1486">
            <v>52.069807237500001</v>
          </cell>
          <cell r="AC1486">
            <v>0</v>
          </cell>
          <cell r="AD1486">
            <v>0</v>
          </cell>
          <cell r="AE1486">
            <v>51.780530530624993</v>
          </cell>
          <cell r="AF1486">
            <v>0</v>
          </cell>
          <cell r="AG1486">
            <v>0</v>
          </cell>
          <cell r="AH1486">
            <v>51.606964506499999</v>
          </cell>
          <cell r="AI1486">
            <v>0</v>
          </cell>
          <cell r="AJ1486">
            <v>0</v>
          </cell>
          <cell r="AK1486">
            <v>51.606964506499999</v>
          </cell>
          <cell r="AL1486">
            <v>0</v>
          </cell>
          <cell r="AM1486">
            <v>0</v>
          </cell>
          <cell r="AN1486">
            <v>51.780530530624993</v>
          </cell>
          <cell r="AO1486">
            <v>0</v>
          </cell>
          <cell r="AP1486">
            <v>0</v>
          </cell>
          <cell r="AQ1486">
            <v>61.615938564374993</v>
          </cell>
          <cell r="AR1486">
            <v>0</v>
          </cell>
          <cell r="AS1486">
            <v>0</v>
          </cell>
          <cell r="AT1486">
            <v>61.615938564375</v>
          </cell>
          <cell r="AU1486">
            <v>0</v>
          </cell>
          <cell r="AV1486">
            <v>0</v>
          </cell>
          <cell r="AW1486">
            <v>61.615938564375</v>
          </cell>
          <cell r="AX1486">
            <v>0</v>
          </cell>
          <cell r="AY1486">
            <v>0</v>
          </cell>
          <cell r="AZ1486">
            <v>61.615938564375</v>
          </cell>
          <cell r="BA1486">
            <v>0</v>
          </cell>
          <cell r="BB1486">
            <v>0</v>
          </cell>
        </row>
        <row r="1487">
          <cell r="B1487" t="str">
            <v>TSMP</v>
          </cell>
          <cell r="D1487">
            <v>51.72157714285715</v>
          </cell>
          <cell r="E1487">
            <v>0</v>
          </cell>
          <cell r="F1487">
            <v>0</v>
          </cell>
          <cell r="G1487">
            <v>27.850079999999998</v>
          </cell>
          <cell r="H1487">
            <v>0</v>
          </cell>
          <cell r="I1487">
            <v>0</v>
          </cell>
          <cell r="J1487">
            <v>29.839371428571429</v>
          </cell>
          <cell r="K1487">
            <v>0</v>
          </cell>
          <cell r="L1487">
            <v>0</v>
          </cell>
          <cell r="M1487">
            <v>35.807245714285713</v>
          </cell>
          <cell r="N1487">
            <v>0</v>
          </cell>
          <cell r="O1487">
            <v>0</v>
          </cell>
          <cell r="P1487">
            <v>36.801891428571437</v>
          </cell>
          <cell r="Q1487">
            <v>0</v>
          </cell>
          <cell r="R1487">
            <v>0</v>
          </cell>
          <cell r="S1487">
            <v>33.817954285714286</v>
          </cell>
          <cell r="T1487">
            <v>0</v>
          </cell>
          <cell r="U1487">
            <v>0</v>
          </cell>
          <cell r="V1487">
            <v>39.785828571428574</v>
          </cell>
          <cell r="W1487">
            <v>0</v>
          </cell>
          <cell r="X1487">
            <v>0</v>
          </cell>
          <cell r="Y1487">
            <v>35.807245714285713</v>
          </cell>
          <cell r="Z1487">
            <v>0</v>
          </cell>
          <cell r="AA1487">
            <v>0</v>
          </cell>
          <cell r="AB1487">
            <v>35.80724571428572</v>
          </cell>
          <cell r="AC1487">
            <v>0</v>
          </cell>
          <cell r="AD1487">
            <v>0</v>
          </cell>
          <cell r="AE1487">
            <v>35.608316571428581</v>
          </cell>
          <cell r="AF1487">
            <v>0</v>
          </cell>
          <cell r="AG1487">
            <v>0</v>
          </cell>
          <cell r="AH1487">
            <v>35.488959085714292</v>
          </cell>
          <cell r="AI1487">
            <v>0</v>
          </cell>
          <cell r="AJ1487">
            <v>0</v>
          </cell>
          <cell r="AK1487">
            <v>35.488959085714285</v>
          </cell>
          <cell r="AL1487">
            <v>0</v>
          </cell>
          <cell r="AM1487">
            <v>0</v>
          </cell>
          <cell r="AN1487">
            <v>35.608316571428581</v>
          </cell>
          <cell r="AO1487">
            <v>0</v>
          </cell>
          <cell r="AP1487">
            <v>0</v>
          </cell>
          <cell r="AQ1487">
            <v>42.371907428571433</v>
          </cell>
          <cell r="AR1487">
            <v>0</v>
          </cell>
          <cell r="AS1487">
            <v>0</v>
          </cell>
          <cell r="AT1487">
            <v>42.371907428571433</v>
          </cell>
          <cell r="AU1487">
            <v>0</v>
          </cell>
          <cell r="AV1487">
            <v>0</v>
          </cell>
          <cell r="AW1487">
            <v>42.371907428571433</v>
          </cell>
          <cell r="AX1487">
            <v>0</v>
          </cell>
          <cell r="AY1487">
            <v>0</v>
          </cell>
          <cell r="AZ1487">
            <v>42.371907428571433</v>
          </cell>
          <cell r="BA1487">
            <v>0</v>
          </cell>
          <cell r="BB1487">
            <v>0</v>
          </cell>
        </row>
        <row r="1488">
          <cell r="B1488" t="str">
            <v>TSAP</v>
          </cell>
          <cell r="D1488">
            <v>58.03586285714286</v>
          </cell>
          <cell r="E1488">
            <v>0</v>
          </cell>
          <cell r="F1488">
            <v>0</v>
          </cell>
          <cell r="G1488">
            <v>31.250080000000001</v>
          </cell>
          <cell r="H1488">
            <v>0</v>
          </cell>
          <cell r="I1488">
            <v>0</v>
          </cell>
          <cell r="J1488">
            <v>33.482228571428571</v>
          </cell>
          <cell r="K1488">
            <v>0</v>
          </cell>
          <cell r="L1488">
            <v>0</v>
          </cell>
          <cell r="M1488">
            <v>40.178674285714287</v>
          </cell>
          <cell r="N1488">
            <v>0</v>
          </cell>
          <cell r="O1488">
            <v>0</v>
          </cell>
          <cell r="P1488">
            <v>41.294748571428578</v>
          </cell>
          <cell r="Q1488">
            <v>0</v>
          </cell>
          <cell r="R1488">
            <v>0</v>
          </cell>
          <cell r="S1488">
            <v>37.946525714285713</v>
          </cell>
          <cell r="T1488">
            <v>0</v>
          </cell>
          <cell r="U1488">
            <v>0</v>
          </cell>
          <cell r="V1488">
            <v>44.642971428571435</v>
          </cell>
          <cell r="W1488">
            <v>0</v>
          </cell>
          <cell r="X1488">
            <v>0</v>
          </cell>
          <cell r="Y1488">
            <v>40.178674285714287</v>
          </cell>
          <cell r="Z1488">
            <v>0</v>
          </cell>
          <cell r="AA1488">
            <v>0</v>
          </cell>
          <cell r="AB1488">
            <v>40.178674285714287</v>
          </cell>
          <cell r="AC1488">
            <v>0</v>
          </cell>
          <cell r="AD1488">
            <v>0</v>
          </cell>
          <cell r="AE1488">
            <v>39.955459428571437</v>
          </cell>
          <cell r="AF1488">
            <v>0</v>
          </cell>
          <cell r="AG1488">
            <v>0</v>
          </cell>
          <cell r="AH1488">
            <v>39.821530514285726</v>
          </cell>
          <cell r="AI1488">
            <v>0</v>
          </cell>
          <cell r="AJ1488">
            <v>0</v>
          </cell>
          <cell r="AK1488">
            <v>39.821530514285719</v>
          </cell>
          <cell r="AL1488">
            <v>0</v>
          </cell>
          <cell r="AM1488">
            <v>0</v>
          </cell>
          <cell r="AN1488">
            <v>39.95545942857143</v>
          </cell>
          <cell r="AO1488">
            <v>0</v>
          </cell>
          <cell r="AP1488">
            <v>0</v>
          </cell>
          <cell r="AQ1488">
            <v>47.544764571428566</v>
          </cell>
          <cell r="AR1488">
            <v>0</v>
          </cell>
          <cell r="AS1488">
            <v>0</v>
          </cell>
          <cell r="AT1488">
            <v>47.544764571428573</v>
          </cell>
          <cell r="AU1488">
            <v>0</v>
          </cell>
          <cell r="AV1488">
            <v>0</v>
          </cell>
          <cell r="AW1488">
            <v>47.544764571428573</v>
          </cell>
          <cell r="AX1488">
            <v>0</v>
          </cell>
          <cell r="AY1488">
            <v>0</v>
          </cell>
          <cell r="AZ1488">
            <v>47.544764571428573</v>
          </cell>
          <cell r="BA1488">
            <v>0</v>
          </cell>
          <cell r="BB1488">
            <v>0</v>
          </cell>
        </row>
        <row r="1489">
          <cell r="B1489" t="str">
            <v>TMMP</v>
          </cell>
          <cell r="D1489">
            <v>69.499606428571425</v>
          </cell>
          <cell r="E1489">
            <v>0</v>
          </cell>
          <cell r="F1489">
            <v>0</v>
          </cell>
          <cell r="G1489">
            <v>37.422864999999994</v>
          </cell>
          <cell r="H1489">
            <v>0</v>
          </cell>
          <cell r="I1489">
            <v>0</v>
          </cell>
          <cell r="J1489">
            <v>40.095926785714283</v>
          </cell>
          <cell r="K1489">
            <v>0</v>
          </cell>
          <cell r="L1489">
            <v>0</v>
          </cell>
          <cell r="M1489">
            <v>48.115112142857143</v>
          </cell>
          <cell r="N1489">
            <v>0</v>
          </cell>
          <cell r="O1489">
            <v>0</v>
          </cell>
          <cell r="P1489">
            <v>49.451643035714291</v>
          </cell>
          <cell r="Q1489">
            <v>0</v>
          </cell>
          <cell r="R1489">
            <v>0</v>
          </cell>
          <cell r="S1489">
            <v>45.442050357142854</v>
          </cell>
          <cell r="T1489">
            <v>0</v>
          </cell>
          <cell r="U1489">
            <v>0</v>
          </cell>
          <cell r="V1489">
            <v>53.461235714285714</v>
          </cell>
          <cell r="W1489">
            <v>0</v>
          </cell>
          <cell r="X1489">
            <v>0</v>
          </cell>
          <cell r="Y1489">
            <v>48.115112142857143</v>
          </cell>
          <cell r="Z1489">
            <v>0</v>
          </cell>
          <cell r="AA1489">
            <v>0</v>
          </cell>
          <cell r="AB1489">
            <v>48.115112142857143</v>
          </cell>
          <cell r="AC1489">
            <v>0</v>
          </cell>
          <cell r="AD1489">
            <v>0</v>
          </cell>
          <cell r="AE1489">
            <v>47.847805964285719</v>
          </cell>
          <cell r="AF1489">
            <v>0</v>
          </cell>
          <cell r="AG1489">
            <v>0</v>
          </cell>
          <cell r="AH1489">
            <v>47.687422257142856</v>
          </cell>
          <cell r="AI1489">
            <v>0</v>
          </cell>
          <cell r="AJ1489">
            <v>0</v>
          </cell>
          <cell r="AK1489">
            <v>47.687422257142856</v>
          </cell>
          <cell r="AL1489">
            <v>0</v>
          </cell>
          <cell r="AM1489">
            <v>0</v>
          </cell>
          <cell r="AN1489">
            <v>47.847805964285719</v>
          </cell>
          <cell r="AO1489">
            <v>0</v>
          </cell>
          <cell r="AP1489">
            <v>0</v>
          </cell>
          <cell r="AQ1489">
            <v>56.936216035714288</v>
          </cell>
          <cell r="AR1489">
            <v>0</v>
          </cell>
          <cell r="AS1489">
            <v>0</v>
          </cell>
          <cell r="AT1489">
            <v>56.936216035714288</v>
          </cell>
          <cell r="AU1489">
            <v>0</v>
          </cell>
          <cell r="AV1489">
            <v>0</v>
          </cell>
          <cell r="AW1489">
            <v>56.936216035714288</v>
          </cell>
          <cell r="AX1489">
            <v>0</v>
          </cell>
          <cell r="AY1489">
            <v>0</v>
          </cell>
          <cell r="AZ1489">
            <v>56.936216035714288</v>
          </cell>
          <cell r="BA1489">
            <v>0</v>
          </cell>
          <cell r="BB1489">
            <v>0</v>
          </cell>
        </row>
        <row r="1490">
          <cell r="B1490" t="str">
            <v>TMAP</v>
          </cell>
          <cell r="D1490">
            <v>77.392463571428564</v>
          </cell>
          <cell r="E1490">
            <v>0</v>
          </cell>
          <cell r="F1490">
            <v>0</v>
          </cell>
          <cell r="G1490">
            <v>41.672864999999994</v>
          </cell>
          <cell r="H1490">
            <v>0</v>
          </cell>
          <cell r="I1490">
            <v>0</v>
          </cell>
          <cell r="J1490">
            <v>44.649498214285714</v>
          </cell>
          <cell r="K1490">
            <v>0</v>
          </cell>
          <cell r="L1490">
            <v>0</v>
          </cell>
          <cell r="M1490">
            <v>53.579397857142851</v>
          </cell>
          <cell r="N1490">
            <v>0</v>
          </cell>
          <cell r="O1490">
            <v>0</v>
          </cell>
          <cell r="P1490">
            <v>55.067714464285707</v>
          </cell>
          <cell r="Q1490">
            <v>0</v>
          </cell>
          <cell r="R1490">
            <v>0</v>
          </cell>
          <cell r="S1490">
            <v>50.602764642857139</v>
          </cell>
          <cell r="T1490">
            <v>0</v>
          </cell>
          <cell r="U1490">
            <v>0</v>
          </cell>
          <cell r="V1490">
            <v>59.532664285714283</v>
          </cell>
          <cell r="W1490">
            <v>0</v>
          </cell>
          <cell r="X1490">
            <v>0</v>
          </cell>
          <cell r="Y1490">
            <v>53.579397857142851</v>
          </cell>
          <cell r="Z1490">
            <v>0</v>
          </cell>
          <cell r="AA1490">
            <v>0</v>
          </cell>
          <cell r="AB1490">
            <v>53.579397857142858</v>
          </cell>
          <cell r="AC1490">
            <v>0</v>
          </cell>
          <cell r="AD1490">
            <v>0</v>
          </cell>
          <cell r="AE1490">
            <v>53.281734535714278</v>
          </cell>
          <cell r="AF1490">
            <v>0</v>
          </cell>
          <cell r="AG1490">
            <v>0</v>
          </cell>
          <cell r="AH1490">
            <v>53.103136542857143</v>
          </cell>
          <cell r="AI1490">
            <v>0</v>
          </cell>
          <cell r="AJ1490">
            <v>0</v>
          </cell>
          <cell r="AK1490">
            <v>53.103136542857143</v>
          </cell>
          <cell r="AL1490">
            <v>0</v>
          </cell>
          <cell r="AM1490">
            <v>0</v>
          </cell>
          <cell r="AN1490">
            <v>53.281734535714286</v>
          </cell>
          <cell r="AO1490">
            <v>0</v>
          </cell>
          <cell r="AP1490">
            <v>0</v>
          </cell>
          <cell r="AQ1490">
            <v>63.402287464285706</v>
          </cell>
          <cell r="AR1490">
            <v>0</v>
          </cell>
          <cell r="AS1490">
            <v>0</v>
          </cell>
          <cell r="AT1490">
            <v>63.402287464285706</v>
          </cell>
          <cell r="AU1490">
            <v>0</v>
          </cell>
          <cell r="AV1490">
            <v>0</v>
          </cell>
          <cell r="AW1490">
            <v>63.402287464285706</v>
          </cell>
          <cell r="AX1490">
            <v>0</v>
          </cell>
          <cell r="AY1490">
            <v>0</v>
          </cell>
          <cell r="AZ1490">
            <v>63.402287464285706</v>
          </cell>
          <cell r="BA1490">
            <v>0</v>
          </cell>
          <cell r="BB1490">
            <v>0</v>
          </cell>
        </row>
        <row r="1491">
          <cell r="B1491" t="str">
            <v>TLMP</v>
          </cell>
          <cell r="D1491">
            <v>85.285320714285731</v>
          </cell>
          <cell r="E1491">
            <v>0</v>
          </cell>
          <cell r="F1491">
            <v>0</v>
          </cell>
          <cell r="G1491">
            <v>45.922865000000002</v>
          </cell>
          <cell r="H1491">
            <v>0</v>
          </cell>
          <cell r="I1491">
            <v>0</v>
          </cell>
          <cell r="J1491">
            <v>49.203069642857152</v>
          </cell>
          <cell r="K1491">
            <v>0</v>
          </cell>
          <cell r="L1491">
            <v>0</v>
          </cell>
          <cell r="M1491">
            <v>59.043683571428581</v>
          </cell>
          <cell r="N1491">
            <v>0</v>
          </cell>
          <cell r="O1491">
            <v>0</v>
          </cell>
          <cell r="P1491">
            <v>60.683785892857138</v>
          </cell>
          <cell r="Q1491">
            <v>0</v>
          </cell>
          <cell r="R1491">
            <v>0</v>
          </cell>
          <cell r="S1491">
            <v>55.763478928571438</v>
          </cell>
          <cell r="T1491">
            <v>0</v>
          </cell>
          <cell r="U1491">
            <v>0</v>
          </cell>
          <cell r="V1491">
            <v>65.604092857142859</v>
          </cell>
          <cell r="W1491">
            <v>0</v>
          </cell>
          <cell r="X1491">
            <v>0</v>
          </cell>
          <cell r="Y1491">
            <v>59.043683571428581</v>
          </cell>
          <cell r="Z1491">
            <v>0</v>
          </cell>
          <cell r="AA1491">
            <v>0</v>
          </cell>
          <cell r="AB1491">
            <v>59.043683571428581</v>
          </cell>
          <cell r="AC1491">
            <v>0</v>
          </cell>
          <cell r="AD1491">
            <v>0</v>
          </cell>
          <cell r="AE1491">
            <v>58.715663107142866</v>
          </cell>
          <cell r="AF1491">
            <v>0</v>
          </cell>
          <cell r="AG1491">
            <v>0</v>
          </cell>
          <cell r="AH1491">
            <v>58.518850828571438</v>
          </cell>
          <cell r="AI1491">
            <v>0</v>
          </cell>
          <cell r="AJ1491">
            <v>0</v>
          </cell>
          <cell r="AK1491">
            <v>58.518850828571438</v>
          </cell>
          <cell r="AL1491">
            <v>0</v>
          </cell>
          <cell r="AM1491">
            <v>0</v>
          </cell>
          <cell r="AN1491">
            <v>58.715663107142866</v>
          </cell>
          <cell r="AO1491">
            <v>0</v>
          </cell>
          <cell r="AP1491">
            <v>0</v>
          </cell>
          <cell r="AQ1491">
            <v>69.868358892857145</v>
          </cell>
          <cell r="AR1491">
            <v>0</v>
          </cell>
          <cell r="AS1491">
            <v>0</v>
          </cell>
          <cell r="AT1491">
            <v>69.868358892857145</v>
          </cell>
          <cell r="AU1491">
            <v>0</v>
          </cell>
          <cell r="AV1491">
            <v>0</v>
          </cell>
          <cell r="AW1491">
            <v>69.868358892857145</v>
          </cell>
          <cell r="AX1491">
            <v>0</v>
          </cell>
          <cell r="AY1491">
            <v>0</v>
          </cell>
          <cell r="AZ1491">
            <v>69.868358892857145</v>
          </cell>
          <cell r="BA1491">
            <v>0</v>
          </cell>
          <cell r="BB1491">
            <v>0</v>
          </cell>
        </row>
        <row r="1492">
          <cell r="B1492" t="str">
            <v>TLAP</v>
          </cell>
          <cell r="D1492">
            <v>94.756749285714292</v>
          </cell>
          <cell r="E1492">
            <v>0</v>
          </cell>
          <cell r="F1492">
            <v>0</v>
          </cell>
          <cell r="G1492">
            <v>51.022864999999996</v>
          </cell>
          <cell r="H1492">
            <v>0</v>
          </cell>
          <cell r="I1492">
            <v>0</v>
          </cell>
          <cell r="J1492">
            <v>54.667355357142853</v>
          </cell>
          <cell r="K1492">
            <v>0</v>
          </cell>
          <cell r="L1492">
            <v>0</v>
          </cell>
          <cell r="M1492">
            <v>65.600826428571438</v>
          </cell>
          <cell r="N1492">
            <v>0</v>
          </cell>
          <cell r="O1492">
            <v>0</v>
          </cell>
          <cell r="P1492">
            <v>67.423071607142873</v>
          </cell>
          <cell r="Q1492">
            <v>0</v>
          </cell>
          <cell r="R1492">
            <v>0</v>
          </cell>
          <cell r="S1492">
            <v>61.956336071428566</v>
          </cell>
          <cell r="T1492">
            <v>0</v>
          </cell>
          <cell r="U1492">
            <v>0</v>
          </cell>
          <cell r="V1492">
            <v>72.889807142857151</v>
          </cell>
          <cell r="W1492">
            <v>0</v>
          </cell>
          <cell r="X1492">
            <v>0</v>
          </cell>
          <cell r="Y1492">
            <v>65.600826428571438</v>
          </cell>
          <cell r="Z1492">
            <v>0</v>
          </cell>
          <cell r="AA1492">
            <v>0</v>
          </cell>
          <cell r="AB1492">
            <v>65.600826428571438</v>
          </cell>
          <cell r="AC1492">
            <v>0</v>
          </cell>
          <cell r="AD1492">
            <v>0</v>
          </cell>
          <cell r="AE1492">
            <v>65.23637739285715</v>
          </cell>
          <cell r="AF1492">
            <v>0</v>
          </cell>
          <cell r="AG1492">
            <v>0</v>
          </cell>
          <cell r="AH1492">
            <v>65.017707971428564</v>
          </cell>
          <cell r="AI1492">
            <v>0</v>
          </cell>
          <cell r="AJ1492">
            <v>0</v>
          </cell>
          <cell r="AK1492">
            <v>65.017707971428564</v>
          </cell>
          <cell r="AL1492">
            <v>0</v>
          </cell>
          <cell r="AM1492">
            <v>0</v>
          </cell>
          <cell r="AN1492">
            <v>65.23637739285715</v>
          </cell>
          <cell r="AO1492">
            <v>0</v>
          </cell>
          <cell r="AP1492">
            <v>0</v>
          </cell>
          <cell r="AQ1492">
            <v>77.627644607142855</v>
          </cell>
          <cell r="AR1492">
            <v>0</v>
          </cell>
          <cell r="AS1492">
            <v>0</v>
          </cell>
          <cell r="AT1492">
            <v>77.627644607142855</v>
          </cell>
          <cell r="AU1492">
            <v>0</v>
          </cell>
          <cell r="AV1492">
            <v>0</v>
          </cell>
          <cell r="AW1492">
            <v>77.627644607142855</v>
          </cell>
          <cell r="AX1492">
            <v>0</v>
          </cell>
          <cell r="AY1492">
            <v>0</v>
          </cell>
          <cell r="AZ1492">
            <v>77.627644607142855</v>
          </cell>
          <cell r="BA1492">
            <v>0</v>
          </cell>
          <cell r="BB1492">
            <v>0</v>
          </cell>
        </row>
        <row r="1493">
          <cell r="B1493" t="str">
            <v>FSMP</v>
          </cell>
          <cell r="D1493">
            <v>59.305034285714285</v>
          </cell>
          <cell r="E1493">
            <v>0</v>
          </cell>
          <cell r="F1493">
            <v>0</v>
          </cell>
          <cell r="G1493">
            <v>31.933479999999996</v>
          </cell>
          <cell r="H1493">
            <v>0</v>
          </cell>
          <cell r="I1493">
            <v>0</v>
          </cell>
          <cell r="J1493">
            <v>34.214442857142856</v>
          </cell>
          <cell r="K1493">
            <v>0</v>
          </cell>
          <cell r="L1493">
            <v>0</v>
          </cell>
          <cell r="M1493">
            <v>41.05733142857143</v>
          </cell>
          <cell r="N1493">
            <v>0</v>
          </cell>
          <cell r="O1493">
            <v>0</v>
          </cell>
          <cell r="P1493">
            <v>42.197812857142857</v>
          </cell>
          <cell r="Q1493">
            <v>0</v>
          </cell>
          <cell r="R1493">
            <v>0</v>
          </cell>
          <cell r="S1493">
            <v>38.77636857142857</v>
          </cell>
          <cell r="T1493">
            <v>0</v>
          </cell>
          <cell r="U1493">
            <v>0</v>
          </cell>
          <cell r="V1493">
            <v>45.619257142857144</v>
          </cell>
          <cell r="W1493">
            <v>0</v>
          </cell>
          <cell r="X1493">
            <v>0</v>
          </cell>
          <cell r="Y1493">
            <v>41.05733142857143</v>
          </cell>
          <cell r="Z1493">
            <v>0</v>
          </cell>
          <cell r="AA1493">
            <v>0</v>
          </cell>
          <cell r="AB1493">
            <v>41.05733142857143</v>
          </cell>
          <cell r="AC1493">
            <v>0</v>
          </cell>
          <cell r="AD1493">
            <v>0</v>
          </cell>
          <cell r="AE1493">
            <v>40.829235142857144</v>
          </cell>
          <cell r="AF1493">
            <v>0</v>
          </cell>
          <cell r="AG1493">
            <v>0</v>
          </cell>
          <cell r="AH1493">
            <v>40.692377371428577</v>
          </cell>
          <cell r="AI1493">
            <v>0</v>
          </cell>
          <cell r="AJ1493">
            <v>0</v>
          </cell>
          <cell r="AK1493">
            <v>40.69237737142857</v>
          </cell>
          <cell r="AL1493">
            <v>0</v>
          </cell>
          <cell r="AM1493">
            <v>0</v>
          </cell>
          <cell r="AN1493">
            <v>40.829235142857144</v>
          </cell>
          <cell r="AO1493">
            <v>0</v>
          </cell>
          <cell r="AP1493">
            <v>0</v>
          </cell>
          <cell r="AQ1493">
            <v>48.584508857142858</v>
          </cell>
          <cell r="AR1493">
            <v>0</v>
          </cell>
          <cell r="AS1493">
            <v>0</v>
          </cell>
          <cell r="AT1493">
            <v>48.584508857142858</v>
          </cell>
          <cell r="AU1493">
            <v>0</v>
          </cell>
          <cell r="AV1493">
            <v>0</v>
          </cell>
          <cell r="AW1493">
            <v>48.584508857142858</v>
          </cell>
          <cell r="AX1493">
            <v>0</v>
          </cell>
          <cell r="AY1493">
            <v>0</v>
          </cell>
          <cell r="AZ1493">
            <v>48.584508857142858</v>
          </cell>
          <cell r="BA1493">
            <v>0</v>
          </cell>
          <cell r="BB1493">
            <v>0</v>
          </cell>
        </row>
        <row r="1494">
          <cell r="B1494" t="str">
            <v>FSAP</v>
          </cell>
          <cell r="D1494">
            <v>67.197891428571424</v>
          </cell>
          <cell r="E1494">
            <v>0</v>
          </cell>
          <cell r="F1494">
            <v>0</v>
          </cell>
          <cell r="G1494">
            <v>36.183479999999996</v>
          </cell>
          <cell r="H1494">
            <v>0</v>
          </cell>
          <cell r="I1494">
            <v>0</v>
          </cell>
          <cell r="J1494">
            <v>38.76801428571428</v>
          </cell>
          <cell r="K1494">
            <v>0</v>
          </cell>
          <cell r="L1494">
            <v>0</v>
          </cell>
          <cell r="M1494">
            <v>46.521617142857139</v>
          </cell>
          <cell r="N1494">
            <v>0</v>
          </cell>
          <cell r="O1494">
            <v>0</v>
          </cell>
          <cell r="P1494">
            <v>47.813884285714281</v>
          </cell>
          <cell r="Q1494">
            <v>0</v>
          </cell>
          <cell r="R1494">
            <v>0</v>
          </cell>
          <cell r="S1494">
            <v>43.937082857142848</v>
          </cell>
          <cell r="T1494">
            <v>0</v>
          </cell>
          <cell r="U1494">
            <v>0</v>
          </cell>
          <cell r="V1494">
            <v>51.690685714285706</v>
          </cell>
          <cell r="W1494">
            <v>0</v>
          </cell>
          <cell r="X1494">
            <v>0</v>
          </cell>
          <cell r="Y1494">
            <v>46.521617142857139</v>
          </cell>
          <cell r="Z1494">
            <v>0</v>
          </cell>
          <cell r="AA1494">
            <v>0</v>
          </cell>
          <cell r="AB1494">
            <v>46.521617142857131</v>
          </cell>
          <cell r="AC1494">
            <v>0</v>
          </cell>
          <cell r="AD1494">
            <v>0</v>
          </cell>
          <cell r="AE1494">
            <v>46.26316371428571</v>
          </cell>
          <cell r="AF1494">
            <v>0</v>
          </cell>
          <cell r="AG1494">
            <v>0</v>
          </cell>
          <cell r="AH1494">
            <v>46.108091657142857</v>
          </cell>
          <cell r="AI1494">
            <v>0</v>
          </cell>
          <cell r="AJ1494">
            <v>0</v>
          </cell>
          <cell r="AK1494">
            <v>46.10809165714285</v>
          </cell>
          <cell r="AL1494">
            <v>0</v>
          </cell>
          <cell r="AM1494">
            <v>0</v>
          </cell>
          <cell r="AN1494">
            <v>46.263163714285717</v>
          </cell>
          <cell r="AO1494">
            <v>0</v>
          </cell>
          <cell r="AP1494">
            <v>0</v>
          </cell>
          <cell r="AQ1494">
            <v>55.050580285714283</v>
          </cell>
          <cell r="AR1494">
            <v>0</v>
          </cell>
          <cell r="AS1494">
            <v>0</v>
          </cell>
          <cell r="AT1494">
            <v>55.050580285714275</v>
          </cell>
          <cell r="AU1494">
            <v>0</v>
          </cell>
          <cell r="AV1494">
            <v>0</v>
          </cell>
          <cell r="AW1494">
            <v>55.050580285714275</v>
          </cell>
          <cell r="AX1494">
            <v>0</v>
          </cell>
          <cell r="AY1494">
            <v>0</v>
          </cell>
          <cell r="AZ1494">
            <v>55.050580285714275</v>
          </cell>
          <cell r="BA1494">
            <v>0</v>
          </cell>
          <cell r="BB1494">
            <v>0</v>
          </cell>
        </row>
        <row r="1495">
          <cell r="B1495" t="str">
            <v>VMMP</v>
          </cell>
          <cell r="D1495">
            <v>89.740899188571419</v>
          </cell>
          <cell r="E1495">
            <v>0</v>
          </cell>
          <cell r="F1495">
            <v>0</v>
          </cell>
          <cell r="G1495">
            <v>48.322022639999993</v>
          </cell>
          <cell r="H1495">
            <v>0</v>
          </cell>
          <cell r="I1495">
            <v>0</v>
          </cell>
          <cell r="J1495">
            <v>51.773595685714291</v>
          </cell>
          <cell r="K1495">
            <v>0</v>
          </cell>
          <cell r="L1495">
            <v>0</v>
          </cell>
          <cell r="M1495">
            <v>62.128314822857135</v>
          </cell>
          <cell r="N1495">
            <v>0</v>
          </cell>
          <cell r="O1495">
            <v>0</v>
          </cell>
          <cell r="P1495">
            <v>63.854101345714284</v>
          </cell>
          <cell r="Q1495">
            <v>0</v>
          </cell>
          <cell r="R1495">
            <v>0</v>
          </cell>
          <cell r="S1495">
            <v>58.676741777142858</v>
          </cell>
          <cell r="T1495">
            <v>0</v>
          </cell>
          <cell r="U1495">
            <v>0</v>
          </cell>
          <cell r="V1495">
            <v>69.031460914285702</v>
          </cell>
          <cell r="W1495">
            <v>0</v>
          </cell>
          <cell r="X1495">
            <v>0</v>
          </cell>
          <cell r="Y1495">
            <v>62.128314822857135</v>
          </cell>
          <cell r="Z1495">
            <v>0</v>
          </cell>
          <cell r="AA1495">
            <v>0</v>
          </cell>
          <cell r="AB1495">
            <v>62.128314822857135</v>
          </cell>
          <cell r="AC1495">
            <v>0</v>
          </cell>
          <cell r="AD1495">
            <v>0</v>
          </cell>
          <cell r="AE1495">
            <v>61.783157518285712</v>
          </cell>
          <cell r="AF1495">
            <v>0</v>
          </cell>
          <cell r="AG1495">
            <v>0</v>
          </cell>
          <cell r="AH1495">
            <v>61.576063135542853</v>
          </cell>
          <cell r="AI1495">
            <v>0</v>
          </cell>
          <cell r="AJ1495">
            <v>0</v>
          </cell>
          <cell r="AK1495">
            <v>61.576063135542853</v>
          </cell>
          <cell r="AL1495">
            <v>0</v>
          </cell>
          <cell r="AM1495">
            <v>0</v>
          </cell>
          <cell r="AN1495">
            <v>61.783157518285712</v>
          </cell>
          <cell r="AO1495">
            <v>0</v>
          </cell>
          <cell r="AP1495">
            <v>0</v>
          </cell>
          <cell r="AQ1495">
            <v>73.518505873714275</v>
          </cell>
          <cell r="AR1495">
            <v>0</v>
          </cell>
          <cell r="AS1495">
            <v>0</v>
          </cell>
          <cell r="AT1495">
            <v>73.518505873714275</v>
          </cell>
          <cell r="AU1495">
            <v>0</v>
          </cell>
          <cell r="AV1495">
            <v>0</v>
          </cell>
          <cell r="AW1495">
            <v>75.11571428571429</v>
          </cell>
          <cell r="AX1495">
            <v>0</v>
          </cell>
          <cell r="AY1495">
            <v>0</v>
          </cell>
          <cell r="AZ1495">
            <v>75.11571428571429</v>
          </cell>
          <cell r="BA1495">
            <v>0</v>
          </cell>
          <cell r="BB1495">
            <v>0</v>
          </cell>
        </row>
        <row r="1496">
          <cell r="B1496" t="str">
            <v>VMAP</v>
          </cell>
          <cell r="D1496">
            <v>105.52661347428571</v>
          </cell>
          <cell r="E1496">
            <v>0</v>
          </cell>
          <cell r="F1496">
            <v>0</v>
          </cell>
          <cell r="G1496">
            <v>56.822022639999993</v>
          </cell>
          <cell r="H1496">
            <v>0</v>
          </cell>
          <cell r="I1496">
            <v>0</v>
          </cell>
          <cell r="J1496">
            <v>60.880738542857138</v>
          </cell>
          <cell r="K1496">
            <v>0</v>
          </cell>
          <cell r="L1496">
            <v>0</v>
          </cell>
          <cell r="M1496">
            <v>73.05688625142858</v>
          </cell>
          <cell r="N1496">
            <v>0</v>
          </cell>
          <cell r="O1496">
            <v>0</v>
          </cell>
          <cell r="P1496">
            <v>75.086244202857145</v>
          </cell>
          <cell r="Q1496">
            <v>0</v>
          </cell>
          <cell r="R1496">
            <v>0</v>
          </cell>
          <cell r="S1496">
            <v>68.998170348571421</v>
          </cell>
          <cell r="T1496">
            <v>0</v>
          </cell>
          <cell r="U1496">
            <v>0</v>
          </cell>
          <cell r="V1496">
            <v>81.174318057142855</v>
          </cell>
          <cell r="W1496">
            <v>0</v>
          </cell>
          <cell r="X1496">
            <v>0</v>
          </cell>
          <cell r="Y1496">
            <v>73.05688625142858</v>
          </cell>
          <cell r="Z1496">
            <v>0</v>
          </cell>
          <cell r="AA1496">
            <v>0</v>
          </cell>
          <cell r="AB1496">
            <v>73.056886251428566</v>
          </cell>
          <cell r="AC1496">
            <v>0</v>
          </cell>
          <cell r="AD1496">
            <v>0</v>
          </cell>
          <cell r="AE1496">
            <v>72.651014661142852</v>
          </cell>
          <cell r="AF1496">
            <v>0</v>
          </cell>
          <cell r="AG1496">
            <v>0</v>
          </cell>
          <cell r="AH1496">
            <v>72.407491706971413</v>
          </cell>
          <cell r="AI1496">
            <v>0</v>
          </cell>
          <cell r="AJ1496">
            <v>0</v>
          </cell>
          <cell r="AK1496">
            <v>72.407491706971413</v>
          </cell>
          <cell r="AL1496">
            <v>0</v>
          </cell>
          <cell r="AM1496">
            <v>0</v>
          </cell>
          <cell r="AN1496">
            <v>72.651014661142852</v>
          </cell>
          <cell r="AO1496">
            <v>0</v>
          </cell>
          <cell r="AP1496">
            <v>0</v>
          </cell>
          <cell r="AQ1496">
            <v>86.450648730857139</v>
          </cell>
          <cell r="AR1496">
            <v>0</v>
          </cell>
          <cell r="AS1496">
            <v>0</v>
          </cell>
          <cell r="AT1496">
            <v>86.450648730857139</v>
          </cell>
          <cell r="AU1496">
            <v>0</v>
          </cell>
          <cell r="AV1496">
            <v>0</v>
          </cell>
          <cell r="AW1496">
            <v>86.450648730857139</v>
          </cell>
          <cell r="AX1496">
            <v>0</v>
          </cell>
          <cell r="AY1496">
            <v>0</v>
          </cell>
          <cell r="AZ1496">
            <v>86.450648730857139</v>
          </cell>
          <cell r="BA1496">
            <v>0</v>
          </cell>
          <cell r="BB1496">
            <v>0</v>
          </cell>
        </row>
        <row r="1497">
          <cell r="B1497" t="str">
            <v>CMES</v>
          </cell>
          <cell r="D1497">
            <v>30.741099999999996</v>
          </cell>
          <cell r="E1497">
            <v>0</v>
          </cell>
          <cell r="F1497">
            <v>0</v>
          </cell>
          <cell r="G1497">
            <v>16.552899999999998</v>
          </cell>
          <cell r="H1497">
            <v>0</v>
          </cell>
          <cell r="I1497">
            <v>0</v>
          </cell>
          <cell r="J1497">
            <v>17.735249999999997</v>
          </cell>
          <cell r="K1497">
            <v>0</v>
          </cell>
          <cell r="L1497">
            <v>0</v>
          </cell>
          <cell r="M1497">
            <v>21.282299999999996</v>
          </cell>
          <cell r="N1497">
            <v>0</v>
          </cell>
          <cell r="O1497">
            <v>0</v>
          </cell>
          <cell r="P1497">
            <v>21.873474999999999</v>
          </cell>
          <cell r="Q1497">
            <v>0</v>
          </cell>
          <cell r="R1497">
            <v>0</v>
          </cell>
          <cell r="S1497">
            <v>20.099949999999996</v>
          </cell>
          <cell r="T1497">
            <v>0</v>
          </cell>
          <cell r="U1497">
            <v>0</v>
          </cell>
          <cell r="V1497">
            <v>23.646999999999995</v>
          </cell>
          <cell r="W1497">
            <v>0</v>
          </cell>
          <cell r="X1497">
            <v>0</v>
          </cell>
          <cell r="Y1497">
            <v>21.282299999999996</v>
          </cell>
          <cell r="Z1497">
            <v>0</v>
          </cell>
          <cell r="AA1497">
            <v>0</v>
          </cell>
          <cell r="AB1497">
            <v>21.282299999999996</v>
          </cell>
          <cell r="AC1497">
            <v>0</v>
          </cell>
          <cell r="AD1497">
            <v>0</v>
          </cell>
          <cell r="AE1497">
            <v>21.164065000000001</v>
          </cell>
          <cell r="AF1497">
            <v>0</v>
          </cell>
          <cell r="AG1497">
            <v>0</v>
          </cell>
          <cell r="AH1497">
            <v>21.093124</v>
          </cell>
          <cell r="AI1497">
            <v>0</v>
          </cell>
          <cell r="AJ1497">
            <v>0</v>
          </cell>
          <cell r="AK1497">
            <v>21.093124</v>
          </cell>
          <cell r="AL1497">
            <v>0</v>
          </cell>
          <cell r="AM1497">
            <v>0</v>
          </cell>
          <cell r="AN1497">
            <v>21.164065000000001</v>
          </cell>
          <cell r="AO1497">
            <v>0</v>
          </cell>
          <cell r="AP1497">
            <v>0</v>
          </cell>
          <cell r="AQ1497">
            <v>25.184054999999997</v>
          </cell>
          <cell r="AR1497">
            <v>0</v>
          </cell>
          <cell r="AS1497">
            <v>0</v>
          </cell>
          <cell r="AT1497">
            <v>25.184054999999994</v>
          </cell>
          <cell r="AU1497">
            <v>0</v>
          </cell>
          <cell r="AV1497">
            <v>0</v>
          </cell>
          <cell r="AW1497">
            <v>25.184054999999994</v>
          </cell>
          <cell r="AX1497">
            <v>0</v>
          </cell>
          <cell r="AY1497">
            <v>0</v>
          </cell>
          <cell r="AZ1497">
            <v>25.184054999999994</v>
          </cell>
          <cell r="BA1497">
            <v>0</v>
          </cell>
          <cell r="BB1497">
            <v>0</v>
          </cell>
        </row>
        <row r="1498">
          <cell r="B1498" t="str">
            <v>SSES</v>
          </cell>
          <cell r="D1498">
            <v>30.267528571428567</v>
          </cell>
          <cell r="E1498">
            <v>0</v>
          </cell>
          <cell r="F1498">
            <v>0</v>
          </cell>
          <cell r="G1498">
            <v>16.297899999999995</v>
          </cell>
          <cell r="H1498">
            <v>0</v>
          </cell>
          <cell r="I1498">
            <v>0</v>
          </cell>
          <cell r="J1498">
            <v>17.462035714285712</v>
          </cell>
          <cell r="K1498">
            <v>0</v>
          </cell>
          <cell r="L1498">
            <v>0</v>
          </cell>
          <cell r="M1498">
            <v>20.954442857142855</v>
          </cell>
          <cell r="N1498">
            <v>0</v>
          </cell>
          <cell r="O1498">
            <v>0</v>
          </cell>
          <cell r="P1498">
            <v>21.536510714285711</v>
          </cell>
          <cell r="Q1498">
            <v>0</v>
          </cell>
          <cell r="R1498">
            <v>0</v>
          </cell>
          <cell r="S1498">
            <v>19.790307142857138</v>
          </cell>
          <cell r="T1498">
            <v>0</v>
          </cell>
          <cell r="U1498">
            <v>0</v>
          </cell>
          <cell r="V1498">
            <v>23.282714285714285</v>
          </cell>
          <cell r="W1498">
            <v>0</v>
          </cell>
          <cell r="X1498">
            <v>0</v>
          </cell>
          <cell r="Y1498">
            <v>20.954442857142855</v>
          </cell>
          <cell r="Z1498">
            <v>0</v>
          </cell>
          <cell r="AA1498">
            <v>0</v>
          </cell>
          <cell r="AB1498">
            <v>20.954442857142855</v>
          </cell>
          <cell r="AC1498">
            <v>0</v>
          </cell>
          <cell r="AD1498">
            <v>0</v>
          </cell>
          <cell r="AE1498">
            <v>20.838029285714285</v>
          </cell>
          <cell r="AF1498">
            <v>0</v>
          </cell>
          <cell r="AG1498">
            <v>0</v>
          </cell>
          <cell r="AH1498">
            <v>20.768181142857141</v>
          </cell>
          <cell r="AI1498">
            <v>0</v>
          </cell>
          <cell r="AJ1498">
            <v>0</v>
          </cell>
          <cell r="AK1498">
            <v>20.768181142857138</v>
          </cell>
          <cell r="AL1498">
            <v>0</v>
          </cell>
          <cell r="AM1498">
            <v>0</v>
          </cell>
          <cell r="AN1498">
            <v>20.838029285714285</v>
          </cell>
          <cell r="AO1498">
            <v>0</v>
          </cell>
          <cell r="AP1498">
            <v>0</v>
          </cell>
          <cell r="AQ1498">
            <v>24.796090714285711</v>
          </cell>
          <cell r="AR1498">
            <v>0</v>
          </cell>
          <cell r="AS1498">
            <v>0</v>
          </cell>
          <cell r="AT1498">
            <v>24.796090714285711</v>
          </cell>
          <cell r="AU1498">
            <v>0</v>
          </cell>
          <cell r="AV1498">
            <v>0</v>
          </cell>
          <cell r="AW1498">
            <v>24.796090714285711</v>
          </cell>
          <cell r="AX1498">
            <v>0</v>
          </cell>
          <cell r="AY1498">
            <v>0</v>
          </cell>
          <cell r="AZ1498">
            <v>24.796090714285711</v>
          </cell>
          <cell r="BA1498">
            <v>0</v>
          </cell>
          <cell r="BB1498">
            <v>0</v>
          </cell>
        </row>
        <row r="1499">
          <cell r="B1499" t="str">
            <v>SSAX</v>
          </cell>
          <cell r="D1499">
            <v>36.266100000000002</v>
          </cell>
          <cell r="E1499">
            <v>0</v>
          </cell>
          <cell r="F1499">
            <v>0</v>
          </cell>
          <cell r="G1499">
            <v>19.527899999999999</v>
          </cell>
          <cell r="H1499">
            <v>0</v>
          </cell>
          <cell r="I1499">
            <v>0</v>
          </cell>
          <cell r="J1499">
            <v>20.922749999999997</v>
          </cell>
          <cell r="K1499">
            <v>0</v>
          </cell>
          <cell r="L1499">
            <v>0</v>
          </cell>
          <cell r="M1499">
            <v>25.107299999999999</v>
          </cell>
          <cell r="N1499">
            <v>0</v>
          </cell>
          <cell r="O1499">
            <v>0</v>
          </cell>
          <cell r="P1499">
            <v>25.804724999999998</v>
          </cell>
          <cell r="Q1499">
            <v>0</v>
          </cell>
          <cell r="R1499">
            <v>0</v>
          </cell>
          <cell r="S1499">
            <v>23.71245</v>
          </cell>
          <cell r="T1499">
            <v>0</v>
          </cell>
          <cell r="U1499">
            <v>0</v>
          </cell>
          <cell r="V1499">
            <v>27.896999999999998</v>
          </cell>
          <cell r="W1499">
            <v>0</v>
          </cell>
          <cell r="X1499">
            <v>0</v>
          </cell>
          <cell r="Y1499">
            <v>25.107299999999999</v>
          </cell>
          <cell r="Z1499">
            <v>0</v>
          </cell>
          <cell r="AA1499">
            <v>0</v>
          </cell>
          <cell r="AB1499">
            <v>25.107299999999995</v>
          </cell>
          <cell r="AC1499">
            <v>0</v>
          </cell>
          <cell r="AD1499">
            <v>0</v>
          </cell>
          <cell r="AE1499">
            <v>24.967814999999998</v>
          </cell>
          <cell r="AF1499">
            <v>0</v>
          </cell>
          <cell r="AG1499">
            <v>0</v>
          </cell>
          <cell r="AH1499">
            <v>24.884124</v>
          </cell>
          <cell r="AI1499">
            <v>0</v>
          </cell>
          <cell r="AJ1499">
            <v>0</v>
          </cell>
          <cell r="AK1499">
            <v>24.884124000000003</v>
          </cell>
          <cell r="AL1499">
            <v>0</v>
          </cell>
          <cell r="AM1499">
            <v>0</v>
          </cell>
          <cell r="AN1499">
            <v>24.967814999999998</v>
          </cell>
          <cell r="AO1499">
            <v>0</v>
          </cell>
          <cell r="AP1499">
            <v>0</v>
          </cell>
          <cell r="AQ1499">
            <v>29.710304999999998</v>
          </cell>
          <cell r="AR1499">
            <v>0</v>
          </cell>
          <cell r="AS1499">
            <v>0</v>
          </cell>
          <cell r="AT1499">
            <v>29.710304999999998</v>
          </cell>
          <cell r="AU1499">
            <v>0</v>
          </cell>
          <cell r="AV1499">
            <v>0</v>
          </cell>
          <cell r="AW1499">
            <v>29.710304999999998</v>
          </cell>
          <cell r="AX1499">
            <v>0</v>
          </cell>
          <cell r="AY1499">
            <v>0</v>
          </cell>
          <cell r="AZ1499">
            <v>29.710304999999998</v>
          </cell>
          <cell r="BA1499">
            <v>0</v>
          </cell>
          <cell r="BB1499">
            <v>0</v>
          </cell>
        </row>
        <row r="1500">
          <cell r="B1500" t="str">
            <v>MTES</v>
          </cell>
          <cell r="D1500">
            <v>30.499326000000007</v>
          </cell>
          <cell r="E1500">
            <v>0</v>
          </cell>
          <cell r="F1500">
            <v>0</v>
          </cell>
          <cell r="G1500">
            <v>16.422713999999999</v>
          </cell>
          <cell r="H1500">
            <v>0</v>
          </cell>
          <cell r="I1500">
            <v>0</v>
          </cell>
          <cell r="J1500">
            <v>17.595765</v>
          </cell>
          <cell r="K1500">
            <v>0</v>
          </cell>
          <cell r="L1500">
            <v>0</v>
          </cell>
          <cell r="M1500">
            <v>21.114917999999999</v>
          </cell>
          <cell r="N1500">
            <v>0</v>
          </cell>
          <cell r="O1500">
            <v>0</v>
          </cell>
          <cell r="P1500">
            <v>21.7014435</v>
          </cell>
          <cell r="Q1500">
            <v>0</v>
          </cell>
          <cell r="R1500">
            <v>0</v>
          </cell>
          <cell r="S1500">
            <v>19.941867000000002</v>
          </cell>
          <cell r="T1500">
            <v>0</v>
          </cell>
          <cell r="U1500">
            <v>0</v>
          </cell>
          <cell r="V1500">
            <v>23.461020000000001</v>
          </cell>
          <cell r="W1500">
            <v>0</v>
          </cell>
          <cell r="X1500">
            <v>0</v>
          </cell>
          <cell r="Y1500">
            <v>21.114917999999999</v>
          </cell>
          <cell r="Z1500">
            <v>0</v>
          </cell>
          <cell r="AA1500">
            <v>0</v>
          </cell>
          <cell r="AB1500">
            <v>21.114917999999999</v>
          </cell>
          <cell r="AC1500">
            <v>0</v>
          </cell>
          <cell r="AD1500">
            <v>0</v>
          </cell>
          <cell r="AE1500">
            <v>20.9976129</v>
          </cell>
          <cell r="AF1500">
            <v>0</v>
          </cell>
          <cell r="AG1500">
            <v>0</v>
          </cell>
          <cell r="AH1500">
            <v>20.927229840000003</v>
          </cell>
          <cell r="AI1500">
            <v>0</v>
          </cell>
          <cell r="AJ1500">
            <v>0</v>
          </cell>
          <cell r="AK1500">
            <v>20.927229839999999</v>
          </cell>
          <cell r="AL1500">
            <v>0</v>
          </cell>
          <cell r="AM1500">
            <v>0</v>
          </cell>
          <cell r="AN1500">
            <v>20.9976129</v>
          </cell>
          <cell r="AO1500">
            <v>0</v>
          </cell>
          <cell r="AP1500">
            <v>0</v>
          </cell>
          <cell r="AQ1500">
            <v>24.985986299999997</v>
          </cell>
          <cell r="AR1500">
            <v>0</v>
          </cell>
          <cell r="AS1500">
            <v>0</v>
          </cell>
          <cell r="AT1500">
            <v>24.9859863</v>
          </cell>
          <cell r="AU1500">
            <v>0</v>
          </cell>
          <cell r="AV1500">
            <v>0</v>
          </cell>
          <cell r="AW1500">
            <v>24.9859863</v>
          </cell>
          <cell r="AX1500">
            <v>0</v>
          </cell>
          <cell r="AY1500">
            <v>0</v>
          </cell>
          <cell r="AZ1500">
            <v>24.9859863</v>
          </cell>
          <cell r="BA1500">
            <v>0</v>
          </cell>
          <cell r="BB1500">
            <v>0</v>
          </cell>
        </row>
        <row r="1501">
          <cell r="B1501" t="str">
            <v>MSES</v>
          </cell>
          <cell r="D1501">
            <v>26.406342857142857</v>
          </cell>
          <cell r="E1501">
            <v>0</v>
          </cell>
          <cell r="F1501">
            <v>0</v>
          </cell>
          <cell r="G1501">
            <v>14.218799999999998</v>
          </cell>
          <cell r="H1501">
            <v>0</v>
          </cell>
          <cell r="I1501">
            <v>0</v>
          </cell>
          <cell r="J1501">
            <v>15.234428571428571</v>
          </cell>
          <cell r="K1501">
            <v>0</v>
          </cell>
          <cell r="L1501">
            <v>0</v>
          </cell>
          <cell r="M1501">
            <v>18.281314285714288</v>
          </cell>
          <cell r="N1501">
            <v>0</v>
          </cell>
          <cell r="O1501">
            <v>0</v>
          </cell>
          <cell r="P1501">
            <v>18.78912857142857</v>
          </cell>
          <cell r="Q1501">
            <v>0</v>
          </cell>
          <cell r="R1501">
            <v>0</v>
          </cell>
          <cell r="S1501">
            <v>17.265685714285713</v>
          </cell>
          <cell r="T1501">
            <v>0</v>
          </cell>
          <cell r="U1501">
            <v>0</v>
          </cell>
          <cell r="V1501">
            <v>20.312571428571427</v>
          </cell>
          <cell r="W1501">
            <v>0</v>
          </cell>
          <cell r="X1501">
            <v>0</v>
          </cell>
          <cell r="Y1501">
            <v>18.281314285714288</v>
          </cell>
          <cell r="Z1501">
            <v>0</v>
          </cell>
          <cell r="AA1501">
            <v>0</v>
          </cell>
          <cell r="AB1501">
            <v>18.281314285714288</v>
          </cell>
          <cell r="AC1501">
            <v>0</v>
          </cell>
          <cell r="AD1501">
            <v>0</v>
          </cell>
          <cell r="AE1501">
            <v>18.179751428571429</v>
          </cell>
          <cell r="AF1501">
            <v>0</v>
          </cell>
          <cell r="AG1501">
            <v>0</v>
          </cell>
          <cell r="AH1501">
            <v>18.118813714285714</v>
          </cell>
          <cell r="AI1501">
            <v>0</v>
          </cell>
          <cell r="AJ1501">
            <v>0</v>
          </cell>
          <cell r="AK1501">
            <v>18.118813714285714</v>
          </cell>
          <cell r="AL1501">
            <v>0</v>
          </cell>
          <cell r="AM1501">
            <v>0</v>
          </cell>
          <cell r="AN1501">
            <v>18.179751428571429</v>
          </cell>
          <cell r="AO1501">
            <v>0</v>
          </cell>
          <cell r="AP1501">
            <v>0</v>
          </cell>
          <cell r="AQ1501">
            <v>21.63288857142857</v>
          </cell>
          <cell r="AR1501">
            <v>0</v>
          </cell>
          <cell r="AS1501">
            <v>0</v>
          </cell>
          <cell r="AT1501">
            <v>21.63288857142857</v>
          </cell>
          <cell r="AU1501">
            <v>0</v>
          </cell>
          <cell r="AV1501">
            <v>0</v>
          </cell>
          <cell r="AW1501">
            <v>21.63288857142857</v>
          </cell>
          <cell r="AX1501">
            <v>0</v>
          </cell>
          <cell r="AY1501">
            <v>0</v>
          </cell>
          <cell r="AZ1501">
            <v>21.63288857142857</v>
          </cell>
          <cell r="BA1501">
            <v>0</v>
          </cell>
          <cell r="BB1501">
            <v>0</v>
          </cell>
        </row>
        <row r="1502">
          <cell r="B1502" t="str">
            <v>NSES</v>
          </cell>
          <cell r="D1502">
            <v>13.203171428571428</v>
          </cell>
          <cell r="E1502">
            <v>0</v>
          </cell>
          <cell r="F1502">
            <v>0</v>
          </cell>
          <cell r="G1502">
            <v>7.1093999999999991</v>
          </cell>
          <cell r="H1502">
            <v>0</v>
          </cell>
          <cell r="I1502">
            <v>0</v>
          </cell>
          <cell r="J1502">
            <v>7.6172142857142857</v>
          </cell>
          <cell r="K1502">
            <v>0</v>
          </cell>
          <cell r="L1502">
            <v>0</v>
          </cell>
          <cell r="M1502">
            <v>9.1406571428571439</v>
          </cell>
          <cell r="N1502">
            <v>0</v>
          </cell>
          <cell r="O1502">
            <v>0</v>
          </cell>
          <cell r="P1502">
            <v>9.394564285714285</v>
          </cell>
          <cell r="Q1502">
            <v>0</v>
          </cell>
          <cell r="R1502">
            <v>0</v>
          </cell>
          <cell r="S1502">
            <v>8.6328428571428564</v>
          </cell>
          <cell r="T1502">
            <v>0</v>
          </cell>
          <cell r="U1502">
            <v>0</v>
          </cell>
          <cell r="V1502">
            <v>10.156285714285714</v>
          </cell>
          <cell r="W1502">
            <v>0</v>
          </cell>
          <cell r="X1502">
            <v>0</v>
          </cell>
          <cell r="Y1502">
            <v>9.1406571428571439</v>
          </cell>
          <cell r="Z1502">
            <v>0</v>
          </cell>
          <cell r="AA1502">
            <v>0</v>
          </cell>
          <cell r="AB1502">
            <v>9.1406571428571439</v>
          </cell>
          <cell r="AC1502">
            <v>0</v>
          </cell>
          <cell r="AD1502">
            <v>0</v>
          </cell>
          <cell r="AE1502">
            <v>9.0898757142857143</v>
          </cell>
          <cell r="AF1502">
            <v>0</v>
          </cell>
          <cell r="AG1502">
            <v>0</v>
          </cell>
          <cell r="AH1502">
            <v>9.0594068571428572</v>
          </cell>
          <cell r="AI1502">
            <v>0</v>
          </cell>
          <cell r="AJ1502">
            <v>0</v>
          </cell>
          <cell r="AK1502">
            <v>9.0594068571428572</v>
          </cell>
          <cell r="AL1502">
            <v>0</v>
          </cell>
          <cell r="AM1502">
            <v>0</v>
          </cell>
          <cell r="AN1502">
            <v>9.0898757142857143</v>
          </cell>
          <cell r="AO1502">
            <v>0</v>
          </cell>
          <cell r="AP1502">
            <v>0</v>
          </cell>
          <cell r="AQ1502">
            <v>10.816444285714285</v>
          </cell>
          <cell r="AR1502">
            <v>0</v>
          </cell>
          <cell r="AS1502">
            <v>0</v>
          </cell>
          <cell r="AT1502">
            <v>10.816444285714285</v>
          </cell>
          <cell r="AU1502">
            <v>0</v>
          </cell>
          <cell r="AV1502">
            <v>0</v>
          </cell>
          <cell r="AW1502">
            <v>10.816444285714285</v>
          </cell>
          <cell r="AX1502">
            <v>0</v>
          </cell>
          <cell r="AY1502">
            <v>0</v>
          </cell>
          <cell r="AZ1502">
            <v>10.816444285714285</v>
          </cell>
          <cell r="BA1502">
            <v>0</v>
          </cell>
          <cell r="BB1502">
            <v>0</v>
          </cell>
        </row>
        <row r="1503">
          <cell r="B1503" t="str">
            <v>STMP</v>
          </cell>
          <cell r="D1503">
            <v>41.317528571428568</v>
          </cell>
          <cell r="E1503">
            <v>0</v>
          </cell>
          <cell r="F1503">
            <v>0</v>
          </cell>
          <cell r="G1503">
            <v>22.247899999999994</v>
          </cell>
          <cell r="H1503">
            <v>0</v>
          </cell>
          <cell r="I1503">
            <v>0</v>
          </cell>
          <cell r="J1503">
            <v>23.837035714285712</v>
          </cell>
          <cell r="K1503">
            <v>0</v>
          </cell>
          <cell r="L1503">
            <v>0</v>
          </cell>
          <cell r="M1503">
            <v>28.604442857142853</v>
          </cell>
          <cell r="N1503">
            <v>0</v>
          </cell>
          <cell r="O1503">
            <v>0</v>
          </cell>
          <cell r="P1503">
            <v>29.399010714285719</v>
          </cell>
          <cell r="Q1503">
            <v>0</v>
          </cell>
          <cell r="R1503">
            <v>0</v>
          </cell>
          <cell r="S1503">
            <v>27.015307142857139</v>
          </cell>
          <cell r="T1503">
            <v>0</v>
          </cell>
          <cell r="U1503">
            <v>0</v>
          </cell>
          <cell r="V1503">
            <v>31.782714285714285</v>
          </cell>
          <cell r="W1503">
            <v>0</v>
          </cell>
          <cell r="X1503">
            <v>0</v>
          </cell>
          <cell r="Y1503">
            <v>28.604442857142853</v>
          </cell>
          <cell r="Z1503">
            <v>0</v>
          </cell>
          <cell r="AA1503">
            <v>0</v>
          </cell>
          <cell r="AB1503">
            <v>28.604442857142853</v>
          </cell>
          <cell r="AC1503">
            <v>0</v>
          </cell>
          <cell r="AD1503">
            <v>0</v>
          </cell>
          <cell r="AE1503">
            <v>28.445529285714287</v>
          </cell>
          <cell r="AF1503">
            <v>0</v>
          </cell>
          <cell r="AG1503">
            <v>0</v>
          </cell>
          <cell r="AH1503">
            <v>28.350181142857139</v>
          </cell>
          <cell r="AI1503">
            <v>0</v>
          </cell>
          <cell r="AJ1503">
            <v>0</v>
          </cell>
          <cell r="AK1503">
            <v>28.350181142857139</v>
          </cell>
          <cell r="AL1503">
            <v>0</v>
          </cell>
          <cell r="AM1503">
            <v>0</v>
          </cell>
          <cell r="AN1503">
            <v>28.445529285714287</v>
          </cell>
          <cell r="AO1503">
            <v>0</v>
          </cell>
          <cell r="AP1503">
            <v>0</v>
          </cell>
          <cell r="AQ1503">
            <v>33.84859071428572</v>
          </cell>
          <cell r="AR1503">
            <v>0</v>
          </cell>
          <cell r="AS1503">
            <v>0</v>
          </cell>
          <cell r="AT1503">
            <v>33.848590714285706</v>
          </cell>
          <cell r="AU1503">
            <v>0</v>
          </cell>
          <cell r="AV1503">
            <v>0</v>
          </cell>
          <cell r="AW1503">
            <v>33.848590714285706</v>
          </cell>
          <cell r="AX1503">
            <v>0</v>
          </cell>
          <cell r="AY1503">
            <v>0</v>
          </cell>
          <cell r="AZ1503">
            <v>33.848590714285706</v>
          </cell>
          <cell r="BA1503">
            <v>0</v>
          </cell>
          <cell r="BB1503">
            <v>0</v>
          </cell>
        </row>
        <row r="1504">
          <cell r="B1504" t="str">
            <v>STAP</v>
          </cell>
          <cell r="D1504">
            <v>46.842528571428566</v>
          </cell>
          <cell r="E1504">
            <v>0</v>
          </cell>
          <cell r="F1504">
            <v>0</v>
          </cell>
          <cell r="G1504">
            <v>25.222899999999996</v>
          </cell>
          <cell r="H1504">
            <v>0</v>
          </cell>
          <cell r="I1504">
            <v>0</v>
          </cell>
          <cell r="J1504">
            <v>27.024535714285712</v>
          </cell>
          <cell r="K1504">
            <v>0</v>
          </cell>
          <cell r="L1504">
            <v>0</v>
          </cell>
          <cell r="M1504">
            <v>32.429442857142853</v>
          </cell>
          <cell r="N1504">
            <v>0</v>
          </cell>
          <cell r="O1504">
            <v>0</v>
          </cell>
          <cell r="P1504">
            <v>33.330260714285721</v>
          </cell>
          <cell r="Q1504">
            <v>0</v>
          </cell>
          <cell r="R1504">
            <v>0</v>
          </cell>
          <cell r="S1504">
            <v>30.62780714285714</v>
          </cell>
          <cell r="T1504">
            <v>0</v>
          </cell>
          <cell r="U1504">
            <v>0</v>
          </cell>
          <cell r="V1504">
            <v>36.032714285714285</v>
          </cell>
          <cell r="W1504">
            <v>0</v>
          </cell>
          <cell r="X1504">
            <v>0</v>
          </cell>
          <cell r="Y1504">
            <v>32.429442857142853</v>
          </cell>
          <cell r="Z1504">
            <v>0</v>
          </cell>
          <cell r="AA1504">
            <v>0</v>
          </cell>
          <cell r="AB1504">
            <v>32.429442857142853</v>
          </cell>
          <cell r="AC1504">
            <v>0</v>
          </cell>
          <cell r="AD1504">
            <v>0</v>
          </cell>
          <cell r="AE1504">
            <v>32.249279285714287</v>
          </cell>
          <cell r="AF1504">
            <v>0</v>
          </cell>
          <cell r="AG1504">
            <v>0</v>
          </cell>
          <cell r="AH1504">
            <v>32.141181142857143</v>
          </cell>
          <cell r="AI1504">
            <v>0</v>
          </cell>
          <cell r="AJ1504">
            <v>0</v>
          </cell>
          <cell r="AK1504">
            <v>32.141181142857143</v>
          </cell>
          <cell r="AL1504">
            <v>0</v>
          </cell>
          <cell r="AM1504">
            <v>0</v>
          </cell>
          <cell r="AN1504">
            <v>32.24927928571428</v>
          </cell>
          <cell r="AO1504">
            <v>0</v>
          </cell>
          <cell r="AP1504">
            <v>0</v>
          </cell>
          <cell r="AQ1504">
            <v>38.374840714285718</v>
          </cell>
          <cell r="AR1504">
            <v>0</v>
          </cell>
          <cell r="AS1504">
            <v>0</v>
          </cell>
          <cell r="AT1504">
            <v>38.37484071428571</v>
          </cell>
          <cell r="AU1504">
            <v>0</v>
          </cell>
          <cell r="AV1504">
            <v>0</v>
          </cell>
          <cell r="AW1504">
            <v>38.37484071428571</v>
          </cell>
          <cell r="AX1504">
            <v>0</v>
          </cell>
          <cell r="AY1504">
            <v>0</v>
          </cell>
          <cell r="AZ1504">
            <v>38.37484071428571</v>
          </cell>
          <cell r="BA1504">
            <v>0</v>
          </cell>
          <cell r="BB1504">
            <v>0</v>
          </cell>
        </row>
        <row r="1505">
          <cell r="B1505" t="str">
            <v>Sipp Code</v>
          </cell>
          <cell r="C1505" t="str">
            <v>Car Type or Similar</v>
          </cell>
          <cell r="D1505">
            <v>1</v>
          </cell>
          <cell r="E1505" t="str">
            <v>TO</v>
          </cell>
          <cell r="F1505">
            <v>1</v>
          </cell>
          <cell r="G1505">
            <v>2</v>
          </cell>
          <cell r="H1505" t="str">
            <v>TO</v>
          </cell>
          <cell r="I1505">
            <v>2</v>
          </cell>
          <cell r="J1505">
            <v>3</v>
          </cell>
          <cell r="K1505" t="str">
            <v>TO</v>
          </cell>
          <cell r="L1505">
            <v>3</v>
          </cell>
          <cell r="M1505">
            <v>4</v>
          </cell>
          <cell r="N1505" t="str">
            <v>TO</v>
          </cell>
          <cell r="O1505">
            <v>4</v>
          </cell>
          <cell r="P1505">
            <v>5</v>
          </cell>
          <cell r="Q1505" t="str">
            <v>TO</v>
          </cell>
          <cell r="R1505">
            <v>5</v>
          </cell>
          <cell r="S1505">
            <v>6</v>
          </cell>
          <cell r="T1505" t="str">
            <v>TO</v>
          </cell>
          <cell r="U1505">
            <v>6</v>
          </cell>
          <cell r="V1505">
            <v>7</v>
          </cell>
          <cell r="W1505" t="str">
            <v>TO</v>
          </cell>
          <cell r="X1505">
            <v>7</v>
          </cell>
          <cell r="Y1505">
            <v>8</v>
          </cell>
          <cell r="Z1505" t="str">
            <v>TO</v>
          </cell>
          <cell r="AA1505">
            <v>8</v>
          </cell>
          <cell r="AB1505">
            <v>9</v>
          </cell>
          <cell r="AC1505" t="str">
            <v>TO</v>
          </cell>
          <cell r="AD1505">
            <v>9</v>
          </cell>
          <cell r="AE1505">
            <v>10</v>
          </cell>
          <cell r="AF1505" t="str">
            <v>TO</v>
          </cell>
          <cell r="AG1505">
            <v>10</v>
          </cell>
          <cell r="AH1505">
            <v>11</v>
          </cell>
          <cell r="AI1505" t="str">
            <v>TO</v>
          </cell>
          <cell r="AJ1505">
            <v>11</v>
          </cell>
          <cell r="AK1505">
            <v>12</v>
          </cell>
          <cell r="AL1505" t="str">
            <v>TO</v>
          </cell>
          <cell r="AM1505">
            <v>12</v>
          </cell>
          <cell r="AN1505">
            <v>13</v>
          </cell>
          <cell r="AO1505" t="str">
            <v>TO</v>
          </cell>
          <cell r="AP1505">
            <v>13</v>
          </cell>
          <cell r="AQ1505">
            <v>14</v>
          </cell>
          <cell r="AR1505" t="str">
            <v>TO</v>
          </cell>
          <cell r="AS1505">
            <v>14</v>
          </cell>
          <cell r="AT1505">
            <v>15</v>
          </cell>
          <cell r="AU1505" t="str">
            <v>TO</v>
          </cell>
          <cell r="AV1505">
            <v>15</v>
          </cell>
          <cell r="AW1505">
            <v>16</v>
          </cell>
          <cell r="AX1505" t="str">
            <v>TO</v>
          </cell>
          <cell r="AY1505">
            <v>29</v>
          </cell>
          <cell r="AZ1505">
            <v>30</v>
          </cell>
          <cell r="BA1505" t="str">
            <v>TO</v>
          </cell>
          <cell r="BB1505">
            <v>89</v>
          </cell>
        </row>
        <row r="1506">
          <cell r="B1506" t="str">
            <v>ESMS</v>
          </cell>
          <cell r="D1506" t="str">
            <v/>
          </cell>
          <cell r="E1506">
            <v>0</v>
          </cell>
          <cell r="F1506">
            <v>0</v>
          </cell>
          <cell r="G1506" t="str">
            <v/>
          </cell>
          <cell r="H1506">
            <v>0</v>
          </cell>
          <cell r="I1506">
            <v>0</v>
          </cell>
          <cell r="J1506" t="str">
            <v/>
          </cell>
          <cell r="K1506">
            <v>0</v>
          </cell>
          <cell r="L1506">
            <v>0</v>
          </cell>
          <cell r="M1506" t="str">
            <v/>
          </cell>
          <cell r="N1506">
            <v>0</v>
          </cell>
          <cell r="O1506">
            <v>0</v>
          </cell>
          <cell r="P1506" t="str">
            <v/>
          </cell>
          <cell r="Q1506">
            <v>0</v>
          </cell>
          <cell r="R1506">
            <v>0</v>
          </cell>
          <cell r="S1506" t="str">
            <v/>
          </cell>
          <cell r="T1506">
            <v>0</v>
          </cell>
          <cell r="U1506">
            <v>0</v>
          </cell>
          <cell r="V1506" t="str">
            <v/>
          </cell>
          <cell r="W1506">
            <v>0</v>
          </cell>
          <cell r="X1506">
            <v>0</v>
          </cell>
          <cell r="Y1506" t="str">
            <v/>
          </cell>
          <cell r="Z1506">
            <v>0</v>
          </cell>
          <cell r="AA1506">
            <v>0</v>
          </cell>
          <cell r="AB1506" t="str">
            <v/>
          </cell>
          <cell r="AC1506">
            <v>0</v>
          </cell>
          <cell r="AD1506">
            <v>0</v>
          </cell>
          <cell r="AE1506" t="str">
            <v/>
          </cell>
          <cell r="AF1506">
            <v>0</v>
          </cell>
          <cell r="AG1506">
            <v>0</v>
          </cell>
          <cell r="AH1506" t="str">
            <v/>
          </cell>
          <cell r="AI1506">
            <v>0</v>
          </cell>
          <cell r="AJ1506">
            <v>0</v>
          </cell>
          <cell r="AK1506" t="str">
            <v/>
          </cell>
          <cell r="AL1506">
            <v>0</v>
          </cell>
          <cell r="AM1506">
            <v>0</v>
          </cell>
          <cell r="AN1506" t="str">
            <v/>
          </cell>
          <cell r="AO1506">
            <v>0</v>
          </cell>
          <cell r="AP1506">
            <v>0</v>
          </cell>
          <cell r="AQ1506" t="str">
            <v/>
          </cell>
          <cell r="AR1506">
            <v>0</v>
          </cell>
          <cell r="AS1506">
            <v>0</v>
          </cell>
          <cell r="AT1506" t="str">
            <v/>
          </cell>
          <cell r="AU1506">
            <v>0</v>
          </cell>
          <cell r="AV1506">
            <v>0</v>
          </cell>
          <cell r="AW1506" t="str">
            <v/>
          </cell>
          <cell r="AX1506">
            <v>0</v>
          </cell>
          <cell r="AY1506">
            <v>0</v>
          </cell>
          <cell r="AZ1506" t="str">
            <v/>
          </cell>
          <cell r="BA1506">
            <v>0</v>
          </cell>
          <cell r="BB1506">
            <v>0</v>
          </cell>
        </row>
        <row r="1507">
          <cell r="B1507" t="str">
            <v>MSMS</v>
          </cell>
          <cell r="D1507" t="str">
            <v/>
          </cell>
          <cell r="E1507">
            <v>0</v>
          </cell>
          <cell r="F1507">
            <v>0</v>
          </cell>
          <cell r="G1507" t="str">
            <v/>
          </cell>
          <cell r="H1507">
            <v>0</v>
          </cell>
          <cell r="I1507">
            <v>0</v>
          </cell>
          <cell r="J1507" t="str">
            <v/>
          </cell>
          <cell r="K1507">
            <v>0</v>
          </cell>
          <cell r="L1507">
            <v>0</v>
          </cell>
          <cell r="M1507" t="str">
            <v/>
          </cell>
          <cell r="N1507">
            <v>0</v>
          </cell>
          <cell r="O1507">
            <v>0</v>
          </cell>
          <cell r="P1507" t="str">
            <v/>
          </cell>
          <cell r="Q1507">
            <v>0</v>
          </cell>
          <cell r="R1507">
            <v>0</v>
          </cell>
          <cell r="S1507" t="str">
            <v/>
          </cell>
          <cell r="T1507">
            <v>0</v>
          </cell>
          <cell r="U1507">
            <v>0</v>
          </cell>
          <cell r="V1507" t="str">
            <v/>
          </cell>
          <cell r="W1507">
            <v>0</v>
          </cell>
          <cell r="X1507">
            <v>0</v>
          </cell>
          <cell r="Y1507" t="str">
            <v/>
          </cell>
          <cell r="Z1507">
            <v>0</v>
          </cell>
          <cell r="AA1507">
            <v>0</v>
          </cell>
          <cell r="AB1507" t="str">
            <v/>
          </cell>
          <cell r="AC1507">
            <v>0</v>
          </cell>
          <cell r="AD1507">
            <v>0</v>
          </cell>
          <cell r="AE1507" t="str">
            <v/>
          </cell>
          <cell r="AF1507">
            <v>0</v>
          </cell>
          <cell r="AG1507">
            <v>0</v>
          </cell>
          <cell r="AH1507" t="str">
            <v/>
          </cell>
          <cell r="AI1507">
            <v>0</v>
          </cell>
          <cell r="AJ1507">
            <v>0</v>
          </cell>
          <cell r="AK1507" t="str">
            <v/>
          </cell>
          <cell r="AL1507">
            <v>0</v>
          </cell>
          <cell r="AM1507">
            <v>0</v>
          </cell>
          <cell r="AN1507" t="str">
            <v/>
          </cell>
          <cell r="AO1507">
            <v>0</v>
          </cell>
          <cell r="AP1507">
            <v>0</v>
          </cell>
          <cell r="AQ1507" t="str">
            <v/>
          </cell>
          <cell r="AR1507">
            <v>0</v>
          </cell>
          <cell r="AS1507">
            <v>0</v>
          </cell>
          <cell r="AT1507" t="str">
            <v/>
          </cell>
          <cell r="AU1507">
            <v>0</v>
          </cell>
          <cell r="AV1507">
            <v>0</v>
          </cell>
          <cell r="AW1507" t="str">
            <v/>
          </cell>
          <cell r="AX1507">
            <v>0</v>
          </cell>
          <cell r="AY1507">
            <v>0</v>
          </cell>
          <cell r="AZ1507" t="str">
            <v/>
          </cell>
          <cell r="BA1507">
            <v>0</v>
          </cell>
          <cell r="BB1507">
            <v>0</v>
          </cell>
        </row>
        <row r="1508">
          <cell r="B1508" t="str">
            <v>EMMS</v>
          </cell>
          <cell r="D1508" t="str">
            <v/>
          </cell>
          <cell r="E1508">
            <v>0</v>
          </cell>
          <cell r="F1508">
            <v>0</v>
          </cell>
          <cell r="G1508" t="str">
            <v/>
          </cell>
          <cell r="H1508">
            <v>0</v>
          </cell>
          <cell r="I1508">
            <v>0</v>
          </cell>
          <cell r="J1508" t="str">
            <v/>
          </cell>
          <cell r="K1508">
            <v>0</v>
          </cell>
          <cell r="L1508">
            <v>0</v>
          </cell>
          <cell r="M1508" t="str">
            <v/>
          </cell>
          <cell r="N1508">
            <v>0</v>
          </cell>
          <cell r="O1508">
            <v>0</v>
          </cell>
          <cell r="P1508" t="str">
            <v/>
          </cell>
          <cell r="Q1508">
            <v>0</v>
          </cell>
          <cell r="R1508">
            <v>0</v>
          </cell>
          <cell r="S1508" t="str">
            <v/>
          </cell>
          <cell r="T1508">
            <v>0</v>
          </cell>
          <cell r="U1508">
            <v>0</v>
          </cell>
          <cell r="V1508" t="str">
            <v/>
          </cell>
          <cell r="W1508">
            <v>0</v>
          </cell>
          <cell r="X1508">
            <v>0</v>
          </cell>
          <cell r="Y1508" t="str">
            <v/>
          </cell>
          <cell r="Z1508">
            <v>0</v>
          </cell>
          <cell r="AA1508">
            <v>0</v>
          </cell>
          <cell r="AB1508" t="str">
            <v/>
          </cell>
          <cell r="AC1508">
            <v>0</v>
          </cell>
          <cell r="AD1508">
            <v>0</v>
          </cell>
          <cell r="AE1508" t="str">
            <v/>
          </cell>
          <cell r="AF1508">
            <v>0</v>
          </cell>
          <cell r="AG1508">
            <v>0</v>
          </cell>
          <cell r="AH1508" t="str">
            <v/>
          </cell>
          <cell r="AI1508">
            <v>0</v>
          </cell>
          <cell r="AJ1508">
            <v>0</v>
          </cell>
          <cell r="AK1508" t="str">
            <v/>
          </cell>
          <cell r="AL1508">
            <v>0</v>
          </cell>
          <cell r="AM1508">
            <v>0</v>
          </cell>
          <cell r="AN1508" t="str">
            <v/>
          </cell>
          <cell r="AO1508">
            <v>0</v>
          </cell>
          <cell r="AP1508">
            <v>0</v>
          </cell>
          <cell r="AQ1508" t="str">
            <v/>
          </cell>
          <cell r="AR1508">
            <v>0</v>
          </cell>
          <cell r="AS1508">
            <v>0</v>
          </cell>
          <cell r="AT1508" t="str">
            <v/>
          </cell>
          <cell r="AU1508">
            <v>0</v>
          </cell>
          <cell r="AV1508">
            <v>0</v>
          </cell>
          <cell r="AW1508" t="str">
            <v/>
          </cell>
          <cell r="AX1508">
            <v>0</v>
          </cell>
          <cell r="AY1508">
            <v>0</v>
          </cell>
          <cell r="AZ1508" t="str">
            <v/>
          </cell>
          <cell r="BA1508">
            <v>0</v>
          </cell>
          <cell r="BB1508">
            <v>0</v>
          </cell>
        </row>
        <row r="1509">
          <cell r="B1509" t="str">
            <v>MSAS</v>
          </cell>
          <cell r="D1509" t="str">
            <v/>
          </cell>
          <cell r="E1509">
            <v>0</v>
          </cell>
          <cell r="F1509">
            <v>0</v>
          </cell>
          <cell r="G1509" t="str">
            <v/>
          </cell>
          <cell r="H1509">
            <v>0</v>
          </cell>
          <cell r="I1509">
            <v>0</v>
          </cell>
          <cell r="J1509" t="str">
            <v/>
          </cell>
          <cell r="K1509">
            <v>0</v>
          </cell>
          <cell r="L1509">
            <v>0</v>
          </cell>
          <cell r="M1509" t="str">
            <v/>
          </cell>
          <cell r="N1509">
            <v>0</v>
          </cell>
          <cell r="O1509">
            <v>0</v>
          </cell>
          <cell r="P1509" t="str">
            <v/>
          </cell>
          <cell r="Q1509">
            <v>0</v>
          </cell>
          <cell r="R1509">
            <v>0</v>
          </cell>
          <cell r="S1509" t="str">
            <v/>
          </cell>
          <cell r="T1509">
            <v>0</v>
          </cell>
          <cell r="U1509">
            <v>0</v>
          </cell>
          <cell r="V1509" t="str">
            <v/>
          </cell>
          <cell r="W1509">
            <v>0</v>
          </cell>
          <cell r="X1509">
            <v>0</v>
          </cell>
          <cell r="Y1509" t="str">
            <v/>
          </cell>
          <cell r="Z1509">
            <v>0</v>
          </cell>
          <cell r="AA1509">
            <v>0</v>
          </cell>
          <cell r="AB1509" t="str">
            <v/>
          </cell>
          <cell r="AC1509">
            <v>0</v>
          </cell>
          <cell r="AD1509">
            <v>0</v>
          </cell>
          <cell r="AE1509" t="str">
            <v/>
          </cell>
          <cell r="AF1509">
            <v>0</v>
          </cell>
          <cell r="AG1509">
            <v>0</v>
          </cell>
          <cell r="AH1509" t="str">
            <v/>
          </cell>
          <cell r="AI1509">
            <v>0</v>
          </cell>
          <cell r="AJ1509">
            <v>0</v>
          </cell>
          <cell r="AK1509" t="str">
            <v/>
          </cell>
          <cell r="AL1509">
            <v>0</v>
          </cell>
          <cell r="AM1509">
            <v>0</v>
          </cell>
          <cell r="AN1509" t="str">
            <v/>
          </cell>
          <cell r="AO1509">
            <v>0</v>
          </cell>
          <cell r="AP1509">
            <v>0</v>
          </cell>
          <cell r="AQ1509" t="str">
            <v/>
          </cell>
          <cell r="AR1509">
            <v>0</v>
          </cell>
          <cell r="AS1509">
            <v>0</v>
          </cell>
          <cell r="AT1509" t="str">
            <v/>
          </cell>
          <cell r="AU1509">
            <v>0</v>
          </cell>
          <cell r="AV1509">
            <v>0</v>
          </cell>
          <cell r="AW1509" t="str">
            <v/>
          </cell>
          <cell r="AX1509">
            <v>0</v>
          </cell>
          <cell r="AY1509">
            <v>0</v>
          </cell>
          <cell r="AZ1509" t="str">
            <v/>
          </cell>
          <cell r="BA1509">
            <v>0</v>
          </cell>
          <cell r="BB1509">
            <v>0</v>
          </cell>
        </row>
        <row r="1510">
          <cell r="B1510" t="str">
            <v>ESAS</v>
          </cell>
          <cell r="D1510" t="str">
            <v/>
          </cell>
          <cell r="E1510">
            <v>0</v>
          </cell>
          <cell r="F1510">
            <v>0</v>
          </cell>
          <cell r="G1510" t="str">
            <v/>
          </cell>
          <cell r="H1510">
            <v>0</v>
          </cell>
          <cell r="I1510">
            <v>0</v>
          </cell>
          <cell r="J1510" t="str">
            <v/>
          </cell>
          <cell r="K1510">
            <v>0</v>
          </cell>
          <cell r="L1510">
            <v>0</v>
          </cell>
          <cell r="M1510" t="str">
            <v/>
          </cell>
          <cell r="N1510">
            <v>0</v>
          </cell>
          <cell r="O1510">
            <v>0</v>
          </cell>
          <cell r="P1510" t="str">
            <v/>
          </cell>
          <cell r="Q1510">
            <v>0</v>
          </cell>
          <cell r="R1510">
            <v>0</v>
          </cell>
          <cell r="S1510" t="str">
            <v/>
          </cell>
          <cell r="T1510">
            <v>0</v>
          </cell>
          <cell r="U1510">
            <v>0</v>
          </cell>
          <cell r="V1510" t="str">
            <v/>
          </cell>
          <cell r="W1510">
            <v>0</v>
          </cell>
          <cell r="X1510">
            <v>0</v>
          </cell>
          <cell r="Y1510" t="str">
            <v/>
          </cell>
          <cell r="Z1510">
            <v>0</v>
          </cell>
          <cell r="AA1510">
            <v>0</v>
          </cell>
          <cell r="AB1510" t="str">
            <v/>
          </cell>
          <cell r="AC1510">
            <v>0</v>
          </cell>
          <cell r="AD1510">
            <v>0</v>
          </cell>
          <cell r="AE1510" t="str">
            <v/>
          </cell>
          <cell r="AF1510">
            <v>0</v>
          </cell>
          <cell r="AG1510">
            <v>0</v>
          </cell>
          <cell r="AH1510" t="str">
            <v/>
          </cell>
          <cell r="AI1510">
            <v>0</v>
          </cell>
          <cell r="AJ1510">
            <v>0</v>
          </cell>
          <cell r="AK1510" t="str">
            <v/>
          </cell>
          <cell r="AL1510">
            <v>0</v>
          </cell>
          <cell r="AM1510">
            <v>0</v>
          </cell>
          <cell r="AN1510" t="str">
            <v/>
          </cell>
          <cell r="AO1510">
            <v>0</v>
          </cell>
          <cell r="AP1510">
            <v>0</v>
          </cell>
          <cell r="AQ1510" t="str">
            <v/>
          </cell>
          <cell r="AR1510">
            <v>0</v>
          </cell>
          <cell r="AS1510">
            <v>0</v>
          </cell>
          <cell r="AT1510" t="str">
            <v/>
          </cell>
          <cell r="AU1510">
            <v>0</v>
          </cell>
          <cell r="AV1510">
            <v>0</v>
          </cell>
          <cell r="AW1510" t="str">
            <v/>
          </cell>
          <cell r="AX1510">
            <v>0</v>
          </cell>
          <cell r="AY1510">
            <v>0</v>
          </cell>
          <cell r="AZ1510" t="str">
            <v/>
          </cell>
          <cell r="BA1510">
            <v>0</v>
          </cell>
          <cell r="BB1510">
            <v>0</v>
          </cell>
        </row>
        <row r="1511">
          <cell r="B1511" t="str">
            <v>EMAS</v>
          </cell>
          <cell r="D1511" t="str">
            <v/>
          </cell>
          <cell r="E1511">
            <v>0</v>
          </cell>
          <cell r="F1511">
            <v>0</v>
          </cell>
          <cell r="G1511" t="str">
            <v/>
          </cell>
          <cell r="H1511">
            <v>0</v>
          </cell>
          <cell r="I1511">
            <v>0</v>
          </cell>
          <cell r="J1511" t="str">
            <v/>
          </cell>
          <cell r="K1511">
            <v>0</v>
          </cell>
          <cell r="L1511">
            <v>0</v>
          </cell>
          <cell r="M1511" t="str">
            <v/>
          </cell>
          <cell r="N1511">
            <v>0</v>
          </cell>
          <cell r="O1511">
            <v>0</v>
          </cell>
          <cell r="P1511" t="str">
            <v/>
          </cell>
          <cell r="Q1511">
            <v>0</v>
          </cell>
          <cell r="R1511">
            <v>0</v>
          </cell>
          <cell r="S1511" t="str">
            <v/>
          </cell>
          <cell r="T1511">
            <v>0</v>
          </cell>
          <cell r="U1511">
            <v>0</v>
          </cell>
          <cell r="V1511" t="str">
            <v/>
          </cell>
          <cell r="W1511">
            <v>0</v>
          </cell>
          <cell r="X1511">
            <v>0</v>
          </cell>
          <cell r="Y1511" t="str">
            <v/>
          </cell>
          <cell r="Z1511">
            <v>0</v>
          </cell>
          <cell r="AA1511">
            <v>0</v>
          </cell>
          <cell r="AB1511" t="str">
            <v/>
          </cell>
          <cell r="AC1511">
            <v>0</v>
          </cell>
          <cell r="AD1511">
            <v>0</v>
          </cell>
          <cell r="AE1511" t="str">
            <v/>
          </cell>
          <cell r="AF1511">
            <v>0</v>
          </cell>
          <cell r="AG1511">
            <v>0</v>
          </cell>
          <cell r="AH1511" t="str">
            <v/>
          </cell>
          <cell r="AI1511">
            <v>0</v>
          </cell>
          <cell r="AJ1511">
            <v>0</v>
          </cell>
          <cell r="AK1511" t="str">
            <v/>
          </cell>
          <cell r="AL1511">
            <v>0</v>
          </cell>
          <cell r="AM1511">
            <v>0</v>
          </cell>
          <cell r="AN1511" t="str">
            <v/>
          </cell>
          <cell r="AO1511">
            <v>0</v>
          </cell>
          <cell r="AP1511">
            <v>0</v>
          </cell>
          <cell r="AQ1511" t="str">
            <v/>
          </cell>
          <cell r="AR1511">
            <v>0</v>
          </cell>
          <cell r="AS1511">
            <v>0</v>
          </cell>
          <cell r="AT1511" t="str">
            <v/>
          </cell>
          <cell r="AU1511">
            <v>0</v>
          </cell>
          <cell r="AV1511">
            <v>0</v>
          </cell>
          <cell r="AW1511" t="str">
            <v/>
          </cell>
          <cell r="AX1511">
            <v>0</v>
          </cell>
          <cell r="AY1511">
            <v>0</v>
          </cell>
          <cell r="AZ1511" t="str">
            <v/>
          </cell>
          <cell r="BA1511">
            <v>0</v>
          </cell>
          <cell r="BB1511">
            <v>0</v>
          </cell>
        </row>
        <row r="1512">
          <cell r="B1512" t="str">
            <v>EMAH</v>
          </cell>
          <cell r="D1512" t="str">
            <v/>
          </cell>
          <cell r="E1512">
            <v>0</v>
          </cell>
          <cell r="F1512">
            <v>0</v>
          </cell>
          <cell r="G1512" t="str">
            <v/>
          </cell>
          <cell r="H1512">
            <v>0</v>
          </cell>
          <cell r="I1512">
            <v>0</v>
          </cell>
          <cell r="J1512" t="str">
            <v/>
          </cell>
          <cell r="K1512">
            <v>0</v>
          </cell>
          <cell r="L1512">
            <v>0</v>
          </cell>
          <cell r="M1512" t="str">
            <v/>
          </cell>
          <cell r="N1512">
            <v>0</v>
          </cell>
          <cell r="O1512">
            <v>0</v>
          </cell>
          <cell r="P1512" t="str">
            <v/>
          </cell>
          <cell r="Q1512">
            <v>0</v>
          </cell>
          <cell r="R1512">
            <v>0</v>
          </cell>
          <cell r="S1512" t="str">
            <v/>
          </cell>
          <cell r="T1512">
            <v>0</v>
          </cell>
          <cell r="U1512">
            <v>0</v>
          </cell>
          <cell r="V1512" t="str">
            <v/>
          </cell>
          <cell r="W1512">
            <v>0</v>
          </cell>
          <cell r="X1512">
            <v>0</v>
          </cell>
          <cell r="Y1512" t="str">
            <v/>
          </cell>
          <cell r="Z1512">
            <v>0</v>
          </cell>
          <cell r="AA1512">
            <v>0</v>
          </cell>
          <cell r="AB1512" t="str">
            <v/>
          </cell>
          <cell r="AC1512">
            <v>0</v>
          </cell>
          <cell r="AD1512">
            <v>0</v>
          </cell>
          <cell r="AE1512" t="str">
            <v/>
          </cell>
          <cell r="AF1512">
            <v>0</v>
          </cell>
          <cell r="AG1512">
            <v>0</v>
          </cell>
          <cell r="AH1512" t="str">
            <v/>
          </cell>
          <cell r="AI1512">
            <v>0</v>
          </cell>
          <cell r="AJ1512">
            <v>0</v>
          </cell>
          <cell r="AK1512" t="str">
            <v/>
          </cell>
          <cell r="AL1512">
            <v>0</v>
          </cell>
          <cell r="AM1512">
            <v>0</v>
          </cell>
          <cell r="AN1512" t="str">
            <v/>
          </cell>
          <cell r="AO1512">
            <v>0</v>
          </cell>
          <cell r="AP1512">
            <v>0</v>
          </cell>
          <cell r="AQ1512" t="str">
            <v/>
          </cell>
          <cell r="AR1512">
            <v>0</v>
          </cell>
          <cell r="AS1512">
            <v>0</v>
          </cell>
          <cell r="AT1512" t="str">
            <v/>
          </cell>
          <cell r="AU1512">
            <v>0</v>
          </cell>
          <cell r="AV1512">
            <v>0</v>
          </cell>
          <cell r="AW1512" t="str">
            <v/>
          </cell>
          <cell r="AX1512">
            <v>0</v>
          </cell>
          <cell r="AY1512">
            <v>0</v>
          </cell>
          <cell r="AZ1512" t="str">
            <v/>
          </cell>
          <cell r="BA1512">
            <v>0</v>
          </cell>
          <cell r="BB1512">
            <v>0</v>
          </cell>
        </row>
        <row r="1513">
          <cell r="B1513" t="str">
            <v>CSMS</v>
          </cell>
          <cell r="D1513" t="str">
            <v/>
          </cell>
          <cell r="E1513">
            <v>0</v>
          </cell>
          <cell r="F1513">
            <v>0</v>
          </cell>
          <cell r="G1513" t="str">
            <v/>
          </cell>
          <cell r="H1513">
            <v>0</v>
          </cell>
          <cell r="I1513">
            <v>0</v>
          </cell>
          <cell r="J1513" t="str">
            <v/>
          </cell>
          <cell r="K1513">
            <v>0</v>
          </cell>
          <cell r="L1513">
            <v>0</v>
          </cell>
          <cell r="M1513" t="str">
            <v/>
          </cell>
          <cell r="N1513">
            <v>0</v>
          </cell>
          <cell r="O1513">
            <v>0</v>
          </cell>
          <cell r="P1513" t="str">
            <v/>
          </cell>
          <cell r="Q1513">
            <v>0</v>
          </cell>
          <cell r="R1513">
            <v>0</v>
          </cell>
          <cell r="S1513" t="str">
            <v/>
          </cell>
          <cell r="T1513">
            <v>0</v>
          </cell>
          <cell r="U1513">
            <v>0</v>
          </cell>
          <cell r="V1513" t="str">
            <v/>
          </cell>
          <cell r="W1513">
            <v>0</v>
          </cell>
          <cell r="X1513">
            <v>0</v>
          </cell>
          <cell r="Y1513" t="str">
            <v/>
          </cell>
          <cell r="Z1513">
            <v>0</v>
          </cell>
          <cell r="AA1513">
            <v>0</v>
          </cell>
          <cell r="AB1513" t="str">
            <v/>
          </cell>
          <cell r="AC1513">
            <v>0</v>
          </cell>
          <cell r="AD1513">
            <v>0</v>
          </cell>
          <cell r="AE1513" t="str">
            <v/>
          </cell>
          <cell r="AF1513">
            <v>0</v>
          </cell>
          <cell r="AG1513">
            <v>0</v>
          </cell>
          <cell r="AH1513" t="str">
            <v/>
          </cell>
          <cell r="AI1513">
            <v>0</v>
          </cell>
          <cell r="AJ1513">
            <v>0</v>
          </cell>
          <cell r="AK1513" t="str">
            <v/>
          </cell>
          <cell r="AL1513">
            <v>0</v>
          </cell>
          <cell r="AM1513">
            <v>0</v>
          </cell>
          <cell r="AN1513" t="str">
            <v/>
          </cell>
          <cell r="AO1513">
            <v>0</v>
          </cell>
          <cell r="AP1513">
            <v>0</v>
          </cell>
          <cell r="AQ1513" t="str">
            <v/>
          </cell>
          <cell r="AR1513">
            <v>0</v>
          </cell>
          <cell r="AS1513">
            <v>0</v>
          </cell>
          <cell r="AT1513" t="str">
            <v/>
          </cell>
          <cell r="AU1513">
            <v>0</v>
          </cell>
          <cell r="AV1513">
            <v>0</v>
          </cell>
          <cell r="AW1513" t="str">
            <v/>
          </cell>
          <cell r="AX1513">
            <v>0</v>
          </cell>
          <cell r="AY1513">
            <v>0</v>
          </cell>
          <cell r="AZ1513" t="str">
            <v/>
          </cell>
          <cell r="BA1513">
            <v>0</v>
          </cell>
          <cell r="BB1513">
            <v>0</v>
          </cell>
        </row>
        <row r="1514">
          <cell r="B1514" t="str">
            <v>SSMS</v>
          </cell>
          <cell r="D1514" t="str">
            <v/>
          </cell>
          <cell r="E1514">
            <v>0</v>
          </cell>
          <cell r="F1514">
            <v>0</v>
          </cell>
          <cell r="G1514" t="str">
            <v/>
          </cell>
          <cell r="H1514">
            <v>0</v>
          </cell>
          <cell r="I1514">
            <v>0</v>
          </cell>
          <cell r="J1514" t="str">
            <v/>
          </cell>
          <cell r="K1514">
            <v>0</v>
          </cell>
          <cell r="L1514">
            <v>0</v>
          </cell>
          <cell r="M1514" t="str">
            <v/>
          </cell>
          <cell r="N1514">
            <v>0</v>
          </cell>
          <cell r="O1514">
            <v>0</v>
          </cell>
          <cell r="P1514" t="str">
            <v/>
          </cell>
          <cell r="Q1514">
            <v>0</v>
          </cell>
          <cell r="R1514">
            <v>0</v>
          </cell>
          <cell r="S1514" t="str">
            <v/>
          </cell>
          <cell r="T1514">
            <v>0</v>
          </cell>
          <cell r="U1514">
            <v>0</v>
          </cell>
          <cell r="V1514" t="str">
            <v/>
          </cell>
          <cell r="W1514">
            <v>0</v>
          </cell>
          <cell r="X1514">
            <v>0</v>
          </cell>
          <cell r="Y1514" t="str">
            <v/>
          </cell>
          <cell r="Z1514">
            <v>0</v>
          </cell>
          <cell r="AA1514">
            <v>0</v>
          </cell>
          <cell r="AB1514" t="str">
            <v/>
          </cell>
          <cell r="AC1514">
            <v>0</v>
          </cell>
          <cell r="AD1514">
            <v>0</v>
          </cell>
          <cell r="AE1514" t="str">
            <v/>
          </cell>
          <cell r="AF1514">
            <v>0</v>
          </cell>
          <cell r="AG1514">
            <v>0</v>
          </cell>
          <cell r="AH1514" t="str">
            <v/>
          </cell>
          <cell r="AI1514">
            <v>0</v>
          </cell>
          <cell r="AJ1514">
            <v>0</v>
          </cell>
          <cell r="AK1514" t="str">
            <v/>
          </cell>
          <cell r="AL1514">
            <v>0</v>
          </cell>
          <cell r="AM1514">
            <v>0</v>
          </cell>
          <cell r="AN1514" t="str">
            <v/>
          </cell>
          <cell r="AO1514">
            <v>0</v>
          </cell>
          <cell r="AP1514">
            <v>0</v>
          </cell>
          <cell r="AQ1514" t="str">
            <v/>
          </cell>
          <cell r="AR1514">
            <v>0</v>
          </cell>
          <cell r="AS1514">
            <v>0</v>
          </cell>
          <cell r="AT1514" t="str">
            <v/>
          </cell>
          <cell r="AU1514">
            <v>0</v>
          </cell>
          <cell r="AV1514">
            <v>0</v>
          </cell>
          <cell r="AW1514" t="str">
            <v/>
          </cell>
          <cell r="AX1514">
            <v>0</v>
          </cell>
          <cell r="AY1514">
            <v>0</v>
          </cell>
          <cell r="AZ1514" t="str">
            <v/>
          </cell>
          <cell r="BA1514">
            <v>0</v>
          </cell>
          <cell r="BB1514">
            <v>0</v>
          </cell>
        </row>
        <row r="1515">
          <cell r="B1515" t="str">
            <v>CMMS</v>
          </cell>
          <cell r="D1515" t="str">
            <v/>
          </cell>
          <cell r="E1515">
            <v>0</v>
          </cell>
          <cell r="F1515">
            <v>0</v>
          </cell>
          <cell r="G1515" t="str">
            <v/>
          </cell>
          <cell r="H1515">
            <v>0</v>
          </cell>
          <cell r="I1515">
            <v>0</v>
          </cell>
          <cell r="J1515" t="str">
            <v/>
          </cell>
          <cell r="K1515">
            <v>0</v>
          </cell>
          <cell r="L1515">
            <v>0</v>
          </cell>
          <cell r="M1515" t="str">
            <v/>
          </cell>
          <cell r="N1515">
            <v>0</v>
          </cell>
          <cell r="O1515">
            <v>0</v>
          </cell>
          <cell r="P1515" t="str">
            <v/>
          </cell>
          <cell r="Q1515">
            <v>0</v>
          </cell>
          <cell r="R1515">
            <v>0</v>
          </cell>
          <cell r="S1515" t="str">
            <v/>
          </cell>
          <cell r="T1515">
            <v>0</v>
          </cell>
          <cell r="U1515">
            <v>0</v>
          </cell>
          <cell r="V1515" t="str">
            <v/>
          </cell>
          <cell r="W1515">
            <v>0</v>
          </cell>
          <cell r="X1515">
            <v>0</v>
          </cell>
          <cell r="Y1515" t="str">
            <v/>
          </cell>
          <cell r="Z1515">
            <v>0</v>
          </cell>
          <cell r="AA1515">
            <v>0</v>
          </cell>
          <cell r="AB1515" t="str">
            <v/>
          </cell>
          <cell r="AC1515">
            <v>0</v>
          </cell>
          <cell r="AD1515">
            <v>0</v>
          </cell>
          <cell r="AE1515" t="str">
            <v/>
          </cell>
          <cell r="AF1515">
            <v>0</v>
          </cell>
          <cell r="AG1515">
            <v>0</v>
          </cell>
          <cell r="AH1515" t="str">
            <v/>
          </cell>
          <cell r="AI1515">
            <v>0</v>
          </cell>
          <cell r="AJ1515">
            <v>0</v>
          </cell>
          <cell r="AK1515" t="str">
            <v/>
          </cell>
          <cell r="AL1515">
            <v>0</v>
          </cell>
          <cell r="AM1515">
            <v>0</v>
          </cell>
          <cell r="AN1515" t="str">
            <v/>
          </cell>
          <cell r="AO1515">
            <v>0</v>
          </cell>
          <cell r="AP1515">
            <v>0</v>
          </cell>
          <cell r="AQ1515" t="str">
            <v/>
          </cell>
          <cell r="AR1515">
            <v>0</v>
          </cell>
          <cell r="AS1515">
            <v>0</v>
          </cell>
          <cell r="AT1515" t="str">
            <v/>
          </cell>
          <cell r="AU1515">
            <v>0</v>
          </cell>
          <cell r="AV1515">
            <v>0</v>
          </cell>
          <cell r="AW1515" t="str">
            <v/>
          </cell>
          <cell r="AX1515">
            <v>0</v>
          </cell>
          <cell r="AY1515">
            <v>0</v>
          </cell>
          <cell r="AZ1515" t="str">
            <v/>
          </cell>
          <cell r="BA1515">
            <v>0</v>
          </cell>
          <cell r="BB1515">
            <v>0</v>
          </cell>
        </row>
        <row r="1516">
          <cell r="B1516" t="str">
            <v>CLMS</v>
          </cell>
          <cell r="D1516" t="str">
            <v/>
          </cell>
          <cell r="E1516">
            <v>0</v>
          </cell>
          <cell r="F1516">
            <v>0</v>
          </cell>
          <cell r="G1516" t="str">
            <v/>
          </cell>
          <cell r="H1516">
            <v>0</v>
          </cell>
          <cell r="I1516">
            <v>0</v>
          </cell>
          <cell r="J1516" t="str">
            <v/>
          </cell>
          <cell r="K1516">
            <v>0</v>
          </cell>
          <cell r="L1516">
            <v>0</v>
          </cell>
          <cell r="M1516" t="str">
            <v/>
          </cell>
          <cell r="N1516">
            <v>0</v>
          </cell>
          <cell r="O1516">
            <v>0</v>
          </cell>
          <cell r="P1516" t="str">
            <v/>
          </cell>
          <cell r="Q1516">
            <v>0</v>
          </cell>
          <cell r="R1516">
            <v>0</v>
          </cell>
          <cell r="S1516" t="str">
            <v/>
          </cell>
          <cell r="T1516">
            <v>0</v>
          </cell>
          <cell r="U1516">
            <v>0</v>
          </cell>
          <cell r="V1516" t="str">
            <v/>
          </cell>
          <cell r="W1516">
            <v>0</v>
          </cell>
          <cell r="X1516">
            <v>0</v>
          </cell>
          <cell r="Y1516" t="str">
            <v/>
          </cell>
          <cell r="Z1516">
            <v>0</v>
          </cell>
          <cell r="AA1516">
            <v>0</v>
          </cell>
          <cell r="AB1516" t="str">
            <v/>
          </cell>
          <cell r="AC1516">
            <v>0</v>
          </cell>
          <cell r="AD1516">
            <v>0</v>
          </cell>
          <cell r="AE1516" t="str">
            <v/>
          </cell>
          <cell r="AF1516">
            <v>0</v>
          </cell>
          <cell r="AG1516">
            <v>0</v>
          </cell>
          <cell r="AH1516" t="str">
            <v/>
          </cell>
          <cell r="AI1516">
            <v>0</v>
          </cell>
          <cell r="AJ1516">
            <v>0</v>
          </cell>
          <cell r="AK1516" t="str">
            <v/>
          </cell>
          <cell r="AL1516">
            <v>0</v>
          </cell>
          <cell r="AM1516">
            <v>0</v>
          </cell>
          <cell r="AN1516" t="str">
            <v/>
          </cell>
          <cell r="AO1516">
            <v>0</v>
          </cell>
          <cell r="AP1516">
            <v>0</v>
          </cell>
          <cell r="AQ1516" t="str">
            <v/>
          </cell>
          <cell r="AR1516">
            <v>0</v>
          </cell>
          <cell r="AS1516">
            <v>0</v>
          </cell>
          <cell r="AT1516" t="str">
            <v/>
          </cell>
          <cell r="AU1516">
            <v>0</v>
          </cell>
          <cell r="AV1516">
            <v>0</v>
          </cell>
          <cell r="AW1516" t="str">
            <v/>
          </cell>
          <cell r="AX1516">
            <v>0</v>
          </cell>
          <cell r="AY1516">
            <v>0</v>
          </cell>
          <cell r="AZ1516" t="str">
            <v/>
          </cell>
          <cell r="BA1516">
            <v>0</v>
          </cell>
          <cell r="BB1516">
            <v>0</v>
          </cell>
        </row>
        <row r="1517">
          <cell r="B1517" t="str">
            <v>CLMH</v>
          </cell>
          <cell r="D1517" t="str">
            <v/>
          </cell>
          <cell r="E1517">
            <v>0</v>
          </cell>
          <cell r="F1517">
            <v>0</v>
          </cell>
          <cell r="G1517" t="str">
            <v/>
          </cell>
          <cell r="H1517">
            <v>0</v>
          </cell>
          <cell r="I1517">
            <v>0</v>
          </cell>
          <cell r="J1517" t="str">
            <v/>
          </cell>
          <cell r="K1517">
            <v>0</v>
          </cell>
          <cell r="L1517">
            <v>0</v>
          </cell>
          <cell r="M1517" t="str">
            <v/>
          </cell>
          <cell r="N1517">
            <v>0</v>
          </cell>
          <cell r="O1517">
            <v>0</v>
          </cell>
          <cell r="P1517" t="str">
            <v/>
          </cell>
          <cell r="Q1517">
            <v>0</v>
          </cell>
          <cell r="R1517">
            <v>0</v>
          </cell>
          <cell r="S1517" t="str">
            <v/>
          </cell>
          <cell r="T1517">
            <v>0</v>
          </cell>
          <cell r="U1517">
            <v>0</v>
          </cell>
          <cell r="V1517" t="str">
            <v/>
          </cell>
          <cell r="W1517">
            <v>0</v>
          </cell>
          <cell r="X1517">
            <v>0</v>
          </cell>
          <cell r="Y1517" t="str">
            <v/>
          </cell>
          <cell r="Z1517">
            <v>0</v>
          </cell>
          <cell r="AA1517">
            <v>0</v>
          </cell>
          <cell r="AB1517" t="str">
            <v/>
          </cell>
          <cell r="AC1517">
            <v>0</v>
          </cell>
          <cell r="AD1517">
            <v>0</v>
          </cell>
          <cell r="AE1517" t="str">
            <v/>
          </cell>
          <cell r="AF1517">
            <v>0</v>
          </cell>
          <cell r="AG1517">
            <v>0</v>
          </cell>
          <cell r="AH1517" t="str">
            <v/>
          </cell>
          <cell r="AI1517">
            <v>0</v>
          </cell>
          <cell r="AJ1517">
            <v>0</v>
          </cell>
          <cell r="AK1517" t="str">
            <v/>
          </cell>
          <cell r="AL1517">
            <v>0</v>
          </cell>
          <cell r="AM1517">
            <v>0</v>
          </cell>
          <cell r="AN1517" t="str">
            <v/>
          </cell>
          <cell r="AO1517">
            <v>0</v>
          </cell>
          <cell r="AP1517">
            <v>0</v>
          </cell>
          <cell r="AQ1517" t="str">
            <v/>
          </cell>
          <cell r="AR1517">
            <v>0</v>
          </cell>
          <cell r="AS1517">
            <v>0</v>
          </cell>
          <cell r="AT1517" t="str">
            <v/>
          </cell>
          <cell r="AU1517">
            <v>0</v>
          </cell>
          <cell r="AV1517">
            <v>0</v>
          </cell>
          <cell r="AW1517" t="str">
            <v/>
          </cell>
          <cell r="AX1517">
            <v>0</v>
          </cell>
          <cell r="AY1517">
            <v>0</v>
          </cell>
          <cell r="AZ1517" t="str">
            <v/>
          </cell>
          <cell r="BA1517">
            <v>0</v>
          </cell>
          <cell r="BB1517">
            <v>0</v>
          </cell>
        </row>
        <row r="1518">
          <cell r="B1518" t="str">
            <v>WMMS</v>
          </cell>
          <cell r="D1518" t="str">
            <v/>
          </cell>
          <cell r="E1518">
            <v>0</v>
          </cell>
          <cell r="F1518">
            <v>0</v>
          </cell>
          <cell r="G1518" t="str">
            <v/>
          </cell>
          <cell r="H1518">
            <v>0</v>
          </cell>
          <cell r="I1518">
            <v>0</v>
          </cell>
          <cell r="J1518" t="str">
            <v/>
          </cell>
          <cell r="K1518">
            <v>0</v>
          </cell>
          <cell r="L1518">
            <v>0</v>
          </cell>
          <cell r="M1518" t="str">
            <v/>
          </cell>
          <cell r="N1518">
            <v>0</v>
          </cell>
          <cell r="O1518">
            <v>0</v>
          </cell>
          <cell r="P1518" t="str">
            <v/>
          </cell>
          <cell r="Q1518">
            <v>0</v>
          </cell>
          <cell r="R1518">
            <v>0</v>
          </cell>
          <cell r="S1518" t="str">
            <v/>
          </cell>
          <cell r="T1518">
            <v>0</v>
          </cell>
          <cell r="U1518">
            <v>0</v>
          </cell>
          <cell r="V1518" t="str">
            <v/>
          </cell>
          <cell r="W1518">
            <v>0</v>
          </cell>
          <cell r="X1518">
            <v>0</v>
          </cell>
          <cell r="Y1518" t="str">
            <v/>
          </cell>
          <cell r="Z1518">
            <v>0</v>
          </cell>
          <cell r="AA1518">
            <v>0</v>
          </cell>
          <cell r="AB1518" t="str">
            <v/>
          </cell>
          <cell r="AC1518">
            <v>0</v>
          </cell>
          <cell r="AD1518">
            <v>0</v>
          </cell>
          <cell r="AE1518" t="str">
            <v/>
          </cell>
          <cell r="AF1518">
            <v>0</v>
          </cell>
          <cell r="AG1518">
            <v>0</v>
          </cell>
          <cell r="AH1518" t="str">
            <v/>
          </cell>
          <cell r="AI1518">
            <v>0</v>
          </cell>
          <cell r="AJ1518">
            <v>0</v>
          </cell>
          <cell r="AK1518" t="str">
            <v/>
          </cell>
          <cell r="AL1518">
            <v>0</v>
          </cell>
          <cell r="AM1518">
            <v>0</v>
          </cell>
          <cell r="AN1518" t="str">
            <v/>
          </cell>
          <cell r="AO1518">
            <v>0</v>
          </cell>
          <cell r="AP1518">
            <v>0</v>
          </cell>
          <cell r="AQ1518" t="str">
            <v/>
          </cell>
          <cell r="AR1518">
            <v>0</v>
          </cell>
          <cell r="AS1518">
            <v>0</v>
          </cell>
          <cell r="AT1518" t="str">
            <v/>
          </cell>
          <cell r="AU1518">
            <v>0</v>
          </cell>
          <cell r="AV1518">
            <v>0</v>
          </cell>
          <cell r="AW1518" t="str">
            <v/>
          </cell>
          <cell r="AX1518">
            <v>0</v>
          </cell>
          <cell r="AY1518">
            <v>0</v>
          </cell>
          <cell r="AZ1518" t="str">
            <v/>
          </cell>
          <cell r="BA1518">
            <v>0</v>
          </cell>
          <cell r="BB1518">
            <v>0</v>
          </cell>
        </row>
        <row r="1519">
          <cell r="B1519" t="str">
            <v>SSAS</v>
          </cell>
          <cell r="D1519" t="str">
            <v/>
          </cell>
          <cell r="E1519">
            <v>0</v>
          </cell>
          <cell r="F1519">
            <v>0</v>
          </cell>
          <cell r="G1519" t="str">
            <v/>
          </cell>
          <cell r="H1519">
            <v>0</v>
          </cell>
          <cell r="I1519">
            <v>0</v>
          </cell>
          <cell r="J1519" t="str">
            <v/>
          </cell>
          <cell r="K1519">
            <v>0</v>
          </cell>
          <cell r="L1519">
            <v>0</v>
          </cell>
          <cell r="M1519" t="str">
            <v/>
          </cell>
          <cell r="N1519">
            <v>0</v>
          </cell>
          <cell r="O1519">
            <v>0</v>
          </cell>
          <cell r="P1519" t="str">
            <v/>
          </cell>
          <cell r="Q1519">
            <v>0</v>
          </cell>
          <cell r="R1519">
            <v>0</v>
          </cell>
          <cell r="S1519" t="str">
            <v/>
          </cell>
          <cell r="T1519">
            <v>0</v>
          </cell>
          <cell r="U1519">
            <v>0</v>
          </cell>
          <cell r="V1519" t="str">
            <v/>
          </cell>
          <cell r="W1519">
            <v>0</v>
          </cell>
          <cell r="X1519">
            <v>0</v>
          </cell>
          <cell r="Y1519" t="str">
            <v/>
          </cell>
          <cell r="Z1519">
            <v>0</v>
          </cell>
          <cell r="AA1519">
            <v>0</v>
          </cell>
          <cell r="AB1519" t="str">
            <v/>
          </cell>
          <cell r="AC1519">
            <v>0</v>
          </cell>
          <cell r="AD1519">
            <v>0</v>
          </cell>
          <cell r="AE1519" t="str">
            <v/>
          </cell>
          <cell r="AF1519">
            <v>0</v>
          </cell>
          <cell r="AG1519">
            <v>0</v>
          </cell>
          <cell r="AH1519" t="str">
            <v/>
          </cell>
          <cell r="AI1519">
            <v>0</v>
          </cell>
          <cell r="AJ1519">
            <v>0</v>
          </cell>
          <cell r="AK1519" t="str">
            <v/>
          </cell>
          <cell r="AL1519">
            <v>0</v>
          </cell>
          <cell r="AM1519">
            <v>0</v>
          </cell>
          <cell r="AN1519" t="str">
            <v/>
          </cell>
          <cell r="AO1519">
            <v>0</v>
          </cell>
          <cell r="AP1519">
            <v>0</v>
          </cell>
          <cell r="AQ1519" t="str">
            <v/>
          </cell>
          <cell r="AR1519">
            <v>0</v>
          </cell>
          <cell r="AS1519">
            <v>0</v>
          </cell>
          <cell r="AT1519" t="str">
            <v/>
          </cell>
          <cell r="AU1519">
            <v>0</v>
          </cell>
          <cell r="AV1519">
            <v>0</v>
          </cell>
          <cell r="AW1519" t="str">
            <v/>
          </cell>
          <cell r="AX1519">
            <v>0</v>
          </cell>
          <cell r="AY1519">
            <v>0</v>
          </cell>
          <cell r="AZ1519" t="str">
            <v/>
          </cell>
          <cell r="BA1519">
            <v>0</v>
          </cell>
          <cell r="BB1519">
            <v>0</v>
          </cell>
        </row>
        <row r="1520">
          <cell r="B1520" t="str">
            <v>SSAH</v>
          </cell>
          <cell r="D1520" t="str">
            <v/>
          </cell>
          <cell r="E1520">
            <v>0</v>
          </cell>
          <cell r="F1520">
            <v>0</v>
          </cell>
          <cell r="G1520" t="str">
            <v/>
          </cell>
          <cell r="H1520">
            <v>0</v>
          </cell>
          <cell r="I1520">
            <v>0</v>
          </cell>
          <cell r="J1520" t="str">
            <v/>
          </cell>
          <cell r="K1520">
            <v>0</v>
          </cell>
          <cell r="L1520">
            <v>0</v>
          </cell>
          <cell r="M1520" t="str">
            <v/>
          </cell>
          <cell r="N1520">
            <v>0</v>
          </cell>
          <cell r="O1520">
            <v>0</v>
          </cell>
          <cell r="P1520" t="str">
            <v/>
          </cell>
          <cell r="Q1520">
            <v>0</v>
          </cell>
          <cell r="R1520">
            <v>0</v>
          </cell>
          <cell r="S1520" t="str">
            <v/>
          </cell>
          <cell r="T1520">
            <v>0</v>
          </cell>
          <cell r="U1520">
            <v>0</v>
          </cell>
          <cell r="V1520" t="str">
            <v/>
          </cell>
          <cell r="W1520">
            <v>0</v>
          </cell>
          <cell r="X1520">
            <v>0</v>
          </cell>
          <cell r="Y1520" t="str">
            <v/>
          </cell>
          <cell r="Z1520">
            <v>0</v>
          </cell>
          <cell r="AA1520">
            <v>0</v>
          </cell>
          <cell r="AB1520" t="str">
            <v/>
          </cell>
          <cell r="AC1520">
            <v>0</v>
          </cell>
          <cell r="AD1520">
            <v>0</v>
          </cell>
          <cell r="AE1520" t="str">
            <v/>
          </cell>
          <cell r="AF1520">
            <v>0</v>
          </cell>
          <cell r="AG1520">
            <v>0</v>
          </cell>
          <cell r="AH1520" t="str">
            <v/>
          </cell>
          <cell r="AI1520">
            <v>0</v>
          </cell>
          <cell r="AJ1520">
            <v>0</v>
          </cell>
          <cell r="AK1520" t="str">
            <v/>
          </cell>
          <cell r="AL1520">
            <v>0</v>
          </cell>
          <cell r="AM1520">
            <v>0</v>
          </cell>
          <cell r="AN1520" t="str">
            <v/>
          </cell>
          <cell r="AO1520">
            <v>0</v>
          </cell>
          <cell r="AP1520">
            <v>0</v>
          </cell>
          <cell r="AQ1520" t="str">
            <v/>
          </cell>
          <cell r="AR1520">
            <v>0</v>
          </cell>
          <cell r="AS1520">
            <v>0</v>
          </cell>
          <cell r="AT1520" t="str">
            <v/>
          </cell>
          <cell r="AU1520">
            <v>0</v>
          </cell>
          <cell r="AV1520">
            <v>0</v>
          </cell>
          <cell r="AW1520" t="str">
            <v/>
          </cell>
          <cell r="AX1520">
            <v>0</v>
          </cell>
          <cell r="AY1520">
            <v>0</v>
          </cell>
          <cell r="AZ1520" t="str">
            <v/>
          </cell>
          <cell r="BA1520">
            <v>0</v>
          </cell>
          <cell r="BB1520">
            <v>0</v>
          </cell>
        </row>
        <row r="1521">
          <cell r="B1521" t="str">
            <v>CMAS</v>
          </cell>
          <cell r="D1521" t="str">
            <v/>
          </cell>
          <cell r="E1521">
            <v>0</v>
          </cell>
          <cell r="F1521">
            <v>0</v>
          </cell>
          <cell r="G1521" t="str">
            <v/>
          </cell>
          <cell r="H1521">
            <v>0</v>
          </cell>
          <cell r="I1521">
            <v>0</v>
          </cell>
          <cell r="J1521" t="str">
            <v/>
          </cell>
          <cell r="K1521">
            <v>0</v>
          </cell>
          <cell r="L1521">
            <v>0</v>
          </cell>
          <cell r="M1521" t="str">
            <v/>
          </cell>
          <cell r="N1521">
            <v>0</v>
          </cell>
          <cell r="O1521">
            <v>0</v>
          </cell>
          <cell r="P1521" t="str">
            <v/>
          </cell>
          <cell r="Q1521">
            <v>0</v>
          </cell>
          <cell r="R1521">
            <v>0</v>
          </cell>
          <cell r="S1521" t="str">
            <v/>
          </cell>
          <cell r="T1521">
            <v>0</v>
          </cell>
          <cell r="U1521">
            <v>0</v>
          </cell>
          <cell r="V1521" t="str">
            <v/>
          </cell>
          <cell r="W1521">
            <v>0</v>
          </cell>
          <cell r="X1521">
            <v>0</v>
          </cell>
          <cell r="Y1521" t="str">
            <v/>
          </cell>
          <cell r="Z1521">
            <v>0</v>
          </cell>
          <cell r="AA1521">
            <v>0</v>
          </cell>
          <cell r="AB1521" t="str">
            <v/>
          </cell>
          <cell r="AC1521">
            <v>0</v>
          </cell>
          <cell r="AD1521">
            <v>0</v>
          </cell>
          <cell r="AE1521" t="str">
            <v/>
          </cell>
          <cell r="AF1521">
            <v>0</v>
          </cell>
          <cell r="AG1521">
            <v>0</v>
          </cell>
          <cell r="AH1521" t="str">
            <v/>
          </cell>
          <cell r="AI1521">
            <v>0</v>
          </cell>
          <cell r="AJ1521">
            <v>0</v>
          </cell>
          <cell r="AK1521" t="str">
            <v/>
          </cell>
          <cell r="AL1521">
            <v>0</v>
          </cell>
          <cell r="AM1521">
            <v>0</v>
          </cell>
          <cell r="AN1521" t="str">
            <v/>
          </cell>
          <cell r="AO1521">
            <v>0</v>
          </cell>
          <cell r="AP1521">
            <v>0</v>
          </cell>
          <cell r="AQ1521" t="str">
            <v/>
          </cell>
          <cell r="AR1521">
            <v>0</v>
          </cell>
          <cell r="AS1521">
            <v>0</v>
          </cell>
          <cell r="AT1521" t="str">
            <v/>
          </cell>
          <cell r="AU1521">
            <v>0</v>
          </cell>
          <cell r="AV1521">
            <v>0</v>
          </cell>
          <cell r="AW1521" t="str">
            <v/>
          </cell>
          <cell r="AX1521">
            <v>0</v>
          </cell>
          <cell r="AY1521">
            <v>0</v>
          </cell>
          <cell r="AZ1521" t="str">
            <v/>
          </cell>
          <cell r="BA1521">
            <v>0</v>
          </cell>
          <cell r="BB1521">
            <v>0</v>
          </cell>
        </row>
        <row r="1522">
          <cell r="B1522" t="str">
            <v>CMAH</v>
          </cell>
          <cell r="D1522" t="str">
            <v/>
          </cell>
          <cell r="E1522">
            <v>0</v>
          </cell>
          <cell r="F1522">
            <v>0</v>
          </cell>
          <cell r="G1522" t="str">
            <v/>
          </cell>
          <cell r="H1522">
            <v>0</v>
          </cell>
          <cell r="I1522">
            <v>0</v>
          </cell>
          <cell r="J1522" t="str">
            <v/>
          </cell>
          <cell r="K1522">
            <v>0</v>
          </cell>
          <cell r="L1522">
            <v>0</v>
          </cell>
          <cell r="M1522" t="str">
            <v/>
          </cell>
          <cell r="N1522">
            <v>0</v>
          </cell>
          <cell r="O1522">
            <v>0</v>
          </cell>
          <cell r="P1522" t="str">
            <v/>
          </cell>
          <cell r="Q1522">
            <v>0</v>
          </cell>
          <cell r="R1522">
            <v>0</v>
          </cell>
          <cell r="S1522" t="str">
            <v/>
          </cell>
          <cell r="T1522">
            <v>0</v>
          </cell>
          <cell r="U1522">
            <v>0</v>
          </cell>
          <cell r="V1522" t="str">
            <v/>
          </cell>
          <cell r="W1522">
            <v>0</v>
          </cell>
          <cell r="X1522">
            <v>0</v>
          </cell>
          <cell r="Y1522" t="str">
            <v/>
          </cell>
          <cell r="Z1522">
            <v>0</v>
          </cell>
          <cell r="AA1522">
            <v>0</v>
          </cell>
          <cell r="AB1522" t="str">
            <v/>
          </cell>
          <cell r="AC1522">
            <v>0</v>
          </cell>
          <cell r="AD1522">
            <v>0</v>
          </cell>
          <cell r="AE1522" t="str">
            <v/>
          </cell>
          <cell r="AF1522">
            <v>0</v>
          </cell>
          <cell r="AG1522">
            <v>0</v>
          </cell>
          <cell r="AH1522" t="str">
            <v/>
          </cell>
          <cell r="AI1522">
            <v>0</v>
          </cell>
          <cell r="AJ1522">
            <v>0</v>
          </cell>
          <cell r="AK1522" t="str">
            <v/>
          </cell>
          <cell r="AL1522">
            <v>0</v>
          </cell>
          <cell r="AM1522">
            <v>0</v>
          </cell>
          <cell r="AN1522" t="str">
            <v/>
          </cell>
          <cell r="AO1522">
            <v>0</v>
          </cell>
          <cell r="AP1522">
            <v>0</v>
          </cell>
          <cell r="AQ1522" t="str">
            <v/>
          </cell>
          <cell r="AR1522">
            <v>0</v>
          </cell>
          <cell r="AS1522">
            <v>0</v>
          </cell>
          <cell r="AT1522" t="str">
            <v/>
          </cell>
          <cell r="AU1522">
            <v>0</v>
          </cell>
          <cell r="AV1522">
            <v>0</v>
          </cell>
          <cell r="AW1522" t="str">
            <v/>
          </cell>
          <cell r="AX1522">
            <v>0</v>
          </cell>
          <cell r="AY1522">
            <v>0</v>
          </cell>
          <cell r="AZ1522" t="str">
            <v/>
          </cell>
          <cell r="BA1522">
            <v>0</v>
          </cell>
          <cell r="BB1522">
            <v>0</v>
          </cell>
        </row>
        <row r="1523">
          <cell r="B1523" t="str">
            <v>CLAS</v>
          </cell>
          <cell r="D1523" t="str">
            <v/>
          </cell>
          <cell r="E1523">
            <v>0</v>
          </cell>
          <cell r="F1523">
            <v>0</v>
          </cell>
          <cell r="G1523" t="str">
            <v/>
          </cell>
          <cell r="H1523">
            <v>0</v>
          </cell>
          <cell r="I1523">
            <v>0</v>
          </cell>
          <cell r="J1523" t="str">
            <v/>
          </cell>
          <cell r="K1523">
            <v>0</v>
          </cell>
          <cell r="L1523">
            <v>0</v>
          </cell>
          <cell r="M1523" t="str">
            <v/>
          </cell>
          <cell r="N1523">
            <v>0</v>
          </cell>
          <cell r="O1523">
            <v>0</v>
          </cell>
          <cell r="P1523" t="str">
            <v/>
          </cell>
          <cell r="Q1523">
            <v>0</v>
          </cell>
          <cell r="R1523">
            <v>0</v>
          </cell>
          <cell r="S1523" t="str">
            <v/>
          </cell>
          <cell r="T1523">
            <v>0</v>
          </cell>
          <cell r="U1523">
            <v>0</v>
          </cell>
          <cell r="V1523" t="str">
            <v/>
          </cell>
          <cell r="W1523">
            <v>0</v>
          </cell>
          <cell r="X1523">
            <v>0</v>
          </cell>
          <cell r="Y1523" t="str">
            <v/>
          </cell>
          <cell r="Z1523">
            <v>0</v>
          </cell>
          <cell r="AA1523">
            <v>0</v>
          </cell>
          <cell r="AB1523" t="str">
            <v/>
          </cell>
          <cell r="AC1523">
            <v>0</v>
          </cell>
          <cell r="AD1523">
            <v>0</v>
          </cell>
          <cell r="AE1523" t="str">
            <v/>
          </cell>
          <cell r="AF1523">
            <v>0</v>
          </cell>
          <cell r="AG1523">
            <v>0</v>
          </cell>
          <cell r="AH1523" t="str">
            <v/>
          </cell>
          <cell r="AI1523">
            <v>0</v>
          </cell>
          <cell r="AJ1523">
            <v>0</v>
          </cell>
          <cell r="AK1523" t="str">
            <v/>
          </cell>
          <cell r="AL1523">
            <v>0</v>
          </cell>
          <cell r="AM1523">
            <v>0</v>
          </cell>
          <cell r="AN1523" t="str">
            <v/>
          </cell>
          <cell r="AO1523">
            <v>0</v>
          </cell>
          <cell r="AP1523">
            <v>0</v>
          </cell>
          <cell r="AQ1523" t="str">
            <v/>
          </cell>
          <cell r="AR1523">
            <v>0</v>
          </cell>
          <cell r="AS1523">
            <v>0</v>
          </cell>
          <cell r="AT1523" t="str">
            <v/>
          </cell>
          <cell r="AU1523">
            <v>0</v>
          </cell>
          <cell r="AV1523">
            <v>0</v>
          </cell>
          <cell r="AW1523" t="str">
            <v/>
          </cell>
          <cell r="AX1523">
            <v>0</v>
          </cell>
          <cell r="AY1523">
            <v>0</v>
          </cell>
          <cell r="AZ1523" t="str">
            <v/>
          </cell>
          <cell r="BA1523">
            <v>0</v>
          </cell>
          <cell r="BB1523">
            <v>0</v>
          </cell>
        </row>
        <row r="1524">
          <cell r="B1524" t="str">
            <v>WMAS</v>
          </cell>
          <cell r="D1524" t="str">
            <v/>
          </cell>
          <cell r="E1524">
            <v>0</v>
          </cell>
          <cell r="F1524">
            <v>0</v>
          </cell>
          <cell r="G1524" t="str">
            <v/>
          </cell>
          <cell r="H1524">
            <v>0</v>
          </cell>
          <cell r="I1524">
            <v>0</v>
          </cell>
          <cell r="J1524" t="str">
            <v/>
          </cell>
          <cell r="K1524">
            <v>0</v>
          </cell>
          <cell r="L1524">
            <v>0</v>
          </cell>
          <cell r="M1524" t="str">
            <v/>
          </cell>
          <cell r="N1524">
            <v>0</v>
          </cell>
          <cell r="O1524">
            <v>0</v>
          </cell>
          <cell r="P1524" t="str">
            <v/>
          </cell>
          <cell r="Q1524">
            <v>0</v>
          </cell>
          <cell r="R1524">
            <v>0</v>
          </cell>
          <cell r="S1524" t="str">
            <v/>
          </cell>
          <cell r="T1524">
            <v>0</v>
          </cell>
          <cell r="U1524">
            <v>0</v>
          </cell>
          <cell r="V1524" t="str">
            <v/>
          </cell>
          <cell r="W1524">
            <v>0</v>
          </cell>
          <cell r="X1524">
            <v>0</v>
          </cell>
          <cell r="Y1524" t="str">
            <v/>
          </cell>
          <cell r="Z1524">
            <v>0</v>
          </cell>
          <cell r="AA1524">
            <v>0</v>
          </cell>
          <cell r="AB1524" t="str">
            <v/>
          </cell>
          <cell r="AC1524">
            <v>0</v>
          </cell>
          <cell r="AD1524">
            <v>0</v>
          </cell>
          <cell r="AE1524" t="str">
            <v/>
          </cell>
          <cell r="AF1524">
            <v>0</v>
          </cell>
          <cell r="AG1524">
            <v>0</v>
          </cell>
          <cell r="AH1524" t="str">
            <v/>
          </cell>
          <cell r="AI1524">
            <v>0</v>
          </cell>
          <cell r="AJ1524">
            <v>0</v>
          </cell>
          <cell r="AK1524" t="str">
            <v/>
          </cell>
          <cell r="AL1524">
            <v>0</v>
          </cell>
          <cell r="AM1524">
            <v>0</v>
          </cell>
          <cell r="AN1524" t="str">
            <v/>
          </cell>
          <cell r="AO1524">
            <v>0</v>
          </cell>
          <cell r="AP1524">
            <v>0</v>
          </cell>
          <cell r="AQ1524" t="str">
            <v/>
          </cell>
          <cell r="AR1524">
            <v>0</v>
          </cell>
          <cell r="AS1524">
            <v>0</v>
          </cell>
          <cell r="AT1524" t="str">
            <v/>
          </cell>
          <cell r="AU1524">
            <v>0</v>
          </cell>
          <cell r="AV1524">
            <v>0</v>
          </cell>
          <cell r="AW1524" t="str">
            <v/>
          </cell>
          <cell r="AX1524">
            <v>0</v>
          </cell>
          <cell r="AY1524">
            <v>0</v>
          </cell>
          <cell r="AZ1524" t="str">
            <v/>
          </cell>
          <cell r="BA1524">
            <v>0</v>
          </cell>
          <cell r="BB1524">
            <v>0</v>
          </cell>
        </row>
        <row r="1525">
          <cell r="B1525" t="str">
            <v>UMAS</v>
          </cell>
          <cell r="D1525" t="str">
            <v/>
          </cell>
          <cell r="E1525">
            <v>0</v>
          </cell>
          <cell r="F1525">
            <v>0</v>
          </cell>
          <cell r="G1525" t="str">
            <v/>
          </cell>
          <cell r="H1525">
            <v>0</v>
          </cell>
          <cell r="I1525">
            <v>0</v>
          </cell>
          <cell r="J1525" t="str">
            <v/>
          </cell>
          <cell r="K1525">
            <v>0</v>
          </cell>
          <cell r="L1525">
            <v>0</v>
          </cell>
          <cell r="M1525" t="str">
            <v/>
          </cell>
          <cell r="N1525">
            <v>0</v>
          </cell>
          <cell r="O1525">
            <v>0</v>
          </cell>
          <cell r="P1525" t="str">
            <v/>
          </cell>
          <cell r="Q1525">
            <v>0</v>
          </cell>
          <cell r="R1525">
            <v>0</v>
          </cell>
          <cell r="S1525" t="str">
            <v/>
          </cell>
          <cell r="T1525">
            <v>0</v>
          </cell>
          <cell r="U1525">
            <v>0</v>
          </cell>
          <cell r="V1525" t="str">
            <v/>
          </cell>
          <cell r="W1525">
            <v>0</v>
          </cell>
          <cell r="X1525">
            <v>0</v>
          </cell>
          <cell r="Y1525" t="str">
            <v/>
          </cell>
          <cell r="Z1525">
            <v>0</v>
          </cell>
          <cell r="AA1525">
            <v>0</v>
          </cell>
          <cell r="AB1525" t="str">
            <v/>
          </cell>
          <cell r="AC1525">
            <v>0</v>
          </cell>
          <cell r="AD1525">
            <v>0</v>
          </cell>
          <cell r="AE1525" t="str">
            <v/>
          </cell>
          <cell r="AF1525">
            <v>0</v>
          </cell>
          <cell r="AG1525">
            <v>0</v>
          </cell>
          <cell r="AH1525" t="str">
            <v/>
          </cell>
          <cell r="AI1525">
            <v>0</v>
          </cell>
          <cell r="AJ1525">
            <v>0</v>
          </cell>
          <cell r="AK1525" t="str">
            <v/>
          </cell>
          <cell r="AL1525">
            <v>0</v>
          </cell>
          <cell r="AM1525">
            <v>0</v>
          </cell>
          <cell r="AN1525" t="str">
            <v/>
          </cell>
          <cell r="AO1525">
            <v>0</v>
          </cell>
          <cell r="AP1525">
            <v>0</v>
          </cell>
          <cell r="AQ1525" t="str">
            <v/>
          </cell>
          <cell r="AR1525">
            <v>0</v>
          </cell>
          <cell r="AS1525">
            <v>0</v>
          </cell>
          <cell r="AT1525" t="str">
            <v/>
          </cell>
          <cell r="AU1525">
            <v>0</v>
          </cell>
          <cell r="AV1525">
            <v>0</v>
          </cell>
          <cell r="AW1525" t="str">
            <v/>
          </cell>
          <cell r="AX1525">
            <v>0</v>
          </cell>
          <cell r="AY1525">
            <v>0</v>
          </cell>
          <cell r="AZ1525" t="str">
            <v/>
          </cell>
          <cell r="BA1525">
            <v>0</v>
          </cell>
          <cell r="BB1525">
            <v>0</v>
          </cell>
        </row>
        <row r="1526">
          <cell r="B1526" t="str">
            <v>SMMS</v>
          </cell>
          <cell r="D1526" t="str">
            <v/>
          </cell>
          <cell r="E1526">
            <v>0</v>
          </cell>
          <cell r="F1526">
            <v>0</v>
          </cell>
          <cell r="G1526" t="str">
            <v/>
          </cell>
          <cell r="H1526">
            <v>0</v>
          </cell>
          <cell r="I1526">
            <v>0</v>
          </cell>
          <cell r="J1526" t="str">
            <v/>
          </cell>
          <cell r="K1526">
            <v>0</v>
          </cell>
          <cell r="L1526">
            <v>0</v>
          </cell>
          <cell r="M1526" t="str">
            <v/>
          </cell>
          <cell r="N1526">
            <v>0</v>
          </cell>
          <cell r="O1526">
            <v>0</v>
          </cell>
          <cell r="P1526" t="str">
            <v/>
          </cell>
          <cell r="Q1526">
            <v>0</v>
          </cell>
          <cell r="R1526">
            <v>0</v>
          </cell>
          <cell r="S1526" t="str">
            <v/>
          </cell>
          <cell r="T1526">
            <v>0</v>
          </cell>
          <cell r="U1526">
            <v>0</v>
          </cell>
          <cell r="V1526" t="str">
            <v/>
          </cell>
          <cell r="W1526">
            <v>0</v>
          </cell>
          <cell r="X1526">
            <v>0</v>
          </cell>
          <cell r="Y1526" t="str">
            <v/>
          </cell>
          <cell r="Z1526">
            <v>0</v>
          </cell>
          <cell r="AA1526">
            <v>0</v>
          </cell>
          <cell r="AB1526" t="str">
            <v/>
          </cell>
          <cell r="AC1526">
            <v>0</v>
          </cell>
          <cell r="AD1526">
            <v>0</v>
          </cell>
          <cell r="AE1526" t="str">
            <v/>
          </cell>
          <cell r="AF1526">
            <v>0</v>
          </cell>
          <cell r="AG1526">
            <v>0</v>
          </cell>
          <cell r="AH1526" t="str">
            <v/>
          </cell>
          <cell r="AI1526">
            <v>0</v>
          </cell>
          <cell r="AJ1526">
            <v>0</v>
          </cell>
          <cell r="AK1526" t="str">
            <v/>
          </cell>
          <cell r="AL1526">
            <v>0</v>
          </cell>
          <cell r="AM1526">
            <v>0</v>
          </cell>
          <cell r="AN1526" t="str">
            <v/>
          </cell>
          <cell r="AO1526">
            <v>0</v>
          </cell>
          <cell r="AP1526">
            <v>0</v>
          </cell>
          <cell r="AQ1526" t="str">
            <v/>
          </cell>
          <cell r="AR1526">
            <v>0</v>
          </cell>
          <cell r="AS1526">
            <v>0</v>
          </cell>
          <cell r="AT1526" t="str">
            <v/>
          </cell>
          <cell r="AU1526">
            <v>0</v>
          </cell>
          <cell r="AV1526">
            <v>0</v>
          </cell>
          <cell r="AW1526" t="str">
            <v/>
          </cell>
          <cell r="AX1526">
            <v>0</v>
          </cell>
          <cell r="AY1526">
            <v>0</v>
          </cell>
          <cell r="AZ1526" t="str">
            <v/>
          </cell>
          <cell r="BA1526">
            <v>0</v>
          </cell>
          <cell r="BB1526">
            <v>0</v>
          </cell>
        </row>
        <row r="1527">
          <cell r="B1527" t="str">
            <v>SMAS</v>
          </cell>
          <cell r="D1527" t="str">
            <v/>
          </cell>
          <cell r="E1527">
            <v>0</v>
          </cell>
          <cell r="F1527">
            <v>0</v>
          </cell>
          <cell r="G1527" t="str">
            <v/>
          </cell>
          <cell r="H1527">
            <v>0</v>
          </cell>
          <cell r="I1527">
            <v>0</v>
          </cell>
          <cell r="J1527" t="str">
            <v/>
          </cell>
          <cell r="K1527">
            <v>0</v>
          </cell>
          <cell r="L1527">
            <v>0</v>
          </cell>
          <cell r="M1527" t="str">
            <v/>
          </cell>
          <cell r="N1527">
            <v>0</v>
          </cell>
          <cell r="O1527">
            <v>0</v>
          </cell>
          <cell r="P1527" t="str">
            <v/>
          </cell>
          <cell r="Q1527">
            <v>0</v>
          </cell>
          <cell r="R1527">
            <v>0</v>
          </cell>
          <cell r="S1527" t="str">
            <v/>
          </cell>
          <cell r="T1527">
            <v>0</v>
          </cell>
          <cell r="U1527">
            <v>0</v>
          </cell>
          <cell r="V1527" t="str">
            <v/>
          </cell>
          <cell r="W1527">
            <v>0</v>
          </cell>
          <cell r="X1527">
            <v>0</v>
          </cell>
          <cell r="Y1527" t="str">
            <v/>
          </cell>
          <cell r="Z1527">
            <v>0</v>
          </cell>
          <cell r="AA1527">
            <v>0</v>
          </cell>
          <cell r="AB1527" t="str">
            <v/>
          </cell>
          <cell r="AC1527">
            <v>0</v>
          </cell>
          <cell r="AD1527">
            <v>0</v>
          </cell>
          <cell r="AE1527" t="str">
            <v/>
          </cell>
          <cell r="AF1527">
            <v>0</v>
          </cell>
          <cell r="AG1527">
            <v>0</v>
          </cell>
          <cell r="AH1527" t="str">
            <v/>
          </cell>
          <cell r="AI1527">
            <v>0</v>
          </cell>
          <cell r="AJ1527">
            <v>0</v>
          </cell>
          <cell r="AK1527" t="str">
            <v/>
          </cell>
          <cell r="AL1527">
            <v>0</v>
          </cell>
          <cell r="AM1527">
            <v>0</v>
          </cell>
          <cell r="AN1527" t="str">
            <v/>
          </cell>
          <cell r="AO1527">
            <v>0</v>
          </cell>
          <cell r="AP1527">
            <v>0</v>
          </cell>
          <cell r="AQ1527" t="str">
            <v/>
          </cell>
          <cell r="AR1527">
            <v>0</v>
          </cell>
          <cell r="AS1527">
            <v>0</v>
          </cell>
          <cell r="AT1527" t="str">
            <v/>
          </cell>
          <cell r="AU1527">
            <v>0</v>
          </cell>
          <cell r="AV1527">
            <v>0</v>
          </cell>
          <cell r="AW1527" t="str">
            <v/>
          </cell>
          <cell r="AX1527">
            <v>0</v>
          </cell>
          <cell r="AY1527">
            <v>0</v>
          </cell>
          <cell r="AZ1527" t="str">
            <v/>
          </cell>
          <cell r="BA1527">
            <v>0</v>
          </cell>
          <cell r="BB1527">
            <v>0</v>
          </cell>
        </row>
        <row r="1528">
          <cell r="B1528" t="str">
            <v>TSMS</v>
          </cell>
          <cell r="D1528" t="str">
            <v/>
          </cell>
          <cell r="E1528">
            <v>0</v>
          </cell>
          <cell r="F1528">
            <v>0</v>
          </cell>
          <cell r="G1528" t="str">
            <v/>
          </cell>
          <cell r="H1528">
            <v>0</v>
          </cell>
          <cell r="I1528">
            <v>0</v>
          </cell>
          <cell r="J1528" t="str">
            <v/>
          </cell>
          <cell r="K1528">
            <v>0</v>
          </cell>
          <cell r="L1528">
            <v>0</v>
          </cell>
          <cell r="M1528" t="str">
            <v/>
          </cell>
          <cell r="N1528">
            <v>0</v>
          </cell>
          <cell r="O1528">
            <v>0</v>
          </cell>
          <cell r="P1528" t="str">
            <v/>
          </cell>
          <cell r="Q1528">
            <v>0</v>
          </cell>
          <cell r="R1528">
            <v>0</v>
          </cell>
          <cell r="S1528" t="str">
            <v/>
          </cell>
          <cell r="T1528">
            <v>0</v>
          </cell>
          <cell r="U1528">
            <v>0</v>
          </cell>
          <cell r="V1528" t="str">
            <v/>
          </cell>
          <cell r="W1528">
            <v>0</v>
          </cell>
          <cell r="X1528">
            <v>0</v>
          </cell>
          <cell r="Y1528" t="str">
            <v/>
          </cell>
          <cell r="Z1528">
            <v>0</v>
          </cell>
          <cell r="AA1528">
            <v>0</v>
          </cell>
          <cell r="AB1528" t="str">
            <v/>
          </cell>
          <cell r="AC1528">
            <v>0</v>
          </cell>
          <cell r="AD1528">
            <v>0</v>
          </cell>
          <cell r="AE1528" t="str">
            <v/>
          </cell>
          <cell r="AF1528">
            <v>0</v>
          </cell>
          <cell r="AG1528">
            <v>0</v>
          </cell>
          <cell r="AH1528" t="str">
            <v/>
          </cell>
          <cell r="AI1528">
            <v>0</v>
          </cell>
          <cell r="AJ1528">
            <v>0</v>
          </cell>
          <cell r="AK1528" t="str">
            <v/>
          </cell>
          <cell r="AL1528">
            <v>0</v>
          </cell>
          <cell r="AM1528">
            <v>0</v>
          </cell>
          <cell r="AN1528" t="str">
            <v/>
          </cell>
          <cell r="AO1528">
            <v>0</v>
          </cell>
          <cell r="AP1528">
            <v>0</v>
          </cell>
          <cell r="AQ1528" t="str">
            <v/>
          </cell>
          <cell r="AR1528">
            <v>0</v>
          </cell>
          <cell r="AS1528">
            <v>0</v>
          </cell>
          <cell r="AT1528" t="str">
            <v/>
          </cell>
          <cell r="AU1528">
            <v>0</v>
          </cell>
          <cell r="AV1528">
            <v>0</v>
          </cell>
          <cell r="AW1528" t="str">
            <v/>
          </cell>
          <cell r="AX1528">
            <v>0</v>
          </cell>
          <cell r="AY1528">
            <v>0</v>
          </cell>
          <cell r="AZ1528" t="str">
            <v/>
          </cell>
          <cell r="BA1528">
            <v>0</v>
          </cell>
          <cell r="BB1528">
            <v>0</v>
          </cell>
        </row>
        <row r="1529">
          <cell r="B1529" t="str">
            <v>TSAS</v>
          </cell>
          <cell r="D1529" t="str">
            <v/>
          </cell>
          <cell r="E1529">
            <v>0</v>
          </cell>
          <cell r="F1529">
            <v>0</v>
          </cell>
          <cell r="G1529" t="str">
            <v/>
          </cell>
          <cell r="H1529">
            <v>0</v>
          </cell>
          <cell r="I1529">
            <v>0</v>
          </cell>
          <cell r="J1529" t="str">
            <v/>
          </cell>
          <cell r="K1529">
            <v>0</v>
          </cell>
          <cell r="L1529">
            <v>0</v>
          </cell>
          <cell r="M1529" t="str">
            <v/>
          </cell>
          <cell r="N1529">
            <v>0</v>
          </cell>
          <cell r="O1529">
            <v>0</v>
          </cell>
          <cell r="P1529" t="str">
            <v/>
          </cell>
          <cell r="Q1529">
            <v>0</v>
          </cell>
          <cell r="R1529">
            <v>0</v>
          </cell>
          <cell r="S1529" t="str">
            <v/>
          </cell>
          <cell r="T1529">
            <v>0</v>
          </cell>
          <cell r="U1529">
            <v>0</v>
          </cell>
          <cell r="V1529" t="str">
            <v/>
          </cell>
          <cell r="W1529">
            <v>0</v>
          </cell>
          <cell r="X1529">
            <v>0</v>
          </cell>
          <cell r="Y1529" t="str">
            <v/>
          </cell>
          <cell r="Z1529">
            <v>0</v>
          </cell>
          <cell r="AA1529">
            <v>0</v>
          </cell>
          <cell r="AB1529" t="str">
            <v/>
          </cell>
          <cell r="AC1529">
            <v>0</v>
          </cell>
          <cell r="AD1529">
            <v>0</v>
          </cell>
          <cell r="AE1529" t="str">
            <v/>
          </cell>
          <cell r="AF1529">
            <v>0</v>
          </cell>
          <cell r="AG1529">
            <v>0</v>
          </cell>
          <cell r="AH1529" t="str">
            <v/>
          </cell>
          <cell r="AI1529">
            <v>0</v>
          </cell>
          <cell r="AJ1529">
            <v>0</v>
          </cell>
          <cell r="AK1529" t="str">
            <v/>
          </cell>
          <cell r="AL1529">
            <v>0</v>
          </cell>
          <cell r="AM1529">
            <v>0</v>
          </cell>
          <cell r="AN1529" t="str">
            <v/>
          </cell>
          <cell r="AO1529">
            <v>0</v>
          </cell>
          <cell r="AP1529">
            <v>0</v>
          </cell>
          <cell r="AQ1529" t="str">
            <v/>
          </cell>
          <cell r="AR1529">
            <v>0</v>
          </cell>
          <cell r="AS1529">
            <v>0</v>
          </cell>
          <cell r="AT1529" t="str">
            <v/>
          </cell>
          <cell r="AU1529">
            <v>0</v>
          </cell>
          <cell r="AV1529">
            <v>0</v>
          </cell>
          <cell r="AW1529" t="str">
            <v/>
          </cell>
          <cell r="AX1529">
            <v>0</v>
          </cell>
          <cell r="AY1529">
            <v>0</v>
          </cell>
          <cell r="AZ1529" t="str">
            <v/>
          </cell>
          <cell r="BA1529">
            <v>0</v>
          </cell>
          <cell r="BB1529">
            <v>0</v>
          </cell>
        </row>
        <row r="1530">
          <cell r="B1530" t="str">
            <v>TMMS</v>
          </cell>
          <cell r="D1530" t="str">
            <v/>
          </cell>
          <cell r="E1530">
            <v>0</v>
          </cell>
          <cell r="F1530">
            <v>0</v>
          </cell>
          <cell r="G1530" t="str">
            <v/>
          </cell>
          <cell r="H1530">
            <v>0</v>
          </cell>
          <cell r="I1530">
            <v>0</v>
          </cell>
          <cell r="J1530" t="str">
            <v/>
          </cell>
          <cell r="K1530">
            <v>0</v>
          </cell>
          <cell r="L1530">
            <v>0</v>
          </cell>
          <cell r="M1530" t="str">
            <v/>
          </cell>
          <cell r="N1530">
            <v>0</v>
          </cell>
          <cell r="O1530">
            <v>0</v>
          </cell>
          <cell r="P1530" t="str">
            <v/>
          </cell>
          <cell r="Q1530">
            <v>0</v>
          </cell>
          <cell r="R1530">
            <v>0</v>
          </cell>
          <cell r="S1530" t="str">
            <v/>
          </cell>
          <cell r="T1530">
            <v>0</v>
          </cell>
          <cell r="U1530">
            <v>0</v>
          </cell>
          <cell r="V1530" t="str">
            <v/>
          </cell>
          <cell r="W1530">
            <v>0</v>
          </cell>
          <cell r="X1530">
            <v>0</v>
          </cell>
          <cell r="Y1530" t="str">
            <v/>
          </cell>
          <cell r="Z1530">
            <v>0</v>
          </cell>
          <cell r="AA1530">
            <v>0</v>
          </cell>
          <cell r="AB1530" t="str">
            <v/>
          </cell>
          <cell r="AC1530">
            <v>0</v>
          </cell>
          <cell r="AD1530">
            <v>0</v>
          </cell>
          <cell r="AE1530" t="str">
            <v/>
          </cell>
          <cell r="AF1530">
            <v>0</v>
          </cell>
          <cell r="AG1530">
            <v>0</v>
          </cell>
          <cell r="AH1530" t="str">
            <v/>
          </cell>
          <cell r="AI1530">
            <v>0</v>
          </cell>
          <cell r="AJ1530">
            <v>0</v>
          </cell>
          <cell r="AK1530" t="str">
            <v/>
          </cell>
          <cell r="AL1530">
            <v>0</v>
          </cell>
          <cell r="AM1530">
            <v>0</v>
          </cell>
          <cell r="AN1530" t="str">
            <v/>
          </cell>
          <cell r="AO1530">
            <v>0</v>
          </cell>
          <cell r="AP1530">
            <v>0</v>
          </cell>
          <cell r="AQ1530" t="str">
            <v/>
          </cell>
          <cell r="AR1530">
            <v>0</v>
          </cell>
          <cell r="AS1530">
            <v>0</v>
          </cell>
          <cell r="AT1530" t="str">
            <v/>
          </cell>
          <cell r="AU1530">
            <v>0</v>
          </cell>
          <cell r="AV1530">
            <v>0</v>
          </cell>
          <cell r="AW1530" t="str">
            <v/>
          </cell>
          <cell r="AX1530">
            <v>0</v>
          </cell>
          <cell r="AY1530">
            <v>0</v>
          </cell>
          <cell r="AZ1530" t="str">
            <v/>
          </cell>
          <cell r="BA1530">
            <v>0</v>
          </cell>
          <cell r="BB1530">
            <v>0</v>
          </cell>
        </row>
        <row r="1531">
          <cell r="B1531" t="str">
            <v>TMAS</v>
          </cell>
          <cell r="D1531" t="str">
            <v/>
          </cell>
          <cell r="E1531">
            <v>0</v>
          </cell>
          <cell r="F1531">
            <v>0</v>
          </cell>
          <cell r="G1531" t="str">
            <v/>
          </cell>
          <cell r="H1531">
            <v>0</v>
          </cell>
          <cell r="I1531">
            <v>0</v>
          </cell>
          <cell r="J1531" t="str">
            <v/>
          </cell>
          <cell r="K1531">
            <v>0</v>
          </cell>
          <cell r="L1531">
            <v>0</v>
          </cell>
          <cell r="M1531" t="str">
            <v/>
          </cell>
          <cell r="N1531">
            <v>0</v>
          </cell>
          <cell r="O1531">
            <v>0</v>
          </cell>
          <cell r="P1531" t="str">
            <v/>
          </cell>
          <cell r="Q1531">
            <v>0</v>
          </cell>
          <cell r="R1531">
            <v>0</v>
          </cell>
          <cell r="S1531" t="str">
            <v/>
          </cell>
          <cell r="T1531">
            <v>0</v>
          </cell>
          <cell r="U1531">
            <v>0</v>
          </cell>
          <cell r="V1531" t="str">
            <v/>
          </cell>
          <cell r="W1531">
            <v>0</v>
          </cell>
          <cell r="X1531">
            <v>0</v>
          </cell>
          <cell r="Y1531" t="str">
            <v/>
          </cell>
          <cell r="Z1531">
            <v>0</v>
          </cell>
          <cell r="AA1531">
            <v>0</v>
          </cell>
          <cell r="AB1531" t="str">
            <v/>
          </cell>
          <cell r="AC1531">
            <v>0</v>
          </cell>
          <cell r="AD1531">
            <v>0</v>
          </cell>
          <cell r="AE1531" t="str">
            <v/>
          </cell>
          <cell r="AF1531">
            <v>0</v>
          </cell>
          <cell r="AG1531">
            <v>0</v>
          </cell>
          <cell r="AH1531" t="str">
            <v/>
          </cell>
          <cell r="AI1531">
            <v>0</v>
          </cell>
          <cell r="AJ1531">
            <v>0</v>
          </cell>
          <cell r="AK1531" t="str">
            <v/>
          </cell>
          <cell r="AL1531">
            <v>0</v>
          </cell>
          <cell r="AM1531">
            <v>0</v>
          </cell>
          <cell r="AN1531" t="str">
            <v/>
          </cell>
          <cell r="AO1531">
            <v>0</v>
          </cell>
          <cell r="AP1531">
            <v>0</v>
          </cell>
          <cell r="AQ1531" t="str">
            <v/>
          </cell>
          <cell r="AR1531">
            <v>0</v>
          </cell>
          <cell r="AS1531">
            <v>0</v>
          </cell>
          <cell r="AT1531" t="str">
            <v/>
          </cell>
          <cell r="AU1531">
            <v>0</v>
          </cell>
          <cell r="AV1531">
            <v>0</v>
          </cell>
          <cell r="AW1531" t="str">
            <v/>
          </cell>
          <cell r="AX1531">
            <v>0</v>
          </cell>
          <cell r="AY1531">
            <v>0</v>
          </cell>
          <cell r="AZ1531" t="str">
            <v/>
          </cell>
          <cell r="BA1531">
            <v>0</v>
          </cell>
          <cell r="BB1531">
            <v>0</v>
          </cell>
        </row>
        <row r="1532">
          <cell r="B1532" t="str">
            <v>FSMS</v>
          </cell>
          <cell r="D1532" t="str">
            <v/>
          </cell>
          <cell r="E1532">
            <v>0</v>
          </cell>
          <cell r="F1532">
            <v>0</v>
          </cell>
          <cell r="G1532" t="str">
            <v/>
          </cell>
          <cell r="H1532">
            <v>0</v>
          </cell>
          <cell r="I1532">
            <v>0</v>
          </cell>
          <cell r="J1532" t="str">
            <v/>
          </cell>
          <cell r="K1532">
            <v>0</v>
          </cell>
          <cell r="L1532">
            <v>0</v>
          </cell>
          <cell r="M1532" t="str">
            <v/>
          </cell>
          <cell r="N1532">
            <v>0</v>
          </cell>
          <cell r="O1532">
            <v>0</v>
          </cell>
          <cell r="P1532" t="str">
            <v/>
          </cell>
          <cell r="Q1532">
            <v>0</v>
          </cell>
          <cell r="R1532">
            <v>0</v>
          </cell>
          <cell r="S1532" t="str">
            <v/>
          </cell>
          <cell r="T1532">
            <v>0</v>
          </cell>
          <cell r="U1532">
            <v>0</v>
          </cell>
          <cell r="V1532" t="str">
            <v/>
          </cell>
          <cell r="W1532">
            <v>0</v>
          </cell>
          <cell r="X1532">
            <v>0</v>
          </cell>
          <cell r="Y1532" t="str">
            <v/>
          </cell>
          <cell r="Z1532">
            <v>0</v>
          </cell>
          <cell r="AA1532">
            <v>0</v>
          </cell>
          <cell r="AB1532" t="str">
            <v/>
          </cell>
          <cell r="AC1532">
            <v>0</v>
          </cell>
          <cell r="AD1532">
            <v>0</v>
          </cell>
          <cell r="AE1532" t="str">
            <v/>
          </cell>
          <cell r="AF1532">
            <v>0</v>
          </cell>
          <cell r="AG1532">
            <v>0</v>
          </cell>
          <cell r="AH1532" t="str">
            <v/>
          </cell>
          <cell r="AI1532">
            <v>0</v>
          </cell>
          <cell r="AJ1532">
            <v>0</v>
          </cell>
          <cell r="AK1532" t="str">
            <v/>
          </cell>
          <cell r="AL1532">
            <v>0</v>
          </cell>
          <cell r="AM1532">
            <v>0</v>
          </cell>
          <cell r="AN1532" t="str">
            <v/>
          </cell>
          <cell r="AO1532">
            <v>0</v>
          </cell>
          <cell r="AP1532">
            <v>0</v>
          </cell>
          <cell r="AQ1532" t="str">
            <v/>
          </cell>
          <cell r="AR1532">
            <v>0</v>
          </cell>
          <cell r="AS1532">
            <v>0</v>
          </cell>
          <cell r="AT1532" t="str">
            <v/>
          </cell>
          <cell r="AU1532">
            <v>0</v>
          </cell>
          <cell r="AV1532">
            <v>0</v>
          </cell>
          <cell r="AW1532" t="str">
            <v/>
          </cell>
          <cell r="AX1532">
            <v>0</v>
          </cell>
          <cell r="AY1532">
            <v>0</v>
          </cell>
          <cell r="AZ1532" t="str">
            <v/>
          </cell>
          <cell r="BA1532">
            <v>0</v>
          </cell>
          <cell r="BB1532">
            <v>0</v>
          </cell>
        </row>
        <row r="1533">
          <cell r="B1533" t="str">
            <v>FSAS</v>
          </cell>
          <cell r="D1533" t="str">
            <v/>
          </cell>
          <cell r="E1533">
            <v>0</v>
          </cell>
          <cell r="F1533">
            <v>0</v>
          </cell>
          <cell r="G1533" t="str">
            <v/>
          </cell>
          <cell r="H1533">
            <v>0</v>
          </cell>
          <cell r="I1533">
            <v>0</v>
          </cell>
          <cell r="J1533" t="str">
            <v/>
          </cell>
          <cell r="K1533">
            <v>0</v>
          </cell>
          <cell r="L1533">
            <v>0</v>
          </cell>
          <cell r="M1533" t="str">
            <v/>
          </cell>
          <cell r="N1533">
            <v>0</v>
          </cell>
          <cell r="O1533">
            <v>0</v>
          </cell>
          <cell r="P1533" t="str">
            <v/>
          </cell>
          <cell r="Q1533">
            <v>0</v>
          </cell>
          <cell r="R1533">
            <v>0</v>
          </cell>
          <cell r="S1533" t="str">
            <v/>
          </cell>
          <cell r="T1533">
            <v>0</v>
          </cell>
          <cell r="U1533">
            <v>0</v>
          </cell>
          <cell r="V1533" t="str">
            <v/>
          </cell>
          <cell r="W1533">
            <v>0</v>
          </cell>
          <cell r="X1533">
            <v>0</v>
          </cell>
          <cell r="Y1533" t="str">
            <v/>
          </cell>
          <cell r="Z1533">
            <v>0</v>
          </cell>
          <cell r="AA1533">
            <v>0</v>
          </cell>
          <cell r="AB1533" t="str">
            <v/>
          </cell>
          <cell r="AC1533">
            <v>0</v>
          </cell>
          <cell r="AD1533">
            <v>0</v>
          </cell>
          <cell r="AE1533" t="str">
            <v/>
          </cell>
          <cell r="AF1533">
            <v>0</v>
          </cell>
          <cell r="AG1533">
            <v>0</v>
          </cell>
          <cell r="AH1533" t="str">
            <v/>
          </cell>
          <cell r="AI1533">
            <v>0</v>
          </cell>
          <cell r="AJ1533">
            <v>0</v>
          </cell>
          <cell r="AK1533" t="str">
            <v/>
          </cell>
          <cell r="AL1533">
            <v>0</v>
          </cell>
          <cell r="AM1533">
            <v>0</v>
          </cell>
          <cell r="AN1533" t="str">
            <v/>
          </cell>
          <cell r="AO1533">
            <v>0</v>
          </cell>
          <cell r="AP1533">
            <v>0</v>
          </cell>
          <cell r="AQ1533" t="str">
            <v/>
          </cell>
          <cell r="AR1533">
            <v>0</v>
          </cell>
          <cell r="AS1533">
            <v>0</v>
          </cell>
          <cell r="AT1533" t="str">
            <v/>
          </cell>
          <cell r="AU1533">
            <v>0</v>
          </cell>
          <cell r="AV1533">
            <v>0</v>
          </cell>
          <cell r="AW1533" t="str">
            <v/>
          </cell>
          <cell r="AX1533">
            <v>0</v>
          </cell>
          <cell r="AY1533">
            <v>0</v>
          </cell>
          <cell r="AZ1533" t="str">
            <v/>
          </cell>
          <cell r="BA1533">
            <v>0</v>
          </cell>
          <cell r="BB1533">
            <v>0</v>
          </cell>
        </row>
        <row r="1534">
          <cell r="B1534" t="str">
            <v>FMMS</v>
          </cell>
          <cell r="D1534" t="str">
            <v/>
          </cell>
          <cell r="E1534">
            <v>0</v>
          </cell>
          <cell r="F1534">
            <v>0</v>
          </cell>
          <cell r="G1534" t="str">
            <v/>
          </cell>
          <cell r="H1534">
            <v>0</v>
          </cell>
          <cell r="I1534">
            <v>0</v>
          </cell>
          <cell r="J1534" t="str">
            <v/>
          </cell>
          <cell r="K1534">
            <v>0</v>
          </cell>
          <cell r="L1534">
            <v>0</v>
          </cell>
          <cell r="M1534" t="str">
            <v/>
          </cell>
          <cell r="N1534">
            <v>0</v>
          </cell>
          <cell r="O1534">
            <v>0</v>
          </cell>
          <cell r="P1534" t="str">
            <v/>
          </cell>
          <cell r="Q1534">
            <v>0</v>
          </cell>
          <cell r="R1534">
            <v>0</v>
          </cell>
          <cell r="S1534" t="str">
            <v/>
          </cell>
          <cell r="T1534">
            <v>0</v>
          </cell>
          <cell r="U1534">
            <v>0</v>
          </cell>
          <cell r="V1534" t="str">
            <v/>
          </cell>
          <cell r="W1534">
            <v>0</v>
          </cell>
          <cell r="X1534">
            <v>0</v>
          </cell>
          <cell r="Y1534" t="str">
            <v/>
          </cell>
          <cell r="Z1534">
            <v>0</v>
          </cell>
          <cell r="AA1534">
            <v>0</v>
          </cell>
          <cell r="AB1534" t="str">
            <v/>
          </cell>
          <cell r="AC1534">
            <v>0</v>
          </cell>
          <cell r="AD1534">
            <v>0</v>
          </cell>
          <cell r="AE1534" t="str">
            <v/>
          </cell>
          <cell r="AF1534">
            <v>0</v>
          </cell>
          <cell r="AG1534">
            <v>0</v>
          </cell>
          <cell r="AH1534" t="str">
            <v/>
          </cell>
          <cell r="AI1534">
            <v>0</v>
          </cell>
          <cell r="AJ1534">
            <v>0</v>
          </cell>
          <cell r="AK1534" t="str">
            <v/>
          </cell>
          <cell r="AL1534">
            <v>0</v>
          </cell>
          <cell r="AM1534">
            <v>0</v>
          </cell>
          <cell r="AN1534" t="str">
            <v/>
          </cell>
          <cell r="AO1534">
            <v>0</v>
          </cell>
          <cell r="AP1534">
            <v>0</v>
          </cell>
          <cell r="AQ1534" t="str">
            <v/>
          </cell>
          <cell r="AR1534">
            <v>0</v>
          </cell>
          <cell r="AS1534">
            <v>0</v>
          </cell>
          <cell r="AT1534" t="str">
            <v/>
          </cell>
          <cell r="AU1534">
            <v>0</v>
          </cell>
          <cell r="AV1534">
            <v>0</v>
          </cell>
          <cell r="AW1534" t="str">
            <v/>
          </cell>
          <cell r="AX1534">
            <v>0</v>
          </cell>
          <cell r="AY1534">
            <v>0</v>
          </cell>
          <cell r="AZ1534" t="str">
            <v/>
          </cell>
          <cell r="BA1534">
            <v>0</v>
          </cell>
          <cell r="BB1534">
            <v>0</v>
          </cell>
        </row>
        <row r="1535">
          <cell r="B1535" t="str">
            <v>FMAS</v>
          </cell>
          <cell r="D1535" t="str">
            <v/>
          </cell>
          <cell r="E1535">
            <v>0</v>
          </cell>
          <cell r="F1535">
            <v>0</v>
          </cell>
          <cell r="G1535" t="str">
            <v/>
          </cell>
          <cell r="H1535">
            <v>0</v>
          </cell>
          <cell r="I1535">
            <v>0</v>
          </cell>
          <cell r="J1535" t="str">
            <v/>
          </cell>
          <cell r="K1535">
            <v>0</v>
          </cell>
          <cell r="L1535">
            <v>0</v>
          </cell>
          <cell r="M1535" t="str">
            <v/>
          </cell>
          <cell r="N1535">
            <v>0</v>
          </cell>
          <cell r="O1535">
            <v>0</v>
          </cell>
          <cell r="P1535" t="str">
            <v/>
          </cell>
          <cell r="Q1535">
            <v>0</v>
          </cell>
          <cell r="R1535">
            <v>0</v>
          </cell>
          <cell r="S1535" t="str">
            <v/>
          </cell>
          <cell r="T1535">
            <v>0</v>
          </cell>
          <cell r="U1535">
            <v>0</v>
          </cell>
          <cell r="V1535" t="str">
            <v/>
          </cell>
          <cell r="W1535">
            <v>0</v>
          </cell>
          <cell r="X1535">
            <v>0</v>
          </cell>
          <cell r="Y1535" t="str">
            <v/>
          </cell>
          <cell r="Z1535">
            <v>0</v>
          </cell>
          <cell r="AA1535">
            <v>0</v>
          </cell>
          <cell r="AB1535" t="str">
            <v/>
          </cell>
          <cell r="AC1535">
            <v>0</v>
          </cell>
          <cell r="AD1535">
            <v>0</v>
          </cell>
          <cell r="AE1535" t="str">
            <v/>
          </cell>
          <cell r="AF1535">
            <v>0</v>
          </cell>
          <cell r="AG1535">
            <v>0</v>
          </cell>
          <cell r="AH1535" t="str">
            <v/>
          </cell>
          <cell r="AI1535">
            <v>0</v>
          </cell>
          <cell r="AJ1535">
            <v>0</v>
          </cell>
          <cell r="AK1535" t="str">
            <v/>
          </cell>
          <cell r="AL1535">
            <v>0</v>
          </cell>
          <cell r="AM1535">
            <v>0</v>
          </cell>
          <cell r="AN1535" t="str">
            <v/>
          </cell>
          <cell r="AO1535">
            <v>0</v>
          </cell>
          <cell r="AP1535">
            <v>0</v>
          </cell>
          <cell r="AQ1535" t="str">
            <v/>
          </cell>
          <cell r="AR1535">
            <v>0</v>
          </cell>
          <cell r="AS1535">
            <v>0</v>
          </cell>
          <cell r="AT1535" t="str">
            <v/>
          </cell>
          <cell r="AU1535">
            <v>0</v>
          </cell>
          <cell r="AV1535">
            <v>0</v>
          </cell>
          <cell r="AW1535" t="str">
            <v/>
          </cell>
          <cell r="AX1535">
            <v>0</v>
          </cell>
          <cell r="AY1535">
            <v>0</v>
          </cell>
          <cell r="AZ1535" t="str">
            <v/>
          </cell>
          <cell r="BA1535">
            <v>0</v>
          </cell>
          <cell r="BB1535">
            <v>0</v>
          </cell>
        </row>
        <row r="1536">
          <cell r="B1536" t="str">
            <v>FLMS</v>
          </cell>
          <cell r="D1536" t="str">
            <v/>
          </cell>
          <cell r="E1536">
            <v>0</v>
          </cell>
          <cell r="F1536">
            <v>0</v>
          </cell>
          <cell r="G1536" t="str">
            <v/>
          </cell>
          <cell r="H1536">
            <v>0</v>
          </cell>
          <cell r="I1536">
            <v>0</v>
          </cell>
          <cell r="J1536" t="str">
            <v/>
          </cell>
          <cell r="K1536">
            <v>0</v>
          </cell>
          <cell r="L1536">
            <v>0</v>
          </cell>
          <cell r="M1536" t="str">
            <v/>
          </cell>
          <cell r="N1536">
            <v>0</v>
          </cell>
          <cell r="O1536">
            <v>0</v>
          </cell>
          <cell r="P1536" t="str">
            <v/>
          </cell>
          <cell r="Q1536">
            <v>0</v>
          </cell>
          <cell r="R1536">
            <v>0</v>
          </cell>
          <cell r="S1536" t="str">
            <v/>
          </cell>
          <cell r="T1536">
            <v>0</v>
          </cell>
          <cell r="U1536">
            <v>0</v>
          </cell>
          <cell r="V1536" t="str">
            <v/>
          </cell>
          <cell r="W1536">
            <v>0</v>
          </cell>
          <cell r="X1536">
            <v>0</v>
          </cell>
          <cell r="Y1536" t="str">
            <v/>
          </cell>
          <cell r="Z1536">
            <v>0</v>
          </cell>
          <cell r="AA1536">
            <v>0</v>
          </cell>
          <cell r="AB1536" t="str">
            <v/>
          </cell>
          <cell r="AC1536">
            <v>0</v>
          </cell>
          <cell r="AD1536">
            <v>0</v>
          </cell>
          <cell r="AE1536" t="str">
            <v/>
          </cell>
          <cell r="AF1536">
            <v>0</v>
          </cell>
          <cell r="AG1536">
            <v>0</v>
          </cell>
          <cell r="AH1536" t="str">
            <v/>
          </cell>
          <cell r="AI1536">
            <v>0</v>
          </cell>
          <cell r="AJ1536">
            <v>0</v>
          </cell>
          <cell r="AK1536" t="str">
            <v/>
          </cell>
          <cell r="AL1536">
            <v>0</v>
          </cell>
          <cell r="AM1536">
            <v>0</v>
          </cell>
          <cell r="AN1536" t="str">
            <v/>
          </cell>
          <cell r="AO1536">
            <v>0</v>
          </cell>
          <cell r="AP1536">
            <v>0</v>
          </cell>
          <cell r="AQ1536" t="str">
            <v/>
          </cell>
          <cell r="AR1536">
            <v>0</v>
          </cell>
          <cell r="AS1536">
            <v>0</v>
          </cell>
          <cell r="AT1536" t="str">
            <v/>
          </cell>
          <cell r="AU1536">
            <v>0</v>
          </cell>
          <cell r="AV1536">
            <v>0</v>
          </cell>
          <cell r="AW1536" t="str">
            <v/>
          </cell>
          <cell r="AX1536">
            <v>0</v>
          </cell>
          <cell r="AY1536">
            <v>0</v>
          </cell>
          <cell r="AZ1536" t="str">
            <v/>
          </cell>
          <cell r="BA1536">
            <v>0</v>
          </cell>
          <cell r="BB1536">
            <v>0</v>
          </cell>
        </row>
        <row r="1537">
          <cell r="B1537" t="str">
            <v>FLMH</v>
          </cell>
          <cell r="D1537" t="str">
            <v/>
          </cell>
          <cell r="E1537">
            <v>0</v>
          </cell>
          <cell r="F1537">
            <v>0</v>
          </cell>
          <cell r="G1537" t="str">
            <v/>
          </cell>
          <cell r="H1537">
            <v>0</v>
          </cell>
          <cell r="I1537">
            <v>0</v>
          </cell>
          <cell r="J1537" t="str">
            <v/>
          </cell>
          <cell r="K1537">
            <v>0</v>
          </cell>
          <cell r="L1537">
            <v>0</v>
          </cell>
          <cell r="M1537" t="str">
            <v/>
          </cell>
          <cell r="N1537">
            <v>0</v>
          </cell>
          <cell r="O1537">
            <v>0</v>
          </cell>
          <cell r="P1537" t="str">
            <v/>
          </cell>
          <cell r="Q1537">
            <v>0</v>
          </cell>
          <cell r="R1537">
            <v>0</v>
          </cell>
          <cell r="S1537" t="str">
            <v/>
          </cell>
          <cell r="T1537">
            <v>0</v>
          </cell>
          <cell r="U1537">
            <v>0</v>
          </cell>
          <cell r="V1537" t="str">
            <v/>
          </cell>
          <cell r="W1537">
            <v>0</v>
          </cell>
          <cell r="X1537">
            <v>0</v>
          </cell>
          <cell r="Y1537" t="str">
            <v/>
          </cell>
          <cell r="Z1537">
            <v>0</v>
          </cell>
          <cell r="AA1537">
            <v>0</v>
          </cell>
          <cell r="AB1537" t="str">
            <v/>
          </cell>
          <cell r="AC1537">
            <v>0</v>
          </cell>
          <cell r="AD1537">
            <v>0</v>
          </cell>
          <cell r="AE1537" t="str">
            <v/>
          </cell>
          <cell r="AF1537">
            <v>0</v>
          </cell>
          <cell r="AG1537">
            <v>0</v>
          </cell>
          <cell r="AH1537" t="str">
            <v/>
          </cell>
          <cell r="AI1537">
            <v>0</v>
          </cell>
          <cell r="AJ1537">
            <v>0</v>
          </cell>
          <cell r="AK1537" t="str">
            <v/>
          </cell>
          <cell r="AL1537">
            <v>0</v>
          </cell>
          <cell r="AM1537">
            <v>0</v>
          </cell>
          <cell r="AN1537" t="str">
            <v/>
          </cell>
          <cell r="AO1537">
            <v>0</v>
          </cell>
          <cell r="AP1537">
            <v>0</v>
          </cell>
          <cell r="AQ1537" t="str">
            <v/>
          </cell>
          <cell r="AR1537">
            <v>0</v>
          </cell>
          <cell r="AS1537">
            <v>0</v>
          </cell>
          <cell r="AT1537" t="str">
            <v/>
          </cell>
          <cell r="AU1537">
            <v>0</v>
          </cell>
          <cell r="AV1537">
            <v>0</v>
          </cell>
          <cell r="AW1537" t="str">
            <v/>
          </cell>
          <cell r="AX1537">
            <v>0</v>
          </cell>
          <cell r="AY1537">
            <v>0</v>
          </cell>
          <cell r="AZ1537" t="str">
            <v/>
          </cell>
          <cell r="BA1537">
            <v>0</v>
          </cell>
          <cell r="BB1537">
            <v>0</v>
          </cell>
        </row>
        <row r="1538">
          <cell r="B1538" t="str">
            <v>FLAS</v>
          </cell>
          <cell r="D1538" t="str">
            <v/>
          </cell>
          <cell r="E1538">
            <v>0</v>
          </cell>
          <cell r="F1538">
            <v>0</v>
          </cell>
          <cell r="G1538" t="str">
            <v/>
          </cell>
          <cell r="H1538">
            <v>0</v>
          </cell>
          <cell r="I1538">
            <v>0</v>
          </cell>
          <cell r="J1538" t="str">
            <v/>
          </cell>
          <cell r="K1538">
            <v>0</v>
          </cell>
          <cell r="L1538">
            <v>0</v>
          </cell>
          <cell r="M1538" t="str">
            <v/>
          </cell>
          <cell r="N1538">
            <v>0</v>
          </cell>
          <cell r="O1538">
            <v>0</v>
          </cell>
          <cell r="P1538" t="str">
            <v/>
          </cell>
          <cell r="Q1538">
            <v>0</v>
          </cell>
          <cell r="R1538">
            <v>0</v>
          </cell>
          <cell r="S1538" t="str">
            <v/>
          </cell>
          <cell r="T1538">
            <v>0</v>
          </cell>
          <cell r="U1538">
            <v>0</v>
          </cell>
          <cell r="V1538" t="str">
            <v/>
          </cell>
          <cell r="W1538">
            <v>0</v>
          </cell>
          <cell r="X1538">
            <v>0</v>
          </cell>
          <cell r="Y1538" t="str">
            <v/>
          </cell>
          <cell r="Z1538">
            <v>0</v>
          </cell>
          <cell r="AA1538">
            <v>0</v>
          </cell>
          <cell r="AB1538" t="str">
            <v/>
          </cell>
          <cell r="AC1538">
            <v>0</v>
          </cell>
          <cell r="AD1538">
            <v>0</v>
          </cell>
          <cell r="AE1538" t="str">
            <v/>
          </cell>
          <cell r="AF1538">
            <v>0</v>
          </cell>
          <cell r="AG1538">
            <v>0</v>
          </cell>
          <cell r="AH1538" t="str">
            <v/>
          </cell>
          <cell r="AI1538">
            <v>0</v>
          </cell>
          <cell r="AJ1538">
            <v>0</v>
          </cell>
          <cell r="AK1538" t="str">
            <v/>
          </cell>
          <cell r="AL1538">
            <v>0</v>
          </cell>
          <cell r="AM1538">
            <v>0</v>
          </cell>
          <cell r="AN1538" t="str">
            <v/>
          </cell>
          <cell r="AO1538">
            <v>0</v>
          </cell>
          <cell r="AP1538">
            <v>0</v>
          </cell>
          <cell r="AQ1538" t="str">
            <v/>
          </cell>
          <cell r="AR1538">
            <v>0</v>
          </cell>
          <cell r="AS1538">
            <v>0</v>
          </cell>
          <cell r="AT1538" t="str">
            <v/>
          </cell>
          <cell r="AU1538">
            <v>0</v>
          </cell>
          <cell r="AV1538">
            <v>0</v>
          </cell>
          <cell r="AW1538" t="str">
            <v/>
          </cell>
          <cell r="AX1538">
            <v>0</v>
          </cell>
          <cell r="AY1538">
            <v>0</v>
          </cell>
          <cell r="AZ1538" t="str">
            <v/>
          </cell>
          <cell r="BA1538">
            <v>0</v>
          </cell>
          <cell r="BB1538">
            <v>0</v>
          </cell>
        </row>
        <row r="1539">
          <cell r="B1539" t="str">
            <v>VMMS</v>
          </cell>
          <cell r="D1539" t="str">
            <v/>
          </cell>
          <cell r="E1539">
            <v>0</v>
          </cell>
          <cell r="F1539">
            <v>0</v>
          </cell>
          <cell r="G1539" t="str">
            <v/>
          </cell>
          <cell r="H1539">
            <v>0</v>
          </cell>
          <cell r="I1539">
            <v>0</v>
          </cell>
          <cell r="J1539" t="str">
            <v/>
          </cell>
          <cell r="K1539">
            <v>0</v>
          </cell>
          <cell r="L1539">
            <v>0</v>
          </cell>
          <cell r="M1539" t="str">
            <v/>
          </cell>
          <cell r="N1539">
            <v>0</v>
          </cell>
          <cell r="O1539">
            <v>0</v>
          </cell>
          <cell r="P1539" t="str">
            <v/>
          </cell>
          <cell r="Q1539">
            <v>0</v>
          </cell>
          <cell r="R1539">
            <v>0</v>
          </cell>
          <cell r="S1539" t="str">
            <v/>
          </cell>
          <cell r="T1539">
            <v>0</v>
          </cell>
          <cell r="U1539">
            <v>0</v>
          </cell>
          <cell r="V1539" t="str">
            <v/>
          </cell>
          <cell r="W1539">
            <v>0</v>
          </cell>
          <cell r="X1539">
            <v>0</v>
          </cell>
          <cell r="Y1539" t="str">
            <v/>
          </cell>
          <cell r="Z1539">
            <v>0</v>
          </cell>
          <cell r="AA1539">
            <v>0</v>
          </cell>
          <cell r="AB1539" t="str">
            <v/>
          </cell>
          <cell r="AC1539">
            <v>0</v>
          </cell>
          <cell r="AD1539">
            <v>0</v>
          </cell>
          <cell r="AE1539" t="str">
            <v/>
          </cell>
          <cell r="AF1539">
            <v>0</v>
          </cell>
          <cell r="AG1539">
            <v>0</v>
          </cell>
          <cell r="AH1539" t="str">
            <v/>
          </cell>
          <cell r="AI1539">
            <v>0</v>
          </cell>
          <cell r="AJ1539">
            <v>0</v>
          </cell>
          <cell r="AK1539" t="str">
            <v/>
          </cell>
          <cell r="AL1539">
            <v>0</v>
          </cell>
          <cell r="AM1539">
            <v>0</v>
          </cell>
          <cell r="AN1539" t="str">
            <v/>
          </cell>
          <cell r="AO1539">
            <v>0</v>
          </cell>
          <cell r="AP1539">
            <v>0</v>
          </cell>
          <cell r="AQ1539" t="str">
            <v/>
          </cell>
          <cell r="AR1539">
            <v>0</v>
          </cell>
          <cell r="AS1539">
            <v>0</v>
          </cell>
          <cell r="AT1539" t="str">
            <v/>
          </cell>
          <cell r="AU1539">
            <v>0</v>
          </cell>
          <cell r="AV1539">
            <v>0</v>
          </cell>
          <cell r="AW1539" t="str">
            <v/>
          </cell>
          <cell r="AX1539">
            <v>0</v>
          </cell>
          <cell r="AY1539">
            <v>0</v>
          </cell>
          <cell r="AZ1539" t="str">
            <v/>
          </cell>
          <cell r="BA1539">
            <v>0</v>
          </cell>
          <cell r="BB1539">
            <v>0</v>
          </cell>
        </row>
        <row r="1540">
          <cell r="B1540" t="str">
            <v>VMAS</v>
          </cell>
          <cell r="D1540" t="str">
            <v/>
          </cell>
          <cell r="E1540">
            <v>0</v>
          </cell>
          <cell r="F1540">
            <v>0</v>
          </cell>
          <cell r="G1540" t="str">
            <v/>
          </cell>
          <cell r="H1540">
            <v>0</v>
          </cell>
          <cell r="I1540">
            <v>0</v>
          </cell>
          <cell r="J1540" t="str">
            <v/>
          </cell>
          <cell r="K1540">
            <v>0</v>
          </cell>
          <cell r="L1540">
            <v>0</v>
          </cell>
          <cell r="M1540" t="str">
            <v/>
          </cell>
          <cell r="N1540">
            <v>0</v>
          </cell>
          <cell r="O1540">
            <v>0</v>
          </cell>
          <cell r="P1540" t="str">
            <v/>
          </cell>
          <cell r="Q1540">
            <v>0</v>
          </cell>
          <cell r="R1540">
            <v>0</v>
          </cell>
          <cell r="S1540" t="str">
            <v/>
          </cell>
          <cell r="T1540">
            <v>0</v>
          </cell>
          <cell r="U1540">
            <v>0</v>
          </cell>
          <cell r="V1540" t="str">
            <v/>
          </cell>
          <cell r="W1540">
            <v>0</v>
          </cell>
          <cell r="X1540">
            <v>0</v>
          </cell>
          <cell r="Y1540" t="str">
            <v/>
          </cell>
          <cell r="Z1540">
            <v>0</v>
          </cell>
          <cell r="AA1540">
            <v>0</v>
          </cell>
          <cell r="AB1540" t="str">
            <v/>
          </cell>
          <cell r="AC1540">
            <v>0</v>
          </cell>
          <cell r="AD1540">
            <v>0</v>
          </cell>
          <cell r="AE1540" t="str">
            <v/>
          </cell>
          <cell r="AF1540">
            <v>0</v>
          </cell>
          <cell r="AG1540">
            <v>0</v>
          </cell>
          <cell r="AH1540" t="str">
            <v/>
          </cell>
          <cell r="AI1540">
            <v>0</v>
          </cell>
          <cell r="AJ1540">
            <v>0</v>
          </cell>
          <cell r="AK1540" t="str">
            <v/>
          </cell>
          <cell r="AL1540">
            <v>0</v>
          </cell>
          <cell r="AM1540">
            <v>0</v>
          </cell>
          <cell r="AN1540" t="str">
            <v/>
          </cell>
          <cell r="AO1540">
            <v>0</v>
          </cell>
          <cell r="AP1540">
            <v>0</v>
          </cell>
          <cell r="AQ1540" t="str">
            <v/>
          </cell>
          <cell r="AR1540">
            <v>0</v>
          </cell>
          <cell r="AS1540">
            <v>0</v>
          </cell>
          <cell r="AT1540" t="str">
            <v/>
          </cell>
          <cell r="AU1540">
            <v>0</v>
          </cell>
          <cell r="AV1540">
            <v>0</v>
          </cell>
          <cell r="AW1540" t="str">
            <v/>
          </cell>
          <cell r="AX1540">
            <v>0</v>
          </cell>
          <cell r="AY1540">
            <v>0</v>
          </cell>
          <cell r="AZ1540" t="str">
            <v/>
          </cell>
          <cell r="BA1540">
            <v>0</v>
          </cell>
          <cell r="BB1540">
            <v>0</v>
          </cell>
        </row>
        <row r="1541">
          <cell r="B1541" t="str">
            <v>SMMP</v>
          </cell>
          <cell r="D1541" t="str">
            <v/>
          </cell>
          <cell r="E1541">
            <v>0</v>
          </cell>
          <cell r="F1541">
            <v>0</v>
          </cell>
          <cell r="G1541" t="str">
            <v/>
          </cell>
          <cell r="H1541">
            <v>0</v>
          </cell>
          <cell r="I1541">
            <v>0</v>
          </cell>
          <cell r="J1541" t="str">
            <v/>
          </cell>
          <cell r="K1541">
            <v>0</v>
          </cell>
          <cell r="L1541">
            <v>0</v>
          </cell>
          <cell r="M1541" t="str">
            <v/>
          </cell>
          <cell r="N1541">
            <v>0</v>
          </cell>
          <cell r="O1541">
            <v>0</v>
          </cell>
          <cell r="P1541" t="str">
            <v/>
          </cell>
          <cell r="Q1541">
            <v>0</v>
          </cell>
          <cell r="R1541">
            <v>0</v>
          </cell>
          <cell r="S1541" t="str">
            <v/>
          </cell>
          <cell r="T1541">
            <v>0</v>
          </cell>
          <cell r="U1541">
            <v>0</v>
          </cell>
          <cell r="V1541" t="str">
            <v/>
          </cell>
          <cell r="W1541">
            <v>0</v>
          </cell>
          <cell r="X1541">
            <v>0</v>
          </cell>
          <cell r="Y1541" t="str">
            <v/>
          </cell>
          <cell r="Z1541">
            <v>0</v>
          </cell>
          <cell r="AA1541">
            <v>0</v>
          </cell>
          <cell r="AB1541" t="str">
            <v/>
          </cell>
          <cell r="AC1541">
            <v>0</v>
          </cell>
          <cell r="AD1541">
            <v>0</v>
          </cell>
          <cell r="AE1541" t="str">
            <v/>
          </cell>
          <cell r="AF1541">
            <v>0</v>
          </cell>
          <cell r="AG1541">
            <v>0</v>
          </cell>
          <cell r="AH1541" t="str">
            <v/>
          </cell>
          <cell r="AI1541">
            <v>0</v>
          </cell>
          <cell r="AJ1541">
            <v>0</v>
          </cell>
          <cell r="AK1541" t="str">
            <v/>
          </cell>
          <cell r="AL1541">
            <v>0</v>
          </cell>
          <cell r="AM1541">
            <v>0</v>
          </cell>
          <cell r="AN1541" t="str">
            <v/>
          </cell>
          <cell r="AO1541">
            <v>0</v>
          </cell>
          <cell r="AP1541">
            <v>0</v>
          </cell>
          <cell r="AQ1541" t="str">
            <v/>
          </cell>
          <cell r="AR1541">
            <v>0</v>
          </cell>
          <cell r="AS1541">
            <v>0</v>
          </cell>
          <cell r="AT1541" t="str">
            <v/>
          </cell>
          <cell r="AU1541">
            <v>0</v>
          </cell>
          <cell r="AV1541">
            <v>0</v>
          </cell>
          <cell r="AW1541" t="str">
            <v/>
          </cell>
          <cell r="AX1541">
            <v>0</v>
          </cell>
          <cell r="AY1541">
            <v>0</v>
          </cell>
          <cell r="AZ1541" t="str">
            <v/>
          </cell>
          <cell r="BA1541">
            <v>0</v>
          </cell>
          <cell r="BB1541">
            <v>0</v>
          </cell>
        </row>
        <row r="1542">
          <cell r="B1542" t="str">
            <v>SMAP</v>
          </cell>
          <cell r="D1542" t="str">
            <v/>
          </cell>
          <cell r="E1542">
            <v>0</v>
          </cell>
          <cell r="F1542">
            <v>0</v>
          </cell>
          <cell r="G1542" t="str">
            <v/>
          </cell>
          <cell r="H1542">
            <v>0</v>
          </cell>
          <cell r="I1542">
            <v>0</v>
          </cell>
          <cell r="J1542" t="str">
            <v/>
          </cell>
          <cell r="K1542">
            <v>0</v>
          </cell>
          <cell r="L1542">
            <v>0</v>
          </cell>
          <cell r="M1542" t="str">
            <v/>
          </cell>
          <cell r="N1542">
            <v>0</v>
          </cell>
          <cell r="O1542">
            <v>0</v>
          </cell>
          <cell r="P1542" t="str">
            <v/>
          </cell>
          <cell r="Q1542">
            <v>0</v>
          </cell>
          <cell r="R1542">
            <v>0</v>
          </cell>
          <cell r="S1542" t="str">
            <v/>
          </cell>
          <cell r="T1542">
            <v>0</v>
          </cell>
          <cell r="U1542">
            <v>0</v>
          </cell>
          <cell r="V1542" t="str">
            <v/>
          </cell>
          <cell r="W1542">
            <v>0</v>
          </cell>
          <cell r="X1542">
            <v>0</v>
          </cell>
          <cell r="Y1542" t="str">
            <v/>
          </cell>
          <cell r="Z1542">
            <v>0</v>
          </cell>
          <cell r="AA1542">
            <v>0</v>
          </cell>
          <cell r="AB1542" t="str">
            <v/>
          </cell>
          <cell r="AC1542">
            <v>0</v>
          </cell>
          <cell r="AD1542">
            <v>0</v>
          </cell>
          <cell r="AE1542" t="str">
            <v/>
          </cell>
          <cell r="AF1542">
            <v>0</v>
          </cell>
          <cell r="AG1542">
            <v>0</v>
          </cell>
          <cell r="AH1542" t="str">
            <v/>
          </cell>
          <cell r="AI1542">
            <v>0</v>
          </cell>
          <cell r="AJ1542">
            <v>0</v>
          </cell>
          <cell r="AK1542" t="str">
            <v/>
          </cell>
          <cell r="AL1542">
            <v>0</v>
          </cell>
          <cell r="AM1542">
            <v>0</v>
          </cell>
          <cell r="AN1542" t="str">
            <v/>
          </cell>
          <cell r="AO1542">
            <v>0</v>
          </cell>
          <cell r="AP1542">
            <v>0</v>
          </cell>
          <cell r="AQ1542" t="str">
            <v/>
          </cell>
          <cell r="AR1542">
            <v>0</v>
          </cell>
          <cell r="AS1542">
            <v>0</v>
          </cell>
          <cell r="AT1542" t="str">
            <v/>
          </cell>
          <cell r="AU1542">
            <v>0</v>
          </cell>
          <cell r="AV1542">
            <v>0</v>
          </cell>
          <cell r="AW1542" t="str">
            <v/>
          </cell>
          <cell r="AX1542">
            <v>0</v>
          </cell>
          <cell r="AY1542">
            <v>0</v>
          </cell>
          <cell r="AZ1542" t="str">
            <v/>
          </cell>
          <cell r="BA1542">
            <v>0</v>
          </cell>
          <cell r="BB1542">
            <v>0</v>
          </cell>
        </row>
        <row r="1543">
          <cell r="B1543" t="str">
            <v>MSMP</v>
          </cell>
          <cell r="D1543" t="str">
            <v/>
          </cell>
          <cell r="E1543">
            <v>0</v>
          </cell>
          <cell r="F1543">
            <v>0</v>
          </cell>
          <cell r="G1543" t="str">
            <v/>
          </cell>
          <cell r="H1543">
            <v>0</v>
          </cell>
          <cell r="I1543">
            <v>0</v>
          </cell>
          <cell r="J1543" t="str">
            <v/>
          </cell>
          <cell r="K1543">
            <v>0</v>
          </cell>
          <cell r="L1543">
            <v>0</v>
          </cell>
          <cell r="M1543" t="str">
            <v/>
          </cell>
          <cell r="N1543">
            <v>0</v>
          </cell>
          <cell r="O1543">
            <v>0</v>
          </cell>
          <cell r="P1543" t="str">
            <v/>
          </cell>
          <cell r="Q1543">
            <v>0</v>
          </cell>
          <cell r="R1543">
            <v>0</v>
          </cell>
          <cell r="S1543" t="str">
            <v/>
          </cell>
          <cell r="T1543">
            <v>0</v>
          </cell>
          <cell r="U1543">
            <v>0</v>
          </cell>
          <cell r="V1543" t="str">
            <v/>
          </cell>
          <cell r="W1543">
            <v>0</v>
          </cell>
          <cell r="X1543">
            <v>0</v>
          </cell>
          <cell r="Y1543" t="str">
            <v/>
          </cell>
          <cell r="Z1543">
            <v>0</v>
          </cell>
          <cell r="AA1543">
            <v>0</v>
          </cell>
          <cell r="AB1543" t="str">
            <v/>
          </cell>
          <cell r="AC1543">
            <v>0</v>
          </cell>
          <cell r="AD1543">
            <v>0</v>
          </cell>
          <cell r="AE1543" t="str">
            <v/>
          </cell>
          <cell r="AF1543">
            <v>0</v>
          </cell>
          <cell r="AG1543">
            <v>0</v>
          </cell>
          <cell r="AH1543" t="str">
            <v/>
          </cell>
          <cell r="AI1543">
            <v>0</v>
          </cell>
          <cell r="AJ1543">
            <v>0</v>
          </cell>
          <cell r="AK1543" t="str">
            <v/>
          </cell>
          <cell r="AL1543">
            <v>0</v>
          </cell>
          <cell r="AM1543">
            <v>0</v>
          </cell>
          <cell r="AN1543" t="str">
            <v/>
          </cell>
          <cell r="AO1543">
            <v>0</v>
          </cell>
          <cell r="AP1543">
            <v>0</v>
          </cell>
          <cell r="AQ1543" t="str">
            <v/>
          </cell>
          <cell r="AR1543">
            <v>0</v>
          </cell>
          <cell r="AS1543">
            <v>0</v>
          </cell>
          <cell r="AT1543" t="str">
            <v/>
          </cell>
          <cell r="AU1543">
            <v>0</v>
          </cell>
          <cell r="AV1543">
            <v>0</v>
          </cell>
          <cell r="AW1543" t="str">
            <v/>
          </cell>
          <cell r="AX1543">
            <v>0</v>
          </cell>
          <cell r="AY1543">
            <v>0</v>
          </cell>
          <cell r="AZ1543" t="str">
            <v/>
          </cell>
          <cell r="BA1543">
            <v>0</v>
          </cell>
          <cell r="BB1543">
            <v>0</v>
          </cell>
        </row>
        <row r="1544">
          <cell r="B1544" t="str">
            <v>MSAP</v>
          </cell>
          <cell r="D1544" t="str">
            <v/>
          </cell>
          <cell r="E1544">
            <v>0</v>
          </cell>
          <cell r="F1544">
            <v>0</v>
          </cell>
          <cell r="G1544" t="str">
            <v/>
          </cell>
          <cell r="H1544">
            <v>0</v>
          </cell>
          <cell r="I1544">
            <v>0</v>
          </cell>
          <cell r="J1544" t="str">
            <v/>
          </cell>
          <cell r="K1544">
            <v>0</v>
          </cell>
          <cell r="L1544">
            <v>0</v>
          </cell>
          <cell r="M1544" t="str">
            <v/>
          </cell>
          <cell r="N1544">
            <v>0</v>
          </cell>
          <cell r="O1544">
            <v>0</v>
          </cell>
          <cell r="P1544" t="str">
            <v/>
          </cell>
          <cell r="Q1544">
            <v>0</v>
          </cell>
          <cell r="R1544">
            <v>0</v>
          </cell>
          <cell r="S1544" t="str">
            <v/>
          </cell>
          <cell r="T1544">
            <v>0</v>
          </cell>
          <cell r="U1544">
            <v>0</v>
          </cell>
          <cell r="V1544" t="str">
            <v/>
          </cell>
          <cell r="W1544">
            <v>0</v>
          </cell>
          <cell r="X1544">
            <v>0</v>
          </cell>
          <cell r="Y1544" t="str">
            <v/>
          </cell>
          <cell r="Z1544">
            <v>0</v>
          </cell>
          <cell r="AA1544">
            <v>0</v>
          </cell>
          <cell r="AB1544" t="str">
            <v/>
          </cell>
          <cell r="AC1544">
            <v>0</v>
          </cell>
          <cell r="AD1544">
            <v>0</v>
          </cell>
          <cell r="AE1544" t="str">
            <v/>
          </cell>
          <cell r="AF1544">
            <v>0</v>
          </cell>
          <cell r="AG1544">
            <v>0</v>
          </cell>
          <cell r="AH1544" t="str">
            <v/>
          </cell>
          <cell r="AI1544">
            <v>0</v>
          </cell>
          <cell r="AJ1544">
            <v>0</v>
          </cell>
          <cell r="AK1544" t="str">
            <v/>
          </cell>
          <cell r="AL1544">
            <v>0</v>
          </cell>
          <cell r="AM1544">
            <v>0</v>
          </cell>
          <cell r="AN1544" t="str">
            <v/>
          </cell>
          <cell r="AO1544">
            <v>0</v>
          </cell>
          <cell r="AP1544">
            <v>0</v>
          </cell>
          <cell r="AQ1544" t="str">
            <v/>
          </cell>
          <cell r="AR1544">
            <v>0</v>
          </cell>
          <cell r="AS1544">
            <v>0</v>
          </cell>
          <cell r="AT1544" t="str">
            <v/>
          </cell>
          <cell r="AU1544">
            <v>0</v>
          </cell>
          <cell r="AV1544">
            <v>0</v>
          </cell>
          <cell r="AW1544" t="str">
            <v/>
          </cell>
          <cell r="AX1544">
            <v>0</v>
          </cell>
          <cell r="AY1544">
            <v>0</v>
          </cell>
          <cell r="AZ1544" t="str">
            <v/>
          </cell>
          <cell r="BA1544">
            <v>0</v>
          </cell>
          <cell r="BB1544">
            <v>0</v>
          </cell>
        </row>
        <row r="1545">
          <cell r="B1545" t="str">
            <v>EMMP</v>
          </cell>
          <cell r="D1545" t="str">
            <v/>
          </cell>
          <cell r="E1545">
            <v>0</v>
          </cell>
          <cell r="F1545">
            <v>0</v>
          </cell>
          <cell r="G1545" t="str">
            <v/>
          </cell>
          <cell r="H1545">
            <v>0</v>
          </cell>
          <cell r="I1545">
            <v>0</v>
          </cell>
          <cell r="J1545" t="str">
            <v/>
          </cell>
          <cell r="K1545">
            <v>0</v>
          </cell>
          <cell r="L1545">
            <v>0</v>
          </cell>
          <cell r="M1545" t="str">
            <v/>
          </cell>
          <cell r="N1545">
            <v>0</v>
          </cell>
          <cell r="O1545">
            <v>0</v>
          </cell>
          <cell r="P1545" t="str">
            <v/>
          </cell>
          <cell r="Q1545">
            <v>0</v>
          </cell>
          <cell r="R1545">
            <v>0</v>
          </cell>
          <cell r="S1545" t="str">
            <v/>
          </cell>
          <cell r="T1545">
            <v>0</v>
          </cell>
          <cell r="U1545">
            <v>0</v>
          </cell>
          <cell r="V1545" t="str">
            <v/>
          </cell>
          <cell r="W1545">
            <v>0</v>
          </cell>
          <cell r="X1545">
            <v>0</v>
          </cell>
          <cell r="Y1545" t="str">
            <v/>
          </cell>
          <cell r="Z1545">
            <v>0</v>
          </cell>
          <cell r="AA1545">
            <v>0</v>
          </cell>
          <cell r="AB1545" t="str">
            <v/>
          </cell>
          <cell r="AC1545">
            <v>0</v>
          </cell>
          <cell r="AD1545">
            <v>0</v>
          </cell>
          <cell r="AE1545" t="str">
            <v/>
          </cell>
          <cell r="AF1545">
            <v>0</v>
          </cell>
          <cell r="AG1545">
            <v>0</v>
          </cell>
          <cell r="AH1545" t="str">
            <v/>
          </cell>
          <cell r="AI1545">
            <v>0</v>
          </cell>
          <cell r="AJ1545">
            <v>0</v>
          </cell>
          <cell r="AK1545" t="str">
            <v/>
          </cell>
          <cell r="AL1545">
            <v>0</v>
          </cell>
          <cell r="AM1545">
            <v>0</v>
          </cell>
          <cell r="AN1545" t="str">
            <v/>
          </cell>
          <cell r="AO1545">
            <v>0</v>
          </cell>
          <cell r="AP1545">
            <v>0</v>
          </cell>
          <cell r="AQ1545" t="str">
            <v/>
          </cell>
          <cell r="AR1545">
            <v>0</v>
          </cell>
          <cell r="AS1545">
            <v>0</v>
          </cell>
          <cell r="AT1545" t="str">
            <v/>
          </cell>
          <cell r="AU1545">
            <v>0</v>
          </cell>
          <cell r="AV1545">
            <v>0</v>
          </cell>
          <cell r="AW1545" t="str">
            <v/>
          </cell>
          <cell r="AX1545">
            <v>0</v>
          </cell>
          <cell r="AY1545">
            <v>0</v>
          </cell>
          <cell r="AZ1545" t="str">
            <v/>
          </cell>
          <cell r="BA1545">
            <v>0</v>
          </cell>
          <cell r="BB1545">
            <v>0</v>
          </cell>
        </row>
        <row r="1546">
          <cell r="B1546" t="str">
            <v>EMES</v>
          </cell>
          <cell r="D1546" t="str">
            <v/>
          </cell>
          <cell r="E1546">
            <v>0</v>
          </cell>
          <cell r="F1546">
            <v>0</v>
          </cell>
          <cell r="G1546" t="str">
            <v/>
          </cell>
          <cell r="H1546">
            <v>0</v>
          </cell>
          <cell r="I1546">
            <v>0</v>
          </cell>
          <cell r="J1546" t="str">
            <v/>
          </cell>
          <cell r="K1546">
            <v>0</v>
          </cell>
          <cell r="L1546">
            <v>0</v>
          </cell>
          <cell r="M1546" t="str">
            <v/>
          </cell>
          <cell r="N1546">
            <v>0</v>
          </cell>
          <cell r="O1546">
            <v>0</v>
          </cell>
          <cell r="P1546" t="str">
            <v/>
          </cell>
          <cell r="Q1546">
            <v>0</v>
          </cell>
          <cell r="R1546">
            <v>0</v>
          </cell>
          <cell r="S1546" t="str">
            <v/>
          </cell>
          <cell r="T1546">
            <v>0</v>
          </cell>
          <cell r="U1546">
            <v>0</v>
          </cell>
          <cell r="V1546" t="str">
            <v/>
          </cell>
          <cell r="W1546">
            <v>0</v>
          </cell>
          <cell r="X1546">
            <v>0</v>
          </cell>
          <cell r="Y1546" t="str">
            <v/>
          </cell>
          <cell r="Z1546">
            <v>0</v>
          </cell>
          <cell r="AA1546">
            <v>0</v>
          </cell>
          <cell r="AB1546" t="str">
            <v/>
          </cell>
          <cell r="AC1546">
            <v>0</v>
          </cell>
          <cell r="AD1546">
            <v>0</v>
          </cell>
          <cell r="AE1546" t="str">
            <v/>
          </cell>
          <cell r="AF1546">
            <v>0</v>
          </cell>
          <cell r="AG1546">
            <v>0</v>
          </cell>
          <cell r="AH1546" t="str">
            <v/>
          </cell>
          <cell r="AI1546">
            <v>0</v>
          </cell>
          <cell r="AJ1546">
            <v>0</v>
          </cell>
          <cell r="AK1546" t="str">
            <v/>
          </cell>
          <cell r="AL1546">
            <v>0</v>
          </cell>
          <cell r="AM1546">
            <v>0</v>
          </cell>
          <cell r="AN1546" t="str">
            <v/>
          </cell>
          <cell r="AO1546">
            <v>0</v>
          </cell>
          <cell r="AP1546">
            <v>0</v>
          </cell>
          <cell r="AQ1546" t="str">
            <v/>
          </cell>
          <cell r="AR1546">
            <v>0</v>
          </cell>
          <cell r="AS1546">
            <v>0</v>
          </cell>
          <cell r="AT1546" t="str">
            <v/>
          </cell>
          <cell r="AU1546">
            <v>0</v>
          </cell>
          <cell r="AV1546">
            <v>0</v>
          </cell>
          <cell r="AW1546" t="str">
            <v/>
          </cell>
          <cell r="AX1546">
            <v>0</v>
          </cell>
          <cell r="AY1546">
            <v>0</v>
          </cell>
          <cell r="AZ1546" t="str">
            <v/>
          </cell>
          <cell r="BA1546">
            <v>0</v>
          </cell>
          <cell r="BB1546">
            <v>0</v>
          </cell>
        </row>
        <row r="1547">
          <cell r="B1547" t="str">
            <v>EMAP</v>
          </cell>
          <cell r="D1547" t="str">
            <v/>
          </cell>
          <cell r="E1547">
            <v>0</v>
          </cell>
          <cell r="F1547">
            <v>0</v>
          </cell>
          <cell r="G1547" t="str">
            <v/>
          </cell>
          <cell r="H1547">
            <v>0</v>
          </cell>
          <cell r="I1547">
            <v>0</v>
          </cell>
          <cell r="J1547" t="str">
            <v/>
          </cell>
          <cell r="K1547">
            <v>0</v>
          </cell>
          <cell r="L1547">
            <v>0</v>
          </cell>
          <cell r="M1547" t="str">
            <v/>
          </cell>
          <cell r="N1547">
            <v>0</v>
          </cell>
          <cell r="O1547">
            <v>0</v>
          </cell>
          <cell r="P1547" t="str">
            <v/>
          </cell>
          <cell r="Q1547">
            <v>0</v>
          </cell>
          <cell r="R1547">
            <v>0</v>
          </cell>
          <cell r="S1547" t="str">
            <v/>
          </cell>
          <cell r="T1547">
            <v>0</v>
          </cell>
          <cell r="U1547">
            <v>0</v>
          </cell>
          <cell r="V1547" t="str">
            <v/>
          </cell>
          <cell r="W1547">
            <v>0</v>
          </cell>
          <cell r="X1547">
            <v>0</v>
          </cell>
          <cell r="Y1547" t="str">
            <v/>
          </cell>
          <cell r="Z1547">
            <v>0</v>
          </cell>
          <cell r="AA1547">
            <v>0</v>
          </cell>
          <cell r="AB1547" t="str">
            <v/>
          </cell>
          <cell r="AC1547">
            <v>0</v>
          </cell>
          <cell r="AD1547">
            <v>0</v>
          </cell>
          <cell r="AE1547" t="str">
            <v/>
          </cell>
          <cell r="AF1547">
            <v>0</v>
          </cell>
          <cell r="AG1547">
            <v>0</v>
          </cell>
          <cell r="AH1547" t="str">
            <v/>
          </cell>
          <cell r="AI1547">
            <v>0</v>
          </cell>
          <cell r="AJ1547">
            <v>0</v>
          </cell>
          <cell r="AK1547" t="str">
            <v/>
          </cell>
          <cell r="AL1547">
            <v>0</v>
          </cell>
          <cell r="AM1547">
            <v>0</v>
          </cell>
          <cell r="AN1547" t="str">
            <v/>
          </cell>
          <cell r="AO1547">
            <v>0</v>
          </cell>
          <cell r="AP1547">
            <v>0</v>
          </cell>
          <cell r="AQ1547" t="str">
            <v/>
          </cell>
          <cell r="AR1547">
            <v>0</v>
          </cell>
          <cell r="AS1547">
            <v>0</v>
          </cell>
          <cell r="AT1547" t="str">
            <v/>
          </cell>
          <cell r="AU1547">
            <v>0</v>
          </cell>
          <cell r="AV1547">
            <v>0</v>
          </cell>
          <cell r="AW1547" t="str">
            <v/>
          </cell>
          <cell r="AX1547">
            <v>0</v>
          </cell>
          <cell r="AY1547">
            <v>0</v>
          </cell>
          <cell r="AZ1547" t="str">
            <v/>
          </cell>
          <cell r="BA1547">
            <v>0</v>
          </cell>
          <cell r="BB1547">
            <v>0</v>
          </cell>
        </row>
        <row r="1548">
          <cell r="B1548" t="str">
            <v>EMEP</v>
          </cell>
          <cell r="D1548" t="str">
            <v/>
          </cell>
          <cell r="E1548">
            <v>0</v>
          </cell>
          <cell r="F1548">
            <v>0</v>
          </cell>
          <cell r="G1548" t="str">
            <v/>
          </cell>
          <cell r="H1548">
            <v>0</v>
          </cell>
          <cell r="I1548">
            <v>0</v>
          </cell>
          <cell r="J1548" t="str">
            <v/>
          </cell>
          <cell r="K1548">
            <v>0</v>
          </cell>
          <cell r="L1548">
            <v>0</v>
          </cell>
          <cell r="M1548" t="str">
            <v/>
          </cell>
          <cell r="N1548">
            <v>0</v>
          </cell>
          <cell r="O1548">
            <v>0</v>
          </cell>
          <cell r="P1548" t="str">
            <v/>
          </cell>
          <cell r="Q1548">
            <v>0</v>
          </cell>
          <cell r="R1548">
            <v>0</v>
          </cell>
          <cell r="S1548" t="str">
            <v/>
          </cell>
          <cell r="T1548">
            <v>0</v>
          </cell>
          <cell r="U1548">
            <v>0</v>
          </cell>
          <cell r="V1548" t="str">
            <v/>
          </cell>
          <cell r="W1548">
            <v>0</v>
          </cell>
          <cell r="X1548">
            <v>0</v>
          </cell>
          <cell r="Y1548" t="str">
            <v/>
          </cell>
          <cell r="Z1548">
            <v>0</v>
          </cell>
          <cell r="AA1548">
            <v>0</v>
          </cell>
          <cell r="AB1548" t="str">
            <v/>
          </cell>
          <cell r="AC1548">
            <v>0</v>
          </cell>
          <cell r="AD1548">
            <v>0</v>
          </cell>
          <cell r="AE1548" t="str">
            <v/>
          </cell>
          <cell r="AF1548">
            <v>0</v>
          </cell>
          <cell r="AG1548">
            <v>0</v>
          </cell>
          <cell r="AH1548" t="str">
            <v/>
          </cell>
          <cell r="AI1548">
            <v>0</v>
          </cell>
          <cell r="AJ1548">
            <v>0</v>
          </cell>
          <cell r="AK1548" t="str">
            <v/>
          </cell>
          <cell r="AL1548">
            <v>0</v>
          </cell>
          <cell r="AM1548">
            <v>0</v>
          </cell>
          <cell r="AN1548" t="str">
            <v/>
          </cell>
          <cell r="AO1548">
            <v>0</v>
          </cell>
          <cell r="AP1548">
            <v>0</v>
          </cell>
          <cell r="AQ1548" t="str">
            <v/>
          </cell>
          <cell r="AR1548">
            <v>0</v>
          </cell>
          <cell r="AS1548">
            <v>0</v>
          </cell>
          <cell r="AT1548" t="str">
            <v/>
          </cell>
          <cell r="AU1548">
            <v>0</v>
          </cell>
          <cell r="AV1548">
            <v>0</v>
          </cell>
          <cell r="AW1548" t="str">
            <v/>
          </cell>
          <cell r="AX1548">
            <v>0</v>
          </cell>
          <cell r="AY1548">
            <v>0</v>
          </cell>
          <cell r="AZ1548" t="str">
            <v/>
          </cell>
          <cell r="BA1548">
            <v>0</v>
          </cell>
          <cell r="BB1548">
            <v>0</v>
          </cell>
        </row>
        <row r="1549">
          <cell r="B1549" t="str">
            <v>SMHP</v>
          </cell>
          <cell r="D1549" t="str">
            <v/>
          </cell>
          <cell r="E1549">
            <v>0</v>
          </cell>
          <cell r="F1549">
            <v>0</v>
          </cell>
          <cell r="G1549" t="str">
            <v/>
          </cell>
          <cell r="H1549">
            <v>0</v>
          </cell>
          <cell r="I1549">
            <v>0</v>
          </cell>
          <cell r="J1549" t="str">
            <v/>
          </cell>
          <cell r="K1549">
            <v>0</v>
          </cell>
          <cell r="L1549">
            <v>0</v>
          </cell>
          <cell r="M1549" t="str">
            <v/>
          </cell>
          <cell r="N1549">
            <v>0</v>
          </cell>
          <cell r="O1549">
            <v>0</v>
          </cell>
          <cell r="P1549" t="str">
            <v/>
          </cell>
          <cell r="Q1549">
            <v>0</v>
          </cell>
          <cell r="R1549">
            <v>0</v>
          </cell>
          <cell r="S1549" t="str">
            <v/>
          </cell>
          <cell r="T1549">
            <v>0</v>
          </cell>
          <cell r="U1549">
            <v>0</v>
          </cell>
          <cell r="V1549" t="str">
            <v/>
          </cell>
          <cell r="W1549">
            <v>0</v>
          </cell>
          <cell r="X1549">
            <v>0</v>
          </cell>
          <cell r="Y1549" t="str">
            <v/>
          </cell>
          <cell r="Z1549">
            <v>0</v>
          </cell>
          <cell r="AA1549">
            <v>0</v>
          </cell>
          <cell r="AB1549" t="str">
            <v/>
          </cell>
          <cell r="AC1549">
            <v>0</v>
          </cell>
          <cell r="AD1549">
            <v>0</v>
          </cell>
          <cell r="AE1549" t="str">
            <v/>
          </cell>
          <cell r="AF1549">
            <v>0</v>
          </cell>
          <cell r="AG1549">
            <v>0</v>
          </cell>
          <cell r="AH1549" t="str">
            <v/>
          </cell>
          <cell r="AI1549">
            <v>0</v>
          </cell>
          <cell r="AJ1549">
            <v>0</v>
          </cell>
          <cell r="AK1549" t="str">
            <v/>
          </cell>
          <cell r="AL1549">
            <v>0</v>
          </cell>
          <cell r="AM1549">
            <v>0</v>
          </cell>
          <cell r="AN1549" t="str">
            <v/>
          </cell>
          <cell r="AO1549">
            <v>0</v>
          </cell>
          <cell r="AP1549">
            <v>0</v>
          </cell>
          <cell r="AQ1549" t="str">
            <v/>
          </cell>
          <cell r="AR1549">
            <v>0</v>
          </cell>
          <cell r="AS1549">
            <v>0</v>
          </cell>
          <cell r="AT1549" t="str">
            <v/>
          </cell>
          <cell r="AU1549">
            <v>0</v>
          </cell>
          <cell r="AV1549">
            <v>0</v>
          </cell>
          <cell r="AW1549" t="str">
            <v/>
          </cell>
          <cell r="AX1549">
            <v>0</v>
          </cell>
          <cell r="AY1549">
            <v>0</v>
          </cell>
          <cell r="AZ1549" t="str">
            <v/>
          </cell>
          <cell r="BA1549">
            <v>0</v>
          </cell>
          <cell r="BB1549">
            <v>0</v>
          </cell>
        </row>
        <row r="1550">
          <cell r="B1550" t="str">
            <v>SLMS</v>
          </cell>
          <cell r="D1550" t="str">
            <v/>
          </cell>
          <cell r="E1550">
            <v>0</v>
          </cell>
          <cell r="F1550">
            <v>0</v>
          </cell>
          <cell r="G1550" t="str">
            <v/>
          </cell>
          <cell r="H1550">
            <v>0</v>
          </cell>
          <cell r="I1550">
            <v>0</v>
          </cell>
          <cell r="J1550" t="str">
            <v/>
          </cell>
          <cell r="K1550">
            <v>0</v>
          </cell>
          <cell r="L1550">
            <v>0</v>
          </cell>
          <cell r="M1550" t="str">
            <v/>
          </cell>
          <cell r="N1550">
            <v>0</v>
          </cell>
          <cell r="O1550">
            <v>0</v>
          </cell>
          <cell r="P1550" t="str">
            <v/>
          </cell>
          <cell r="Q1550">
            <v>0</v>
          </cell>
          <cell r="R1550">
            <v>0</v>
          </cell>
          <cell r="S1550" t="str">
            <v/>
          </cell>
          <cell r="T1550">
            <v>0</v>
          </cell>
          <cell r="U1550">
            <v>0</v>
          </cell>
          <cell r="V1550" t="str">
            <v/>
          </cell>
          <cell r="W1550">
            <v>0</v>
          </cell>
          <cell r="X1550">
            <v>0</v>
          </cell>
          <cell r="Y1550" t="str">
            <v/>
          </cell>
          <cell r="Z1550">
            <v>0</v>
          </cell>
          <cell r="AA1550">
            <v>0</v>
          </cell>
          <cell r="AB1550" t="str">
            <v/>
          </cell>
          <cell r="AC1550">
            <v>0</v>
          </cell>
          <cell r="AD1550">
            <v>0</v>
          </cell>
          <cell r="AE1550" t="str">
            <v/>
          </cell>
          <cell r="AF1550">
            <v>0</v>
          </cell>
          <cell r="AG1550">
            <v>0</v>
          </cell>
          <cell r="AH1550" t="str">
            <v/>
          </cell>
          <cell r="AI1550">
            <v>0</v>
          </cell>
          <cell r="AJ1550">
            <v>0</v>
          </cell>
          <cell r="AK1550" t="str">
            <v/>
          </cell>
          <cell r="AL1550">
            <v>0</v>
          </cell>
          <cell r="AM1550">
            <v>0</v>
          </cell>
          <cell r="AN1550" t="str">
            <v/>
          </cell>
          <cell r="AO1550">
            <v>0</v>
          </cell>
          <cell r="AP1550">
            <v>0</v>
          </cell>
          <cell r="AQ1550" t="str">
            <v/>
          </cell>
          <cell r="AR1550">
            <v>0</v>
          </cell>
          <cell r="AS1550">
            <v>0</v>
          </cell>
          <cell r="AT1550" t="str">
            <v/>
          </cell>
          <cell r="AU1550">
            <v>0</v>
          </cell>
          <cell r="AV1550">
            <v>0</v>
          </cell>
          <cell r="AW1550" t="str">
            <v/>
          </cell>
          <cell r="AX1550">
            <v>0</v>
          </cell>
          <cell r="AY1550">
            <v>0</v>
          </cell>
          <cell r="AZ1550" t="str">
            <v/>
          </cell>
          <cell r="BA1550">
            <v>0</v>
          </cell>
          <cell r="BB1550">
            <v>0</v>
          </cell>
        </row>
        <row r="1551">
          <cell r="B1551" t="str">
            <v>SLAS</v>
          </cell>
          <cell r="D1551" t="str">
            <v/>
          </cell>
          <cell r="E1551">
            <v>0</v>
          </cell>
          <cell r="F1551">
            <v>0</v>
          </cell>
          <cell r="G1551" t="str">
            <v/>
          </cell>
          <cell r="H1551">
            <v>0</v>
          </cell>
          <cell r="I1551">
            <v>0</v>
          </cell>
          <cell r="J1551" t="str">
            <v/>
          </cell>
          <cell r="K1551">
            <v>0</v>
          </cell>
          <cell r="L1551">
            <v>0</v>
          </cell>
          <cell r="M1551" t="str">
            <v/>
          </cell>
          <cell r="N1551">
            <v>0</v>
          </cell>
          <cell r="O1551">
            <v>0</v>
          </cell>
          <cell r="P1551" t="str">
            <v/>
          </cell>
          <cell r="Q1551">
            <v>0</v>
          </cell>
          <cell r="R1551">
            <v>0</v>
          </cell>
          <cell r="S1551" t="str">
            <v/>
          </cell>
          <cell r="T1551">
            <v>0</v>
          </cell>
          <cell r="U1551">
            <v>0</v>
          </cell>
          <cell r="V1551" t="str">
            <v/>
          </cell>
          <cell r="W1551">
            <v>0</v>
          </cell>
          <cell r="X1551">
            <v>0</v>
          </cell>
          <cell r="Y1551" t="str">
            <v/>
          </cell>
          <cell r="Z1551">
            <v>0</v>
          </cell>
          <cell r="AA1551">
            <v>0</v>
          </cell>
          <cell r="AB1551" t="str">
            <v/>
          </cell>
          <cell r="AC1551">
            <v>0</v>
          </cell>
          <cell r="AD1551">
            <v>0</v>
          </cell>
          <cell r="AE1551" t="str">
            <v/>
          </cell>
          <cell r="AF1551">
            <v>0</v>
          </cell>
          <cell r="AG1551">
            <v>0</v>
          </cell>
          <cell r="AH1551" t="str">
            <v/>
          </cell>
          <cell r="AI1551">
            <v>0</v>
          </cell>
          <cell r="AJ1551">
            <v>0</v>
          </cell>
          <cell r="AK1551" t="str">
            <v/>
          </cell>
          <cell r="AL1551">
            <v>0</v>
          </cell>
          <cell r="AM1551">
            <v>0</v>
          </cell>
          <cell r="AN1551" t="str">
            <v/>
          </cell>
          <cell r="AO1551">
            <v>0</v>
          </cell>
          <cell r="AP1551">
            <v>0</v>
          </cell>
          <cell r="AQ1551" t="str">
            <v/>
          </cell>
          <cell r="AR1551">
            <v>0</v>
          </cell>
          <cell r="AS1551">
            <v>0</v>
          </cell>
          <cell r="AT1551" t="str">
            <v/>
          </cell>
          <cell r="AU1551">
            <v>0</v>
          </cell>
          <cell r="AV1551">
            <v>0</v>
          </cell>
          <cell r="AW1551" t="str">
            <v/>
          </cell>
          <cell r="AX1551">
            <v>0</v>
          </cell>
          <cell r="AY1551">
            <v>0</v>
          </cell>
          <cell r="AZ1551" t="str">
            <v/>
          </cell>
          <cell r="BA1551">
            <v>0</v>
          </cell>
          <cell r="BB1551">
            <v>0</v>
          </cell>
        </row>
        <row r="1552">
          <cell r="B1552" t="str">
            <v>SLES</v>
          </cell>
          <cell r="D1552" t="str">
            <v/>
          </cell>
          <cell r="E1552">
            <v>0</v>
          </cell>
          <cell r="F1552">
            <v>0</v>
          </cell>
          <cell r="G1552" t="str">
            <v/>
          </cell>
          <cell r="H1552">
            <v>0</v>
          </cell>
          <cell r="I1552">
            <v>0</v>
          </cell>
          <cell r="J1552" t="str">
            <v/>
          </cell>
          <cell r="K1552">
            <v>0</v>
          </cell>
          <cell r="L1552">
            <v>0</v>
          </cell>
          <cell r="M1552" t="str">
            <v/>
          </cell>
          <cell r="N1552">
            <v>0</v>
          </cell>
          <cell r="O1552">
            <v>0</v>
          </cell>
          <cell r="P1552" t="str">
            <v/>
          </cell>
          <cell r="Q1552">
            <v>0</v>
          </cell>
          <cell r="R1552">
            <v>0</v>
          </cell>
          <cell r="S1552" t="str">
            <v/>
          </cell>
          <cell r="T1552">
            <v>0</v>
          </cell>
          <cell r="U1552">
            <v>0</v>
          </cell>
          <cell r="V1552" t="str">
            <v/>
          </cell>
          <cell r="W1552">
            <v>0</v>
          </cell>
          <cell r="X1552">
            <v>0</v>
          </cell>
          <cell r="Y1552" t="str">
            <v/>
          </cell>
          <cell r="Z1552">
            <v>0</v>
          </cell>
          <cell r="AA1552">
            <v>0</v>
          </cell>
          <cell r="AB1552" t="str">
            <v/>
          </cell>
          <cell r="AC1552">
            <v>0</v>
          </cell>
          <cell r="AD1552">
            <v>0</v>
          </cell>
          <cell r="AE1552" t="str">
            <v/>
          </cell>
          <cell r="AF1552">
            <v>0</v>
          </cell>
          <cell r="AG1552">
            <v>0</v>
          </cell>
          <cell r="AH1552" t="str">
            <v/>
          </cell>
          <cell r="AI1552">
            <v>0</v>
          </cell>
          <cell r="AJ1552">
            <v>0</v>
          </cell>
          <cell r="AK1552" t="str">
            <v/>
          </cell>
          <cell r="AL1552">
            <v>0</v>
          </cell>
          <cell r="AM1552">
            <v>0</v>
          </cell>
          <cell r="AN1552" t="str">
            <v/>
          </cell>
          <cell r="AO1552">
            <v>0</v>
          </cell>
          <cell r="AP1552">
            <v>0</v>
          </cell>
          <cell r="AQ1552" t="str">
            <v/>
          </cell>
          <cell r="AR1552">
            <v>0</v>
          </cell>
          <cell r="AS1552">
            <v>0</v>
          </cell>
          <cell r="AT1552" t="str">
            <v/>
          </cell>
          <cell r="AU1552">
            <v>0</v>
          </cell>
          <cell r="AV1552">
            <v>0</v>
          </cell>
          <cell r="AW1552" t="str">
            <v/>
          </cell>
          <cell r="AX1552">
            <v>0</v>
          </cell>
          <cell r="AY1552">
            <v>0</v>
          </cell>
          <cell r="AZ1552" t="str">
            <v/>
          </cell>
          <cell r="BA1552">
            <v>0</v>
          </cell>
          <cell r="BB1552">
            <v>0</v>
          </cell>
        </row>
        <row r="1553">
          <cell r="B1553" t="str">
            <v>SSMP</v>
          </cell>
          <cell r="D1553" t="str">
            <v/>
          </cell>
          <cell r="E1553">
            <v>0</v>
          </cell>
          <cell r="F1553">
            <v>0</v>
          </cell>
          <cell r="G1553" t="str">
            <v/>
          </cell>
          <cell r="H1553">
            <v>0</v>
          </cell>
          <cell r="I1553">
            <v>0</v>
          </cell>
          <cell r="J1553" t="str">
            <v/>
          </cell>
          <cell r="K1553">
            <v>0</v>
          </cell>
          <cell r="L1553">
            <v>0</v>
          </cell>
          <cell r="M1553" t="str">
            <v/>
          </cell>
          <cell r="N1553">
            <v>0</v>
          </cell>
          <cell r="O1553">
            <v>0</v>
          </cell>
          <cell r="P1553" t="str">
            <v/>
          </cell>
          <cell r="Q1553">
            <v>0</v>
          </cell>
          <cell r="R1553">
            <v>0</v>
          </cell>
          <cell r="S1553" t="str">
            <v/>
          </cell>
          <cell r="T1553">
            <v>0</v>
          </cell>
          <cell r="U1553">
            <v>0</v>
          </cell>
          <cell r="V1553" t="str">
            <v/>
          </cell>
          <cell r="W1553">
            <v>0</v>
          </cell>
          <cell r="X1553">
            <v>0</v>
          </cell>
          <cell r="Y1553" t="str">
            <v/>
          </cell>
          <cell r="Z1553">
            <v>0</v>
          </cell>
          <cell r="AA1553">
            <v>0</v>
          </cell>
          <cell r="AB1553" t="str">
            <v/>
          </cell>
          <cell r="AC1553">
            <v>0</v>
          </cell>
          <cell r="AD1553">
            <v>0</v>
          </cell>
          <cell r="AE1553" t="str">
            <v/>
          </cell>
          <cell r="AF1553">
            <v>0</v>
          </cell>
          <cell r="AG1553">
            <v>0</v>
          </cell>
          <cell r="AH1553" t="str">
            <v/>
          </cell>
          <cell r="AI1553">
            <v>0</v>
          </cell>
          <cell r="AJ1553">
            <v>0</v>
          </cell>
          <cell r="AK1553" t="str">
            <v/>
          </cell>
          <cell r="AL1553">
            <v>0</v>
          </cell>
          <cell r="AM1553">
            <v>0</v>
          </cell>
          <cell r="AN1553" t="str">
            <v/>
          </cell>
          <cell r="AO1553">
            <v>0</v>
          </cell>
          <cell r="AP1553">
            <v>0</v>
          </cell>
          <cell r="AQ1553" t="str">
            <v/>
          </cell>
          <cell r="AR1553">
            <v>0</v>
          </cell>
          <cell r="AS1553">
            <v>0</v>
          </cell>
          <cell r="AT1553" t="str">
            <v/>
          </cell>
          <cell r="AU1553">
            <v>0</v>
          </cell>
          <cell r="AV1553">
            <v>0</v>
          </cell>
          <cell r="AW1553" t="str">
            <v/>
          </cell>
          <cell r="AX1553">
            <v>0</v>
          </cell>
          <cell r="AY1553">
            <v>0</v>
          </cell>
          <cell r="AZ1553" t="str">
            <v/>
          </cell>
          <cell r="BA1553">
            <v>0</v>
          </cell>
          <cell r="BB1553">
            <v>0</v>
          </cell>
        </row>
        <row r="1554">
          <cell r="B1554" t="str">
            <v>SSAP</v>
          </cell>
          <cell r="D1554" t="str">
            <v/>
          </cell>
          <cell r="E1554">
            <v>0</v>
          </cell>
          <cell r="F1554">
            <v>0</v>
          </cell>
          <cell r="G1554" t="str">
            <v/>
          </cell>
          <cell r="H1554">
            <v>0</v>
          </cell>
          <cell r="I1554">
            <v>0</v>
          </cell>
          <cell r="J1554" t="str">
            <v/>
          </cell>
          <cell r="K1554">
            <v>0</v>
          </cell>
          <cell r="L1554">
            <v>0</v>
          </cell>
          <cell r="M1554" t="str">
            <v/>
          </cell>
          <cell r="N1554">
            <v>0</v>
          </cell>
          <cell r="O1554">
            <v>0</v>
          </cell>
          <cell r="P1554" t="str">
            <v/>
          </cell>
          <cell r="Q1554">
            <v>0</v>
          </cell>
          <cell r="R1554">
            <v>0</v>
          </cell>
          <cell r="S1554" t="str">
            <v/>
          </cell>
          <cell r="T1554">
            <v>0</v>
          </cell>
          <cell r="U1554">
            <v>0</v>
          </cell>
          <cell r="V1554" t="str">
            <v/>
          </cell>
          <cell r="W1554">
            <v>0</v>
          </cell>
          <cell r="X1554">
            <v>0</v>
          </cell>
          <cell r="Y1554" t="str">
            <v/>
          </cell>
          <cell r="Z1554">
            <v>0</v>
          </cell>
          <cell r="AA1554">
            <v>0</v>
          </cell>
          <cell r="AB1554" t="str">
            <v/>
          </cell>
          <cell r="AC1554">
            <v>0</v>
          </cell>
          <cell r="AD1554">
            <v>0</v>
          </cell>
          <cell r="AE1554" t="str">
            <v/>
          </cell>
          <cell r="AF1554">
            <v>0</v>
          </cell>
          <cell r="AG1554">
            <v>0</v>
          </cell>
          <cell r="AH1554" t="str">
            <v/>
          </cell>
          <cell r="AI1554">
            <v>0</v>
          </cell>
          <cell r="AJ1554">
            <v>0</v>
          </cell>
          <cell r="AK1554" t="str">
            <v/>
          </cell>
          <cell r="AL1554">
            <v>0</v>
          </cell>
          <cell r="AM1554">
            <v>0</v>
          </cell>
          <cell r="AN1554" t="str">
            <v/>
          </cell>
          <cell r="AO1554">
            <v>0</v>
          </cell>
          <cell r="AP1554">
            <v>0</v>
          </cell>
          <cell r="AQ1554" t="str">
            <v/>
          </cell>
          <cell r="AR1554">
            <v>0</v>
          </cell>
          <cell r="AS1554">
            <v>0</v>
          </cell>
          <cell r="AT1554" t="str">
            <v/>
          </cell>
          <cell r="AU1554">
            <v>0</v>
          </cell>
          <cell r="AV1554">
            <v>0</v>
          </cell>
          <cell r="AW1554" t="str">
            <v/>
          </cell>
          <cell r="AX1554">
            <v>0</v>
          </cell>
          <cell r="AY1554">
            <v>0</v>
          </cell>
          <cell r="AZ1554" t="str">
            <v/>
          </cell>
          <cell r="BA1554">
            <v>0</v>
          </cell>
          <cell r="BB1554">
            <v>0</v>
          </cell>
        </row>
        <row r="1555">
          <cell r="B1555" t="str">
            <v>SSEP</v>
          </cell>
          <cell r="D1555" t="str">
            <v/>
          </cell>
          <cell r="E1555">
            <v>0</v>
          </cell>
          <cell r="F1555">
            <v>0</v>
          </cell>
          <cell r="G1555" t="str">
            <v/>
          </cell>
          <cell r="H1555">
            <v>0</v>
          </cell>
          <cell r="I1555">
            <v>0</v>
          </cell>
          <cell r="J1555" t="str">
            <v/>
          </cell>
          <cell r="K1555">
            <v>0</v>
          </cell>
          <cell r="L1555">
            <v>0</v>
          </cell>
          <cell r="M1555" t="str">
            <v/>
          </cell>
          <cell r="N1555">
            <v>0</v>
          </cell>
          <cell r="O1555">
            <v>0</v>
          </cell>
          <cell r="P1555" t="str">
            <v/>
          </cell>
          <cell r="Q1555">
            <v>0</v>
          </cell>
          <cell r="R1555">
            <v>0</v>
          </cell>
          <cell r="S1555" t="str">
            <v/>
          </cell>
          <cell r="T1555">
            <v>0</v>
          </cell>
          <cell r="U1555">
            <v>0</v>
          </cell>
          <cell r="V1555" t="str">
            <v/>
          </cell>
          <cell r="W1555">
            <v>0</v>
          </cell>
          <cell r="X1555">
            <v>0</v>
          </cell>
          <cell r="Y1555" t="str">
            <v/>
          </cell>
          <cell r="Z1555">
            <v>0</v>
          </cell>
          <cell r="AA1555">
            <v>0</v>
          </cell>
          <cell r="AB1555" t="str">
            <v/>
          </cell>
          <cell r="AC1555">
            <v>0</v>
          </cell>
          <cell r="AD1555">
            <v>0</v>
          </cell>
          <cell r="AE1555" t="str">
            <v/>
          </cell>
          <cell r="AF1555">
            <v>0</v>
          </cell>
          <cell r="AG1555">
            <v>0</v>
          </cell>
          <cell r="AH1555" t="str">
            <v/>
          </cell>
          <cell r="AI1555">
            <v>0</v>
          </cell>
          <cell r="AJ1555">
            <v>0</v>
          </cell>
          <cell r="AK1555" t="str">
            <v/>
          </cell>
          <cell r="AL1555">
            <v>0</v>
          </cell>
          <cell r="AM1555">
            <v>0</v>
          </cell>
          <cell r="AN1555" t="str">
            <v/>
          </cell>
          <cell r="AO1555">
            <v>0</v>
          </cell>
          <cell r="AP1555">
            <v>0</v>
          </cell>
          <cell r="AQ1555" t="str">
            <v/>
          </cell>
          <cell r="AR1555">
            <v>0</v>
          </cell>
          <cell r="AS1555">
            <v>0</v>
          </cell>
          <cell r="AT1555" t="str">
            <v/>
          </cell>
          <cell r="AU1555">
            <v>0</v>
          </cell>
          <cell r="AV1555">
            <v>0</v>
          </cell>
          <cell r="AW1555" t="str">
            <v/>
          </cell>
          <cell r="AX1555">
            <v>0</v>
          </cell>
          <cell r="AY1555">
            <v>0</v>
          </cell>
          <cell r="AZ1555" t="str">
            <v/>
          </cell>
          <cell r="BA1555">
            <v>0</v>
          </cell>
          <cell r="BB1555">
            <v>0</v>
          </cell>
        </row>
        <row r="1556">
          <cell r="B1556" t="str">
            <v>SSEL</v>
          </cell>
          <cell r="D1556" t="str">
            <v/>
          </cell>
          <cell r="E1556">
            <v>0</v>
          </cell>
          <cell r="F1556">
            <v>0</v>
          </cell>
          <cell r="G1556" t="str">
            <v/>
          </cell>
          <cell r="H1556">
            <v>0</v>
          </cell>
          <cell r="I1556">
            <v>0</v>
          </cell>
          <cell r="J1556" t="str">
            <v/>
          </cell>
          <cell r="K1556">
            <v>0</v>
          </cell>
          <cell r="L1556">
            <v>0</v>
          </cell>
          <cell r="M1556" t="str">
            <v/>
          </cell>
          <cell r="N1556">
            <v>0</v>
          </cell>
          <cell r="O1556">
            <v>0</v>
          </cell>
          <cell r="P1556" t="str">
            <v/>
          </cell>
          <cell r="Q1556">
            <v>0</v>
          </cell>
          <cell r="R1556">
            <v>0</v>
          </cell>
          <cell r="S1556" t="str">
            <v/>
          </cell>
          <cell r="T1556">
            <v>0</v>
          </cell>
          <cell r="U1556">
            <v>0</v>
          </cell>
          <cell r="V1556" t="str">
            <v/>
          </cell>
          <cell r="W1556">
            <v>0</v>
          </cell>
          <cell r="X1556">
            <v>0</v>
          </cell>
          <cell r="Y1556" t="str">
            <v/>
          </cell>
          <cell r="Z1556">
            <v>0</v>
          </cell>
          <cell r="AA1556">
            <v>0</v>
          </cell>
          <cell r="AB1556" t="str">
            <v/>
          </cell>
          <cell r="AC1556">
            <v>0</v>
          </cell>
          <cell r="AD1556">
            <v>0</v>
          </cell>
          <cell r="AE1556" t="str">
            <v/>
          </cell>
          <cell r="AF1556">
            <v>0</v>
          </cell>
          <cell r="AG1556">
            <v>0</v>
          </cell>
          <cell r="AH1556" t="str">
            <v/>
          </cell>
          <cell r="AI1556">
            <v>0</v>
          </cell>
          <cell r="AJ1556">
            <v>0</v>
          </cell>
          <cell r="AK1556" t="str">
            <v/>
          </cell>
          <cell r="AL1556">
            <v>0</v>
          </cell>
          <cell r="AM1556">
            <v>0</v>
          </cell>
          <cell r="AN1556" t="str">
            <v/>
          </cell>
          <cell r="AO1556">
            <v>0</v>
          </cell>
          <cell r="AP1556">
            <v>0</v>
          </cell>
          <cell r="AQ1556" t="str">
            <v/>
          </cell>
          <cell r="AR1556">
            <v>0</v>
          </cell>
          <cell r="AS1556">
            <v>0</v>
          </cell>
          <cell r="AT1556" t="str">
            <v/>
          </cell>
          <cell r="AU1556">
            <v>0</v>
          </cell>
          <cell r="AV1556">
            <v>0</v>
          </cell>
          <cell r="AW1556" t="str">
            <v/>
          </cell>
          <cell r="AX1556">
            <v>0</v>
          </cell>
          <cell r="AY1556">
            <v>0</v>
          </cell>
          <cell r="AZ1556" t="str">
            <v/>
          </cell>
          <cell r="BA1556">
            <v>0</v>
          </cell>
          <cell r="BB1556">
            <v>0</v>
          </cell>
        </row>
        <row r="1557">
          <cell r="B1557" t="str">
            <v>CMMP</v>
          </cell>
          <cell r="D1557" t="str">
            <v/>
          </cell>
          <cell r="E1557">
            <v>0</v>
          </cell>
          <cell r="F1557">
            <v>0</v>
          </cell>
          <cell r="G1557" t="str">
            <v/>
          </cell>
          <cell r="H1557">
            <v>0</v>
          </cell>
          <cell r="I1557">
            <v>0</v>
          </cell>
          <cell r="J1557" t="str">
            <v/>
          </cell>
          <cell r="K1557">
            <v>0</v>
          </cell>
          <cell r="L1557">
            <v>0</v>
          </cell>
          <cell r="M1557" t="str">
            <v/>
          </cell>
          <cell r="N1557">
            <v>0</v>
          </cell>
          <cell r="O1557">
            <v>0</v>
          </cell>
          <cell r="P1557" t="str">
            <v/>
          </cell>
          <cell r="Q1557">
            <v>0</v>
          </cell>
          <cell r="R1557">
            <v>0</v>
          </cell>
          <cell r="S1557" t="str">
            <v/>
          </cell>
          <cell r="T1557">
            <v>0</v>
          </cell>
          <cell r="U1557">
            <v>0</v>
          </cell>
          <cell r="V1557" t="str">
            <v/>
          </cell>
          <cell r="W1557">
            <v>0</v>
          </cell>
          <cell r="X1557">
            <v>0</v>
          </cell>
          <cell r="Y1557" t="str">
            <v/>
          </cell>
          <cell r="Z1557">
            <v>0</v>
          </cell>
          <cell r="AA1557">
            <v>0</v>
          </cell>
          <cell r="AB1557" t="str">
            <v/>
          </cell>
          <cell r="AC1557">
            <v>0</v>
          </cell>
          <cell r="AD1557">
            <v>0</v>
          </cell>
          <cell r="AE1557" t="str">
            <v/>
          </cell>
          <cell r="AF1557">
            <v>0</v>
          </cell>
          <cell r="AG1557">
            <v>0</v>
          </cell>
          <cell r="AH1557" t="str">
            <v/>
          </cell>
          <cell r="AI1557">
            <v>0</v>
          </cell>
          <cell r="AJ1557">
            <v>0</v>
          </cell>
          <cell r="AK1557" t="str">
            <v/>
          </cell>
          <cell r="AL1557">
            <v>0</v>
          </cell>
          <cell r="AM1557">
            <v>0</v>
          </cell>
          <cell r="AN1557" t="str">
            <v/>
          </cell>
          <cell r="AO1557">
            <v>0</v>
          </cell>
          <cell r="AP1557">
            <v>0</v>
          </cell>
          <cell r="AQ1557" t="str">
            <v/>
          </cell>
          <cell r="AR1557">
            <v>0</v>
          </cell>
          <cell r="AS1557">
            <v>0</v>
          </cell>
          <cell r="AT1557" t="str">
            <v/>
          </cell>
          <cell r="AU1557">
            <v>0</v>
          </cell>
          <cell r="AV1557">
            <v>0</v>
          </cell>
          <cell r="AW1557" t="str">
            <v/>
          </cell>
          <cell r="AX1557">
            <v>0</v>
          </cell>
          <cell r="AY1557">
            <v>0</v>
          </cell>
          <cell r="AZ1557" t="str">
            <v/>
          </cell>
          <cell r="BA1557">
            <v>0</v>
          </cell>
          <cell r="BB1557">
            <v>0</v>
          </cell>
        </row>
        <row r="1558">
          <cell r="B1558" t="str">
            <v>CMAP</v>
          </cell>
          <cell r="D1558" t="str">
            <v/>
          </cell>
          <cell r="E1558">
            <v>0</v>
          </cell>
          <cell r="F1558">
            <v>0</v>
          </cell>
          <cell r="G1558" t="str">
            <v/>
          </cell>
          <cell r="H1558">
            <v>0</v>
          </cell>
          <cell r="I1558">
            <v>0</v>
          </cell>
          <cell r="J1558" t="str">
            <v/>
          </cell>
          <cell r="K1558">
            <v>0</v>
          </cell>
          <cell r="L1558">
            <v>0</v>
          </cell>
          <cell r="M1558" t="str">
            <v/>
          </cell>
          <cell r="N1558">
            <v>0</v>
          </cell>
          <cell r="O1558">
            <v>0</v>
          </cell>
          <cell r="P1558" t="str">
            <v/>
          </cell>
          <cell r="Q1558">
            <v>0</v>
          </cell>
          <cell r="R1558">
            <v>0</v>
          </cell>
          <cell r="S1558" t="str">
            <v/>
          </cell>
          <cell r="T1558">
            <v>0</v>
          </cell>
          <cell r="U1558">
            <v>0</v>
          </cell>
          <cell r="V1558" t="str">
            <v/>
          </cell>
          <cell r="W1558">
            <v>0</v>
          </cell>
          <cell r="X1558">
            <v>0</v>
          </cell>
          <cell r="Y1558" t="str">
            <v/>
          </cell>
          <cell r="Z1558">
            <v>0</v>
          </cell>
          <cell r="AA1558">
            <v>0</v>
          </cell>
          <cell r="AB1558" t="str">
            <v/>
          </cell>
          <cell r="AC1558">
            <v>0</v>
          </cell>
          <cell r="AD1558">
            <v>0</v>
          </cell>
          <cell r="AE1558" t="str">
            <v/>
          </cell>
          <cell r="AF1558">
            <v>0</v>
          </cell>
          <cell r="AG1558">
            <v>0</v>
          </cell>
          <cell r="AH1558" t="str">
            <v/>
          </cell>
          <cell r="AI1558">
            <v>0</v>
          </cell>
          <cell r="AJ1558">
            <v>0</v>
          </cell>
          <cell r="AK1558" t="str">
            <v/>
          </cell>
          <cell r="AL1558">
            <v>0</v>
          </cell>
          <cell r="AM1558">
            <v>0</v>
          </cell>
          <cell r="AN1558" t="str">
            <v/>
          </cell>
          <cell r="AO1558">
            <v>0</v>
          </cell>
          <cell r="AP1558">
            <v>0</v>
          </cell>
          <cell r="AQ1558" t="str">
            <v/>
          </cell>
          <cell r="AR1558">
            <v>0</v>
          </cell>
          <cell r="AS1558">
            <v>0</v>
          </cell>
          <cell r="AT1558" t="str">
            <v/>
          </cell>
          <cell r="AU1558">
            <v>0</v>
          </cell>
          <cell r="AV1558">
            <v>0</v>
          </cell>
          <cell r="AW1558" t="str">
            <v/>
          </cell>
          <cell r="AX1558">
            <v>0</v>
          </cell>
          <cell r="AY1558">
            <v>0</v>
          </cell>
          <cell r="AZ1558" t="str">
            <v/>
          </cell>
          <cell r="BA1558">
            <v>0</v>
          </cell>
          <cell r="BB1558">
            <v>0</v>
          </cell>
        </row>
        <row r="1559">
          <cell r="B1559" t="str">
            <v>CMEP</v>
          </cell>
          <cell r="D1559" t="str">
            <v/>
          </cell>
          <cell r="E1559">
            <v>0</v>
          </cell>
          <cell r="F1559">
            <v>0</v>
          </cell>
          <cell r="G1559" t="str">
            <v/>
          </cell>
          <cell r="H1559">
            <v>0</v>
          </cell>
          <cell r="I1559">
            <v>0</v>
          </cell>
          <cell r="J1559" t="str">
            <v/>
          </cell>
          <cell r="K1559">
            <v>0</v>
          </cell>
          <cell r="L1559">
            <v>0</v>
          </cell>
          <cell r="M1559" t="str">
            <v/>
          </cell>
          <cell r="N1559">
            <v>0</v>
          </cell>
          <cell r="O1559">
            <v>0</v>
          </cell>
          <cell r="P1559" t="str">
            <v/>
          </cell>
          <cell r="Q1559">
            <v>0</v>
          </cell>
          <cell r="R1559">
            <v>0</v>
          </cell>
          <cell r="S1559" t="str">
            <v/>
          </cell>
          <cell r="T1559">
            <v>0</v>
          </cell>
          <cell r="U1559">
            <v>0</v>
          </cell>
          <cell r="V1559" t="str">
            <v/>
          </cell>
          <cell r="W1559">
            <v>0</v>
          </cell>
          <cell r="X1559">
            <v>0</v>
          </cell>
          <cell r="Y1559" t="str">
            <v/>
          </cell>
          <cell r="Z1559">
            <v>0</v>
          </cell>
          <cell r="AA1559">
            <v>0</v>
          </cell>
          <cell r="AB1559" t="str">
            <v/>
          </cell>
          <cell r="AC1559">
            <v>0</v>
          </cell>
          <cell r="AD1559">
            <v>0</v>
          </cell>
          <cell r="AE1559" t="str">
            <v/>
          </cell>
          <cell r="AF1559">
            <v>0</v>
          </cell>
          <cell r="AG1559">
            <v>0</v>
          </cell>
          <cell r="AH1559" t="str">
            <v/>
          </cell>
          <cell r="AI1559">
            <v>0</v>
          </cell>
          <cell r="AJ1559">
            <v>0</v>
          </cell>
          <cell r="AK1559" t="str">
            <v/>
          </cell>
          <cell r="AL1559">
            <v>0</v>
          </cell>
          <cell r="AM1559">
            <v>0</v>
          </cell>
          <cell r="AN1559" t="str">
            <v/>
          </cell>
          <cell r="AO1559">
            <v>0</v>
          </cell>
          <cell r="AP1559">
            <v>0</v>
          </cell>
          <cell r="AQ1559" t="str">
            <v/>
          </cell>
          <cell r="AR1559">
            <v>0</v>
          </cell>
          <cell r="AS1559">
            <v>0</v>
          </cell>
          <cell r="AT1559" t="str">
            <v/>
          </cell>
          <cell r="AU1559">
            <v>0</v>
          </cell>
          <cell r="AV1559">
            <v>0</v>
          </cell>
          <cell r="AW1559" t="str">
            <v/>
          </cell>
          <cell r="AX1559">
            <v>0</v>
          </cell>
          <cell r="AY1559">
            <v>0</v>
          </cell>
          <cell r="AZ1559" t="str">
            <v/>
          </cell>
          <cell r="BA1559">
            <v>0</v>
          </cell>
          <cell r="BB1559">
            <v>0</v>
          </cell>
        </row>
        <row r="1560">
          <cell r="B1560" t="str">
            <v>CLMP</v>
          </cell>
          <cell r="D1560" t="str">
            <v/>
          </cell>
          <cell r="E1560">
            <v>0</v>
          </cell>
          <cell r="F1560">
            <v>0</v>
          </cell>
          <cell r="G1560" t="str">
            <v/>
          </cell>
          <cell r="H1560">
            <v>0</v>
          </cell>
          <cell r="I1560">
            <v>0</v>
          </cell>
          <cell r="J1560" t="str">
            <v/>
          </cell>
          <cell r="K1560">
            <v>0</v>
          </cell>
          <cell r="L1560">
            <v>0</v>
          </cell>
          <cell r="M1560" t="str">
            <v/>
          </cell>
          <cell r="N1560">
            <v>0</v>
          </cell>
          <cell r="O1560">
            <v>0</v>
          </cell>
          <cell r="P1560" t="str">
            <v/>
          </cell>
          <cell r="Q1560">
            <v>0</v>
          </cell>
          <cell r="R1560">
            <v>0</v>
          </cell>
          <cell r="S1560" t="str">
            <v/>
          </cell>
          <cell r="T1560">
            <v>0</v>
          </cell>
          <cell r="U1560">
            <v>0</v>
          </cell>
          <cell r="V1560" t="str">
            <v/>
          </cell>
          <cell r="W1560">
            <v>0</v>
          </cell>
          <cell r="X1560">
            <v>0</v>
          </cell>
          <cell r="Y1560" t="str">
            <v/>
          </cell>
          <cell r="Z1560">
            <v>0</v>
          </cell>
          <cell r="AA1560">
            <v>0</v>
          </cell>
          <cell r="AB1560" t="str">
            <v/>
          </cell>
          <cell r="AC1560">
            <v>0</v>
          </cell>
          <cell r="AD1560">
            <v>0</v>
          </cell>
          <cell r="AE1560" t="str">
            <v/>
          </cell>
          <cell r="AF1560">
            <v>0</v>
          </cell>
          <cell r="AG1560">
            <v>0</v>
          </cell>
          <cell r="AH1560" t="str">
            <v/>
          </cell>
          <cell r="AI1560">
            <v>0</v>
          </cell>
          <cell r="AJ1560">
            <v>0</v>
          </cell>
          <cell r="AK1560" t="str">
            <v/>
          </cell>
          <cell r="AL1560">
            <v>0</v>
          </cell>
          <cell r="AM1560">
            <v>0</v>
          </cell>
          <cell r="AN1560" t="str">
            <v/>
          </cell>
          <cell r="AO1560">
            <v>0</v>
          </cell>
          <cell r="AP1560">
            <v>0</v>
          </cell>
          <cell r="AQ1560" t="str">
            <v/>
          </cell>
          <cell r="AR1560">
            <v>0</v>
          </cell>
          <cell r="AS1560">
            <v>0</v>
          </cell>
          <cell r="AT1560" t="str">
            <v/>
          </cell>
          <cell r="AU1560">
            <v>0</v>
          </cell>
          <cell r="AV1560">
            <v>0</v>
          </cell>
          <cell r="AW1560" t="str">
            <v/>
          </cell>
          <cell r="AX1560">
            <v>0</v>
          </cell>
          <cell r="AY1560">
            <v>0</v>
          </cell>
          <cell r="AZ1560" t="str">
            <v/>
          </cell>
          <cell r="BA1560">
            <v>0</v>
          </cell>
          <cell r="BB1560">
            <v>0</v>
          </cell>
        </row>
        <row r="1561">
          <cell r="B1561" t="str">
            <v>CLAP</v>
          </cell>
          <cell r="D1561" t="str">
            <v/>
          </cell>
          <cell r="E1561">
            <v>0</v>
          </cell>
          <cell r="F1561">
            <v>0</v>
          </cell>
          <cell r="G1561" t="str">
            <v/>
          </cell>
          <cell r="H1561">
            <v>0</v>
          </cell>
          <cell r="I1561">
            <v>0</v>
          </cell>
          <cell r="J1561" t="str">
            <v/>
          </cell>
          <cell r="K1561">
            <v>0</v>
          </cell>
          <cell r="L1561">
            <v>0</v>
          </cell>
          <cell r="M1561" t="str">
            <v/>
          </cell>
          <cell r="N1561">
            <v>0</v>
          </cell>
          <cell r="O1561">
            <v>0</v>
          </cell>
          <cell r="P1561" t="str">
            <v/>
          </cell>
          <cell r="Q1561">
            <v>0</v>
          </cell>
          <cell r="R1561">
            <v>0</v>
          </cell>
          <cell r="S1561" t="str">
            <v/>
          </cell>
          <cell r="T1561">
            <v>0</v>
          </cell>
          <cell r="U1561">
            <v>0</v>
          </cell>
          <cell r="V1561" t="str">
            <v/>
          </cell>
          <cell r="W1561">
            <v>0</v>
          </cell>
          <cell r="X1561">
            <v>0</v>
          </cell>
          <cell r="Y1561" t="str">
            <v/>
          </cell>
          <cell r="Z1561">
            <v>0</v>
          </cell>
          <cell r="AA1561">
            <v>0</v>
          </cell>
          <cell r="AB1561" t="str">
            <v/>
          </cell>
          <cell r="AC1561">
            <v>0</v>
          </cell>
          <cell r="AD1561">
            <v>0</v>
          </cell>
          <cell r="AE1561" t="str">
            <v/>
          </cell>
          <cell r="AF1561">
            <v>0</v>
          </cell>
          <cell r="AG1561">
            <v>0</v>
          </cell>
          <cell r="AH1561" t="str">
            <v/>
          </cell>
          <cell r="AI1561">
            <v>0</v>
          </cell>
          <cell r="AJ1561">
            <v>0</v>
          </cell>
          <cell r="AK1561" t="str">
            <v/>
          </cell>
          <cell r="AL1561">
            <v>0</v>
          </cell>
          <cell r="AM1561">
            <v>0</v>
          </cell>
          <cell r="AN1561" t="str">
            <v/>
          </cell>
          <cell r="AO1561">
            <v>0</v>
          </cell>
          <cell r="AP1561">
            <v>0</v>
          </cell>
          <cell r="AQ1561" t="str">
            <v/>
          </cell>
          <cell r="AR1561">
            <v>0</v>
          </cell>
          <cell r="AS1561">
            <v>0</v>
          </cell>
          <cell r="AT1561" t="str">
            <v/>
          </cell>
          <cell r="AU1561">
            <v>0</v>
          </cell>
          <cell r="AV1561">
            <v>0</v>
          </cell>
          <cell r="AW1561" t="str">
            <v/>
          </cell>
          <cell r="AX1561">
            <v>0</v>
          </cell>
          <cell r="AY1561">
            <v>0</v>
          </cell>
          <cell r="AZ1561" t="str">
            <v/>
          </cell>
          <cell r="BA1561">
            <v>0</v>
          </cell>
          <cell r="BB1561">
            <v>0</v>
          </cell>
        </row>
        <row r="1562">
          <cell r="B1562" t="str">
            <v>WMMP</v>
          </cell>
          <cell r="D1562" t="str">
            <v/>
          </cell>
          <cell r="E1562">
            <v>0</v>
          </cell>
          <cell r="F1562">
            <v>0</v>
          </cell>
          <cell r="G1562" t="str">
            <v/>
          </cell>
          <cell r="H1562">
            <v>0</v>
          </cell>
          <cell r="I1562">
            <v>0</v>
          </cell>
          <cell r="J1562" t="str">
            <v/>
          </cell>
          <cell r="K1562">
            <v>0</v>
          </cell>
          <cell r="L1562">
            <v>0</v>
          </cell>
          <cell r="M1562" t="str">
            <v/>
          </cell>
          <cell r="N1562">
            <v>0</v>
          </cell>
          <cell r="O1562">
            <v>0</v>
          </cell>
          <cell r="P1562" t="str">
            <v/>
          </cell>
          <cell r="Q1562">
            <v>0</v>
          </cell>
          <cell r="R1562">
            <v>0</v>
          </cell>
          <cell r="S1562" t="str">
            <v/>
          </cell>
          <cell r="T1562">
            <v>0</v>
          </cell>
          <cell r="U1562">
            <v>0</v>
          </cell>
          <cell r="V1562" t="str">
            <v/>
          </cell>
          <cell r="W1562">
            <v>0</v>
          </cell>
          <cell r="X1562">
            <v>0</v>
          </cell>
          <cell r="Y1562" t="str">
            <v/>
          </cell>
          <cell r="Z1562">
            <v>0</v>
          </cell>
          <cell r="AA1562">
            <v>0</v>
          </cell>
          <cell r="AB1562" t="str">
            <v/>
          </cell>
          <cell r="AC1562">
            <v>0</v>
          </cell>
          <cell r="AD1562">
            <v>0</v>
          </cell>
          <cell r="AE1562" t="str">
            <v/>
          </cell>
          <cell r="AF1562">
            <v>0</v>
          </cell>
          <cell r="AG1562">
            <v>0</v>
          </cell>
          <cell r="AH1562" t="str">
            <v/>
          </cell>
          <cell r="AI1562">
            <v>0</v>
          </cell>
          <cell r="AJ1562">
            <v>0</v>
          </cell>
          <cell r="AK1562" t="str">
            <v/>
          </cell>
          <cell r="AL1562">
            <v>0</v>
          </cell>
          <cell r="AM1562">
            <v>0</v>
          </cell>
          <cell r="AN1562" t="str">
            <v/>
          </cell>
          <cell r="AO1562">
            <v>0</v>
          </cell>
          <cell r="AP1562">
            <v>0</v>
          </cell>
          <cell r="AQ1562" t="str">
            <v/>
          </cell>
          <cell r="AR1562">
            <v>0</v>
          </cell>
          <cell r="AS1562">
            <v>0</v>
          </cell>
          <cell r="AT1562" t="str">
            <v/>
          </cell>
          <cell r="AU1562">
            <v>0</v>
          </cell>
          <cell r="AV1562">
            <v>0</v>
          </cell>
          <cell r="AW1562" t="str">
            <v/>
          </cell>
          <cell r="AX1562">
            <v>0</v>
          </cell>
          <cell r="AY1562">
            <v>0</v>
          </cell>
          <cell r="AZ1562" t="str">
            <v/>
          </cell>
          <cell r="BA1562">
            <v>0</v>
          </cell>
          <cell r="BB1562">
            <v>0</v>
          </cell>
        </row>
        <row r="1563">
          <cell r="B1563" t="str">
            <v>WMAP</v>
          </cell>
          <cell r="D1563" t="str">
            <v/>
          </cell>
          <cell r="E1563">
            <v>0</v>
          </cell>
          <cell r="F1563">
            <v>0</v>
          </cell>
          <cell r="G1563" t="str">
            <v/>
          </cell>
          <cell r="H1563">
            <v>0</v>
          </cell>
          <cell r="I1563">
            <v>0</v>
          </cell>
          <cell r="J1563" t="str">
            <v/>
          </cell>
          <cell r="K1563">
            <v>0</v>
          </cell>
          <cell r="L1563">
            <v>0</v>
          </cell>
          <cell r="M1563" t="str">
            <v/>
          </cell>
          <cell r="N1563">
            <v>0</v>
          </cell>
          <cell r="O1563">
            <v>0</v>
          </cell>
          <cell r="P1563" t="str">
            <v/>
          </cell>
          <cell r="Q1563">
            <v>0</v>
          </cell>
          <cell r="R1563">
            <v>0</v>
          </cell>
          <cell r="S1563" t="str">
            <v/>
          </cell>
          <cell r="T1563">
            <v>0</v>
          </cell>
          <cell r="U1563">
            <v>0</v>
          </cell>
          <cell r="V1563" t="str">
            <v/>
          </cell>
          <cell r="W1563">
            <v>0</v>
          </cell>
          <cell r="X1563">
            <v>0</v>
          </cell>
          <cell r="Y1563" t="str">
            <v/>
          </cell>
          <cell r="Z1563">
            <v>0</v>
          </cell>
          <cell r="AA1563">
            <v>0</v>
          </cell>
          <cell r="AB1563" t="str">
            <v/>
          </cell>
          <cell r="AC1563">
            <v>0</v>
          </cell>
          <cell r="AD1563">
            <v>0</v>
          </cell>
          <cell r="AE1563" t="str">
            <v/>
          </cell>
          <cell r="AF1563">
            <v>0</v>
          </cell>
          <cell r="AG1563">
            <v>0</v>
          </cell>
          <cell r="AH1563" t="str">
            <v/>
          </cell>
          <cell r="AI1563">
            <v>0</v>
          </cell>
          <cell r="AJ1563">
            <v>0</v>
          </cell>
          <cell r="AK1563" t="str">
            <v/>
          </cell>
          <cell r="AL1563">
            <v>0</v>
          </cell>
          <cell r="AM1563">
            <v>0</v>
          </cell>
          <cell r="AN1563" t="str">
            <v/>
          </cell>
          <cell r="AO1563">
            <v>0</v>
          </cell>
          <cell r="AP1563">
            <v>0</v>
          </cell>
          <cell r="AQ1563" t="str">
            <v/>
          </cell>
          <cell r="AR1563">
            <v>0</v>
          </cell>
          <cell r="AS1563">
            <v>0</v>
          </cell>
          <cell r="AT1563" t="str">
            <v/>
          </cell>
          <cell r="AU1563">
            <v>0</v>
          </cell>
          <cell r="AV1563">
            <v>0</v>
          </cell>
          <cell r="AW1563" t="str">
            <v/>
          </cell>
          <cell r="AX1563">
            <v>0</v>
          </cell>
          <cell r="AY1563">
            <v>0</v>
          </cell>
          <cell r="AZ1563" t="str">
            <v/>
          </cell>
          <cell r="BA1563">
            <v>0</v>
          </cell>
          <cell r="BB1563">
            <v>0</v>
          </cell>
        </row>
        <row r="1564">
          <cell r="B1564" t="str">
            <v>WLAP</v>
          </cell>
          <cell r="D1564" t="str">
            <v/>
          </cell>
          <cell r="E1564">
            <v>0</v>
          </cell>
          <cell r="F1564">
            <v>0</v>
          </cell>
          <cell r="G1564" t="str">
            <v/>
          </cell>
          <cell r="H1564">
            <v>0</v>
          </cell>
          <cell r="I1564">
            <v>0</v>
          </cell>
          <cell r="J1564" t="str">
            <v/>
          </cell>
          <cell r="K1564">
            <v>0</v>
          </cell>
          <cell r="L1564">
            <v>0</v>
          </cell>
          <cell r="M1564" t="str">
            <v/>
          </cell>
          <cell r="N1564">
            <v>0</v>
          </cell>
          <cell r="O1564">
            <v>0</v>
          </cell>
          <cell r="P1564" t="str">
            <v/>
          </cell>
          <cell r="Q1564">
            <v>0</v>
          </cell>
          <cell r="R1564">
            <v>0</v>
          </cell>
          <cell r="S1564" t="str">
            <v/>
          </cell>
          <cell r="T1564">
            <v>0</v>
          </cell>
          <cell r="U1564">
            <v>0</v>
          </cell>
          <cell r="V1564" t="str">
            <v/>
          </cell>
          <cell r="W1564">
            <v>0</v>
          </cell>
          <cell r="X1564">
            <v>0</v>
          </cell>
          <cell r="Y1564" t="str">
            <v/>
          </cell>
          <cell r="Z1564">
            <v>0</v>
          </cell>
          <cell r="AA1564">
            <v>0</v>
          </cell>
          <cell r="AB1564" t="str">
            <v/>
          </cell>
          <cell r="AC1564">
            <v>0</v>
          </cell>
          <cell r="AD1564">
            <v>0</v>
          </cell>
          <cell r="AE1564" t="str">
            <v/>
          </cell>
          <cell r="AF1564">
            <v>0</v>
          </cell>
          <cell r="AG1564">
            <v>0</v>
          </cell>
          <cell r="AH1564" t="str">
            <v/>
          </cell>
          <cell r="AI1564">
            <v>0</v>
          </cell>
          <cell r="AJ1564">
            <v>0</v>
          </cell>
          <cell r="AK1564" t="str">
            <v/>
          </cell>
          <cell r="AL1564">
            <v>0</v>
          </cell>
          <cell r="AM1564">
            <v>0</v>
          </cell>
          <cell r="AN1564" t="str">
            <v/>
          </cell>
          <cell r="AO1564">
            <v>0</v>
          </cell>
          <cell r="AP1564">
            <v>0</v>
          </cell>
          <cell r="AQ1564" t="str">
            <v/>
          </cell>
          <cell r="AR1564">
            <v>0</v>
          </cell>
          <cell r="AS1564">
            <v>0</v>
          </cell>
          <cell r="AT1564" t="str">
            <v/>
          </cell>
          <cell r="AU1564">
            <v>0</v>
          </cell>
          <cell r="AV1564">
            <v>0</v>
          </cell>
          <cell r="AW1564" t="str">
            <v/>
          </cell>
          <cell r="AX1564">
            <v>0</v>
          </cell>
          <cell r="AY1564">
            <v>0</v>
          </cell>
          <cell r="AZ1564" t="str">
            <v/>
          </cell>
          <cell r="BA1564">
            <v>0</v>
          </cell>
          <cell r="BB1564">
            <v>0</v>
          </cell>
        </row>
        <row r="1565">
          <cell r="B1565" t="str">
            <v>SLMP</v>
          </cell>
          <cell r="D1565" t="str">
            <v/>
          </cell>
          <cell r="E1565">
            <v>0</v>
          </cell>
          <cell r="F1565">
            <v>0</v>
          </cell>
          <cell r="G1565" t="str">
            <v/>
          </cell>
          <cell r="H1565">
            <v>0</v>
          </cell>
          <cell r="I1565">
            <v>0</v>
          </cell>
          <cell r="J1565" t="str">
            <v/>
          </cell>
          <cell r="K1565">
            <v>0</v>
          </cell>
          <cell r="L1565">
            <v>0</v>
          </cell>
          <cell r="M1565" t="str">
            <v/>
          </cell>
          <cell r="N1565">
            <v>0</v>
          </cell>
          <cell r="O1565">
            <v>0</v>
          </cell>
          <cell r="P1565" t="str">
            <v/>
          </cell>
          <cell r="Q1565">
            <v>0</v>
          </cell>
          <cell r="R1565">
            <v>0</v>
          </cell>
          <cell r="S1565" t="str">
            <v/>
          </cell>
          <cell r="T1565">
            <v>0</v>
          </cell>
          <cell r="U1565">
            <v>0</v>
          </cell>
          <cell r="V1565" t="str">
            <v/>
          </cell>
          <cell r="W1565">
            <v>0</v>
          </cell>
          <cell r="X1565">
            <v>0</v>
          </cell>
          <cell r="Y1565" t="str">
            <v/>
          </cell>
          <cell r="Z1565">
            <v>0</v>
          </cell>
          <cell r="AA1565">
            <v>0</v>
          </cell>
          <cell r="AB1565" t="str">
            <v/>
          </cell>
          <cell r="AC1565">
            <v>0</v>
          </cell>
          <cell r="AD1565">
            <v>0</v>
          </cell>
          <cell r="AE1565" t="str">
            <v/>
          </cell>
          <cell r="AF1565">
            <v>0</v>
          </cell>
          <cell r="AG1565">
            <v>0</v>
          </cell>
          <cell r="AH1565" t="str">
            <v/>
          </cell>
          <cell r="AI1565">
            <v>0</v>
          </cell>
          <cell r="AJ1565">
            <v>0</v>
          </cell>
          <cell r="AK1565" t="str">
            <v/>
          </cell>
          <cell r="AL1565">
            <v>0</v>
          </cell>
          <cell r="AM1565">
            <v>0</v>
          </cell>
          <cell r="AN1565" t="str">
            <v/>
          </cell>
          <cell r="AO1565">
            <v>0</v>
          </cell>
          <cell r="AP1565">
            <v>0</v>
          </cell>
          <cell r="AQ1565" t="str">
            <v/>
          </cell>
          <cell r="AR1565">
            <v>0</v>
          </cell>
          <cell r="AS1565">
            <v>0</v>
          </cell>
          <cell r="AT1565" t="str">
            <v/>
          </cell>
          <cell r="AU1565">
            <v>0</v>
          </cell>
          <cell r="AV1565">
            <v>0</v>
          </cell>
          <cell r="AW1565" t="str">
            <v/>
          </cell>
          <cell r="AX1565">
            <v>0</v>
          </cell>
          <cell r="AY1565">
            <v>0</v>
          </cell>
          <cell r="AZ1565" t="str">
            <v/>
          </cell>
          <cell r="BA1565">
            <v>0</v>
          </cell>
          <cell r="BB1565">
            <v>0</v>
          </cell>
        </row>
        <row r="1566">
          <cell r="B1566" t="str">
            <v>SLAP</v>
          </cell>
          <cell r="D1566" t="str">
            <v/>
          </cell>
          <cell r="E1566">
            <v>0</v>
          </cell>
          <cell r="F1566">
            <v>0</v>
          </cell>
          <cell r="G1566" t="str">
            <v/>
          </cell>
          <cell r="H1566">
            <v>0</v>
          </cell>
          <cell r="I1566">
            <v>0</v>
          </cell>
          <cell r="J1566" t="str">
            <v/>
          </cell>
          <cell r="K1566">
            <v>0</v>
          </cell>
          <cell r="L1566">
            <v>0</v>
          </cell>
          <cell r="M1566" t="str">
            <v/>
          </cell>
          <cell r="N1566">
            <v>0</v>
          </cell>
          <cell r="O1566">
            <v>0</v>
          </cell>
          <cell r="P1566" t="str">
            <v/>
          </cell>
          <cell r="Q1566">
            <v>0</v>
          </cell>
          <cell r="R1566">
            <v>0</v>
          </cell>
          <cell r="S1566" t="str">
            <v/>
          </cell>
          <cell r="T1566">
            <v>0</v>
          </cell>
          <cell r="U1566">
            <v>0</v>
          </cell>
          <cell r="V1566" t="str">
            <v/>
          </cell>
          <cell r="W1566">
            <v>0</v>
          </cell>
          <cell r="X1566">
            <v>0</v>
          </cell>
          <cell r="Y1566" t="str">
            <v/>
          </cell>
          <cell r="Z1566">
            <v>0</v>
          </cell>
          <cell r="AA1566">
            <v>0</v>
          </cell>
          <cell r="AB1566" t="str">
            <v/>
          </cell>
          <cell r="AC1566">
            <v>0</v>
          </cell>
          <cell r="AD1566">
            <v>0</v>
          </cell>
          <cell r="AE1566" t="str">
            <v/>
          </cell>
          <cell r="AF1566">
            <v>0</v>
          </cell>
          <cell r="AG1566">
            <v>0</v>
          </cell>
          <cell r="AH1566" t="str">
            <v/>
          </cell>
          <cell r="AI1566">
            <v>0</v>
          </cell>
          <cell r="AJ1566">
            <v>0</v>
          </cell>
          <cell r="AK1566" t="str">
            <v/>
          </cell>
          <cell r="AL1566">
            <v>0</v>
          </cell>
          <cell r="AM1566">
            <v>0</v>
          </cell>
          <cell r="AN1566" t="str">
            <v/>
          </cell>
          <cell r="AO1566">
            <v>0</v>
          </cell>
          <cell r="AP1566">
            <v>0</v>
          </cell>
          <cell r="AQ1566" t="str">
            <v/>
          </cell>
          <cell r="AR1566">
            <v>0</v>
          </cell>
          <cell r="AS1566">
            <v>0</v>
          </cell>
          <cell r="AT1566" t="str">
            <v/>
          </cell>
          <cell r="AU1566">
            <v>0</v>
          </cell>
          <cell r="AV1566">
            <v>0</v>
          </cell>
          <cell r="AW1566" t="str">
            <v/>
          </cell>
          <cell r="AX1566">
            <v>0</v>
          </cell>
          <cell r="AY1566">
            <v>0</v>
          </cell>
          <cell r="AZ1566" t="str">
            <v/>
          </cell>
          <cell r="BA1566">
            <v>0</v>
          </cell>
          <cell r="BB1566">
            <v>0</v>
          </cell>
        </row>
        <row r="1567">
          <cell r="B1567" t="str">
            <v>PSMS</v>
          </cell>
          <cell r="D1567" t="str">
            <v/>
          </cell>
          <cell r="E1567">
            <v>0</v>
          </cell>
          <cell r="F1567">
            <v>0</v>
          </cell>
          <cell r="G1567" t="str">
            <v/>
          </cell>
          <cell r="H1567">
            <v>0</v>
          </cell>
          <cell r="I1567">
            <v>0</v>
          </cell>
          <cell r="J1567" t="str">
            <v/>
          </cell>
          <cell r="K1567">
            <v>0</v>
          </cell>
          <cell r="L1567">
            <v>0</v>
          </cell>
          <cell r="M1567" t="str">
            <v/>
          </cell>
          <cell r="N1567">
            <v>0</v>
          </cell>
          <cell r="O1567">
            <v>0</v>
          </cell>
          <cell r="P1567" t="str">
            <v/>
          </cell>
          <cell r="Q1567">
            <v>0</v>
          </cell>
          <cell r="R1567">
            <v>0</v>
          </cell>
          <cell r="S1567" t="str">
            <v/>
          </cell>
          <cell r="T1567">
            <v>0</v>
          </cell>
          <cell r="U1567">
            <v>0</v>
          </cell>
          <cell r="V1567" t="str">
            <v/>
          </cell>
          <cell r="W1567">
            <v>0</v>
          </cell>
          <cell r="X1567">
            <v>0</v>
          </cell>
          <cell r="Y1567" t="str">
            <v/>
          </cell>
          <cell r="Z1567">
            <v>0</v>
          </cell>
          <cell r="AA1567">
            <v>0</v>
          </cell>
          <cell r="AB1567" t="str">
            <v/>
          </cell>
          <cell r="AC1567">
            <v>0</v>
          </cell>
          <cell r="AD1567">
            <v>0</v>
          </cell>
          <cell r="AE1567" t="str">
            <v/>
          </cell>
          <cell r="AF1567">
            <v>0</v>
          </cell>
          <cell r="AG1567">
            <v>0</v>
          </cell>
          <cell r="AH1567" t="str">
            <v/>
          </cell>
          <cell r="AI1567">
            <v>0</v>
          </cell>
          <cell r="AJ1567">
            <v>0</v>
          </cell>
          <cell r="AK1567" t="str">
            <v/>
          </cell>
          <cell r="AL1567">
            <v>0</v>
          </cell>
          <cell r="AM1567">
            <v>0</v>
          </cell>
          <cell r="AN1567" t="str">
            <v/>
          </cell>
          <cell r="AO1567">
            <v>0</v>
          </cell>
          <cell r="AP1567">
            <v>0</v>
          </cell>
          <cell r="AQ1567" t="str">
            <v/>
          </cell>
          <cell r="AR1567">
            <v>0</v>
          </cell>
          <cell r="AS1567">
            <v>0</v>
          </cell>
          <cell r="AT1567" t="str">
            <v/>
          </cell>
          <cell r="AU1567">
            <v>0</v>
          </cell>
          <cell r="AV1567">
            <v>0</v>
          </cell>
          <cell r="AW1567" t="str">
            <v/>
          </cell>
          <cell r="AX1567">
            <v>0</v>
          </cell>
          <cell r="AY1567">
            <v>0</v>
          </cell>
          <cell r="AZ1567" t="str">
            <v/>
          </cell>
          <cell r="BA1567">
            <v>0</v>
          </cell>
          <cell r="BB1567">
            <v>0</v>
          </cell>
        </row>
        <row r="1568">
          <cell r="B1568" t="str">
            <v>PSAS</v>
          </cell>
          <cell r="D1568" t="str">
            <v/>
          </cell>
          <cell r="E1568">
            <v>0</v>
          </cell>
          <cell r="F1568">
            <v>0</v>
          </cell>
          <cell r="G1568" t="str">
            <v/>
          </cell>
          <cell r="H1568">
            <v>0</v>
          </cell>
          <cell r="I1568">
            <v>0</v>
          </cell>
          <cell r="J1568" t="str">
            <v/>
          </cell>
          <cell r="K1568">
            <v>0</v>
          </cell>
          <cell r="L1568">
            <v>0</v>
          </cell>
          <cell r="M1568" t="str">
            <v/>
          </cell>
          <cell r="N1568">
            <v>0</v>
          </cell>
          <cell r="O1568">
            <v>0</v>
          </cell>
          <cell r="P1568" t="str">
            <v/>
          </cell>
          <cell r="Q1568">
            <v>0</v>
          </cell>
          <cell r="R1568">
            <v>0</v>
          </cell>
          <cell r="S1568" t="str">
            <v/>
          </cell>
          <cell r="T1568">
            <v>0</v>
          </cell>
          <cell r="U1568">
            <v>0</v>
          </cell>
          <cell r="V1568" t="str">
            <v/>
          </cell>
          <cell r="W1568">
            <v>0</v>
          </cell>
          <cell r="X1568">
            <v>0</v>
          </cell>
          <cell r="Y1568" t="str">
            <v/>
          </cell>
          <cell r="Z1568">
            <v>0</v>
          </cell>
          <cell r="AA1568">
            <v>0</v>
          </cell>
          <cell r="AB1568" t="str">
            <v/>
          </cell>
          <cell r="AC1568">
            <v>0</v>
          </cell>
          <cell r="AD1568">
            <v>0</v>
          </cell>
          <cell r="AE1568" t="str">
            <v/>
          </cell>
          <cell r="AF1568">
            <v>0</v>
          </cell>
          <cell r="AG1568">
            <v>0</v>
          </cell>
          <cell r="AH1568" t="str">
            <v/>
          </cell>
          <cell r="AI1568">
            <v>0</v>
          </cell>
          <cell r="AJ1568">
            <v>0</v>
          </cell>
          <cell r="AK1568" t="str">
            <v/>
          </cell>
          <cell r="AL1568">
            <v>0</v>
          </cell>
          <cell r="AM1568">
            <v>0</v>
          </cell>
          <cell r="AN1568" t="str">
            <v/>
          </cell>
          <cell r="AO1568">
            <v>0</v>
          </cell>
          <cell r="AP1568">
            <v>0</v>
          </cell>
          <cell r="AQ1568" t="str">
            <v/>
          </cell>
          <cell r="AR1568">
            <v>0</v>
          </cell>
          <cell r="AS1568">
            <v>0</v>
          </cell>
          <cell r="AT1568" t="str">
            <v/>
          </cell>
          <cell r="AU1568">
            <v>0</v>
          </cell>
          <cell r="AV1568">
            <v>0</v>
          </cell>
          <cell r="AW1568" t="str">
            <v/>
          </cell>
          <cell r="AX1568">
            <v>0</v>
          </cell>
          <cell r="AY1568">
            <v>0</v>
          </cell>
          <cell r="AZ1568" t="str">
            <v/>
          </cell>
          <cell r="BA1568">
            <v>0</v>
          </cell>
          <cell r="BB1568">
            <v>0</v>
          </cell>
        </row>
        <row r="1569">
          <cell r="B1569" t="str">
            <v>PMMS</v>
          </cell>
          <cell r="D1569" t="str">
            <v/>
          </cell>
          <cell r="E1569">
            <v>0</v>
          </cell>
          <cell r="F1569">
            <v>0</v>
          </cell>
          <cell r="G1569" t="str">
            <v/>
          </cell>
          <cell r="H1569">
            <v>0</v>
          </cell>
          <cell r="I1569">
            <v>0</v>
          </cell>
          <cell r="J1569" t="str">
            <v/>
          </cell>
          <cell r="K1569">
            <v>0</v>
          </cell>
          <cell r="L1569">
            <v>0</v>
          </cell>
          <cell r="M1569" t="str">
            <v/>
          </cell>
          <cell r="N1569">
            <v>0</v>
          </cell>
          <cell r="O1569">
            <v>0</v>
          </cell>
          <cell r="P1569" t="str">
            <v/>
          </cell>
          <cell r="Q1569">
            <v>0</v>
          </cell>
          <cell r="R1569">
            <v>0</v>
          </cell>
          <cell r="S1569" t="str">
            <v/>
          </cell>
          <cell r="T1569">
            <v>0</v>
          </cell>
          <cell r="U1569">
            <v>0</v>
          </cell>
          <cell r="V1569" t="str">
            <v/>
          </cell>
          <cell r="W1569">
            <v>0</v>
          </cell>
          <cell r="X1569">
            <v>0</v>
          </cell>
          <cell r="Y1569" t="str">
            <v/>
          </cell>
          <cell r="Z1569">
            <v>0</v>
          </cell>
          <cell r="AA1569">
            <v>0</v>
          </cell>
          <cell r="AB1569" t="str">
            <v/>
          </cell>
          <cell r="AC1569">
            <v>0</v>
          </cell>
          <cell r="AD1569">
            <v>0</v>
          </cell>
          <cell r="AE1569" t="str">
            <v/>
          </cell>
          <cell r="AF1569">
            <v>0</v>
          </cell>
          <cell r="AG1569">
            <v>0</v>
          </cell>
          <cell r="AH1569" t="str">
            <v/>
          </cell>
          <cell r="AI1569">
            <v>0</v>
          </cell>
          <cell r="AJ1569">
            <v>0</v>
          </cell>
          <cell r="AK1569" t="str">
            <v/>
          </cell>
          <cell r="AL1569">
            <v>0</v>
          </cell>
          <cell r="AM1569">
            <v>0</v>
          </cell>
          <cell r="AN1569" t="str">
            <v/>
          </cell>
          <cell r="AO1569">
            <v>0</v>
          </cell>
          <cell r="AP1569">
            <v>0</v>
          </cell>
          <cell r="AQ1569" t="str">
            <v/>
          </cell>
          <cell r="AR1569">
            <v>0</v>
          </cell>
          <cell r="AS1569">
            <v>0</v>
          </cell>
          <cell r="AT1569" t="str">
            <v/>
          </cell>
          <cell r="AU1569">
            <v>0</v>
          </cell>
          <cell r="AV1569">
            <v>0</v>
          </cell>
          <cell r="AW1569" t="str">
            <v/>
          </cell>
          <cell r="AX1569">
            <v>0</v>
          </cell>
          <cell r="AY1569">
            <v>0</v>
          </cell>
          <cell r="AZ1569" t="str">
            <v/>
          </cell>
          <cell r="BA1569">
            <v>0</v>
          </cell>
          <cell r="BB1569">
            <v>0</v>
          </cell>
        </row>
        <row r="1570">
          <cell r="B1570" t="str">
            <v>PMAS</v>
          </cell>
          <cell r="D1570" t="str">
            <v/>
          </cell>
          <cell r="E1570">
            <v>0</v>
          </cell>
          <cell r="F1570">
            <v>0</v>
          </cell>
          <cell r="G1570" t="str">
            <v/>
          </cell>
          <cell r="H1570">
            <v>0</v>
          </cell>
          <cell r="I1570">
            <v>0</v>
          </cell>
          <cell r="J1570" t="str">
            <v/>
          </cell>
          <cell r="K1570">
            <v>0</v>
          </cell>
          <cell r="L1570">
            <v>0</v>
          </cell>
          <cell r="M1570" t="str">
            <v/>
          </cell>
          <cell r="N1570">
            <v>0</v>
          </cell>
          <cell r="O1570">
            <v>0</v>
          </cell>
          <cell r="P1570" t="str">
            <v/>
          </cell>
          <cell r="Q1570">
            <v>0</v>
          </cell>
          <cell r="R1570">
            <v>0</v>
          </cell>
          <cell r="S1570" t="str">
            <v/>
          </cell>
          <cell r="T1570">
            <v>0</v>
          </cell>
          <cell r="U1570">
            <v>0</v>
          </cell>
          <cell r="V1570" t="str">
            <v/>
          </cell>
          <cell r="W1570">
            <v>0</v>
          </cell>
          <cell r="X1570">
            <v>0</v>
          </cell>
          <cell r="Y1570" t="str">
            <v/>
          </cell>
          <cell r="Z1570">
            <v>0</v>
          </cell>
          <cell r="AA1570">
            <v>0</v>
          </cell>
          <cell r="AB1570" t="str">
            <v/>
          </cell>
          <cell r="AC1570">
            <v>0</v>
          </cell>
          <cell r="AD1570">
            <v>0</v>
          </cell>
          <cell r="AE1570" t="str">
            <v/>
          </cell>
          <cell r="AF1570">
            <v>0</v>
          </cell>
          <cell r="AG1570">
            <v>0</v>
          </cell>
          <cell r="AH1570" t="str">
            <v/>
          </cell>
          <cell r="AI1570">
            <v>0</v>
          </cell>
          <cell r="AJ1570">
            <v>0</v>
          </cell>
          <cell r="AK1570" t="str">
            <v/>
          </cell>
          <cell r="AL1570">
            <v>0</v>
          </cell>
          <cell r="AM1570">
            <v>0</v>
          </cell>
          <cell r="AN1570" t="str">
            <v/>
          </cell>
          <cell r="AO1570">
            <v>0</v>
          </cell>
          <cell r="AP1570">
            <v>0</v>
          </cell>
          <cell r="AQ1570" t="str">
            <v/>
          </cell>
          <cell r="AR1570">
            <v>0</v>
          </cell>
          <cell r="AS1570">
            <v>0</v>
          </cell>
          <cell r="AT1570" t="str">
            <v/>
          </cell>
          <cell r="AU1570">
            <v>0</v>
          </cell>
          <cell r="AV1570">
            <v>0</v>
          </cell>
          <cell r="AW1570" t="str">
            <v/>
          </cell>
          <cell r="AX1570">
            <v>0</v>
          </cell>
          <cell r="AY1570">
            <v>0</v>
          </cell>
          <cell r="AZ1570" t="str">
            <v/>
          </cell>
          <cell r="BA1570">
            <v>0</v>
          </cell>
          <cell r="BB1570">
            <v>0</v>
          </cell>
        </row>
        <row r="1571">
          <cell r="B1571" t="str">
            <v>PMEP</v>
          </cell>
          <cell r="D1571" t="str">
            <v/>
          </cell>
          <cell r="E1571">
            <v>0</v>
          </cell>
          <cell r="F1571">
            <v>0</v>
          </cell>
          <cell r="G1571" t="str">
            <v/>
          </cell>
          <cell r="H1571">
            <v>0</v>
          </cell>
          <cell r="I1571">
            <v>0</v>
          </cell>
          <cell r="J1571" t="str">
            <v/>
          </cell>
          <cell r="K1571">
            <v>0</v>
          </cell>
          <cell r="L1571">
            <v>0</v>
          </cell>
          <cell r="M1571" t="str">
            <v/>
          </cell>
          <cell r="N1571">
            <v>0</v>
          </cell>
          <cell r="O1571">
            <v>0</v>
          </cell>
          <cell r="P1571" t="str">
            <v/>
          </cell>
          <cell r="Q1571">
            <v>0</v>
          </cell>
          <cell r="R1571">
            <v>0</v>
          </cell>
          <cell r="S1571" t="str">
            <v/>
          </cell>
          <cell r="T1571">
            <v>0</v>
          </cell>
          <cell r="U1571">
            <v>0</v>
          </cell>
          <cell r="V1571" t="str">
            <v/>
          </cell>
          <cell r="W1571">
            <v>0</v>
          </cell>
          <cell r="X1571">
            <v>0</v>
          </cell>
          <cell r="Y1571" t="str">
            <v/>
          </cell>
          <cell r="Z1571">
            <v>0</v>
          </cell>
          <cell r="AA1571">
            <v>0</v>
          </cell>
          <cell r="AB1571" t="str">
            <v/>
          </cell>
          <cell r="AC1571">
            <v>0</v>
          </cell>
          <cell r="AD1571">
            <v>0</v>
          </cell>
          <cell r="AE1571" t="str">
            <v/>
          </cell>
          <cell r="AF1571">
            <v>0</v>
          </cell>
          <cell r="AG1571">
            <v>0</v>
          </cell>
          <cell r="AH1571" t="str">
            <v/>
          </cell>
          <cell r="AI1571">
            <v>0</v>
          </cell>
          <cell r="AJ1571">
            <v>0</v>
          </cell>
          <cell r="AK1571" t="str">
            <v/>
          </cell>
          <cell r="AL1571">
            <v>0</v>
          </cell>
          <cell r="AM1571">
            <v>0</v>
          </cell>
          <cell r="AN1571" t="str">
            <v/>
          </cell>
          <cell r="AO1571">
            <v>0</v>
          </cell>
          <cell r="AP1571">
            <v>0</v>
          </cell>
          <cell r="AQ1571" t="str">
            <v/>
          </cell>
          <cell r="AR1571">
            <v>0</v>
          </cell>
          <cell r="AS1571">
            <v>0</v>
          </cell>
          <cell r="AT1571" t="str">
            <v/>
          </cell>
          <cell r="AU1571">
            <v>0</v>
          </cell>
          <cell r="AV1571">
            <v>0</v>
          </cell>
          <cell r="AW1571" t="str">
            <v/>
          </cell>
          <cell r="AX1571">
            <v>0</v>
          </cell>
          <cell r="AY1571">
            <v>0</v>
          </cell>
          <cell r="AZ1571" t="str">
            <v/>
          </cell>
          <cell r="BA1571">
            <v>0</v>
          </cell>
          <cell r="BB1571">
            <v>0</v>
          </cell>
        </row>
        <row r="1572">
          <cell r="B1572" t="str">
            <v>PLAS</v>
          </cell>
          <cell r="D1572" t="str">
            <v/>
          </cell>
          <cell r="E1572">
            <v>0</v>
          </cell>
          <cell r="F1572">
            <v>0</v>
          </cell>
          <cell r="G1572" t="str">
            <v/>
          </cell>
          <cell r="H1572">
            <v>0</v>
          </cell>
          <cell r="I1572">
            <v>0</v>
          </cell>
          <cell r="J1572" t="str">
            <v/>
          </cell>
          <cell r="K1572">
            <v>0</v>
          </cell>
          <cell r="L1572">
            <v>0</v>
          </cell>
          <cell r="M1572" t="str">
            <v/>
          </cell>
          <cell r="N1572">
            <v>0</v>
          </cell>
          <cell r="O1572">
            <v>0</v>
          </cell>
          <cell r="P1572" t="str">
            <v/>
          </cell>
          <cell r="Q1572">
            <v>0</v>
          </cell>
          <cell r="R1572">
            <v>0</v>
          </cell>
          <cell r="S1572" t="str">
            <v/>
          </cell>
          <cell r="T1572">
            <v>0</v>
          </cell>
          <cell r="U1572">
            <v>0</v>
          </cell>
          <cell r="V1572" t="str">
            <v/>
          </cell>
          <cell r="W1572">
            <v>0</v>
          </cell>
          <cell r="X1572">
            <v>0</v>
          </cell>
          <cell r="Y1572" t="str">
            <v/>
          </cell>
          <cell r="Z1572">
            <v>0</v>
          </cell>
          <cell r="AA1572">
            <v>0</v>
          </cell>
          <cell r="AB1572" t="str">
            <v/>
          </cell>
          <cell r="AC1572">
            <v>0</v>
          </cell>
          <cell r="AD1572">
            <v>0</v>
          </cell>
          <cell r="AE1572" t="str">
            <v/>
          </cell>
          <cell r="AF1572">
            <v>0</v>
          </cell>
          <cell r="AG1572">
            <v>0</v>
          </cell>
          <cell r="AH1572" t="str">
            <v/>
          </cell>
          <cell r="AI1572">
            <v>0</v>
          </cell>
          <cell r="AJ1572">
            <v>0</v>
          </cell>
          <cell r="AK1572" t="str">
            <v/>
          </cell>
          <cell r="AL1572">
            <v>0</v>
          </cell>
          <cell r="AM1572">
            <v>0</v>
          </cell>
          <cell r="AN1572" t="str">
            <v/>
          </cell>
          <cell r="AO1572">
            <v>0</v>
          </cell>
          <cell r="AP1572">
            <v>0</v>
          </cell>
          <cell r="AQ1572" t="str">
            <v/>
          </cell>
          <cell r="AR1572">
            <v>0</v>
          </cell>
          <cell r="AS1572">
            <v>0</v>
          </cell>
          <cell r="AT1572" t="str">
            <v/>
          </cell>
          <cell r="AU1572">
            <v>0</v>
          </cell>
          <cell r="AV1572">
            <v>0</v>
          </cell>
          <cell r="AW1572" t="str">
            <v/>
          </cell>
          <cell r="AX1572">
            <v>0</v>
          </cell>
          <cell r="AY1572">
            <v>0</v>
          </cell>
          <cell r="AZ1572" t="str">
            <v/>
          </cell>
          <cell r="BA1572">
            <v>0</v>
          </cell>
          <cell r="BB1572">
            <v>0</v>
          </cell>
        </row>
        <row r="1573">
          <cell r="B1573" t="str">
            <v>PSMP</v>
          </cell>
          <cell r="D1573" t="str">
            <v/>
          </cell>
          <cell r="E1573">
            <v>0</v>
          </cell>
          <cell r="F1573">
            <v>0</v>
          </cell>
          <cell r="G1573" t="str">
            <v/>
          </cell>
          <cell r="H1573">
            <v>0</v>
          </cell>
          <cell r="I1573">
            <v>0</v>
          </cell>
          <cell r="J1573" t="str">
            <v/>
          </cell>
          <cell r="K1573">
            <v>0</v>
          </cell>
          <cell r="L1573">
            <v>0</v>
          </cell>
          <cell r="M1573" t="str">
            <v/>
          </cell>
          <cell r="N1573">
            <v>0</v>
          </cell>
          <cell r="O1573">
            <v>0</v>
          </cell>
          <cell r="P1573" t="str">
            <v/>
          </cell>
          <cell r="Q1573">
            <v>0</v>
          </cell>
          <cell r="R1573">
            <v>0</v>
          </cell>
          <cell r="S1573" t="str">
            <v/>
          </cell>
          <cell r="T1573">
            <v>0</v>
          </cell>
          <cell r="U1573">
            <v>0</v>
          </cell>
          <cell r="V1573" t="str">
            <v/>
          </cell>
          <cell r="W1573">
            <v>0</v>
          </cell>
          <cell r="X1573">
            <v>0</v>
          </cell>
          <cell r="Y1573" t="str">
            <v/>
          </cell>
          <cell r="Z1573">
            <v>0</v>
          </cell>
          <cell r="AA1573">
            <v>0</v>
          </cell>
          <cell r="AB1573" t="str">
            <v/>
          </cell>
          <cell r="AC1573">
            <v>0</v>
          </cell>
          <cell r="AD1573">
            <v>0</v>
          </cell>
          <cell r="AE1573" t="str">
            <v/>
          </cell>
          <cell r="AF1573">
            <v>0</v>
          </cell>
          <cell r="AG1573">
            <v>0</v>
          </cell>
          <cell r="AH1573" t="str">
            <v/>
          </cell>
          <cell r="AI1573">
            <v>0</v>
          </cell>
          <cell r="AJ1573">
            <v>0</v>
          </cell>
          <cell r="AK1573" t="str">
            <v/>
          </cell>
          <cell r="AL1573">
            <v>0</v>
          </cell>
          <cell r="AM1573">
            <v>0</v>
          </cell>
          <cell r="AN1573" t="str">
            <v/>
          </cell>
          <cell r="AO1573">
            <v>0</v>
          </cell>
          <cell r="AP1573">
            <v>0</v>
          </cell>
          <cell r="AQ1573" t="str">
            <v/>
          </cell>
          <cell r="AR1573">
            <v>0</v>
          </cell>
          <cell r="AS1573">
            <v>0</v>
          </cell>
          <cell r="AT1573" t="str">
            <v/>
          </cell>
          <cell r="AU1573">
            <v>0</v>
          </cell>
          <cell r="AV1573">
            <v>0</v>
          </cell>
          <cell r="AW1573" t="str">
            <v/>
          </cell>
          <cell r="AX1573">
            <v>0</v>
          </cell>
          <cell r="AY1573">
            <v>0</v>
          </cell>
          <cell r="AZ1573" t="str">
            <v/>
          </cell>
          <cell r="BA1573">
            <v>0</v>
          </cell>
          <cell r="BB1573">
            <v>0</v>
          </cell>
        </row>
        <row r="1574">
          <cell r="B1574" t="str">
            <v>PSAP</v>
          </cell>
          <cell r="D1574" t="str">
            <v/>
          </cell>
          <cell r="E1574">
            <v>0</v>
          </cell>
          <cell r="F1574">
            <v>0</v>
          </cell>
          <cell r="G1574" t="str">
            <v/>
          </cell>
          <cell r="H1574">
            <v>0</v>
          </cell>
          <cell r="I1574">
            <v>0</v>
          </cell>
          <cell r="J1574" t="str">
            <v/>
          </cell>
          <cell r="K1574">
            <v>0</v>
          </cell>
          <cell r="L1574">
            <v>0</v>
          </cell>
          <cell r="M1574" t="str">
            <v/>
          </cell>
          <cell r="N1574">
            <v>0</v>
          </cell>
          <cell r="O1574">
            <v>0</v>
          </cell>
          <cell r="P1574" t="str">
            <v/>
          </cell>
          <cell r="Q1574">
            <v>0</v>
          </cell>
          <cell r="R1574">
            <v>0</v>
          </cell>
          <cell r="S1574" t="str">
            <v/>
          </cell>
          <cell r="T1574">
            <v>0</v>
          </cell>
          <cell r="U1574">
            <v>0</v>
          </cell>
          <cell r="V1574" t="str">
            <v/>
          </cell>
          <cell r="W1574">
            <v>0</v>
          </cell>
          <cell r="X1574">
            <v>0</v>
          </cell>
          <cell r="Y1574" t="str">
            <v/>
          </cell>
          <cell r="Z1574">
            <v>0</v>
          </cell>
          <cell r="AA1574">
            <v>0</v>
          </cell>
          <cell r="AB1574" t="str">
            <v/>
          </cell>
          <cell r="AC1574">
            <v>0</v>
          </cell>
          <cell r="AD1574">
            <v>0</v>
          </cell>
          <cell r="AE1574" t="str">
            <v/>
          </cell>
          <cell r="AF1574">
            <v>0</v>
          </cell>
          <cell r="AG1574">
            <v>0</v>
          </cell>
          <cell r="AH1574" t="str">
            <v/>
          </cell>
          <cell r="AI1574">
            <v>0</v>
          </cell>
          <cell r="AJ1574">
            <v>0</v>
          </cell>
          <cell r="AK1574" t="str">
            <v/>
          </cell>
          <cell r="AL1574">
            <v>0</v>
          </cell>
          <cell r="AM1574">
            <v>0</v>
          </cell>
          <cell r="AN1574" t="str">
            <v/>
          </cell>
          <cell r="AO1574">
            <v>0</v>
          </cell>
          <cell r="AP1574">
            <v>0</v>
          </cell>
          <cell r="AQ1574" t="str">
            <v/>
          </cell>
          <cell r="AR1574">
            <v>0</v>
          </cell>
          <cell r="AS1574">
            <v>0</v>
          </cell>
          <cell r="AT1574" t="str">
            <v/>
          </cell>
          <cell r="AU1574">
            <v>0</v>
          </cell>
          <cell r="AV1574">
            <v>0</v>
          </cell>
          <cell r="AW1574" t="str">
            <v/>
          </cell>
          <cell r="AX1574">
            <v>0</v>
          </cell>
          <cell r="AY1574">
            <v>0</v>
          </cell>
          <cell r="AZ1574" t="str">
            <v/>
          </cell>
          <cell r="BA1574">
            <v>0</v>
          </cell>
          <cell r="BB1574">
            <v>0</v>
          </cell>
        </row>
        <row r="1575">
          <cell r="B1575" t="str">
            <v>PMMP</v>
          </cell>
          <cell r="D1575" t="str">
            <v/>
          </cell>
          <cell r="E1575">
            <v>0</v>
          </cell>
          <cell r="F1575">
            <v>0</v>
          </cell>
          <cell r="G1575" t="str">
            <v/>
          </cell>
          <cell r="H1575">
            <v>0</v>
          </cell>
          <cell r="I1575">
            <v>0</v>
          </cell>
          <cell r="J1575" t="str">
            <v/>
          </cell>
          <cell r="K1575">
            <v>0</v>
          </cell>
          <cell r="L1575">
            <v>0</v>
          </cell>
          <cell r="M1575" t="str">
            <v/>
          </cell>
          <cell r="N1575">
            <v>0</v>
          </cell>
          <cell r="O1575">
            <v>0</v>
          </cell>
          <cell r="P1575" t="str">
            <v/>
          </cell>
          <cell r="Q1575">
            <v>0</v>
          </cell>
          <cell r="R1575">
            <v>0</v>
          </cell>
          <cell r="S1575" t="str">
            <v/>
          </cell>
          <cell r="T1575">
            <v>0</v>
          </cell>
          <cell r="U1575">
            <v>0</v>
          </cell>
          <cell r="V1575" t="str">
            <v/>
          </cell>
          <cell r="W1575">
            <v>0</v>
          </cell>
          <cell r="X1575">
            <v>0</v>
          </cell>
          <cell r="Y1575" t="str">
            <v/>
          </cell>
          <cell r="Z1575">
            <v>0</v>
          </cell>
          <cell r="AA1575">
            <v>0</v>
          </cell>
          <cell r="AB1575" t="str">
            <v/>
          </cell>
          <cell r="AC1575">
            <v>0</v>
          </cell>
          <cell r="AD1575">
            <v>0</v>
          </cell>
          <cell r="AE1575" t="str">
            <v/>
          </cell>
          <cell r="AF1575">
            <v>0</v>
          </cell>
          <cell r="AG1575">
            <v>0</v>
          </cell>
          <cell r="AH1575" t="str">
            <v/>
          </cell>
          <cell r="AI1575">
            <v>0</v>
          </cell>
          <cell r="AJ1575">
            <v>0</v>
          </cell>
          <cell r="AK1575" t="str">
            <v/>
          </cell>
          <cell r="AL1575">
            <v>0</v>
          </cell>
          <cell r="AM1575">
            <v>0</v>
          </cell>
          <cell r="AN1575" t="str">
            <v/>
          </cell>
          <cell r="AO1575">
            <v>0</v>
          </cell>
          <cell r="AP1575">
            <v>0</v>
          </cell>
          <cell r="AQ1575" t="str">
            <v/>
          </cell>
          <cell r="AR1575">
            <v>0</v>
          </cell>
          <cell r="AS1575">
            <v>0</v>
          </cell>
          <cell r="AT1575" t="str">
            <v/>
          </cell>
          <cell r="AU1575">
            <v>0</v>
          </cell>
          <cell r="AV1575">
            <v>0</v>
          </cell>
          <cell r="AW1575" t="str">
            <v/>
          </cell>
          <cell r="AX1575">
            <v>0</v>
          </cell>
          <cell r="AY1575">
            <v>0</v>
          </cell>
          <cell r="AZ1575" t="str">
            <v/>
          </cell>
          <cell r="BA1575">
            <v>0</v>
          </cell>
          <cell r="BB1575">
            <v>0</v>
          </cell>
        </row>
        <row r="1576">
          <cell r="B1576" t="str">
            <v>PMAP</v>
          </cell>
          <cell r="D1576" t="str">
            <v/>
          </cell>
          <cell r="E1576">
            <v>0</v>
          </cell>
          <cell r="F1576">
            <v>0</v>
          </cell>
          <cell r="G1576" t="str">
            <v/>
          </cell>
          <cell r="H1576">
            <v>0</v>
          </cell>
          <cell r="I1576">
            <v>0</v>
          </cell>
          <cell r="J1576" t="str">
            <v/>
          </cell>
          <cell r="K1576">
            <v>0</v>
          </cell>
          <cell r="L1576">
            <v>0</v>
          </cell>
          <cell r="M1576" t="str">
            <v/>
          </cell>
          <cell r="N1576">
            <v>0</v>
          </cell>
          <cell r="O1576">
            <v>0</v>
          </cell>
          <cell r="P1576" t="str">
            <v/>
          </cell>
          <cell r="Q1576">
            <v>0</v>
          </cell>
          <cell r="R1576">
            <v>0</v>
          </cell>
          <cell r="S1576" t="str">
            <v/>
          </cell>
          <cell r="T1576">
            <v>0</v>
          </cell>
          <cell r="U1576">
            <v>0</v>
          </cell>
          <cell r="V1576" t="str">
            <v/>
          </cell>
          <cell r="W1576">
            <v>0</v>
          </cell>
          <cell r="X1576">
            <v>0</v>
          </cell>
          <cell r="Y1576" t="str">
            <v/>
          </cell>
          <cell r="Z1576">
            <v>0</v>
          </cell>
          <cell r="AA1576">
            <v>0</v>
          </cell>
          <cell r="AB1576" t="str">
            <v/>
          </cell>
          <cell r="AC1576">
            <v>0</v>
          </cell>
          <cell r="AD1576">
            <v>0</v>
          </cell>
          <cell r="AE1576" t="str">
            <v/>
          </cell>
          <cell r="AF1576">
            <v>0</v>
          </cell>
          <cell r="AG1576">
            <v>0</v>
          </cell>
          <cell r="AH1576" t="str">
            <v/>
          </cell>
          <cell r="AI1576">
            <v>0</v>
          </cell>
          <cell r="AJ1576">
            <v>0</v>
          </cell>
          <cell r="AK1576" t="str">
            <v/>
          </cell>
          <cell r="AL1576">
            <v>0</v>
          </cell>
          <cell r="AM1576">
            <v>0</v>
          </cell>
          <cell r="AN1576" t="str">
            <v/>
          </cell>
          <cell r="AO1576">
            <v>0</v>
          </cell>
          <cell r="AP1576">
            <v>0</v>
          </cell>
          <cell r="AQ1576" t="str">
            <v/>
          </cell>
          <cell r="AR1576">
            <v>0</v>
          </cell>
          <cell r="AS1576">
            <v>0</v>
          </cell>
          <cell r="AT1576" t="str">
            <v/>
          </cell>
          <cell r="AU1576">
            <v>0</v>
          </cell>
          <cell r="AV1576">
            <v>0</v>
          </cell>
          <cell r="AW1576" t="str">
            <v/>
          </cell>
          <cell r="AX1576">
            <v>0</v>
          </cell>
          <cell r="AY1576">
            <v>0</v>
          </cell>
          <cell r="AZ1576" t="str">
            <v/>
          </cell>
          <cell r="BA1576">
            <v>0</v>
          </cell>
          <cell r="BB1576">
            <v>0</v>
          </cell>
        </row>
        <row r="1577">
          <cell r="B1577" t="str">
            <v>SMPP</v>
          </cell>
          <cell r="D1577" t="str">
            <v/>
          </cell>
          <cell r="E1577">
            <v>0</v>
          </cell>
          <cell r="F1577">
            <v>0</v>
          </cell>
          <cell r="G1577" t="str">
            <v/>
          </cell>
          <cell r="H1577">
            <v>0</v>
          </cell>
          <cell r="I1577">
            <v>0</v>
          </cell>
          <cell r="J1577" t="str">
            <v/>
          </cell>
          <cell r="K1577">
            <v>0</v>
          </cell>
          <cell r="L1577">
            <v>0</v>
          </cell>
          <cell r="M1577" t="str">
            <v/>
          </cell>
          <cell r="N1577">
            <v>0</v>
          </cell>
          <cell r="O1577">
            <v>0</v>
          </cell>
          <cell r="P1577" t="str">
            <v/>
          </cell>
          <cell r="Q1577">
            <v>0</v>
          </cell>
          <cell r="R1577">
            <v>0</v>
          </cell>
          <cell r="S1577" t="str">
            <v/>
          </cell>
          <cell r="T1577">
            <v>0</v>
          </cell>
          <cell r="U1577">
            <v>0</v>
          </cell>
          <cell r="V1577" t="str">
            <v/>
          </cell>
          <cell r="W1577">
            <v>0</v>
          </cell>
          <cell r="X1577">
            <v>0</v>
          </cell>
          <cell r="Y1577" t="str">
            <v/>
          </cell>
          <cell r="Z1577">
            <v>0</v>
          </cell>
          <cell r="AA1577">
            <v>0</v>
          </cell>
          <cell r="AB1577" t="str">
            <v/>
          </cell>
          <cell r="AC1577">
            <v>0</v>
          </cell>
          <cell r="AD1577">
            <v>0</v>
          </cell>
          <cell r="AE1577" t="str">
            <v/>
          </cell>
          <cell r="AF1577">
            <v>0</v>
          </cell>
          <cell r="AG1577">
            <v>0</v>
          </cell>
          <cell r="AH1577" t="str">
            <v/>
          </cell>
          <cell r="AI1577">
            <v>0</v>
          </cell>
          <cell r="AJ1577">
            <v>0</v>
          </cell>
          <cell r="AK1577" t="str">
            <v/>
          </cell>
          <cell r="AL1577">
            <v>0</v>
          </cell>
          <cell r="AM1577">
            <v>0</v>
          </cell>
          <cell r="AN1577" t="str">
            <v/>
          </cell>
          <cell r="AO1577">
            <v>0</v>
          </cell>
          <cell r="AP1577">
            <v>0</v>
          </cell>
          <cell r="AQ1577" t="str">
            <v/>
          </cell>
          <cell r="AR1577">
            <v>0</v>
          </cell>
          <cell r="AS1577">
            <v>0</v>
          </cell>
          <cell r="AT1577" t="str">
            <v/>
          </cell>
          <cell r="AU1577">
            <v>0</v>
          </cell>
          <cell r="AV1577">
            <v>0</v>
          </cell>
          <cell r="AW1577" t="str">
            <v/>
          </cell>
          <cell r="AX1577">
            <v>0</v>
          </cell>
          <cell r="AY1577">
            <v>0</v>
          </cell>
          <cell r="AZ1577" t="str">
            <v/>
          </cell>
          <cell r="BA1577">
            <v>0</v>
          </cell>
          <cell r="BB1577">
            <v>0</v>
          </cell>
        </row>
        <row r="1578">
          <cell r="B1578" t="str">
            <v>PLAP</v>
          </cell>
          <cell r="D1578" t="str">
            <v/>
          </cell>
          <cell r="E1578">
            <v>0</v>
          </cell>
          <cell r="F1578">
            <v>0</v>
          </cell>
          <cell r="G1578" t="str">
            <v/>
          </cell>
          <cell r="H1578">
            <v>0</v>
          </cell>
          <cell r="I1578">
            <v>0</v>
          </cell>
          <cell r="J1578" t="str">
            <v/>
          </cell>
          <cell r="K1578">
            <v>0</v>
          </cell>
          <cell r="L1578">
            <v>0</v>
          </cell>
          <cell r="M1578" t="str">
            <v/>
          </cell>
          <cell r="N1578">
            <v>0</v>
          </cell>
          <cell r="O1578">
            <v>0</v>
          </cell>
          <cell r="P1578" t="str">
            <v/>
          </cell>
          <cell r="Q1578">
            <v>0</v>
          </cell>
          <cell r="R1578">
            <v>0</v>
          </cell>
          <cell r="S1578" t="str">
            <v/>
          </cell>
          <cell r="T1578">
            <v>0</v>
          </cell>
          <cell r="U1578">
            <v>0</v>
          </cell>
          <cell r="V1578" t="str">
            <v/>
          </cell>
          <cell r="W1578">
            <v>0</v>
          </cell>
          <cell r="X1578">
            <v>0</v>
          </cell>
          <cell r="Y1578" t="str">
            <v/>
          </cell>
          <cell r="Z1578">
            <v>0</v>
          </cell>
          <cell r="AA1578">
            <v>0</v>
          </cell>
          <cell r="AB1578" t="str">
            <v/>
          </cell>
          <cell r="AC1578">
            <v>0</v>
          </cell>
          <cell r="AD1578">
            <v>0</v>
          </cell>
          <cell r="AE1578" t="str">
            <v/>
          </cell>
          <cell r="AF1578">
            <v>0</v>
          </cell>
          <cell r="AG1578">
            <v>0</v>
          </cell>
          <cell r="AH1578" t="str">
            <v/>
          </cell>
          <cell r="AI1578">
            <v>0</v>
          </cell>
          <cell r="AJ1578">
            <v>0</v>
          </cell>
          <cell r="AK1578" t="str">
            <v/>
          </cell>
          <cell r="AL1578">
            <v>0</v>
          </cell>
          <cell r="AM1578">
            <v>0</v>
          </cell>
          <cell r="AN1578" t="str">
            <v/>
          </cell>
          <cell r="AO1578">
            <v>0</v>
          </cell>
          <cell r="AP1578">
            <v>0</v>
          </cell>
          <cell r="AQ1578" t="str">
            <v/>
          </cell>
          <cell r="AR1578">
            <v>0</v>
          </cell>
          <cell r="AS1578">
            <v>0</v>
          </cell>
          <cell r="AT1578" t="str">
            <v/>
          </cell>
          <cell r="AU1578">
            <v>0</v>
          </cell>
          <cell r="AV1578">
            <v>0</v>
          </cell>
          <cell r="AW1578" t="str">
            <v/>
          </cell>
          <cell r="AX1578">
            <v>0</v>
          </cell>
          <cell r="AY1578">
            <v>0</v>
          </cell>
          <cell r="AZ1578" t="str">
            <v/>
          </cell>
          <cell r="BA1578">
            <v>0</v>
          </cell>
          <cell r="BB1578">
            <v>0</v>
          </cell>
        </row>
        <row r="1579">
          <cell r="B1579" t="str">
            <v>SLAL</v>
          </cell>
          <cell r="D1579" t="str">
            <v/>
          </cell>
          <cell r="E1579">
            <v>0</v>
          </cell>
          <cell r="F1579">
            <v>0</v>
          </cell>
          <cell r="G1579" t="str">
            <v/>
          </cell>
          <cell r="H1579">
            <v>0</v>
          </cell>
          <cell r="I1579">
            <v>0</v>
          </cell>
          <cell r="J1579" t="str">
            <v/>
          </cell>
          <cell r="K1579">
            <v>0</v>
          </cell>
          <cell r="L1579">
            <v>0</v>
          </cell>
          <cell r="M1579" t="str">
            <v/>
          </cell>
          <cell r="N1579">
            <v>0</v>
          </cell>
          <cell r="O1579">
            <v>0</v>
          </cell>
          <cell r="P1579" t="str">
            <v/>
          </cell>
          <cell r="Q1579">
            <v>0</v>
          </cell>
          <cell r="R1579">
            <v>0</v>
          </cell>
          <cell r="S1579" t="str">
            <v/>
          </cell>
          <cell r="T1579">
            <v>0</v>
          </cell>
          <cell r="U1579">
            <v>0</v>
          </cell>
          <cell r="V1579" t="str">
            <v/>
          </cell>
          <cell r="W1579">
            <v>0</v>
          </cell>
          <cell r="X1579">
            <v>0</v>
          </cell>
          <cell r="Y1579" t="str">
            <v/>
          </cell>
          <cell r="Z1579">
            <v>0</v>
          </cell>
          <cell r="AA1579">
            <v>0</v>
          </cell>
          <cell r="AB1579" t="str">
            <v/>
          </cell>
          <cell r="AC1579">
            <v>0</v>
          </cell>
          <cell r="AD1579">
            <v>0</v>
          </cell>
          <cell r="AE1579" t="str">
            <v/>
          </cell>
          <cell r="AF1579">
            <v>0</v>
          </cell>
          <cell r="AG1579">
            <v>0</v>
          </cell>
          <cell r="AH1579" t="str">
            <v/>
          </cell>
          <cell r="AI1579">
            <v>0</v>
          </cell>
          <cell r="AJ1579">
            <v>0</v>
          </cell>
          <cell r="AK1579" t="str">
            <v/>
          </cell>
          <cell r="AL1579">
            <v>0</v>
          </cell>
          <cell r="AM1579">
            <v>0</v>
          </cell>
          <cell r="AN1579" t="str">
            <v/>
          </cell>
          <cell r="AO1579">
            <v>0</v>
          </cell>
          <cell r="AP1579">
            <v>0</v>
          </cell>
          <cell r="AQ1579" t="str">
            <v/>
          </cell>
          <cell r="AR1579">
            <v>0</v>
          </cell>
          <cell r="AS1579">
            <v>0</v>
          </cell>
          <cell r="AT1579" t="str">
            <v/>
          </cell>
          <cell r="AU1579">
            <v>0</v>
          </cell>
          <cell r="AV1579">
            <v>0</v>
          </cell>
          <cell r="AW1579" t="str">
            <v/>
          </cell>
          <cell r="AX1579">
            <v>0</v>
          </cell>
          <cell r="AY1579">
            <v>0</v>
          </cell>
          <cell r="AZ1579" t="str">
            <v/>
          </cell>
          <cell r="BA1579">
            <v>0</v>
          </cell>
          <cell r="BB1579">
            <v>0</v>
          </cell>
        </row>
        <row r="1580">
          <cell r="B1580" t="str">
            <v>TLAS</v>
          </cell>
          <cell r="D1580" t="str">
            <v/>
          </cell>
          <cell r="E1580">
            <v>0</v>
          </cell>
          <cell r="F1580">
            <v>0</v>
          </cell>
          <cell r="G1580" t="str">
            <v/>
          </cell>
          <cell r="H1580">
            <v>0</v>
          </cell>
          <cell r="I1580">
            <v>0</v>
          </cell>
          <cell r="J1580" t="str">
            <v/>
          </cell>
          <cell r="K1580">
            <v>0</v>
          </cell>
          <cell r="L1580">
            <v>0</v>
          </cell>
          <cell r="M1580" t="str">
            <v/>
          </cell>
          <cell r="N1580">
            <v>0</v>
          </cell>
          <cell r="O1580">
            <v>0</v>
          </cell>
          <cell r="P1580" t="str">
            <v/>
          </cell>
          <cell r="Q1580">
            <v>0</v>
          </cell>
          <cell r="R1580">
            <v>0</v>
          </cell>
          <cell r="S1580" t="str">
            <v/>
          </cell>
          <cell r="T1580">
            <v>0</v>
          </cell>
          <cell r="U1580">
            <v>0</v>
          </cell>
          <cell r="V1580" t="str">
            <v/>
          </cell>
          <cell r="W1580">
            <v>0</v>
          </cell>
          <cell r="X1580">
            <v>0</v>
          </cell>
          <cell r="Y1580" t="str">
            <v/>
          </cell>
          <cell r="Z1580">
            <v>0</v>
          </cell>
          <cell r="AA1580">
            <v>0</v>
          </cell>
          <cell r="AB1580" t="str">
            <v/>
          </cell>
          <cell r="AC1580">
            <v>0</v>
          </cell>
          <cell r="AD1580">
            <v>0</v>
          </cell>
          <cell r="AE1580" t="str">
            <v/>
          </cell>
          <cell r="AF1580">
            <v>0</v>
          </cell>
          <cell r="AG1580">
            <v>0</v>
          </cell>
          <cell r="AH1580" t="str">
            <v/>
          </cell>
          <cell r="AI1580">
            <v>0</v>
          </cell>
          <cell r="AJ1580">
            <v>0</v>
          </cell>
          <cell r="AK1580" t="str">
            <v/>
          </cell>
          <cell r="AL1580">
            <v>0</v>
          </cell>
          <cell r="AM1580">
            <v>0</v>
          </cell>
          <cell r="AN1580" t="str">
            <v/>
          </cell>
          <cell r="AO1580">
            <v>0</v>
          </cell>
          <cell r="AP1580">
            <v>0</v>
          </cell>
          <cell r="AQ1580" t="str">
            <v/>
          </cell>
          <cell r="AR1580">
            <v>0</v>
          </cell>
          <cell r="AS1580">
            <v>0</v>
          </cell>
          <cell r="AT1580" t="str">
            <v/>
          </cell>
          <cell r="AU1580">
            <v>0</v>
          </cell>
          <cell r="AV1580">
            <v>0</v>
          </cell>
          <cell r="AW1580" t="str">
            <v/>
          </cell>
          <cell r="AX1580">
            <v>0</v>
          </cell>
          <cell r="AY1580">
            <v>0</v>
          </cell>
          <cell r="AZ1580" t="str">
            <v/>
          </cell>
          <cell r="BA1580">
            <v>0</v>
          </cell>
          <cell r="BB1580">
            <v>0</v>
          </cell>
        </row>
        <row r="1581">
          <cell r="B1581" t="str">
            <v>TSMP</v>
          </cell>
          <cell r="D1581" t="str">
            <v/>
          </cell>
          <cell r="E1581">
            <v>0</v>
          </cell>
          <cell r="F1581">
            <v>0</v>
          </cell>
          <cell r="G1581" t="str">
            <v/>
          </cell>
          <cell r="H1581">
            <v>0</v>
          </cell>
          <cell r="I1581">
            <v>0</v>
          </cell>
          <cell r="J1581" t="str">
            <v/>
          </cell>
          <cell r="K1581">
            <v>0</v>
          </cell>
          <cell r="L1581">
            <v>0</v>
          </cell>
          <cell r="M1581" t="str">
            <v/>
          </cell>
          <cell r="N1581">
            <v>0</v>
          </cell>
          <cell r="O1581">
            <v>0</v>
          </cell>
          <cell r="P1581" t="str">
            <v/>
          </cell>
          <cell r="Q1581">
            <v>0</v>
          </cell>
          <cell r="R1581">
            <v>0</v>
          </cell>
          <cell r="S1581" t="str">
            <v/>
          </cell>
          <cell r="T1581">
            <v>0</v>
          </cell>
          <cell r="U1581">
            <v>0</v>
          </cell>
          <cell r="V1581" t="str">
            <v/>
          </cell>
          <cell r="W1581">
            <v>0</v>
          </cell>
          <cell r="X1581">
            <v>0</v>
          </cell>
          <cell r="Y1581" t="str">
            <v/>
          </cell>
          <cell r="Z1581">
            <v>0</v>
          </cell>
          <cell r="AA1581">
            <v>0</v>
          </cell>
          <cell r="AB1581" t="str">
            <v/>
          </cell>
          <cell r="AC1581">
            <v>0</v>
          </cell>
          <cell r="AD1581">
            <v>0</v>
          </cell>
          <cell r="AE1581" t="str">
            <v/>
          </cell>
          <cell r="AF1581">
            <v>0</v>
          </cell>
          <cell r="AG1581">
            <v>0</v>
          </cell>
          <cell r="AH1581" t="str">
            <v/>
          </cell>
          <cell r="AI1581">
            <v>0</v>
          </cell>
          <cell r="AJ1581">
            <v>0</v>
          </cell>
          <cell r="AK1581" t="str">
            <v/>
          </cell>
          <cell r="AL1581">
            <v>0</v>
          </cell>
          <cell r="AM1581">
            <v>0</v>
          </cell>
          <cell r="AN1581" t="str">
            <v/>
          </cell>
          <cell r="AO1581">
            <v>0</v>
          </cell>
          <cell r="AP1581">
            <v>0</v>
          </cell>
          <cell r="AQ1581" t="str">
            <v/>
          </cell>
          <cell r="AR1581">
            <v>0</v>
          </cell>
          <cell r="AS1581">
            <v>0</v>
          </cell>
          <cell r="AT1581" t="str">
            <v/>
          </cell>
          <cell r="AU1581">
            <v>0</v>
          </cell>
          <cell r="AV1581">
            <v>0</v>
          </cell>
          <cell r="AW1581" t="str">
            <v/>
          </cell>
          <cell r="AX1581">
            <v>0</v>
          </cell>
          <cell r="AY1581">
            <v>0</v>
          </cell>
          <cell r="AZ1581" t="str">
            <v/>
          </cell>
          <cell r="BA1581">
            <v>0</v>
          </cell>
          <cell r="BB1581">
            <v>0</v>
          </cell>
        </row>
        <row r="1582">
          <cell r="B1582" t="str">
            <v>TSAP</v>
          </cell>
          <cell r="D1582" t="str">
            <v/>
          </cell>
          <cell r="E1582">
            <v>0</v>
          </cell>
          <cell r="F1582">
            <v>0</v>
          </cell>
          <cell r="G1582" t="str">
            <v/>
          </cell>
          <cell r="H1582">
            <v>0</v>
          </cell>
          <cell r="I1582">
            <v>0</v>
          </cell>
          <cell r="J1582" t="str">
            <v/>
          </cell>
          <cell r="K1582">
            <v>0</v>
          </cell>
          <cell r="L1582">
            <v>0</v>
          </cell>
          <cell r="M1582" t="str">
            <v/>
          </cell>
          <cell r="N1582">
            <v>0</v>
          </cell>
          <cell r="O1582">
            <v>0</v>
          </cell>
          <cell r="P1582" t="str">
            <v/>
          </cell>
          <cell r="Q1582">
            <v>0</v>
          </cell>
          <cell r="R1582">
            <v>0</v>
          </cell>
          <cell r="S1582" t="str">
            <v/>
          </cell>
          <cell r="T1582">
            <v>0</v>
          </cell>
          <cell r="U1582">
            <v>0</v>
          </cell>
          <cell r="V1582" t="str">
            <v/>
          </cell>
          <cell r="W1582">
            <v>0</v>
          </cell>
          <cell r="X1582">
            <v>0</v>
          </cell>
          <cell r="Y1582" t="str">
            <v/>
          </cell>
          <cell r="Z1582">
            <v>0</v>
          </cell>
          <cell r="AA1582">
            <v>0</v>
          </cell>
          <cell r="AB1582" t="str">
            <v/>
          </cell>
          <cell r="AC1582">
            <v>0</v>
          </cell>
          <cell r="AD1582">
            <v>0</v>
          </cell>
          <cell r="AE1582" t="str">
            <v/>
          </cell>
          <cell r="AF1582">
            <v>0</v>
          </cell>
          <cell r="AG1582">
            <v>0</v>
          </cell>
          <cell r="AH1582" t="str">
            <v/>
          </cell>
          <cell r="AI1582">
            <v>0</v>
          </cell>
          <cell r="AJ1582">
            <v>0</v>
          </cell>
          <cell r="AK1582" t="str">
            <v/>
          </cell>
          <cell r="AL1582">
            <v>0</v>
          </cell>
          <cell r="AM1582">
            <v>0</v>
          </cell>
          <cell r="AN1582" t="str">
            <v/>
          </cell>
          <cell r="AO1582">
            <v>0</v>
          </cell>
          <cell r="AP1582">
            <v>0</v>
          </cell>
          <cell r="AQ1582" t="str">
            <v/>
          </cell>
          <cell r="AR1582">
            <v>0</v>
          </cell>
          <cell r="AS1582">
            <v>0</v>
          </cell>
          <cell r="AT1582" t="str">
            <v/>
          </cell>
          <cell r="AU1582">
            <v>0</v>
          </cell>
          <cell r="AV1582">
            <v>0</v>
          </cell>
          <cell r="AW1582" t="str">
            <v/>
          </cell>
          <cell r="AX1582">
            <v>0</v>
          </cell>
          <cell r="AY1582">
            <v>0</v>
          </cell>
          <cell r="AZ1582" t="str">
            <v/>
          </cell>
          <cell r="BA1582">
            <v>0</v>
          </cell>
          <cell r="BB1582">
            <v>0</v>
          </cell>
        </row>
        <row r="1583">
          <cell r="B1583" t="str">
            <v>TMMP</v>
          </cell>
          <cell r="D1583" t="str">
            <v/>
          </cell>
          <cell r="E1583">
            <v>0</v>
          </cell>
          <cell r="F1583">
            <v>0</v>
          </cell>
          <cell r="G1583" t="str">
            <v/>
          </cell>
          <cell r="H1583">
            <v>0</v>
          </cell>
          <cell r="I1583">
            <v>0</v>
          </cell>
          <cell r="J1583" t="str">
            <v/>
          </cell>
          <cell r="K1583">
            <v>0</v>
          </cell>
          <cell r="L1583">
            <v>0</v>
          </cell>
          <cell r="M1583" t="str">
            <v/>
          </cell>
          <cell r="N1583">
            <v>0</v>
          </cell>
          <cell r="O1583">
            <v>0</v>
          </cell>
          <cell r="P1583" t="str">
            <v/>
          </cell>
          <cell r="Q1583">
            <v>0</v>
          </cell>
          <cell r="R1583">
            <v>0</v>
          </cell>
          <cell r="S1583" t="str">
            <v/>
          </cell>
          <cell r="T1583">
            <v>0</v>
          </cell>
          <cell r="U1583">
            <v>0</v>
          </cell>
          <cell r="V1583" t="str">
            <v/>
          </cell>
          <cell r="W1583">
            <v>0</v>
          </cell>
          <cell r="X1583">
            <v>0</v>
          </cell>
          <cell r="Y1583" t="str">
            <v/>
          </cell>
          <cell r="Z1583">
            <v>0</v>
          </cell>
          <cell r="AA1583">
            <v>0</v>
          </cell>
          <cell r="AB1583" t="str">
            <v/>
          </cell>
          <cell r="AC1583">
            <v>0</v>
          </cell>
          <cell r="AD1583">
            <v>0</v>
          </cell>
          <cell r="AE1583" t="str">
            <v/>
          </cell>
          <cell r="AF1583">
            <v>0</v>
          </cell>
          <cell r="AG1583">
            <v>0</v>
          </cell>
          <cell r="AH1583" t="str">
            <v/>
          </cell>
          <cell r="AI1583">
            <v>0</v>
          </cell>
          <cell r="AJ1583">
            <v>0</v>
          </cell>
          <cell r="AK1583" t="str">
            <v/>
          </cell>
          <cell r="AL1583">
            <v>0</v>
          </cell>
          <cell r="AM1583">
            <v>0</v>
          </cell>
          <cell r="AN1583" t="str">
            <v/>
          </cell>
          <cell r="AO1583">
            <v>0</v>
          </cell>
          <cell r="AP1583">
            <v>0</v>
          </cell>
          <cell r="AQ1583" t="str">
            <v/>
          </cell>
          <cell r="AR1583">
            <v>0</v>
          </cell>
          <cell r="AS1583">
            <v>0</v>
          </cell>
          <cell r="AT1583" t="str">
            <v/>
          </cell>
          <cell r="AU1583">
            <v>0</v>
          </cell>
          <cell r="AV1583">
            <v>0</v>
          </cell>
          <cell r="AW1583" t="str">
            <v/>
          </cell>
          <cell r="AX1583">
            <v>0</v>
          </cell>
          <cell r="AY1583">
            <v>0</v>
          </cell>
          <cell r="AZ1583" t="str">
            <v/>
          </cell>
          <cell r="BA1583">
            <v>0</v>
          </cell>
          <cell r="BB1583">
            <v>0</v>
          </cell>
        </row>
        <row r="1584">
          <cell r="B1584" t="str">
            <v>TMAP</v>
          </cell>
          <cell r="D1584" t="str">
            <v/>
          </cell>
          <cell r="E1584">
            <v>0</v>
          </cell>
          <cell r="F1584">
            <v>0</v>
          </cell>
          <cell r="G1584" t="str">
            <v/>
          </cell>
          <cell r="H1584">
            <v>0</v>
          </cell>
          <cell r="I1584">
            <v>0</v>
          </cell>
          <cell r="J1584" t="str">
            <v/>
          </cell>
          <cell r="K1584">
            <v>0</v>
          </cell>
          <cell r="L1584">
            <v>0</v>
          </cell>
          <cell r="M1584" t="str">
            <v/>
          </cell>
          <cell r="N1584">
            <v>0</v>
          </cell>
          <cell r="O1584">
            <v>0</v>
          </cell>
          <cell r="P1584" t="str">
            <v/>
          </cell>
          <cell r="Q1584">
            <v>0</v>
          </cell>
          <cell r="R1584">
            <v>0</v>
          </cell>
          <cell r="S1584" t="str">
            <v/>
          </cell>
          <cell r="T1584">
            <v>0</v>
          </cell>
          <cell r="U1584">
            <v>0</v>
          </cell>
          <cell r="V1584" t="str">
            <v/>
          </cell>
          <cell r="W1584">
            <v>0</v>
          </cell>
          <cell r="X1584">
            <v>0</v>
          </cell>
          <cell r="Y1584" t="str">
            <v/>
          </cell>
          <cell r="Z1584">
            <v>0</v>
          </cell>
          <cell r="AA1584">
            <v>0</v>
          </cell>
          <cell r="AB1584" t="str">
            <v/>
          </cell>
          <cell r="AC1584">
            <v>0</v>
          </cell>
          <cell r="AD1584">
            <v>0</v>
          </cell>
          <cell r="AE1584" t="str">
            <v/>
          </cell>
          <cell r="AF1584">
            <v>0</v>
          </cell>
          <cell r="AG1584">
            <v>0</v>
          </cell>
          <cell r="AH1584" t="str">
            <v/>
          </cell>
          <cell r="AI1584">
            <v>0</v>
          </cell>
          <cell r="AJ1584">
            <v>0</v>
          </cell>
          <cell r="AK1584" t="str">
            <v/>
          </cell>
          <cell r="AL1584">
            <v>0</v>
          </cell>
          <cell r="AM1584">
            <v>0</v>
          </cell>
          <cell r="AN1584" t="str">
            <v/>
          </cell>
          <cell r="AO1584">
            <v>0</v>
          </cell>
          <cell r="AP1584">
            <v>0</v>
          </cell>
          <cell r="AQ1584" t="str">
            <v/>
          </cell>
          <cell r="AR1584">
            <v>0</v>
          </cell>
          <cell r="AS1584">
            <v>0</v>
          </cell>
          <cell r="AT1584" t="str">
            <v/>
          </cell>
          <cell r="AU1584">
            <v>0</v>
          </cell>
          <cell r="AV1584">
            <v>0</v>
          </cell>
          <cell r="AW1584" t="str">
            <v/>
          </cell>
          <cell r="AX1584">
            <v>0</v>
          </cell>
          <cell r="AY1584">
            <v>0</v>
          </cell>
          <cell r="AZ1584" t="str">
            <v/>
          </cell>
          <cell r="BA1584">
            <v>0</v>
          </cell>
          <cell r="BB1584">
            <v>0</v>
          </cell>
        </row>
        <row r="1585">
          <cell r="B1585" t="str">
            <v>TLMP</v>
          </cell>
          <cell r="D1585" t="str">
            <v/>
          </cell>
          <cell r="E1585">
            <v>0</v>
          </cell>
          <cell r="F1585">
            <v>0</v>
          </cell>
          <cell r="G1585" t="str">
            <v/>
          </cell>
          <cell r="H1585">
            <v>0</v>
          </cell>
          <cell r="I1585">
            <v>0</v>
          </cell>
          <cell r="J1585" t="str">
            <v/>
          </cell>
          <cell r="K1585">
            <v>0</v>
          </cell>
          <cell r="L1585">
            <v>0</v>
          </cell>
          <cell r="M1585" t="str">
            <v/>
          </cell>
          <cell r="N1585">
            <v>0</v>
          </cell>
          <cell r="O1585">
            <v>0</v>
          </cell>
          <cell r="P1585" t="str">
            <v/>
          </cell>
          <cell r="Q1585">
            <v>0</v>
          </cell>
          <cell r="R1585">
            <v>0</v>
          </cell>
          <cell r="S1585" t="str">
            <v/>
          </cell>
          <cell r="T1585">
            <v>0</v>
          </cell>
          <cell r="U1585">
            <v>0</v>
          </cell>
          <cell r="V1585" t="str">
            <v/>
          </cell>
          <cell r="W1585">
            <v>0</v>
          </cell>
          <cell r="X1585">
            <v>0</v>
          </cell>
          <cell r="Y1585" t="str">
            <v/>
          </cell>
          <cell r="Z1585">
            <v>0</v>
          </cell>
          <cell r="AA1585">
            <v>0</v>
          </cell>
          <cell r="AB1585" t="str">
            <v/>
          </cell>
          <cell r="AC1585">
            <v>0</v>
          </cell>
          <cell r="AD1585">
            <v>0</v>
          </cell>
          <cell r="AE1585" t="str">
            <v/>
          </cell>
          <cell r="AF1585">
            <v>0</v>
          </cell>
          <cell r="AG1585">
            <v>0</v>
          </cell>
          <cell r="AH1585" t="str">
            <v/>
          </cell>
          <cell r="AI1585">
            <v>0</v>
          </cell>
          <cell r="AJ1585">
            <v>0</v>
          </cell>
          <cell r="AK1585" t="str">
            <v/>
          </cell>
          <cell r="AL1585">
            <v>0</v>
          </cell>
          <cell r="AM1585">
            <v>0</v>
          </cell>
          <cell r="AN1585" t="str">
            <v/>
          </cell>
          <cell r="AO1585">
            <v>0</v>
          </cell>
          <cell r="AP1585">
            <v>0</v>
          </cell>
          <cell r="AQ1585" t="str">
            <v/>
          </cell>
          <cell r="AR1585">
            <v>0</v>
          </cell>
          <cell r="AS1585">
            <v>0</v>
          </cell>
          <cell r="AT1585" t="str">
            <v/>
          </cell>
          <cell r="AU1585">
            <v>0</v>
          </cell>
          <cell r="AV1585">
            <v>0</v>
          </cell>
          <cell r="AW1585" t="str">
            <v/>
          </cell>
          <cell r="AX1585">
            <v>0</v>
          </cell>
          <cell r="AY1585">
            <v>0</v>
          </cell>
          <cell r="AZ1585" t="str">
            <v/>
          </cell>
          <cell r="BA1585">
            <v>0</v>
          </cell>
          <cell r="BB1585">
            <v>0</v>
          </cell>
        </row>
        <row r="1586">
          <cell r="B1586" t="str">
            <v>TLAP</v>
          </cell>
          <cell r="D1586" t="str">
            <v/>
          </cell>
          <cell r="E1586">
            <v>0</v>
          </cell>
          <cell r="F1586">
            <v>0</v>
          </cell>
          <cell r="G1586" t="str">
            <v/>
          </cell>
          <cell r="H1586">
            <v>0</v>
          </cell>
          <cell r="I1586">
            <v>0</v>
          </cell>
          <cell r="J1586" t="str">
            <v/>
          </cell>
          <cell r="K1586">
            <v>0</v>
          </cell>
          <cell r="L1586">
            <v>0</v>
          </cell>
          <cell r="M1586" t="str">
            <v/>
          </cell>
          <cell r="N1586">
            <v>0</v>
          </cell>
          <cell r="O1586">
            <v>0</v>
          </cell>
          <cell r="P1586" t="str">
            <v/>
          </cell>
          <cell r="Q1586">
            <v>0</v>
          </cell>
          <cell r="R1586">
            <v>0</v>
          </cell>
          <cell r="S1586" t="str">
            <v/>
          </cell>
          <cell r="T1586">
            <v>0</v>
          </cell>
          <cell r="U1586">
            <v>0</v>
          </cell>
          <cell r="V1586" t="str">
            <v/>
          </cell>
          <cell r="W1586">
            <v>0</v>
          </cell>
          <cell r="X1586">
            <v>0</v>
          </cell>
          <cell r="Y1586" t="str">
            <v/>
          </cell>
          <cell r="Z1586">
            <v>0</v>
          </cell>
          <cell r="AA1586">
            <v>0</v>
          </cell>
          <cell r="AB1586" t="str">
            <v/>
          </cell>
          <cell r="AC1586">
            <v>0</v>
          </cell>
          <cell r="AD1586">
            <v>0</v>
          </cell>
          <cell r="AE1586" t="str">
            <v/>
          </cell>
          <cell r="AF1586">
            <v>0</v>
          </cell>
          <cell r="AG1586">
            <v>0</v>
          </cell>
          <cell r="AH1586" t="str">
            <v/>
          </cell>
          <cell r="AI1586">
            <v>0</v>
          </cell>
          <cell r="AJ1586">
            <v>0</v>
          </cell>
          <cell r="AK1586" t="str">
            <v/>
          </cell>
          <cell r="AL1586">
            <v>0</v>
          </cell>
          <cell r="AM1586">
            <v>0</v>
          </cell>
          <cell r="AN1586" t="str">
            <v/>
          </cell>
          <cell r="AO1586">
            <v>0</v>
          </cell>
          <cell r="AP1586">
            <v>0</v>
          </cell>
          <cell r="AQ1586" t="str">
            <v/>
          </cell>
          <cell r="AR1586">
            <v>0</v>
          </cell>
          <cell r="AS1586">
            <v>0</v>
          </cell>
          <cell r="AT1586" t="str">
            <v/>
          </cell>
          <cell r="AU1586">
            <v>0</v>
          </cell>
          <cell r="AV1586">
            <v>0</v>
          </cell>
          <cell r="AW1586" t="str">
            <v/>
          </cell>
          <cell r="AX1586">
            <v>0</v>
          </cell>
          <cell r="AY1586">
            <v>0</v>
          </cell>
          <cell r="AZ1586" t="str">
            <v/>
          </cell>
          <cell r="BA1586">
            <v>0</v>
          </cell>
          <cell r="BB1586">
            <v>0</v>
          </cell>
        </row>
        <row r="1587">
          <cell r="B1587" t="str">
            <v>FSMP</v>
          </cell>
          <cell r="D1587" t="str">
            <v/>
          </cell>
          <cell r="E1587">
            <v>0</v>
          </cell>
          <cell r="F1587">
            <v>0</v>
          </cell>
          <cell r="G1587" t="str">
            <v/>
          </cell>
          <cell r="H1587">
            <v>0</v>
          </cell>
          <cell r="I1587">
            <v>0</v>
          </cell>
          <cell r="J1587" t="str">
            <v/>
          </cell>
          <cell r="K1587">
            <v>0</v>
          </cell>
          <cell r="L1587">
            <v>0</v>
          </cell>
          <cell r="M1587" t="str">
            <v/>
          </cell>
          <cell r="N1587">
            <v>0</v>
          </cell>
          <cell r="O1587">
            <v>0</v>
          </cell>
          <cell r="P1587" t="str">
            <v/>
          </cell>
          <cell r="Q1587">
            <v>0</v>
          </cell>
          <cell r="R1587">
            <v>0</v>
          </cell>
          <cell r="S1587" t="str">
            <v/>
          </cell>
          <cell r="T1587">
            <v>0</v>
          </cell>
          <cell r="U1587">
            <v>0</v>
          </cell>
          <cell r="V1587" t="str">
            <v/>
          </cell>
          <cell r="W1587">
            <v>0</v>
          </cell>
          <cell r="X1587">
            <v>0</v>
          </cell>
          <cell r="Y1587" t="str">
            <v/>
          </cell>
          <cell r="Z1587">
            <v>0</v>
          </cell>
          <cell r="AA1587">
            <v>0</v>
          </cell>
          <cell r="AB1587" t="str">
            <v/>
          </cell>
          <cell r="AC1587">
            <v>0</v>
          </cell>
          <cell r="AD1587">
            <v>0</v>
          </cell>
          <cell r="AE1587" t="str">
            <v/>
          </cell>
          <cell r="AF1587">
            <v>0</v>
          </cell>
          <cell r="AG1587">
            <v>0</v>
          </cell>
          <cell r="AH1587" t="str">
            <v/>
          </cell>
          <cell r="AI1587">
            <v>0</v>
          </cell>
          <cell r="AJ1587">
            <v>0</v>
          </cell>
          <cell r="AK1587" t="str">
            <v/>
          </cell>
          <cell r="AL1587">
            <v>0</v>
          </cell>
          <cell r="AM1587">
            <v>0</v>
          </cell>
          <cell r="AN1587" t="str">
            <v/>
          </cell>
          <cell r="AO1587">
            <v>0</v>
          </cell>
          <cell r="AP1587">
            <v>0</v>
          </cell>
          <cell r="AQ1587" t="str">
            <v/>
          </cell>
          <cell r="AR1587">
            <v>0</v>
          </cell>
          <cell r="AS1587">
            <v>0</v>
          </cell>
          <cell r="AT1587" t="str">
            <v/>
          </cell>
          <cell r="AU1587">
            <v>0</v>
          </cell>
          <cell r="AV1587">
            <v>0</v>
          </cell>
          <cell r="AW1587" t="str">
            <v/>
          </cell>
          <cell r="AX1587">
            <v>0</v>
          </cell>
          <cell r="AY1587">
            <v>0</v>
          </cell>
          <cell r="AZ1587" t="str">
            <v/>
          </cell>
          <cell r="BA1587">
            <v>0</v>
          </cell>
          <cell r="BB1587">
            <v>0</v>
          </cell>
        </row>
        <row r="1588">
          <cell r="B1588" t="str">
            <v>FSAP</v>
          </cell>
          <cell r="D1588" t="str">
            <v/>
          </cell>
          <cell r="E1588">
            <v>0</v>
          </cell>
          <cell r="F1588">
            <v>0</v>
          </cell>
          <cell r="G1588" t="str">
            <v/>
          </cell>
          <cell r="H1588">
            <v>0</v>
          </cell>
          <cell r="I1588">
            <v>0</v>
          </cell>
          <cell r="J1588" t="str">
            <v/>
          </cell>
          <cell r="K1588">
            <v>0</v>
          </cell>
          <cell r="L1588">
            <v>0</v>
          </cell>
          <cell r="M1588" t="str">
            <v/>
          </cell>
          <cell r="N1588">
            <v>0</v>
          </cell>
          <cell r="O1588">
            <v>0</v>
          </cell>
          <cell r="P1588" t="str">
            <v/>
          </cell>
          <cell r="Q1588">
            <v>0</v>
          </cell>
          <cell r="R1588">
            <v>0</v>
          </cell>
          <cell r="S1588" t="str">
            <v/>
          </cell>
          <cell r="T1588">
            <v>0</v>
          </cell>
          <cell r="U1588">
            <v>0</v>
          </cell>
          <cell r="V1588" t="str">
            <v/>
          </cell>
          <cell r="W1588">
            <v>0</v>
          </cell>
          <cell r="X1588">
            <v>0</v>
          </cell>
          <cell r="Y1588" t="str">
            <v/>
          </cell>
          <cell r="Z1588">
            <v>0</v>
          </cell>
          <cell r="AA1588">
            <v>0</v>
          </cell>
          <cell r="AB1588" t="str">
            <v/>
          </cell>
          <cell r="AC1588">
            <v>0</v>
          </cell>
          <cell r="AD1588">
            <v>0</v>
          </cell>
          <cell r="AE1588" t="str">
            <v/>
          </cell>
          <cell r="AF1588">
            <v>0</v>
          </cell>
          <cell r="AG1588">
            <v>0</v>
          </cell>
          <cell r="AH1588" t="str">
            <v/>
          </cell>
          <cell r="AI1588">
            <v>0</v>
          </cell>
          <cell r="AJ1588">
            <v>0</v>
          </cell>
          <cell r="AK1588" t="str">
            <v/>
          </cell>
          <cell r="AL1588">
            <v>0</v>
          </cell>
          <cell r="AM1588">
            <v>0</v>
          </cell>
          <cell r="AN1588" t="str">
            <v/>
          </cell>
          <cell r="AO1588">
            <v>0</v>
          </cell>
          <cell r="AP1588">
            <v>0</v>
          </cell>
          <cell r="AQ1588" t="str">
            <v/>
          </cell>
          <cell r="AR1588">
            <v>0</v>
          </cell>
          <cell r="AS1588">
            <v>0</v>
          </cell>
          <cell r="AT1588" t="str">
            <v/>
          </cell>
          <cell r="AU1588">
            <v>0</v>
          </cell>
          <cell r="AV1588">
            <v>0</v>
          </cell>
          <cell r="AW1588" t="str">
            <v/>
          </cell>
          <cell r="AX1588">
            <v>0</v>
          </cell>
          <cell r="AY1588">
            <v>0</v>
          </cell>
          <cell r="AZ1588" t="str">
            <v/>
          </cell>
          <cell r="BA1588">
            <v>0</v>
          </cell>
          <cell r="BB1588">
            <v>0</v>
          </cell>
        </row>
        <row r="1589">
          <cell r="B1589" t="str">
            <v>VMMP</v>
          </cell>
          <cell r="D1589" t="str">
            <v/>
          </cell>
          <cell r="E1589">
            <v>0</v>
          </cell>
          <cell r="F1589">
            <v>0</v>
          </cell>
          <cell r="G1589" t="str">
            <v/>
          </cell>
          <cell r="H1589">
            <v>0</v>
          </cell>
          <cell r="I1589">
            <v>0</v>
          </cell>
          <cell r="J1589" t="str">
            <v/>
          </cell>
          <cell r="K1589">
            <v>0</v>
          </cell>
          <cell r="L1589">
            <v>0</v>
          </cell>
          <cell r="M1589" t="str">
            <v/>
          </cell>
          <cell r="N1589">
            <v>0</v>
          </cell>
          <cell r="O1589">
            <v>0</v>
          </cell>
          <cell r="P1589" t="str">
            <v/>
          </cell>
          <cell r="Q1589">
            <v>0</v>
          </cell>
          <cell r="R1589">
            <v>0</v>
          </cell>
          <cell r="S1589" t="str">
            <v/>
          </cell>
          <cell r="T1589">
            <v>0</v>
          </cell>
          <cell r="U1589">
            <v>0</v>
          </cell>
          <cell r="V1589" t="str">
            <v/>
          </cell>
          <cell r="W1589">
            <v>0</v>
          </cell>
          <cell r="X1589">
            <v>0</v>
          </cell>
          <cell r="Y1589" t="str">
            <v/>
          </cell>
          <cell r="Z1589">
            <v>0</v>
          </cell>
          <cell r="AA1589">
            <v>0</v>
          </cell>
          <cell r="AB1589" t="str">
            <v/>
          </cell>
          <cell r="AC1589">
            <v>0</v>
          </cell>
          <cell r="AD1589">
            <v>0</v>
          </cell>
          <cell r="AE1589" t="str">
            <v/>
          </cell>
          <cell r="AF1589">
            <v>0</v>
          </cell>
          <cell r="AG1589">
            <v>0</v>
          </cell>
          <cell r="AH1589" t="str">
            <v/>
          </cell>
          <cell r="AI1589">
            <v>0</v>
          </cell>
          <cell r="AJ1589">
            <v>0</v>
          </cell>
          <cell r="AK1589" t="str">
            <v/>
          </cell>
          <cell r="AL1589">
            <v>0</v>
          </cell>
          <cell r="AM1589">
            <v>0</v>
          </cell>
          <cell r="AN1589" t="str">
            <v/>
          </cell>
          <cell r="AO1589">
            <v>0</v>
          </cell>
          <cell r="AP1589">
            <v>0</v>
          </cell>
          <cell r="AQ1589" t="str">
            <v/>
          </cell>
          <cell r="AR1589">
            <v>0</v>
          </cell>
          <cell r="AS1589">
            <v>0</v>
          </cell>
          <cell r="AT1589" t="str">
            <v/>
          </cell>
          <cell r="AU1589">
            <v>0</v>
          </cell>
          <cell r="AV1589">
            <v>0</v>
          </cell>
          <cell r="AW1589" t="str">
            <v/>
          </cell>
          <cell r="AX1589">
            <v>0</v>
          </cell>
          <cell r="AY1589">
            <v>0</v>
          </cell>
          <cell r="AZ1589" t="str">
            <v/>
          </cell>
          <cell r="BA1589">
            <v>0</v>
          </cell>
          <cell r="BB1589">
            <v>0</v>
          </cell>
        </row>
        <row r="1590">
          <cell r="B1590" t="str">
            <v>VMAP</v>
          </cell>
          <cell r="D1590" t="str">
            <v/>
          </cell>
          <cell r="E1590">
            <v>0</v>
          </cell>
          <cell r="F1590">
            <v>0</v>
          </cell>
          <cell r="G1590" t="str">
            <v/>
          </cell>
          <cell r="H1590">
            <v>0</v>
          </cell>
          <cell r="I1590">
            <v>0</v>
          </cell>
          <cell r="J1590" t="str">
            <v/>
          </cell>
          <cell r="K1590">
            <v>0</v>
          </cell>
          <cell r="L1590">
            <v>0</v>
          </cell>
          <cell r="M1590" t="str">
            <v/>
          </cell>
          <cell r="N1590">
            <v>0</v>
          </cell>
          <cell r="O1590">
            <v>0</v>
          </cell>
          <cell r="P1590" t="str">
            <v/>
          </cell>
          <cell r="Q1590">
            <v>0</v>
          </cell>
          <cell r="R1590">
            <v>0</v>
          </cell>
          <cell r="S1590" t="str">
            <v/>
          </cell>
          <cell r="T1590">
            <v>0</v>
          </cell>
          <cell r="U1590">
            <v>0</v>
          </cell>
          <cell r="V1590" t="str">
            <v/>
          </cell>
          <cell r="W1590">
            <v>0</v>
          </cell>
          <cell r="X1590">
            <v>0</v>
          </cell>
          <cell r="Y1590" t="str">
            <v/>
          </cell>
          <cell r="Z1590">
            <v>0</v>
          </cell>
          <cell r="AA1590">
            <v>0</v>
          </cell>
          <cell r="AB1590" t="str">
            <v/>
          </cell>
          <cell r="AC1590">
            <v>0</v>
          </cell>
          <cell r="AD1590">
            <v>0</v>
          </cell>
          <cell r="AE1590" t="str">
            <v/>
          </cell>
          <cell r="AF1590">
            <v>0</v>
          </cell>
          <cell r="AG1590">
            <v>0</v>
          </cell>
          <cell r="AH1590" t="str">
            <v/>
          </cell>
          <cell r="AI1590">
            <v>0</v>
          </cell>
          <cell r="AJ1590">
            <v>0</v>
          </cell>
          <cell r="AK1590" t="str">
            <v/>
          </cell>
          <cell r="AL1590">
            <v>0</v>
          </cell>
          <cell r="AM1590">
            <v>0</v>
          </cell>
          <cell r="AN1590" t="str">
            <v/>
          </cell>
          <cell r="AO1590">
            <v>0</v>
          </cell>
          <cell r="AP1590">
            <v>0</v>
          </cell>
          <cell r="AQ1590" t="str">
            <v/>
          </cell>
          <cell r="AR1590">
            <v>0</v>
          </cell>
          <cell r="AS1590">
            <v>0</v>
          </cell>
          <cell r="AT1590" t="str">
            <v/>
          </cell>
          <cell r="AU1590">
            <v>0</v>
          </cell>
          <cell r="AV1590">
            <v>0</v>
          </cell>
          <cell r="AW1590" t="str">
            <v/>
          </cell>
          <cell r="AX1590">
            <v>0</v>
          </cell>
          <cell r="AY1590">
            <v>0</v>
          </cell>
          <cell r="AZ1590" t="str">
            <v/>
          </cell>
          <cell r="BA1590">
            <v>0</v>
          </cell>
          <cell r="BB1590">
            <v>0</v>
          </cell>
        </row>
        <row r="1591">
          <cell r="B1591" t="str">
            <v>CMES</v>
          </cell>
          <cell r="D1591" t="str">
            <v/>
          </cell>
          <cell r="E1591">
            <v>0</v>
          </cell>
          <cell r="F1591">
            <v>0</v>
          </cell>
          <cell r="G1591" t="str">
            <v/>
          </cell>
          <cell r="H1591">
            <v>0</v>
          </cell>
          <cell r="I1591">
            <v>0</v>
          </cell>
          <cell r="J1591" t="str">
            <v/>
          </cell>
          <cell r="K1591">
            <v>0</v>
          </cell>
          <cell r="L1591">
            <v>0</v>
          </cell>
          <cell r="M1591" t="str">
            <v/>
          </cell>
          <cell r="N1591">
            <v>0</v>
          </cell>
          <cell r="O1591">
            <v>0</v>
          </cell>
          <cell r="P1591" t="str">
            <v/>
          </cell>
          <cell r="Q1591">
            <v>0</v>
          </cell>
          <cell r="R1591">
            <v>0</v>
          </cell>
          <cell r="S1591" t="str">
            <v/>
          </cell>
          <cell r="T1591">
            <v>0</v>
          </cell>
          <cell r="U1591">
            <v>0</v>
          </cell>
          <cell r="V1591" t="str">
            <v/>
          </cell>
          <cell r="W1591">
            <v>0</v>
          </cell>
          <cell r="X1591">
            <v>0</v>
          </cell>
          <cell r="Y1591" t="str">
            <v/>
          </cell>
          <cell r="Z1591">
            <v>0</v>
          </cell>
          <cell r="AA1591">
            <v>0</v>
          </cell>
          <cell r="AB1591" t="str">
            <v/>
          </cell>
          <cell r="AC1591">
            <v>0</v>
          </cell>
          <cell r="AD1591">
            <v>0</v>
          </cell>
          <cell r="AE1591" t="str">
            <v/>
          </cell>
          <cell r="AF1591">
            <v>0</v>
          </cell>
          <cell r="AG1591">
            <v>0</v>
          </cell>
          <cell r="AH1591" t="str">
            <v/>
          </cell>
          <cell r="AI1591">
            <v>0</v>
          </cell>
          <cell r="AJ1591">
            <v>0</v>
          </cell>
          <cell r="AK1591" t="str">
            <v/>
          </cell>
          <cell r="AL1591">
            <v>0</v>
          </cell>
          <cell r="AM1591">
            <v>0</v>
          </cell>
          <cell r="AN1591" t="str">
            <v/>
          </cell>
          <cell r="AO1591">
            <v>0</v>
          </cell>
          <cell r="AP1591">
            <v>0</v>
          </cell>
          <cell r="AQ1591" t="str">
            <v/>
          </cell>
          <cell r="AR1591">
            <v>0</v>
          </cell>
          <cell r="AS1591">
            <v>0</v>
          </cell>
          <cell r="AT1591" t="str">
            <v/>
          </cell>
          <cell r="AU1591">
            <v>0</v>
          </cell>
          <cell r="AV1591">
            <v>0</v>
          </cell>
          <cell r="AW1591" t="str">
            <v/>
          </cell>
          <cell r="AX1591">
            <v>0</v>
          </cell>
          <cell r="AY1591">
            <v>0</v>
          </cell>
          <cell r="AZ1591" t="str">
            <v/>
          </cell>
          <cell r="BA1591">
            <v>0</v>
          </cell>
          <cell r="BB1591">
            <v>0</v>
          </cell>
        </row>
        <row r="1592">
          <cell r="B1592" t="str">
            <v>SSES</v>
          </cell>
          <cell r="D1592" t="str">
            <v/>
          </cell>
          <cell r="E1592">
            <v>0</v>
          </cell>
          <cell r="F1592">
            <v>0</v>
          </cell>
          <cell r="G1592" t="str">
            <v/>
          </cell>
          <cell r="H1592">
            <v>0</v>
          </cell>
          <cell r="I1592">
            <v>0</v>
          </cell>
          <cell r="J1592" t="str">
            <v/>
          </cell>
          <cell r="K1592">
            <v>0</v>
          </cell>
          <cell r="L1592">
            <v>0</v>
          </cell>
          <cell r="M1592" t="str">
            <v/>
          </cell>
          <cell r="N1592">
            <v>0</v>
          </cell>
          <cell r="O1592">
            <v>0</v>
          </cell>
          <cell r="P1592" t="str">
            <v/>
          </cell>
          <cell r="Q1592">
            <v>0</v>
          </cell>
          <cell r="R1592">
            <v>0</v>
          </cell>
          <cell r="S1592" t="str">
            <v/>
          </cell>
          <cell r="T1592">
            <v>0</v>
          </cell>
          <cell r="U1592">
            <v>0</v>
          </cell>
          <cell r="V1592" t="str">
            <v/>
          </cell>
          <cell r="W1592">
            <v>0</v>
          </cell>
          <cell r="X1592">
            <v>0</v>
          </cell>
          <cell r="Y1592" t="str">
            <v/>
          </cell>
          <cell r="Z1592">
            <v>0</v>
          </cell>
          <cell r="AA1592">
            <v>0</v>
          </cell>
          <cell r="AB1592" t="str">
            <v/>
          </cell>
          <cell r="AC1592">
            <v>0</v>
          </cell>
          <cell r="AD1592">
            <v>0</v>
          </cell>
          <cell r="AE1592" t="str">
            <v/>
          </cell>
          <cell r="AF1592">
            <v>0</v>
          </cell>
          <cell r="AG1592">
            <v>0</v>
          </cell>
          <cell r="AH1592" t="str">
            <v/>
          </cell>
          <cell r="AI1592">
            <v>0</v>
          </cell>
          <cell r="AJ1592">
            <v>0</v>
          </cell>
          <cell r="AK1592" t="str">
            <v/>
          </cell>
          <cell r="AL1592">
            <v>0</v>
          </cell>
          <cell r="AM1592">
            <v>0</v>
          </cell>
          <cell r="AN1592" t="str">
            <v/>
          </cell>
          <cell r="AO1592">
            <v>0</v>
          </cell>
          <cell r="AP1592">
            <v>0</v>
          </cell>
          <cell r="AQ1592" t="str">
            <v/>
          </cell>
          <cell r="AR1592">
            <v>0</v>
          </cell>
          <cell r="AS1592">
            <v>0</v>
          </cell>
          <cell r="AT1592" t="str">
            <v/>
          </cell>
          <cell r="AU1592">
            <v>0</v>
          </cell>
          <cell r="AV1592">
            <v>0</v>
          </cell>
          <cell r="AW1592" t="str">
            <v/>
          </cell>
          <cell r="AX1592">
            <v>0</v>
          </cell>
          <cell r="AY1592">
            <v>0</v>
          </cell>
          <cell r="AZ1592" t="str">
            <v/>
          </cell>
          <cell r="BA1592">
            <v>0</v>
          </cell>
          <cell r="BB1592">
            <v>0</v>
          </cell>
        </row>
        <row r="1593">
          <cell r="B1593" t="str">
            <v>SSAX</v>
          </cell>
          <cell r="D1593" t="str">
            <v/>
          </cell>
          <cell r="E1593">
            <v>0</v>
          </cell>
          <cell r="F1593">
            <v>0</v>
          </cell>
          <cell r="G1593" t="str">
            <v/>
          </cell>
          <cell r="H1593">
            <v>0</v>
          </cell>
          <cell r="I1593">
            <v>0</v>
          </cell>
          <cell r="J1593" t="str">
            <v/>
          </cell>
          <cell r="K1593">
            <v>0</v>
          </cell>
          <cell r="L1593">
            <v>0</v>
          </cell>
          <cell r="M1593" t="str">
            <v/>
          </cell>
          <cell r="N1593">
            <v>0</v>
          </cell>
          <cell r="O1593">
            <v>0</v>
          </cell>
          <cell r="P1593" t="str">
            <v/>
          </cell>
          <cell r="Q1593">
            <v>0</v>
          </cell>
          <cell r="R1593">
            <v>0</v>
          </cell>
          <cell r="S1593" t="str">
            <v/>
          </cell>
          <cell r="T1593">
            <v>0</v>
          </cell>
          <cell r="U1593">
            <v>0</v>
          </cell>
          <cell r="V1593" t="str">
            <v/>
          </cell>
          <cell r="W1593">
            <v>0</v>
          </cell>
          <cell r="X1593">
            <v>0</v>
          </cell>
          <cell r="Y1593" t="str">
            <v/>
          </cell>
          <cell r="Z1593">
            <v>0</v>
          </cell>
          <cell r="AA1593">
            <v>0</v>
          </cell>
          <cell r="AB1593" t="str">
            <v/>
          </cell>
          <cell r="AC1593">
            <v>0</v>
          </cell>
          <cell r="AD1593">
            <v>0</v>
          </cell>
          <cell r="AE1593" t="str">
            <v/>
          </cell>
          <cell r="AF1593">
            <v>0</v>
          </cell>
          <cell r="AG1593">
            <v>0</v>
          </cell>
          <cell r="AH1593" t="str">
            <v/>
          </cell>
          <cell r="AI1593">
            <v>0</v>
          </cell>
          <cell r="AJ1593">
            <v>0</v>
          </cell>
          <cell r="AK1593" t="str">
            <v/>
          </cell>
          <cell r="AL1593">
            <v>0</v>
          </cell>
          <cell r="AM1593">
            <v>0</v>
          </cell>
          <cell r="AN1593" t="str">
            <v/>
          </cell>
          <cell r="AO1593">
            <v>0</v>
          </cell>
          <cell r="AP1593">
            <v>0</v>
          </cell>
          <cell r="AQ1593" t="str">
            <v/>
          </cell>
          <cell r="AR1593">
            <v>0</v>
          </cell>
          <cell r="AS1593">
            <v>0</v>
          </cell>
          <cell r="AT1593" t="str">
            <v/>
          </cell>
          <cell r="AU1593">
            <v>0</v>
          </cell>
          <cell r="AV1593">
            <v>0</v>
          </cell>
          <cell r="AW1593" t="str">
            <v/>
          </cell>
          <cell r="AX1593">
            <v>0</v>
          </cell>
          <cell r="AY1593">
            <v>0</v>
          </cell>
          <cell r="AZ1593" t="str">
            <v/>
          </cell>
          <cell r="BA1593">
            <v>0</v>
          </cell>
          <cell r="BB1593">
            <v>0</v>
          </cell>
        </row>
        <row r="1594">
          <cell r="B1594" t="str">
            <v>MTES</v>
          </cell>
          <cell r="D1594" t="str">
            <v/>
          </cell>
          <cell r="E1594">
            <v>0</v>
          </cell>
          <cell r="F1594">
            <v>0</v>
          </cell>
          <cell r="G1594" t="str">
            <v/>
          </cell>
          <cell r="H1594">
            <v>0</v>
          </cell>
          <cell r="I1594">
            <v>0</v>
          </cell>
          <cell r="J1594" t="str">
            <v/>
          </cell>
          <cell r="K1594">
            <v>0</v>
          </cell>
          <cell r="L1594">
            <v>0</v>
          </cell>
          <cell r="M1594" t="str">
            <v/>
          </cell>
          <cell r="N1594">
            <v>0</v>
          </cell>
          <cell r="O1594">
            <v>0</v>
          </cell>
          <cell r="P1594" t="str">
            <v/>
          </cell>
          <cell r="Q1594">
            <v>0</v>
          </cell>
          <cell r="R1594">
            <v>0</v>
          </cell>
          <cell r="S1594" t="str">
            <v/>
          </cell>
          <cell r="T1594">
            <v>0</v>
          </cell>
          <cell r="U1594">
            <v>0</v>
          </cell>
          <cell r="V1594" t="str">
            <v/>
          </cell>
          <cell r="W1594">
            <v>0</v>
          </cell>
          <cell r="X1594">
            <v>0</v>
          </cell>
          <cell r="Y1594" t="str">
            <v/>
          </cell>
          <cell r="Z1594">
            <v>0</v>
          </cell>
          <cell r="AA1594">
            <v>0</v>
          </cell>
          <cell r="AB1594" t="str">
            <v/>
          </cell>
          <cell r="AC1594">
            <v>0</v>
          </cell>
          <cell r="AD1594">
            <v>0</v>
          </cell>
          <cell r="AE1594" t="str">
            <v/>
          </cell>
          <cell r="AF1594">
            <v>0</v>
          </cell>
          <cell r="AG1594">
            <v>0</v>
          </cell>
          <cell r="AH1594" t="str">
            <v/>
          </cell>
          <cell r="AI1594">
            <v>0</v>
          </cell>
          <cell r="AJ1594">
            <v>0</v>
          </cell>
          <cell r="AK1594" t="str">
            <v/>
          </cell>
          <cell r="AL1594">
            <v>0</v>
          </cell>
          <cell r="AM1594">
            <v>0</v>
          </cell>
          <cell r="AN1594" t="str">
            <v/>
          </cell>
          <cell r="AO1594">
            <v>0</v>
          </cell>
          <cell r="AP1594">
            <v>0</v>
          </cell>
          <cell r="AQ1594" t="str">
            <v/>
          </cell>
          <cell r="AR1594">
            <v>0</v>
          </cell>
          <cell r="AS1594">
            <v>0</v>
          </cell>
          <cell r="AT1594" t="str">
            <v/>
          </cell>
          <cell r="AU1594">
            <v>0</v>
          </cell>
          <cell r="AV1594">
            <v>0</v>
          </cell>
          <cell r="AW1594" t="str">
            <v/>
          </cell>
          <cell r="AX1594">
            <v>0</v>
          </cell>
          <cell r="AY1594">
            <v>0</v>
          </cell>
          <cell r="AZ1594" t="str">
            <v/>
          </cell>
          <cell r="BA1594">
            <v>0</v>
          </cell>
          <cell r="BB1594">
            <v>0</v>
          </cell>
        </row>
        <row r="1595">
          <cell r="B1595" t="str">
            <v>MSES</v>
          </cell>
          <cell r="D1595" t="str">
            <v/>
          </cell>
          <cell r="E1595">
            <v>0</v>
          </cell>
          <cell r="F1595">
            <v>0</v>
          </cell>
          <cell r="G1595" t="str">
            <v/>
          </cell>
          <cell r="H1595">
            <v>0</v>
          </cell>
          <cell r="I1595">
            <v>0</v>
          </cell>
          <cell r="J1595" t="str">
            <v/>
          </cell>
          <cell r="K1595">
            <v>0</v>
          </cell>
          <cell r="L1595">
            <v>0</v>
          </cell>
          <cell r="M1595" t="str">
            <v/>
          </cell>
          <cell r="N1595">
            <v>0</v>
          </cell>
          <cell r="O1595">
            <v>0</v>
          </cell>
          <cell r="P1595" t="str">
            <v/>
          </cell>
          <cell r="Q1595">
            <v>0</v>
          </cell>
          <cell r="R1595">
            <v>0</v>
          </cell>
          <cell r="S1595" t="str">
            <v/>
          </cell>
          <cell r="T1595">
            <v>0</v>
          </cell>
          <cell r="U1595">
            <v>0</v>
          </cell>
          <cell r="V1595" t="str">
            <v/>
          </cell>
          <cell r="W1595">
            <v>0</v>
          </cell>
          <cell r="X1595">
            <v>0</v>
          </cell>
          <cell r="Y1595" t="str">
            <v/>
          </cell>
          <cell r="Z1595">
            <v>0</v>
          </cell>
          <cell r="AA1595">
            <v>0</v>
          </cell>
          <cell r="AB1595" t="str">
            <v/>
          </cell>
          <cell r="AC1595">
            <v>0</v>
          </cell>
          <cell r="AD1595">
            <v>0</v>
          </cell>
          <cell r="AE1595" t="str">
            <v/>
          </cell>
          <cell r="AF1595">
            <v>0</v>
          </cell>
          <cell r="AG1595">
            <v>0</v>
          </cell>
          <cell r="AH1595" t="str">
            <v/>
          </cell>
          <cell r="AI1595">
            <v>0</v>
          </cell>
          <cell r="AJ1595">
            <v>0</v>
          </cell>
          <cell r="AK1595" t="str">
            <v/>
          </cell>
          <cell r="AL1595">
            <v>0</v>
          </cell>
          <cell r="AM1595">
            <v>0</v>
          </cell>
          <cell r="AN1595" t="str">
            <v/>
          </cell>
          <cell r="AO1595">
            <v>0</v>
          </cell>
          <cell r="AP1595">
            <v>0</v>
          </cell>
          <cell r="AQ1595" t="str">
            <v/>
          </cell>
          <cell r="AR1595">
            <v>0</v>
          </cell>
          <cell r="AS1595">
            <v>0</v>
          </cell>
          <cell r="AT1595" t="str">
            <v/>
          </cell>
          <cell r="AU1595">
            <v>0</v>
          </cell>
          <cell r="AV1595">
            <v>0</v>
          </cell>
          <cell r="AW1595" t="str">
            <v/>
          </cell>
          <cell r="AX1595">
            <v>0</v>
          </cell>
          <cell r="AY1595">
            <v>0</v>
          </cell>
          <cell r="AZ1595" t="str">
            <v/>
          </cell>
          <cell r="BA1595">
            <v>0</v>
          </cell>
          <cell r="BB1595">
            <v>0</v>
          </cell>
        </row>
        <row r="1596">
          <cell r="B1596" t="str">
            <v>NSES</v>
          </cell>
          <cell r="D1596" t="str">
            <v/>
          </cell>
          <cell r="E1596">
            <v>0</v>
          </cell>
          <cell r="F1596">
            <v>0</v>
          </cell>
          <cell r="G1596" t="str">
            <v/>
          </cell>
          <cell r="H1596">
            <v>0</v>
          </cell>
          <cell r="I1596">
            <v>0</v>
          </cell>
          <cell r="J1596" t="str">
            <v/>
          </cell>
          <cell r="K1596">
            <v>0</v>
          </cell>
          <cell r="L1596">
            <v>0</v>
          </cell>
          <cell r="M1596" t="str">
            <v/>
          </cell>
          <cell r="N1596">
            <v>0</v>
          </cell>
          <cell r="O1596">
            <v>0</v>
          </cell>
          <cell r="P1596" t="str">
            <v/>
          </cell>
          <cell r="Q1596">
            <v>0</v>
          </cell>
          <cell r="R1596">
            <v>0</v>
          </cell>
          <cell r="S1596" t="str">
            <v/>
          </cell>
          <cell r="T1596">
            <v>0</v>
          </cell>
          <cell r="U1596">
            <v>0</v>
          </cell>
          <cell r="V1596" t="str">
            <v/>
          </cell>
          <cell r="W1596">
            <v>0</v>
          </cell>
          <cell r="X1596">
            <v>0</v>
          </cell>
          <cell r="Y1596" t="str">
            <v/>
          </cell>
          <cell r="Z1596">
            <v>0</v>
          </cell>
          <cell r="AA1596">
            <v>0</v>
          </cell>
          <cell r="AB1596" t="str">
            <v/>
          </cell>
          <cell r="AC1596">
            <v>0</v>
          </cell>
          <cell r="AD1596">
            <v>0</v>
          </cell>
          <cell r="AE1596" t="str">
            <v/>
          </cell>
          <cell r="AF1596">
            <v>0</v>
          </cell>
          <cell r="AG1596">
            <v>0</v>
          </cell>
          <cell r="AH1596" t="str">
            <v/>
          </cell>
          <cell r="AI1596">
            <v>0</v>
          </cell>
          <cell r="AJ1596">
            <v>0</v>
          </cell>
          <cell r="AK1596" t="str">
            <v/>
          </cell>
          <cell r="AL1596">
            <v>0</v>
          </cell>
          <cell r="AM1596">
            <v>0</v>
          </cell>
          <cell r="AN1596" t="str">
            <v/>
          </cell>
          <cell r="AO1596">
            <v>0</v>
          </cell>
          <cell r="AP1596">
            <v>0</v>
          </cell>
          <cell r="AQ1596" t="str">
            <v/>
          </cell>
          <cell r="AR1596">
            <v>0</v>
          </cell>
          <cell r="AS1596">
            <v>0</v>
          </cell>
          <cell r="AT1596" t="str">
            <v/>
          </cell>
          <cell r="AU1596">
            <v>0</v>
          </cell>
          <cell r="AV1596">
            <v>0</v>
          </cell>
          <cell r="AW1596" t="str">
            <v/>
          </cell>
          <cell r="AX1596">
            <v>0</v>
          </cell>
          <cell r="AY1596">
            <v>0</v>
          </cell>
          <cell r="AZ1596" t="str">
            <v/>
          </cell>
          <cell r="BA1596">
            <v>0</v>
          </cell>
          <cell r="BB1596">
            <v>0</v>
          </cell>
        </row>
        <row r="1597">
          <cell r="B1597" t="str">
            <v>STMP</v>
          </cell>
          <cell r="D1597" t="str">
            <v/>
          </cell>
          <cell r="E1597">
            <v>0</v>
          </cell>
          <cell r="F1597">
            <v>0</v>
          </cell>
          <cell r="G1597" t="str">
            <v/>
          </cell>
          <cell r="H1597">
            <v>0</v>
          </cell>
          <cell r="I1597">
            <v>0</v>
          </cell>
          <cell r="J1597" t="str">
            <v/>
          </cell>
          <cell r="K1597">
            <v>0</v>
          </cell>
          <cell r="L1597">
            <v>0</v>
          </cell>
          <cell r="M1597" t="str">
            <v/>
          </cell>
          <cell r="N1597">
            <v>0</v>
          </cell>
          <cell r="O1597">
            <v>0</v>
          </cell>
          <cell r="P1597" t="str">
            <v/>
          </cell>
          <cell r="Q1597">
            <v>0</v>
          </cell>
          <cell r="R1597">
            <v>0</v>
          </cell>
          <cell r="S1597" t="str">
            <v/>
          </cell>
          <cell r="T1597">
            <v>0</v>
          </cell>
          <cell r="U1597">
            <v>0</v>
          </cell>
          <cell r="V1597" t="str">
            <v/>
          </cell>
          <cell r="W1597">
            <v>0</v>
          </cell>
          <cell r="X1597">
            <v>0</v>
          </cell>
          <cell r="Y1597" t="str">
            <v/>
          </cell>
          <cell r="Z1597">
            <v>0</v>
          </cell>
          <cell r="AA1597">
            <v>0</v>
          </cell>
          <cell r="AB1597" t="str">
            <v/>
          </cell>
          <cell r="AC1597">
            <v>0</v>
          </cell>
          <cell r="AD1597">
            <v>0</v>
          </cell>
          <cell r="AE1597" t="str">
            <v/>
          </cell>
          <cell r="AF1597">
            <v>0</v>
          </cell>
          <cell r="AG1597">
            <v>0</v>
          </cell>
          <cell r="AH1597" t="str">
            <v/>
          </cell>
          <cell r="AI1597">
            <v>0</v>
          </cell>
          <cell r="AJ1597">
            <v>0</v>
          </cell>
          <cell r="AK1597" t="str">
            <v/>
          </cell>
          <cell r="AL1597">
            <v>0</v>
          </cell>
          <cell r="AM1597">
            <v>0</v>
          </cell>
          <cell r="AN1597" t="str">
            <v/>
          </cell>
          <cell r="AO1597">
            <v>0</v>
          </cell>
          <cell r="AP1597">
            <v>0</v>
          </cell>
          <cell r="AQ1597" t="str">
            <v/>
          </cell>
          <cell r="AR1597">
            <v>0</v>
          </cell>
          <cell r="AS1597">
            <v>0</v>
          </cell>
          <cell r="AT1597" t="str">
            <v/>
          </cell>
          <cell r="AU1597">
            <v>0</v>
          </cell>
          <cell r="AV1597">
            <v>0</v>
          </cell>
          <cell r="AW1597" t="str">
            <v/>
          </cell>
          <cell r="AX1597">
            <v>0</v>
          </cell>
          <cell r="AY1597">
            <v>0</v>
          </cell>
          <cell r="AZ1597" t="str">
            <v/>
          </cell>
          <cell r="BA1597">
            <v>0</v>
          </cell>
          <cell r="BB1597">
            <v>0</v>
          </cell>
        </row>
        <row r="1598">
          <cell r="B1598" t="str">
            <v>STAP</v>
          </cell>
          <cell r="D1598" t="str">
            <v/>
          </cell>
          <cell r="E1598">
            <v>0</v>
          </cell>
          <cell r="F1598">
            <v>0</v>
          </cell>
          <cell r="G1598" t="str">
            <v/>
          </cell>
          <cell r="H1598">
            <v>0</v>
          </cell>
          <cell r="I1598">
            <v>0</v>
          </cell>
          <cell r="J1598" t="str">
            <v/>
          </cell>
          <cell r="K1598">
            <v>0</v>
          </cell>
          <cell r="L1598">
            <v>0</v>
          </cell>
          <cell r="M1598" t="str">
            <v/>
          </cell>
          <cell r="N1598">
            <v>0</v>
          </cell>
          <cell r="O1598">
            <v>0</v>
          </cell>
          <cell r="P1598" t="str">
            <v/>
          </cell>
          <cell r="Q1598">
            <v>0</v>
          </cell>
          <cell r="R1598">
            <v>0</v>
          </cell>
          <cell r="S1598" t="str">
            <v/>
          </cell>
          <cell r="T1598">
            <v>0</v>
          </cell>
          <cell r="U1598">
            <v>0</v>
          </cell>
          <cell r="V1598" t="str">
            <v/>
          </cell>
          <cell r="W1598">
            <v>0</v>
          </cell>
          <cell r="X1598">
            <v>0</v>
          </cell>
          <cell r="Y1598" t="str">
            <v/>
          </cell>
          <cell r="Z1598">
            <v>0</v>
          </cell>
          <cell r="AA1598">
            <v>0</v>
          </cell>
          <cell r="AB1598" t="str">
            <v/>
          </cell>
          <cell r="AC1598">
            <v>0</v>
          </cell>
          <cell r="AD1598">
            <v>0</v>
          </cell>
          <cell r="AE1598" t="str">
            <v/>
          </cell>
          <cell r="AF1598">
            <v>0</v>
          </cell>
          <cell r="AG1598">
            <v>0</v>
          </cell>
          <cell r="AH1598" t="str">
            <v/>
          </cell>
          <cell r="AI1598">
            <v>0</v>
          </cell>
          <cell r="AJ1598">
            <v>0</v>
          </cell>
          <cell r="AK1598" t="str">
            <v/>
          </cell>
          <cell r="AL1598">
            <v>0</v>
          </cell>
          <cell r="AM1598">
            <v>0</v>
          </cell>
          <cell r="AN1598" t="str">
            <v/>
          </cell>
          <cell r="AO1598">
            <v>0</v>
          </cell>
          <cell r="AP1598">
            <v>0</v>
          </cell>
          <cell r="AQ1598" t="str">
            <v/>
          </cell>
          <cell r="AR1598">
            <v>0</v>
          </cell>
          <cell r="AS1598">
            <v>0</v>
          </cell>
          <cell r="AT1598" t="str">
            <v/>
          </cell>
          <cell r="AU1598">
            <v>0</v>
          </cell>
          <cell r="AV1598">
            <v>0</v>
          </cell>
          <cell r="AW1598" t="str">
            <v/>
          </cell>
          <cell r="AX1598">
            <v>0</v>
          </cell>
          <cell r="AY1598">
            <v>0</v>
          </cell>
          <cell r="AZ1598" t="str">
            <v/>
          </cell>
          <cell r="BA1598">
            <v>0</v>
          </cell>
          <cell r="BB1598">
            <v>0</v>
          </cell>
        </row>
        <row r="1599">
          <cell r="B1599" t="str">
            <v>Sipp Code</v>
          </cell>
          <cell r="C1599" t="str">
            <v>Car Type or Similar</v>
          </cell>
          <cell r="D1599">
            <v>1</v>
          </cell>
          <cell r="E1599" t="str">
            <v>TO</v>
          </cell>
          <cell r="F1599">
            <v>1</v>
          </cell>
          <cell r="G1599">
            <v>2</v>
          </cell>
          <cell r="H1599" t="str">
            <v>TO</v>
          </cell>
          <cell r="I1599">
            <v>2</v>
          </cell>
          <cell r="J1599">
            <v>3</v>
          </cell>
          <cell r="K1599" t="str">
            <v>TO</v>
          </cell>
          <cell r="L1599">
            <v>3</v>
          </cell>
          <cell r="M1599">
            <v>4</v>
          </cell>
          <cell r="N1599" t="str">
            <v>TO</v>
          </cell>
          <cell r="O1599">
            <v>4</v>
          </cell>
          <cell r="P1599">
            <v>5</v>
          </cell>
          <cell r="Q1599" t="str">
            <v>TO</v>
          </cell>
          <cell r="R1599">
            <v>5</v>
          </cell>
          <cell r="S1599">
            <v>6</v>
          </cell>
          <cell r="T1599" t="str">
            <v>TO</v>
          </cell>
          <cell r="U1599">
            <v>6</v>
          </cell>
          <cell r="V1599">
            <v>7</v>
          </cell>
          <cell r="W1599" t="str">
            <v>TO</v>
          </cell>
          <cell r="X1599">
            <v>7</v>
          </cell>
          <cell r="Y1599">
            <v>8</v>
          </cell>
          <cell r="Z1599" t="str">
            <v>TO</v>
          </cell>
          <cell r="AA1599">
            <v>8</v>
          </cell>
          <cell r="AB1599">
            <v>9</v>
          </cell>
          <cell r="AC1599" t="str">
            <v>TO</v>
          </cell>
          <cell r="AD1599">
            <v>9</v>
          </cell>
          <cell r="AE1599">
            <v>10</v>
          </cell>
          <cell r="AF1599" t="str">
            <v>TO</v>
          </cell>
          <cell r="AG1599">
            <v>10</v>
          </cell>
          <cell r="AH1599">
            <v>11</v>
          </cell>
          <cell r="AI1599" t="str">
            <v>TO</v>
          </cell>
          <cell r="AJ1599">
            <v>11</v>
          </cell>
          <cell r="AK1599">
            <v>12</v>
          </cell>
          <cell r="AL1599" t="str">
            <v>TO</v>
          </cell>
          <cell r="AM1599">
            <v>12</v>
          </cell>
          <cell r="AN1599">
            <v>13</v>
          </cell>
          <cell r="AO1599" t="str">
            <v>TO</v>
          </cell>
          <cell r="AP1599">
            <v>13</v>
          </cell>
          <cell r="AQ1599">
            <v>14</v>
          </cell>
          <cell r="AR1599" t="str">
            <v>TO</v>
          </cell>
          <cell r="AS1599">
            <v>14</v>
          </cell>
          <cell r="AT1599">
            <v>15</v>
          </cell>
          <cell r="AU1599" t="str">
            <v>TO</v>
          </cell>
          <cell r="AV1599">
            <v>15</v>
          </cell>
          <cell r="AW1599">
            <v>16</v>
          </cell>
          <cell r="AX1599" t="str">
            <v>TO</v>
          </cell>
          <cell r="AY1599">
            <v>29</v>
          </cell>
          <cell r="AZ1599">
            <v>30</v>
          </cell>
          <cell r="BA1599" t="str">
            <v>TO</v>
          </cell>
          <cell r="BB1599">
            <v>89</v>
          </cell>
        </row>
        <row r="1600">
          <cell r="B1600" t="str">
            <v>ESMS</v>
          </cell>
          <cell r="D1600" t="str">
            <v/>
          </cell>
          <cell r="E1600">
            <v>0</v>
          </cell>
          <cell r="F1600">
            <v>0</v>
          </cell>
          <cell r="G1600" t="str">
            <v/>
          </cell>
          <cell r="H1600">
            <v>0</v>
          </cell>
          <cell r="I1600">
            <v>0</v>
          </cell>
          <cell r="J1600" t="str">
            <v/>
          </cell>
          <cell r="K1600">
            <v>0</v>
          </cell>
          <cell r="L1600">
            <v>0</v>
          </cell>
          <cell r="M1600" t="str">
            <v/>
          </cell>
          <cell r="N1600">
            <v>0</v>
          </cell>
          <cell r="O1600">
            <v>0</v>
          </cell>
          <cell r="P1600" t="str">
            <v/>
          </cell>
          <cell r="Q1600">
            <v>0</v>
          </cell>
          <cell r="R1600">
            <v>0</v>
          </cell>
          <cell r="S1600" t="str">
            <v/>
          </cell>
          <cell r="T1600">
            <v>0</v>
          </cell>
          <cell r="U1600">
            <v>0</v>
          </cell>
          <cell r="V1600" t="str">
            <v/>
          </cell>
          <cell r="W1600">
            <v>0</v>
          </cell>
          <cell r="X1600">
            <v>0</v>
          </cell>
          <cell r="Y1600" t="str">
            <v/>
          </cell>
          <cell r="Z1600">
            <v>0</v>
          </cell>
          <cell r="AA1600">
            <v>0</v>
          </cell>
          <cell r="AB1600" t="str">
            <v/>
          </cell>
          <cell r="AC1600">
            <v>0</v>
          </cell>
          <cell r="AD1600">
            <v>0</v>
          </cell>
          <cell r="AE1600" t="str">
            <v/>
          </cell>
          <cell r="AF1600">
            <v>0</v>
          </cell>
          <cell r="AG1600">
            <v>0</v>
          </cell>
          <cell r="AH1600" t="str">
            <v/>
          </cell>
          <cell r="AI1600">
            <v>0</v>
          </cell>
          <cell r="AJ1600">
            <v>0</v>
          </cell>
          <cell r="AK1600" t="str">
            <v/>
          </cell>
          <cell r="AL1600">
            <v>0</v>
          </cell>
          <cell r="AM1600">
            <v>0</v>
          </cell>
          <cell r="AN1600" t="str">
            <v/>
          </cell>
          <cell r="AO1600">
            <v>0</v>
          </cell>
          <cell r="AP1600">
            <v>0</v>
          </cell>
          <cell r="AQ1600" t="str">
            <v/>
          </cell>
          <cell r="AR1600">
            <v>0</v>
          </cell>
          <cell r="AS1600">
            <v>0</v>
          </cell>
          <cell r="AT1600" t="str">
            <v/>
          </cell>
          <cell r="AU1600">
            <v>0</v>
          </cell>
          <cell r="AV1600">
            <v>0</v>
          </cell>
          <cell r="AW1600" t="str">
            <v/>
          </cell>
          <cell r="AX1600">
            <v>0</v>
          </cell>
          <cell r="AY1600">
            <v>0</v>
          </cell>
          <cell r="AZ1600" t="str">
            <v/>
          </cell>
          <cell r="BA1600">
            <v>0</v>
          </cell>
          <cell r="BB1600">
            <v>0</v>
          </cell>
        </row>
        <row r="1601">
          <cell r="B1601" t="str">
            <v>MSMS</v>
          </cell>
          <cell r="D1601" t="str">
            <v/>
          </cell>
          <cell r="E1601">
            <v>0</v>
          </cell>
          <cell r="F1601">
            <v>0</v>
          </cell>
          <cell r="G1601" t="str">
            <v/>
          </cell>
          <cell r="H1601">
            <v>0</v>
          </cell>
          <cell r="I1601">
            <v>0</v>
          </cell>
          <cell r="J1601" t="str">
            <v/>
          </cell>
          <cell r="K1601">
            <v>0</v>
          </cell>
          <cell r="L1601">
            <v>0</v>
          </cell>
          <cell r="M1601" t="str">
            <v/>
          </cell>
          <cell r="N1601">
            <v>0</v>
          </cell>
          <cell r="O1601">
            <v>0</v>
          </cell>
          <cell r="P1601" t="str">
            <v/>
          </cell>
          <cell r="Q1601">
            <v>0</v>
          </cell>
          <cell r="R1601">
            <v>0</v>
          </cell>
          <cell r="S1601" t="str">
            <v/>
          </cell>
          <cell r="T1601">
            <v>0</v>
          </cell>
          <cell r="U1601">
            <v>0</v>
          </cell>
          <cell r="V1601" t="str">
            <v/>
          </cell>
          <cell r="W1601">
            <v>0</v>
          </cell>
          <cell r="X1601">
            <v>0</v>
          </cell>
          <cell r="Y1601" t="str">
            <v/>
          </cell>
          <cell r="Z1601">
            <v>0</v>
          </cell>
          <cell r="AA1601">
            <v>0</v>
          </cell>
          <cell r="AB1601" t="str">
            <v/>
          </cell>
          <cell r="AC1601">
            <v>0</v>
          </cell>
          <cell r="AD1601">
            <v>0</v>
          </cell>
          <cell r="AE1601" t="str">
            <v/>
          </cell>
          <cell r="AF1601">
            <v>0</v>
          </cell>
          <cell r="AG1601">
            <v>0</v>
          </cell>
          <cell r="AH1601" t="str">
            <v/>
          </cell>
          <cell r="AI1601">
            <v>0</v>
          </cell>
          <cell r="AJ1601">
            <v>0</v>
          </cell>
          <cell r="AK1601" t="str">
            <v/>
          </cell>
          <cell r="AL1601">
            <v>0</v>
          </cell>
          <cell r="AM1601">
            <v>0</v>
          </cell>
          <cell r="AN1601" t="str">
            <v/>
          </cell>
          <cell r="AO1601">
            <v>0</v>
          </cell>
          <cell r="AP1601">
            <v>0</v>
          </cell>
          <cell r="AQ1601" t="str">
            <v/>
          </cell>
          <cell r="AR1601">
            <v>0</v>
          </cell>
          <cell r="AS1601">
            <v>0</v>
          </cell>
          <cell r="AT1601" t="str">
            <v/>
          </cell>
          <cell r="AU1601">
            <v>0</v>
          </cell>
          <cell r="AV1601">
            <v>0</v>
          </cell>
          <cell r="AW1601" t="str">
            <v/>
          </cell>
          <cell r="AX1601">
            <v>0</v>
          </cell>
          <cell r="AY1601">
            <v>0</v>
          </cell>
          <cell r="AZ1601" t="str">
            <v/>
          </cell>
          <cell r="BA1601">
            <v>0</v>
          </cell>
          <cell r="BB1601">
            <v>0</v>
          </cell>
        </row>
        <row r="1602">
          <cell r="B1602" t="str">
            <v>EMMS</v>
          </cell>
          <cell r="D1602" t="str">
            <v/>
          </cell>
          <cell r="E1602">
            <v>0</v>
          </cell>
          <cell r="F1602">
            <v>0</v>
          </cell>
          <cell r="G1602" t="str">
            <v/>
          </cell>
          <cell r="H1602">
            <v>0</v>
          </cell>
          <cell r="I1602">
            <v>0</v>
          </cell>
          <cell r="J1602" t="str">
            <v/>
          </cell>
          <cell r="K1602">
            <v>0</v>
          </cell>
          <cell r="L1602">
            <v>0</v>
          </cell>
          <cell r="M1602" t="str">
            <v/>
          </cell>
          <cell r="N1602">
            <v>0</v>
          </cell>
          <cell r="O1602">
            <v>0</v>
          </cell>
          <cell r="P1602" t="str">
            <v/>
          </cell>
          <cell r="Q1602">
            <v>0</v>
          </cell>
          <cell r="R1602">
            <v>0</v>
          </cell>
          <cell r="S1602" t="str">
            <v/>
          </cell>
          <cell r="T1602">
            <v>0</v>
          </cell>
          <cell r="U1602">
            <v>0</v>
          </cell>
          <cell r="V1602" t="str">
            <v/>
          </cell>
          <cell r="W1602">
            <v>0</v>
          </cell>
          <cell r="X1602">
            <v>0</v>
          </cell>
          <cell r="Y1602" t="str">
            <v/>
          </cell>
          <cell r="Z1602">
            <v>0</v>
          </cell>
          <cell r="AA1602">
            <v>0</v>
          </cell>
          <cell r="AB1602" t="str">
            <v/>
          </cell>
          <cell r="AC1602">
            <v>0</v>
          </cell>
          <cell r="AD1602">
            <v>0</v>
          </cell>
          <cell r="AE1602" t="str">
            <v/>
          </cell>
          <cell r="AF1602">
            <v>0</v>
          </cell>
          <cell r="AG1602">
            <v>0</v>
          </cell>
          <cell r="AH1602" t="str">
            <v/>
          </cell>
          <cell r="AI1602">
            <v>0</v>
          </cell>
          <cell r="AJ1602">
            <v>0</v>
          </cell>
          <cell r="AK1602" t="str">
            <v/>
          </cell>
          <cell r="AL1602">
            <v>0</v>
          </cell>
          <cell r="AM1602">
            <v>0</v>
          </cell>
          <cell r="AN1602" t="str">
            <v/>
          </cell>
          <cell r="AO1602">
            <v>0</v>
          </cell>
          <cell r="AP1602">
            <v>0</v>
          </cell>
          <cell r="AQ1602" t="str">
            <v/>
          </cell>
          <cell r="AR1602">
            <v>0</v>
          </cell>
          <cell r="AS1602">
            <v>0</v>
          </cell>
          <cell r="AT1602" t="str">
            <v/>
          </cell>
          <cell r="AU1602">
            <v>0</v>
          </cell>
          <cell r="AV1602">
            <v>0</v>
          </cell>
          <cell r="AW1602" t="str">
            <v/>
          </cell>
          <cell r="AX1602">
            <v>0</v>
          </cell>
          <cell r="AY1602">
            <v>0</v>
          </cell>
          <cell r="AZ1602" t="str">
            <v/>
          </cell>
          <cell r="BA1602">
            <v>0</v>
          </cell>
          <cell r="BB1602">
            <v>0</v>
          </cell>
        </row>
        <row r="1603">
          <cell r="B1603" t="str">
            <v>MSAS</v>
          </cell>
          <cell r="D1603" t="str">
            <v/>
          </cell>
          <cell r="E1603">
            <v>0</v>
          </cell>
          <cell r="F1603">
            <v>0</v>
          </cell>
          <cell r="G1603" t="str">
            <v/>
          </cell>
          <cell r="H1603">
            <v>0</v>
          </cell>
          <cell r="I1603">
            <v>0</v>
          </cell>
          <cell r="J1603" t="str">
            <v/>
          </cell>
          <cell r="K1603">
            <v>0</v>
          </cell>
          <cell r="L1603">
            <v>0</v>
          </cell>
          <cell r="M1603" t="str">
            <v/>
          </cell>
          <cell r="N1603">
            <v>0</v>
          </cell>
          <cell r="O1603">
            <v>0</v>
          </cell>
          <cell r="P1603" t="str">
            <v/>
          </cell>
          <cell r="Q1603">
            <v>0</v>
          </cell>
          <cell r="R1603">
            <v>0</v>
          </cell>
          <cell r="S1603" t="str">
            <v/>
          </cell>
          <cell r="T1603">
            <v>0</v>
          </cell>
          <cell r="U1603">
            <v>0</v>
          </cell>
          <cell r="V1603" t="str">
            <v/>
          </cell>
          <cell r="W1603">
            <v>0</v>
          </cell>
          <cell r="X1603">
            <v>0</v>
          </cell>
          <cell r="Y1603" t="str">
            <v/>
          </cell>
          <cell r="Z1603">
            <v>0</v>
          </cell>
          <cell r="AA1603">
            <v>0</v>
          </cell>
          <cell r="AB1603" t="str">
            <v/>
          </cell>
          <cell r="AC1603">
            <v>0</v>
          </cell>
          <cell r="AD1603">
            <v>0</v>
          </cell>
          <cell r="AE1603" t="str">
            <v/>
          </cell>
          <cell r="AF1603">
            <v>0</v>
          </cell>
          <cell r="AG1603">
            <v>0</v>
          </cell>
          <cell r="AH1603" t="str">
            <v/>
          </cell>
          <cell r="AI1603">
            <v>0</v>
          </cell>
          <cell r="AJ1603">
            <v>0</v>
          </cell>
          <cell r="AK1603" t="str">
            <v/>
          </cell>
          <cell r="AL1603">
            <v>0</v>
          </cell>
          <cell r="AM1603">
            <v>0</v>
          </cell>
          <cell r="AN1603" t="str">
            <v/>
          </cell>
          <cell r="AO1603">
            <v>0</v>
          </cell>
          <cell r="AP1603">
            <v>0</v>
          </cell>
          <cell r="AQ1603" t="str">
            <v/>
          </cell>
          <cell r="AR1603">
            <v>0</v>
          </cell>
          <cell r="AS1603">
            <v>0</v>
          </cell>
          <cell r="AT1603" t="str">
            <v/>
          </cell>
          <cell r="AU1603">
            <v>0</v>
          </cell>
          <cell r="AV1603">
            <v>0</v>
          </cell>
          <cell r="AW1603" t="str">
            <v/>
          </cell>
          <cell r="AX1603">
            <v>0</v>
          </cell>
          <cell r="AY1603">
            <v>0</v>
          </cell>
          <cell r="AZ1603" t="str">
            <v/>
          </cell>
          <cell r="BA1603">
            <v>0</v>
          </cell>
          <cell r="BB1603">
            <v>0</v>
          </cell>
        </row>
        <row r="1604">
          <cell r="B1604" t="str">
            <v>ESAS</v>
          </cell>
          <cell r="D1604" t="str">
            <v/>
          </cell>
          <cell r="E1604">
            <v>0</v>
          </cell>
          <cell r="F1604">
            <v>0</v>
          </cell>
          <cell r="G1604" t="str">
            <v/>
          </cell>
          <cell r="H1604">
            <v>0</v>
          </cell>
          <cell r="I1604">
            <v>0</v>
          </cell>
          <cell r="J1604" t="str">
            <v/>
          </cell>
          <cell r="K1604">
            <v>0</v>
          </cell>
          <cell r="L1604">
            <v>0</v>
          </cell>
          <cell r="M1604" t="str">
            <v/>
          </cell>
          <cell r="N1604">
            <v>0</v>
          </cell>
          <cell r="O1604">
            <v>0</v>
          </cell>
          <cell r="P1604" t="str">
            <v/>
          </cell>
          <cell r="Q1604">
            <v>0</v>
          </cell>
          <cell r="R1604">
            <v>0</v>
          </cell>
          <cell r="S1604" t="str">
            <v/>
          </cell>
          <cell r="T1604">
            <v>0</v>
          </cell>
          <cell r="U1604">
            <v>0</v>
          </cell>
          <cell r="V1604" t="str">
            <v/>
          </cell>
          <cell r="W1604">
            <v>0</v>
          </cell>
          <cell r="X1604">
            <v>0</v>
          </cell>
          <cell r="Y1604" t="str">
            <v/>
          </cell>
          <cell r="Z1604">
            <v>0</v>
          </cell>
          <cell r="AA1604">
            <v>0</v>
          </cell>
          <cell r="AB1604" t="str">
            <v/>
          </cell>
          <cell r="AC1604">
            <v>0</v>
          </cell>
          <cell r="AD1604">
            <v>0</v>
          </cell>
          <cell r="AE1604" t="str">
            <v/>
          </cell>
          <cell r="AF1604">
            <v>0</v>
          </cell>
          <cell r="AG1604">
            <v>0</v>
          </cell>
          <cell r="AH1604" t="str">
            <v/>
          </cell>
          <cell r="AI1604">
            <v>0</v>
          </cell>
          <cell r="AJ1604">
            <v>0</v>
          </cell>
          <cell r="AK1604" t="str">
            <v/>
          </cell>
          <cell r="AL1604">
            <v>0</v>
          </cell>
          <cell r="AM1604">
            <v>0</v>
          </cell>
          <cell r="AN1604" t="str">
            <v/>
          </cell>
          <cell r="AO1604">
            <v>0</v>
          </cell>
          <cell r="AP1604">
            <v>0</v>
          </cell>
          <cell r="AQ1604" t="str">
            <v/>
          </cell>
          <cell r="AR1604">
            <v>0</v>
          </cell>
          <cell r="AS1604">
            <v>0</v>
          </cell>
          <cell r="AT1604" t="str">
            <v/>
          </cell>
          <cell r="AU1604">
            <v>0</v>
          </cell>
          <cell r="AV1604">
            <v>0</v>
          </cell>
          <cell r="AW1604" t="str">
            <v/>
          </cell>
          <cell r="AX1604">
            <v>0</v>
          </cell>
          <cell r="AY1604">
            <v>0</v>
          </cell>
          <cell r="AZ1604" t="str">
            <v/>
          </cell>
          <cell r="BA1604">
            <v>0</v>
          </cell>
          <cell r="BB1604">
            <v>0</v>
          </cell>
        </row>
        <row r="1605">
          <cell r="B1605" t="str">
            <v>EMAS</v>
          </cell>
          <cell r="D1605" t="str">
            <v/>
          </cell>
          <cell r="E1605">
            <v>0</v>
          </cell>
          <cell r="F1605">
            <v>0</v>
          </cell>
          <cell r="G1605" t="str">
            <v/>
          </cell>
          <cell r="H1605">
            <v>0</v>
          </cell>
          <cell r="I1605">
            <v>0</v>
          </cell>
          <cell r="J1605" t="str">
            <v/>
          </cell>
          <cell r="K1605">
            <v>0</v>
          </cell>
          <cell r="L1605">
            <v>0</v>
          </cell>
          <cell r="M1605" t="str">
            <v/>
          </cell>
          <cell r="N1605">
            <v>0</v>
          </cell>
          <cell r="O1605">
            <v>0</v>
          </cell>
          <cell r="P1605" t="str">
            <v/>
          </cell>
          <cell r="Q1605">
            <v>0</v>
          </cell>
          <cell r="R1605">
            <v>0</v>
          </cell>
          <cell r="S1605" t="str">
            <v/>
          </cell>
          <cell r="T1605">
            <v>0</v>
          </cell>
          <cell r="U1605">
            <v>0</v>
          </cell>
          <cell r="V1605" t="str">
            <v/>
          </cell>
          <cell r="W1605">
            <v>0</v>
          </cell>
          <cell r="X1605">
            <v>0</v>
          </cell>
          <cell r="Y1605" t="str">
            <v/>
          </cell>
          <cell r="Z1605">
            <v>0</v>
          </cell>
          <cell r="AA1605">
            <v>0</v>
          </cell>
          <cell r="AB1605" t="str">
            <v/>
          </cell>
          <cell r="AC1605">
            <v>0</v>
          </cell>
          <cell r="AD1605">
            <v>0</v>
          </cell>
          <cell r="AE1605" t="str">
            <v/>
          </cell>
          <cell r="AF1605">
            <v>0</v>
          </cell>
          <cell r="AG1605">
            <v>0</v>
          </cell>
          <cell r="AH1605" t="str">
            <v/>
          </cell>
          <cell r="AI1605">
            <v>0</v>
          </cell>
          <cell r="AJ1605">
            <v>0</v>
          </cell>
          <cell r="AK1605" t="str">
            <v/>
          </cell>
          <cell r="AL1605">
            <v>0</v>
          </cell>
          <cell r="AM1605">
            <v>0</v>
          </cell>
          <cell r="AN1605" t="str">
            <v/>
          </cell>
          <cell r="AO1605">
            <v>0</v>
          </cell>
          <cell r="AP1605">
            <v>0</v>
          </cell>
          <cell r="AQ1605" t="str">
            <v/>
          </cell>
          <cell r="AR1605">
            <v>0</v>
          </cell>
          <cell r="AS1605">
            <v>0</v>
          </cell>
          <cell r="AT1605" t="str">
            <v/>
          </cell>
          <cell r="AU1605">
            <v>0</v>
          </cell>
          <cell r="AV1605">
            <v>0</v>
          </cell>
          <cell r="AW1605" t="str">
            <v/>
          </cell>
          <cell r="AX1605">
            <v>0</v>
          </cell>
          <cell r="AY1605">
            <v>0</v>
          </cell>
          <cell r="AZ1605" t="str">
            <v/>
          </cell>
          <cell r="BA1605">
            <v>0</v>
          </cell>
          <cell r="BB1605">
            <v>0</v>
          </cell>
        </row>
        <row r="1606">
          <cell r="B1606" t="str">
            <v>EMAH</v>
          </cell>
          <cell r="D1606" t="str">
            <v/>
          </cell>
          <cell r="E1606">
            <v>0</v>
          </cell>
          <cell r="F1606">
            <v>0</v>
          </cell>
          <cell r="G1606" t="str">
            <v/>
          </cell>
          <cell r="H1606">
            <v>0</v>
          </cell>
          <cell r="I1606">
            <v>0</v>
          </cell>
          <cell r="J1606" t="str">
            <v/>
          </cell>
          <cell r="K1606">
            <v>0</v>
          </cell>
          <cell r="L1606">
            <v>0</v>
          </cell>
          <cell r="M1606" t="str">
            <v/>
          </cell>
          <cell r="N1606">
            <v>0</v>
          </cell>
          <cell r="O1606">
            <v>0</v>
          </cell>
          <cell r="P1606" t="str">
            <v/>
          </cell>
          <cell r="Q1606">
            <v>0</v>
          </cell>
          <cell r="R1606">
            <v>0</v>
          </cell>
          <cell r="S1606" t="str">
            <v/>
          </cell>
          <cell r="T1606">
            <v>0</v>
          </cell>
          <cell r="U1606">
            <v>0</v>
          </cell>
          <cell r="V1606" t="str">
            <v/>
          </cell>
          <cell r="W1606">
            <v>0</v>
          </cell>
          <cell r="X1606">
            <v>0</v>
          </cell>
          <cell r="Y1606" t="str">
            <v/>
          </cell>
          <cell r="Z1606">
            <v>0</v>
          </cell>
          <cell r="AA1606">
            <v>0</v>
          </cell>
          <cell r="AB1606" t="str">
            <v/>
          </cell>
          <cell r="AC1606">
            <v>0</v>
          </cell>
          <cell r="AD1606">
            <v>0</v>
          </cell>
          <cell r="AE1606" t="str">
            <v/>
          </cell>
          <cell r="AF1606">
            <v>0</v>
          </cell>
          <cell r="AG1606">
            <v>0</v>
          </cell>
          <cell r="AH1606" t="str">
            <v/>
          </cell>
          <cell r="AI1606">
            <v>0</v>
          </cell>
          <cell r="AJ1606">
            <v>0</v>
          </cell>
          <cell r="AK1606" t="str">
            <v/>
          </cell>
          <cell r="AL1606">
            <v>0</v>
          </cell>
          <cell r="AM1606">
            <v>0</v>
          </cell>
          <cell r="AN1606" t="str">
            <v/>
          </cell>
          <cell r="AO1606">
            <v>0</v>
          </cell>
          <cell r="AP1606">
            <v>0</v>
          </cell>
          <cell r="AQ1606" t="str">
            <v/>
          </cell>
          <cell r="AR1606">
            <v>0</v>
          </cell>
          <cell r="AS1606">
            <v>0</v>
          </cell>
          <cell r="AT1606" t="str">
            <v/>
          </cell>
          <cell r="AU1606">
            <v>0</v>
          </cell>
          <cell r="AV1606">
            <v>0</v>
          </cell>
          <cell r="AW1606" t="str">
            <v/>
          </cell>
          <cell r="AX1606">
            <v>0</v>
          </cell>
          <cell r="AY1606">
            <v>0</v>
          </cell>
          <cell r="AZ1606" t="str">
            <v/>
          </cell>
          <cell r="BA1606">
            <v>0</v>
          </cell>
          <cell r="BB1606">
            <v>0</v>
          </cell>
        </row>
        <row r="1607">
          <cell r="B1607" t="str">
            <v>CSMS</v>
          </cell>
          <cell r="D1607" t="str">
            <v/>
          </cell>
          <cell r="E1607">
            <v>0</v>
          </cell>
          <cell r="F1607">
            <v>0</v>
          </cell>
          <cell r="G1607" t="str">
            <v/>
          </cell>
          <cell r="H1607">
            <v>0</v>
          </cell>
          <cell r="I1607">
            <v>0</v>
          </cell>
          <cell r="J1607" t="str">
            <v/>
          </cell>
          <cell r="K1607">
            <v>0</v>
          </cell>
          <cell r="L1607">
            <v>0</v>
          </cell>
          <cell r="M1607" t="str">
            <v/>
          </cell>
          <cell r="N1607">
            <v>0</v>
          </cell>
          <cell r="O1607">
            <v>0</v>
          </cell>
          <cell r="P1607" t="str">
            <v/>
          </cell>
          <cell r="Q1607">
            <v>0</v>
          </cell>
          <cell r="R1607">
            <v>0</v>
          </cell>
          <cell r="S1607" t="str">
            <v/>
          </cell>
          <cell r="T1607">
            <v>0</v>
          </cell>
          <cell r="U1607">
            <v>0</v>
          </cell>
          <cell r="V1607" t="str">
            <v/>
          </cell>
          <cell r="W1607">
            <v>0</v>
          </cell>
          <cell r="X1607">
            <v>0</v>
          </cell>
          <cell r="Y1607" t="str">
            <v/>
          </cell>
          <cell r="Z1607">
            <v>0</v>
          </cell>
          <cell r="AA1607">
            <v>0</v>
          </cell>
          <cell r="AB1607" t="str">
            <v/>
          </cell>
          <cell r="AC1607">
            <v>0</v>
          </cell>
          <cell r="AD1607">
            <v>0</v>
          </cell>
          <cell r="AE1607" t="str">
            <v/>
          </cell>
          <cell r="AF1607">
            <v>0</v>
          </cell>
          <cell r="AG1607">
            <v>0</v>
          </cell>
          <cell r="AH1607" t="str">
            <v/>
          </cell>
          <cell r="AI1607">
            <v>0</v>
          </cell>
          <cell r="AJ1607">
            <v>0</v>
          </cell>
          <cell r="AK1607" t="str">
            <v/>
          </cell>
          <cell r="AL1607">
            <v>0</v>
          </cell>
          <cell r="AM1607">
            <v>0</v>
          </cell>
          <cell r="AN1607" t="str">
            <v/>
          </cell>
          <cell r="AO1607">
            <v>0</v>
          </cell>
          <cell r="AP1607">
            <v>0</v>
          </cell>
          <cell r="AQ1607" t="str">
            <v/>
          </cell>
          <cell r="AR1607">
            <v>0</v>
          </cell>
          <cell r="AS1607">
            <v>0</v>
          </cell>
          <cell r="AT1607" t="str">
            <v/>
          </cell>
          <cell r="AU1607">
            <v>0</v>
          </cell>
          <cell r="AV1607">
            <v>0</v>
          </cell>
          <cell r="AW1607" t="str">
            <v/>
          </cell>
          <cell r="AX1607">
            <v>0</v>
          </cell>
          <cell r="AY1607">
            <v>0</v>
          </cell>
          <cell r="AZ1607" t="str">
            <v/>
          </cell>
          <cell r="BA1607">
            <v>0</v>
          </cell>
          <cell r="BB1607">
            <v>0</v>
          </cell>
        </row>
        <row r="1608">
          <cell r="B1608" t="str">
            <v>SSMS</v>
          </cell>
          <cell r="D1608" t="str">
            <v/>
          </cell>
          <cell r="E1608">
            <v>0</v>
          </cell>
          <cell r="F1608">
            <v>0</v>
          </cell>
          <cell r="G1608" t="str">
            <v/>
          </cell>
          <cell r="H1608">
            <v>0</v>
          </cell>
          <cell r="I1608">
            <v>0</v>
          </cell>
          <cell r="J1608" t="str">
            <v/>
          </cell>
          <cell r="K1608">
            <v>0</v>
          </cell>
          <cell r="L1608">
            <v>0</v>
          </cell>
          <cell r="M1608" t="str">
            <v/>
          </cell>
          <cell r="N1608">
            <v>0</v>
          </cell>
          <cell r="O1608">
            <v>0</v>
          </cell>
          <cell r="P1608" t="str">
            <v/>
          </cell>
          <cell r="Q1608">
            <v>0</v>
          </cell>
          <cell r="R1608">
            <v>0</v>
          </cell>
          <cell r="S1608" t="str">
            <v/>
          </cell>
          <cell r="T1608">
            <v>0</v>
          </cell>
          <cell r="U1608">
            <v>0</v>
          </cell>
          <cell r="V1608" t="str">
            <v/>
          </cell>
          <cell r="W1608">
            <v>0</v>
          </cell>
          <cell r="X1608">
            <v>0</v>
          </cell>
          <cell r="Y1608" t="str">
            <v/>
          </cell>
          <cell r="Z1608">
            <v>0</v>
          </cell>
          <cell r="AA1608">
            <v>0</v>
          </cell>
          <cell r="AB1608" t="str">
            <v/>
          </cell>
          <cell r="AC1608">
            <v>0</v>
          </cell>
          <cell r="AD1608">
            <v>0</v>
          </cell>
          <cell r="AE1608" t="str">
            <v/>
          </cell>
          <cell r="AF1608">
            <v>0</v>
          </cell>
          <cell r="AG1608">
            <v>0</v>
          </cell>
          <cell r="AH1608" t="str">
            <v/>
          </cell>
          <cell r="AI1608">
            <v>0</v>
          </cell>
          <cell r="AJ1608">
            <v>0</v>
          </cell>
          <cell r="AK1608" t="str">
            <v/>
          </cell>
          <cell r="AL1608">
            <v>0</v>
          </cell>
          <cell r="AM1608">
            <v>0</v>
          </cell>
          <cell r="AN1608" t="str">
            <v/>
          </cell>
          <cell r="AO1608">
            <v>0</v>
          </cell>
          <cell r="AP1608">
            <v>0</v>
          </cell>
          <cell r="AQ1608" t="str">
            <v/>
          </cell>
          <cell r="AR1608">
            <v>0</v>
          </cell>
          <cell r="AS1608">
            <v>0</v>
          </cell>
          <cell r="AT1608" t="str">
            <v/>
          </cell>
          <cell r="AU1608">
            <v>0</v>
          </cell>
          <cell r="AV1608">
            <v>0</v>
          </cell>
          <cell r="AW1608" t="str">
            <v/>
          </cell>
          <cell r="AX1608">
            <v>0</v>
          </cell>
          <cell r="AY1608">
            <v>0</v>
          </cell>
          <cell r="AZ1608" t="str">
            <v/>
          </cell>
          <cell r="BA1608">
            <v>0</v>
          </cell>
          <cell r="BB1608">
            <v>0</v>
          </cell>
        </row>
        <row r="1609">
          <cell r="B1609" t="str">
            <v>CMMS</v>
          </cell>
          <cell r="D1609" t="str">
            <v/>
          </cell>
          <cell r="E1609">
            <v>0</v>
          </cell>
          <cell r="F1609">
            <v>0</v>
          </cell>
          <cell r="G1609" t="str">
            <v/>
          </cell>
          <cell r="H1609">
            <v>0</v>
          </cell>
          <cell r="I1609">
            <v>0</v>
          </cell>
          <cell r="J1609" t="str">
            <v/>
          </cell>
          <cell r="K1609">
            <v>0</v>
          </cell>
          <cell r="L1609">
            <v>0</v>
          </cell>
          <cell r="M1609" t="str">
            <v/>
          </cell>
          <cell r="N1609">
            <v>0</v>
          </cell>
          <cell r="O1609">
            <v>0</v>
          </cell>
          <cell r="P1609" t="str">
            <v/>
          </cell>
          <cell r="Q1609">
            <v>0</v>
          </cell>
          <cell r="R1609">
            <v>0</v>
          </cell>
          <cell r="S1609" t="str">
            <v/>
          </cell>
          <cell r="T1609">
            <v>0</v>
          </cell>
          <cell r="U1609">
            <v>0</v>
          </cell>
          <cell r="V1609" t="str">
            <v/>
          </cell>
          <cell r="W1609">
            <v>0</v>
          </cell>
          <cell r="X1609">
            <v>0</v>
          </cell>
          <cell r="Y1609" t="str">
            <v/>
          </cell>
          <cell r="Z1609">
            <v>0</v>
          </cell>
          <cell r="AA1609">
            <v>0</v>
          </cell>
          <cell r="AB1609" t="str">
            <v/>
          </cell>
          <cell r="AC1609">
            <v>0</v>
          </cell>
          <cell r="AD1609">
            <v>0</v>
          </cell>
          <cell r="AE1609" t="str">
            <v/>
          </cell>
          <cell r="AF1609">
            <v>0</v>
          </cell>
          <cell r="AG1609">
            <v>0</v>
          </cell>
          <cell r="AH1609" t="str">
            <v/>
          </cell>
          <cell r="AI1609">
            <v>0</v>
          </cell>
          <cell r="AJ1609">
            <v>0</v>
          </cell>
          <cell r="AK1609" t="str">
            <v/>
          </cell>
          <cell r="AL1609">
            <v>0</v>
          </cell>
          <cell r="AM1609">
            <v>0</v>
          </cell>
          <cell r="AN1609" t="str">
            <v/>
          </cell>
          <cell r="AO1609">
            <v>0</v>
          </cell>
          <cell r="AP1609">
            <v>0</v>
          </cell>
          <cell r="AQ1609" t="str">
            <v/>
          </cell>
          <cell r="AR1609">
            <v>0</v>
          </cell>
          <cell r="AS1609">
            <v>0</v>
          </cell>
          <cell r="AT1609" t="str">
            <v/>
          </cell>
          <cell r="AU1609">
            <v>0</v>
          </cell>
          <cell r="AV1609">
            <v>0</v>
          </cell>
          <cell r="AW1609" t="str">
            <v/>
          </cell>
          <cell r="AX1609">
            <v>0</v>
          </cell>
          <cell r="AY1609">
            <v>0</v>
          </cell>
          <cell r="AZ1609" t="str">
            <v/>
          </cell>
          <cell r="BA1609">
            <v>0</v>
          </cell>
          <cell r="BB1609">
            <v>0</v>
          </cell>
        </row>
        <row r="1610">
          <cell r="B1610" t="str">
            <v>CLMS</v>
          </cell>
          <cell r="D1610" t="str">
            <v/>
          </cell>
          <cell r="E1610">
            <v>0</v>
          </cell>
          <cell r="F1610">
            <v>0</v>
          </cell>
          <cell r="G1610" t="str">
            <v/>
          </cell>
          <cell r="H1610">
            <v>0</v>
          </cell>
          <cell r="I1610">
            <v>0</v>
          </cell>
          <cell r="J1610" t="str">
            <v/>
          </cell>
          <cell r="K1610">
            <v>0</v>
          </cell>
          <cell r="L1610">
            <v>0</v>
          </cell>
          <cell r="M1610" t="str">
            <v/>
          </cell>
          <cell r="N1610">
            <v>0</v>
          </cell>
          <cell r="O1610">
            <v>0</v>
          </cell>
          <cell r="P1610" t="str">
            <v/>
          </cell>
          <cell r="Q1610">
            <v>0</v>
          </cell>
          <cell r="R1610">
            <v>0</v>
          </cell>
          <cell r="S1610" t="str">
            <v/>
          </cell>
          <cell r="T1610">
            <v>0</v>
          </cell>
          <cell r="U1610">
            <v>0</v>
          </cell>
          <cell r="V1610" t="str">
            <v/>
          </cell>
          <cell r="W1610">
            <v>0</v>
          </cell>
          <cell r="X1610">
            <v>0</v>
          </cell>
          <cell r="Y1610" t="str">
            <v/>
          </cell>
          <cell r="Z1610">
            <v>0</v>
          </cell>
          <cell r="AA1610">
            <v>0</v>
          </cell>
          <cell r="AB1610" t="str">
            <v/>
          </cell>
          <cell r="AC1610">
            <v>0</v>
          </cell>
          <cell r="AD1610">
            <v>0</v>
          </cell>
          <cell r="AE1610" t="str">
            <v/>
          </cell>
          <cell r="AF1610">
            <v>0</v>
          </cell>
          <cell r="AG1610">
            <v>0</v>
          </cell>
          <cell r="AH1610" t="str">
            <v/>
          </cell>
          <cell r="AI1610">
            <v>0</v>
          </cell>
          <cell r="AJ1610">
            <v>0</v>
          </cell>
          <cell r="AK1610" t="str">
            <v/>
          </cell>
          <cell r="AL1610">
            <v>0</v>
          </cell>
          <cell r="AM1610">
            <v>0</v>
          </cell>
          <cell r="AN1610" t="str">
            <v/>
          </cell>
          <cell r="AO1610">
            <v>0</v>
          </cell>
          <cell r="AP1610">
            <v>0</v>
          </cell>
          <cell r="AQ1610" t="str">
            <v/>
          </cell>
          <cell r="AR1610">
            <v>0</v>
          </cell>
          <cell r="AS1610">
            <v>0</v>
          </cell>
          <cell r="AT1610" t="str">
            <v/>
          </cell>
          <cell r="AU1610">
            <v>0</v>
          </cell>
          <cell r="AV1610">
            <v>0</v>
          </cell>
          <cell r="AW1610" t="str">
            <v/>
          </cell>
          <cell r="AX1610">
            <v>0</v>
          </cell>
          <cell r="AY1610">
            <v>0</v>
          </cell>
          <cell r="AZ1610" t="str">
            <v/>
          </cell>
          <cell r="BA1610">
            <v>0</v>
          </cell>
          <cell r="BB1610">
            <v>0</v>
          </cell>
        </row>
        <row r="1611">
          <cell r="B1611" t="str">
            <v>CLMH</v>
          </cell>
          <cell r="D1611" t="str">
            <v/>
          </cell>
          <cell r="E1611">
            <v>0</v>
          </cell>
          <cell r="F1611">
            <v>0</v>
          </cell>
          <cell r="G1611" t="str">
            <v/>
          </cell>
          <cell r="H1611">
            <v>0</v>
          </cell>
          <cell r="I1611">
            <v>0</v>
          </cell>
          <cell r="J1611" t="str">
            <v/>
          </cell>
          <cell r="K1611">
            <v>0</v>
          </cell>
          <cell r="L1611">
            <v>0</v>
          </cell>
          <cell r="M1611" t="str">
            <v/>
          </cell>
          <cell r="N1611">
            <v>0</v>
          </cell>
          <cell r="O1611">
            <v>0</v>
          </cell>
          <cell r="P1611" t="str">
            <v/>
          </cell>
          <cell r="Q1611">
            <v>0</v>
          </cell>
          <cell r="R1611">
            <v>0</v>
          </cell>
          <cell r="S1611" t="str">
            <v/>
          </cell>
          <cell r="T1611">
            <v>0</v>
          </cell>
          <cell r="U1611">
            <v>0</v>
          </cell>
          <cell r="V1611" t="str">
            <v/>
          </cell>
          <cell r="W1611">
            <v>0</v>
          </cell>
          <cell r="X1611">
            <v>0</v>
          </cell>
          <cell r="Y1611" t="str">
            <v/>
          </cell>
          <cell r="Z1611">
            <v>0</v>
          </cell>
          <cell r="AA1611">
            <v>0</v>
          </cell>
          <cell r="AB1611" t="str">
            <v/>
          </cell>
          <cell r="AC1611">
            <v>0</v>
          </cell>
          <cell r="AD1611">
            <v>0</v>
          </cell>
          <cell r="AE1611" t="str">
            <v/>
          </cell>
          <cell r="AF1611">
            <v>0</v>
          </cell>
          <cell r="AG1611">
            <v>0</v>
          </cell>
          <cell r="AH1611" t="str">
            <v/>
          </cell>
          <cell r="AI1611">
            <v>0</v>
          </cell>
          <cell r="AJ1611">
            <v>0</v>
          </cell>
          <cell r="AK1611" t="str">
            <v/>
          </cell>
          <cell r="AL1611">
            <v>0</v>
          </cell>
          <cell r="AM1611">
            <v>0</v>
          </cell>
          <cell r="AN1611" t="str">
            <v/>
          </cell>
          <cell r="AO1611">
            <v>0</v>
          </cell>
          <cell r="AP1611">
            <v>0</v>
          </cell>
          <cell r="AQ1611" t="str">
            <v/>
          </cell>
          <cell r="AR1611">
            <v>0</v>
          </cell>
          <cell r="AS1611">
            <v>0</v>
          </cell>
          <cell r="AT1611" t="str">
            <v/>
          </cell>
          <cell r="AU1611">
            <v>0</v>
          </cell>
          <cell r="AV1611">
            <v>0</v>
          </cell>
          <cell r="AW1611" t="str">
            <v/>
          </cell>
          <cell r="AX1611">
            <v>0</v>
          </cell>
          <cell r="AY1611">
            <v>0</v>
          </cell>
          <cell r="AZ1611" t="str">
            <v/>
          </cell>
          <cell r="BA1611">
            <v>0</v>
          </cell>
          <cell r="BB1611">
            <v>0</v>
          </cell>
        </row>
        <row r="1612">
          <cell r="B1612" t="str">
            <v>WMMS</v>
          </cell>
          <cell r="D1612" t="str">
            <v/>
          </cell>
          <cell r="E1612">
            <v>0</v>
          </cell>
          <cell r="F1612">
            <v>0</v>
          </cell>
          <cell r="G1612" t="str">
            <v/>
          </cell>
          <cell r="H1612">
            <v>0</v>
          </cell>
          <cell r="I1612">
            <v>0</v>
          </cell>
          <cell r="J1612" t="str">
            <v/>
          </cell>
          <cell r="K1612">
            <v>0</v>
          </cell>
          <cell r="L1612">
            <v>0</v>
          </cell>
          <cell r="M1612" t="str">
            <v/>
          </cell>
          <cell r="N1612">
            <v>0</v>
          </cell>
          <cell r="O1612">
            <v>0</v>
          </cell>
          <cell r="P1612" t="str">
            <v/>
          </cell>
          <cell r="Q1612">
            <v>0</v>
          </cell>
          <cell r="R1612">
            <v>0</v>
          </cell>
          <cell r="S1612" t="str">
            <v/>
          </cell>
          <cell r="T1612">
            <v>0</v>
          </cell>
          <cell r="U1612">
            <v>0</v>
          </cell>
          <cell r="V1612" t="str">
            <v/>
          </cell>
          <cell r="W1612">
            <v>0</v>
          </cell>
          <cell r="X1612">
            <v>0</v>
          </cell>
          <cell r="Y1612" t="str">
            <v/>
          </cell>
          <cell r="Z1612">
            <v>0</v>
          </cell>
          <cell r="AA1612">
            <v>0</v>
          </cell>
          <cell r="AB1612" t="str">
            <v/>
          </cell>
          <cell r="AC1612">
            <v>0</v>
          </cell>
          <cell r="AD1612">
            <v>0</v>
          </cell>
          <cell r="AE1612" t="str">
            <v/>
          </cell>
          <cell r="AF1612">
            <v>0</v>
          </cell>
          <cell r="AG1612">
            <v>0</v>
          </cell>
          <cell r="AH1612" t="str">
            <v/>
          </cell>
          <cell r="AI1612">
            <v>0</v>
          </cell>
          <cell r="AJ1612">
            <v>0</v>
          </cell>
          <cell r="AK1612" t="str">
            <v/>
          </cell>
          <cell r="AL1612">
            <v>0</v>
          </cell>
          <cell r="AM1612">
            <v>0</v>
          </cell>
          <cell r="AN1612" t="str">
            <v/>
          </cell>
          <cell r="AO1612">
            <v>0</v>
          </cell>
          <cell r="AP1612">
            <v>0</v>
          </cell>
          <cell r="AQ1612" t="str">
            <v/>
          </cell>
          <cell r="AR1612">
            <v>0</v>
          </cell>
          <cell r="AS1612">
            <v>0</v>
          </cell>
          <cell r="AT1612" t="str">
            <v/>
          </cell>
          <cell r="AU1612">
            <v>0</v>
          </cell>
          <cell r="AV1612">
            <v>0</v>
          </cell>
          <cell r="AW1612" t="str">
            <v/>
          </cell>
          <cell r="AX1612">
            <v>0</v>
          </cell>
          <cell r="AY1612">
            <v>0</v>
          </cell>
          <cell r="AZ1612" t="str">
            <v/>
          </cell>
          <cell r="BA1612">
            <v>0</v>
          </cell>
          <cell r="BB1612">
            <v>0</v>
          </cell>
        </row>
        <row r="1613">
          <cell r="B1613" t="str">
            <v>SSAS</v>
          </cell>
          <cell r="D1613" t="str">
            <v/>
          </cell>
          <cell r="E1613">
            <v>0</v>
          </cell>
          <cell r="F1613">
            <v>0</v>
          </cell>
          <cell r="G1613" t="str">
            <v/>
          </cell>
          <cell r="H1613">
            <v>0</v>
          </cell>
          <cell r="I1613">
            <v>0</v>
          </cell>
          <cell r="J1613" t="str">
            <v/>
          </cell>
          <cell r="K1613">
            <v>0</v>
          </cell>
          <cell r="L1613">
            <v>0</v>
          </cell>
          <cell r="M1613" t="str">
            <v/>
          </cell>
          <cell r="N1613">
            <v>0</v>
          </cell>
          <cell r="O1613">
            <v>0</v>
          </cell>
          <cell r="P1613" t="str">
            <v/>
          </cell>
          <cell r="Q1613">
            <v>0</v>
          </cell>
          <cell r="R1613">
            <v>0</v>
          </cell>
          <cell r="S1613" t="str">
            <v/>
          </cell>
          <cell r="T1613">
            <v>0</v>
          </cell>
          <cell r="U1613">
            <v>0</v>
          </cell>
          <cell r="V1613" t="str">
            <v/>
          </cell>
          <cell r="W1613">
            <v>0</v>
          </cell>
          <cell r="X1613">
            <v>0</v>
          </cell>
          <cell r="Y1613" t="str">
            <v/>
          </cell>
          <cell r="Z1613">
            <v>0</v>
          </cell>
          <cell r="AA1613">
            <v>0</v>
          </cell>
          <cell r="AB1613" t="str">
            <v/>
          </cell>
          <cell r="AC1613">
            <v>0</v>
          </cell>
          <cell r="AD1613">
            <v>0</v>
          </cell>
          <cell r="AE1613" t="str">
            <v/>
          </cell>
          <cell r="AF1613">
            <v>0</v>
          </cell>
          <cell r="AG1613">
            <v>0</v>
          </cell>
          <cell r="AH1613" t="str">
            <v/>
          </cell>
          <cell r="AI1613">
            <v>0</v>
          </cell>
          <cell r="AJ1613">
            <v>0</v>
          </cell>
          <cell r="AK1613" t="str">
            <v/>
          </cell>
          <cell r="AL1613">
            <v>0</v>
          </cell>
          <cell r="AM1613">
            <v>0</v>
          </cell>
          <cell r="AN1613" t="str">
            <v/>
          </cell>
          <cell r="AO1613">
            <v>0</v>
          </cell>
          <cell r="AP1613">
            <v>0</v>
          </cell>
          <cell r="AQ1613" t="str">
            <v/>
          </cell>
          <cell r="AR1613">
            <v>0</v>
          </cell>
          <cell r="AS1613">
            <v>0</v>
          </cell>
          <cell r="AT1613" t="str">
            <v/>
          </cell>
          <cell r="AU1613">
            <v>0</v>
          </cell>
          <cell r="AV1613">
            <v>0</v>
          </cell>
          <cell r="AW1613" t="str">
            <v/>
          </cell>
          <cell r="AX1613">
            <v>0</v>
          </cell>
          <cell r="AY1613">
            <v>0</v>
          </cell>
          <cell r="AZ1613" t="str">
            <v/>
          </cell>
          <cell r="BA1613">
            <v>0</v>
          </cell>
          <cell r="BB1613">
            <v>0</v>
          </cell>
        </row>
        <row r="1614">
          <cell r="B1614" t="str">
            <v>SSAH</v>
          </cell>
          <cell r="D1614" t="str">
            <v/>
          </cell>
          <cell r="E1614">
            <v>0</v>
          </cell>
          <cell r="F1614">
            <v>0</v>
          </cell>
          <cell r="G1614" t="str">
            <v/>
          </cell>
          <cell r="H1614">
            <v>0</v>
          </cell>
          <cell r="I1614">
            <v>0</v>
          </cell>
          <cell r="J1614" t="str">
            <v/>
          </cell>
          <cell r="K1614">
            <v>0</v>
          </cell>
          <cell r="L1614">
            <v>0</v>
          </cell>
          <cell r="M1614" t="str">
            <v/>
          </cell>
          <cell r="N1614">
            <v>0</v>
          </cell>
          <cell r="O1614">
            <v>0</v>
          </cell>
          <cell r="P1614" t="str">
            <v/>
          </cell>
          <cell r="Q1614">
            <v>0</v>
          </cell>
          <cell r="R1614">
            <v>0</v>
          </cell>
          <cell r="S1614" t="str">
            <v/>
          </cell>
          <cell r="T1614">
            <v>0</v>
          </cell>
          <cell r="U1614">
            <v>0</v>
          </cell>
          <cell r="V1614" t="str">
            <v/>
          </cell>
          <cell r="W1614">
            <v>0</v>
          </cell>
          <cell r="X1614">
            <v>0</v>
          </cell>
          <cell r="Y1614" t="str">
            <v/>
          </cell>
          <cell r="Z1614">
            <v>0</v>
          </cell>
          <cell r="AA1614">
            <v>0</v>
          </cell>
          <cell r="AB1614" t="str">
            <v/>
          </cell>
          <cell r="AC1614">
            <v>0</v>
          </cell>
          <cell r="AD1614">
            <v>0</v>
          </cell>
          <cell r="AE1614" t="str">
            <v/>
          </cell>
          <cell r="AF1614">
            <v>0</v>
          </cell>
          <cell r="AG1614">
            <v>0</v>
          </cell>
          <cell r="AH1614" t="str">
            <v/>
          </cell>
          <cell r="AI1614">
            <v>0</v>
          </cell>
          <cell r="AJ1614">
            <v>0</v>
          </cell>
          <cell r="AK1614" t="str">
            <v/>
          </cell>
          <cell r="AL1614">
            <v>0</v>
          </cell>
          <cell r="AM1614">
            <v>0</v>
          </cell>
          <cell r="AN1614" t="str">
            <v/>
          </cell>
          <cell r="AO1614">
            <v>0</v>
          </cell>
          <cell r="AP1614">
            <v>0</v>
          </cell>
          <cell r="AQ1614" t="str">
            <v/>
          </cell>
          <cell r="AR1614">
            <v>0</v>
          </cell>
          <cell r="AS1614">
            <v>0</v>
          </cell>
          <cell r="AT1614" t="str">
            <v/>
          </cell>
          <cell r="AU1614">
            <v>0</v>
          </cell>
          <cell r="AV1614">
            <v>0</v>
          </cell>
          <cell r="AW1614" t="str">
            <v/>
          </cell>
          <cell r="AX1614">
            <v>0</v>
          </cell>
          <cell r="AY1614">
            <v>0</v>
          </cell>
          <cell r="AZ1614" t="str">
            <v/>
          </cell>
          <cell r="BA1614">
            <v>0</v>
          </cell>
          <cell r="BB1614">
            <v>0</v>
          </cell>
        </row>
        <row r="1615">
          <cell r="B1615" t="str">
            <v>CMAS</v>
          </cell>
          <cell r="D1615" t="str">
            <v/>
          </cell>
          <cell r="E1615">
            <v>0</v>
          </cell>
          <cell r="F1615">
            <v>0</v>
          </cell>
          <cell r="G1615" t="str">
            <v/>
          </cell>
          <cell r="H1615">
            <v>0</v>
          </cell>
          <cell r="I1615">
            <v>0</v>
          </cell>
          <cell r="J1615" t="str">
            <v/>
          </cell>
          <cell r="K1615">
            <v>0</v>
          </cell>
          <cell r="L1615">
            <v>0</v>
          </cell>
          <cell r="M1615" t="str">
            <v/>
          </cell>
          <cell r="N1615">
            <v>0</v>
          </cell>
          <cell r="O1615">
            <v>0</v>
          </cell>
          <cell r="P1615" t="str">
            <v/>
          </cell>
          <cell r="Q1615">
            <v>0</v>
          </cell>
          <cell r="R1615">
            <v>0</v>
          </cell>
          <cell r="S1615" t="str">
            <v/>
          </cell>
          <cell r="T1615">
            <v>0</v>
          </cell>
          <cell r="U1615">
            <v>0</v>
          </cell>
          <cell r="V1615" t="str">
            <v/>
          </cell>
          <cell r="W1615">
            <v>0</v>
          </cell>
          <cell r="X1615">
            <v>0</v>
          </cell>
          <cell r="Y1615" t="str">
            <v/>
          </cell>
          <cell r="Z1615">
            <v>0</v>
          </cell>
          <cell r="AA1615">
            <v>0</v>
          </cell>
          <cell r="AB1615" t="str">
            <v/>
          </cell>
          <cell r="AC1615">
            <v>0</v>
          </cell>
          <cell r="AD1615">
            <v>0</v>
          </cell>
          <cell r="AE1615" t="str">
            <v/>
          </cell>
          <cell r="AF1615">
            <v>0</v>
          </cell>
          <cell r="AG1615">
            <v>0</v>
          </cell>
          <cell r="AH1615" t="str">
            <v/>
          </cell>
          <cell r="AI1615">
            <v>0</v>
          </cell>
          <cell r="AJ1615">
            <v>0</v>
          </cell>
          <cell r="AK1615" t="str">
            <v/>
          </cell>
          <cell r="AL1615">
            <v>0</v>
          </cell>
          <cell r="AM1615">
            <v>0</v>
          </cell>
          <cell r="AN1615" t="str">
            <v/>
          </cell>
          <cell r="AO1615">
            <v>0</v>
          </cell>
          <cell r="AP1615">
            <v>0</v>
          </cell>
          <cell r="AQ1615" t="str">
            <v/>
          </cell>
          <cell r="AR1615">
            <v>0</v>
          </cell>
          <cell r="AS1615">
            <v>0</v>
          </cell>
          <cell r="AT1615" t="str">
            <v/>
          </cell>
          <cell r="AU1615">
            <v>0</v>
          </cell>
          <cell r="AV1615">
            <v>0</v>
          </cell>
          <cell r="AW1615" t="str">
            <v/>
          </cell>
          <cell r="AX1615">
            <v>0</v>
          </cell>
          <cell r="AY1615">
            <v>0</v>
          </cell>
          <cell r="AZ1615" t="str">
            <v/>
          </cell>
          <cell r="BA1615">
            <v>0</v>
          </cell>
          <cell r="BB1615">
            <v>0</v>
          </cell>
        </row>
        <row r="1616">
          <cell r="B1616" t="str">
            <v>CMAH</v>
          </cell>
          <cell r="D1616" t="str">
            <v/>
          </cell>
          <cell r="E1616">
            <v>0</v>
          </cell>
          <cell r="F1616">
            <v>0</v>
          </cell>
          <cell r="G1616" t="str">
            <v/>
          </cell>
          <cell r="H1616">
            <v>0</v>
          </cell>
          <cell r="I1616">
            <v>0</v>
          </cell>
          <cell r="J1616" t="str">
            <v/>
          </cell>
          <cell r="K1616">
            <v>0</v>
          </cell>
          <cell r="L1616">
            <v>0</v>
          </cell>
          <cell r="M1616" t="str">
            <v/>
          </cell>
          <cell r="N1616">
            <v>0</v>
          </cell>
          <cell r="O1616">
            <v>0</v>
          </cell>
          <cell r="P1616" t="str">
            <v/>
          </cell>
          <cell r="Q1616">
            <v>0</v>
          </cell>
          <cell r="R1616">
            <v>0</v>
          </cell>
          <cell r="S1616" t="str">
            <v/>
          </cell>
          <cell r="T1616">
            <v>0</v>
          </cell>
          <cell r="U1616">
            <v>0</v>
          </cell>
          <cell r="V1616" t="str">
            <v/>
          </cell>
          <cell r="W1616">
            <v>0</v>
          </cell>
          <cell r="X1616">
            <v>0</v>
          </cell>
          <cell r="Y1616" t="str">
            <v/>
          </cell>
          <cell r="Z1616">
            <v>0</v>
          </cell>
          <cell r="AA1616">
            <v>0</v>
          </cell>
          <cell r="AB1616" t="str">
            <v/>
          </cell>
          <cell r="AC1616">
            <v>0</v>
          </cell>
          <cell r="AD1616">
            <v>0</v>
          </cell>
          <cell r="AE1616" t="str">
            <v/>
          </cell>
          <cell r="AF1616">
            <v>0</v>
          </cell>
          <cell r="AG1616">
            <v>0</v>
          </cell>
          <cell r="AH1616" t="str">
            <v/>
          </cell>
          <cell r="AI1616">
            <v>0</v>
          </cell>
          <cell r="AJ1616">
            <v>0</v>
          </cell>
          <cell r="AK1616" t="str">
            <v/>
          </cell>
          <cell r="AL1616">
            <v>0</v>
          </cell>
          <cell r="AM1616">
            <v>0</v>
          </cell>
          <cell r="AN1616" t="str">
            <v/>
          </cell>
          <cell r="AO1616">
            <v>0</v>
          </cell>
          <cell r="AP1616">
            <v>0</v>
          </cell>
          <cell r="AQ1616" t="str">
            <v/>
          </cell>
          <cell r="AR1616">
            <v>0</v>
          </cell>
          <cell r="AS1616">
            <v>0</v>
          </cell>
          <cell r="AT1616" t="str">
            <v/>
          </cell>
          <cell r="AU1616">
            <v>0</v>
          </cell>
          <cell r="AV1616">
            <v>0</v>
          </cell>
          <cell r="AW1616" t="str">
            <v/>
          </cell>
          <cell r="AX1616">
            <v>0</v>
          </cell>
          <cell r="AY1616">
            <v>0</v>
          </cell>
          <cell r="AZ1616" t="str">
            <v/>
          </cell>
          <cell r="BA1616">
            <v>0</v>
          </cell>
          <cell r="BB1616">
            <v>0</v>
          </cell>
        </row>
        <row r="1617">
          <cell r="B1617" t="str">
            <v>CLAS</v>
          </cell>
          <cell r="D1617" t="str">
            <v/>
          </cell>
          <cell r="E1617">
            <v>0</v>
          </cell>
          <cell r="F1617">
            <v>0</v>
          </cell>
          <cell r="G1617" t="str">
            <v/>
          </cell>
          <cell r="H1617">
            <v>0</v>
          </cell>
          <cell r="I1617">
            <v>0</v>
          </cell>
          <cell r="J1617" t="str">
            <v/>
          </cell>
          <cell r="K1617">
            <v>0</v>
          </cell>
          <cell r="L1617">
            <v>0</v>
          </cell>
          <cell r="M1617" t="str">
            <v/>
          </cell>
          <cell r="N1617">
            <v>0</v>
          </cell>
          <cell r="O1617">
            <v>0</v>
          </cell>
          <cell r="P1617" t="str">
            <v/>
          </cell>
          <cell r="Q1617">
            <v>0</v>
          </cell>
          <cell r="R1617">
            <v>0</v>
          </cell>
          <cell r="S1617" t="str">
            <v/>
          </cell>
          <cell r="T1617">
            <v>0</v>
          </cell>
          <cell r="U1617">
            <v>0</v>
          </cell>
          <cell r="V1617" t="str">
            <v/>
          </cell>
          <cell r="W1617">
            <v>0</v>
          </cell>
          <cell r="X1617">
            <v>0</v>
          </cell>
          <cell r="Y1617" t="str">
            <v/>
          </cell>
          <cell r="Z1617">
            <v>0</v>
          </cell>
          <cell r="AA1617">
            <v>0</v>
          </cell>
          <cell r="AB1617" t="str">
            <v/>
          </cell>
          <cell r="AC1617">
            <v>0</v>
          </cell>
          <cell r="AD1617">
            <v>0</v>
          </cell>
          <cell r="AE1617" t="str">
            <v/>
          </cell>
          <cell r="AF1617">
            <v>0</v>
          </cell>
          <cell r="AG1617">
            <v>0</v>
          </cell>
          <cell r="AH1617" t="str">
            <v/>
          </cell>
          <cell r="AI1617">
            <v>0</v>
          </cell>
          <cell r="AJ1617">
            <v>0</v>
          </cell>
          <cell r="AK1617" t="str">
            <v/>
          </cell>
          <cell r="AL1617">
            <v>0</v>
          </cell>
          <cell r="AM1617">
            <v>0</v>
          </cell>
          <cell r="AN1617" t="str">
            <v/>
          </cell>
          <cell r="AO1617">
            <v>0</v>
          </cell>
          <cell r="AP1617">
            <v>0</v>
          </cell>
          <cell r="AQ1617" t="str">
            <v/>
          </cell>
          <cell r="AR1617">
            <v>0</v>
          </cell>
          <cell r="AS1617">
            <v>0</v>
          </cell>
          <cell r="AT1617" t="str">
            <v/>
          </cell>
          <cell r="AU1617">
            <v>0</v>
          </cell>
          <cell r="AV1617">
            <v>0</v>
          </cell>
          <cell r="AW1617" t="str">
            <v/>
          </cell>
          <cell r="AX1617">
            <v>0</v>
          </cell>
          <cell r="AY1617">
            <v>0</v>
          </cell>
          <cell r="AZ1617" t="str">
            <v/>
          </cell>
          <cell r="BA1617">
            <v>0</v>
          </cell>
          <cell r="BB1617">
            <v>0</v>
          </cell>
        </row>
        <row r="1618">
          <cell r="B1618" t="str">
            <v>WMAS</v>
          </cell>
          <cell r="D1618" t="str">
            <v/>
          </cell>
          <cell r="E1618">
            <v>0</v>
          </cell>
          <cell r="F1618">
            <v>0</v>
          </cell>
          <cell r="G1618" t="str">
            <v/>
          </cell>
          <cell r="H1618">
            <v>0</v>
          </cell>
          <cell r="I1618">
            <v>0</v>
          </cell>
          <cell r="J1618" t="str">
            <v/>
          </cell>
          <cell r="K1618">
            <v>0</v>
          </cell>
          <cell r="L1618">
            <v>0</v>
          </cell>
          <cell r="M1618" t="str">
            <v/>
          </cell>
          <cell r="N1618">
            <v>0</v>
          </cell>
          <cell r="O1618">
            <v>0</v>
          </cell>
          <cell r="P1618" t="str">
            <v/>
          </cell>
          <cell r="Q1618">
            <v>0</v>
          </cell>
          <cell r="R1618">
            <v>0</v>
          </cell>
          <cell r="S1618" t="str">
            <v/>
          </cell>
          <cell r="T1618">
            <v>0</v>
          </cell>
          <cell r="U1618">
            <v>0</v>
          </cell>
          <cell r="V1618" t="str">
            <v/>
          </cell>
          <cell r="W1618">
            <v>0</v>
          </cell>
          <cell r="X1618">
            <v>0</v>
          </cell>
          <cell r="Y1618" t="str">
            <v/>
          </cell>
          <cell r="Z1618">
            <v>0</v>
          </cell>
          <cell r="AA1618">
            <v>0</v>
          </cell>
          <cell r="AB1618" t="str">
            <v/>
          </cell>
          <cell r="AC1618">
            <v>0</v>
          </cell>
          <cell r="AD1618">
            <v>0</v>
          </cell>
          <cell r="AE1618" t="str">
            <v/>
          </cell>
          <cell r="AF1618">
            <v>0</v>
          </cell>
          <cell r="AG1618">
            <v>0</v>
          </cell>
          <cell r="AH1618" t="str">
            <v/>
          </cell>
          <cell r="AI1618">
            <v>0</v>
          </cell>
          <cell r="AJ1618">
            <v>0</v>
          </cell>
          <cell r="AK1618" t="str">
            <v/>
          </cell>
          <cell r="AL1618">
            <v>0</v>
          </cell>
          <cell r="AM1618">
            <v>0</v>
          </cell>
          <cell r="AN1618" t="str">
            <v/>
          </cell>
          <cell r="AO1618">
            <v>0</v>
          </cell>
          <cell r="AP1618">
            <v>0</v>
          </cell>
          <cell r="AQ1618" t="str">
            <v/>
          </cell>
          <cell r="AR1618">
            <v>0</v>
          </cell>
          <cell r="AS1618">
            <v>0</v>
          </cell>
          <cell r="AT1618" t="str">
            <v/>
          </cell>
          <cell r="AU1618">
            <v>0</v>
          </cell>
          <cell r="AV1618">
            <v>0</v>
          </cell>
          <cell r="AW1618" t="str">
            <v/>
          </cell>
          <cell r="AX1618">
            <v>0</v>
          </cell>
          <cell r="AY1618">
            <v>0</v>
          </cell>
          <cell r="AZ1618" t="str">
            <v/>
          </cell>
          <cell r="BA1618">
            <v>0</v>
          </cell>
          <cell r="BB1618">
            <v>0</v>
          </cell>
        </row>
        <row r="1619">
          <cell r="B1619" t="str">
            <v>UMAS</v>
          </cell>
          <cell r="D1619" t="str">
            <v/>
          </cell>
          <cell r="E1619">
            <v>0</v>
          </cell>
          <cell r="F1619">
            <v>0</v>
          </cell>
          <cell r="G1619" t="str">
            <v/>
          </cell>
          <cell r="H1619">
            <v>0</v>
          </cell>
          <cell r="I1619">
            <v>0</v>
          </cell>
          <cell r="J1619" t="str">
            <v/>
          </cell>
          <cell r="K1619">
            <v>0</v>
          </cell>
          <cell r="L1619">
            <v>0</v>
          </cell>
          <cell r="M1619" t="str">
            <v/>
          </cell>
          <cell r="N1619">
            <v>0</v>
          </cell>
          <cell r="O1619">
            <v>0</v>
          </cell>
          <cell r="P1619" t="str">
            <v/>
          </cell>
          <cell r="Q1619">
            <v>0</v>
          </cell>
          <cell r="R1619">
            <v>0</v>
          </cell>
          <cell r="S1619" t="str">
            <v/>
          </cell>
          <cell r="T1619">
            <v>0</v>
          </cell>
          <cell r="U1619">
            <v>0</v>
          </cell>
          <cell r="V1619" t="str">
            <v/>
          </cell>
          <cell r="W1619">
            <v>0</v>
          </cell>
          <cell r="X1619">
            <v>0</v>
          </cell>
          <cell r="Y1619" t="str">
            <v/>
          </cell>
          <cell r="Z1619">
            <v>0</v>
          </cell>
          <cell r="AA1619">
            <v>0</v>
          </cell>
          <cell r="AB1619" t="str">
            <v/>
          </cell>
          <cell r="AC1619">
            <v>0</v>
          </cell>
          <cell r="AD1619">
            <v>0</v>
          </cell>
          <cell r="AE1619" t="str">
            <v/>
          </cell>
          <cell r="AF1619">
            <v>0</v>
          </cell>
          <cell r="AG1619">
            <v>0</v>
          </cell>
          <cell r="AH1619" t="str">
            <v/>
          </cell>
          <cell r="AI1619">
            <v>0</v>
          </cell>
          <cell r="AJ1619">
            <v>0</v>
          </cell>
          <cell r="AK1619" t="str">
            <v/>
          </cell>
          <cell r="AL1619">
            <v>0</v>
          </cell>
          <cell r="AM1619">
            <v>0</v>
          </cell>
          <cell r="AN1619" t="str">
            <v/>
          </cell>
          <cell r="AO1619">
            <v>0</v>
          </cell>
          <cell r="AP1619">
            <v>0</v>
          </cell>
          <cell r="AQ1619" t="str">
            <v/>
          </cell>
          <cell r="AR1619">
            <v>0</v>
          </cell>
          <cell r="AS1619">
            <v>0</v>
          </cell>
          <cell r="AT1619" t="str">
            <v/>
          </cell>
          <cell r="AU1619">
            <v>0</v>
          </cell>
          <cell r="AV1619">
            <v>0</v>
          </cell>
          <cell r="AW1619" t="str">
            <v/>
          </cell>
          <cell r="AX1619">
            <v>0</v>
          </cell>
          <cell r="AY1619">
            <v>0</v>
          </cell>
          <cell r="AZ1619" t="str">
            <v/>
          </cell>
          <cell r="BA1619">
            <v>0</v>
          </cell>
          <cell r="BB1619">
            <v>0</v>
          </cell>
        </row>
        <row r="1620">
          <cell r="B1620" t="str">
            <v>SMMS</v>
          </cell>
          <cell r="D1620" t="str">
            <v/>
          </cell>
          <cell r="E1620">
            <v>0</v>
          </cell>
          <cell r="F1620">
            <v>0</v>
          </cell>
          <cell r="G1620" t="str">
            <v/>
          </cell>
          <cell r="H1620">
            <v>0</v>
          </cell>
          <cell r="I1620">
            <v>0</v>
          </cell>
          <cell r="J1620" t="str">
            <v/>
          </cell>
          <cell r="K1620">
            <v>0</v>
          </cell>
          <cell r="L1620">
            <v>0</v>
          </cell>
          <cell r="M1620" t="str">
            <v/>
          </cell>
          <cell r="N1620">
            <v>0</v>
          </cell>
          <cell r="O1620">
            <v>0</v>
          </cell>
          <cell r="P1620" t="str">
            <v/>
          </cell>
          <cell r="Q1620">
            <v>0</v>
          </cell>
          <cell r="R1620">
            <v>0</v>
          </cell>
          <cell r="S1620" t="str">
            <v/>
          </cell>
          <cell r="T1620">
            <v>0</v>
          </cell>
          <cell r="U1620">
            <v>0</v>
          </cell>
          <cell r="V1620" t="str">
            <v/>
          </cell>
          <cell r="W1620">
            <v>0</v>
          </cell>
          <cell r="X1620">
            <v>0</v>
          </cell>
          <cell r="Y1620" t="str">
            <v/>
          </cell>
          <cell r="Z1620">
            <v>0</v>
          </cell>
          <cell r="AA1620">
            <v>0</v>
          </cell>
          <cell r="AB1620" t="str">
            <v/>
          </cell>
          <cell r="AC1620">
            <v>0</v>
          </cell>
          <cell r="AD1620">
            <v>0</v>
          </cell>
          <cell r="AE1620" t="str">
            <v/>
          </cell>
          <cell r="AF1620">
            <v>0</v>
          </cell>
          <cell r="AG1620">
            <v>0</v>
          </cell>
          <cell r="AH1620" t="str">
            <v/>
          </cell>
          <cell r="AI1620">
            <v>0</v>
          </cell>
          <cell r="AJ1620">
            <v>0</v>
          </cell>
          <cell r="AK1620" t="str">
            <v/>
          </cell>
          <cell r="AL1620">
            <v>0</v>
          </cell>
          <cell r="AM1620">
            <v>0</v>
          </cell>
          <cell r="AN1620" t="str">
            <v/>
          </cell>
          <cell r="AO1620">
            <v>0</v>
          </cell>
          <cell r="AP1620">
            <v>0</v>
          </cell>
          <cell r="AQ1620" t="str">
            <v/>
          </cell>
          <cell r="AR1620">
            <v>0</v>
          </cell>
          <cell r="AS1620">
            <v>0</v>
          </cell>
          <cell r="AT1620" t="str">
            <v/>
          </cell>
          <cell r="AU1620">
            <v>0</v>
          </cell>
          <cell r="AV1620">
            <v>0</v>
          </cell>
          <cell r="AW1620" t="str">
            <v/>
          </cell>
          <cell r="AX1620">
            <v>0</v>
          </cell>
          <cell r="AY1620">
            <v>0</v>
          </cell>
          <cell r="AZ1620" t="str">
            <v/>
          </cell>
          <cell r="BA1620">
            <v>0</v>
          </cell>
          <cell r="BB1620">
            <v>0</v>
          </cell>
        </row>
        <row r="1621">
          <cell r="B1621" t="str">
            <v>SMAS</v>
          </cell>
          <cell r="D1621" t="str">
            <v/>
          </cell>
          <cell r="E1621">
            <v>0</v>
          </cell>
          <cell r="F1621">
            <v>0</v>
          </cell>
          <cell r="G1621" t="str">
            <v/>
          </cell>
          <cell r="H1621">
            <v>0</v>
          </cell>
          <cell r="I1621">
            <v>0</v>
          </cell>
          <cell r="J1621" t="str">
            <v/>
          </cell>
          <cell r="K1621">
            <v>0</v>
          </cell>
          <cell r="L1621">
            <v>0</v>
          </cell>
          <cell r="M1621" t="str">
            <v/>
          </cell>
          <cell r="N1621">
            <v>0</v>
          </cell>
          <cell r="O1621">
            <v>0</v>
          </cell>
          <cell r="P1621" t="str">
            <v/>
          </cell>
          <cell r="Q1621">
            <v>0</v>
          </cell>
          <cell r="R1621">
            <v>0</v>
          </cell>
          <cell r="S1621" t="str">
            <v/>
          </cell>
          <cell r="T1621">
            <v>0</v>
          </cell>
          <cell r="U1621">
            <v>0</v>
          </cell>
          <cell r="V1621" t="str">
            <v/>
          </cell>
          <cell r="W1621">
            <v>0</v>
          </cell>
          <cell r="X1621">
            <v>0</v>
          </cell>
          <cell r="Y1621" t="str">
            <v/>
          </cell>
          <cell r="Z1621">
            <v>0</v>
          </cell>
          <cell r="AA1621">
            <v>0</v>
          </cell>
          <cell r="AB1621" t="str">
            <v/>
          </cell>
          <cell r="AC1621">
            <v>0</v>
          </cell>
          <cell r="AD1621">
            <v>0</v>
          </cell>
          <cell r="AE1621" t="str">
            <v/>
          </cell>
          <cell r="AF1621">
            <v>0</v>
          </cell>
          <cell r="AG1621">
            <v>0</v>
          </cell>
          <cell r="AH1621" t="str">
            <v/>
          </cell>
          <cell r="AI1621">
            <v>0</v>
          </cell>
          <cell r="AJ1621">
            <v>0</v>
          </cell>
          <cell r="AK1621" t="str">
            <v/>
          </cell>
          <cell r="AL1621">
            <v>0</v>
          </cell>
          <cell r="AM1621">
            <v>0</v>
          </cell>
          <cell r="AN1621" t="str">
            <v/>
          </cell>
          <cell r="AO1621">
            <v>0</v>
          </cell>
          <cell r="AP1621">
            <v>0</v>
          </cell>
          <cell r="AQ1621" t="str">
            <v/>
          </cell>
          <cell r="AR1621">
            <v>0</v>
          </cell>
          <cell r="AS1621">
            <v>0</v>
          </cell>
          <cell r="AT1621" t="str">
            <v/>
          </cell>
          <cell r="AU1621">
            <v>0</v>
          </cell>
          <cell r="AV1621">
            <v>0</v>
          </cell>
          <cell r="AW1621" t="str">
            <v/>
          </cell>
          <cell r="AX1621">
            <v>0</v>
          </cell>
          <cell r="AY1621">
            <v>0</v>
          </cell>
          <cell r="AZ1621" t="str">
            <v/>
          </cell>
          <cell r="BA1621">
            <v>0</v>
          </cell>
          <cell r="BB1621">
            <v>0</v>
          </cell>
        </row>
        <row r="1622">
          <cell r="B1622" t="str">
            <v>TSMS</v>
          </cell>
          <cell r="D1622" t="str">
            <v/>
          </cell>
          <cell r="E1622">
            <v>0</v>
          </cell>
          <cell r="F1622">
            <v>0</v>
          </cell>
          <cell r="G1622" t="str">
            <v/>
          </cell>
          <cell r="H1622">
            <v>0</v>
          </cell>
          <cell r="I1622">
            <v>0</v>
          </cell>
          <cell r="J1622" t="str">
            <v/>
          </cell>
          <cell r="K1622">
            <v>0</v>
          </cell>
          <cell r="L1622">
            <v>0</v>
          </cell>
          <cell r="M1622" t="str">
            <v/>
          </cell>
          <cell r="N1622">
            <v>0</v>
          </cell>
          <cell r="O1622">
            <v>0</v>
          </cell>
          <cell r="P1622" t="str">
            <v/>
          </cell>
          <cell r="Q1622">
            <v>0</v>
          </cell>
          <cell r="R1622">
            <v>0</v>
          </cell>
          <cell r="S1622" t="str">
            <v/>
          </cell>
          <cell r="T1622">
            <v>0</v>
          </cell>
          <cell r="U1622">
            <v>0</v>
          </cell>
          <cell r="V1622" t="str">
            <v/>
          </cell>
          <cell r="W1622">
            <v>0</v>
          </cell>
          <cell r="X1622">
            <v>0</v>
          </cell>
          <cell r="Y1622" t="str">
            <v/>
          </cell>
          <cell r="Z1622">
            <v>0</v>
          </cell>
          <cell r="AA1622">
            <v>0</v>
          </cell>
          <cell r="AB1622" t="str">
            <v/>
          </cell>
          <cell r="AC1622">
            <v>0</v>
          </cell>
          <cell r="AD1622">
            <v>0</v>
          </cell>
          <cell r="AE1622" t="str">
            <v/>
          </cell>
          <cell r="AF1622">
            <v>0</v>
          </cell>
          <cell r="AG1622">
            <v>0</v>
          </cell>
          <cell r="AH1622" t="str">
            <v/>
          </cell>
          <cell r="AI1622">
            <v>0</v>
          </cell>
          <cell r="AJ1622">
            <v>0</v>
          </cell>
          <cell r="AK1622" t="str">
            <v/>
          </cell>
          <cell r="AL1622">
            <v>0</v>
          </cell>
          <cell r="AM1622">
            <v>0</v>
          </cell>
          <cell r="AN1622" t="str">
            <v/>
          </cell>
          <cell r="AO1622">
            <v>0</v>
          </cell>
          <cell r="AP1622">
            <v>0</v>
          </cell>
          <cell r="AQ1622" t="str">
            <v/>
          </cell>
          <cell r="AR1622">
            <v>0</v>
          </cell>
          <cell r="AS1622">
            <v>0</v>
          </cell>
          <cell r="AT1622" t="str">
            <v/>
          </cell>
          <cell r="AU1622">
            <v>0</v>
          </cell>
          <cell r="AV1622">
            <v>0</v>
          </cell>
          <cell r="AW1622" t="str">
            <v/>
          </cell>
          <cell r="AX1622">
            <v>0</v>
          </cell>
          <cell r="AY1622">
            <v>0</v>
          </cell>
          <cell r="AZ1622" t="str">
            <v/>
          </cell>
          <cell r="BA1622">
            <v>0</v>
          </cell>
          <cell r="BB1622">
            <v>0</v>
          </cell>
        </row>
        <row r="1623">
          <cell r="B1623" t="str">
            <v>TSAS</v>
          </cell>
          <cell r="D1623" t="str">
            <v/>
          </cell>
          <cell r="E1623">
            <v>0</v>
          </cell>
          <cell r="F1623">
            <v>0</v>
          </cell>
          <cell r="G1623" t="str">
            <v/>
          </cell>
          <cell r="H1623">
            <v>0</v>
          </cell>
          <cell r="I1623">
            <v>0</v>
          </cell>
          <cell r="J1623" t="str">
            <v/>
          </cell>
          <cell r="K1623">
            <v>0</v>
          </cell>
          <cell r="L1623">
            <v>0</v>
          </cell>
          <cell r="M1623" t="str">
            <v/>
          </cell>
          <cell r="N1623">
            <v>0</v>
          </cell>
          <cell r="O1623">
            <v>0</v>
          </cell>
          <cell r="P1623" t="str">
            <v/>
          </cell>
          <cell r="Q1623">
            <v>0</v>
          </cell>
          <cell r="R1623">
            <v>0</v>
          </cell>
          <cell r="S1623" t="str">
            <v/>
          </cell>
          <cell r="T1623">
            <v>0</v>
          </cell>
          <cell r="U1623">
            <v>0</v>
          </cell>
          <cell r="V1623" t="str">
            <v/>
          </cell>
          <cell r="W1623">
            <v>0</v>
          </cell>
          <cell r="X1623">
            <v>0</v>
          </cell>
          <cell r="Y1623" t="str">
            <v/>
          </cell>
          <cell r="Z1623">
            <v>0</v>
          </cell>
          <cell r="AA1623">
            <v>0</v>
          </cell>
          <cell r="AB1623" t="str">
            <v/>
          </cell>
          <cell r="AC1623">
            <v>0</v>
          </cell>
          <cell r="AD1623">
            <v>0</v>
          </cell>
          <cell r="AE1623" t="str">
            <v/>
          </cell>
          <cell r="AF1623">
            <v>0</v>
          </cell>
          <cell r="AG1623">
            <v>0</v>
          </cell>
          <cell r="AH1623" t="str">
            <v/>
          </cell>
          <cell r="AI1623">
            <v>0</v>
          </cell>
          <cell r="AJ1623">
            <v>0</v>
          </cell>
          <cell r="AK1623" t="str">
            <v/>
          </cell>
          <cell r="AL1623">
            <v>0</v>
          </cell>
          <cell r="AM1623">
            <v>0</v>
          </cell>
          <cell r="AN1623" t="str">
            <v/>
          </cell>
          <cell r="AO1623">
            <v>0</v>
          </cell>
          <cell r="AP1623">
            <v>0</v>
          </cell>
          <cell r="AQ1623" t="str">
            <v/>
          </cell>
          <cell r="AR1623">
            <v>0</v>
          </cell>
          <cell r="AS1623">
            <v>0</v>
          </cell>
          <cell r="AT1623" t="str">
            <v/>
          </cell>
          <cell r="AU1623">
            <v>0</v>
          </cell>
          <cell r="AV1623">
            <v>0</v>
          </cell>
          <cell r="AW1623" t="str">
            <v/>
          </cell>
          <cell r="AX1623">
            <v>0</v>
          </cell>
          <cell r="AY1623">
            <v>0</v>
          </cell>
          <cell r="AZ1623" t="str">
            <v/>
          </cell>
          <cell r="BA1623">
            <v>0</v>
          </cell>
          <cell r="BB1623">
            <v>0</v>
          </cell>
        </row>
        <row r="1624">
          <cell r="B1624" t="str">
            <v>TMMS</v>
          </cell>
          <cell r="D1624" t="str">
            <v/>
          </cell>
          <cell r="E1624">
            <v>0</v>
          </cell>
          <cell r="F1624">
            <v>0</v>
          </cell>
          <cell r="G1624" t="str">
            <v/>
          </cell>
          <cell r="H1624">
            <v>0</v>
          </cell>
          <cell r="I1624">
            <v>0</v>
          </cell>
          <cell r="J1624" t="str">
            <v/>
          </cell>
          <cell r="K1624">
            <v>0</v>
          </cell>
          <cell r="L1624">
            <v>0</v>
          </cell>
          <cell r="M1624" t="str">
            <v/>
          </cell>
          <cell r="N1624">
            <v>0</v>
          </cell>
          <cell r="O1624">
            <v>0</v>
          </cell>
          <cell r="P1624" t="str">
            <v/>
          </cell>
          <cell r="Q1624">
            <v>0</v>
          </cell>
          <cell r="R1624">
            <v>0</v>
          </cell>
          <cell r="S1624" t="str">
            <v/>
          </cell>
          <cell r="T1624">
            <v>0</v>
          </cell>
          <cell r="U1624">
            <v>0</v>
          </cell>
          <cell r="V1624" t="str">
            <v/>
          </cell>
          <cell r="W1624">
            <v>0</v>
          </cell>
          <cell r="X1624">
            <v>0</v>
          </cell>
          <cell r="Y1624" t="str">
            <v/>
          </cell>
          <cell r="Z1624">
            <v>0</v>
          </cell>
          <cell r="AA1624">
            <v>0</v>
          </cell>
          <cell r="AB1624" t="str">
            <v/>
          </cell>
          <cell r="AC1624">
            <v>0</v>
          </cell>
          <cell r="AD1624">
            <v>0</v>
          </cell>
          <cell r="AE1624" t="str">
            <v/>
          </cell>
          <cell r="AF1624">
            <v>0</v>
          </cell>
          <cell r="AG1624">
            <v>0</v>
          </cell>
          <cell r="AH1624" t="str">
            <v/>
          </cell>
          <cell r="AI1624">
            <v>0</v>
          </cell>
          <cell r="AJ1624">
            <v>0</v>
          </cell>
          <cell r="AK1624" t="str">
            <v/>
          </cell>
          <cell r="AL1624">
            <v>0</v>
          </cell>
          <cell r="AM1624">
            <v>0</v>
          </cell>
          <cell r="AN1624" t="str">
            <v/>
          </cell>
          <cell r="AO1624">
            <v>0</v>
          </cell>
          <cell r="AP1624">
            <v>0</v>
          </cell>
          <cell r="AQ1624" t="str">
            <v/>
          </cell>
          <cell r="AR1624">
            <v>0</v>
          </cell>
          <cell r="AS1624">
            <v>0</v>
          </cell>
          <cell r="AT1624" t="str">
            <v/>
          </cell>
          <cell r="AU1624">
            <v>0</v>
          </cell>
          <cell r="AV1624">
            <v>0</v>
          </cell>
          <cell r="AW1624" t="str">
            <v/>
          </cell>
          <cell r="AX1624">
            <v>0</v>
          </cell>
          <cell r="AY1624">
            <v>0</v>
          </cell>
          <cell r="AZ1624" t="str">
            <v/>
          </cell>
          <cell r="BA1624">
            <v>0</v>
          </cell>
          <cell r="BB1624">
            <v>0</v>
          </cell>
        </row>
        <row r="1625">
          <cell r="B1625" t="str">
            <v>TMAS</v>
          </cell>
          <cell r="D1625" t="str">
            <v/>
          </cell>
          <cell r="E1625">
            <v>0</v>
          </cell>
          <cell r="F1625">
            <v>0</v>
          </cell>
          <cell r="G1625" t="str">
            <v/>
          </cell>
          <cell r="H1625">
            <v>0</v>
          </cell>
          <cell r="I1625">
            <v>0</v>
          </cell>
          <cell r="J1625" t="str">
            <v/>
          </cell>
          <cell r="K1625">
            <v>0</v>
          </cell>
          <cell r="L1625">
            <v>0</v>
          </cell>
          <cell r="M1625" t="str">
            <v/>
          </cell>
          <cell r="N1625">
            <v>0</v>
          </cell>
          <cell r="O1625">
            <v>0</v>
          </cell>
          <cell r="P1625" t="str">
            <v/>
          </cell>
          <cell r="Q1625">
            <v>0</v>
          </cell>
          <cell r="R1625">
            <v>0</v>
          </cell>
          <cell r="S1625" t="str">
            <v/>
          </cell>
          <cell r="T1625">
            <v>0</v>
          </cell>
          <cell r="U1625">
            <v>0</v>
          </cell>
          <cell r="V1625" t="str">
            <v/>
          </cell>
          <cell r="W1625">
            <v>0</v>
          </cell>
          <cell r="X1625">
            <v>0</v>
          </cell>
          <cell r="Y1625" t="str">
            <v/>
          </cell>
          <cell r="Z1625">
            <v>0</v>
          </cell>
          <cell r="AA1625">
            <v>0</v>
          </cell>
          <cell r="AB1625" t="str">
            <v/>
          </cell>
          <cell r="AC1625">
            <v>0</v>
          </cell>
          <cell r="AD1625">
            <v>0</v>
          </cell>
          <cell r="AE1625" t="str">
            <v/>
          </cell>
          <cell r="AF1625">
            <v>0</v>
          </cell>
          <cell r="AG1625">
            <v>0</v>
          </cell>
          <cell r="AH1625" t="str">
            <v/>
          </cell>
          <cell r="AI1625">
            <v>0</v>
          </cell>
          <cell r="AJ1625">
            <v>0</v>
          </cell>
          <cell r="AK1625" t="str">
            <v/>
          </cell>
          <cell r="AL1625">
            <v>0</v>
          </cell>
          <cell r="AM1625">
            <v>0</v>
          </cell>
          <cell r="AN1625" t="str">
            <v/>
          </cell>
          <cell r="AO1625">
            <v>0</v>
          </cell>
          <cell r="AP1625">
            <v>0</v>
          </cell>
          <cell r="AQ1625" t="str">
            <v/>
          </cell>
          <cell r="AR1625">
            <v>0</v>
          </cell>
          <cell r="AS1625">
            <v>0</v>
          </cell>
          <cell r="AT1625" t="str">
            <v/>
          </cell>
          <cell r="AU1625">
            <v>0</v>
          </cell>
          <cell r="AV1625">
            <v>0</v>
          </cell>
          <cell r="AW1625" t="str">
            <v/>
          </cell>
          <cell r="AX1625">
            <v>0</v>
          </cell>
          <cell r="AY1625">
            <v>0</v>
          </cell>
          <cell r="AZ1625" t="str">
            <v/>
          </cell>
          <cell r="BA1625">
            <v>0</v>
          </cell>
          <cell r="BB1625">
            <v>0</v>
          </cell>
        </row>
        <row r="1626">
          <cell r="B1626" t="str">
            <v>FSMS</v>
          </cell>
          <cell r="D1626" t="str">
            <v/>
          </cell>
          <cell r="E1626">
            <v>0</v>
          </cell>
          <cell r="F1626">
            <v>0</v>
          </cell>
          <cell r="G1626" t="str">
            <v/>
          </cell>
          <cell r="H1626">
            <v>0</v>
          </cell>
          <cell r="I1626">
            <v>0</v>
          </cell>
          <cell r="J1626" t="str">
            <v/>
          </cell>
          <cell r="K1626">
            <v>0</v>
          </cell>
          <cell r="L1626">
            <v>0</v>
          </cell>
          <cell r="M1626" t="str">
            <v/>
          </cell>
          <cell r="N1626">
            <v>0</v>
          </cell>
          <cell r="O1626">
            <v>0</v>
          </cell>
          <cell r="P1626" t="str">
            <v/>
          </cell>
          <cell r="Q1626">
            <v>0</v>
          </cell>
          <cell r="R1626">
            <v>0</v>
          </cell>
          <cell r="S1626" t="str">
            <v/>
          </cell>
          <cell r="T1626">
            <v>0</v>
          </cell>
          <cell r="U1626">
            <v>0</v>
          </cell>
          <cell r="V1626" t="str">
            <v/>
          </cell>
          <cell r="W1626">
            <v>0</v>
          </cell>
          <cell r="X1626">
            <v>0</v>
          </cell>
          <cell r="Y1626" t="str">
            <v/>
          </cell>
          <cell r="Z1626">
            <v>0</v>
          </cell>
          <cell r="AA1626">
            <v>0</v>
          </cell>
          <cell r="AB1626" t="str">
            <v/>
          </cell>
          <cell r="AC1626">
            <v>0</v>
          </cell>
          <cell r="AD1626">
            <v>0</v>
          </cell>
          <cell r="AE1626" t="str">
            <v/>
          </cell>
          <cell r="AF1626">
            <v>0</v>
          </cell>
          <cell r="AG1626">
            <v>0</v>
          </cell>
          <cell r="AH1626" t="str">
            <v/>
          </cell>
          <cell r="AI1626">
            <v>0</v>
          </cell>
          <cell r="AJ1626">
            <v>0</v>
          </cell>
          <cell r="AK1626" t="str">
            <v/>
          </cell>
          <cell r="AL1626">
            <v>0</v>
          </cell>
          <cell r="AM1626">
            <v>0</v>
          </cell>
          <cell r="AN1626" t="str">
            <v/>
          </cell>
          <cell r="AO1626">
            <v>0</v>
          </cell>
          <cell r="AP1626">
            <v>0</v>
          </cell>
          <cell r="AQ1626" t="str">
            <v/>
          </cell>
          <cell r="AR1626">
            <v>0</v>
          </cell>
          <cell r="AS1626">
            <v>0</v>
          </cell>
          <cell r="AT1626" t="str">
            <v/>
          </cell>
          <cell r="AU1626">
            <v>0</v>
          </cell>
          <cell r="AV1626">
            <v>0</v>
          </cell>
          <cell r="AW1626" t="str">
            <v/>
          </cell>
          <cell r="AX1626">
            <v>0</v>
          </cell>
          <cell r="AY1626">
            <v>0</v>
          </cell>
          <cell r="AZ1626" t="str">
            <v/>
          </cell>
          <cell r="BA1626">
            <v>0</v>
          </cell>
          <cell r="BB1626">
            <v>0</v>
          </cell>
        </row>
        <row r="1627">
          <cell r="B1627" t="str">
            <v>FSAS</v>
          </cell>
          <cell r="D1627" t="str">
            <v/>
          </cell>
          <cell r="E1627">
            <v>0</v>
          </cell>
          <cell r="F1627">
            <v>0</v>
          </cell>
          <cell r="G1627" t="str">
            <v/>
          </cell>
          <cell r="H1627">
            <v>0</v>
          </cell>
          <cell r="I1627">
            <v>0</v>
          </cell>
          <cell r="J1627" t="str">
            <v/>
          </cell>
          <cell r="K1627">
            <v>0</v>
          </cell>
          <cell r="L1627">
            <v>0</v>
          </cell>
          <cell r="M1627" t="str">
            <v/>
          </cell>
          <cell r="N1627">
            <v>0</v>
          </cell>
          <cell r="O1627">
            <v>0</v>
          </cell>
          <cell r="P1627" t="str">
            <v/>
          </cell>
          <cell r="Q1627">
            <v>0</v>
          </cell>
          <cell r="R1627">
            <v>0</v>
          </cell>
          <cell r="S1627" t="str">
            <v/>
          </cell>
          <cell r="T1627">
            <v>0</v>
          </cell>
          <cell r="U1627">
            <v>0</v>
          </cell>
          <cell r="V1627" t="str">
            <v/>
          </cell>
          <cell r="W1627">
            <v>0</v>
          </cell>
          <cell r="X1627">
            <v>0</v>
          </cell>
          <cell r="Y1627" t="str">
            <v/>
          </cell>
          <cell r="Z1627">
            <v>0</v>
          </cell>
          <cell r="AA1627">
            <v>0</v>
          </cell>
          <cell r="AB1627" t="str">
            <v/>
          </cell>
          <cell r="AC1627">
            <v>0</v>
          </cell>
          <cell r="AD1627">
            <v>0</v>
          </cell>
          <cell r="AE1627" t="str">
            <v/>
          </cell>
          <cell r="AF1627">
            <v>0</v>
          </cell>
          <cell r="AG1627">
            <v>0</v>
          </cell>
          <cell r="AH1627" t="str">
            <v/>
          </cell>
          <cell r="AI1627">
            <v>0</v>
          </cell>
          <cell r="AJ1627">
            <v>0</v>
          </cell>
          <cell r="AK1627" t="str">
            <v/>
          </cell>
          <cell r="AL1627">
            <v>0</v>
          </cell>
          <cell r="AM1627">
            <v>0</v>
          </cell>
          <cell r="AN1627" t="str">
            <v/>
          </cell>
          <cell r="AO1627">
            <v>0</v>
          </cell>
          <cell r="AP1627">
            <v>0</v>
          </cell>
          <cell r="AQ1627" t="str">
            <v/>
          </cell>
          <cell r="AR1627">
            <v>0</v>
          </cell>
          <cell r="AS1627">
            <v>0</v>
          </cell>
          <cell r="AT1627" t="str">
            <v/>
          </cell>
          <cell r="AU1627">
            <v>0</v>
          </cell>
          <cell r="AV1627">
            <v>0</v>
          </cell>
          <cell r="AW1627" t="str">
            <v/>
          </cell>
          <cell r="AX1627">
            <v>0</v>
          </cell>
          <cell r="AY1627">
            <v>0</v>
          </cell>
          <cell r="AZ1627" t="str">
            <v/>
          </cell>
          <cell r="BA1627">
            <v>0</v>
          </cell>
          <cell r="BB1627">
            <v>0</v>
          </cell>
        </row>
        <row r="1628">
          <cell r="B1628" t="str">
            <v>FMMS</v>
          </cell>
          <cell r="D1628" t="str">
            <v/>
          </cell>
          <cell r="E1628">
            <v>0</v>
          </cell>
          <cell r="F1628">
            <v>0</v>
          </cell>
          <cell r="G1628" t="str">
            <v/>
          </cell>
          <cell r="H1628">
            <v>0</v>
          </cell>
          <cell r="I1628">
            <v>0</v>
          </cell>
          <cell r="J1628" t="str">
            <v/>
          </cell>
          <cell r="K1628">
            <v>0</v>
          </cell>
          <cell r="L1628">
            <v>0</v>
          </cell>
          <cell r="M1628" t="str">
            <v/>
          </cell>
          <cell r="N1628">
            <v>0</v>
          </cell>
          <cell r="O1628">
            <v>0</v>
          </cell>
          <cell r="P1628" t="str">
            <v/>
          </cell>
          <cell r="Q1628">
            <v>0</v>
          </cell>
          <cell r="R1628">
            <v>0</v>
          </cell>
          <cell r="S1628" t="str">
            <v/>
          </cell>
          <cell r="T1628">
            <v>0</v>
          </cell>
          <cell r="U1628">
            <v>0</v>
          </cell>
          <cell r="V1628" t="str">
            <v/>
          </cell>
          <cell r="W1628">
            <v>0</v>
          </cell>
          <cell r="X1628">
            <v>0</v>
          </cell>
          <cell r="Y1628" t="str">
            <v/>
          </cell>
          <cell r="Z1628">
            <v>0</v>
          </cell>
          <cell r="AA1628">
            <v>0</v>
          </cell>
          <cell r="AB1628" t="str">
            <v/>
          </cell>
          <cell r="AC1628">
            <v>0</v>
          </cell>
          <cell r="AD1628">
            <v>0</v>
          </cell>
          <cell r="AE1628" t="str">
            <v/>
          </cell>
          <cell r="AF1628">
            <v>0</v>
          </cell>
          <cell r="AG1628">
            <v>0</v>
          </cell>
          <cell r="AH1628" t="str">
            <v/>
          </cell>
          <cell r="AI1628">
            <v>0</v>
          </cell>
          <cell r="AJ1628">
            <v>0</v>
          </cell>
          <cell r="AK1628" t="str">
            <v/>
          </cell>
          <cell r="AL1628">
            <v>0</v>
          </cell>
          <cell r="AM1628">
            <v>0</v>
          </cell>
          <cell r="AN1628" t="str">
            <v/>
          </cell>
          <cell r="AO1628">
            <v>0</v>
          </cell>
          <cell r="AP1628">
            <v>0</v>
          </cell>
          <cell r="AQ1628" t="str">
            <v/>
          </cell>
          <cell r="AR1628">
            <v>0</v>
          </cell>
          <cell r="AS1628">
            <v>0</v>
          </cell>
          <cell r="AT1628" t="str">
            <v/>
          </cell>
          <cell r="AU1628">
            <v>0</v>
          </cell>
          <cell r="AV1628">
            <v>0</v>
          </cell>
          <cell r="AW1628" t="str">
            <v/>
          </cell>
          <cell r="AX1628">
            <v>0</v>
          </cell>
          <cell r="AY1628">
            <v>0</v>
          </cell>
          <cell r="AZ1628" t="str">
            <v/>
          </cell>
          <cell r="BA1628">
            <v>0</v>
          </cell>
          <cell r="BB1628">
            <v>0</v>
          </cell>
        </row>
        <row r="1629">
          <cell r="B1629" t="str">
            <v>FMAS</v>
          </cell>
          <cell r="D1629" t="str">
            <v/>
          </cell>
          <cell r="E1629">
            <v>0</v>
          </cell>
          <cell r="F1629">
            <v>0</v>
          </cell>
          <cell r="G1629" t="str">
            <v/>
          </cell>
          <cell r="H1629">
            <v>0</v>
          </cell>
          <cell r="I1629">
            <v>0</v>
          </cell>
          <cell r="J1629" t="str">
            <v/>
          </cell>
          <cell r="K1629">
            <v>0</v>
          </cell>
          <cell r="L1629">
            <v>0</v>
          </cell>
          <cell r="M1629" t="str">
            <v/>
          </cell>
          <cell r="N1629">
            <v>0</v>
          </cell>
          <cell r="O1629">
            <v>0</v>
          </cell>
          <cell r="P1629" t="str">
            <v/>
          </cell>
          <cell r="Q1629">
            <v>0</v>
          </cell>
          <cell r="R1629">
            <v>0</v>
          </cell>
          <cell r="S1629" t="str">
            <v/>
          </cell>
          <cell r="T1629">
            <v>0</v>
          </cell>
          <cell r="U1629">
            <v>0</v>
          </cell>
          <cell r="V1629" t="str">
            <v/>
          </cell>
          <cell r="W1629">
            <v>0</v>
          </cell>
          <cell r="X1629">
            <v>0</v>
          </cell>
          <cell r="Y1629" t="str">
            <v/>
          </cell>
          <cell r="Z1629">
            <v>0</v>
          </cell>
          <cell r="AA1629">
            <v>0</v>
          </cell>
          <cell r="AB1629" t="str">
            <v/>
          </cell>
          <cell r="AC1629">
            <v>0</v>
          </cell>
          <cell r="AD1629">
            <v>0</v>
          </cell>
          <cell r="AE1629" t="str">
            <v/>
          </cell>
          <cell r="AF1629">
            <v>0</v>
          </cell>
          <cell r="AG1629">
            <v>0</v>
          </cell>
          <cell r="AH1629" t="str">
            <v/>
          </cell>
          <cell r="AI1629">
            <v>0</v>
          </cell>
          <cell r="AJ1629">
            <v>0</v>
          </cell>
          <cell r="AK1629" t="str">
            <v/>
          </cell>
          <cell r="AL1629">
            <v>0</v>
          </cell>
          <cell r="AM1629">
            <v>0</v>
          </cell>
          <cell r="AN1629" t="str">
            <v/>
          </cell>
          <cell r="AO1629">
            <v>0</v>
          </cell>
          <cell r="AP1629">
            <v>0</v>
          </cell>
          <cell r="AQ1629" t="str">
            <v/>
          </cell>
          <cell r="AR1629">
            <v>0</v>
          </cell>
          <cell r="AS1629">
            <v>0</v>
          </cell>
          <cell r="AT1629" t="str">
            <v/>
          </cell>
          <cell r="AU1629">
            <v>0</v>
          </cell>
          <cell r="AV1629">
            <v>0</v>
          </cell>
          <cell r="AW1629" t="str">
            <v/>
          </cell>
          <cell r="AX1629">
            <v>0</v>
          </cell>
          <cell r="AY1629">
            <v>0</v>
          </cell>
          <cell r="AZ1629" t="str">
            <v/>
          </cell>
          <cell r="BA1629">
            <v>0</v>
          </cell>
          <cell r="BB1629">
            <v>0</v>
          </cell>
        </row>
        <row r="1630">
          <cell r="B1630" t="str">
            <v>FLMS</v>
          </cell>
          <cell r="D1630" t="str">
            <v/>
          </cell>
          <cell r="E1630">
            <v>0</v>
          </cell>
          <cell r="F1630">
            <v>0</v>
          </cell>
          <cell r="G1630" t="str">
            <v/>
          </cell>
          <cell r="H1630">
            <v>0</v>
          </cell>
          <cell r="I1630">
            <v>0</v>
          </cell>
          <cell r="J1630" t="str">
            <v/>
          </cell>
          <cell r="K1630">
            <v>0</v>
          </cell>
          <cell r="L1630">
            <v>0</v>
          </cell>
          <cell r="M1630" t="str">
            <v/>
          </cell>
          <cell r="N1630">
            <v>0</v>
          </cell>
          <cell r="O1630">
            <v>0</v>
          </cell>
          <cell r="P1630" t="str">
            <v/>
          </cell>
          <cell r="Q1630">
            <v>0</v>
          </cell>
          <cell r="R1630">
            <v>0</v>
          </cell>
          <cell r="S1630" t="str">
            <v/>
          </cell>
          <cell r="T1630">
            <v>0</v>
          </cell>
          <cell r="U1630">
            <v>0</v>
          </cell>
          <cell r="V1630" t="str">
            <v/>
          </cell>
          <cell r="W1630">
            <v>0</v>
          </cell>
          <cell r="X1630">
            <v>0</v>
          </cell>
          <cell r="Y1630" t="str">
            <v/>
          </cell>
          <cell r="Z1630">
            <v>0</v>
          </cell>
          <cell r="AA1630">
            <v>0</v>
          </cell>
          <cell r="AB1630" t="str">
            <v/>
          </cell>
          <cell r="AC1630">
            <v>0</v>
          </cell>
          <cell r="AD1630">
            <v>0</v>
          </cell>
          <cell r="AE1630" t="str">
            <v/>
          </cell>
          <cell r="AF1630">
            <v>0</v>
          </cell>
          <cell r="AG1630">
            <v>0</v>
          </cell>
          <cell r="AH1630" t="str">
            <v/>
          </cell>
          <cell r="AI1630">
            <v>0</v>
          </cell>
          <cell r="AJ1630">
            <v>0</v>
          </cell>
          <cell r="AK1630" t="str">
            <v/>
          </cell>
          <cell r="AL1630">
            <v>0</v>
          </cell>
          <cell r="AM1630">
            <v>0</v>
          </cell>
          <cell r="AN1630" t="str">
            <v/>
          </cell>
          <cell r="AO1630">
            <v>0</v>
          </cell>
          <cell r="AP1630">
            <v>0</v>
          </cell>
          <cell r="AQ1630" t="str">
            <v/>
          </cell>
          <cell r="AR1630">
            <v>0</v>
          </cell>
          <cell r="AS1630">
            <v>0</v>
          </cell>
          <cell r="AT1630" t="str">
            <v/>
          </cell>
          <cell r="AU1630">
            <v>0</v>
          </cell>
          <cell r="AV1630">
            <v>0</v>
          </cell>
          <cell r="AW1630" t="str">
            <v/>
          </cell>
          <cell r="AX1630">
            <v>0</v>
          </cell>
          <cell r="AY1630">
            <v>0</v>
          </cell>
          <cell r="AZ1630" t="str">
            <v/>
          </cell>
          <cell r="BA1630">
            <v>0</v>
          </cell>
          <cell r="BB1630">
            <v>0</v>
          </cell>
        </row>
        <row r="1631">
          <cell r="B1631" t="str">
            <v>FLMH</v>
          </cell>
          <cell r="D1631" t="str">
            <v/>
          </cell>
          <cell r="E1631">
            <v>0</v>
          </cell>
          <cell r="F1631">
            <v>0</v>
          </cell>
          <cell r="G1631" t="str">
            <v/>
          </cell>
          <cell r="H1631">
            <v>0</v>
          </cell>
          <cell r="I1631">
            <v>0</v>
          </cell>
          <cell r="J1631" t="str">
            <v/>
          </cell>
          <cell r="K1631">
            <v>0</v>
          </cell>
          <cell r="L1631">
            <v>0</v>
          </cell>
          <cell r="M1631" t="str">
            <v/>
          </cell>
          <cell r="N1631">
            <v>0</v>
          </cell>
          <cell r="O1631">
            <v>0</v>
          </cell>
          <cell r="P1631" t="str">
            <v/>
          </cell>
          <cell r="Q1631">
            <v>0</v>
          </cell>
          <cell r="R1631">
            <v>0</v>
          </cell>
          <cell r="S1631" t="str">
            <v/>
          </cell>
          <cell r="T1631">
            <v>0</v>
          </cell>
          <cell r="U1631">
            <v>0</v>
          </cell>
          <cell r="V1631" t="str">
            <v/>
          </cell>
          <cell r="W1631">
            <v>0</v>
          </cell>
          <cell r="X1631">
            <v>0</v>
          </cell>
          <cell r="Y1631" t="str">
            <v/>
          </cell>
          <cell r="Z1631">
            <v>0</v>
          </cell>
          <cell r="AA1631">
            <v>0</v>
          </cell>
          <cell r="AB1631" t="str">
            <v/>
          </cell>
          <cell r="AC1631">
            <v>0</v>
          </cell>
          <cell r="AD1631">
            <v>0</v>
          </cell>
          <cell r="AE1631" t="str">
            <v/>
          </cell>
          <cell r="AF1631">
            <v>0</v>
          </cell>
          <cell r="AG1631">
            <v>0</v>
          </cell>
          <cell r="AH1631" t="str">
            <v/>
          </cell>
          <cell r="AI1631">
            <v>0</v>
          </cell>
          <cell r="AJ1631">
            <v>0</v>
          </cell>
          <cell r="AK1631" t="str">
            <v/>
          </cell>
          <cell r="AL1631">
            <v>0</v>
          </cell>
          <cell r="AM1631">
            <v>0</v>
          </cell>
          <cell r="AN1631" t="str">
            <v/>
          </cell>
          <cell r="AO1631">
            <v>0</v>
          </cell>
          <cell r="AP1631">
            <v>0</v>
          </cell>
          <cell r="AQ1631" t="str">
            <v/>
          </cell>
          <cell r="AR1631">
            <v>0</v>
          </cell>
          <cell r="AS1631">
            <v>0</v>
          </cell>
          <cell r="AT1631" t="str">
            <v/>
          </cell>
          <cell r="AU1631">
            <v>0</v>
          </cell>
          <cell r="AV1631">
            <v>0</v>
          </cell>
          <cell r="AW1631" t="str">
            <v/>
          </cell>
          <cell r="AX1631">
            <v>0</v>
          </cell>
          <cell r="AY1631">
            <v>0</v>
          </cell>
          <cell r="AZ1631" t="str">
            <v/>
          </cell>
          <cell r="BA1631">
            <v>0</v>
          </cell>
          <cell r="BB1631">
            <v>0</v>
          </cell>
        </row>
        <row r="1632">
          <cell r="B1632" t="str">
            <v>FLAS</v>
          </cell>
          <cell r="D1632" t="str">
            <v/>
          </cell>
          <cell r="E1632">
            <v>0</v>
          </cell>
          <cell r="F1632">
            <v>0</v>
          </cell>
          <cell r="G1632" t="str">
            <v/>
          </cell>
          <cell r="H1632">
            <v>0</v>
          </cell>
          <cell r="I1632">
            <v>0</v>
          </cell>
          <cell r="J1632" t="str">
            <v/>
          </cell>
          <cell r="K1632">
            <v>0</v>
          </cell>
          <cell r="L1632">
            <v>0</v>
          </cell>
          <cell r="M1632" t="str">
            <v/>
          </cell>
          <cell r="N1632">
            <v>0</v>
          </cell>
          <cell r="O1632">
            <v>0</v>
          </cell>
          <cell r="P1632" t="str">
            <v/>
          </cell>
          <cell r="Q1632">
            <v>0</v>
          </cell>
          <cell r="R1632">
            <v>0</v>
          </cell>
          <cell r="S1632" t="str">
            <v/>
          </cell>
          <cell r="T1632">
            <v>0</v>
          </cell>
          <cell r="U1632">
            <v>0</v>
          </cell>
          <cell r="V1632" t="str">
            <v/>
          </cell>
          <cell r="W1632">
            <v>0</v>
          </cell>
          <cell r="X1632">
            <v>0</v>
          </cell>
          <cell r="Y1632" t="str">
            <v/>
          </cell>
          <cell r="Z1632">
            <v>0</v>
          </cell>
          <cell r="AA1632">
            <v>0</v>
          </cell>
          <cell r="AB1632" t="str">
            <v/>
          </cell>
          <cell r="AC1632">
            <v>0</v>
          </cell>
          <cell r="AD1632">
            <v>0</v>
          </cell>
          <cell r="AE1632" t="str">
            <v/>
          </cell>
          <cell r="AF1632">
            <v>0</v>
          </cell>
          <cell r="AG1632">
            <v>0</v>
          </cell>
          <cell r="AH1632" t="str">
            <v/>
          </cell>
          <cell r="AI1632">
            <v>0</v>
          </cell>
          <cell r="AJ1632">
            <v>0</v>
          </cell>
          <cell r="AK1632" t="str">
            <v/>
          </cell>
          <cell r="AL1632">
            <v>0</v>
          </cell>
          <cell r="AM1632">
            <v>0</v>
          </cell>
          <cell r="AN1632" t="str">
            <v/>
          </cell>
          <cell r="AO1632">
            <v>0</v>
          </cell>
          <cell r="AP1632">
            <v>0</v>
          </cell>
          <cell r="AQ1632" t="str">
            <v/>
          </cell>
          <cell r="AR1632">
            <v>0</v>
          </cell>
          <cell r="AS1632">
            <v>0</v>
          </cell>
          <cell r="AT1632" t="str">
            <v/>
          </cell>
          <cell r="AU1632">
            <v>0</v>
          </cell>
          <cell r="AV1632">
            <v>0</v>
          </cell>
          <cell r="AW1632" t="str">
            <v/>
          </cell>
          <cell r="AX1632">
            <v>0</v>
          </cell>
          <cell r="AY1632">
            <v>0</v>
          </cell>
          <cell r="AZ1632" t="str">
            <v/>
          </cell>
          <cell r="BA1632">
            <v>0</v>
          </cell>
          <cell r="BB1632">
            <v>0</v>
          </cell>
        </row>
        <row r="1633">
          <cell r="B1633" t="str">
            <v>VMMS</v>
          </cell>
          <cell r="D1633" t="str">
            <v/>
          </cell>
          <cell r="E1633">
            <v>0</v>
          </cell>
          <cell r="F1633">
            <v>0</v>
          </cell>
          <cell r="G1633" t="str">
            <v/>
          </cell>
          <cell r="H1633">
            <v>0</v>
          </cell>
          <cell r="I1633">
            <v>0</v>
          </cell>
          <cell r="J1633" t="str">
            <v/>
          </cell>
          <cell r="K1633">
            <v>0</v>
          </cell>
          <cell r="L1633">
            <v>0</v>
          </cell>
          <cell r="M1633" t="str">
            <v/>
          </cell>
          <cell r="N1633">
            <v>0</v>
          </cell>
          <cell r="O1633">
            <v>0</v>
          </cell>
          <cell r="P1633" t="str">
            <v/>
          </cell>
          <cell r="Q1633">
            <v>0</v>
          </cell>
          <cell r="R1633">
            <v>0</v>
          </cell>
          <cell r="S1633" t="str">
            <v/>
          </cell>
          <cell r="T1633">
            <v>0</v>
          </cell>
          <cell r="U1633">
            <v>0</v>
          </cell>
          <cell r="V1633" t="str">
            <v/>
          </cell>
          <cell r="W1633">
            <v>0</v>
          </cell>
          <cell r="X1633">
            <v>0</v>
          </cell>
          <cell r="Y1633" t="str">
            <v/>
          </cell>
          <cell r="Z1633">
            <v>0</v>
          </cell>
          <cell r="AA1633">
            <v>0</v>
          </cell>
          <cell r="AB1633" t="str">
            <v/>
          </cell>
          <cell r="AC1633">
            <v>0</v>
          </cell>
          <cell r="AD1633">
            <v>0</v>
          </cell>
          <cell r="AE1633" t="str">
            <v/>
          </cell>
          <cell r="AF1633">
            <v>0</v>
          </cell>
          <cell r="AG1633">
            <v>0</v>
          </cell>
          <cell r="AH1633" t="str">
            <v/>
          </cell>
          <cell r="AI1633">
            <v>0</v>
          </cell>
          <cell r="AJ1633">
            <v>0</v>
          </cell>
          <cell r="AK1633" t="str">
            <v/>
          </cell>
          <cell r="AL1633">
            <v>0</v>
          </cell>
          <cell r="AM1633">
            <v>0</v>
          </cell>
          <cell r="AN1633" t="str">
            <v/>
          </cell>
          <cell r="AO1633">
            <v>0</v>
          </cell>
          <cell r="AP1633">
            <v>0</v>
          </cell>
          <cell r="AQ1633" t="str">
            <v/>
          </cell>
          <cell r="AR1633">
            <v>0</v>
          </cell>
          <cell r="AS1633">
            <v>0</v>
          </cell>
          <cell r="AT1633" t="str">
            <v/>
          </cell>
          <cell r="AU1633">
            <v>0</v>
          </cell>
          <cell r="AV1633">
            <v>0</v>
          </cell>
          <cell r="AW1633" t="str">
            <v/>
          </cell>
          <cell r="AX1633">
            <v>0</v>
          </cell>
          <cell r="AY1633">
            <v>0</v>
          </cell>
          <cell r="AZ1633" t="str">
            <v/>
          </cell>
          <cell r="BA1633">
            <v>0</v>
          </cell>
          <cell r="BB1633">
            <v>0</v>
          </cell>
        </row>
        <row r="1634">
          <cell r="B1634" t="str">
            <v>VMAS</v>
          </cell>
          <cell r="D1634" t="str">
            <v/>
          </cell>
          <cell r="E1634">
            <v>0</v>
          </cell>
          <cell r="F1634">
            <v>0</v>
          </cell>
          <cell r="G1634" t="str">
            <v/>
          </cell>
          <cell r="H1634">
            <v>0</v>
          </cell>
          <cell r="I1634">
            <v>0</v>
          </cell>
          <cell r="J1634" t="str">
            <v/>
          </cell>
          <cell r="K1634">
            <v>0</v>
          </cell>
          <cell r="L1634">
            <v>0</v>
          </cell>
          <cell r="M1634" t="str">
            <v/>
          </cell>
          <cell r="N1634">
            <v>0</v>
          </cell>
          <cell r="O1634">
            <v>0</v>
          </cell>
          <cell r="P1634" t="str">
            <v/>
          </cell>
          <cell r="Q1634">
            <v>0</v>
          </cell>
          <cell r="R1634">
            <v>0</v>
          </cell>
          <cell r="S1634" t="str">
            <v/>
          </cell>
          <cell r="T1634">
            <v>0</v>
          </cell>
          <cell r="U1634">
            <v>0</v>
          </cell>
          <cell r="V1634" t="str">
            <v/>
          </cell>
          <cell r="W1634">
            <v>0</v>
          </cell>
          <cell r="X1634">
            <v>0</v>
          </cell>
          <cell r="Y1634" t="str">
            <v/>
          </cell>
          <cell r="Z1634">
            <v>0</v>
          </cell>
          <cell r="AA1634">
            <v>0</v>
          </cell>
          <cell r="AB1634" t="str">
            <v/>
          </cell>
          <cell r="AC1634">
            <v>0</v>
          </cell>
          <cell r="AD1634">
            <v>0</v>
          </cell>
          <cell r="AE1634" t="str">
            <v/>
          </cell>
          <cell r="AF1634">
            <v>0</v>
          </cell>
          <cell r="AG1634">
            <v>0</v>
          </cell>
          <cell r="AH1634" t="str">
            <v/>
          </cell>
          <cell r="AI1634">
            <v>0</v>
          </cell>
          <cell r="AJ1634">
            <v>0</v>
          </cell>
          <cell r="AK1634" t="str">
            <v/>
          </cell>
          <cell r="AL1634">
            <v>0</v>
          </cell>
          <cell r="AM1634">
            <v>0</v>
          </cell>
          <cell r="AN1634" t="str">
            <v/>
          </cell>
          <cell r="AO1634">
            <v>0</v>
          </cell>
          <cell r="AP1634">
            <v>0</v>
          </cell>
          <cell r="AQ1634" t="str">
            <v/>
          </cell>
          <cell r="AR1634">
            <v>0</v>
          </cell>
          <cell r="AS1634">
            <v>0</v>
          </cell>
          <cell r="AT1634" t="str">
            <v/>
          </cell>
          <cell r="AU1634">
            <v>0</v>
          </cell>
          <cell r="AV1634">
            <v>0</v>
          </cell>
          <cell r="AW1634" t="str">
            <v/>
          </cell>
          <cell r="AX1634">
            <v>0</v>
          </cell>
          <cell r="AY1634">
            <v>0</v>
          </cell>
          <cell r="AZ1634" t="str">
            <v/>
          </cell>
          <cell r="BA1634">
            <v>0</v>
          </cell>
          <cell r="BB1634">
            <v>0</v>
          </cell>
        </row>
        <row r="1635">
          <cell r="B1635" t="str">
            <v>SMMP</v>
          </cell>
          <cell r="D1635" t="str">
            <v/>
          </cell>
          <cell r="E1635">
            <v>0</v>
          </cell>
          <cell r="F1635">
            <v>0</v>
          </cell>
          <cell r="G1635" t="str">
            <v/>
          </cell>
          <cell r="H1635">
            <v>0</v>
          </cell>
          <cell r="I1635">
            <v>0</v>
          </cell>
          <cell r="J1635" t="str">
            <v/>
          </cell>
          <cell r="K1635">
            <v>0</v>
          </cell>
          <cell r="L1635">
            <v>0</v>
          </cell>
          <cell r="M1635" t="str">
            <v/>
          </cell>
          <cell r="N1635">
            <v>0</v>
          </cell>
          <cell r="O1635">
            <v>0</v>
          </cell>
          <cell r="P1635" t="str">
            <v/>
          </cell>
          <cell r="Q1635">
            <v>0</v>
          </cell>
          <cell r="R1635">
            <v>0</v>
          </cell>
          <cell r="S1635" t="str">
            <v/>
          </cell>
          <cell r="T1635">
            <v>0</v>
          </cell>
          <cell r="U1635">
            <v>0</v>
          </cell>
          <cell r="V1635" t="str">
            <v/>
          </cell>
          <cell r="W1635">
            <v>0</v>
          </cell>
          <cell r="X1635">
            <v>0</v>
          </cell>
          <cell r="Y1635" t="str">
            <v/>
          </cell>
          <cell r="Z1635">
            <v>0</v>
          </cell>
          <cell r="AA1635">
            <v>0</v>
          </cell>
          <cell r="AB1635" t="str">
            <v/>
          </cell>
          <cell r="AC1635">
            <v>0</v>
          </cell>
          <cell r="AD1635">
            <v>0</v>
          </cell>
          <cell r="AE1635" t="str">
            <v/>
          </cell>
          <cell r="AF1635">
            <v>0</v>
          </cell>
          <cell r="AG1635">
            <v>0</v>
          </cell>
          <cell r="AH1635" t="str">
            <v/>
          </cell>
          <cell r="AI1635">
            <v>0</v>
          </cell>
          <cell r="AJ1635">
            <v>0</v>
          </cell>
          <cell r="AK1635" t="str">
            <v/>
          </cell>
          <cell r="AL1635">
            <v>0</v>
          </cell>
          <cell r="AM1635">
            <v>0</v>
          </cell>
          <cell r="AN1635" t="str">
            <v/>
          </cell>
          <cell r="AO1635">
            <v>0</v>
          </cell>
          <cell r="AP1635">
            <v>0</v>
          </cell>
          <cell r="AQ1635" t="str">
            <v/>
          </cell>
          <cell r="AR1635">
            <v>0</v>
          </cell>
          <cell r="AS1635">
            <v>0</v>
          </cell>
          <cell r="AT1635" t="str">
            <v/>
          </cell>
          <cell r="AU1635">
            <v>0</v>
          </cell>
          <cell r="AV1635">
            <v>0</v>
          </cell>
          <cell r="AW1635" t="str">
            <v/>
          </cell>
          <cell r="AX1635">
            <v>0</v>
          </cell>
          <cell r="AY1635">
            <v>0</v>
          </cell>
          <cell r="AZ1635" t="str">
            <v/>
          </cell>
          <cell r="BA1635">
            <v>0</v>
          </cell>
          <cell r="BB1635">
            <v>0</v>
          </cell>
        </row>
        <row r="1636">
          <cell r="B1636" t="str">
            <v>SMAP</v>
          </cell>
          <cell r="D1636" t="str">
            <v/>
          </cell>
          <cell r="E1636">
            <v>0</v>
          </cell>
          <cell r="F1636">
            <v>0</v>
          </cell>
          <cell r="G1636" t="str">
            <v/>
          </cell>
          <cell r="H1636">
            <v>0</v>
          </cell>
          <cell r="I1636">
            <v>0</v>
          </cell>
          <cell r="J1636" t="str">
            <v/>
          </cell>
          <cell r="K1636">
            <v>0</v>
          </cell>
          <cell r="L1636">
            <v>0</v>
          </cell>
          <cell r="M1636" t="str">
            <v/>
          </cell>
          <cell r="N1636">
            <v>0</v>
          </cell>
          <cell r="O1636">
            <v>0</v>
          </cell>
          <cell r="P1636" t="str">
            <v/>
          </cell>
          <cell r="Q1636">
            <v>0</v>
          </cell>
          <cell r="R1636">
            <v>0</v>
          </cell>
          <cell r="S1636" t="str">
            <v/>
          </cell>
          <cell r="T1636">
            <v>0</v>
          </cell>
          <cell r="U1636">
            <v>0</v>
          </cell>
          <cell r="V1636" t="str">
            <v/>
          </cell>
          <cell r="W1636">
            <v>0</v>
          </cell>
          <cell r="X1636">
            <v>0</v>
          </cell>
          <cell r="Y1636" t="str">
            <v/>
          </cell>
          <cell r="Z1636">
            <v>0</v>
          </cell>
          <cell r="AA1636">
            <v>0</v>
          </cell>
          <cell r="AB1636" t="str">
            <v/>
          </cell>
          <cell r="AC1636">
            <v>0</v>
          </cell>
          <cell r="AD1636">
            <v>0</v>
          </cell>
          <cell r="AE1636" t="str">
            <v/>
          </cell>
          <cell r="AF1636">
            <v>0</v>
          </cell>
          <cell r="AG1636">
            <v>0</v>
          </cell>
          <cell r="AH1636" t="str">
            <v/>
          </cell>
          <cell r="AI1636">
            <v>0</v>
          </cell>
          <cell r="AJ1636">
            <v>0</v>
          </cell>
          <cell r="AK1636" t="str">
            <v/>
          </cell>
          <cell r="AL1636">
            <v>0</v>
          </cell>
          <cell r="AM1636">
            <v>0</v>
          </cell>
          <cell r="AN1636" t="str">
            <v/>
          </cell>
          <cell r="AO1636">
            <v>0</v>
          </cell>
          <cell r="AP1636">
            <v>0</v>
          </cell>
          <cell r="AQ1636" t="str">
            <v/>
          </cell>
          <cell r="AR1636">
            <v>0</v>
          </cell>
          <cell r="AS1636">
            <v>0</v>
          </cell>
          <cell r="AT1636" t="str">
            <v/>
          </cell>
          <cell r="AU1636">
            <v>0</v>
          </cell>
          <cell r="AV1636">
            <v>0</v>
          </cell>
          <cell r="AW1636" t="str">
            <v/>
          </cell>
          <cell r="AX1636">
            <v>0</v>
          </cell>
          <cell r="AY1636">
            <v>0</v>
          </cell>
          <cell r="AZ1636" t="str">
            <v/>
          </cell>
          <cell r="BA1636">
            <v>0</v>
          </cell>
          <cell r="BB1636">
            <v>0</v>
          </cell>
        </row>
        <row r="1637">
          <cell r="B1637" t="str">
            <v>MSMP</v>
          </cell>
          <cell r="D1637" t="str">
            <v/>
          </cell>
          <cell r="E1637">
            <v>0</v>
          </cell>
          <cell r="F1637">
            <v>0</v>
          </cell>
          <cell r="G1637" t="str">
            <v/>
          </cell>
          <cell r="H1637">
            <v>0</v>
          </cell>
          <cell r="I1637">
            <v>0</v>
          </cell>
          <cell r="J1637" t="str">
            <v/>
          </cell>
          <cell r="K1637">
            <v>0</v>
          </cell>
          <cell r="L1637">
            <v>0</v>
          </cell>
          <cell r="M1637" t="str">
            <v/>
          </cell>
          <cell r="N1637">
            <v>0</v>
          </cell>
          <cell r="O1637">
            <v>0</v>
          </cell>
          <cell r="P1637" t="str">
            <v/>
          </cell>
          <cell r="Q1637">
            <v>0</v>
          </cell>
          <cell r="R1637">
            <v>0</v>
          </cell>
          <cell r="S1637" t="str">
            <v/>
          </cell>
          <cell r="T1637">
            <v>0</v>
          </cell>
          <cell r="U1637">
            <v>0</v>
          </cell>
          <cell r="V1637" t="str">
            <v/>
          </cell>
          <cell r="W1637">
            <v>0</v>
          </cell>
          <cell r="X1637">
            <v>0</v>
          </cell>
          <cell r="Y1637" t="str">
            <v/>
          </cell>
          <cell r="Z1637">
            <v>0</v>
          </cell>
          <cell r="AA1637">
            <v>0</v>
          </cell>
          <cell r="AB1637" t="str">
            <v/>
          </cell>
          <cell r="AC1637">
            <v>0</v>
          </cell>
          <cell r="AD1637">
            <v>0</v>
          </cell>
          <cell r="AE1637" t="str">
            <v/>
          </cell>
          <cell r="AF1637">
            <v>0</v>
          </cell>
          <cell r="AG1637">
            <v>0</v>
          </cell>
          <cell r="AH1637" t="str">
            <v/>
          </cell>
          <cell r="AI1637">
            <v>0</v>
          </cell>
          <cell r="AJ1637">
            <v>0</v>
          </cell>
          <cell r="AK1637" t="str">
            <v/>
          </cell>
          <cell r="AL1637">
            <v>0</v>
          </cell>
          <cell r="AM1637">
            <v>0</v>
          </cell>
          <cell r="AN1637" t="str">
            <v/>
          </cell>
          <cell r="AO1637">
            <v>0</v>
          </cell>
          <cell r="AP1637">
            <v>0</v>
          </cell>
          <cell r="AQ1637" t="str">
            <v/>
          </cell>
          <cell r="AR1637">
            <v>0</v>
          </cell>
          <cell r="AS1637">
            <v>0</v>
          </cell>
          <cell r="AT1637" t="str">
            <v/>
          </cell>
          <cell r="AU1637">
            <v>0</v>
          </cell>
          <cell r="AV1637">
            <v>0</v>
          </cell>
          <cell r="AW1637" t="str">
            <v/>
          </cell>
          <cell r="AX1637">
            <v>0</v>
          </cell>
          <cell r="AY1637">
            <v>0</v>
          </cell>
          <cell r="AZ1637" t="str">
            <v/>
          </cell>
          <cell r="BA1637">
            <v>0</v>
          </cell>
          <cell r="BB1637">
            <v>0</v>
          </cell>
        </row>
        <row r="1638">
          <cell r="B1638" t="str">
            <v>MSAP</v>
          </cell>
          <cell r="D1638" t="str">
            <v/>
          </cell>
          <cell r="E1638">
            <v>0</v>
          </cell>
          <cell r="F1638">
            <v>0</v>
          </cell>
          <cell r="G1638" t="str">
            <v/>
          </cell>
          <cell r="H1638">
            <v>0</v>
          </cell>
          <cell r="I1638">
            <v>0</v>
          </cell>
          <cell r="J1638" t="str">
            <v/>
          </cell>
          <cell r="K1638">
            <v>0</v>
          </cell>
          <cell r="L1638">
            <v>0</v>
          </cell>
          <cell r="M1638" t="str">
            <v/>
          </cell>
          <cell r="N1638">
            <v>0</v>
          </cell>
          <cell r="O1638">
            <v>0</v>
          </cell>
          <cell r="P1638" t="str">
            <v/>
          </cell>
          <cell r="Q1638">
            <v>0</v>
          </cell>
          <cell r="R1638">
            <v>0</v>
          </cell>
          <cell r="S1638" t="str">
            <v/>
          </cell>
          <cell r="T1638">
            <v>0</v>
          </cell>
          <cell r="U1638">
            <v>0</v>
          </cell>
          <cell r="V1638" t="str">
            <v/>
          </cell>
          <cell r="W1638">
            <v>0</v>
          </cell>
          <cell r="X1638">
            <v>0</v>
          </cell>
          <cell r="Y1638" t="str">
            <v/>
          </cell>
          <cell r="Z1638">
            <v>0</v>
          </cell>
          <cell r="AA1638">
            <v>0</v>
          </cell>
          <cell r="AB1638" t="str">
            <v/>
          </cell>
          <cell r="AC1638">
            <v>0</v>
          </cell>
          <cell r="AD1638">
            <v>0</v>
          </cell>
          <cell r="AE1638" t="str">
            <v/>
          </cell>
          <cell r="AF1638">
            <v>0</v>
          </cell>
          <cell r="AG1638">
            <v>0</v>
          </cell>
          <cell r="AH1638" t="str">
            <v/>
          </cell>
          <cell r="AI1638">
            <v>0</v>
          </cell>
          <cell r="AJ1638">
            <v>0</v>
          </cell>
          <cell r="AK1638" t="str">
            <v/>
          </cell>
          <cell r="AL1638">
            <v>0</v>
          </cell>
          <cell r="AM1638">
            <v>0</v>
          </cell>
          <cell r="AN1638" t="str">
            <v/>
          </cell>
          <cell r="AO1638">
            <v>0</v>
          </cell>
          <cell r="AP1638">
            <v>0</v>
          </cell>
          <cell r="AQ1638" t="str">
            <v/>
          </cell>
          <cell r="AR1638">
            <v>0</v>
          </cell>
          <cell r="AS1638">
            <v>0</v>
          </cell>
          <cell r="AT1638" t="str">
            <v/>
          </cell>
          <cell r="AU1638">
            <v>0</v>
          </cell>
          <cell r="AV1638">
            <v>0</v>
          </cell>
          <cell r="AW1638" t="str">
            <v/>
          </cell>
          <cell r="AX1638">
            <v>0</v>
          </cell>
          <cell r="AY1638">
            <v>0</v>
          </cell>
          <cell r="AZ1638" t="str">
            <v/>
          </cell>
          <cell r="BA1638">
            <v>0</v>
          </cell>
          <cell r="BB1638">
            <v>0</v>
          </cell>
        </row>
        <row r="1639">
          <cell r="B1639" t="str">
            <v>EMMP</v>
          </cell>
          <cell r="D1639" t="str">
            <v/>
          </cell>
          <cell r="E1639">
            <v>0</v>
          </cell>
          <cell r="F1639">
            <v>0</v>
          </cell>
          <cell r="G1639" t="str">
            <v/>
          </cell>
          <cell r="H1639">
            <v>0</v>
          </cell>
          <cell r="I1639">
            <v>0</v>
          </cell>
          <cell r="J1639" t="str">
            <v/>
          </cell>
          <cell r="K1639">
            <v>0</v>
          </cell>
          <cell r="L1639">
            <v>0</v>
          </cell>
          <cell r="M1639" t="str">
            <v/>
          </cell>
          <cell r="N1639">
            <v>0</v>
          </cell>
          <cell r="O1639">
            <v>0</v>
          </cell>
          <cell r="P1639" t="str">
            <v/>
          </cell>
          <cell r="Q1639">
            <v>0</v>
          </cell>
          <cell r="R1639">
            <v>0</v>
          </cell>
          <cell r="S1639" t="str">
            <v/>
          </cell>
          <cell r="T1639">
            <v>0</v>
          </cell>
          <cell r="U1639">
            <v>0</v>
          </cell>
          <cell r="V1639" t="str">
            <v/>
          </cell>
          <cell r="W1639">
            <v>0</v>
          </cell>
          <cell r="X1639">
            <v>0</v>
          </cell>
          <cell r="Y1639" t="str">
            <v/>
          </cell>
          <cell r="Z1639">
            <v>0</v>
          </cell>
          <cell r="AA1639">
            <v>0</v>
          </cell>
          <cell r="AB1639" t="str">
            <v/>
          </cell>
          <cell r="AC1639">
            <v>0</v>
          </cell>
          <cell r="AD1639">
            <v>0</v>
          </cell>
          <cell r="AE1639" t="str">
            <v/>
          </cell>
          <cell r="AF1639">
            <v>0</v>
          </cell>
          <cell r="AG1639">
            <v>0</v>
          </cell>
          <cell r="AH1639" t="str">
            <v/>
          </cell>
          <cell r="AI1639">
            <v>0</v>
          </cell>
          <cell r="AJ1639">
            <v>0</v>
          </cell>
          <cell r="AK1639" t="str">
            <v/>
          </cell>
          <cell r="AL1639">
            <v>0</v>
          </cell>
          <cell r="AM1639">
            <v>0</v>
          </cell>
          <cell r="AN1639" t="str">
            <v/>
          </cell>
          <cell r="AO1639">
            <v>0</v>
          </cell>
          <cell r="AP1639">
            <v>0</v>
          </cell>
          <cell r="AQ1639" t="str">
            <v/>
          </cell>
          <cell r="AR1639">
            <v>0</v>
          </cell>
          <cell r="AS1639">
            <v>0</v>
          </cell>
          <cell r="AT1639" t="str">
            <v/>
          </cell>
          <cell r="AU1639">
            <v>0</v>
          </cell>
          <cell r="AV1639">
            <v>0</v>
          </cell>
          <cell r="AW1639" t="str">
            <v/>
          </cell>
          <cell r="AX1639">
            <v>0</v>
          </cell>
          <cell r="AY1639">
            <v>0</v>
          </cell>
          <cell r="AZ1639" t="str">
            <v/>
          </cell>
          <cell r="BA1639">
            <v>0</v>
          </cell>
          <cell r="BB1639">
            <v>0</v>
          </cell>
        </row>
        <row r="1640">
          <cell r="B1640" t="str">
            <v>EMES</v>
          </cell>
          <cell r="D1640" t="str">
            <v/>
          </cell>
          <cell r="E1640">
            <v>0</v>
          </cell>
          <cell r="F1640">
            <v>0</v>
          </cell>
          <cell r="G1640" t="str">
            <v/>
          </cell>
          <cell r="H1640">
            <v>0</v>
          </cell>
          <cell r="I1640">
            <v>0</v>
          </cell>
          <cell r="J1640" t="str">
            <v/>
          </cell>
          <cell r="K1640">
            <v>0</v>
          </cell>
          <cell r="L1640">
            <v>0</v>
          </cell>
          <cell r="M1640" t="str">
            <v/>
          </cell>
          <cell r="N1640">
            <v>0</v>
          </cell>
          <cell r="O1640">
            <v>0</v>
          </cell>
          <cell r="P1640" t="str">
            <v/>
          </cell>
          <cell r="Q1640">
            <v>0</v>
          </cell>
          <cell r="R1640">
            <v>0</v>
          </cell>
          <cell r="S1640" t="str">
            <v/>
          </cell>
          <cell r="T1640">
            <v>0</v>
          </cell>
          <cell r="U1640">
            <v>0</v>
          </cell>
          <cell r="V1640" t="str">
            <v/>
          </cell>
          <cell r="W1640">
            <v>0</v>
          </cell>
          <cell r="X1640">
            <v>0</v>
          </cell>
          <cell r="Y1640" t="str">
            <v/>
          </cell>
          <cell r="Z1640">
            <v>0</v>
          </cell>
          <cell r="AA1640">
            <v>0</v>
          </cell>
          <cell r="AB1640" t="str">
            <v/>
          </cell>
          <cell r="AC1640">
            <v>0</v>
          </cell>
          <cell r="AD1640">
            <v>0</v>
          </cell>
          <cell r="AE1640" t="str">
            <v/>
          </cell>
          <cell r="AF1640">
            <v>0</v>
          </cell>
          <cell r="AG1640">
            <v>0</v>
          </cell>
          <cell r="AH1640" t="str">
            <v/>
          </cell>
          <cell r="AI1640">
            <v>0</v>
          </cell>
          <cell r="AJ1640">
            <v>0</v>
          </cell>
          <cell r="AK1640" t="str">
            <v/>
          </cell>
          <cell r="AL1640">
            <v>0</v>
          </cell>
          <cell r="AM1640">
            <v>0</v>
          </cell>
          <cell r="AN1640" t="str">
            <v/>
          </cell>
          <cell r="AO1640">
            <v>0</v>
          </cell>
          <cell r="AP1640">
            <v>0</v>
          </cell>
          <cell r="AQ1640" t="str">
            <v/>
          </cell>
          <cell r="AR1640">
            <v>0</v>
          </cell>
          <cell r="AS1640">
            <v>0</v>
          </cell>
          <cell r="AT1640" t="str">
            <v/>
          </cell>
          <cell r="AU1640">
            <v>0</v>
          </cell>
          <cell r="AV1640">
            <v>0</v>
          </cell>
          <cell r="AW1640" t="str">
            <v/>
          </cell>
          <cell r="AX1640">
            <v>0</v>
          </cell>
          <cell r="AY1640">
            <v>0</v>
          </cell>
          <cell r="AZ1640" t="str">
            <v/>
          </cell>
          <cell r="BA1640">
            <v>0</v>
          </cell>
          <cell r="BB1640">
            <v>0</v>
          </cell>
        </row>
        <row r="1641">
          <cell r="B1641" t="str">
            <v>EMAP</v>
          </cell>
          <cell r="D1641" t="str">
            <v/>
          </cell>
          <cell r="E1641">
            <v>0</v>
          </cell>
          <cell r="F1641">
            <v>0</v>
          </cell>
          <cell r="G1641" t="str">
            <v/>
          </cell>
          <cell r="H1641">
            <v>0</v>
          </cell>
          <cell r="I1641">
            <v>0</v>
          </cell>
          <cell r="J1641" t="str">
            <v/>
          </cell>
          <cell r="K1641">
            <v>0</v>
          </cell>
          <cell r="L1641">
            <v>0</v>
          </cell>
          <cell r="M1641" t="str">
            <v/>
          </cell>
          <cell r="N1641">
            <v>0</v>
          </cell>
          <cell r="O1641">
            <v>0</v>
          </cell>
          <cell r="P1641" t="str">
            <v/>
          </cell>
          <cell r="Q1641">
            <v>0</v>
          </cell>
          <cell r="R1641">
            <v>0</v>
          </cell>
          <cell r="S1641" t="str">
            <v/>
          </cell>
          <cell r="T1641">
            <v>0</v>
          </cell>
          <cell r="U1641">
            <v>0</v>
          </cell>
          <cell r="V1641" t="str">
            <v/>
          </cell>
          <cell r="W1641">
            <v>0</v>
          </cell>
          <cell r="X1641">
            <v>0</v>
          </cell>
          <cell r="Y1641" t="str">
            <v/>
          </cell>
          <cell r="Z1641">
            <v>0</v>
          </cell>
          <cell r="AA1641">
            <v>0</v>
          </cell>
          <cell r="AB1641" t="str">
            <v/>
          </cell>
          <cell r="AC1641">
            <v>0</v>
          </cell>
          <cell r="AD1641">
            <v>0</v>
          </cell>
          <cell r="AE1641" t="str">
            <v/>
          </cell>
          <cell r="AF1641">
            <v>0</v>
          </cell>
          <cell r="AG1641">
            <v>0</v>
          </cell>
          <cell r="AH1641" t="str">
            <v/>
          </cell>
          <cell r="AI1641">
            <v>0</v>
          </cell>
          <cell r="AJ1641">
            <v>0</v>
          </cell>
          <cell r="AK1641" t="str">
            <v/>
          </cell>
          <cell r="AL1641">
            <v>0</v>
          </cell>
          <cell r="AM1641">
            <v>0</v>
          </cell>
          <cell r="AN1641" t="str">
            <v/>
          </cell>
          <cell r="AO1641">
            <v>0</v>
          </cell>
          <cell r="AP1641">
            <v>0</v>
          </cell>
          <cell r="AQ1641" t="str">
            <v/>
          </cell>
          <cell r="AR1641">
            <v>0</v>
          </cell>
          <cell r="AS1641">
            <v>0</v>
          </cell>
          <cell r="AT1641" t="str">
            <v/>
          </cell>
          <cell r="AU1641">
            <v>0</v>
          </cell>
          <cell r="AV1641">
            <v>0</v>
          </cell>
          <cell r="AW1641" t="str">
            <v/>
          </cell>
          <cell r="AX1641">
            <v>0</v>
          </cell>
          <cell r="AY1641">
            <v>0</v>
          </cell>
          <cell r="AZ1641" t="str">
            <v/>
          </cell>
          <cell r="BA1641">
            <v>0</v>
          </cell>
          <cell r="BB1641">
            <v>0</v>
          </cell>
        </row>
        <row r="1642">
          <cell r="B1642" t="str">
            <v>EMEP</v>
          </cell>
          <cell r="D1642" t="str">
            <v/>
          </cell>
          <cell r="E1642">
            <v>0</v>
          </cell>
          <cell r="F1642">
            <v>0</v>
          </cell>
          <cell r="G1642" t="str">
            <v/>
          </cell>
          <cell r="H1642">
            <v>0</v>
          </cell>
          <cell r="I1642">
            <v>0</v>
          </cell>
          <cell r="J1642" t="str">
            <v/>
          </cell>
          <cell r="K1642">
            <v>0</v>
          </cell>
          <cell r="L1642">
            <v>0</v>
          </cell>
          <cell r="M1642" t="str">
            <v/>
          </cell>
          <cell r="N1642">
            <v>0</v>
          </cell>
          <cell r="O1642">
            <v>0</v>
          </cell>
          <cell r="P1642" t="str">
            <v/>
          </cell>
          <cell r="Q1642">
            <v>0</v>
          </cell>
          <cell r="R1642">
            <v>0</v>
          </cell>
          <cell r="S1642" t="str">
            <v/>
          </cell>
          <cell r="T1642">
            <v>0</v>
          </cell>
          <cell r="U1642">
            <v>0</v>
          </cell>
          <cell r="V1642" t="str">
            <v/>
          </cell>
          <cell r="W1642">
            <v>0</v>
          </cell>
          <cell r="X1642">
            <v>0</v>
          </cell>
          <cell r="Y1642" t="str">
            <v/>
          </cell>
          <cell r="Z1642">
            <v>0</v>
          </cell>
          <cell r="AA1642">
            <v>0</v>
          </cell>
          <cell r="AB1642" t="str">
            <v/>
          </cell>
          <cell r="AC1642">
            <v>0</v>
          </cell>
          <cell r="AD1642">
            <v>0</v>
          </cell>
          <cell r="AE1642" t="str">
            <v/>
          </cell>
          <cell r="AF1642">
            <v>0</v>
          </cell>
          <cell r="AG1642">
            <v>0</v>
          </cell>
          <cell r="AH1642" t="str">
            <v/>
          </cell>
          <cell r="AI1642">
            <v>0</v>
          </cell>
          <cell r="AJ1642">
            <v>0</v>
          </cell>
          <cell r="AK1642" t="str">
            <v/>
          </cell>
          <cell r="AL1642">
            <v>0</v>
          </cell>
          <cell r="AM1642">
            <v>0</v>
          </cell>
          <cell r="AN1642" t="str">
            <v/>
          </cell>
          <cell r="AO1642">
            <v>0</v>
          </cell>
          <cell r="AP1642">
            <v>0</v>
          </cell>
          <cell r="AQ1642" t="str">
            <v/>
          </cell>
          <cell r="AR1642">
            <v>0</v>
          </cell>
          <cell r="AS1642">
            <v>0</v>
          </cell>
          <cell r="AT1642" t="str">
            <v/>
          </cell>
          <cell r="AU1642">
            <v>0</v>
          </cell>
          <cell r="AV1642">
            <v>0</v>
          </cell>
          <cell r="AW1642" t="str">
            <v/>
          </cell>
          <cell r="AX1642">
            <v>0</v>
          </cell>
          <cell r="AY1642">
            <v>0</v>
          </cell>
          <cell r="AZ1642" t="str">
            <v/>
          </cell>
          <cell r="BA1642">
            <v>0</v>
          </cell>
          <cell r="BB1642">
            <v>0</v>
          </cell>
        </row>
        <row r="1643">
          <cell r="B1643" t="str">
            <v>SMHP</v>
          </cell>
          <cell r="D1643" t="str">
            <v/>
          </cell>
          <cell r="E1643">
            <v>0</v>
          </cell>
          <cell r="F1643">
            <v>0</v>
          </cell>
          <cell r="G1643" t="str">
            <v/>
          </cell>
          <cell r="H1643">
            <v>0</v>
          </cell>
          <cell r="I1643">
            <v>0</v>
          </cell>
          <cell r="J1643" t="str">
            <v/>
          </cell>
          <cell r="K1643">
            <v>0</v>
          </cell>
          <cell r="L1643">
            <v>0</v>
          </cell>
          <cell r="M1643" t="str">
            <v/>
          </cell>
          <cell r="N1643">
            <v>0</v>
          </cell>
          <cell r="O1643">
            <v>0</v>
          </cell>
          <cell r="P1643" t="str">
            <v/>
          </cell>
          <cell r="Q1643">
            <v>0</v>
          </cell>
          <cell r="R1643">
            <v>0</v>
          </cell>
          <cell r="S1643" t="str">
            <v/>
          </cell>
          <cell r="T1643">
            <v>0</v>
          </cell>
          <cell r="U1643">
            <v>0</v>
          </cell>
          <cell r="V1643" t="str">
            <v/>
          </cell>
          <cell r="W1643">
            <v>0</v>
          </cell>
          <cell r="X1643">
            <v>0</v>
          </cell>
          <cell r="Y1643" t="str">
            <v/>
          </cell>
          <cell r="Z1643">
            <v>0</v>
          </cell>
          <cell r="AA1643">
            <v>0</v>
          </cell>
          <cell r="AB1643" t="str">
            <v/>
          </cell>
          <cell r="AC1643">
            <v>0</v>
          </cell>
          <cell r="AD1643">
            <v>0</v>
          </cell>
          <cell r="AE1643" t="str">
            <v/>
          </cell>
          <cell r="AF1643">
            <v>0</v>
          </cell>
          <cell r="AG1643">
            <v>0</v>
          </cell>
          <cell r="AH1643" t="str">
            <v/>
          </cell>
          <cell r="AI1643">
            <v>0</v>
          </cell>
          <cell r="AJ1643">
            <v>0</v>
          </cell>
          <cell r="AK1643" t="str">
            <v/>
          </cell>
          <cell r="AL1643">
            <v>0</v>
          </cell>
          <cell r="AM1643">
            <v>0</v>
          </cell>
          <cell r="AN1643" t="str">
            <v/>
          </cell>
          <cell r="AO1643">
            <v>0</v>
          </cell>
          <cell r="AP1643">
            <v>0</v>
          </cell>
          <cell r="AQ1643" t="str">
            <v/>
          </cell>
          <cell r="AR1643">
            <v>0</v>
          </cell>
          <cell r="AS1643">
            <v>0</v>
          </cell>
          <cell r="AT1643" t="str">
            <v/>
          </cell>
          <cell r="AU1643">
            <v>0</v>
          </cell>
          <cell r="AV1643">
            <v>0</v>
          </cell>
          <cell r="AW1643" t="str">
            <v/>
          </cell>
          <cell r="AX1643">
            <v>0</v>
          </cell>
          <cell r="AY1643">
            <v>0</v>
          </cell>
          <cell r="AZ1643" t="str">
            <v/>
          </cell>
          <cell r="BA1643">
            <v>0</v>
          </cell>
          <cell r="BB1643">
            <v>0</v>
          </cell>
        </row>
        <row r="1644">
          <cell r="B1644" t="str">
            <v>SLMS</v>
          </cell>
          <cell r="D1644" t="str">
            <v/>
          </cell>
          <cell r="E1644">
            <v>0</v>
          </cell>
          <cell r="F1644">
            <v>0</v>
          </cell>
          <cell r="G1644" t="str">
            <v/>
          </cell>
          <cell r="H1644">
            <v>0</v>
          </cell>
          <cell r="I1644">
            <v>0</v>
          </cell>
          <cell r="J1644" t="str">
            <v/>
          </cell>
          <cell r="K1644">
            <v>0</v>
          </cell>
          <cell r="L1644">
            <v>0</v>
          </cell>
          <cell r="M1644" t="str">
            <v/>
          </cell>
          <cell r="N1644">
            <v>0</v>
          </cell>
          <cell r="O1644">
            <v>0</v>
          </cell>
          <cell r="P1644" t="str">
            <v/>
          </cell>
          <cell r="Q1644">
            <v>0</v>
          </cell>
          <cell r="R1644">
            <v>0</v>
          </cell>
          <cell r="S1644" t="str">
            <v/>
          </cell>
          <cell r="T1644">
            <v>0</v>
          </cell>
          <cell r="U1644">
            <v>0</v>
          </cell>
          <cell r="V1644" t="str">
            <v/>
          </cell>
          <cell r="W1644">
            <v>0</v>
          </cell>
          <cell r="X1644">
            <v>0</v>
          </cell>
          <cell r="Y1644" t="str">
            <v/>
          </cell>
          <cell r="Z1644">
            <v>0</v>
          </cell>
          <cell r="AA1644">
            <v>0</v>
          </cell>
          <cell r="AB1644" t="str">
            <v/>
          </cell>
          <cell r="AC1644">
            <v>0</v>
          </cell>
          <cell r="AD1644">
            <v>0</v>
          </cell>
          <cell r="AE1644" t="str">
            <v/>
          </cell>
          <cell r="AF1644">
            <v>0</v>
          </cell>
          <cell r="AG1644">
            <v>0</v>
          </cell>
          <cell r="AH1644" t="str">
            <v/>
          </cell>
          <cell r="AI1644">
            <v>0</v>
          </cell>
          <cell r="AJ1644">
            <v>0</v>
          </cell>
          <cell r="AK1644" t="str">
            <v/>
          </cell>
          <cell r="AL1644">
            <v>0</v>
          </cell>
          <cell r="AM1644">
            <v>0</v>
          </cell>
          <cell r="AN1644" t="str">
            <v/>
          </cell>
          <cell r="AO1644">
            <v>0</v>
          </cell>
          <cell r="AP1644">
            <v>0</v>
          </cell>
          <cell r="AQ1644" t="str">
            <v/>
          </cell>
          <cell r="AR1644">
            <v>0</v>
          </cell>
          <cell r="AS1644">
            <v>0</v>
          </cell>
          <cell r="AT1644" t="str">
            <v/>
          </cell>
          <cell r="AU1644">
            <v>0</v>
          </cell>
          <cell r="AV1644">
            <v>0</v>
          </cell>
          <cell r="AW1644" t="str">
            <v/>
          </cell>
          <cell r="AX1644">
            <v>0</v>
          </cell>
          <cell r="AY1644">
            <v>0</v>
          </cell>
          <cell r="AZ1644" t="str">
            <v/>
          </cell>
          <cell r="BA1644">
            <v>0</v>
          </cell>
          <cell r="BB1644">
            <v>0</v>
          </cell>
        </row>
        <row r="1645">
          <cell r="B1645" t="str">
            <v>SLAS</v>
          </cell>
          <cell r="D1645" t="str">
            <v/>
          </cell>
          <cell r="E1645">
            <v>0</v>
          </cell>
          <cell r="F1645">
            <v>0</v>
          </cell>
          <cell r="G1645" t="str">
            <v/>
          </cell>
          <cell r="H1645">
            <v>0</v>
          </cell>
          <cell r="I1645">
            <v>0</v>
          </cell>
          <cell r="J1645" t="str">
            <v/>
          </cell>
          <cell r="K1645">
            <v>0</v>
          </cell>
          <cell r="L1645">
            <v>0</v>
          </cell>
          <cell r="M1645" t="str">
            <v/>
          </cell>
          <cell r="N1645">
            <v>0</v>
          </cell>
          <cell r="O1645">
            <v>0</v>
          </cell>
          <cell r="P1645" t="str">
            <v/>
          </cell>
          <cell r="Q1645">
            <v>0</v>
          </cell>
          <cell r="R1645">
            <v>0</v>
          </cell>
          <cell r="S1645" t="str">
            <v/>
          </cell>
          <cell r="T1645">
            <v>0</v>
          </cell>
          <cell r="U1645">
            <v>0</v>
          </cell>
          <cell r="V1645" t="str">
            <v/>
          </cell>
          <cell r="W1645">
            <v>0</v>
          </cell>
          <cell r="X1645">
            <v>0</v>
          </cell>
          <cell r="Y1645" t="str">
            <v/>
          </cell>
          <cell r="Z1645">
            <v>0</v>
          </cell>
          <cell r="AA1645">
            <v>0</v>
          </cell>
          <cell r="AB1645" t="str">
            <v/>
          </cell>
          <cell r="AC1645">
            <v>0</v>
          </cell>
          <cell r="AD1645">
            <v>0</v>
          </cell>
          <cell r="AE1645" t="str">
            <v/>
          </cell>
          <cell r="AF1645">
            <v>0</v>
          </cell>
          <cell r="AG1645">
            <v>0</v>
          </cell>
          <cell r="AH1645" t="str">
            <v/>
          </cell>
          <cell r="AI1645">
            <v>0</v>
          </cell>
          <cell r="AJ1645">
            <v>0</v>
          </cell>
          <cell r="AK1645" t="str">
            <v/>
          </cell>
          <cell r="AL1645">
            <v>0</v>
          </cell>
          <cell r="AM1645">
            <v>0</v>
          </cell>
          <cell r="AN1645" t="str">
            <v/>
          </cell>
          <cell r="AO1645">
            <v>0</v>
          </cell>
          <cell r="AP1645">
            <v>0</v>
          </cell>
          <cell r="AQ1645" t="str">
            <v/>
          </cell>
          <cell r="AR1645">
            <v>0</v>
          </cell>
          <cell r="AS1645">
            <v>0</v>
          </cell>
          <cell r="AT1645" t="str">
            <v/>
          </cell>
          <cell r="AU1645">
            <v>0</v>
          </cell>
          <cell r="AV1645">
            <v>0</v>
          </cell>
          <cell r="AW1645" t="str">
            <v/>
          </cell>
          <cell r="AX1645">
            <v>0</v>
          </cell>
          <cell r="AY1645">
            <v>0</v>
          </cell>
          <cell r="AZ1645" t="str">
            <v/>
          </cell>
          <cell r="BA1645">
            <v>0</v>
          </cell>
          <cell r="BB1645">
            <v>0</v>
          </cell>
        </row>
        <row r="1646">
          <cell r="B1646" t="str">
            <v>SLES</v>
          </cell>
          <cell r="D1646" t="str">
            <v/>
          </cell>
          <cell r="E1646">
            <v>0</v>
          </cell>
          <cell r="F1646">
            <v>0</v>
          </cell>
          <cell r="G1646" t="str">
            <v/>
          </cell>
          <cell r="H1646">
            <v>0</v>
          </cell>
          <cell r="I1646">
            <v>0</v>
          </cell>
          <cell r="J1646" t="str">
            <v/>
          </cell>
          <cell r="K1646">
            <v>0</v>
          </cell>
          <cell r="L1646">
            <v>0</v>
          </cell>
          <cell r="M1646" t="str">
            <v/>
          </cell>
          <cell r="N1646">
            <v>0</v>
          </cell>
          <cell r="O1646">
            <v>0</v>
          </cell>
          <cell r="P1646" t="str">
            <v/>
          </cell>
          <cell r="Q1646">
            <v>0</v>
          </cell>
          <cell r="R1646">
            <v>0</v>
          </cell>
          <cell r="S1646" t="str">
            <v/>
          </cell>
          <cell r="T1646">
            <v>0</v>
          </cell>
          <cell r="U1646">
            <v>0</v>
          </cell>
          <cell r="V1646" t="str">
            <v/>
          </cell>
          <cell r="W1646">
            <v>0</v>
          </cell>
          <cell r="X1646">
            <v>0</v>
          </cell>
          <cell r="Y1646" t="str">
            <v/>
          </cell>
          <cell r="Z1646">
            <v>0</v>
          </cell>
          <cell r="AA1646">
            <v>0</v>
          </cell>
          <cell r="AB1646" t="str">
            <v/>
          </cell>
          <cell r="AC1646">
            <v>0</v>
          </cell>
          <cell r="AD1646">
            <v>0</v>
          </cell>
          <cell r="AE1646" t="str">
            <v/>
          </cell>
          <cell r="AF1646">
            <v>0</v>
          </cell>
          <cell r="AG1646">
            <v>0</v>
          </cell>
          <cell r="AH1646" t="str">
            <v/>
          </cell>
          <cell r="AI1646">
            <v>0</v>
          </cell>
          <cell r="AJ1646">
            <v>0</v>
          </cell>
          <cell r="AK1646" t="str">
            <v/>
          </cell>
          <cell r="AL1646">
            <v>0</v>
          </cell>
          <cell r="AM1646">
            <v>0</v>
          </cell>
          <cell r="AN1646" t="str">
            <v/>
          </cell>
          <cell r="AO1646">
            <v>0</v>
          </cell>
          <cell r="AP1646">
            <v>0</v>
          </cell>
          <cell r="AQ1646" t="str">
            <v/>
          </cell>
          <cell r="AR1646">
            <v>0</v>
          </cell>
          <cell r="AS1646">
            <v>0</v>
          </cell>
          <cell r="AT1646" t="str">
            <v/>
          </cell>
          <cell r="AU1646">
            <v>0</v>
          </cell>
          <cell r="AV1646">
            <v>0</v>
          </cell>
          <cell r="AW1646" t="str">
            <v/>
          </cell>
          <cell r="AX1646">
            <v>0</v>
          </cell>
          <cell r="AY1646">
            <v>0</v>
          </cell>
          <cell r="AZ1646" t="str">
            <v/>
          </cell>
          <cell r="BA1646">
            <v>0</v>
          </cell>
          <cell r="BB1646">
            <v>0</v>
          </cell>
        </row>
        <row r="1647">
          <cell r="B1647" t="str">
            <v>SSMP</v>
          </cell>
          <cell r="D1647" t="str">
            <v/>
          </cell>
          <cell r="E1647">
            <v>0</v>
          </cell>
          <cell r="F1647">
            <v>0</v>
          </cell>
          <cell r="G1647" t="str">
            <v/>
          </cell>
          <cell r="H1647">
            <v>0</v>
          </cell>
          <cell r="I1647">
            <v>0</v>
          </cell>
          <cell r="J1647" t="str">
            <v/>
          </cell>
          <cell r="K1647">
            <v>0</v>
          </cell>
          <cell r="L1647">
            <v>0</v>
          </cell>
          <cell r="M1647" t="str">
            <v/>
          </cell>
          <cell r="N1647">
            <v>0</v>
          </cell>
          <cell r="O1647">
            <v>0</v>
          </cell>
          <cell r="P1647" t="str">
            <v/>
          </cell>
          <cell r="Q1647">
            <v>0</v>
          </cell>
          <cell r="R1647">
            <v>0</v>
          </cell>
          <cell r="S1647" t="str">
            <v/>
          </cell>
          <cell r="T1647">
            <v>0</v>
          </cell>
          <cell r="U1647">
            <v>0</v>
          </cell>
          <cell r="V1647" t="str">
            <v/>
          </cell>
          <cell r="W1647">
            <v>0</v>
          </cell>
          <cell r="X1647">
            <v>0</v>
          </cell>
          <cell r="Y1647" t="str">
            <v/>
          </cell>
          <cell r="Z1647">
            <v>0</v>
          </cell>
          <cell r="AA1647">
            <v>0</v>
          </cell>
          <cell r="AB1647" t="str">
            <v/>
          </cell>
          <cell r="AC1647">
            <v>0</v>
          </cell>
          <cell r="AD1647">
            <v>0</v>
          </cell>
          <cell r="AE1647" t="str">
            <v/>
          </cell>
          <cell r="AF1647">
            <v>0</v>
          </cell>
          <cell r="AG1647">
            <v>0</v>
          </cell>
          <cell r="AH1647" t="str">
            <v/>
          </cell>
          <cell r="AI1647">
            <v>0</v>
          </cell>
          <cell r="AJ1647">
            <v>0</v>
          </cell>
          <cell r="AK1647" t="str">
            <v/>
          </cell>
          <cell r="AL1647">
            <v>0</v>
          </cell>
          <cell r="AM1647">
            <v>0</v>
          </cell>
          <cell r="AN1647" t="str">
            <v/>
          </cell>
          <cell r="AO1647">
            <v>0</v>
          </cell>
          <cell r="AP1647">
            <v>0</v>
          </cell>
          <cell r="AQ1647" t="str">
            <v/>
          </cell>
          <cell r="AR1647">
            <v>0</v>
          </cell>
          <cell r="AS1647">
            <v>0</v>
          </cell>
          <cell r="AT1647" t="str">
            <v/>
          </cell>
          <cell r="AU1647">
            <v>0</v>
          </cell>
          <cell r="AV1647">
            <v>0</v>
          </cell>
          <cell r="AW1647" t="str">
            <v/>
          </cell>
          <cell r="AX1647">
            <v>0</v>
          </cell>
          <cell r="AY1647">
            <v>0</v>
          </cell>
          <cell r="AZ1647" t="str">
            <v/>
          </cell>
          <cell r="BA1647">
            <v>0</v>
          </cell>
          <cell r="BB1647">
            <v>0</v>
          </cell>
        </row>
        <row r="1648">
          <cell r="B1648" t="str">
            <v>SSAP</v>
          </cell>
          <cell r="D1648" t="str">
            <v/>
          </cell>
          <cell r="E1648">
            <v>0</v>
          </cell>
          <cell r="F1648">
            <v>0</v>
          </cell>
          <cell r="G1648" t="str">
            <v/>
          </cell>
          <cell r="H1648">
            <v>0</v>
          </cell>
          <cell r="I1648">
            <v>0</v>
          </cell>
          <cell r="J1648" t="str">
            <v/>
          </cell>
          <cell r="K1648">
            <v>0</v>
          </cell>
          <cell r="L1648">
            <v>0</v>
          </cell>
          <cell r="M1648" t="str">
            <v/>
          </cell>
          <cell r="N1648">
            <v>0</v>
          </cell>
          <cell r="O1648">
            <v>0</v>
          </cell>
          <cell r="P1648" t="str">
            <v/>
          </cell>
          <cell r="Q1648">
            <v>0</v>
          </cell>
          <cell r="R1648">
            <v>0</v>
          </cell>
          <cell r="S1648" t="str">
            <v/>
          </cell>
          <cell r="T1648">
            <v>0</v>
          </cell>
          <cell r="U1648">
            <v>0</v>
          </cell>
          <cell r="V1648" t="str">
            <v/>
          </cell>
          <cell r="W1648">
            <v>0</v>
          </cell>
          <cell r="X1648">
            <v>0</v>
          </cell>
          <cell r="Y1648" t="str">
            <v/>
          </cell>
          <cell r="Z1648">
            <v>0</v>
          </cell>
          <cell r="AA1648">
            <v>0</v>
          </cell>
          <cell r="AB1648" t="str">
            <v/>
          </cell>
          <cell r="AC1648">
            <v>0</v>
          </cell>
          <cell r="AD1648">
            <v>0</v>
          </cell>
          <cell r="AE1648" t="str">
            <v/>
          </cell>
          <cell r="AF1648">
            <v>0</v>
          </cell>
          <cell r="AG1648">
            <v>0</v>
          </cell>
          <cell r="AH1648" t="str">
            <v/>
          </cell>
          <cell r="AI1648">
            <v>0</v>
          </cell>
          <cell r="AJ1648">
            <v>0</v>
          </cell>
          <cell r="AK1648" t="str">
            <v/>
          </cell>
          <cell r="AL1648">
            <v>0</v>
          </cell>
          <cell r="AM1648">
            <v>0</v>
          </cell>
          <cell r="AN1648" t="str">
            <v/>
          </cell>
          <cell r="AO1648">
            <v>0</v>
          </cell>
          <cell r="AP1648">
            <v>0</v>
          </cell>
          <cell r="AQ1648" t="str">
            <v/>
          </cell>
          <cell r="AR1648">
            <v>0</v>
          </cell>
          <cell r="AS1648">
            <v>0</v>
          </cell>
          <cell r="AT1648" t="str">
            <v/>
          </cell>
          <cell r="AU1648">
            <v>0</v>
          </cell>
          <cell r="AV1648">
            <v>0</v>
          </cell>
          <cell r="AW1648" t="str">
            <v/>
          </cell>
          <cell r="AX1648">
            <v>0</v>
          </cell>
          <cell r="AY1648">
            <v>0</v>
          </cell>
          <cell r="AZ1648" t="str">
            <v/>
          </cell>
          <cell r="BA1648">
            <v>0</v>
          </cell>
          <cell r="BB1648">
            <v>0</v>
          </cell>
        </row>
        <row r="1649">
          <cell r="B1649" t="str">
            <v>SSEP</v>
          </cell>
          <cell r="D1649" t="str">
            <v/>
          </cell>
          <cell r="E1649">
            <v>0</v>
          </cell>
          <cell r="F1649">
            <v>0</v>
          </cell>
          <cell r="G1649" t="str">
            <v/>
          </cell>
          <cell r="H1649">
            <v>0</v>
          </cell>
          <cell r="I1649">
            <v>0</v>
          </cell>
          <cell r="J1649" t="str">
            <v/>
          </cell>
          <cell r="K1649">
            <v>0</v>
          </cell>
          <cell r="L1649">
            <v>0</v>
          </cell>
          <cell r="M1649" t="str">
            <v/>
          </cell>
          <cell r="N1649">
            <v>0</v>
          </cell>
          <cell r="O1649">
            <v>0</v>
          </cell>
          <cell r="P1649" t="str">
            <v/>
          </cell>
          <cell r="Q1649">
            <v>0</v>
          </cell>
          <cell r="R1649">
            <v>0</v>
          </cell>
          <cell r="S1649" t="str">
            <v/>
          </cell>
          <cell r="T1649">
            <v>0</v>
          </cell>
          <cell r="U1649">
            <v>0</v>
          </cell>
          <cell r="V1649" t="str">
            <v/>
          </cell>
          <cell r="W1649">
            <v>0</v>
          </cell>
          <cell r="X1649">
            <v>0</v>
          </cell>
          <cell r="Y1649" t="str">
            <v/>
          </cell>
          <cell r="Z1649">
            <v>0</v>
          </cell>
          <cell r="AA1649">
            <v>0</v>
          </cell>
          <cell r="AB1649" t="str">
            <v/>
          </cell>
          <cell r="AC1649">
            <v>0</v>
          </cell>
          <cell r="AD1649">
            <v>0</v>
          </cell>
          <cell r="AE1649" t="str">
            <v/>
          </cell>
          <cell r="AF1649">
            <v>0</v>
          </cell>
          <cell r="AG1649">
            <v>0</v>
          </cell>
          <cell r="AH1649" t="str">
            <v/>
          </cell>
          <cell r="AI1649">
            <v>0</v>
          </cell>
          <cell r="AJ1649">
            <v>0</v>
          </cell>
          <cell r="AK1649" t="str">
            <v/>
          </cell>
          <cell r="AL1649">
            <v>0</v>
          </cell>
          <cell r="AM1649">
            <v>0</v>
          </cell>
          <cell r="AN1649" t="str">
            <v/>
          </cell>
          <cell r="AO1649">
            <v>0</v>
          </cell>
          <cell r="AP1649">
            <v>0</v>
          </cell>
          <cell r="AQ1649" t="str">
            <v/>
          </cell>
          <cell r="AR1649">
            <v>0</v>
          </cell>
          <cell r="AS1649">
            <v>0</v>
          </cell>
          <cell r="AT1649" t="str">
            <v/>
          </cell>
          <cell r="AU1649">
            <v>0</v>
          </cell>
          <cell r="AV1649">
            <v>0</v>
          </cell>
          <cell r="AW1649" t="str">
            <v/>
          </cell>
          <cell r="AX1649">
            <v>0</v>
          </cell>
          <cell r="AY1649">
            <v>0</v>
          </cell>
          <cell r="AZ1649" t="str">
            <v/>
          </cell>
          <cell r="BA1649">
            <v>0</v>
          </cell>
          <cell r="BB1649">
            <v>0</v>
          </cell>
        </row>
        <row r="1650">
          <cell r="B1650" t="str">
            <v>SSEL</v>
          </cell>
          <cell r="D1650" t="str">
            <v/>
          </cell>
          <cell r="E1650">
            <v>0</v>
          </cell>
          <cell r="F1650">
            <v>0</v>
          </cell>
          <cell r="G1650" t="str">
            <v/>
          </cell>
          <cell r="H1650">
            <v>0</v>
          </cell>
          <cell r="I1650">
            <v>0</v>
          </cell>
          <cell r="J1650" t="str">
            <v/>
          </cell>
          <cell r="K1650">
            <v>0</v>
          </cell>
          <cell r="L1650">
            <v>0</v>
          </cell>
          <cell r="M1650" t="str">
            <v/>
          </cell>
          <cell r="N1650">
            <v>0</v>
          </cell>
          <cell r="O1650">
            <v>0</v>
          </cell>
          <cell r="P1650" t="str">
            <v/>
          </cell>
          <cell r="Q1650">
            <v>0</v>
          </cell>
          <cell r="R1650">
            <v>0</v>
          </cell>
          <cell r="S1650" t="str">
            <v/>
          </cell>
          <cell r="T1650">
            <v>0</v>
          </cell>
          <cell r="U1650">
            <v>0</v>
          </cell>
          <cell r="V1650" t="str">
            <v/>
          </cell>
          <cell r="W1650">
            <v>0</v>
          </cell>
          <cell r="X1650">
            <v>0</v>
          </cell>
          <cell r="Y1650" t="str">
            <v/>
          </cell>
          <cell r="Z1650">
            <v>0</v>
          </cell>
          <cell r="AA1650">
            <v>0</v>
          </cell>
          <cell r="AB1650" t="str">
            <v/>
          </cell>
          <cell r="AC1650">
            <v>0</v>
          </cell>
          <cell r="AD1650">
            <v>0</v>
          </cell>
          <cell r="AE1650" t="str">
            <v/>
          </cell>
          <cell r="AF1650">
            <v>0</v>
          </cell>
          <cell r="AG1650">
            <v>0</v>
          </cell>
          <cell r="AH1650" t="str">
            <v/>
          </cell>
          <cell r="AI1650">
            <v>0</v>
          </cell>
          <cell r="AJ1650">
            <v>0</v>
          </cell>
          <cell r="AK1650" t="str">
            <v/>
          </cell>
          <cell r="AL1650">
            <v>0</v>
          </cell>
          <cell r="AM1650">
            <v>0</v>
          </cell>
          <cell r="AN1650" t="str">
            <v/>
          </cell>
          <cell r="AO1650">
            <v>0</v>
          </cell>
          <cell r="AP1650">
            <v>0</v>
          </cell>
          <cell r="AQ1650" t="str">
            <v/>
          </cell>
          <cell r="AR1650">
            <v>0</v>
          </cell>
          <cell r="AS1650">
            <v>0</v>
          </cell>
          <cell r="AT1650" t="str">
            <v/>
          </cell>
          <cell r="AU1650">
            <v>0</v>
          </cell>
          <cell r="AV1650">
            <v>0</v>
          </cell>
          <cell r="AW1650" t="str">
            <v/>
          </cell>
          <cell r="AX1650">
            <v>0</v>
          </cell>
          <cell r="AY1650">
            <v>0</v>
          </cell>
          <cell r="AZ1650" t="str">
            <v/>
          </cell>
          <cell r="BA1650">
            <v>0</v>
          </cell>
          <cell r="BB1650">
            <v>0</v>
          </cell>
        </row>
        <row r="1651">
          <cell r="B1651" t="str">
            <v>CMMP</v>
          </cell>
          <cell r="D1651" t="str">
            <v/>
          </cell>
          <cell r="E1651">
            <v>0</v>
          </cell>
          <cell r="F1651">
            <v>0</v>
          </cell>
          <cell r="G1651" t="str">
            <v/>
          </cell>
          <cell r="H1651">
            <v>0</v>
          </cell>
          <cell r="I1651">
            <v>0</v>
          </cell>
          <cell r="J1651" t="str">
            <v/>
          </cell>
          <cell r="K1651">
            <v>0</v>
          </cell>
          <cell r="L1651">
            <v>0</v>
          </cell>
          <cell r="M1651" t="str">
            <v/>
          </cell>
          <cell r="N1651">
            <v>0</v>
          </cell>
          <cell r="O1651">
            <v>0</v>
          </cell>
          <cell r="P1651" t="str">
            <v/>
          </cell>
          <cell r="Q1651">
            <v>0</v>
          </cell>
          <cell r="R1651">
            <v>0</v>
          </cell>
          <cell r="S1651" t="str">
            <v/>
          </cell>
          <cell r="T1651">
            <v>0</v>
          </cell>
          <cell r="U1651">
            <v>0</v>
          </cell>
          <cell r="V1651" t="str">
            <v/>
          </cell>
          <cell r="W1651">
            <v>0</v>
          </cell>
          <cell r="X1651">
            <v>0</v>
          </cell>
          <cell r="Y1651" t="str">
            <v/>
          </cell>
          <cell r="Z1651">
            <v>0</v>
          </cell>
          <cell r="AA1651">
            <v>0</v>
          </cell>
          <cell r="AB1651" t="str">
            <v/>
          </cell>
          <cell r="AC1651">
            <v>0</v>
          </cell>
          <cell r="AD1651">
            <v>0</v>
          </cell>
          <cell r="AE1651" t="str">
            <v/>
          </cell>
          <cell r="AF1651">
            <v>0</v>
          </cell>
          <cell r="AG1651">
            <v>0</v>
          </cell>
          <cell r="AH1651" t="str">
            <v/>
          </cell>
          <cell r="AI1651">
            <v>0</v>
          </cell>
          <cell r="AJ1651">
            <v>0</v>
          </cell>
          <cell r="AK1651" t="str">
            <v/>
          </cell>
          <cell r="AL1651">
            <v>0</v>
          </cell>
          <cell r="AM1651">
            <v>0</v>
          </cell>
          <cell r="AN1651" t="str">
            <v/>
          </cell>
          <cell r="AO1651">
            <v>0</v>
          </cell>
          <cell r="AP1651">
            <v>0</v>
          </cell>
          <cell r="AQ1651" t="str">
            <v/>
          </cell>
          <cell r="AR1651">
            <v>0</v>
          </cell>
          <cell r="AS1651">
            <v>0</v>
          </cell>
          <cell r="AT1651" t="str">
            <v/>
          </cell>
          <cell r="AU1651">
            <v>0</v>
          </cell>
          <cell r="AV1651">
            <v>0</v>
          </cell>
          <cell r="AW1651" t="str">
            <v/>
          </cell>
          <cell r="AX1651">
            <v>0</v>
          </cell>
          <cell r="AY1651">
            <v>0</v>
          </cell>
          <cell r="AZ1651" t="str">
            <v/>
          </cell>
          <cell r="BA1651">
            <v>0</v>
          </cell>
          <cell r="BB1651">
            <v>0</v>
          </cell>
        </row>
        <row r="1652">
          <cell r="B1652" t="str">
            <v>CMAP</v>
          </cell>
          <cell r="D1652" t="str">
            <v/>
          </cell>
          <cell r="E1652">
            <v>0</v>
          </cell>
          <cell r="F1652">
            <v>0</v>
          </cell>
          <cell r="G1652" t="str">
            <v/>
          </cell>
          <cell r="H1652">
            <v>0</v>
          </cell>
          <cell r="I1652">
            <v>0</v>
          </cell>
          <cell r="J1652" t="str">
            <v/>
          </cell>
          <cell r="K1652">
            <v>0</v>
          </cell>
          <cell r="L1652">
            <v>0</v>
          </cell>
          <cell r="M1652" t="str">
            <v/>
          </cell>
          <cell r="N1652">
            <v>0</v>
          </cell>
          <cell r="O1652">
            <v>0</v>
          </cell>
          <cell r="P1652" t="str">
            <v/>
          </cell>
          <cell r="Q1652">
            <v>0</v>
          </cell>
          <cell r="R1652">
            <v>0</v>
          </cell>
          <cell r="S1652" t="str">
            <v/>
          </cell>
          <cell r="T1652">
            <v>0</v>
          </cell>
          <cell r="U1652">
            <v>0</v>
          </cell>
          <cell r="V1652" t="str">
            <v/>
          </cell>
          <cell r="W1652">
            <v>0</v>
          </cell>
          <cell r="X1652">
            <v>0</v>
          </cell>
          <cell r="Y1652" t="str">
            <v/>
          </cell>
          <cell r="Z1652">
            <v>0</v>
          </cell>
          <cell r="AA1652">
            <v>0</v>
          </cell>
          <cell r="AB1652" t="str">
            <v/>
          </cell>
          <cell r="AC1652">
            <v>0</v>
          </cell>
          <cell r="AD1652">
            <v>0</v>
          </cell>
          <cell r="AE1652" t="str">
            <v/>
          </cell>
          <cell r="AF1652">
            <v>0</v>
          </cell>
          <cell r="AG1652">
            <v>0</v>
          </cell>
          <cell r="AH1652" t="str">
            <v/>
          </cell>
          <cell r="AI1652">
            <v>0</v>
          </cell>
          <cell r="AJ1652">
            <v>0</v>
          </cell>
          <cell r="AK1652" t="str">
            <v/>
          </cell>
          <cell r="AL1652">
            <v>0</v>
          </cell>
          <cell r="AM1652">
            <v>0</v>
          </cell>
          <cell r="AN1652" t="str">
            <v/>
          </cell>
          <cell r="AO1652">
            <v>0</v>
          </cell>
          <cell r="AP1652">
            <v>0</v>
          </cell>
          <cell r="AQ1652" t="str">
            <v/>
          </cell>
          <cell r="AR1652">
            <v>0</v>
          </cell>
          <cell r="AS1652">
            <v>0</v>
          </cell>
          <cell r="AT1652" t="str">
            <v/>
          </cell>
          <cell r="AU1652">
            <v>0</v>
          </cell>
          <cell r="AV1652">
            <v>0</v>
          </cell>
          <cell r="AW1652" t="str">
            <v/>
          </cell>
          <cell r="AX1652">
            <v>0</v>
          </cell>
          <cell r="AY1652">
            <v>0</v>
          </cell>
          <cell r="AZ1652" t="str">
            <v/>
          </cell>
          <cell r="BA1652">
            <v>0</v>
          </cell>
          <cell r="BB1652">
            <v>0</v>
          </cell>
        </row>
        <row r="1653">
          <cell r="B1653" t="str">
            <v>CMEP</v>
          </cell>
          <cell r="D1653" t="str">
            <v/>
          </cell>
          <cell r="E1653">
            <v>0</v>
          </cell>
          <cell r="F1653">
            <v>0</v>
          </cell>
          <cell r="G1653" t="str">
            <v/>
          </cell>
          <cell r="H1653">
            <v>0</v>
          </cell>
          <cell r="I1653">
            <v>0</v>
          </cell>
          <cell r="J1653" t="str">
            <v/>
          </cell>
          <cell r="K1653">
            <v>0</v>
          </cell>
          <cell r="L1653">
            <v>0</v>
          </cell>
          <cell r="M1653" t="str">
            <v/>
          </cell>
          <cell r="N1653">
            <v>0</v>
          </cell>
          <cell r="O1653">
            <v>0</v>
          </cell>
          <cell r="P1653" t="str">
            <v/>
          </cell>
          <cell r="Q1653">
            <v>0</v>
          </cell>
          <cell r="R1653">
            <v>0</v>
          </cell>
          <cell r="S1653" t="str">
            <v/>
          </cell>
          <cell r="T1653">
            <v>0</v>
          </cell>
          <cell r="U1653">
            <v>0</v>
          </cell>
          <cell r="V1653" t="str">
            <v/>
          </cell>
          <cell r="W1653">
            <v>0</v>
          </cell>
          <cell r="X1653">
            <v>0</v>
          </cell>
          <cell r="Y1653" t="str">
            <v/>
          </cell>
          <cell r="Z1653">
            <v>0</v>
          </cell>
          <cell r="AA1653">
            <v>0</v>
          </cell>
          <cell r="AB1653" t="str">
            <v/>
          </cell>
          <cell r="AC1653">
            <v>0</v>
          </cell>
          <cell r="AD1653">
            <v>0</v>
          </cell>
          <cell r="AE1653" t="str">
            <v/>
          </cell>
          <cell r="AF1653">
            <v>0</v>
          </cell>
          <cell r="AG1653">
            <v>0</v>
          </cell>
          <cell r="AH1653" t="str">
            <v/>
          </cell>
          <cell r="AI1653">
            <v>0</v>
          </cell>
          <cell r="AJ1653">
            <v>0</v>
          </cell>
          <cell r="AK1653" t="str">
            <v/>
          </cell>
          <cell r="AL1653">
            <v>0</v>
          </cell>
          <cell r="AM1653">
            <v>0</v>
          </cell>
          <cell r="AN1653" t="str">
            <v/>
          </cell>
          <cell r="AO1653">
            <v>0</v>
          </cell>
          <cell r="AP1653">
            <v>0</v>
          </cell>
          <cell r="AQ1653" t="str">
            <v/>
          </cell>
          <cell r="AR1653">
            <v>0</v>
          </cell>
          <cell r="AS1653">
            <v>0</v>
          </cell>
          <cell r="AT1653" t="str">
            <v/>
          </cell>
          <cell r="AU1653">
            <v>0</v>
          </cell>
          <cell r="AV1653">
            <v>0</v>
          </cell>
          <cell r="AW1653" t="str">
            <v/>
          </cell>
          <cell r="AX1653">
            <v>0</v>
          </cell>
          <cell r="AY1653">
            <v>0</v>
          </cell>
          <cell r="AZ1653" t="str">
            <v/>
          </cell>
          <cell r="BA1653">
            <v>0</v>
          </cell>
          <cell r="BB1653">
            <v>0</v>
          </cell>
        </row>
        <row r="1654">
          <cell r="B1654" t="str">
            <v>CLMP</v>
          </cell>
          <cell r="D1654" t="str">
            <v/>
          </cell>
          <cell r="E1654">
            <v>0</v>
          </cell>
          <cell r="F1654">
            <v>0</v>
          </cell>
          <cell r="G1654" t="str">
            <v/>
          </cell>
          <cell r="H1654">
            <v>0</v>
          </cell>
          <cell r="I1654">
            <v>0</v>
          </cell>
          <cell r="J1654" t="str">
            <v/>
          </cell>
          <cell r="K1654">
            <v>0</v>
          </cell>
          <cell r="L1654">
            <v>0</v>
          </cell>
          <cell r="M1654" t="str">
            <v/>
          </cell>
          <cell r="N1654">
            <v>0</v>
          </cell>
          <cell r="O1654">
            <v>0</v>
          </cell>
          <cell r="P1654" t="str">
            <v/>
          </cell>
          <cell r="Q1654">
            <v>0</v>
          </cell>
          <cell r="R1654">
            <v>0</v>
          </cell>
          <cell r="S1654" t="str">
            <v/>
          </cell>
          <cell r="T1654">
            <v>0</v>
          </cell>
          <cell r="U1654">
            <v>0</v>
          </cell>
          <cell r="V1654" t="str">
            <v/>
          </cell>
          <cell r="W1654">
            <v>0</v>
          </cell>
          <cell r="X1654">
            <v>0</v>
          </cell>
          <cell r="Y1654" t="str">
            <v/>
          </cell>
          <cell r="Z1654">
            <v>0</v>
          </cell>
          <cell r="AA1654">
            <v>0</v>
          </cell>
          <cell r="AB1654" t="str">
            <v/>
          </cell>
          <cell r="AC1654">
            <v>0</v>
          </cell>
          <cell r="AD1654">
            <v>0</v>
          </cell>
          <cell r="AE1654" t="str">
            <v/>
          </cell>
          <cell r="AF1654">
            <v>0</v>
          </cell>
          <cell r="AG1654">
            <v>0</v>
          </cell>
          <cell r="AH1654" t="str">
            <v/>
          </cell>
          <cell r="AI1654">
            <v>0</v>
          </cell>
          <cell r="AJ1654">
            <v>0</v>
          </cell>
          <cell r="AK1654" t="str">
            <v/>
          </cell>
          <cell r="AL1654">
            <v>0</v>
          </cell>
          <cell r="AM1654">
            <v>0</v>
          </cell>
          <cell r="AN1654" t="str">
            <v/>
          </cell>
          <cell r="AO1654">
            <v>0</v>
          </cell>
          <cell r="AP1654">
            <v>0</v>
          </cell>
          <cell r="AQ1654" t="str">
            <v/>
          </cell>
          <cell r="AR1654">
            <v>0</v>
          </cell>
          <cell r="AS1654">
            <v>0</v>
          </cell>
          <cell r="AT1654" t="str">
            <v/>
          </cell>
          <cell r="AU1654">
            <v>0</v>
          </cell>
          <cell r="AV1654">
            <v>0</v>
          </cell>
          <cell r="AW1654" t="str">
            <v/>
          </cell>
          <cell r="AX1654">
            <v>0</v>
          </cell>
          <cell r="AY1654">
            <v>0</v>
          </cell>
          <cell r="AZ1654" t="str">
            <v/>
          </cell>
          <cell r="BA1654">
            <v>0</v>
          </cell>
          <cell r="BB1654">
            <v>0</v>
          </cell>
        </row>
        <row r="1655">
          <cell r="B1655" t="str">
            <v>CLAP</v>
          </cell>
          <cell r="D1655" t="str">
            <v/>
          </cell>
          <cell r="E1655">
            <v>0</v>
          </cell>
          <cell r="F1655">
            <v>0</v>
          </cell>
          <cell r="G1655" t="str">
            <v/>
          </cell>
          <cell r="H1655">
            <v>0</v>
          </cell>
          <cell r="I1655">
            <v>0</v>
          </cell>
          <cell r="J1655" t="str">
            <v/>
          </cell>
          <cell r="K1655">
            <v>0</v>
          </cell>
          <cell r="L1655">
            <v>0</v>
          </cell>
          <cell r="M1655" t="str">
            <v/>
          </cell>
          <cell r="N1655">
            <v>0</v>
          </cell>
          <cell r="O1655">
            <v>0</v>
          </cell>
          <cell r="P1655" t="str">
            <v/>
          </cell>
          <cell r="Q1655">
            <v>0</v>
          </cell>
          <cell r="R1655">
            <v>0</v>
          </cell>
          <cell r="S1655" t="str">
            <v/>
          </cell>
          <cell r="T1655">
            <v>0</v>
          </cell>
          <cell r="U1655">
            <v>0</v>
          </cell>
          <cell r="V1655" t="str">
            <v/>
          </cell>
          <cell r="W1655">
            <v>0</v>
          </cell>
          <cell r="X1655">
            <v>0</v>
          </cell>
          <cell r="Y1655" t="str">
            <v/>
          </cell>
          <cell r="Z1655">
            <v>0</v>
          </cell>
          <cell r="AA1655">
            <v>0</v>
          </cell>
          <cell r="AB1655" t="str">
            <v/>
          </cell>
          <cell r="AC1655">
            <v>0</v>
          </cell>
          <cell r="AD1655">
            <v>0</v>
          </cell>
          <cell r="AE1655" t="str">
            <v/>
          </cell>
          <cell r="AF1655">
            <v>0</v>
          </cell>
          <cell r="AG1655">
            <v>0</v>
          </cell>
          <cell r="AH1655" t="str">
            <v/>
          </cell>
          <cell r="AI1655">
            <v>0</v>
          </cell>
          <cell r="AJ1655">
            <v>0</v>
          </cell>
          <cell r="AK1655" t="str">
            <v/>
          </cell>
          <cell r="AL1655">
            <v>0</v>
          </cell>
          <cell r="AM1655">
            <v>0</v>
          </cell>
          <cell r="AN1655" t="str">
            <v/>
          </cell>
          <cell r="AO1655">
            <v>0</v>
          </cell>
          <cell r="AP1655">
            <v>0</v>
          </cell>
          <cell r="AQ1655" t="str">
            <v/>
          </cell>
          <cell r="AR1655">
            <v>0</v>
          </cell>
          <cell r="AS1655">
            <v>0</v>
          </cell>
          <cell r="AT1655" t="str">
            <v/>
          </cell>
          <cell r="AU1655">
            <v>0</v>
          </cell>
          <cell r="AV1655">
            <v>0</v>
          </cell>
          <cell r="AW1655" t="str">
            <v/>
          </cell>
          <cell r="AX1655">
            <v>0</v>
          </cell>
          <cell r="AY1655">
            <v>0</v>
          </cell>
          <cell r="AZ1655" t="str">
            <v/>
          </cell>
          <cell r="BA1655">
            <v>0</v>
          </cell>
          <cell r="BB1655">
            <v>0</v>
          </cell>
        </row>
        <row r="1656">
          <cell r="B1656" t="str">
            <v>WMMP</v>
          </cell>
          <cell r="D1656" t="str">
            <v/>
          </cell>
          <cell r="E1656">
            <v>0</v>
          </cell>
          <cell r="F1656">
            <v>0</v>
          </cell>
          <cell r="G1656" t="str">
            <v/>
          </cell>
          <cell r="H1656">
            <v>0</v>
          </cell>
          <cell r="I1656">
            <v>0</v>
          </cell>
          <cell r="J1656" t="str">
            <v/>
          </cell>
          <cell r="K1656">
            <v>0</v>
          </cell>
          <cell r="L1656">
            <v>0</v>
          </cell>
          <cell r="M1656" t="str">
            <v/>
          </cell>
          <cell r="N1656">
            <v>0</v>
          </cell>
          <cell r="O1656">
            <v>0</v>
          </cell>
          <cell r="P1656" t="str">
            <v/>
          </cell>
          <cell r="Q1656">
            <v>0</v>
          </cell>
          <cell r="R1656">
            <v>0</v>
          </cell>
          <cell r="S1656" t="str">
            <v/>
          </cell>
          <cell r="T1656">
            <v>0</v>
          </cell>
          <cell r="U1656">
            <v>0</v>
          </cell>
          <cell r="V1656" t="str">
            <v/>
          </cell>
          <cell r="W1656">
            <v>0</v>
          </cell>
          <cell r="X1656">
            <v>0</v>
          </cell>
          <cell r="Y1656" t="str">
            <v/>
          </cell>
          <cell r="Z1656">
            <v>0</v>
          </cell>
          <cell r="AA1656">
            <v>0</v>
          </cell>
          <cell r="AB1656" t="str">
            <v/>
          </cell>
          <cell r="AC1656">
            <v>0</v>
          </cell>
          <cell r="AD1656">
            <v>0</v>
          </cell>
          <cell r="AE1656" t="str">
            <v/>
          </cell>
          <cell r="AF1656">
            <v>0</v>
          </cell>
          <cell r="AG1656">
            <v>0</v>
          </cell>
          <cell r="AH1656" t="str">
            <v/>
          </cell>
          <cell r="AI1656">
            <v>0</v>
          </cell>
          <cell r="AJ1656">
            <v>0</v>
          </cell>
          <cell r="AK1656" t="str">
            <v/>
          </cell>
          <cell r="AL1656">
            <v>0</v>
          </cell>
          <cell r="AM1656">
            <v>0</v>
          </cell>
          <cell r="AN1656" t="str">
            <v/>
          </cell>
          <cell r="AO1656">
            <v>0</v>
          </cell>
          <cell r="AP1656">
            <v>0</v>
          </cell>
          <cell r="AQ1656" t="str">
            <v/>
          </cell>
          <cell r="AR1656">
            <v>0</v>
          </cell>
          <cell r="AS1656">
            <v>0</v>
          </cell>
          <cell r="AT1656" t="str">
            <v/>
          </cell>
          <cell r="AU1656">
            <v>0</v>
          </cell>
          <cell r="AV1656">
            <v>0</v>
          </cell>
          <cell r="AW1656" t="str">
            <v/>
          </cell>
          <cell r="AX1656">
            <v>0</v>
          </cell>
          <cell r="AY1656">
            <v>0</v>
          </cell>
          <cell r="AZ1656" t="str">
            <v/>
          </cell>
          <cell r="BA1656">
            <v>0</v>
          </cell>
          <cell r="BB1656">
            <v>0</v>
          </cell>
        </row>
        <row r="1657">
          <cell r="B1657" t="str">
            <v>WMAP</v>
          </cell>
          <cell r="D1657" t="str">
            <v/>
          </cell>
          <cell r="E1657">
            <v>0</v>
          </cell>
          <cell r="F1657">
            <v>0</v>
          </cell>
          <cell r="G1657" t="str">
            <v/>
          </cell>
          <cell r="H1657">
            <v>0</v>
          </cell>
          <cell r="I1657">
            <v>0</v>
          </cell>
          <cell r="J1657" t="str">
            <v/>
          </cell>
          <cell r="K1657">
            <v>0</v>
          </cell>
          <cell r="L1657">
            <v>0</v>
          </cell>
          <cell r="M1657" t="str">
            <v/>
          </cell>
          <cell r="N1657">
            <v>0</v>
          </cell>
          <cell r="O1657">
            <v>0</v>
          </cell>
          <cell r="P1657" t="str">
            <v/>
          </cell>
          <cell r="Q1657">
            <v>0</v>
          </cell>
          <cell r="R1657">
            <v>0</v>
          </cell>
          <cell r="S1657" t="str">
            <v/>
          </cell>
          <cell r="T1657">
            <v>0</v>
          </cell>
          <cell r="U1657">
            <v>0</v>
          </cell>
          <cell r="V1657" t="str">
            <v/>
          </cell>
          <cell r="W1657">
            <v>0</v>
          </cell>
          <cell r="X1657">
            <v>0</v>
          </cell>
          <cell r="Y1657" t="str">
            <v/>
          </cell>
          <cell r="Z1657">
            <v>0</v>
          </cell>
          <cell r="AA1657">
            <v>0</v>
          </cell>
          <cell r="AB1657" t="str">
            <v/>
          </cell>
          <cell r="AC1657">
            <v>0</v>
          </cell>
          <cell r="AD1657">
            <v>0</v>
          </cell>
          <cell r="AE1657" t="str">
            <v/>
          </cell>
          <cell r="AF1657">
            <v>0</v>
          </cell>
          <cell r="AG1657">
            <v>0</v>
          </cell>
          <cell r="AH1657" t="str">
            <v/>
          </cell>
          <cell r="AI1657">
            <v>0</v>
          </cell>
          <cell r="AJ1657">
            <v>0</v>
          </cell>
          <cell r="AK1657" t="str">
            <v/>
          </cell>
          <cell r="AL1657">
            <v>0</v>
          </cell>
          <cell r="AM1657">
            <v>0</v>
          </cell>
          <cell r="AN1657" t="str">
            <v/>
          </cell>
          <cell r="AO1657">
            <v>0</v>
          </cell>
          <cell r="AP1657">
            <v>0</v>
          </cell>
          <cell r="AQ1657" t="str">
            <v/>
          </cell>
          <cell r="AR1657">
            <v>0</v>
          </cell>
          <cell r="AS1657">
            <v>0</v>
          </cell>
          <cell r="AT1657" t="str">
            <v/>
          </cell>
          <cell r="AU1657">
            <v>0</v>
          </cell>
          <cell r="AV1657">
            <v>0</v>
          </cell>
          <cell r="AW1657" t="str">
            <v/>
          </cell>
          <cell r="AX1657">
            <v>0</v>
          </cell>
          <cell r="AY1657">
            <v>0</v>
          </cell>
          <cell r="AZ1657" t="str">
            <v/>
          </cell>
          <cell r="BA1657">
            <v>0</v>
          </cell>
          <cell r="BB1657">
            <v>0</v>
          </cell>
        </row>
        <row r="1658">
          <cell r="B1658" t="str">
            <v>WLAP</v>
          </cell>
          <cell r="D1658" t="str">
            <v/>
          </cell>
          <cell r="E1658">
            <v>0</v>
          </cell>
          <cell r="F1658">
            <v>0</v>
          </cell>
          <cell r="G1658" t="str">
            <v/>
          </cell>
          <cell r="H1658">
            <v>0</v>
          </cell>
          <cell r="I1658">
            <v>0</v>
          </cell>
          <cell r="J1658" t="str">
            <v/>
          </cell>
          <cell r="K1658">
            <v>0</v>
          </cell>
          <cell r="L1658">
            <v>0</v>
          </cell>
          <cell r="M1658" t="str">
            <v/>
          </cell>
          <cell r="N1658">
            <v>0</v>
          </cell>
          <cell r="O1658">
            <v>0</v>
          </cell>
          <cell r="P1658" t="str">
            <v/>
          </cell>
          <cell r="Q1658">
            <v>0</v>
          </cell>
          <cell r="R1658">
            <v>0</v>
          </cell>
          <cell r="S1658" t="str">
            <v/>
          </cell>
          <cell r="T1658">
            <v>0</v>
          </cell>
          <cell r="U1658">
            <v>0</v>
          </cell>
          <cell r="V1658" t="str">
            <v/>
          </cell>
          <cell r="W1658">
            <v>0</v>
          </cell>
          <cell r="X1658">
            <v>0</v>
          </cell>
          <cell r="Y1658" t="str">
            <v/>
          </cell>
          <cell r="Z1658">
            <v>0</v>
          </cell>
          <cell r="AA1658">
            <v>0</v>
          </cell>
          <cell r="AB1658" t="str">
            <v/>
          </cell>
          <cell r="AC1658">
            <v>0</v>
          </cell>
          <cell r="AD1658">
            <v>0</v>
          </cell>
          <cell r="AE1658" t="str">
            <v/>
          </cell>
          <cell r="AF1658">
            <v>0</v>
          </cell>
          <cell r="AG1658">
            <v>0</v>
          </cell>
          <cell r="AH1658" t="str">
            <v/>
          </cell>
          <cell r="AI1658">
            <v>0</v>
          </cell>
          <cell r="AJ1658">
            <v>0</v>
          </cell>
          <cell r="AK1658" t="str">
            <v/>
          </cell>
          <cell r="AL1658">
            <v>0</v>
          </cell>
          <cell r="AM1658">
            <v>0</v>
          </cell>
          <cell r="AN1658" t="str">
            <v/>
          </cell>
          <cell r="AO1658">
            <v>0</v>
          </cell>
          <cell r="AP1658">
            <v>0</v>
          </cell>
          <cell r="AQ1658" t="str">
            <v/>
          </cell>
          <cell r="AR1658">
            <v>0</v>
          </cell>
          <cell r="AS1658">
            <v>0</v>
          </cell>
          <cell r="AT1658" t="str">
            <v/>
          </cell>
          <cell r="AU1658">
            <v>0</v>
          </cell>
          <cell r="AV1658">
            <v>0</v>
          </cell>
          <cell r="AW1658" t="str">
            <v/>
          </cell>
          <cell r="AX1658">
            <v>0</v>
          </cell>
          <cell r="AY1658">
            <v>0</v>
          </cell>
          <cell r="AZ1658" t="str">
            <v/>
          </cell>
          <cell r="BA1658">
            <v>0</v>
          </cell>
          <cell r="BB1658">
            <v>0</v>
          </cell>
        </row>
        <row r="1659">
          <cell r="B1659" t="str">
            <v>SLMP</v>
          </cell>
          <cell r="D1659" t="str">
            <v/>
          </cell>
          <cell r="E1659">
            <v>0</v>
          </cell>
          <cell r="F1659">
            <v>0</v>
          </cell>
          <cell r="G1659" t="str">
            <v/>
          </cell>
          <cell r="H1659">
            <v>0</v>
          </cell>
          <cell r="I1659">
            <v>0</v>
          </cell>
          <cell r="J1659" t="str">
            <v/>
          </cell>
          <cell r="K1659">
            <v>0</v>
          </cell>
          <cell r="L1659">
            <v>0</v>
          </cell>
          <cell r="M1659" t="str">
            <v/>
          </cell>
          <cell r="N1659">
            <v>0</v>
          </cell>
          <cell r="O1659">
            <v>0</v>
          </cell>
          <cell r="P1659" t="str">
            <v/>
          </cell>
          <cell r="Q1659">
            <v>0</v>
          </cell>
          <cell r="R1659">
            <v>0</v>
          </cell>
          <cell r="S1659" t="str">
            <v/>
          </cell>
          <cell r="T1659">
            <v>0</v>
          </cell>
          <cell r="U1659">
            <v>0</v>
          </cell>
          <cell r="V1659" t="str">
            <v/>
          </cell>
          <cell r="W1659">
            <v>0</v>
          </cell>
          <cell r="X1659">
            <v>0</v>
          </cell>
          <cell r="Y1659" t="str">
            <v/>
          </cell>
          <cell r="Z1659">
            <v>0</v>
          </cell>
          <cell r="AA1659">
            <v>0</v>
          </cell>
          <cell r="AB1659" t="str">
            <v/>
          </cell>
          <cell r="AC1659">
            <v>0</v>
          </cell>
          <cell r="AD1659">
            <v>0</v>
          </cell>
          <cell r="AE1659" t="str">
            <v/>
          </cell>
          <cell r="AF1659">
            <v>0</v>
          </cell>
          <cell r="AG1659">
            <v>0</v>
          </cell>
          <cell r="AH1659" t="str">
            <v/>
          </cell>
          <cell r="AI1659">
            <v>0</v>
          </cell>
          <cell r="AJ1659">
            <v>0</v>
          </cell>
          <cell r="AK1659" t="str">
            <v/>
          </cell>
          <cell r="AL1659">
            <v>0</v>
          </cell>
          <cell r="AM1659">
            <v>0</v>
          </cell>
          <cell r="AN1659" t="str">
            <v/>
          </cell>
          <cell r="AO1659">
            <v>0</v>
          </cell>
          <cell r="AP1659">
            <v>0</v>
          </cell>
          <cell r="AQ1659" t="str">
            <v/>
          </cell>
          <cell r="AR1659">
            <v>0</v>
          </cell>
          <cell r="AS1659">
            <v>0</v>
          </cell>
          <cell r="AT1659" t="str">
            <v/>
          </cell>
          <cell r="AU1659">
            <v>0</v>
          </cell>
          <cell r="AV1659">
            <v>0</v>
          </cell>
          <cell r="AW1659" t="str">
            <v/>
          </cell>
          <cell r="AX1659">
            <v>0</v>
          </cell>
          <cell r="AY1659">
            <v>0</v>
          </cell>
          <cell r="AZ1659" t="str">
            <v/>
          </cell>
          <cell r="BA1659">
            <v>0</v>
          </cell>
          <cell r="BB1659">
            <v>0</v>
          </cell>
        </row>
        <row r="1660">
          <cell r="B1660" t="str">
            <v>SLAP</v>
          </cell>
          <cell r="D1660" t="str">
            <v/>
          </cell>
          <cell r="E1660">
            <v>0</v>
          </cell>
          <cell r="F1660">
            <v>0</v>
          </cell>
          <cell r="G1660" t="str">
            <v/>
          </cell>
          <cell r="H1660">
            <v>0</v>
          </cell>
          <cell r="I1660">
            <v>0</v>
          </cell>
          <cell r="J1660" t="str">
            <v/>
          </cell>
          <cell r="K1660">
            <v>0</v>
          </cell>
          <cell r="L1660">
            <v>0</v>
          </cell>
          <cell r="M1660" t="str">
            <v/>
          </cell>
          <cell r="N1660">
            <v>0</v>
          </cell>
          <cell r="O1660">
            <v>0</v>
          </cell>
          <cell r="P1660" t="str">
            <v/>
          </cell>
          <cell r="Q1660">
            <v>0</v>
          </cell>
          <cell r="R1660">
            <v>0</v>
          </cell>
          <cell r="S1660" t="str">
            <v/>
          </cell>
          <cell r="T1660">
            <v>0</v>
          </cell>
          <cell r="U1660">
            <v>0</v>
          </cell>
          <cell r="V1660" t="str">
            <v/>
          </cell>
          <cell r="W1660">
            <v>0</v>
          </cell>
          <cell r="X1660">
            <v>0</v>
          </cell>
          <cell r="Y1660" t="str">
            <v/>
          </cell>
          <cell r="Z1660">
            <v>0</v>
          </cell>
          <cell r="AA1660">
            <v>0</v>
          </cell>
          <cell r="AB1660" t="str">
            <v/>
          </cell>
          <cell r="AC1660">
            <v>0</v>
          </cell>
          <cell r="AD1660">
            <v>0</v>
          </cell>
          <cell r="AE1660" t="str">
            <v/>
          </cell>
          <cell r="AF1660">
            <v>0</v>
          </cell>
          <cell r="AG1660">
            <v>0</v>
          </cell>
          <cell r="AH1660" t="str">
            <v/>
          </cell>
          <cell r="AI1660">
            <v>0</v>
          </cell>
          <cell r="AJ1660">
            <v>0</v>
          </cell>
          <cell r="AK1660" t="str">
            <v/>
          </cell>
          <cell r="AL1660">
            <v>0</v>
          </cell>
          <cell r="AM1660">
            <v>0</v>
          </cell>
          <cell r="AN1660" t="str">
            <v/>
          </cell>
          <cell r="AO1660">
            <v>0</v>
          </cell>
          <cell r="AP1660">
            <v>0</v>
          </cell>
          <cell r="AQ1660" t="str">
            <v/>
          </cell>
          <cell r="AR1660">
            <v>0</v>
          </cell>
          <cell r="AS1660">
            <v>0</v>
          </cell>
          <cell r="AT1660" t="str">
            <v/>
          </cell>
          <cell r="AU1660">
            <v>0</v>
          </cell>
          <cell r="AV1660">
            <v>0</v>
          </cell>
          <cell r="AW1660" t="str">
            <v/>
          </cell>
          <cell r="AX1660">
            <v>0</v>
          </cell>
          <cell r="AY1660">
            <v>0</v>
          </cell>
          <cell r="AZ1660" t="str">
            <v/>
          </cell>
          <cell r="BA1660">
            <v>0</v>
          </cell>
          <cell r="BB1660">
            <v>0</v>
          </cell>
        </row>
        <row r="1661">
          <cell r="B1661" t="str">
            <v>PSMS</v>
          </cell>
          <cell r="D1661" t="str">
            <v/>
          </cell>
          <cell r="E1661">
            <v>0</v>
          </cell>
          <cell r="F1661">
            <v>0</v>
          </cell>
          <cell r="G1661" t="str">
            <v/>
          </cell>
          <cell r="H1661">
            <v>0</v>
          </cell>
          <cell r="I1661">
            <v>0</v>
          </cell>
          <cell r="J1661" t="str">
            <v/>
          </cell>
          <cell r="K1661">
            <v>0</v>
          </cell>
          <cell r="L1661">
            <v>0</v>
          </cell>
          <cell r="M1661" t="str">
            <v/>
          </cell>
          <cell r="N1661">
            <v>0</v>
          </cell>
          <cell r="O1661">
            <v>0</v>
          </cell>
          <cell r="P1661" t="str">
            <v/>
          </cell>
          <cell r="Q1661">
            <v>0</v>
          </cell>
          <cell r="R1661">
            <v>0</v>
          </cell>
          <cell r="S1661" t="str">
            <v/>
          </cell>
          <cell r="T1661">
            <v>0</v>
          </cell>
          <cell r="U1661">
            <v>0</v>
          </cell>
          <cell r="V1661" t="str">
            <v/>
          </cell>
          <cell r="W1661">
            <v>0</v>
          </cell>
          <cell r="X1661">
            <v>0</v>
          </cell>
          <cell r="Y1661" t="str">
            <v/>
          </cell>
          <cell r="Z1661">
            <v>0</v>
          </cell>
          <cell r="AA1661">
            <v>0</v>
          </cell>
          <cell r="AB1661" t="str">
            <v/>
          </cell>
          <cell r="AC1661">
            <v>0</v>
          </cell>
          <cell r="AD1661">
            <v>0</v>
          </cell>
          <cell r="AE1661" t="str">
            <v/>
          </cell>
          <cell r="AF1661">
            <v>0</v>
          </cell>
          <cell r="AG1661">
            <v>0</v>
          </cell>
          <cell r="AH1661" t="str">
            <v/>
          </cell>
          <cell r="AI1661">
            <v>0</v>
          </cell>
          <cell r="AJ1661">
            <v>0</v>
          </cell>
          <cell r="AK1661" t="str">
            <v/>
          </cell>
          <cell r="AL1661">
            <v>0</v>
          </cell>
          <cell r="AM1661">
            <v>0</v>
          </cell>
          <cell r="AN1661" t="str">
            <v/>
          </cell>
          <cell r="AO1661">
            <v>0</v>
          </cell>
          <cell r="AP1661">
            <v>0</v>
          </cell>
          <cell r="AQ1661" t="str">
            <v/>
          </cell>
          <cell r="AR1661">
            <v>0</v>
          </cell>
          <cell r="AS1661">
            <v>0</v>
          </cell>
          <cell r="AT1661" t="str">
            <v/>
          </cell>
          <cell r="AU1661">
            <v>0</v>
          </cell>
          <cell r="AV1661">
            <v>0</v>
          </cell>
          <cell r="AW1661" t="str">
            <v/>
          </cell>
          <cell r="AX1661">
            <v>0</v>
          </cell>
          <cell r="AY1661">
            <v>0</v>
          </cell>
          <cell r="AZ1661" t="str">
            <v/>
          </cell>
          <cell r="BA1661">
            <v>0</v>
          </cell>
          <cell r="BB1661">
            <v>0</v>
          </cell>
        </row>
        <row r="1662">
          <cell r="B1662" t="str">
            <v>PSAS</v>
          </cell>
          <cell r="D1662" t="str">
            <v/>
          </cell>
          <cell r="E1662">
            <v>0</v>
          </cell>
          <cell r="F1662">
            <v>0</v>
          </cell>
          <cell r="G1662" t="str">
            <v/>
          </cell>
          <cell r="H1662">
            <v>0</v>
          </cell>
          <cell r="I1662">
            <v>0</v>
          </cell>
          <cell r="J1662" t="str">
            <v/>
          </cell>
          <cell r="K1662">
            <v>0</v>
          </cell>
          <cell r="L1662">
            <v>0</v>
          </cell>
          <cell r="M1662" t="str">
            <v/>
          </cell>
          <cell r="N1662">
            <v>0</v>
          </cell>
          <cell r="O1662">
            <v>0</v>
          </cell>
          <cell r="P1662" t="str">
            <v/>
          </cell>
          <cell r="Q1662">
            <v>0</v>
          </cell>
          <cell r="R1662">
            <v>0</v>
          </cell>
          <cell r="S1662" t="str">
            <v/>
          </cell>
          <cell r="T1662">
            <v>0</v>
          </cell>
          <cell r="U1662">
            <v>0</v>
          </cell>
          <cell r="V1662" t="str">
            <v/>
          </cell>
          <cell r="W1662">
            <v>0</v>
          </cell>
          <cell r="X1662">
            <v>0</v>
          </cell>
          <cell r="Y1662" t="str">
            <v/>
          </cell>
          <cell r="Z1662">
            <v>0</v>
          </cell>
          <cell r="AA1662">
            <v>0</v>
          </cell>
          <cell r="AB1662" t="str">
            <v/>
          </cell>
          <cell r="AC1662">
            <v>0</v>
          </cell>
          <cell r="AD1662">
            <v>0</v>
          </cell>
          <cell r="AE1662" t="str">
            <v/>
          </cell>
          <cell r="AF1662">
            <v>0</v>
          </cell>
          <cell r="AG1662">
            <v>0</v>
          </cell>
          <cell r="AH1662" t="str">
            <v/>
          </cell>
          <cell r="AI1662">
            <v>0</v>
          </cell>
          <cell r="AJ1662">
            <v>0</v>
          </cell>
          <cell r="AK1662" t="str">
            <v/>
          </cell>
          <cell r="AL1662">
            <v>0</v>
          </cell>
          <cell r="AM1662">
            <v>0</v>
          </cell>
          <cell r="AN1662" t="str">
            <v/>
          </cell>
          <cell r="AO1662">
            <v>0</v>
          </cell>
          <cell r="AP1662">
            <v>0</v>
          </cell>
          <cell r="AQ1662" t="str">
            <v/>
          </cell>
          <cell r="AR1662">
            <v>0</v>
          </cell>
          <cell r="AS1662">
            <v>0</v>
          </cell>
          <cell r="AT1662" t="str">
            <v/>
          </cell>
          <cell r="AU1662">
            <v>0</v>
          </cell>
          <cell r="AV1662">
            <v>0</v>
          </cell>
          <cell r="AW1662" t="str">
            <v/>
          </cell>
          <cell r="AX1662">
            <v>0</v>
          </cell>
          <cell r="AY1662">
            <v>0</v>
          </cell>
          <cell r="AZ1662" t="str">
            <v/>
          </cell>
          <cell r="BA1662">
            <v>0</v>
          </cell>
          <cell r="BB1662">
            <v>0</v>
          </cell>
        </row>
        <row r="1663">
          <cell r="B1663" t="str">
            <v>PMMS</v>
          </cell>
          <cell r="D1663" t="str">
            <v/>
          </cell>
          <cell r="E1663">
            <v>0</v>
          </cell>
          <cell r="F1663">
            <v>0</v>
          </cell>
          <cell r="G1663" t="str">
            <v/>
          </cell>
          <cell r="H1663">
            <v>0</v>
          </cell>
          <cell r="I1663">
            <v>0</v>
          </cell>
          <cell r="J1663" t="str">
            <v/>
          </cell>
          <cell r="K1663">
            <v>0</v>
          </cell>
          <cell r="L1663">
            <v>0</v>
          </cell>
          <cell r="M1663" t="str">
            <v/>
          </cell>
          <cell r="N1663">
            <v>0</v>
          </cell>
          <cell r="O1663">
            <v>0</v>
          </cell>
          <cell r="P1663" t="str">
            <v/>
          </cell>
          <cell r="Q1663">
            <v>0</v>
          </cell>
          <cell r="R1663">
            <v>0</v>
          </cell>
          <cell r="S1663" t="str">
            <v/>
          </cell>
          <cell r="T1663">
            <v>0</v>
          </cell>
          <cell r="U1663">
            <v>0</v>
          </cell>
          <cell r="V1663" t="str">
            <v/>
          </cell>
          <cell r="W1663">
            <v>0</v>
          </cell>
          <cell r="X1663">
            <v>0</v>
          </cell>
          <cell r="Y1663" t="str">
            <v/>
          </cell>
          <cell r="Z1663">
            <v>0</v>
          </cell>
          <cell r="AA1663">
            <v>0</v>
          </cell>
          <cell r="AB1663" t="str">
            <v/>
          </cell>
          <cell r="AC1663">
            <v>0</v>
          </cell>
          <cell r="AD1663">
            <v>0</v>
          </cell>
          <cell r="AE1663" t="str">
            <v/>
          </cell>
          <cell r="AF1663">
            <v>0</v>
          </cell>
          <cell r="AG1663">
            <v>0</v>
          </cell>
          <cell r="AH1663" t="str">
            <v/>
          </cell>
          <cell r="AI1663">
            <v>0</v>
          </cell>
          <cell r="AJ1663">
            <v>0</v>
          </cell>
          <cell r="AK1663" t="str">
            <v/>
          </cell>
          <cell r="AL1663">
            <v>0</v>
          </cell>
          <cell r="AM1663">
            <v>0</v>
          </cell>
          <cell r="AN1663" t="str">
            <v/>
          </cell>
          <cell r="AO1663">
            <v>0</v>
          </cell>
          <cell r="AP1663">
            <v>0</v>
          </cell>
          <cell r="AQ1663" t="str">
            <v/>
          </cell>
          <cell r="AR1663">
            <v>0</v>
          </cell>
          <cell r="AS1663">
            <v>0</v>
          </cell>
          <cell r="AT1663" t="str">
            <v/>
          </cell>
          <cell r="AU1663">
            <v>0</v>
          </cell>
          <cell r="AV1663">
            <v>0</v>
          </cell>
          <cell r="AW1663" t="str">
            <v/>
          </cell>
          <cell r="AX1663">
            <v>0</v>
          </cell>
          <cell r="AY1663">
            <v>0</v>
          </cell>
          <cell r="AZ1663" t="str">
            <v/>
          </cell>
          <cell r="BA1663">
            <v>0</v>
          </cell>
          <cell r="BB1663">
            <v>0</v>
          </cell>
        </row>
        <row r="1664">
          <cell r="B1664" t="str">
            <v>PMAS</v>
          </cell>
          <cell r="D1664" t="str">
            <v/>
          </cell>
          <cell r="E1664">
            <v>0</v>
          </cell>
          <cell r="F1664">
            <v>0</v>
          </cell>
          <cell r="G1664" t="str">
            <v/>
          </cell>
          <cell r="H1664">
            <v>0</v>
          </cell>
          <cell r="I1664">
            <v>0</v>
          </cell>
          <cell r="J1664" t="str">
            <v/>
          </cell>
          <cell r="K1664">
            <v>0</v>
          </cell>
          <cell r="L1664">
            <v>0</v>
          </cell>
          <cell r="M1664" t="str">
            <v/>
          </cell>
          <cell r="N1664">
            <v>0</v>
          </cell>
          <cell r="O1664">
            <v>0</v>
          </cell>
          <cell r="P1664" t="str">
            <v/>
          </cell>
          <cell r="Q1664">
            <v>0</v>
          </cell>
          <cell r="R1664">
            <v>0</v>
          </cell>
          <cell r="S1664" t="str">
            <v/>
          </cell>
          <cell r="T1664">
            <v>0</v>
          </cell>
          <cell r="U1664">
            <v>0</v>
          </cell>
          <cell r="V1664" t="str">
            <v/>
          </cell>
          <cell r="W1664">
            <v>0</v>
          </cell>
          <cell r="X1664">
            <v>0</v>
          </cell>
          <cell r="Y1664" t="str">
            <v/>
          </cell>
          <cell r="Z1664">
            <v>0</v>
          </cell>
          <cell r="AA1664">
            <v>0</v>
          </cell>
          <cell r="AB1664" t="str">
            <v/>
          </cell>
          <cell r="AC1664">
            <v>0</v>
          </cell>
          <cell r="AD1664">
            <v>0</v>
          </cell>
          <cell r="AE1664" t="str">
            <v/>
          </cell>
          <cell r="AF1664">
            <v>0</v>
          </cell>
          <cell r="AG1664">
            <v>0</v>
          </cell>
          <cell r="AH1664" t="str">
            <v/>
          </cell>
          <cell r="AI1664">
            <v>0</v>
          </cell>
          <cell r="AJ1664">
            <v>0</v>
          </cell>
          <cell r="AK1664" t="str">
            <v/>
          </cell>
          <cell r="AL1664">
            <v>0</v>
          </cell>
          <cell r="AM1664">
            <v>0</v>
          </cell>
          <cell r="AN1664" t="str">
            <v/>
          </cell>
          <cell r="AO1664">
            <v>0</v>
          </cell>
          <cell r="AP1664">
            <v>0</v>
          </cell>
          <cell r="AQ1664" t="str">
            <v/>
          </cell>
          <cell r="AR1664">
            <v>0</v>
          </cell>
          <cell r="AS1664">
            <v>0</v>
          </cell>
          <cell r="AT1664" t="str">
            <v/>
          </cell>
          <cell r="AU1664">
            <v>0</v>
          </cell>
          <cell r="AV1664">
            <v>0</v>
          </cell>
          <cell r="AW1664" t="str">
            <v/>
          </cell>
          <cell r="AX1664">
            <v>0</v>
          </cell>
          <cell r="AY1664">
            <v>0</v>
          </cell>
          <cell r="AZ1664" t="str">
            <v/>
          </cell>
          <cell r="BA1664">
            <v>0</v>
          </cell>
          <cell r="BB1664">
            <v>0</v>
          </cell>
        </row>
        <row r="1665">
          <cell r="B1665" t="str">
            <v>PMEP</v>
          </cell>
          <cell r="D1665" t="str">
            <v/>
          </cell>
          <cell r="E1665">
            <v>0</v>
          </cell>
          <cell r="F1665">
            <v>0</v>
          </cell>
          <cell r="G1665" t="str">
            <v/>
          </cell>
          <cell r="H1665">
            <v>0</v>
          </cell>
          <cell r="I1665">
            <v>0</v>
          </cell>
          <cell r="J1665" t="str">
            <v/>
          </cell>
          <cell r="K1665">
            <v>0</v>
          </cell>
          <cell r="L1665">
            <v>0</v>
          </cell>
          <cell r="M1665" t="str">
            <v/>
          </cell>
          <cell r="N1665">
            <v>0</v>
          </cell>
          <cell r="O1665">
            <v>0</v>
          </cell>
          <cell r="P1665" t="str">
            <v/>
          </cell>
          <cell r="Q1665">
            <v>0</v>
          </cell>
          <cell r="R1665">
            <v>0</v>
          </cell>
          <cell r="S1665" t="str">
            <v/>
          </cell>
          <cell r="T1665">
            <v>0</v>
          </cell>
          <cell r="U1665">
            <v>0</v>
          </cell>
          <cell r="V1665" t="str">
            <v/>
          </cell>
          <cell r="W1665">
            <v>0</v>
          </cell>
          <cell r="X1665">
            <v>0</v>
          </cell>
          <cell r="Y1665" t="str">
            <v/>
          </cell>
          <cell r="Z1665">
            <v>0</v>
          </cell>
          <cell r="AA1665">
            <v>0</v>
          </cell>
          <cell r="AB1665" t="str">
            <v/>
          </cell>
          <cell r="AC1665">
            <v>0</v>
          </cell>
          <cell r="AD1665">
            <v>0</v>
          </cell>
          <cell r="AE1665" t="str">
            <v/>
          </cell>
          <cell r="AF1665">
            <v>0</v>
          </cell>
          <cell r="AG1665">
            <v>0</v>
          </cell>
          <cell r="AH1665" t="str">
            <v/>
          </cell>
          <cell r="AI1665">
            <v>0</v>
          </cell>
          <cell r="AJ1665">
            <v>0</v>
          </cell>
          <cell r="AK1665" t="str">
            <v/>
          </cell>
          <cell r="AL1665">
            <v>0</v>
          </cell>
          <cell r="AM1665">
            <v>0</v>
          </cell>
          <cell r="AN1665" t="str">
            <v/>
          </cell>
          <cell r="AO1665">
            <v>0</v>
          </cell>
          <cell r="AP1665">
            <v>0</v>
          </cell>
          <cell r="AQ1665" t="str">
            <v/>
          </cell>
          <cell r="AR1665">
            <v>0</v>
          </cell>
          <cell r="AS1665">
            <v>0</v>
          </cell>
          <cell r="AT1665" t="str">
            <v/>
          </cell>
          <cell r="AU1665">
            <v>0</v>
          </cell>
          <cell r="AV1665">
            <v>0</v>
          </cell>
          <cell r="AW1665" t="str">
            <v/>
          </cell>
          <cell r="AX1665">
            <v>0</v>
          </cell>
          <cell r="AY1665">
            <v>0</v>
          </cell>
          <cell r="AZ1665" t="str">
            <v/>
          </cell>
          <cell r="BA1665">
            <v>0</v>
          </cell>
          <cell r="BB1665">
            <v>0</v>
          </cell>
        </row>
        <row r="1666">
          <cell r="B1666" t="str">
            <v>PLAS</v>
          </cell>
          <cell r="D1666" t="str">
            <v/>
          </cell>
          <cell r="E1666">
            <v>0</v>
          </cell>
          <cell r="F1666">
            <v>0</v>
          </cell>
          <cell r="G1666" t="str">
            <v/>
          </cell>
          <cell r="H1666">
            <v>0</v>
          </cell>
          <cell r="I1666">
            <v>0</v>
          </cell>
          <cell r="J1666" t="str">
            <v/>
          </cell>
          <cell r="K1666">
            <v>0</v>
          </cell>
          <cell r="L1666">
            <v>0</v>
          </cell>
          <cell r="M1666" t="str">
            <v/>
          </cell>
          <cell r="N1666">
            <v>0</v>
          </cell>
          <cell r="O1666">
            <v>0</v>
          </cell>
          <cell r="P1666" t="str">
            <v/>
          </cell>
          <cell r="Q1666">
            <v>0</v>
          </cell>
          <cell r="R1666">
            <v>0</v>
          </cell>
          <cell r="S1666" t="str">
            <v/>
          </cell>
          <cell r="T1666">
            <v>0</v>
          </cell>
          <cell r="U1666">
            <v>0</v>
          </cell>
          <cell r="V1666" t="str">
            <v/>
          </cell>
          <cell r="W1666">
            <v>0</v>
          </cell>
          <cell r="X1666">
            <v>0</v>
          </cell>
          <cell r="Y1666" t="str">
            <v/>
          </cell>
          <cell r="Z1666">
            <v>0</v>
          </cell>
          <cell r="AA1666">
            <v>0</v>
          </cell>
          <cell r="AB1666" t="str">
            <v/>
          </cell>
          <cell r="AC1666">
            <v>0</v>
          </cell>
          <cell r="AD1666">
            <v>0</v>
          </cell>
          <cell r="AE1666" t="str">
            <v/>
          </cell>
          <cell r="AF1666">
            <v>0</v>
          </cell>
          <cell r="AG1666">
            <v>0</v>
          </cell>
          <cell r="AH1666" t="str">
            <v/>
          </cell>
          <cell r="AI1666">
            <v>0</v>
          </cell>
          <cell r="AJ1666">
            <v>0</v>
          </cell>
          <cell r="AK1666" t="str">
            <v/>
          </cell>
          <cell r="AL1666">
            <v>0</v>
          </cell>
          <cell r="AM1666">
            <v>0</v>
          </cell>
          <cell r="AN1666" t="str">
            <v/>
          </cell>
          <cell r="AO1666">
            <v>0</v>
          </cell>
          <cell r="AP1666">
            <v>0</v>
          </cell>
          <cell r="AQ1666" t="str">
            <v/>
          </cell>
          <cell r="AR1666">
            <v>0</v>
          </cell>
          <cell r="AS1666">
            <v>0</v>
          </cell>
          <cell r="AT1666" t="str">
            <v/>
          </cell>
          <cell r="AU1666">
            <v>0</v>
          </cell>
          <cell r="AV1666">
            <v>0</v>
          </cell>
          <cell r="AW1666" t="str">
            <v/>
          </cell>
          <cell r="AX1666">
            <v>0</v>
          </cell>
          <cell r="AY1666">
            <v>0</v>
          </cell>
          <cell r="AZ1666" t="str">
            <v/>
          </cell>
          <cell r="BA1666">
            <v>0</v>
          </cell>
          <cell r="BB1666">
            <v>0</v>
          </cell>
        </row>
        <row r="1667">
          <cell r="B1667" t="str">
            <v>PSMP</v>
          </cell>
          <cell r="D1667" t="str">
            <v/>
          </cell>
          <cell r="E1667">
            <v>0</v>
          </cell>
          <cell r="F1667">
            <v>0</v>
          </cell>
          <cell r="G1667" t="str">
            <v/>
          </cell>
          <cell r="H1667">
            <v>0</v>
          </cell>
          <cell r="I1667">
            <v>0</v>
          </cell>
          <cell r="J1667" t="str">
            <v/>
          </cell>
          <cell r="K1667">
            <v>0</v>
          </cell>
          <cell r="L1667">
            <v>0</v>
          </cell>
          <cell r="M1667" t="str">
            <v/>
          </cell>
          <cell r="N1667">
            <v>0</v>
          </cell>
          <cell r="O1667">
            <v>0</v>
          </cell>
          <cell r="P1667" t="str">
            <v/>
          </cell>
          <cell r="Q1667">
            <v>0</v>
          </cell>
          <cell r="R1667">
            <v>0</v>
          </cell>
          <cell r="S1667" t="str">
            <v/>
          </cell>
          <cell r="T1667">
            <v>0</v>
          </cell>
          <cell r="U1667">
            <v>0</v>
          </cell>
          <cell r="V1667" t="str">
            <v/>
          </cell>
          <cell r="W1667">
            <v>0</v>
          </cell>
          <cell r="X1667">
            <v>0</v>
          </cell>
          <cell r="Y1667" t="str">
            <v/>
          </cell>
          <cell r="Z1667">
            <v>0</v>
          </cell>
          <cell r="AA1667">
            <v>0</v>
          </cell>
          <cell r="AB1667" t="str">
            <v/>
          </cell>
          <cell r="AC1667">
            <v>0</v>
          </cell>
          <cell r="AD1667">
            <v>0</v>
          </cell>
          <cell r="AE1667" t="str">
            <v/>
          </cell>
          <cell r="AF1667">
            <v>0</v>
          </cell>
          <cell r="AG1667">
            <v>0</v>
          </cell>
          <cell r="AH1667" t="str">
            <v/>
          </cell>
          <cell r="AI1667">
            <v>0</v>
          </cell>
          <cell r="AJ1667">
            <v>0</v>
          </cell>
          <cell r="AK1667" t="str">
            <v/>
          </cell>
          <cell r="AL1667">
            <v>0</v>
          </cell>
          <cell r="AM1667">
            <v>0</v>
          </cell>
          <cell r="AN1667" t="str">
            <v/>
          </cell>
          <cell r="AO1667">
            <v>0</v>
          </cell>
          <cell r="AP1667">
            <v>0</v>
          </cell>
          <cell r="AQ1667" t="str">
            <v/>
          </cell>
          <cell r="AR1667">
            <v>0</v>
          </cell>
          <cell r="AS1667">
            <v>0</v>
          </cell>
          <cell r="AT1667" t="str">
            <v/>
          </cell>
          <cell r="AU1667">
            <v>0</v>
          </cell>
          <cell r="AV1667">
            <v>0</v>
          </cell>
          <cell r="AW1667" t="str">
            <v/>
          </cell>
          <cell r="AX1667">
            <v>0</v>
          </cell>
          <cell r="AY1667">
            <v>0</v>
          </cell>
          <cell r="AZ1667" t="str">
            <v/>
          </cell>
          <cell r="BA1667">
            <v>0</v>
          </cell>
          <cell r="BB1667">
            <v>0</v>
          </cell>
        </row>
        <row r="1668">
          <cell r="B1668" t="str">
            <v>PSAP</v>
          </cell>
          <cell r="D1668" t="str">
            <v/>
          </cell>
          <cell r="E1668">
            <v>0</v>
          </cell>
          <cell r="F1668">
            <v>0</v>
          </cell>
          <cell r="G1668" t="str">
            <v/>
          </cell>
          <cell r="H1668">
            <v>0</v>
          </cell>
          <cell r="I1668">
            <v>0</v>
          </cell>
          <cell r="J1668" t="str">
            <v/>
          </cell>
          <cell r="K1668">
            <v>0</v>
          </cell>
          <cell r="L1668">
            <v>0</v>
          </cell>
          <cell r="M1668" t="str">
            <v/>
          </cell>
          <cell r="N1668">
            <v>0</v>
          </cell>
          <cell r="O1668">
            <v>0</v>
          </cell>
          <cell r="P1668" t="str">
            <v/>
          </cell>
          <cell r="Q1668">
            <v>0</v>
          </cell>
          <cell r="R1668">
            <v>0</v>
          </cell>
          <cell r="S1668" t="str">
            <v/>
          </cell>
          <cell r="T1668">
            <v>0</v>
          </cell>
          <cell r="U1668">
            <v>0</v>
          </cell>
          <cell r="V1668" t="str">
            <v/>
          </cell>
          <cell r="W1668">
            <v>0</v>
          </cell>
          <cell r="X1668">
            <v>0</v>
          </cell>
          <cell r="Y1668" t="str">
            <v/>
          </cell>
          <cell r="Z1668">
            <v>0</v>
          </cell>
          <cell r="AA1668">
            <v>0</v>
          </cell>
          <cell r="AB1668" t="str">
            <v/>
          </cell>
          <cell r="AC1668">
            <v>0</v>
          </cell>
          <cell r="AD1668">
            <v>0</v>
          </cell>
          <cell r="AE1668" t="str">
            <v/>
          </cell>
          <cell r="AF1668">
            <v>0</v>
          </cell>
          <cell r="AG1668">
            <v>0</v>
          </cell>
          <cell r="AH1668" t="str">
            <v/>
          </cell>
          <cell r="AI1668">
            <v>0</v>
          </cell>
          <cell r="AJ1668">
            <v>0</v>
          </cell>
          <cell r="AK1668" t="str">
            <v/>
          </cell>
          <cell r="AL1668">
            <v>0</v>
          </cell>
          <cell r="AM1668">
            <v>0</v>
          </cell>
          <cell r="AN1668" t="str">
            <v/>
          </cell>
          <cell r="AO1668">
            <v>0</v>
          </cell>
          <cell r="AP1668">
            <v>0</v>
          </cell>
          <cell r="AQ1668" t="str">
            <v/>
          </cell>
          <cell r="AR1668">
            <v>0</v>
          </cell>
          <cell r="AS1668">
            <v>0</v>
          </cell>
          <cell r="AT1668" t="str">
            <v/>
          </cell>
          <cell r="AU1668">
            <v>0</v>
          </cell>
          <cell r="AV1668">
            <v>0</v>
          </cell>
          <cell r="AW1668" t="str">
            <v/>
          </cell>
          <cell r="AX1668">
            <v>0</v>
          </cell>
          <cell r="AY1668">
            <v>0</v>
          </cell>
          <cell r="AZ1668" t="str">
            <v/>
          </cell>
          <cell r="BA1668">
            <v>0</v>
          </cell>
          <cell r="BB1668">
            <v>0</v>
          </cell>
        </row>
        <row r="1669">
          <cell r="B1669" t="str">
            <v>PMMP</v>
          </cell>
          <cell r="D1669" t="str">
            <v/>
          </cell>
          <cell r="E1669">
            <v>0</v>
          </cell>
          <cell r="F1669">
            <v>0</v>
          </cell>
          <cell r="G1669" t="str">
            <v/>
          </cell>
          <cell r="H1669">
            <v>0</v>
          </cell>
          <cell r="I1669">
            <v>0</v>
          </cell>
          <cell r="J1669" t="str">
            <v/>
          </cell>
          <cell r="K1669">
            <v>0</v>
          </cell>
          <cell r="L1669">
            <v>0</v>
          </cell>
          <cell r="M1669" t="str">
            <v/>
          </cell>
          <cell r="N1669">
            <v>0</v>
          </cell>
          <cell r="O1669">
            <v>0</v>
          </cell>
          <cell r="P1669" t="str">
            <v/>
          </cell>
          <cell r="Q1669">
            <v>0</v>
          </cell>
          <cell r="R1669">
            <v>0</v>
          </cell>
          <cell r="S1669" t="str">
            <v/>
          </cell>
          <cell r="T1669">
            <v>0</v>
          </cell>
          <cell r="U1669">
            <v>0</v>
          </cell>
          <cell r="V1669" t="str">
            <v/>
          </cell>
          <cell r="W1669">
            <v>0</v>
          </cell>
          <cell r="X1669">
            <v>0</v>
          </cell>
          <cell r="Y1669" t="str">
            <v/>
          </cell>
          <cell r="Z1669">
            <v>0</v>
          </cell>
          <cell r="AA1669">
            <v>0</v>
          </cell>
          <cell r="AB1669" t="str">
            <v/>
          </cell>
          <cell r="AC1669">
            <v>0</v>
          </cell>
          <cell r="AD1669">
            <v>0</v>
          </cell>
          <cell r="AE1669" t="str">
            <v/>
          </cell>
          <cell r="AF1669">
            <v>0</v>
          </cell>
          <cell r="AG1669">
            <v>0</v>
          </cell>
          <cell r="AH1669" t="str">
            <v/>
          </cell>
          <cell r="AI1669">
            <v>0</v>
          </cell>
          <cell r="AJ1669">
            <v>0</v>
          </cell>
          <cell r="AK1669" t="str">
            <v/>
          </cell>
          <cell r="AL1669">
            <v>0</v>
          </cell>
          <cell r="AM1669">
            <v>0</v>
          </cell>
          <cell r="AN1669" t="str">
            <v/>
          </cell>
          <cell r="AO1669">
            <v>0</v>
          </cell>
          <cell r="AP1669">
            <v>0</v>
          </cell>
          <cell r="AQ1669" t="str">
            <v/>
          </cell>
          <cell r="AR1669">
            <v>0</v>
          </cell>
          <cell r="AS1669">
            <v>0</v>
          </cell>
          <cell r="AT1669" t="str">
            <v/>
          </cell>
          <cell r="AU1669">
            <v>0</v>
          </cell>
          <cell r="AV1669">
            <v>0</v>
          </cell>
          <cell r="AW1669" t="str">
            <v/>
          </cell>
          <cell r="AX1669">
            <v>0</v>
          </cell>
          <cell r="AY1669">
            <v>0</v>
          </cell>
          <cell r="AZ1669" t="str">
            <v/>
          </cell>
          <cell r="BA1669">
            <v>0</v>
          </cell>
          <cell r="BB1669">
            <v>0</v>
          </cell>
        </row>
        <row r="1670">
          <cell r="B1670" t="str">
            <v>PMAP</v>
          </cell>
          <cell r="D1670" t="str">
            <v/>
          </cell>
          <cell r="E1670">
            <v>0</v>
          </cell>
          <cell r="F1670">
            <v>0</v>
          </cell>
          <cell r="G1670" t="str">
            <v/>
          </cell>
          <cell r="H1670">
            <v>0</v>
          </cell>
          <cell r="I1670">
            <v>0</v>
          </cell>
          <cell r="J1670" t="str">
            <v/>
          </cell>
          <cell r="K1670">
            <v>0</v>
          </cell>
          <cell r="L1670">
            <v>0</v>
          </cell>
          <cell r="M1670" t="str">
            <v/>
          </cell>
          <cell r="N1670">
            <v>0</v>
          </cell>
          <cell r="O1670">
            <v>0</v>
          </cell>
          <cell r="P1670" t="str">
            <v/>
          </cell>
          <cell r="Q1670">
            <v>0</v>
          </cell>
          <cell r="R1670">
            <v>0</v>
          </cell>
          <cell r="S1670" t="str">
            <v/>
          </cell>
          <cell r="T1670">
            <v>0</v>
          </cell>
          <cell r="U1670">
            <v>0</v>
          </cell>
          <cell r="V1670" t="str">
            <v/>
          </cell>
          <cell r="W1670">
            <v>0</v>
          </cell>
          <cell r="X1670">
            <v>0</v>
          </cell>
          <cell r="Y1670" t="str">
            <v/>
          </cell>
          <cell r="Z1670">
            <v>0</v>
          </cell>
          <cell r="AA1670">
            <v>0</v>
          </cell>
          <cell r="AB1670" t="str">
            <v/>
          </cell>
          <cell r="AC1670">
            <v>0</v>
          </cell>
          <cell r="AD1670">
            <v>0</v>
          </cell>
          <cell r="AE1670" t="str">
            <v/>
          </cell>
          <cell r="AF1670">
            <v>0</v>
          </cell>
          <cell r="AG1670">
            <v>0</v>
          </cell>
          <cell r="AH1670" t="str">
            <v/>
          </cell>
          <cell r="AI1670">
            <v>0</v>
          </cell>
          <cell r="AJ1670">
            <v>0</v>
          </cell>
          <cell r="AK1670" t="str">
            <v/>
          </cell>
          <cell r="AL1670">
            <v>0</v>
          </cell>
          <cell r="AM1670">
            <v>0</v>
          </cell>
          <cell r="AN1670" t="str">
            <v/>
          </cell>
          <cell r="AO1670">
            <v>0</v>
          </cell>
          <cell r="AP1670">
            <v>0</v>
          </cell>
          <cell r="AQ1670" t="str">
            <v/>
          </cell>
          <cell r="AR1670">
            <v>0</v>
          </cell>
          <cell r="AS1670">
            <v>0</v>
          </cell>
          <cell r="AT1670" t="str">
            <v/>
          </cell>
          <cell r="AU1670">
            <v>0</v>
          </cell>
          <cell r="AV1670">
            <v>0</v>
          </cell>
          <cell r="AW1670" t="str">
            <v/>
          </cell>
          <cell r="AX1670">
            <v>0</v>
          </cell>
          <cell r="AY1670">
            <v>0</v>
          </cell>
          <cell r="AZ1670" t="str">
            <v/>
          </cell>
          <cell r="BA1670">
            <v>0</v>
          </cell>
          <cell r="BB1670">
            <v>0</v>
          </cell>
        </row>
        <row r="1671">
          <cell r="B1671" t="str">
            <v>SMPP</v>
          </cell>
          <cell r="D1671" t="str">
            <v/>
          </cell>
          <cell r="E1671">
            <v>0</v>
          </cell>
          <cell r="F1671">
            <v>0</v>
          </cell>
          <cell r="G1671" t="str">
            <v/>
          </cell>
          <cell r="H1671">
            <v>0</v>
          </cell>
          <cell r="I1671">
            <v>0</v>
          </cell>
          <cell r="J1671" t="str">
            <v/>
          </cell>
          <cell r="K1671">
            <v>0</v>
          </cell>
          <cell r="L1671">
            <v>0</v>
          </cell>
          <cell r="M1671" t="str">
            <v/>
          </cell>
          <cell r="N1671">
            <v>0</v>
          </cell>
          <cell r="O1671">
            <v>0</v>
          </cell>
          <cell r="P1671" t="str">
            <v/>
          </cell>
          <cell r="Q1671">
            <v>0</v>
          </cell>
          <cell r="R1671">
            <v>0</v>
          </cell>
          <cell r="S1671" t="str">
            <v/>
          </cell>
          <cell r="T1671">
            <v>0</v>
          </cell>
          <cell r="U1671">
            <v>0</v>
          </cell>
          <cell r="V1671" t="str">
            <v/>
          </cell>
          <cell r="W1671">
            <v>0</v>
          </cell>
          <cell r="X1671">
            <v>0</v>
          </cell>
          <cell r="Y1671" t="str">
            <v/>
          </cell>
          <cell r="Z1671">
            <v>0</v>
          </cell>
          <cell r="AA1671">
            <v>0</v>
          </cell>
          <cell r="AB1671" t="str">
            <v/>
          </cell>
          <cell r="AC1671">
            <v>0</v>
          </cell>
          <cell r="AD1671">
            <v>0</v>
          </cell>
          <cell r="AE1671" t="str">
            <v/>
          </cell>
          <cell r="AF1671">
            <v>0</v>
          </cell>
          <cell r="AG1671">
            <v>0</v>
          </cell>
          <cell r="AH1671" t="str">
            <v/>
          </cell>
          <cell r="AI1671">
            <v>0</v>
          </cell>
          <cell r="AJ1671">
            <v>0</v>
          </cell>
          <cell r="AK1671" t="str">
            <v/>
          </cell>
          <cell r="AL1671">
            <v>0</v>
          </cell>
          <cell r="AM1671">
            <v>0</v>
          </cell>
          <cell r="AN1671" t="str">
            <v/>
          </cell>
          <cell r="AO1671">
            <v>0</v>
          </cell>
          <cell r="AP1671">
            <v>0</v>
          </cell>
          <cell r="AQ1671" t="str">
            <v/>
          </cell>
          <cell r="AR1671">
            <v>0</v>
          </cell>
          <cell r="AS1671">
            <v>0</v>
          </cell>
          <cell r="AT1671" t="str">
            <v/>
          </cell>
          <cell r="AU1671">
            <v>0</v>
          </cell>
          <cell r="AV1671">
            <v>0</v>
          </cell>
          <cell r="AW1671" t="str">
            <v/>
          </cell>
          <cell r="AX1671">
            <v>0</v>
          </cell>
          <cell r="AY1671">
            <v>0</v>
          </cell>
          <cell r="AZ1671" t="str">
            <v/>
          </cell>
          <cell r="BA1671">
            <v>0</v>
          </cell>
          <cell r="BB1671">
            <v>0</v>
          </cell>
        </row>
        <row r="1672">
          <cell r="B1672" t="str">
            <v>PLAP</v>
          </cell>
          <cell r="D1672" t="str">
            <v/>
          </cell>
          <cell r="E1672">
            <v>0</v>
          </cell>
          <cell r="F1672">
            <v>0</v>
          </cell>
          <cell r="G1672" t="str">
            <v/>
          </cell>
          <cell r="H1672">
            <v>0</v>
          </cell>
          <cell r="I1672">
            <v>0</v>
          </cell>
          <cell r="J1672" t="str">
            <v/>
          </cell>
          <cell r="K1672">
            <v>0</v>
          </cell>
          <cell r="L1672">
            <v>0</v>
          </cell>
          <cell r="M1672" t="str">
            <v/>
          </cell>
          <cell r="N1672">
            <v>0</v>
          </cell>
          <cell r="O1672">
            <v>0</v>
          </cell>
          <cell r="P1672" t="str">
            <v/>
          </cell>
          <cell r="Q1672">
            <v>0</v>
          </cell>
          <cell r="R1672">
            <v>0</v>
          </cell>
          <cell r="S1672" t="str">
            <v/>
          </cell>
          <cell r="T1672">
            <v>0</v>
          </cell>
          <cell r="U1672">
            <v>0</v>
          </cell>
          <cell r="V1672" t="str">
            <v/>
          </cell>
          <cell r="W1672">
            <v>0</v>
          </cell>
          <cell r="X1672">
            <v>0</v>
          </cell>
          <cell r="Y1672" t="str">
            <v/>
          </cell>
          <cell r="Z1672">
            <v>0</v>
          </cell>
          <cell r="AA1672">
            <v>0</v>
          </cell>
          <cell r="AB1672" t="str">
            <v/>
          </cell>
          <cell r="AC1672">
            <v>0</v>
          </cell>
          <cell r="AD1672">
            <v>0</v>
          </cell>
          <cell r="AE1672" t="str">
            <v/>
          </cell>
          <cell r="AF1672">
            <v>0</v>
          </cell>
          <cell r="AG1672">
            <v>0</v>
          </cell>
          <cell r="AH1672" t="str">
            <v/>
          </cell>
          <cell r="AI1672">
            <v>0</v>
          </cell>
          <cell r="AJ1672">
            <v>0</v>
          </cell>
          <cell r="AK1672" t="str">
            <v/>
          </cell>
          <cell r="AL1672">
            <v>0</v>
          </cell>
          <cell r="AM1672">
            <v>0</v>
          </cell>
          <cell r="AN1672" t="str">
            <v/>
          </cell>
          <cell r="AO1672">
            <v>0</v>
          </cell>
          <cell r="AP1672">
            <v>0</v>
          </cell>
          <cell r="AQ1672" t="str">
            <v/>
          </cell>
          <cell r="AR1672">
            <v>0</v>
          </cell>
          <cell r="AS1672">
            <v>0</v>
          </cell>
          <cell r="AT1672" t="str">
            <v/>
          </cell>
          <cell r="AU1672">
            <v>0</v>
          </cell>
          <cell r="AV1672">
            <v>0</v>
          </cell>
          <cell r="AW1672" t="str">
            <v/>
          </cell>
          <cell r="AX1672">
            <v>0</v>
          </cell>
          <cell r="AY1672">
            <v>0</v>
          </cell>
          <cell r="AZ1672" t="str">
            <v/>
          </cell>
          <cell r="BA1672">
            <v>0</v>
          </cell>
          <cell r="BB1672">
            <v>0</v>
          </cell>
        </row>
        <row r="1673">
          <cell r="B1673" t="str">
            <v>SLAL</v>
          </cell>
          <cell r="D1673" t="str">
            <v/>
          </cell>
          <cell r="E1673">
            <v>0</v>
          </cell>
          <cell r="F1673">
            <v>0</v>
          </cell>
          <cell r="G1673" t="str">
            <v/>
          </cell>
          <cell r="H1673">
            <v>0</v>
          </cell>
          <cell r="I1673">
            <v>0</v>
          </cell>
          <cell r="J1673" t="str">
            <v/>
          </cell>
          <cell r="K1673">
            <v>0</v>
          </cell>
          <cell r="L1673">
            <v>0</v>
          </cell>
          <cell r="M1673" t="str">
            <v/>
          </cell>
          <cell r="N1673">
            <v>0</v>
          </cell>
          <cell r="O1673">
            <v>0</v>
          </cell>
          <cell r="P1673" t="str">
            <v/>
          </cell>
          <cell r="Q1673">
            <v>0</v>
          </cell>
          <cell r="R1673">
            <v>0</v>
          </cell>
          <cell r="S1673" t="str">
            <v/>
          </cell>
          <cell r="T1673">
            <v>0</v>
          </cell>
          <cell r="U1673">
            <v>0</v>
          </cell>
          <cell r="V1673" t="str">
            <v/>
          </cell>
          <cell r="W1673">
            <v>0</v>
          </cell>
          <cell r="X1673">
            <v>0</v>
          </cell>
          <cell r="Y1673" t="str">
            <v/>
          </cell>
          <cell r="Z1673">
            <v>0</v>
          </cell>
          <cell r="AA1673">
            <v>0</v>
          </cell>
          <cell r="AB1673" t="str">
            <v/>
          </cell>
          <cell r="AC1673">
            <v>0</v>
          </cell>
          <cell r="AD1673">
            <v>0</v>
          </cell>
          <cell r="AE1673" t="str">
            <v/>
          </cell>
          <cell r="AF1673">
            <v>0</v>
          </cell>
          <cell r="AG1673">
            <v>0</v>
          </cell>
          <cell r="AH1673" t="str">
            <v/>
          </cell>
          <cell r="AI1673">
            <v>0</v>
          </cell>
          <cell r="AJ1673">
            <v>0</v>
          </cell>
          <cell r="AK1673" t="str">
            <v/>
          </cell>
          <cell r="AL1673">
            <v>0</v>
          </cell>
          <cell r="AM1673">
            <v>0</v>
          </cell>
          <cell r="AN1673" t="str">
            <v/>
          </cell>
          <cell r="AO1673">
            <v>0</v>
          </cell>
          <cell r="AP1673">
            <v>0</v>
          </cell>
          <cell r="AQ1673" t="str">
            <v/>
          </cell>
          <cell r="AR1673">
            <v>0</v>
          </cell>
          <cell r="AS1673">
            <v>0</v>
          </cell>
          <cell r="AT1673" t="str">
            <v/>
          </cell>
          <cell r="AU1673">
            <v>0</v>
          </cell>
          <cell r="AV1673">
            <v>0</v>
          </cell>
          <cell r="AW1673" t="str">
            <v/>
          </cell>
          <cell r="AX1673">
            <v>0</v>
          </cell>
          <cell r="AY1673">
            <v>0</v>
          </cell>
          <cell r="AZ1673" t="str">
            <v/>
          </cell>
          <cell r="BA1673">
            <v>0</v>
          </cell>
          <cell r="BB1673">
            <v>0</v>
          </cell>
        </row>
        <row r="1674">
          <cell r="B1674" t="str">
            <v>TLAS</v>
          </cell>
          <cell r="D1674" t="str">
            <v/>
          </cell>
          <cell r="E1674">
            <v>0</v>
          </cell>
          <cell r="F1674">
            <v>0</v>
          </cell>
          <cell r="G1674" t="str">
            <v/>
          </cell>
          <cell r="H1674">
            <v>0</v>
          </cell>
          <cell r="I1674">
            <v>0</v>
          </cell>
          <cell r="J1674" t="str">
            <v/>
          </cell>
          <cell r="K1674">
            <v>0</v>
          </cell>
          <cell r="L1674">
            <v>0</v>
          </cell>
          <cell r="M1674" t="str">
            <v/>
          </cell>
          <cell r="N1674">
            <v>0</v>
          </cell>
          <cell r="O1674">
            <v>0</v>
          </cell>
          <cell r="P1674" t="str">
            <v/>
          </cell>
          <cell r="Q1674">
            <v>0</v>
          </cell>
          <cell r="R1674">
            <v>0</v>
          </cell>
          <cell r="S1674" t="str">
            <v/>
          </cell>
          <cell r="T1674">
            <v>0</v>
          </cell>
          <cell r="U1674">
            <v>0</v>
          </cell>
          <cell r="V1674" t="str">
            <v/>
          </cell>
          <cell r="W1674">
            <v>0</v>
          </cell>
          <cell r="X1674">
            <v>0</v>
          </cell>
          <cell r="Y1674" t="str">
            <v/>
          </cell>
          <cell r="Z1674">
            <v>0</v>
          </cell>
          <cell r="AA1674">
            <v>0</v>
          </cell>
          <cell r="AB1674" t="str">
            <v/>
          </cell>
          <cell r="AC1674">
            <v>0</v>
          </cell>
          <cell r="AD1674">
            <v>0</v>
          </cell>
          <cell r="AE1674" t="str">
            <v/>
          </cell>
          <cell r="AF1674">
            <v>0</v>
          </cell>
          <cell r="AG1674">
            <v>0</v>
          </cell>
          <cell r="AH1674" t="str">
            <v/>
          </cell>
          <cell r="AI1674">
            <v>0</v>
          </cell>
          <cell r="AJ1674">
            <v>0</v>
          </cell>
          <cell r="AK1674" t="str">
            <v/>
          </cell>
          <cell r="AL1674">
            <v>0</v>
          </cell>
          <cell r="AM1674">
            <v>0</v>
          </cell>
          <cell r="AN1674" t="str">
            <v/>
          </cell>
          <cell r="AO1674">
            <v>0</v>
          </cell>
          <cell r="AP1674">
            <v>0</v>
          </cell>
          <cell r="AQ1674" t="str">
            <v/>
          </cell>
          <cell r="AR1674">
            <v>0</v>
          </cell>
          <cell r="AS1674">
            <v>0</v>
          </cell>
          <cell r="AT1674" t="str">
            <v/>
          </cell>
          <cell r="AU1674">
            <v>0</v>
          </cell>
          <cell r="AV1674">
            <v>0</v>
          </cell>
          <cell r="AW1674" t="str">
            <v/>
          </cell>
          <cell r="AX1674">
            <v>0</v>
          </cell>
          <cell r="AY1674">
            <v>0</v>
          </cell>
          <cell r="AZ1674" t="str">
            <v/>
          </cell>
          <cell r="BA1674">
            <v>0</v>
          </cell>
          <cell r="BB1674">
            <v>0</v>
          </cell>
        </row>
        <row r="1675">
          <cell r="B1675" t="str">
            <v>TSMP</v>
          </cell>
          <cell r="D1675" t="str">
            <v/>
          </cell>
          <cell r="E1675">
            <v>0</v>
          </cell>
          <cell r="F1675">
            <v>0</v>
          </cell>
          <cell r="G1675" t="str">
            <v/>
          </cell>
          <cell r="H1675">
            <v>0</v>
          </cell>
          <cell r="I1675">
            <v>0</v>
          </cell>
          <cell r="J1675" t="str">
            <v/>
          </cell>
          <cell r="K1675">
            <v>0</v>
          </cell>
          <cell r="L1675">
            <v>0</v>
          </cell>
          <cell r="M1675" t="str">
            <v/>
          </cell>
          <cell r="N1675">
            <v>0</v>
          </cell>
          <cell r="O1675">
            <v>0</v>
          </cell>
          <cell r="P1675" t="str">
            <v/>
          </cell>
          <cell r="Q1675">
            <v>0</v>
          </cell>
          <cell r="R1675">
            <v>0</v>
          </cell>
          <cell r="S1675" t="str">
            <v/>
          </cell>
          <cell r="T1675">
            <v>0</v>
          </cell>
          <cell r="U1675">
            <v>0</v>
          </cell>
          <cell r="V1675" t="str">
            <v/>
          </cell>
          <cell r="W1675">
            <v>0</v>
          </cell>
          <cell r="X1675">
            <v>0</v>
          </cell>
          <cell r="Y1675" t="str">
            <v/>
          </cell>
          <cell r="Z1675">
            <v>0</v>
          </cell>
          <cell r="AA1675">
            <v>0</v>
          </cell>
          <cell r="AB1675" t="str">
            <v/>
          </cell>
          <cell r="AC1675">
            <v>0</v>
          </cell>
          <cell r="AD1675">
            <v>0</v>
          </cell>
          <cell r="AE1675" t="str">
            <v/>
          </cell>
          <cell r="AF1675">
            <v>0</v>
          </cell>
          <cell r="AG1675">
            <v>0</v>
          </cell>
          <cell r="AH1675" t="str">
            <v/>
          </cell>
          <cell r="AI1675">
            <v>0</v>
          </cell>
          <cell r="AJ1675">
            <v>0</v>
          </cell>
          <cell r="AK1675" t="str">
            <v/>
          </cell>
          <cell r="AL1675">
            <v>0</v>
          </cell>
          <cell r="AM1675">
            <v>0</v>
          </cell>
          <cell r="AN1675" t="str">
            <v/>
          </cell>
          <cell r="AO1675">
            <v>0</v>
          </cell>
          <cell r="AP1675">
            <v>0</v>
          </cell>
          <cell r="AQ1675" t="str">
            <v/>
          </cell>
          <cell r="AR1675">
            <v>0</v>
          </cell>
          <cell r="AS1675">
            <v>0</v>
          </cell>
          <cell r="AT1675" t="str">
            <v/>
          </cell>
          <cell r="AU1675">
            <v>0</v>
          </cell>
          <cell r="AV1675">
            <v>0</v>
          </cell>
          <cell r="AW1675" t="str">
            <v/>
          </cell>
          <cell r="AX1675">
            <v>0</v>
          </cell>
          <cell r="AY1675">
            <v>0</v>
          </cell>
          <cell r="AZ1675" t="str">
            <v/>
          </cell>
          <cell r="BA1675">
            <v>0</v>
          </cell>
          <cell r="BB1675">
            <v>0</v>
          </cell>
        </row>
        <row r="1676">
          <cell r="B1676" t="str">
            <v>TSAP</v>
          </cell>
          <cell r="D1676" t="str">
            <v/>
          </cell>
          <cell r="E1676">
            <v>0</v>
          </cell>
          <cell r="F1676">
            <v>0</v>
          </cell>
          <cell r="G1676" t="str">
            <v/>
          </cell>
          <cell r="H1676">
            <v>0</v>
          </cell>
          <cell r="I1676">
            <v>0</v>
          </cell>
          <cell r="J1676" t="str">
            <v/>
          </cell>
          <cell r="K1676">
            <v>0</v>
          </cell>
          <cell r="L1676">
            <v>0</v>
          </cell>
          <cell r="M1676" t="str">
            <v/>
          </cell>
          <cell r="N1676">
            <v>0</v>
          </cell>
          <cell r="O1676">
            <v>0</v>
          </cell>
          <cell r="P1676" t="str">
            <v/>
          </cell>
          <cell r="Q1676">
            <v>0</v>
          </cell>
          <cell r="R1676">
            <v>0</v>
          </cell>
          <cell r="S1676" t="str">
            <v/>
          </cell>
          <cell r="T1676">
            <v>0</v>
          </cell>
          <cell r="U1676">
            <v>0</v>
          </cell>
          <cell r="V1676" t="str">
            <v/>
          </cell>
          <cell r="W1676">
            <v>0</v>
          </cell>
          <cell r="X1676">
            <v>0</v>
          </cell>
          <cell r="Y1676" t="str">
            <v/>
          </cell>
          <cell r="Z1676">
            <v>0</v>
          </cell>
          <cell r="AA1676">
            <v>0</v>
          </cell>
          <cell r="AB1676" t="str">
            <v/>
          </cell>
          <cell r="AC1676">
            <v>0</v>
          </cell>
          <cell r="AD1676">
            <v>0</v>
          </cell>
          <cell r="AE1676" t="str">
            <v/>
          </cell>
          <cell r="AF1676">
            <v>0</v>
          </cell>
          <cell r="AG1676">
            <v>0</v>
          </cell>
          <cell r="AH1676" t="str">
            <v/>
          </cell>
          <cell r="AI1676">
            <v>0</v>
          </cell>
          <cell r="AJ1676">
            <v>0</v>
          </cell>
          <cell r="AK1676" t="str">
            <v/>
          </cell>
          <cell r="AL1676">
            <v>0</v>
          </cell>
          <cell r="AM1676">
            <v>0</v>
          </cell>
          <cell r="AN1676" t="str">
            <v/>
          </cell>
          <cell r="AO1676">
            <v>0</v>
          </cell>
          <cell r="AP1676">
            <v>0</v>
          </cell>
          <cell r="AQ1676" t="str">
            <v/>
          </cell>
          <cell r="AR1676">
            <v>0</v>
          </cell>
          <cell r="AS1676">
            <v>0</v>
          </cell>
          <cell r="AT1676" t="str">
            <v/>
          </cell>
          <cell r="AU1676">
            <v>0</v>
          </cell>
          <cell r="AV1676">
            <v>0</v>
          </cell>
          <cell r="AW1676" t="str">
            <v/>
          </cell>
          <cell r="AX1676">
            <v>0</v>
          </cell>
          <cell r="AY1676">
            <v>0</v>
          </cell>
          <cell r="AZ1676" t="str">
            <v/>
          </cell>
          <cell r="BA1676">
            <v>0</v>
          </cell>
          <cell r="BB1676">
            <v>0</v>
          </cell>
        </row>
        <row r="1677">
          <cell r="B1677" t="str">
            <v>TMMP</v>
          </cell>
          <cell r="D1677" t="str">
            <v/>
          </cell>
          <cell r="E1677">
            <v>0</v>
          </cell>
          <cell r="F1677">
            <v>0</v>
          </cell>
          <cell r="G1677" t="str">
            <v/>
          </cell>
          <cell r="H1677">
            <v>0</v>
          </cell>
          <cell r="I1677">
            <v>0</v>
          </cell>
          <cell r="J1677" t="str">
            <v/>
          </cell>
          <cell r="K1677">
            <v>0</v>
          </cell>
          <cell r="L1677">
            <v>0</v>
          </cell>
          <cell r="M1677" t="str">
            <v/>
          </cell>
          <cell r="N1677">
            <v>0</v>
          </cell>
          <cell r="O1677">
            <v>0</v>
          </cell>
          <cell r="P1677" t="str">
            <v/>
          </cell>
          <cell r="Q1677">
            <v>0</v>
          </cell>
          <cell r="R1677">
            <v>0</v>
          </cell>
          <cell r="S1677" t="str">
            <v/>
          </cell>
          <cell r="T1677">
            <v>0</v>
          </cell>
          <cell r="U1677">
            <v>0</v>
          </cell>
          <cell r="V1677" t="str">
            <v/>
          </cell>
          <cell r="W1677">
            <v>0</v>
          </cell>
          <cell r="X1677">
            <v>0</v>
          </cell>
          <cell r="Y1677" t="str">
            <v/>
          </cell>
          <cell r="Z1677">
            <v>0</v>
          </cell>
          <cell r="AA1677">
            <v>0</v>
          </cell>
          <cell r="AB1677" t="str">
            <v/>
          </cell>
          <cell r="AC1677">
            <v>0</v>
          </cell>
          <cell r="AD1677">
            <v>0</v>
          </cell>
          <cell r="AE1677" t="str">
            <v/>
          </cell>
          <cell r="AF1677">
            <v>0</v>
          </cell>
          <cell r="AG1677">
            <v>0</v>
          </cell>
          <cell r="AH1677" t="str">
            <v/>
          </cell>
          <cell r="AI1677">
            <v>0</v>
          </cell>
          <cell r="AJ1677">
            <v>0</v>
          </cell>
          <cell r="AK1677" t="str">
            <v/>
          </cell>
          <cell r="AL1677">
            <v>0</v>
          </cell>
          <cell r="AM1677">
            <v>0</v>
          </cell>
          <cell r="AN1677" t="str">
            <v/>
          </cell>
          <cell r="AO1677">
            <v>0</v>
          </cell>
          <cell r="AP1677">
            <v>0</v>
          </cell>
          <cell r="AQ1677" t="str">
            <v/>
          </cell>
          <cell r="AR1677">
            <v>0</v>
          </cell>
          <cell r="AS1677">
            <v>0</v>
          </cell>
          <cell r="AT1677" t="str">
            <v/>
          </cell>
          <cell r="AU1677">
            <v>0</v>
          </cell>
          <cell r="AV1677">
            <v>0</v>
          </cell>
          <cell r="AW1677" t="str">
            <v/>
          </cell>
          <cell r="AX1677">
            <v>0</v>
          </cell>
          <cell r="AY1677">
            <v>0</v>
          </cell>
          <cell r="AZ1677" t="str">
            <v/>
          </cell>
          <cell r="BA1677">
            <v>0</v>
          </cell>
          <cell r="BB1677">
            <v>0</v>
          </cell>
        </row>
        <row r="1678">
          <cell r="B1678" t="str">
            <v>TMAP</v>
          </cell>
          <cell r="D1678" t="str">
            <v/>
          </cell>
          <cell r="E1678">
            <v>0</v>
          </cell>
          <cell r="F1678">
            <v>0</v>
          </cell>
          <cell r="G1678" t="str">
            <v/>
          </cell>
          <cell r="H1678">
            <v>0</v>
          </cell>
          <cell r="I1678">
            <v>0</v>
          </cell>
          <cell r="J1678" t="str">
            <v/>
          </cell>
          <cell r="K1678">
            <v>0</v>
          </cell>
          <cell r="L1678">
            <v>0</v>
          </cell>
          <cell r="M1678" t="str">
            <v/>
          </cell>
          <cell r="N1678">
            <v>0</v>
          </cell>
          <cell r="O1678">
            <v>0</v>
          </cell>
          <cell r="P1678" t="str">
            <v/>
          </cell>
          <cell r="Q1678">
            <v>0</v>
          </cell>
          <cell r="R1678">
            <v>0</v>
          </cell>
          <cell r="S1678" t="str">
            <v/>
          </cell>
          <cell r="T1678">
            <v>0</v>
          </cell>
          <cell r="U1678">
            <v>0</v>
          </cell>
          <cell r="V1678" t="str">
            <v/>
          </cell>
          <cell r="W1678">
            <v>0</v>
          </cell>
          <cell r="X1678">
            <v>0</v>
          </cell>
          <cell r="Y1678" t="str">
            <v/>
          </cell>
          <cell r="Z1678">
            <v>0</v>
          </cell>
          <cell r="AA1678">
            <v>0</v>
          </cell>
          <cell r="AB1678" t="str">
            <v/>
          </cell>
          <cell r="AC1678">
            <v>0</v>
          </cell>
          <cell r="AD1678">
            <v>0</v>
          </cell>
          <cell r="AE1678" t="str">
            <v/>
          </cell>
          <cell r="AF1678">
            <v>0</v>
          </cell>
          <cell r="AG1678">
            <v>0</v>
          </cell>
          <cell r="AH1678" t="str">
            <v/>
          </cell>
          <cell r="AI1678">
            <v>0</v>
          </cell>
          <cell r="AJ1678">
            <v>0</v>
          </cell>
          <cell r="AK1678" t="str">
            <v/>
          </cell>
          <cell r="AL1678">
            <v>0</v>
          </cell>
          <cell r="AM1678">
            <v>0</v>
          </cell>
          <cell r="AN1678" t="str">
            <v/>
          </cell>
          <cell r="AO1678">
            <v>0</v>
          </cell>
          <cell r="AP1678">
            <v>0</v>
          </cell>
          <cell r="AQ1678" t="str">
            <v/>
          </cell>
          <cell r="AR1678">
            <v>0</v>
          </cell>
          <cell r="AS1678">
            <v>0</v>
          </cell>
          <cell r="AT1678" t="str">
            <v/>
          </cell>
          <cell r="AU1678">
            <v>0</v>
          </cell>
          <cell r="AV1678">
            <v>0</v>
          </cell>
          <cell r="AW1678" t="str">
            <v/>
          </cell>
          <cell r="AX1678">
            <v>0</v>
          </cell>
          <cell r="AY1678">
            <v>0</v>
          </cell>
          <cell r="AZ1678" t="str">
            <v/>
          </cell>
          <cell r="BA1678">
            <v>0</v>
          </cell>
          <cell r="BB1678">
            <v>0</v>
          </cell>
        </row>
        <row r="1679">
          <cell r="B1679" t="str">
            <v>TLMP</v>
          </cell>
          <cell r="D1679" t="str">
            <v/>
          </cell>
          <cell r="E1679">
            <v>0</v>
          </cell>
          <cell r="F1679">
            <v>0</v>
          </cell>
          <cell r="G1679" t="str">
            <v/>
          </cell>
          <cell r="H1679">
            <v>0</v>
          </cell>
          <cell r="I1679">
            <v>0</v>
          </cell>
          <cell r="J1679" t="str">
            <v/>
          </cell>
          <cell r="K1679">
            <v>0</v>
          </cell>
          <cell r="L1679">
            <v>0</v>
          </cell>
          <cell r="M1679" t="str">
            <v/>
          </cell>
          <cell r="N1679">
            <v>0</v>
          </cell>
          <cell r="O1679">
            <v>0</v>
          </cell>
          <cell r="P1679" t="str">
            <v/>
          </cell>
          <cell r="Q1679">
            <v>0</v>
          </cell>
          <cell r="R1679">
            <v>0</v>
          </cell>
          <cell r="S1679" t="str">
            <v/>
          </cell>
          <cell r="T1679">
            <v>0</v>
          </cell>
          <cell r="U1679">
            <v>0</v>
          </cell>
          <cell r="V1679" t="str">
            <v/>
          </cell>
          <cell r="W1679">
            <v>0</v>
          </cell>
          <cell r="X1679">
            <v>0</v>
          </cell>
          <cell r="Y1679" t="str">
            <v/>
          </cell>
          <cell r="Z1679">
            <v>0</v>
          </cell>
          <cell r="AA1679">
            <v>0</v>
          </cell>
          <cell r="AB1679" t="str">
            <v/>
          </cell>
          <cell r="AC1679">
            <v>0</v>
          </cell>
          <cell r="AD1679">
            <v>0</v>
          </cell>
          <cell r="AE1679" t="str">
            <v/>
          </cell>
          <cell r="AF1679">
            <v>0</v>
          </cell>
          <cell r="AG1679">
            <v>0</v>
          </cell>
          <cell r="AH1679" t="str">
            <v/>
          </cell>
          <cell r="AI1679">
            <v>0</v>
          </cell>
          <cell r="AJ1679">
            <v>0</v>
          </cell>
          <cell r="AK1679" t="str">
            <v/>
          </cell>
          <cell r="AL1679">
            <v>0</v>
          </cell>
          <cell r="AM1679">
            <v>0</v>
          </cell>
          <cell r="AN1679" t="str">
            <v/>
          </cell>
          <cell r="AO1679">
            <v>0</v>
          </cell>
          <cell r="AP1679">
            <v>0</v>
          </cell>
          <cell r="AQ1679" t="str">
            <v/>
          </cell>
          <cell r="AR1679">
            <v>0</v>
          </cell>
          <cell r="AS1679">
            <v>0</v>
          </cell>
          <cell r="AT1679" t="str">
            <v/>
          </cell>
          <cell r="AU1679">
            <v>0</v>
          </cell>
          <cell r="AV1679">
            <v>0</v>
          </cell>
          <cell r="AW1679" t="str">
            <v/>
          </cell>
          <cell r="AX1679">
            <v>0</v>
          </cell>
          <cell r="AY1679">
            <v>0</v>
          </cell>
          <cell r="AZ1679" t="str">
            <v/>
          </cell>
          <cell r="BA1679">
            <v>0</v>
          </cell>
          <cell r="BB1679">
            <v>0</v>
          </cell>
        </row>
        <row r="1680">
          <cell r="B1680" t="str">
            <v>TLAP</v>
          </cell>
          <cell r="D1680" t="str">
            <v/>
          </cell>
          <cell r="E1680">
            <v>0</v>
          </cell>
          <cell r="F1680">
            <v>0</v>
          </cell>
          <cell r="G1680" t="str">
            <v/>
          </cell>
          <cell r="H1680">
            <v>0</v>
          </cell>
          <cell r="I1680">
            <v>0</v>
          </cell>
          <cell r="J1680" t="str">
            <v/>
          </cell>
          <cell r="K1680">
            <v>0</v>
          </cell>
          <cell r="L1680">
            <v>0</v>
          </cell>
          <cell r="M1680" t="str">
            <v/>
          </cell>
          <cell r="N1680">
            <v>0</v>
          </cell>
          <cell r="O1680">
            <v>0</v>
          </cell>
          <cell r="P1680" t="str">
            <v/>
          </cell>
          <cell r="Q1680">
            <v>0</v>
          </cell>
          <cell r="R1680">
            <v>0</v>
          </cell>
          <cell r="S1680" t="str">
            <v/>
          </cell>
          <cell r="T1680">
            <v>0</v>
          </cell>
          <cell r="U1680">
            <v>0</v>
          </cell>
          <cell r="V1680" t="str">
            <v/>
          </cell>
          <cell r="W1680">
            <v>0</v>
          </cell>
          <cell r="X1680">
            <v>0</v>
          </cell>
          <cell r="Y1680" t="str">
            <v/>
          </cell>
          <cell r="Z1680">
            <v>0</v>
          </cell>
          <cell r="AA1680">
            <v>0</v>
          </cell>
          <cell r="AB1680" t="str">
            <v/>
          </cell>
          <cell r="AC1680">
            <v>0</v>
          </cell>
          <cell r="AD1680">
            <v>0</v>
          </cell>
          <cell r="AE1680" t="str">
            <v/>
          </cell>
          <cell r="AF1680">
            <v>0</v>
          </cell>
          <cell r="AG1680">
            <v>0</v>
          </cell>
          <cell r="AH1680" t="str">
            <v/>
          </cell>
          <cell r="AI1680">
            <v>0</v>
          </cell>
          <cell r="AJ1680">
            <v>0</v>
          </cell>
          <cell r="AK1680" t="str">
            <v/>
          </cell>
          <cell r="AL1680">
            <v>0</v>
          </cell>
          <cell r="AM1680">
            <v>0</v>
          </cell>
          <cell r="AN1680" t="str">
            <v/>
          </cell>
          <cell r="AO1680">
            <v>0</v>
          </cell>
          <cell r="AP1680">
            <v>0</v>
          </cell>
          <cell r="AQ1680" t="str">
            <v/>
          </cell>
          <cell r="AR1680">
            <v>0</v>
          </cell>
          <cell r="AS1680">
            <v>0</v>
          </cell>
          <cell r="AT1680" t="str">
            <v/>
          </cell>
          <cell r="AU1680">
            <v>0</v>
          </cell>
          <cell r="AV1680">
            <v>0</v>
          </cell>
          <cell r="AW1680" t="str">
            <v/>
          </cell>
          <cell r="AX1680">
            <v>0</v>
          </cell>
          <cell r="AY1680">
            <v>0</v>
          </cell>
          <cell r="AZ1680" t="str">
            <v/>
          </cell>
          <cell r="BA1680">
            <v>0</v>
          </cell>
          <cell r="BB1680">
            <v>0</v>
          </cell>
        </row>
        <row r="1681">
          <cell r="B1681" t="str">
            <v>FSMP</v>
          </cell>
          <cell r="D1681" t="str">
            <v/>
          </cell>
          <cell r="E1681">
            <v>0</v>
          </cell>
          <cell r="F1681">
            <v>0</v>
          </cell>
          <cell r="G1681" t="str">
            <v/>
          </cell>
          <cell r="H1681">
            <v>0</v>
          </cell>
          <cell r="I1681">
            <v>0</v>
          </cell>
          <cell r="J1681" t="str">
            <v/>
          </cell>
          <cell r="K1681">
            <v>0</v>
          </cell>
          <cell r="L1681">
            <v>0</v>
          </cell>
          <cell r="M1681" t="str">
            <v/>
          </cell>
          <cell r="N1681">
            <v>0</v>
          </cell>
          <cell r="O1681">
            <v>0</v>
          </cell>
          <cell r="P1681" t="str">
            <v/>
          </cell>
          <cell r="Q1681">
            <v>0</v>
          </cell>
          <cell r="R1681">
            <v>0</v>
          </cell>
          <cell r="S1681" t="str">
            <v/>
          </cell>
          <cell r="T1681">
            <v>0</v>
          </cell>
          <cell r="U1681">
            <v>0</v>
          </cell>
          <cell r="V1681" t="str">
            <v/>
          </cell>
          <cell r="W1681">
            <v>0</v>
          </cell>
          <cell r="X1681">
            <v>0</v>
          </cell>
          <cell r="Y1681" t="str">
            <v/>
          </cell>
          <cell r="Z1681">
            <v>0</v>
          </cell>
          <cell r="AA1681">
            <v>0</v>
          </cell>
          <cell r="AB1681" t="str">
            <v/>
          </cell>
          <cell r="AC1681">
            <v>0</v>
          </cell>
          <cell r="AD1681">
            <v>0</v>
          </cell>
          <cell r="AE1681" t="str">
            <v/>
          </cell>
          <cell r="AF1681">
            <v>0</v>
          </cell>
          <cell r="AG1681">
            <v>0</v>
          </cell>
          <cell r="AH1681" t="str">
            <v/>
          </cell>
          <cell r="AI1681">
            <v>0</v>
          </cell>
          <cell r="AJ1681">
            <v>0</v>
          </cell>
          <cell r="AK1681" t="str">
            <v/>
          </cell>
          <cell r="AL1681">
            <v>0</v>
          </cell>
          <cell r="AM1681">
            <v>0</v>
          </cell>
          <cell r="AN1681" t="str">
            <v/>
          </cell>
          <cell r="AO1681">
            <v>0</v>
          </cell>
          <cell r="AP1681">
            <v>0</v>
          </cell>
          <cell r="AQ1681" t="str">
            <v/>
          </cell>
          <cell r="AR1681">
            <v>0</v>
          </cell>
          <cell r="AS1681">
            <v>0</v>
          </cell>
          <cell r="AT1681" t="str">
            <v/>
          </cell>
          <cell r="AU1681">
            <v>0</v>
          </cell>
          <cell r="AV1681">
            <v>0</v>
          </cell>
          <cell r="AW1681" t="str">
            <v/>
          </cell>
          <cell r="AX1681">
            <v>0</v>
          </cell>
          <cell r="AY1681">
            <v>0</v>
          </cell>
          <cell r="AZ1681" t="str">
            <v/>
          </cell>
          <cell r="BA1681">
            <v>0</v>
          </cell>
          <cell r="BB1681">
            <v>0</v>
          </cell>
        </row>
        <row r="1682">
          <cell r="B1682" t="str">
            <v>FSAP</v>
          </cell>
          <cell r="D1682" t="str">
            <v/>
          </cell>
          <cell r="E1682">
            <v>0</v>
          </cell>
          <cell r="F1682">
            <v>0</v>
          </cell>
          <cell r="G1682" t="str">
            <v/>
          </cell>
          <cell r="H1682">
            <v>0</v>
          </cell>
          <cell r="I1682">
            <v>0</v>
          </cell>
          <cell r="J1682" t="str">
            <v/>
          </cell>
          <cell r="K1682">
            <v>0</v>
          </cell>
          <cell r="L1682">
            <v>0</v>
          </cell>
          <cell r="M1682" t="str">
            <v/>
          </cell>
          <cell r="N1682">
            <v>0</v>
          </cell>
          <cell r="O1682">
            <v>0</v>
          </cell>
          <cell r="P1682" t="str">
            <v/>
          </cell>
          <cell r="Q1682">
            <v>0</v>
          </cell>
          <cell r="R1682">
            <v>0</v>
          </cell>
          <cell r="S1682" t="str">
            <v/>
          </cell>
          <cell r="T1682">
            <v>0</v>
          </cell>
          <cell r="U1682">
            <v>0</v>
          </cell>
          <cell r="V1682" t="str">
            <v/>
          </cell>
          <cell r="W1682">
            <v>0</v>
          </cell>
          <cell r="X1682">
            <v>0</v>
          </cell>
          <cell r="Y1682" t="str">
            <v/>
          </cell>
          <cell r="Z1682">
            <v>0</v>
          </cell>
          <cell r="AA1682">
            <v>0</v>
          </cell>
          <cell r="AB1682" t="str">
            <v/>
          </cell>
          <cell r="AC1682">
            <v>0</v>
          </cell>
          <cell r="AD1682">
            <v>0</v>
          </cell>
          <cell r="AE1682" t="str">
            <v/>
          </cell>
          <cell r="AF1682">
            <v>0</v>
          </cell>
          <cell r="AG1682">
            <v>0</v>
          </cell>
          <cell r="AH1682" t="str">
            <v/>
          </cell>
          <cell r="AI1682">
            <v>0</v>
          </cell>
          <cell r="AJ1682">
            <v>0</v>
          </cell>
          <cell r="AK1682" t="str">
            <v/>
          </cell>
          <cell r="AL1682">
            <v>0</v>
          </cell>
          <cell r="AM1682">
            <v>0</v>
          </cell>
          <cell r="AN1682" t="str">
            <v/>
          </cell>
          <cell r="AO1682">
            <v>0</v>
          </cell>
          <cell r="AP1682">
            <v>0</v>
          </cell>
          <cell r="AQ1682" t="str">
            <v/>
          </cell>
          <cell r="AR1682">
            <v>0</v>
          </cell>
          <cell r="AS1682">
            <v>0</v>
          </cell>
          <cell r="AT1682" t="str">
            <v/>
          </cell>
          <cell r="AU1682">
            <v>0</v>
          </cell>
          <cell r="AV1682">
            <v>0</v>
          </cell>
          <cell r="AW1682" t="str">
            <v/>
          </cell>
          <cell r="AX1682">
            <v>0</v>
          </cell>
          <cell r="AY1682">
            <v>0</v>
          </cell>
          <cell r="AZ1682" t="str">
            <v/>
          </cell>
          <cell r="BA1682">
            <v>0</v>
          </cell>
          <cell r="BB1682">
            <v>0</v>
          </cell>
        </row>
        <row r="1683">
          <cell r="B1683" t="str">
            <v>VMMP</v>
          </cell>
          <cell r="D1683" t="str">
            <v/>
          </cell>
          <cell r="E1683">
            <v>0</v>
          </cell>
          <cell r="F1683">
            <v>0</v>
          </cell>
          <cell r="G1683" t="str">
            <v/>
          </cell>
          <cell r="H1683">
            <v>0</v>
          </cell>
          <cell r="I1683">
            <v>0</v>
          </cell>
          <cell r="J1683" t="str">
            <v/>
          </cell>
          <cell r="K1683">
            <v>0</v>
          </cell>
          <cell r="L1683">
            <v>0</v>
          </cell>
          <cell r="M1683" t="str">
            <v/>
          </cell>
          <cell r="N1683">
            <v>0</v>
          </cell>
          <cell r="O1683">
            <v>0</v>
          </cell>
          <cell r="P1683" t="str">
            <v/>
          </cell>
          <cell r="Q1683">
            <v>0</v>
          </cell>
          <cell r="R1683">
            <v>0</v>
          </cell>
          <cell r="S1683" t="str">
            <v/>
          </cell>
          <cell r="T1683">
            <v>0</v>
          </cell>
          <cell r="U1683">
            <v>0</v>
          </cell>
          <cell r="V1683" t="str">
            <v/>
          </cell>
          <cell r="W1683">
            <v>0</v>
          </cell>
          <cell r="X1683">
            <v>0</v>
          </cell>
          <cell r="Y1683" t="str">
            <v/>
          </cell>
          <cell r="Z1683">
            <v>0</v>
          </cell>
          <cell r="AA1683">
            <v>0</v>
          </cell>
          <cell r="AB1683" t="str">
            <v/>
          </cell>
          <cell r="AC1683">
            <v>0</v>
          </cell>
          <cell r="AD1683">
            <v>0</v>
          </cell>
          <cell r="AE1683" t="str">
            <v/>
          </cell>
          <cell r="AF1683">
            <v>0</v>
          </cell>
          <cell r="AG1683">
            <v>0</v>
          </cell>
          <cell r="AH1683" t="str">
            <v/>
          </cell>
          <cell r="AI1683">
            <v>0</v>
          </cell>
          <cell r="AJ1683">
            <v>0</v>
          </cell>
          <cell r="AK1683" t="str">
            <v/>
          </cell>
          <cell r="AL1683">
            <v>0</v>
          </cell>
          <cell r="AM1683">
            <v>0</v>
          </cell>
          <cell r="AN1683" t="str">
            <v/>
          </cell>
          <cell r="AO1683">
            <v>0</v>
          </cell>
          <cell r="AP1683">
            <v>0</v>
          </cell>
          <cell r="AQ1683" t="str">
            <v/>
          </cell>
          <cell r="AR1683">
            <v>0</v>
          </cell>
          <cell r="AS1683">
            <v>0</v>
          </cell>
          <cell r="AT1683" t="str">
            <v/>
          </cell>
          <cell r="AU1683">
            <v>0</v>
          </cell>
          <cell r="AV1683">
            <v>0</v>
          </cell>
          <cell r="AW1683" t="str">
            <v/>
          </cell>
          <cell r="AX1683">
            <v>0</v>
          </cell>
          <cell r="AY1683">
            <v>0</v>
          </cell>
          <cell r="AZ1683" t="str">
            <v/>
          </cell>
          <cell r="BA1683">
            <v>0</v>
          </cell>
          <cell r="BB1683">
            <v>0</v>
          </cell>
        </row>
        <row r="1684">
          <cell r="B1684" t="str">
            <v>VMAP</v>
          </cell>
          <cell r="D1684" t="str">
            <v/>
          </cell>
          <cell r="E1684">
            <v>0</v>
          </cell>
          <cell r="F1684">
            <v>0</v>
          </cell>
          <cell r="G1684" t="str">
            <v/>
          </cell>
          <cell r="H1684">
            <v>0</v>
          </cell>
          <cell r="I1684">
            <v>0</v>
          </cell>
          <cell r="J1684" t="str">
            <v/>
          </cell>
          <cell r="K1684">
            <v>0</v>
          </cell>
          <cell r="L1684">
            <v>0</v>
          </cell>
          <cell r="M1684" t="str">
            <v/>
          </cell>
          <cell r="N1684">
            <v>0</v>
          </cell>
          <cell r="O1684">
            <v>0</v>
          </cell>
          <cell r="P1684" t="str">
            <v/>
          </cell>
          <cell r="Q1684">
            <v>0</v>
          </cell>
          <cell r="R1684">
            <v>0</v>
          </cell>
          <cell r="S1684" t="str">
            <v/>
          </cell>
          <cell r="T1684">
            <v>0</v>
          </cell>
          <cell r="U1684">
            <v>0</v>
          </cell>
          <cell r="V1684" t="str">
            <v/>
          </cell>
          <cell r="W1684">
            <v>0</v>
          </cell>
          <cell r="X1684">
            <v>0</v>
          </cell>
          <cell r="Y1684" t="str">
            <v/>
          </cell>
          <cell r="Z1684">
            <v>0</v>
          </cell>
          <cell r="AA1684">
            <v>0</v>
          </cell>
          <cell r="AB1684" t="str">
            <v/>
          </cell>
          <cell r="AC1684">
            <v>0</v>
          </cell>
          <cell r="AD1684">
            <v>0</v>
          </cell>
          <cell r="AE1684" t="str">
            <v/>
          </cell>
          <cell r="AF1684">
            <v>0</v>
          </cell>
          <cell r="AG1684">
            <v>0</v>
          </cell>
          <cell r="AH1684" t="str">
            <v/>
          </cell>
          <cell r="AI1684">
            <v>0</v>
          </cell>
          <cell r="AJ1684">
            <v>0</v>
          </cell>
          <cell r="AK1684" t="str">
            <v/>
          </cell>
          <cell r="AL1684">
            <v>0</v>
          </cell>
          <cell r="AM1684">
            <v>0</v>
          </cell>
          <cell r="AN1684" t="str">
            <v/>
          </cell>
          <cell r="AO1684">
            <v>0</v>
          </cell>
          <cell r="AP1684">
            <v>0</v>
          </cell>
          <cell r="AQ1684" t="str">
            <v/>
          </cell>
          <cell r="AR1684">
            <v>0</v>
          </cell>
          <cell r="AS1684">
            <v>0</v>
          </cell>
          <cell r="AT1684" t="str">
            <v/>
          </cell>
          <cell r="AU1684">
            <v>0</v>
          </cell>
          <cell r="AV1684">
            <v>0</v>
          </cell>
          <cell r="AW1684" t="str">
            <v/>
          </cell>
          <cell r="AX1684">
            <v>0</v>
          </cell>
          <cell r="AY1684">
            <v>0</v>
          </cell>
          <cell r="AZ1684" t="str">
            <v/>
          </cell>
          <cell r="BA1684">
            <v>0</v>
          </cell>
          <cell r="BB1684">
            <v>0</v>
          </cell>
        </row>
        <row r="1685">
          <cell r="B1685" t="str">
            <v>CMES</v>
          </cell>
          <cell r="D1685" t="str">
            <v/>
          </cell>
          <cell r="E1685">
            <v>0</v>
          </cell>
          <cell r="F1685">
            <v>0</v>
          </cell>
          <cell r="G1685" t="str">
            <v/>
          </cell>
          <cell r="H1685">
            <v>0</v>
          </cell>
          <cell r="I1685">
            <v>0</v>
          </cell>
          <cell r="J1685" t="str">
            <v/>
          </cell>
          <cell r="K1685">
            <v>0</v>
          </cell>
          <cell r="L1685">
            <v>0</v>
          </cell>
          <cell r="M1685" t="str">
            <v/>
          </cell>
          <cell r="N1685">
            <v>0</v>
          </cell>
          <cell r="O1685">
            <v>0</v>
          </cell>
          <cell r="P1685" t="str">
            <v/>
          </cell>
          <cell r="Q1685">
            <v>0</v>
          </cell>
          <cell r="R1685">
            <v>0</v>
          </cell>
          <cell r="S1685" t="str">
            <v/>
          </cell>
          <cell r="T1685">
            <v>0</v>
          </cell>
          <cell r="U1685">
            <v>0</v>
          </cell>
          <cell r="V1685" t="str">
            <v/>
          </cell>
          <cell r="W1685">
            <v>0</v>
          </cell>
          <cell r="X1685">
            <v>0</v>
          </cell>
          <cell r="Y1685" t="str">
            <v/>
          </cell>
          <cell r="Z1685">
            <v>0</v>
          </cell>
          <cell r="AA1685">
            <v>0</v>
          </cell>
          <cell r="AB1685" t="str">
            <v/>
          </cell>
          <cell r="AC1685">
            <v>0</v>
          </cell>
          <cell r="AD1685">
            <v>0</v>
          </cell>
          <cell r="AE1685" t="str">
            <v/>
          </cell>
          <cell r="AF1685">
            <v>0</v>
          </cell>
          <cell r="AG1685">
            <v>0</v>
          </cell>
          <cell r="AH1685" t="str">
            <v/>
          </cell>
          <cell r="AI1685">
            <v>0</v>
          </cell>
          <cell r="AJ1685">
            <v>0</v>
          </cell>
          <cell r="AK1685" t="str">
            <v/>
          </cell>
          <cell r="AL1685">
            <v>0</v>
          </cell>
          <cell r="AM1685">
            <v>0</v>
          </cell>
          <cell r="AN1685" t="str">
            <v/>
          </cell>
          <cell r="AO1685">
            <v>0</v>
          </cell>
          <cell r="AP1685">
            <v>0</v>
          </cell>
          <cell r="AQ1685" t="str">
            <v/>
          </cell>
          <cell r="AR1685">
            <v>0</v>
          </cell>
          <cell r="AS1685">
            <v>0</v>
          </cell>
          <cell r="AT1685" t="str">
            <v/>
          </cell>
          <cell r="AU1685">
            <v>0</v>
          </cell>
          <cell r="AV1685">
            <v>0</v>
          </cell>
          <cell r="AW1685" t="str">
            <v/>
          </cell>
          <cell r="AX1685">
            <v>0</v>
          </cell>
          <cell r="AY1685">
            <v>0</v>
          </cell>
          <cell r="AZ1685" t="str">
            <v/>
          </cell>
          <cell r="BA1685">
            <v>0</v>
          </cell>
          <cell r="BB1685">
            <v>0</v>
          </cell>
        </row>
        <row r="1686">
          <cell r="B1686" t="str">
            <v>SSES</v>
          </cell>
          <cell r="D1686" t="str">
            <v/>
          </cell>
          <cell r="E1686">
            <v>0</v>
          </cell>
          <cell r="F1686">
            <v>0</v>
          </cell>
          <cell r="G1686" t="str">
            <v/>
          </cell>
          <cell r="H1686">
            <v>0</v>
          </cell>
          <cell r="I1686">
            <v>0</v>
          </cell>
          <cell r="J1686" t="str">
            <v/>
          </cell>
          <cell r="K1686">
            <v>0</v>
          </cell>
          <cell r="L1686">
            <v>0</v>
          </cell>
          <cell r="M1686" t="str">
            <v/>
          </cell>
          <cell r="N1686">
            <v>0</v>
          </cell>
          <cell r="O1686">
            <v>0</v>
          </cell>
          <cell r="P1686" t="str">
            <v/>
          </cell>
          <cell r="Q1686">
            <v>0</v>
          </cell>
          <cell r="R1686">
            <v>0</v>
          </cell>
          <cell r="S1686" t="str">
            <v/>
          </cell>
          <cell r="T1686">
            <v>0</v>
          </cell>
          <cell r="U1686">
            <v>0</v>
          </cell>
          <cell r="V1686" t="str">
            <v/>
          </cell>
          <cell r="W1686">
            <v>0</v>
          </cell>
          <cell r="X1686">
            <v>0</v>
          </cell>
          <cell r="Y1686" t="str">
            <v/>
          </cell>
          <cell r="Z1686">
            <v>0</v>
          </cell>
          <cell r="AA1686">
            <v>0</v>
          </cell>
          <cell r="AB1686" t="str">
            <v/>
          </cell>
          <cell r="AC1686">
            <v>0</v>
          </cell>
          <cell r="AD1686">
            <v>0</v>
          </cell>
          <cell r="AE1686" t="str">
            <v/>
          </cell>
          <cell r="AF1686">
            <v>0</v>
          </cell>
          <cell r="AG1686">
            <v>0</v>
          </cell>
          <cell r="AH1686" t="str">
            <v/>
          </cell>
          <cell r="AI1686">
            <v>0</v>
          </cell>
          <cell r="AJ1686">
            <v>0</v>
          </cell>
          <cell r="AK1686" t="str">
            <v/>
          </cell>
          <cell r="AL1686">
            <v>0</v>
          </cell>
          <cell r="AM1686">
            <v>0</v>
          </cell>
          <cell r="AN1686" t="str">
            <v/>
          </cell>
          <cell r="AO1686">
            <v>0</v>
          </cell>
          <cell r="AP1686">
            <v>0</v>
          </cell>
          <cell r="AQ1686" t="str">
            <v/>
          </cell>
          <cell r="AR1686">
            <v>0</v>
          </cell>
          <cell r="AS1686">
            <v>0</v>
          </cell>
          <cell r="AT1686" t="str">
            <v/>
          </cell>
          <cell r="AU1686">
            <v>0</v>
          </cell>
          <cell r="AV1686">
            <v>0</v>
          </cell>
          <cell r="AW1686" t="str">
            <v/>
          </cell>
          <cell r="AX1686">
            <v>0</v>
          </cell>
          <cell r="AY1686">
            <v>0</v>
          </cell>
          <cell r="AZ1686" t="str">
            <v/>
          </cell>
          <cell r="BA1686">
            <v>0</v>
          </cell>
          <cell r="BB1686">
            <v>0</v>
          </cell>
        </row>
        <row r="1687">
          <cell r="B1687" t="str">
            <v>SSAX</v>
          </cell>
          <cell r="D1687" t="str">
            <v/>
          </cell>
          <cell r="E1687">
            <v>0</v>
          </cell>
          <cell r="F1687">
            <v>0</v>
          </cell>
          <cell r="G1687" t="str">
            <v/>
          </cell>
          <cell r="H1687">
            <v>0</v>
          </cell>
          <cell r="I1687">
            <v>0</v>
          </cell>
          <cell r="J1687" t="str">
            <v/>
          </cell>
          <cell r="K1687">
            <v>0</v>
          </cell>
          <cell r="L1687">
            <v>0</v>
          </cell>
          <cell r="M1687" t="str">
            <v/>
          </cell>
          <cell r="N1687">
            <v>0</v>
          </cell>
          <cell r="O1687">
            <v>0</v>
          </cell>
          <cell r="P1687" t="str">
            <v/>
          </cell>
          <cell r="Q1687">
            <v>0</v>
          </cell>
          <cell r="R1687">
            <v>0</v>
          </cell>
          <cell r="S1687" t="str">
            <v/>
          </cell>
          <cell r="T1687">
            <v>0</v>
          </cell>
          <cell r="U1687">
            <v>0</v>
          </cell>
          <cell r="V1687" t="str">
            <v/>
          </cell>
          <cell r="W1687">
            <v>0</v>
          </cell>
          <cell r="X1687">
            <v>0</v>
          </cell>
          <cell r="Y1687" t="str">
            <v/>
          </cell>
          <cell r="Z1687">
            <v>0</v>
          </cell>
          <cell r="AA1687">
            <v>0</v>
          </cell>
          <cell r="AB1687" t="str">
            <v/>
          </cell>
          <cell r="AC1687">
            <v>0</v>
          </cell>
          <cell r="AD1687">
            <v>0</v>
          </cell>
          <cell r="AE1687" t="str">
            <v/>
          </cell>
          <cell r="AF1687">
            <v>0</v>
          </cell>
          <cell r="AG1687">
            <v>0</v>
          </cell>
          <cell r="AH1687" t="str">
            <v/>
          </cell>
          <cell r="AI1687">
            <v>0</v>
          </cell>
          <cell r="AJ1687">
            <v>0</v>
          </cell>
          <cell r="AK1687" t="str">
            <v/>
          </cell>
          <cell r="AL1687">
            <v>0</v>
          </cell>
          <cell r="AM1687">
            <v>0</v>
          </cell>
          <cell r="AN1687" t="str">
            <v/>
          </cell>
          <cell r="AO1687">
            <v>0</v>
          </cell>
          <cell r="AP1687">
            <v>0</v>
          </cell>
          <cell r="AQ1687" t="str">
            <v/>
          </cell>
          <cell r="AR1687">
            <v>0</v>
          </cell>
          <cell r="AS1687">
            <v>0</v>
          </cell>
          <cell r="AT1687" t="str">
            <v/>
          </cell>
          <cell r="AU1687">
            <v>0</v>
          </cell>
          <cell r="AV1687">
            <v>0</v>
          </cell>
          <cell r="AW1687" t="str">
            <v/>
          </cell>
          <cell r="AX1687">
            <v>0</v>
          </cell>
          <cell r="AY1687">
            <v>0</v>
          </cell>
          <cell r="AZ1687" t="str">
            <v/>
          </cell>
          <cell r="BA1687">
            <v>0</v>
          </cell>
          <cell r="BB1687">
            <v>0</v>
          </cell>
        </row>
        <row r="1688">
          <cell r="B1688" t="str">
            <v>MTES</v>
          </cell>
          <cell r="D1688" t="str">
            <v/>
          </cell>
          <cell r="E1688">
            <v>0</v>
          </cell>
          <cell r="F1688">
            <v>0</v>
          </cell>
          <cell r="G1688" t="str">
            <v/>
          </cell>
          <cell r="H1688">
            <v>0</v>
          </cell>
          <cell r="I1688">
            <v>0</v>
          </cell>
          <cell r="J1688" t="str">
            <v/>
          </cell>
          <cell r="K1688">
            <v>0</v>
          </cell>
          <cell r="L1688">
            <v>0</v>
          </cell>
          <cell r="M1688" t="str">
            <v/>
          </cell>
          <cell r="N1688">
            <v>0</v>
          </cell>
          <cell r="O1688">
            <v>0</v>
          </cell>
          <cell r="P1688" t="str">
            <v/>
          </cell>
          <cell r="Q1688">
            <v>0</v>
          </cell>
          <cell r="R1688">
            <v>0</v>
          </cell>
          <cell r="S1688" t="str">
            <v/>
          </cell>
          <cell r="T1688">
            <v>0</v>
          </cell>
          <cell r="U1688">
            <v>0</v>
          </cell>
          <cell r="V1688" t="str">
            <v/>
          </cell>
          <cell r="W1688">
            <v>0</v>
          </cell>
          <cell r="X1688">
            <v>0</v>
          </cell>
          <cell r="Y1688" t="str">
            <v/>
          </cell>
          <cell r="Z1688">
            <v>0</v>
          </cell>
          <cell r="AA1688">
            <v>0</v>
          </cell>
          <cell r="AB1688" t="str">
            <v/>
          </cell>
          <cell r="AC1688">
            <v>0</v>
          </cell>
          <cell r="AD1688">
            <v>0</v>
          </cell>
          <cell r="AE1688" t="str">
            <v/>
          </cell>
          <cell r="AF1688">
            <v>0</v>
          </cell>
          <cell r="AG1688">
            <v>0</v>
          </cell>
          <cell r="AH1688" t="str">
            <v/>
          </cell>
          <cell r="AI1688">
            <v>0</v>
          </cell>
          <cell r="AJ1688">
            <v>0</v>
          </cell>
          <cell r="AK1688" t="str">
            <v/>
          </cell>
          <cell r="AL1688">
            <v>0</v>
          </cell>
          <cell r="AM1688">
            <v>0</v>
          </cell>
          <cell r="AN1688" t="str">
            <v/>
          </cell>
          <cell r="AO1688">
            <v>0</v>
          </cell>
          <cell r="AP1688">
            <v>0</v>
          </cell>
          <cell r="AQ1688" t="str">
            <v/>
          </cell>
          <cell r="AR1688">
            <v>0</v>
          </cell>
          <cell r="AS1688">
            <v>0</v>
          </cell>
          <cell r="AT1688" t="str">
            <v/>
          </cell>
          <cell r="AU1688">
            <v>0</v>
          </cell>
          <cell r="AV1688">
            <v>0</v>
          </cell>
          <cell r="AW1688" t="str">
            <v/>
          </cell>
          <cell r="AX1688">
            <v>0</v>
          </cell>
          <cell r="AY1688">
            <v>0</v>
          </cell>
          <cell r="AZ1688" t="str">
            <v/>
          </cell>
          <cell r="BA1688">
            <v>0</v>
          </cell>
          <cell r="BB1688">
            <v>0</v>
          </cell>
        </row>
        <row r="1689">
          <cell r="B1689" t="str">
            <v>MSES</v>
          </cell>
          <cell r="D1689" t="str">
            <v/>
          </cell>
          <cell r="E1689">
            <v>0</v>
          </cell>
          <cell r="F1689">
            <v>0</v>
          </cell>
          <cell r="G1689" t="str">
            <v/>
          </cell>
          <cell r="H1689">
            <v>0</v>
          </cell>
          <cell r="I1689">
            <v>0</v>
          </cell>
          <cell r="J1689" t="str">
            <v/>
          </cell>
          <cell r="K1689">
            <v>0</v>
          </cell>
          <cell r="L1689">
            <v>0</v>
          </cell>
          <cell r="M1689" t="str">
            <v/>
          </cell>
          <cell r="N1689">
            <v>0</v>
          </cell>
          <cell r="O1689">
            <v>0</v>
          </cell>
          <cell r="P1689" t="str">
            <v/>
          </cell>
          <cell r="Q1689">
            <v>0</v>
          </cell>
          <cell r="R1689">
            <v>0</v>
          </cell>
          <cell r="S1689" t="str">
            <v/>
          </cell>
          <cell r="T1689">
            <v>0</v>
          </cell>
          <cell r="U1689">
            <v>0</v>
          </cell>
          <cell r="V1689" t="str">
            <v/>
          </cell>
          <cell r="W1689">
            <v>0</v>
          </cell>
          <cell r="X1689">
            <v>0</v>
          </cell>
          <cell r="Y1689" t="str">
            <v/>
          </cell>
          <cell r="Z1689">
            <v>0</v>
          </cell>
          <cell r="AA1689">
            <v>0</v>
          </cell>
          <cell r="AB1689" t="str">
            <v/>
          </cell>
          <cell r="AC1689">
            <v>0</v>
          </cell>
          <cell r="AD1689">
            <v>0</v>
          </cell>
          <cell r="AE1689" t="str">
            <v/>
          </cell>
          <cell r="AF1689">
            <v>0</v>
          </cell>
          <cell r="AG1689">
            <v>0</v>
          </cell>
          <cell r="AH1689" t="str">
            <v/>
          </cell>
          <cell r="AI1689">
            <v>0</v>
          </cell>
          <cell r="AJ1689">
            <v>0</v>
          </cell>
          <cell r="AK1689" t="str">
            <v/>
          </cell>
          <cell r="AL1689">
            <v>0</v>
          </cell>
          <cell r="AM1689">
            <v>0</v>
          </cell>
          <cell r="AN1689" t="str">
            <v/>
          </cell>
          <cell r="AO1689">
            <v>0</v>
          </cell>
          <cell r="AP1689">
            <v>0</v>
          </cell>
          <cell r="AQ1689" t="str">
            <v/>
          </cell>
          <cell r="AR1689">
            <v>0</v>
          </cell>
          <cell r="AS1689">
            <v>0</v>
          </cell>
          <cell r="AT1689" t="str">
            <v/>
          </cell>
          <cell r="AU1689">
            <v>0</v>
          </cell>
          <cell r="AV1689">
            <v>0</v>
          </cell>
          <cell r="AW1689" t="str">
            <v/>
          </cell>
          <cell r="AX1689">
            <v>0</v>
          </cell>
          <cell r="AY1689">
            <v>0</v>
          </cell>
          <cell r="AZ1689" t="str">
            <v/>
          </cell>
          <cell r="BA1689">
            <v>0</v>
          </cell>
          <cell r="BB1689">
            <v>0</v>
          </cell>
        </row>
        <row r="1690">
          <cell r="B1690" t="str">
            <v>NSES</v>
          </cell>
          <cell r="D1690" t="str">
            <v/>
          </cell>
          <cell r="E1690">
            <v>0</v>
          </cell>
          <cell r="F1690">
            <v>0</v>
          </cell>
          <cell r="G1690" t="str">
            <v/>
          </cell>
          <cell r="H1690">
            <v>0</v>
          </cell>
          <cell r="I1690">
            <v>0</v>
          </cell>
          <cell r="J1690" t="str">
            <v/>
          </cell>
          <cell r="K1690">
            <v>0</v>
          </cell>
          <cell r="L1690">
            <v>0</v>
          </cell>
          <cell r="M1690" t="str">
            <v/>
          </cell>
          <cell r="N1690">
            <v>0</v>
          </cell>
          <cell r="O1690">
            <v>0</v>
          </cell>
          <cell r="P1690" t="str">
            <v/>
          </cell>
          <cell r="Q1690">
            <v>0</v>
          </cell>
          <cell r="R1690">
            <v>0</v>
          </cell>
          <cell r="S1690" t="str">
            <v/>
          </cell>
          <cell r="T1690">
            <v>0</v>
          </cell>
          <cell r="U1690">
            <v>0</v>
          </cell>
          <cell r="V1690" t="str">
            <v/>
          </cell>
          <cell r="W1690">
            <v>0</v>
          </cell>
          <cell r="X1690">
            <v>0</v>
          </cell>
          <cell r="Y1690" t="str">
            <v/>
          </cell>
          <cell r="Z1690">
            <v>0</v>
          </cell>
          <cell r="AA1690">
            <v>0</v>
          </cell>
          <cell r="AB1690" t="str">
            <v/>
          </cell>
          <cell r="AC1690">
            <v>0</v>
          </cell>
          <cell r="AD1690">
            <v>0</v>
          </cell>
          <cell r="AE1690" t="str">
            <v/>
          </cell>
          <cell r="AF1690">
            <v>0</v>
          </cell>
          <cell r="AG1690">
            <v>0</v>
          </cell>
          <cell r="AH1690" t="str">
            <v/>
          </cell>
          <cell r="AI1690">
            <v>0</v>
          </cell>
          <cell r="AJ1690">
            <v>0</v>
          </cell>
          <cell r="AK1690" t="str">
            <v/>
          </cell>
          <cell r="AL1690">
            <v>0</v>
          </cell>
          <cell r="AM1690">
            <v>0</v>
          </cell>
          <cell r="AN1690" t="str">
            <v/>
          </cell>
          <cell r="AO1690">
            <v>0</v>
          </cell>
          <cell r="AP1690">
            <v>0</v>
          </cell>
          <cell r="AQ1690" t="str">
            <v/>
          </cell>
          <cell r="AR1690">
            <v>0</v>
          </cell>
          <cell r="AS1690">
            <v>0</v>
          </cell>
          <cell r="AT1690" t="str">
            <v/>
          </cell>
          <cell r="AU1690">
            <v>0</v>
          </cell>
          <cell r="AV1690">
            <v>0</v>
          </cell>
          <cell r="AW1690" t="str">
            <v/>
          </cell>
          <cell r="AX1690">
            <v>0</v>
          </cell>
          <cell r="AY1690">
            <v>0</v>
          </cell>
          <cell r="AZ1690" t="str">
            <v/>
          </cell>
          <cell r="BA1690">
            <v>0</v>
          </cell>
          <cell r="BB1690">
            <v>0</v>
          </cell>
        </row>
        <row r="1691">
          <cell r="B1691" t="str">
            <v>STMP</v>
          </cell>
          <cell r="D1691" t="str">
            <v/>
          </cell>
          <cell r="E1691">
            <v>0</v>
          </cell>
          <cell r="F1691">
            <v>0</v>
          </cell>
          <cell r="G1691" t="str">
            <v/>
          </cell>
          <cell r="H1691">
            <v>0</v>
          </cell>
          <cell r="I1691">
            <v>0</v>
          </cell>
          <cell r="J1691" t="str">
            <v/>
          </cell>
          <cell r="K1691">
            <v>0</v>
          </cell>
          <cell r="L1691">
            <v>0</v>
          </cell>
          <cell r="M1691" t="str">
            <v/>
          </cell>
          <cell r="N1691">
            <v>0</v>
          </cell>
          <cell r="O1691">
            <v>0</v>
          </cell>
          <cell r="P1691" t="str">
            <v/>
          </cell>
          <cell r="Q1691">
            <v>0</v>
          </cell>
          <cell r="R1691">
            <v>0</v>
          </cell>
          <cell r="S1691" t="str">
            <v/>
          </cell>
          <cell r="T1691">
            <v>0</v>
          </cell>
          <cell r="U1691">
            <v>0</v>
          </cell>
          <cell r="V1691" t="str">
            <v/>
          </cell>
          <cell r="W1691">
            <v>0</v>
          </cell>
          <cell r="X1691">
            <v>0</v>
          </cell>
          <cell r="Y1691" t="str">
            <v/>
          </cell>
          <cell r="Z1691">
            <v>0</v>
          </cell>
          <cell r="AA1691">
            <v>0</v>
          </cell>
          <cell r="AB1691" t="str">
            <v/>
          </cell>
          <cell r="AC1691">
            <v>0</v>
          </cell>
          <cell r="AD1691">
            <v>0</v>
          </cell>
          <cell r="AE1691" t="str">
            <v/>
          </cell>
          <cell r="AF1691">
            <v>0</v>
          </cell>
          <cell r="AG1691">
            <v>0</v>
          </cell>
          <cell r="AH1691" t="str">
            <v/>
          </cell>
          <cell r="AI1691">
            <v>0</v>
          </cell>
          <cell r="AJ1691">
            <v>0</v>
          </cell>
          <cell r="AK1691" t="str">
            <v/>
          </cell>
          <cell r="AL1691">
            <v>0</v>
          </cell>
          <cell r="AM1691">
            <v>0</v>
          </cell>
          <cell r="AN1691" t="str">
            <v/>
          </cell>
          <cell r="AO1691">
            <v>0</v>
          </cell>
          <cell r="AP1691">
            <v>0</v>
          </cell>
          <cell r="AQ1691" t="str">
            <v/>
          </cell>
          <cell r="AR1691">
            <v>0</v>
          </cell>
          <cell r="AS1691">
            <v>0</v>
          </cell>
          <cell r="AT1691" t="str">
            <v/>
          </cell>
          <cell r="AU1691">
            <v>0</v>
          </cell>
          <cell r="AV1691">
            <v>0</v>
          </cell>
          <cell r="AW1691" t="str">
            <v/>
          </cell>
          <cell r="AX1691">
            <v>0</v>
          </cell>
          <cell r="AY1691">
            <v>0</v>
          </cell>
          <cell r="AZ1691" t="str">
            <v/>
          </cell>
          <cell r="BA1691">
            <v>0</v>
          </cell>
          <cell r="BB1691">
            <v>0</v>
          </cell>
        </row>
        <row r="1692">
          <cell r="B1692" t="str">
            <v>STAP</v>
          </cell>
          <cell r="D1692" t="str">
            <v/>
          </cell>
          <cell r="E1692">
            <v>0</v>
          </cell>
          <cell r="F1692">
            <v>0</v>
          </cell>
          <cell r="G1692" t="str">
            <v/>
          </cell>
          <cell r="H1692">
            <v>0</v>
          </cell>
          <cell r="I1692">
            <v>0</v>
          </cell>
          <cell r="J1692" t="str">
            <v/>
          </cell>
          <cell r="K1692">
            <v>0</v>
          </cell>
          <cell r="L1692">
            <v>0</v>
          </cell>
          <cell r="M1692" t="str">
            <v/>
          </cell>
          <cell r="N1692">
            <v>0</v>
          </cell>
          <cell r="O1692">
            <v>0</v>
          </cell>
          <cell r="P1692" t="str">
            <v/>
          </cell>
          <cell r="Q1692">
            <v>0</v>
          </cell>
          <cell r="R1692">
            <v>0</v>
          </cell>
          <cell r="S1692" t="str">
            <v/>
          </cell>
          <cell r="T1692">
            <v>0</v>
          </cell>
          <cell r="U1692">
            <v>0</v>
          </cell>
          <cell r="V1692" t="str">
            <v/>
          </cell>
          <cell r="W1692">
            <v>0</v>
          </cell>
          <cell r="X1692">
            <v>0</v>
          </cell>
          <cell r="Y1692" t="str">
            <v/>
          </cell>
          <cell r="Z1692">
            <v>0</v>
          </cell>
          <cell r="AA1692">
            <v>0</v>
          </cell>
          <cell r="AB1692" t="str">
            <v/>
          </cell>
          <cell r="AC1692">
            <v>0</v>
          </cell>
          <cell r="AD1692">
            <v>0</v>
          </cell>
          <cell r="AE1692" t="str">
            <v/>
          </cell>
          <cell r="AF1692">
            <v>0</v>
          </cell>
          <cell r="AG1692">
            <v>0</v>
          </cell>
          <cell r="AH1692" t="str">
            <v/>
          </cell>
          <cell r="AI1692">
            <v>0</v>
          </cell>
          <cell r="AJ1692">
            <v>0</v>
          </cell>
          <cell r="AK1692" t="str">
            <v/>
          </cell>
          <cell r="AL1692">
            <v>0</v>
          </cell>
          <cell r="AM1692">
            <v>0</v>
          </cell>
          <cell r="AN1692" t="str">
            <v/>
          </cell>
          <cell r="AO1692">
            <v>0</v>
          </cell>
          <cell r="AP1692">
            <v>0</v>
          </cell>
          <cell r="AQ1692" t="str">
            <v/>
          </cell>
          <cell r="AR1692">
            <v>0</v>
          </cell>
          <cell r="AS1692">
            <v>0</v>
          </cell>
          <cell r="AT1692" t="str">
            <v/>
          </cell>
          <cell r="AU1692">
            <v>0</v>
          </cell>
          <cell r="AV1692">
            <v>0</v>
          </cell>
          <cell r="AW1692" t="str">
            <v/>
          </cell>
          <cell r="AX1692">
            <v>0</v>
          </cell>
          <cell r="AY1692">
            <v>0</v>
          </cell>
          <cell r="AZ1692" t="str">
            <v/>
          </cell>
          <cell r="BA1692">
            <v>0</v>
          </cell>
          <cell r="BB1692">
            <v>0</v>
          </cell>
        </row>
        <row r="1693">
          <cell r="B1693" t="str">
            <v>Sipp Code</v>
          </cell>
          <cell r="C1693" t="str">
            <v>Car Type or Similar</v>
          </cell>
          <cell r="D1693">
            <v>1</v>
          </cell>
          <cell r="E1693" t="str">
            <v>TO</v>
          </cell>
          <cell r="F1693">
            <v>1</v>
          </cell>
          <cell r="G1693">
            <v>2</v>
          </cell>
          <cell r="H1693" t="str">
            <v>TO</v>
          </cell>
          <cell r="I1693">
            <v>2</v>
          </cell>
          <cell r="J1693">
            <v>3</v>
          </cell>
          <cell r="K1693" t="str">
            <v>TO</v>
          </cell>
          <cell r="L1693">
            <v>3</v>
          </cell>
          <cell r="M1693">
            <v>4</v>
          </cell>
          <cell r="N1693" t="str">
            <v>TO</v>
          </cell>
          <cell r="O1693">
            <v>4</v>
          </cell>
          <cell r="P1693">
            <v>5</v>
          </cell>
          <cell r="Q1693" t="str">
            <v>TO</v>
          </cell>
          <cell r="R1693">
            <v>5</v>
          </cell>
          <cell r="S1693">
            <v>6</v>
          </cell>
          <cell r="T1693" t="str">
            <v>TO</v>
          </cell>
          <cell r="U1693">
            <v>6</v>
          </cell>
          <cell r="V1693">
            <v>7</v>
          </cell>
          <cell r="W1693" t="str">
            <v>TO</v>
          </cell>
          <cell r="X1693">
            <v>7</v>
          </cell>
          <cell r="Y1693">
            <v>8</v>
          </cell>
          <cell r="Z1693" t="str">
            <v>TO</v>
          </cell>
          <cell r="AA1693">
            <v>8</v>
          </cell>
          <cell r="AB1693">
            <v>9</v>
          </cell>
          <cell r="AC1693" t="str">
            <v>TO</v>
          </cell>
          <cell r="AD1693">
            <v>9</v>
          </cell>
          <cell r="AE1693">
            <v>10</v>
          </cell>
          <cell r="AF1693" t="str">
            <v>TO</v>
          </cell>
          <cell r="AG1693">
            <v>10</v>
          </cell>
          <cell r="AH1693">
            <v>11</v>
          </cell>
          <cell r="AI1693" t="str">
            <v>TO</v>
          </cell>
          <cell r="AJ1693">
            <v>11</v>
          </cell>
          <cell r="AK1693">
            <v>12</v>
          </cell>
          <cell r="AL1693" t="str">
            <v>TO</v>
          </cell>
          <cell r="AM1693">
            <v>12</v>
          </cell>
          <cell r="AN1693">
            <v>13</v>
          </cell>
          <cell r="AO1693" t="str">
            <v>TO</v>
          </cell>
          <cell r="AP1693">
            <v>13</v>
          </cell>
          <cell r="AQ1693">
            <v>14</v>
          </cell>
          <cell r="AR1693" t="str">
            <v>TO</v>
          </cell>
          <cell r="AS1693">
            <v>14</v>
          </cell>
          <cell r="AT1693">
            <v>15</v>
          </cell>
          <cell r="AU1693" t="str">
            <v>TO</v>
          </cell>
          <cell r="AV1693">
            <v>15</v>
          </cell>
          <cell r="AW1693">
            <v>16</v>
          </cell>
          <cell r="AX1693" t="str">
            <v>TO</v>
          </cell>
          <cell r="AY1693">
            <v>29</v>
          </cell>
          <cell r="AZ1693">
            <v>30</v>
          </cell>
          <cell r="BA1693" t="str">
            <v>TO</v>
          </cell>
          <cell r="BB1693">
            <v>89</v>
          </cell>
        </row>
        <row r="1694">
          <cell r="B1694" t="str">
            <v>ESMS</v>
          </cell>
          <cell r="D1694" t="str">
            <v/>
          </cell>
          <cell r="E1694">
            <v>0</v>
          </cell>
          <cell r="F1694">
            <v>0</v>
          </cell>
          <cell r="G1694" t="str">
            <v/>
          </cell>
          <cell r="H1694">
            <v>0</v>
          </cell>
          <cell r="I1694">
            <v>0</v>
          </cell>
          <cell r="J1694" t="str">
            <v/>
          </cell>
          <cell r="K1694">
            <v>0</v>
          </cell>
          <cell r="L1694">
            <v>0</v>
          </cell>
          <cell r="M1694" t="str">
            <v/>
          </cell>
          <cell r="N1694">
            <v>0</v>
          </cell>
          <cell r="O1694">
            <v>0</v>
          </cell>
          <cell r="P1694" t="str">
            <v/>
          </cell>
          <cell r="Q1694">
            <v>0</v>
          </cell>
          <cell r="R1694">
            <v>0</v>
          </cell>
          <cell r="S1694" t="str">
            <v/>
          </cell>
          <cell r="T1694">
            <v>0</v>
          </cell>
          <cell r="U1694">
            <v>0</v>
          </cell>
          <cell r="V1694" t="str">
            <v/>
          </cell>
          <cell r="W1694">
            <v>0</v>
          </cell>
          <cell r="X1694">
            <v>0</v>
          </cell>
          <cell r="Y1694" t="str">
            <v/>
          </cell>
          <cell r="Z1694">
            <v>0</v>
          </cell>
          <cell r="AA1694">
            <v>0</v>
          </cell>
          <cell r="AB1694" t="str">
            <v/>
          </cell>
          <cell r="AC1694">
            <v>0</v>
          </cell>
          <cell r="AD1694">
            <v>0</v>
          </cell>
          <cell r="AE1694" t="str">
            <v/>
          </cell>
          <cell r="AF1694">
            <v>0</v>
          </cell>
          <cell r="AG1694">
            <v>0</v>
          </cell>
          <cell r="AH1694" t="str">
            <v/>
          </cell>
          <cell r="AI1694">
            <v>0</v>
          </cell>
          <cell r="AJ1694">
            <v>0</v>
          </cell>
          <cell r="AK1694" t="str">
            <v/>
          </cell>
          <cell r="AL1694">
            <v>0</v>
          </cell>
          <cell r="AM1694">
            <v>0</v>
          </cell>
          <cell r="AN1694" t="str">
            <v/>
          </cell>
          <cell r="AO1694">
            <v>0</v>
          </cell>
          <cell r="AP1694">
            <v>0</v>
          </cell>
          <cell r="AQ1694" t="str">
            <v/>
          </cell>
          <cell r="AR1694">
            <v>0</v>
          </cell>
          <cell r="AS1694">
            <v>0</v>
          </cell>
          <cell r="AT1694" t="str">
            <v/>
          </cell>
          <cell r="AU1694">
            <v>0</v>
          </cell>
          <cell r="AV1694">
            <v>0</v>
          </cell>
          <cell r="AW1694" t="str">
            <v/>
          </cell>
          <cell r="AX1694">
            <v>0</v>
          </cell>
          <cell r="AY1694">
            <v>0</v>
          </cell>
          <cell r="AZ1694" t="str">
            <v/>
          </cell>
          <cell r="BA1694">
            <v>0</v>
          </cell>
          <cell r="BB1694">
            <v>0</v>
          </cell>
        </row>
        <row r="1695">
          <cell r="B1695" t="str">
            <v>MSMS</v>
          </cell>
          <cell r="D1695" t="str">
            <v/>
          </cell>
          <cell r="E1695">
            <v>0</v>
          </cell>
          <cell r="F1695">
            <v>0</v>
          </cell>
          <cell r="G1695" t="str">
            <v/>
          </cell>
          <cell r="H1695">
            <v>0</v>
          </cell>
          <cell r="I1695">
            <v>0</v>
          </cell>
          <cell r="J1695" t="str">
            <v/>
          </cell>
          <cell r="K1695">
            <v>0</v>
          </cell>
          <cell r="L1695">
            <v>0</v>
          </cell>
          <cell r="M1695" t="str">
            <v/>
          </cell>
          <cell r="N1695">
            <v>0</v>
          </cell>
          <cell r="O1695">
            <v>0</v>
          </cell>
          <cell r="P1695" t="str">
            <v/>
          </cell>
          <cell r="Q1695">
            <v>0</v>
          </cell>
          <cell r="R1695">
            <v>0</v>
          </cell>
          <cell r="S1695" t="str">
            <v/>
          </cell>
          <cell r="T1695">
            <v>0</v>
          </cell>
          <cell r="U1695">
            <v>0</v>
          </cell>
          <cell r="V1695" t="str">
            <v/>
          </cell>
          <cell r="W1695">
            <v>0</v>
          </cell>
          <cell r="X1695">
            <v>0</v>
          </cell>
          <cell r="Y1695" t="str">
            <v/>
          </cell>
          <cell r="Z1695">
            <v>0</v>
          </cell>
          <cell r="AA1695">
            <v>0</v>
          </cell>
          <cell r="AB1695" t="str">
            <v/>
          </cell>
          <cell r="AC1695">
            <v>0</v>
          </cell>
          <cell r="AD1695">
            <v>0</v>
          </cell>
          <cell r="AE1695" t="str">
            <v/>
          </cell>
          <cell r="AF1695">
            <v>0</v>
          </cell>
          <cell r="AG1695">
            <v>0</v>
          </cell>
          <cell r="AH1695" t="str">
            <v/>
          </cell>
          <cell r="AI1695">
            <v>0</v>
          </cell>
          <cell r="AJ1695">
            <v>0</v>
          </cell>
          <cell r="AK1695" t="str">
            <v/>
          </cell>
          <cell r="AL1695">
            <v>0</v>
          </cell>
          <cell r="AM1695">
            <v>0</v>
          </cell>
          <cell r="AN1695" t="str">
            <v/>
          </cell>
          <cell r="AO1695">
            <v>0</v>
          </cell>
          <cell r="AP1695">
            <v>0</v>
          </cell>
          <cell r="AQ1695" t="str">
            <v/>
          </cell>
          <cell r="AR1695">
            <v>0</v>
          </cell>
          <cell r="AS1695">
            <v>0</v>
          </cell>
          <cell r="AT1695" t="str">
            <v/>
          </cell>
          <cell r="AU1695">
            <v>0</v>
          </cell>
          <cell r="AV1695">
            <v>0</v>
          </cell>
          <cell r="AW1695" t="str">
            <v/>
          </cell>
          <cell r="AX1695">
            <v>0</v>
          </cell>
          <cell r="AY1695">
            <v>0</v>
          </cell>
          <cell r="AZ1695" t="str">
            <v/>
          </cell>
          <cell r="BA1695">
            <v>0</v>
          </cell>
          <cell r="BB1695">
            <v>0</v>
          </cell>
        </row>
        <row r="1696">
          <cell r="B1696" t="str">
            <v>EMMS</v>
          </cell>
          <cell r="D1696" t="str">
            <v/>
          </cell>
          <cell r="E1696">
            <v>0</v>
          </cell>
          <cell r="F1696">
            <v>0</v>
          </cell>
          <cell r="G1696" t="str">
            <v/>
          </cell>
          <cell r="H1696">
            <v>0</v>
          </cell>
          <cell r="I1696">
            <v>0</v>
          </cell>
          <cell r="J1696" t="str">
            <v/>
          </cell>
          <cell r="K1696">
            <v>0</v>
          </cell>
          <cell r="L1696">
            <v>0</v>
          </cell>
          <cell r="M1696" t="str">
            <v/>
          </cell>
          <cell r="N1696">
            <v>0</v>
          </cell>
          <cell r="O1696">
            <v>0</v>
          </cell>
          <cell r="P1696" t="str">
            <v/>
          </cell>
          <cell r="Q1696">
            <v>0</v>
          </cell>
          <cell r="R1696">
            <v>0</v>
          </cell>
          <cell r="S1696" t="str">
            <v/>
          </cell>
          <cell r="T1696">
            <v>0</v>
          </cell>
          <cell r="U1696">
            <v>0</v>
          </cell>
          <cell r="V1696" t="str">
            <v/>
          </cell>
          <cell r="W1696">
            <v>0</v>
          </cell>
          <cell r="X1696">
            <v>0</v>
          </cell>
          <cell r="Y1696" t="str">
            <v/>
          </cell>
          <cell r="Z1696">
            <v>0</v>
          </cell>
          <cell r="AA1696">
            <v>0</v>
          </cell>
          <cell r="AB1696" t="str">
            <v/>
          </cell>
          <cell r="AC1696">
            <v>0</v>
          </cell>
          <cell r="AD1696">
            <v>0</v>
          </cell>
          <cell r="AE1696" t="str">
            <v/>
          </cell>
          <cell r="AF1696">
            <v>0</v>
          </cell>
          <cell r="AG1696">
            <v>0</v>
          </cell>
          <cell r="AH1696" t="str">
            <v/>
          </cell>
          <cell r="AI1696">
            <v>0</v>
          </cell>
          <cell r="AJ1696">
            <v>0</v>
          </cell>
          <cell r="AK1696" t="str">
            <v/>
          </cell>
          <cell r="AL1696">
            <v>0</v>
          </cell>
          <cell r="AM1696">
            <v>0</v>
          </cell>
          <cell r="AN1696" t="str">
            <v/>
          </cell>
          <cell r="AO1696">
            <v>0</v>
          </cell>
          <cell r="AP1696">
            <v>0</v>
          </cell>
          <cell r="AQ1696" t="str">
            <v/>
          </cell>
          <cell r="AR1696">
            <v>0</v>
          </cell>
          <cell r="AS1696">
            <v>0</v>
          </cell>
          <cell r="AT1696" t="str">
            <v/>
          </cell>
          <cell r="AU1696">
            <v>0</v>
          </cell>
          <cell r="AV1696">
            <v>0</v>
          </cell>
          <cell r="AW1696" t="str">
            <v/>
          </cell>
          <cell r="AX1696">
            <v>0</v>
          </cell>
          <cell r="AY1696">
            <v>0</v>
          </cell>
          <cell r="AZ1696" t="str">
            <v/>
          </cell>
          <cell r="BA1696">
            <v>0</v>
          </cell>
          <cell r="BB1696">
            <v>0</v>
          </cell>
        </row>
        <row r="1697">
          <cell r="B1697" t="str">
            <v>MSAS</v>
          </cell>
          <cell r="D1697" t="str">
            <v/>
          </cell>
          <cell r="E1697">
            <v>0</v>
          </cell>
          <cell r="F1697">
            <v>0</v>
          </cell>
          <cell r="G1697" t="str">
            <v/>
          </cell>
          <cell r="H1697">
            <v>0</v>
          </cell>
          <cell r="I1697">
            <v>0</v>
          </cell>
          <cell r="J1697" t="str">
            <v/>
          </cell>
          <cell r="K1697">
            <v>0</v>
          </cell>
          <cell r="L1697">
            <v>0</v>
          </cell>
          <cell r="M1697" t="str">
            <v/>
          </cell>
          <cell r="N1697">
            <v>0</v>
          </cell>
          <cell r="O1697">
            <v>0</v>
          </cell>
          <cell r="P1697" t="str">
            <v/>
          </cell>
          <cell r="Q1697">
            <v>0</v>
          </cell>
          <cell r="R1697">
            <v>0</v>
          </cell>
          <cell r="S1697" t="str">
            <v/>
          </cell>
          <cell r="T1697">
            <v>0</v>
          </cell>
          <cell r="U1697">
            <v>0</v>
          </cell>
          <cell r="V1697" t="str">
            <v/>
          </cell>
          <cell r="W1697">
            <v>0</v>
          </cell>
          <cell r="X1697">
            <v>0</v>
          </cell>
          <cell r="Y1697" t="str">
            <v/>
          </cell>
          <cell r="Z1697">
            <v>0</v>
          </cell>
          <cell r="AA1697">
            <v>0</v>
          </cell>
          <cell r="AB1697" t="str">
            <v/>
          </cell>
          <cell r="AC1697">
            <v>0</v>
          </cell>
          <cell r="AD1697">
            <v>0</v>
          </cell>
          <cell r="AE1697" t="str">
            <v/>
          </cell>
          <cell r="AF1697">
            <v>0</v>
          </cell>
          <cell r="AG1697">
            <v>0</v>
          </cell>
          <cell r="AH1697" t="str">
            <v/>
          </cell>
          <cell r="AI1697">
            <v>0</v>
          </cell>
          <cell r="AJ1697">
            <v>0</v>
          </cell>
          <cell r="AK1697" t="str">
            <v/>
          </cell>
          <cell r="AL1697">
            <v>0</v>
          </cell>
          <cell r="AM1697">
            <v>0</v>
          </cell>
          <cell r="AN1697" t="str">
            <v/>
          </cell>
          <cell r="AO1697">
            <v>0</v>
          </cell>
          <cell r="AP1697">
            <v>0</v>
          </cell>
          <cell r="AQ1697" t="str">
            <v/>
          </cell>
          <cell r="AR1697">
            <v>0</v>
          </cell>
          <cell r="AS1697">
            <v>0</v>
          </cell>
          <cell r="AT1697" t="str">
            <v/>
          </cell>
          <cell r="AU1697">
            <v>0</v>
          </cell>
          <cell r="AV1697">
            <v>0</v>
          </cell>
          <cell r="AW1697" t="str">
            <v/>
          </cell>
          <cell r="AX1697">
            <v>0</v>
          </cell>
          <cell r="AY1697">
            <v>0</v>
          </cell>
          <cell r="AZ1697" t="str">
            <v/>
          </cell>
          <cell r="BA1697">
            <v>0</v>
          </cell>
          <cell r="BB1697">
            <v>0</v>
          </cell>
        </row>
        <row r="1698">
          <cell r="B1698" t="str">
            <v>ESAS</v>
          </cell>
          <cell r="D1698" t="str">
            <v/>
          </cell>
          <cell r="E1698">
            <v>0</v>
          </cell>
          <cell r="F1698">
            <v>0</v>
          </cell>
          <cell r="G1698" t="str">
            <v/>
          </cell>
          <cell r="H1698">
            <v>0</v>
          </cell>
          <cell r="I1698">
            <v>0</v>
          </cell>
          <cell r="J1698" t="str">
            <v/>
          </cell>
          <cell r="K1698">
            <v>0</v>
          </cell>
          <cell r="L1698">
            <v>0</v>
          </cell>
          <cell r="M1698" t="str">
            <v/>
          </cell>
          <cell r="N1698">
            <v>0</v>
          </cell>
          <cell r="O1698">
            <v>0</v>
          </cell>
          <cell r="P1698" t="str">
            <v/>
          </cell>
          <cell r="Q1698">
            <v>0</v>
          </cell>
          <cell r="R1698">
            <v>0</v>
          </cell>
          <cell r="S1698" t="str">
            <v/>
          </cell>
          <cell r="T1698">
            <v>0</v>
          </cell>
          <cell r="U1698">
            <v>0</v>
          </cell>
          <cell r="V1698" t="str">
            <v/>
          </cell>
          <cell r="W1698">
            <v>0</v>
          </cell>
          <cell r="X1698">
            <v>0</v>
          </cell>
          <cell r="Y1698" t="str">
            <v/>
          </cell>
          <cell r="Z1698">
            <v>0</v>
          </cell>
          <cell r="AA1698">
            <v>0</v>
          </cell>
          <cell r="AB1698" t="str">
            <v/>
          </cell>
          <cell r="AC1698">
            <v>0</v>
          </cell>
          <cell r="AD1698">
            <v>0</v>
          </cell>
          <cell r="AE1698" t="str">
            <v/>
          </cell>
          <cell r="AF1698">
            <v>0</v>
          </cell>
          <cell r="AG1698">
            <v>0</v>
          </cell>
          <cell r="AH1698" t="str">
            <v/>
          </cell>
          <cell r="AI1698">
            <v>0</v>
          </cell>
          <cell r="AJ1698">
            <v>0</v>
          </cell>
          <cell r="AK1698" t="str">
            <v/>
          </cell>
          <cell r="AL1698">
            <v>0</v>
          </cell>
          <cell r="AM1698">
            <v>0</v>
          </cell>
          <cell r="AN1698" t="str">
            <v/>
          </cell>
          <cell r="AO1698">
            <v>0</v>
          </cell>
          <cell r="AP1698">
            <v>0</v>
          </cell>
          <cell r="AQ1698" t="str">
            <v/>
          </cell>
          <cell r="AR1698">
            <v>0</v>
          </cell>
          <cell r="AS1698">
            <v>0</v>
          </cell>
          <cell r="AT1698" t="str">
            <v/>
          </cell>
          <cell r="AU1698">
            <v>0</v>
          </cell>
          <cell r="AV1698">
            <v>0</v>
          </cell>
          <cell r="AW1698" t="str">
            <v/>
          </cell>
          <cell r="AX1698">
            <v>0</v>
          </cell>
          <cell r="AY1698">
            <v>0</v>
          </cell>
          <cell r="AZ1698" t="str">
            <v/>
          </cell>
          <cell r="BA1698">
            <v>0</v>
          </cell>
          <cell r="BB1698">
            <v>0</v>
          </cell>
        </row>
        <row r="1699">
          <cell r="B1699" t="str">
            <v>EMAS</v>
          </cell>
          <cell r="D1699" t="str">
            <v/>
          </cell>
          <cell r="E1699">
            <v>0</v>
          </cell>
          <cell r="F1699">
            <v>0</v>
          </cell>
          <cell r="G1699" t="str">
            <v/>
          </cell>
          <cell r="H1699">
            <v>0</v>
          </cell>
          <cell r="I1699">
            <v>0</v>
          </cell>
          <cell r="J1699" t="str">
            <v/>
          </cell>
          <cell r="K1699">
            <v>0</v>
          </cell>
          <cell r="L1699">
            <v>0</v>
          </cell>
          <cell r="M1699" t="str">
            <v/>
          </cell>
          <cell r="N1699">
            <v>0</v>
          </cell>
          <cell r="O1699">
            <v>0</v>
          </cell>
          <cell r="P1699" t="str">
            <v/>
          </cell>
          <cell r="Q1699">
            <v>0</v>
          </cell>
          <cell r="R1699">
            <v>0</v>
          </cell>
          <cell r="S1699" t="str">
            <v/>
          </cell>
          <cell r="T1699">
            <v>0</v>
          </cell>
          <cell r="U1699">
            <v>0</v>
          </cell>
          <cell r="V1699" t="str">
            <v/>
          </cell>
          <cell r="W1699">
            <v>0</v>
          </cell>
          <cell r="X1699">
            <v>0</v>
          </cell>
          <cell r="Y1699" t="str">
            <v/>
          </cell>
          <cell r="Z1699">
            <v>0</v>
          </cell>
          <cell r="AA1699">
            <v>0</v>
          </cell>
          <cell r="AB1699" t="str">
            <v/>
          </cell>
          <cell r="AC1699">
            <v>0</v>
          </cell>
          <cell r="AD1699">
            <v>0</v>
          </cell>
          <cell r="AE1699" t="str">
            <v/>
          </cell>
          <cell r="AF1699">
            <v>0</v>
          </cell>
          <cell r="AG1699">
            <v>0</v>
          </cell>
          <cell r="AH1699" t="str">
            <v/>
          </cell>
          <cell r="AI1699">
            <v>0</v>
          </cell>
          <cell r="AJ1699">
            <v>0</v>
          </cell>
          <cell r="AK1699" t="str">
            <v/>
          </cell>
          <cell r="AL1699">
            <v>0</v>
          </cell>
          <cell r="AM1699">
            <v>0</v>
          </cell>
          <cell r="AN1699" t="str">
            <v/>
          </cell>
          <cell r="AO1699">
            <v>0</v>
          </cell>
          <cell r="AP1699">
            <v>0</v>
          </cell>
          <cell r="AQ1699" t="str">
            <v/>
          </cell>
          <cell r="AR1699">
            <v>0</v>
          </cell>
          <cell r="AS1699">
            <v>0</v>
          </cell>
          <cell r="AT1699" t="str">
            <v/>
          </cell>
          <cell r="AU1699">
            <v>0</v>
          </cell>
          <cell r="AV1699">
            <v>0</v>
          </cell>
          <cell r="AW1699" t="str">
            <v/>
          </cell>
          <cell r="AX1699">
            <v>0</v>
          </cell>
          <cell r="AY1699">
            <v>0</v>
          </cell>
          <cell r="AZ1699" t="str">
            <v/>
          </cell>
          <cell r="BA1699">
            <v>0</v>
          </cell>
          <cell r="BB1699">
            <v>0</v>
          </cell>
        </row>
        <row r="1700">
          <cell r="B1700" t="str">
            <v>EMAH</v>
          </cell>
          <cell r="D1700" t="str">
            <v/>
          </cell>
          <cell r="E1700">
            <v>0</v>
          </cell>
          <cell r="F1700">
            <v>0</v>
          </cell>
          <cell r="G1700" t="str">
            <v/>
          </cell>
          <cell r="H1700">
            <v>0</v>
          </cell>
          <cell r="I1700">
            <v>0</v>
          </cell>
          <cell r="J1700" t="str">
            <v/>
          </cell>
          <cell r="K1700">
            <v>0</v>
          </cell>
          <cell r="L1700">
            <v>0</v>
          </cell>
          <cell r="M1700" t="str">
            <v/>
          </cell>
          <cell r="N1700">
            <v>0</v>
          </cell>
          <cell r="O1700">
            <v>0</v>
          </cell>
          <cell r="P1700" t="str">
            <v/>
          </cell>
          <cell r="Q1700">
            <v>0</v>
          </cell>
          <cell r="R1700">
            <v>0</v>
          </cell>
          <cell r="S1700" t="str">
            <v/>
          </cell>
          <cell r="T1700">
            <v>0</v>
          </cell>
          <cell r="U1700">
            <v>0</v>
          </cell>
          <cell r="V1700" t="str">
            <v/>
          </cell>
          <cell r="W1700">
            <v>0</v>
          </cell>
          <cell r="X1700">
            <v>0</v>
          </cell>
          <cell r="Y1700" t="str">
            <v/>
          </cell>
          <cell r="Z1700">
            <v>0</v>
          </cell>
          <cell r="AA1700">
            <v>0</v>
          </cell>
          <cell r="AB1700" t="str">
            <v/>
          </cell>
          <cell r="AC1700">
            <v>0</v>
          </cell>
          <cell r="AD1700">
            <v>0</v>
          </cell>
          <cell r="AE1700" t="str">
            <v/>
          </cell>
          <cell r="AF1700">
            <v>0</v>
          </cell>
          <cell r="AG1700">
            <v>0</v>
          </cell>
          <cell r="AH1700" t="str">
            <v/>
          </cell>
          <cell r="AI1700">
            <v>0</v>
          </cell>
          <cell r="AJ1700">
            <v>0</v>
          </cell>
          <cell r="AK1700" t="str">
            <v/>
          </cell>
          <cell r="AL1700">
            <v>0</v>
          </cell>
          <cell r="AM1700">
            <v>0</v>
          </cell>
          <cell r="AN1700" t="str">
            <v/>
          </cell>
          <cell r="AO1700">
            <v>0</v>
          </cell>
          <cell r="AP1700">
            <v>0</v>
          </cell>
          <cell r="AQ1700" t="str">
            <v/>
          </cell>
          <cell r="AR1700">
            <v>0</v>
          </cell>
          <cell r="AS1700">
            <v>0</v>
          </cell>
          <cell r="AT1700" t="str">
            <v/>
          </cell>
          <cell r="AU1700">
            <v>0</v>
          </cell>
          <cell r="AV1700">
            <v>0</v>
          </cell>
          <cell r="AW1700" t="str">
            <v/>
          </cell>
          <cell r="AX1700">
            <v>0</v>
          </cell>
          <cell r="AY1700">
            <v>0</v>
          </cell>
          <cell r="AZ1700" t="str">
            <v/>
          </cell>
          <cell r="BA1700">
            <v>0</v>
          </cell>
          <cell r="BB1700">
            <v>0</v>
          </cell>
        </row>
        <row r="1701">
          <cell r="B1701" t="str">
            <v>CSMS</v>
          </cell>
          <cell r="D1701" t="str">
            <v/>
          </cell>
          <cell r="E1701">
            <v>0</v>
          </cell>
          <cell r="F1701">
            <v>0</v>
          </cell>
          <cell r="G1701" t="str">
            <v/>
          </cell>
          <cell r="H1701">
            <v>0</v>
          </cell>
          <cell r="I1701">
            <v>0</v>
          </cell>
          <cell r="J1701" t="str">
            <v/>
          </cell>
          <cell r="K1701">
            <v>0</v>
          </cell>
          <cell r="L1701">
            <v>0</v>
          </cell>
          <cell r="M1701" t="str">
            <v/>
          </cell>
          <cell r="N1701">
            <v>0</v>
          </cell>
          <cell r="O1701">
            <v>0</v>
          </cell>
          <cell r="P1701" t="str">
            <v/>
          </cell>
          <cell r="Q1701">
            <v>0</v>
          </cell>
          <cell r="R1701">
            <v>0</v>
          </cell>
          <cell r="S1701" t="str">
            <v/>
          </cell>
          <cell r="T1701">
            <v>0</v>
          </cell>
          <cell r="U1701">
            <v>0</v>
          </cell>
          <cell r="V1701" t="str">
            <v/>
          </cell>
          <cell r="W1701">
            <v>0</v>
          </cell>
          <cell r="X1701">
            <v>0</v>
          </cell>
          <cell r="Y1701" t="str">
            <v/>
          </cell>
          <cell r="Z1701">
            <v>0</v>
          </cell>
          <cell r="AA1701">
            <v>0</v>
          </cell>
          <cell r="AB1701" t="str">
            <v/>
          </cell>
          <cell r="AC1701">
            <v>0</v>
          </cell>
          <cell r="AD1701">
            <v>0</v>
          </cell>
          <cell r="AE1701" t="str">
            <v/>
          </cell>
          <cell r="AF1701">
            <v>0</v>
          </cell>
          <cell r="AG1701">
            <v>0</v>
          </cell>
          <cell r="AH1701" t="str">
            <v/>
          </cell>
          <cell r="AI1701">
            <v>0</v>
          </cell>
          <cell r="AJ1701">
            <v>0</v>
          </cell>
          <cell r="AK1701" t="str">
            <v/>
          </cell>
          <cell r="AL1701">
            <v>0</v>
          </cell>
          <cell r="AM1701">
            <v>0</v>
          </cell>
          <cell r="AN1701" t="str">
            <v/>
          </cell>
          <cell r="AO1701">
            <v>0</v>
          </cell>
          <cell r="AP1701">
            <v>0</v>
          </cell>
          <cell r="AQ1701" t="str">
            <v/>
          </cell>
          <cell r="AR1701">
            <v>0</v>
          </cell>
          <cell r="AS1701">
            <v>0</v>
          </cell>
          <cell r="AT1701" t="str">
            <v/>
          </cell>
          <cell r="AU1701">
            <v>0</v>
          </cell>
          <cell r="AV1701">
            <v>0</v>
          </cell>
          <cell r="AW1701" t="str">
            <v/>
          </cell>
          <cell r="AX1701">
            <v>0</v>
          </cell>
          <cell r="AY1701">
            <v>0</v>
          </cell>
          <cell r="AZ1701" t="str">
            <v/>
          </cell>
          <cell r="BA1701">
            <v>0</v>
          </cell>
          <cell r="BB1701">
            <v>0</v>
          </cell>
        </row>
        <row r="1702">
          <cell r="B1702" t="str">
            <v>SSMS</v>
          </cell>
          <cell r="D1702" t="str">
            <v/>
          </cell>
          <cell r="E1702">
            <v>0</v>
          </cell>
          <cell r="F1702">
            <v>0</v>
          </cell>
          <cell r="G1702" t="str">
            <v/>
          </cell>
          <cell r="H1702">
            <v>0</v>
          </cell>
          <cell r="I1702">
            <v>0</v>
          </cell>
          <cell r="J1702" t="str">
            <v/>
          </cell>
          <cell r="K1702">
            <v>0</v>
          </cell>
          <cell r="L1702">
            <v>0</v>
          </cell>
          <cell r="M1702" t="str">
            <v/>
          </cell>
          <cell r="N1702">
            <v>0</v>
          </cell>
          <cell r="O1702">
            <v>0</v>
          </cell>
          <cell r="P1702" t="str">
            <v/>
          </cell>
          <cell r="Q1702">
            <v>0</v>
          </cell>
          <cell r="R1702">
            <v>0</v>
          </cell>
          <cell r="S1702" t="str">
            <v/>
          </cell>
          <cell r="T1702">
            <v>0</v>
          </cell>
          <cell r="U1702">
            <v>0</v>
          </cell>
          <cell r="V1702" t="str">
            <v/>
          </cell>
          <cell r="W1702">
            <v>0</v>
          </cell>
          <cell r="X1702">
            <v>0</v>
          </cell>
          <cell r="Y1702" t="str">
            <v/>
          </cell>
          <cell r="Z1702">
            <v>0</v>
          </cell>
          <cell r="AA1702">
            <v>0</v>
          </cell>
          <cell r="AB1702" t="str">
            <v/>
          </cell>
          <cell r="AC1702">
            <v>0</v>
          </cell>
          <cell r="AD1702">
            <v>0</v>
          </cell>
          <cell r="AE1702" t="str">
            <v/>
          </cell>
          <cell r="AF1702">
            <v>0</v>
          </cell>
          <cell r="AG1702">
            <v>0</v>
          </cell>
          <cell r="AH1702" t="str">
            <v/>
          </cell>
          <cell r="AI1702">
            <v>0</v>
          </cell>
          <cell r="AJ1702">
            <v>0</v>
          </cell>
          <cell r="AK1702" t="str">
            <v/>
          </cell>
          <cell r="AL1702">
            <v>0</v>
          </cell>
          <cell r="AM1702">
            <v>0</v>
          </cell>
          <cell r="AN1702" t="str">
            <v/>
          </cell>
          <cell r="AO1702">
            <v>0</v>
          </cell>
          <cell r="AP1702">
            <v>0</v>
          </cell>
          <cell r="AQ1702" t="str">
            <v/>
          </cell>
          <cell r="AR1702">
            <v>0</v>
          </cell>
          <cell r="AS1702">
            <v>0</v>
          </cell>
          <cell r="AT1702" t="str">
            <v/>
          </cell>
          <cell r="AU1702">
            <v>0</v>
          </cell>
          <cell r="AV1702">
            <v>0</v>
          </cell>
          <cell r="AW1702" t="str">
            <v/>
          </cell>
          <cell r="AX1702">
            <v>0</v>
          </cell>
          <cell r="AY1702">
            <v>0</v>
          </cell>
          <cell r="AZ1702" t="str">
            <v/>
          </cell>
          <cell r="BA1702">
            <v>0</v>
          </cell>
          <cell r="BB1702">
            <v>0</v>
          </cell>
        </row>
        <row r="1703">
          <cell r="B1703" t="str">
            <v>CMMS</v>
          </cell>
          <cell r="D1703" t="str">
            <v/>
          </cell>
          <cell r="E1703">
            <v>0</v>
          </cell>
          <cell r="F1703">
            <v>0</v>
          </cell>
          <cell r="G1703" t="str">
            <v/>
          </cell>
          <cell r="H1703">
            <v>0</v>
          </cell>
          <cell r="I1703">
            <v>0</v>
          </cell>
          <cell r="J1703" t="str">
            <v/>
          </cell>
          <cell r="K1703">
            <v>0</v>
          </cell>
          <cell r="L1703">
            <v>0</v>
          </cell>
          <cell r="M1703" t="str">
            <v/>
          </cell>
          <cell r="N1703">
            <v>0</v>
          </cell>
          <cell r="O1703">
            <v>0</v>
          </cell>
          <cell r="P1703" t="str">
            <v/>
          </cell>
          <cell r="Q1703">
            <v>0</v>
          </cell>
          <cell r="R1703">
            <v>0</v>
          </cell>
          <cell r="S1703" t="str">
            <v/>
          </cell>
          <cell r="T1703">
            <v>0</v>
          </cell>
          <cell r="U1703">
            <v>0</v>
          </cell>
          <cell r="V1703" t="str">
            <v/>
          </cell>
          <cell r="W1703">
            <v>0</v>
          </cell>
          <cell r="X1703">
            <v>0</v>
          </cell>
          <cell r="Y1703" t="str">
            <v/>
          </cell>
          <cell r="Z1703">
            <v>0</v>
          </cell>
          <cell r="AA1703">
            <v>0</v>
          </cell>
          <cell r="AB1703" t="str">
            <v/>
          </cell>
          <cell r="AC1703">
            <v>0</v>
          </cell>
          <cell r="AD1703">
            <v>0</v>
          </cell>
          <cell r="AE1703" t="str">
            <v/>
          </cell>
          <cell r="AF1703">
            <v>0</v>
          </cell>
          <cell r="AG1703">
            <v>0</v>
          </cell>
          <cell r="AH1703" t="str">
            <v/>
          </cell>
          <cell r="AI1703">
            <v>0</v>
          </cell>
          <cell r="AJ1703">
            <v>0</v>
          </cell>
          <cell r="AK1703" t="str">
            <v/>
          </cell>
          <cell r="AL1703">
            <v>0</v>
          </cell>
          <cell r="AM1703">
            <v>0</v>
          </cell>
          <cell r="AN1703" t="str">
            <v/>
          </cell>
          <cell r="AO1703">
            <v>0</v>
          </cell>
          <cell r="AP1703">
            <v>0</v>
          </cell>
          <cell r="AQ1703" t="str">
            <v/>
          </cell>
          <cell r="AR1703">
            <v>0</v>
          </cell>
          <cell r="AS1703">
            <v>0</v>
          </cell>
          <cell r="AT1703" t="str">
            <v/>
          </cell>
          <cell r="AU1703">
            <v>0</v>
          </cell>
          <cell r="AV1703">
            <v>0</v>
          </cell>
          <cell r="AW1703" t="str">
            <v/>
          </cell>
          <cell r="AX1703">
            <v>0</v>
          </cell>
          <cell r="AY1703">
            <v>0</v>
          </cell>
          <cell r="AZ1703" t="str">
            <v/>
          </cell>
          <cell r="BA1703">
            <v>0</v>
          </cell>
          <cell r="BB1703">
            <v>0</v>
          </cell>
        </row>
        <row r="1704">
          <cell r="B1704" t="str">
            <v>CLMS</v>
          </cell>
          <cell r="D1704" t="str">
            <v/>
          </cell>
          <cell r="E1704">
            <v>0</v>
          </cell>
          <cell r="F1704">
            <v>0</v>
          </cell>
          <cell r="G1704" t="str">
            <v/>
          </cell>
          <cell r="H1704">
            <v>0</v>
          </cell>
          <cell r="I1704">
            <v>0</v>
          </cell>
          <cell r="J1704" t="str">
            <v/>
          </cell>
          <cell r="K1704">
            <v>0</v>
          </cell>
          <cell r="L1704">
            <v>0</v>
          </cell>
          <cell r="M1704" t="str">
            <v/>
          </cell>
          <cell r="N1704">
            <v>0</v>
          </cell>
          <cell r="O1704">
            <v>0</v>
          </cell>
          <cell r="P1704" t="str">
            <v/>
          </cell>
          <cell r="Q1704">
            <v>0</v>
          </cell>
          <cell r="R1704">
            <v>0</v>
          </cell>
          <cell r="S1704" t="str">
            <v/>
          </cell>
          <cell r="T1704">
            <v>0</v>
          </cell>
          <cell r="U1704">
            <v>0</v>
          </cell>
          <cell r="V1704" t="str">
            <v/>
          </cell>
          <cell r="W1704">
            <v>0</v>
          </cell>
          <cell r="X1704">
            <v>0</v>
          </cell>
          <cell r="Y1704" t="str">
            <v/>
          </cell>
          <cell r="Z1704">
            <v>0</v>
          </cell>
          <cell r="AA1704">
            <v>0</v>
          </cell>
          <cell r="AB1704" t="str">
            <v/>
          </cell>
          <cell r="AC1704">
            <v>0</v>
          </cell>
          <cell r="AD1704">
            <v>0</v>
          </cell>
          <cell r="AE1704" t="str">
            <v/>
          </cell>
          <cell r="AF1704">
            <v>0</v>
          </cell>
          <cell r="AG1704">
            <v>0</v>
          </cell>
          <cell r="AH1704" t="str">
            <v/>
          </cell>
          <cell r="AI1704">
            <v>0</v>
          </cell>
          <cell r="AJ1704">
            <v>0</v>
          </cell>
          <cell r="AK1704" t="str">
            <v/>
          </cell>
          <cell r="AL1704">
            <v>0</v>
          </cell>
          <cell r="AM1704">
            <v>0</v>
          </cell>
          <cell r="AN1704" t="str">
            <v/>
          </cell>
          <cell r="AO1704">
            <v>0</v>
          </cell>
          <cell r="AP1704">
            <v>0</v>
          </cell>
          <cell r="AQ1704" t="str">
            <v/>
          </cell>
          <cell r="AR1704">
            <v>0</v>
          </cell>
          <cell r="AS1704">
            <v>0</v>
          </cell>
          <cell r="AT1704" t="str">
            <v/>
          </cell>
          <cell r="AU1704">
            <v>0</v>
          </cell>
          <cell r="AV1704">
            <v>0</v>
          </cell>
          <cell r="AW1704" t="str">
            <v/>
          </cell>
          <cell r="AX1704">
            <v>0</v>
          </cell>
          <cell r="AY1704">
            <v>0</v>
          </cell>
          <cell r="AZ1704" t="str">
            <v/>
          </cell>
          <cell r="BA1704">
            <v>0</v>
          </cell>
          <cell r="BB1704">
            <v>0</v>
          </cell>
        </row>
        <row r="1705">
          <cell r="B1705" t="str">
            <v>CLMH</v>
          </cell>
          <cell r="D1705" t="str">
            <v/>
          </cell>
          <cell r="E1705">
            <v>0</v>
          </cell>
          <cell r="F1705">
            <v>0</v>
          </cell>
          <cell r="G1705" t="str">
            <v/>
          </cell>
          <cell r="H1705">
            <v>0</v>
          </cell>
          <cell r="I1705">
            <v>0</v>
          </cell>
          <cell r="J1705" t="str">
            <v/>
          </cell>
          <cell r="K1705">
            <v>0</v>
          </cell>
          <cell r="L1705">
            <v>0</v>
          </cell>
          <cell r="M1705" t="str">
            <v/>
          </cell>
          <cell r="N1705">
            <v>0</v>
          </cell>
          <cell r="O1705">
            <v>0</v>
          </cell>
          <cell r="P1705" t="str">
            <v/>
          </cell>
          <cell r="Q1705">
            <v>0</v>
          </cell>
          <cell r="R1705">
            <v>0</v>
          </cell>
          <cell r="S1705" t="str">
            <v/>
          </cell>
          <cell r="T1705">
            <v>0</v>
          </cell>
          <cell r="U1705">
            <v>0</v>
          </cell>
          <cell r="V1705" t="str">
            <v/>
          </cell>
          <cell r="W1705">
            <v>0</v>
          </cell>
          <cell r="X1705">
            <v>0</v>
          </cell>
          <cell r="Y1705" t="str">
            <v/>
          </cell>
          <cell r="Z1705">
            <v>0</v>
          </cell>
          <cell r="AA1705">
            <v>0</v>
          </cell>
          <cell r="AB1705" t="str">
            <v/>
          </cell>
          <cell r="AC1705">
            <v>0</v>
          </cell>
          <cell r="AD1705">
            <v>0</v>
          </cell>
          <cell r="AE1705" t="str">
            <v/>
          </cell>
          <cell r="AF1705">
            <v>0</v>
          </cell>
          <cell r="AG1705">
            <v>0</v>
          </cell>
          <cell r="AH1705" t="str">
            <v/>
          </cell>
          <cell r="AI1705">
            <v>0</v>
          </cell>
          <cell r="AJ1705">
            <v>0</v>
          </cell>
          <cell r="AK1705" t="str">
            <v/>
          </cell>
          <cell r="AL1705">
            <v>0</v>
          </cell>
          <cell r="AM1705">
            <v>0</v>
          </cell>
          <cell r="AN1705" t="str">
            <v/>
          </cell>
          <cell r="AO1705">
            <v>0</v>
          </cell>
          <cell r="AP1705">
            <v>0</v>
          </cell>
          <cell r="AQ1705" t="str">
            <v/>
          </cell>
          <cell r="AR1705">
            <v>0</v>
          </cell>
          <cell r="AS1705">
            <v>0</v>
          </cell>
          <cell r="AT1705" t="str">
            <v/>
          </cell>
          <cell r="AU1705">
            <v>0</v>
          </cell>
          <cell r="AV1705">
            <v>0</v>
          </cell>
          <cell r="AW1705" t="str">
            <v/>
          </cell>
          <cell r="AX1705">
            <v>0</v>
          </cell>
          <cell r="AY1705">
            <v>0</v>
          </cell>
          <cell r="AZ1705" t="str">
            <v/>
          </cell>
          <cell r="BA1705">
            <v>0</v>
          </cell>
          <cell r="BB1705">
            <v>0</v>
          </cell>
        </row>
        <row r="1706">
          <cell r="B1706" t="str">
            <v>WMMS</v>
          </cell>
          <cell r="D1706" t="str">
            <v/>
          </cell>
          <cell r="E1706">
            <v>0</v>
          </cell>
          <cell r="F1706">
            <v>0</v>
          </cell>
          <cell r="G1706" t="str">
            <v/>
          </cell>
          <cell r="H1706">
            <v>0</v>
          </cell>
          <cell r="I1706">
            <v>0</v>
          </cell>
          <cell r="J1706" t="str">
            <v/>
          </cell>
          <cell r="K1706">
            <v>0</v>
          </cell>
          <cell r="L1706">
            <v>0</v>
          </cell>
          <cell r="M1706" t="str">
            <v/>
          </cell>
          <cell r="N1706">
            <v>0</v>
          </cell>
          <cell r="O1706">
            <v>0</v>
          </cell>
          <cell r="P1706" t="str">
            <v/>
          </cell>
          <cell r="Q1706">
            <v>0</v>
          </cell>
          <cell r="R1706">
            <v>0</v>
          </cell>
          <cell r="S1706" t="str">
            <v/>
          </cell>
          <cell r="T1706">
            <v>0</v>
          </cell>
          <cell r="U1706">
            <v>0</v>
          </cell>
          <cell r="V1706" t="str">
            <v/>
          </cell>
          <cell r="W1706">
            <v>0</v>
          </cell>
          <cell r="X1706">
            <v>0</v>
          </cell>
          <cell r="Y1706" t="str">
            <v/>
          </cell>
          <cell r="Z1706">
            <v>0</v>
          </cell>
          <cell r="AA1706">
            <v>0</v>
          </cell>
          <cell r="AB1706" t="str">
            <v/>
          </cell>
          <cell r="AC1706">
            <v>0</v>
          </cell>
          <cell r="AD1706">
            <v>0</v>
          </cell>
          <cell r="AE1706" t="str">
            <v/>
          </cell>
          <cell r="AF1706">
            <v>0</v>
          </cell>
          <cell r="AG1706">
            <v>0</v>
          </cell>
          <cell r="AH1706" t="str">
            <v/>
          </cell>
          <cell r="AI1706">
            <v>0</v>
          </cell>
          <cell r="AJ1706">
            <v>0</v>
          </cell>
          <cell r="AK1706" t="str">
            <v/>
          </cell>
          <cell r="AL1706">
            <v>0</v>
          </cell>
          <cell r="AM1706">
            <v>0</v>
          </cell>
          <cell r="AN1706" t="str">
            <v/>
          </cell>
          <cell r="AO1706">
            <v>0</v>
          </cell>
          <cell r="AP1706">
            <v>0</v>
          </cell>
          <cell r="AQ1706" t="str">
            <v/>
          </cell>
          <cell r="AR1706">
            <v>0</v>
          </cell>
          <cell r="AS1706">
            <v>0</v>
          </cell>
          <cell r="AT1706" t="str">
            <v/>
          </cell>
          <cell r="AU1706">
            <v>0</v>
          </cell>
          <cell r="AV1706">
            <v>0</v>
          </cell>
          <cell r="AW1706" t="str">
            <v/>
          </cell>
          <cell r="AX1706">
            <v>0</v>
          </cell>
          <cell r="AY1706">
            <v>0</v>
          </cell>
          <cell r="AZ1706" t="str">
            <v/>
          </cell>
          <cell r="BA1706">
            <v>0</v>
          </cell>
          <cell r="BB1706">
            <v>0</v>
          </cell>
        </row>
        <row r="1707">
          <cell r="B1707" t="str">
            <v>SSAS</v>
          </cell>
          <cell r="D1707" t="str">
            <v/>
          </cell>
          <cell r="E1707">
            <v>0</v>
          </cell>
          <cell r="F1707">
            <v>0</v>
          </cell>
          <cell r="G1707" t="str">
            <v/>
          </cell>
          <cell r="H1707">
            <v>0</v>
          </cell>
          <cell r="I1707">
            <v>0</v>
          </cell>
          <cell r="J1707" t="str">
            <v/>
          </cell>
          <cell r="K1707">
            <v>0</v>
          </cell>
          <cell r="L1707">
            <v>0</v>
          </cell>
          <cell r="M1707" t="str">
            <v/>
          </cell>
          <cell r="N1707">
            <v>0</v>
          </cell>
          <cell r="O1707">
            <v>0</v>
          </cell>
          <cell r="P1707" t="str">
            <v/>
          </cell>
          <cell r="Q1707">
            <v>0</v>
          </cell>
          <cell r="R1707">
            <v>0</v>
          </cell>
          <cell r="S1707" t="str">
            <v/>
          </cell>
          <cell r="T1707">
            <v>0</v>
          </cell>
          <cell r="U1707">
            <v>0</v>
          </cell>
          <cell r="V1707" t="str">
            <v/>
          </cell>
          <cell r="W1707">
            <v>0</v>
          </cell>
          <cell r="X1707">
            <v>0</v>
          </cell>
          <cell r="Y1707" t="str">
            <v/>
          </cell>
          <cell r="Z1707">
            <v>0</v>
          </cell>
          <cell r="AA1707">
            <v>0</v>
          </cell>
          <cell r="AB1707" t="str">
            <v/>
          </cell>
          <cell r="AC1707">
            <v>0</v>
          </cell>
          <cell r="AD1707">
            <v>0</v>
          </cell>
          <cell r="AE1707" t="str">
            <v/>
          </cell>
          <cell r="AF1707">
            <v>0</v>
          </cell>
          <cell r="AG1707">
            <v>0</v>
          </cell>
          <cell r="AH1707" t="str">
            <v/>
          </cell>
          <cell r="AI1707">
            <v>0</v>
          </cell>
          <cell r="AJ1707">
            <v>0</v>
          </cell>
          <cell r="AK1707" t="str">
            <v/>
          </cell>
          <cell r="AL1707">
            <v>0</v>
          </cell>
          <cell r="AM1707">
            <v>0</v>
          </cell>
          <cell r="AN1707" t="str">
            <v/>
          </cell>
          <cell r="AO1707">
            <v>0</v>
          </cell>
          <cell r="AP1707">
            <v>0</v>
          </cell>
          <cell r="AQ1707" t="str">
            <v/>
          </cell>
          <cell r="AR1707">
            <v>0</v>
          </cell>
          <cell r="AS1707">
            <v>0</v>
          </cell>
          <cell r="AT1707" t="str">
            <v/>
          </cell>
          <cell r="AU1707">
            <v>0</v>
          </cell>
          <cell r="AV1707">
            <v>0</v>
          </cell>
          <cell r="AW1707" t="str">
            <v/>
          </cell>
          <cell r="AX1707">
            <v>0</v>
          </cell>
          <cell r="AY1707">
            <v>0</v>
          </cell>
          <cell r="AZ1707" t="str">
            <v/>
          </cell>
          <cell r="BA1707">
            <v>0</v>
          </cell>
          <cell r="BB1707">
            <v>0</v>
          </cell>
        </row>
        <row r="1708">
          <cell r="B1708" t="str">
            <v>SSAH</v>
          </cell>
          <cell r="D1708" t="str">
            <v/>
          </cell>
          <cell r="E1708">
            <v>0</v>
          </cell>
          <cell r="F1708">
            <v>0</v>
          </cell>
          <cell r="G1708" t="str">
            <v/>
          </cell>
          <cell r="H1708">
            <v>0</v>
          </cell>
          <cell r="I1708">
            <v>0</v>
          </cell>
          <cell r="J1708" t="str">
            <v/>
          </cell>
          <cell r="K1708">
            <v>0</v>
          </cell>
          <cell r="L1708">
            <v>0</v>
          </cell>
          <cell r="M1708" t="str">
            <v/>
          </cell>
          <cell r="N1708">
            <v>0</v>
          </cell>
          <cell r="O1708">
            <v>0</v>
          </cell>
          <cell r="P1708" t="str">
            <v/>
          </cell>
          <cell r="Q1708">
            <v>0</v>
          </cell>
          <cell r="R1708">
            <v>0</v>
          </cell>
          <cell r="S1708" t="str">
            <v/>
          </cell>
          <cell r="T1708">
            <v>0</v>
          </cell>
          <cell r="U1708">
            <v>0</v>
          </cell>
          <cell r="V1708" t="str">
            <v/>
          </cell>
          <cell r="W1708">
            <v>0</v>
          </cell>
          <cell r="X1708">
            <v>0</v>
          </cell>
          <cell r="Y1708" t="str">
            <v/>
          </cell>
          <cell r="Z1708">
            <v>0</v>
          </cell>
          <cell r="AA1708">
            <v>0</v>
          </cell>
          <cell r="AB1708" t="str">
            <v/>
          </cell>
          <cell r="AC1708">
            <v>0</v>
          </cell>
          <cell r="AD1708">
            <v>0</v>
          </cell>
          <cell r="AE1708" t="str">
            <v/>
          </cell>
          <cell r="AF1708">
            <v>0</v>
          </cell>
          <cell r="AG1708">
            <v>0</v>
          </cell>
          <cell r="AH1708" t="str">
            <v/>
          </cell>
          <cell r="AI1708">
            <v>0</v>
          </cell>
          <cell r="AJ1708">
            <v>0</v>
          </cell>
          <cell r="AK1708" t="str">
            <v/>
          </cell>
          <cell r="AL1708">
            <v>0</v>
          </cell>
          <cell r="AM1708">
            <v>0</v>
          </cell>
          <cell r="AN1708" t="str">
            <v/>
          </cell>
          <cell r="AO1708">
            <v>0</v>
          </cell>
          <cell r="AP1708">
            <v>0</v>
          </cell>
          <cell r="AQ1708" t="str">
            <v/>
          </cell>
          <cell r="AR1708">
            <v>0</v>
          </cell>
          <cell r="AS1708">
            <v>0</v>
          </cell>
          <cell r="AT1708" t="str">
            <v/>
          </cell>
          <cell r="AU1708">
            <v>0</v>
          </cell>
          <cell r="AV1708">
            <v>0</v>
          </cell>
          <cell r="AW1708" t="str">
            <v/>
          </cell>
          <cell r="AX1708">
            <v>0</v>
          </cell>
          <cell r="AY1708">
            <v>0</v>
          </cell>
          <cell r="AZ1708" t="str">
            <v/>
          </cell>
          <cell r="BA1708">
            <v>0</v>
          </cell>
          <cell r="BB1708">
            <v>0</v>
          </cell>
        </row>
        <row r="1709">
          <cell r="B1709" t="str">
            <v>CMAS</v>
          </cell>
          <cell r="D1709" t="str">
            <v/>
          </cell>
          <cell r="E1709">
            <v>0</v>
          </cell>
          <cell r="F1709">
            <v>0</v>
          </cell>
          <cell r="G1709" t="str">
            <v/>
          </cell>
          <cell r="H1709">
            <v>0</v>
          </cell>
          <cell r="I1709">
            <v>0</v>
          </cell>
          <cell r="J1709" t="str">
            <v/>
          </cell>
          <cell r="K1709">
            <v>0</v>
          </cell>
          <cell r="L1709">
            <v>0</v>
          </cell>
          <cell r="M1709" t="str">
            <v/>
          </cell>
          <cell r="N1709">
            <v>0</v>
          </cell>
          <cell r="O1709">
            <v>0</v>
          </cell>
          <cell r="P1709" t="str">
            <v/>
          </cell>
          <cell r="Q1709">
            <v>0</v>
          </cell>
          <cell r="R1709">
            <v>0</v>
          </cell>
          <cell r="S1709" t="str">
            <v/>
          </cell>
          <cell r="T1709">
            <v>0</v>
          </cell>
          <cell r="U1709">
            <v>0</v>
          </cell>
          <cell r="V1709" t="str">
            <v/>
          </cell>
          <cell r="W1709">
            <v>0</v>
          </cell>
          <cell r="X1709">
            <v>0</v>
          </cell>
          <cell r="Y1709" t="str">
            <v/>
          </cell>
          <cell r="Z1709">
            <v>0</v>
          </cell>
          <cell r="AA1709">
            <v>0</v>
          </cell>
          <cell r="AB1709" t="str">
            <v/>
          </cell>
          <cell r="AC1709">
            <v>0</v>
          </cell>
          <cell r="AD1709">
            <v>0</v>
          </cell>
          <cell r="AE1709" t="str">
            <v/>
          </cell>
          <cell r="AF1709">
            <v>0</v>
          </cell>
          <cell r="AG1709">
            <v>0</v>
          </cell>
          <cell r="AH1709" t="str">
            <v/>
          </cell>
          <cell r="AI1709">
            <v>0</v>
          </cell>
          <cell r="AJ1709">
            <v>0</v>
          </cell>
          <cell r="AK1709" t="str">
            <v/>
          </cell>
          <cell r="AL1709">
            <v>0</v>
          </cell>
          <cell r="AM1709">
            <v>0</v>
          </cell>
          <cell r="AN1709" t="str">
            <v/>
          </cell>
          <cell r="AO1709">
            <v>0</v>
          </cell>
          <cell r="AP1709">
            <v>0</v>
          </cell>
          <cell r="AQ1709" t="str">
            <v/>
          </cell>
          <cell r="AR1709">
            <v>0</v>
          </cell>
          <cell r="AS1709">
            <v>0</v>
          </cell>
          <cell r="AT1709" t="str">
            <v/>
          </cell>
          <cell r="AU1709">
            <v>0</v>
          </cell>
          <cell r="AV1709">
            <v>0</v>
          </cell>
          <cell r="AW1709" t="str">
            <v/>
          </cell>
          <cell r="AX1709">
            <v>0</v>
          </cell>
          <cell r="AY1709">
            <v>0</v>
          </cell>
          <cell r="AZ1709" t="str">
            <v/>
          </cell>
          <cell r="BA1709">
            <v>0</v>
          </cell>
          <cell r="BB1709">
            <v>0</v>
          </cell>
        </row>
        <row r="1710">
          <cell r="B1710" t="str">
            <v>CMAH</v>
          </cell>
          <cell r="D1710" t="str">
            <v/>
          </cell>
          <cell r="E1710">
            <v>0</v>
          </cell>
          <cell r="F1710">
            <v>0</v>
          </cell>
          <cell r="G1710" t="str">
            <v/>
          </cell>
          <cell r="H1710">
            <v>0</v>
          </cell>
          <cell r="I1710">
            <v>0</v>
          </cell>
          <cell r="J1710" t="str">
            <v/>
          </cell>
          <cell r="K1710">
            <v>0</v>
          </cell>
          <cell r="L1710">
            <v>0</v>
          </cell>
          <cell r="M1710" t="str">
            <v/>
          </cell>
          <cell r="N1710">
            <v>0</v>
          </cell>
          <cell r="O1710">
            <v>0</v>
          </cell>
          <cell r="P1710" t="str">
            <v/>
          </cell>
          <cell r="Q1710">
            <v>0</v>
          </cell>
          <cell r="R1710">
            <v>0</v>
          </cell>
          <cell r="S1710" t="str">
            <v/>
          </cell>
          <cell r="T1710">
            <v>0</v>
          </cell>
          <cell r="U1710">
            <v>0</v>
          </cell>
          <cell r="V1710" t="str">
            <v/>
          </cell>
          <cell r="W1710">
            <v>0</v>
          </cell>
          <cell r="X1710">
            <v>0</v>
          </cell>
          <cell r="Y1710" t="str">
            <v/>
          </cell>
          <cell r="Z1710">
            <v>0</v>
          </cell>
          <cell r="AA1710">
            <v>0</v>
          </cell>
          <cell r="AB1710" t="str">
            <v/>
          </cell>
          <cell r="AC1710">
            <v>0</v>
          </cell>
          <cell r="AD1710">
            <v>0</v>
          </cell>
          <cell r="AE1710" t="str">
            <v/>
          </cell>
          <cell r="AF1710">
            <v>0</v>
          </cell>
          <cell r="AG1710">
            <v>0</v>
          </cell>
          <cell r="AH1710" t="str">
            <v/>
          </cell>
          <cell r="AI1710">
            <v>0</v>
          </cell>
          <cell r="AJ1710">
            <v>0</v>
          </cell>
          <cell r="AK1710" t="str">
            <v/>
          </cell>
          <cell r="AL1710">
            <v>0</v>
          </cell>
          <cell r="AM1710">
            <v>0</v>
          </cell>
          <cell r="AN1710" t="str">
            <v/>
          </cell>
          <cell r="AO1710">
            <v>0</v>
          </cell>
          <cell r="AP1710">
            <v>0</v>
          </cell>
          <cell r="AQ1710" t="str">
            <v/>
          </cell>
          <cell r="AR1710">
            <v>0</v>
          </cell>
          <cell r="AS1710">
            <v>0</v>
          </cell>
          <cell r="AT1710" t="str">
            <v/>
          </cell>
          <cell r="AU1710">
            <v>0</v>
          </cell>
          <cell r="AV1710">
            <v>0</v>
          </cell>
          <cell r="AW1710" t="str">
            <v/>
          </cell>
          <cell r="AX1710">
            <v>0</v>
          </cell>
          <cell r="AY1710">
            <v>0</v>
          </cell>
          <cell r="AZ1710" t="str">
            <v/>
          </cell>
          <cell r="BA1710">
            <v>0</v>
          </cell>
          <cell r="BB1710">
            <v>0</v>
          </cell>
        </row>
        <row r="1711">
          <cell r="B1711" t="str">
            <v>CLAS</v>
          </cell>
          <cell r="D1711" t="str">
            <v/>
          </cell>
          <cell r="E1711">
            <v>0</v>
          </cell>
          <cell r="F1711">
            <v>0</v>
          </cell>
          <cell r="G1711" t="str">
            <v/>
          </cell>
          <cell r="H1711">
            <v>0</v>
          </cell>
          <cell r="I1711">
            <v>0</v>
          </cell>
          <cell r="J1711" t="str">
            <v/>
          </cell>
          <cell r="K1711">
            <v>0</v>
          </cell>
          <cell r="L1711">
            <v>0</v>
          </cell>
          <cell r="M1711" t="str">
            <v/>
          </cell>
          <cell r="N1711">
            <v>0</v>
          </cell>
          <cell r="O1711">
            <v>0</v>
          </cell>
          <cell r="P1711" t="str">
            <v/>
          </cell>
          <cell r="Q1711">
            <v>0</v>
          </cell>
          <cell r="R1711">
            <v>0</v>
          </cell>
          <cell r="S1711" t="str">
            <v/>
          </cell>
          <cell r="T1711">
            <v>0</v>
          </cell>
          <cell r="U1711">
            <v>0</v>
          </cell>
          <cell r="V1711" t="str">
            <v/>
          </cell>
          <cell r="W1711">
            <v>0</v>
          </cell>
          <cell r="X1711">
            <v>0</v>
          </cell>
          <cell r="Y1711" t="str">
            <v/>
          </cell>
          <cell r="Z1711">
            <v>0</v>
          </cell>
          <cell r="AA1711">
            <v>0</v>
          </cell>
          <cell r="AB1711" t="str">
            <v/>
          </cell>
          <cell r="AC1711">
            <v>0</v>
          </cell>
          <cell r="AD1711">
            <v>0</v>
          </cell>
          <cell r="AE1711" t="str">
            <v/>
          </cell>
          <cell r="AF1711">
            <v>0</v>
          </cell>
          <cell r="AG1711">
            <v>0</v>
          </cell>
          <cell r="AH1711" t="str">
            <v/>
          </cell>
          <cell r="AI1711">
            <v>0</v>
          </cell>
          <cell r="AJ1711">
            <v>0</v>
          </cell>
          <cell r="AK1711" t="str">
            <v/>
          </cell>
          <cell r="AL1711">
            <v>0</v>
          </cell>
          <cell r="AM1711">
            <v>0</v>
          </cell>
          <cell r="AN1711" t="str">
            <v/>
          </cell>
          <cell r="AO1711">
            <v>0</v>
          </cell>
          <cell r="AP1711">
            <v>0</v>
          </cell>
          <cell r="AQ1711" t="str">
            <v/>
          </cell>
          <cell r="AR1711">
            <v>0</v>
          </cell>
          <cell r="AS1711">
            <v>0</v>
          </cell>
          <cell r="AT1711" t="str">
            <v/>
          </cell>
          <cell r="AU1711">
            <v>0</v>
          </cell>
          <cell r="AV1711">
            <v>0</v>
          </cell>
          <cell r="AW1711" t="str">
            <v/>
          </cell>
          <cell r="AX1711">
            <v>0</v>
          </cell>
          <cell r="AY1711">
            <v>0</v>
          </cell>
          <cell r="AZ1711" t="str">
            <v/>
          </cell>
          <cell r="BA1711">
            <v>0</v>
          </cell>
          <cell r="BB1711">
            <v>0</v>
          </cell>
        </row>
        <row r="1712">
          <cell r="B1712" t="str">
            <v>WMAS</v>
          </cell>
          <cell r="D1712" t="str">
            <v/>
          </cell>
          <cell r="E1712">
            <v>0</v>
          </cell>
          <cell r="F1712">
            <v>0</v>
          </cell>
          <cell r="G1712" t="str">
            <v/>
          </cell>
          <cell r="H1712">
            <v>0</v>
          </cell>
          <cell r="I1712">
            <v>0</v>
          </cell>
          <cell r="J1712" t="str">
            <v/>
          </cell>
          <cell r="K1712">
            <v>0</v>
          </cell>
          <cell r="L1712">
            <v>0</v>
          </cell>
          <cell r="M1712" t="str">
            <v/>
          </cell>
          <cell r="N1712">
            <v>0</v>
          </cell>
          <cell r="O1712">
            <v>0</v>
          </cell>
          <cell r="P1712" t="str">
            <v/>
          </cell>
          <cell r="Q1712">
            <v>0</v>
          </cell>
          <cell r="R1712">
            <v>0</v>
          </cell>
          <cell r="S1712" t="str">
            <v/>
          </cell>
          <cell r="T1712">
            <v>0</v>
          </cell>
          <cell r="U1712">
            <v>0</v>
          </cell>
          <cell r="V1712" t="str">
            <v/>
          </cell>
          <cell r="W1712">
            <v>0</v>
          </cell>
          <cell r="X1712">
            <v>0</v>
          </cell>
          <cell r="Y1712" t="str">
            <v/>
          </cell>
          <cell r="Z1712">
            <v>0</v>
          </cell>
          <cell r="AA1712">
            <v>0</v>
          </cell>
          <cell r="AB1712" t="str">
            <v/>
          </cell>
          <cell r="AC1712">
            <v>0</v>
          </cell>
          <cell r="AD1712">
            <v>0</v>
          </cell>
          <cell r="AE1712" t="str">
            <v/>
          </cell>
          <cell r="AF1712">
            <v>0</v>
          </cell>
          <cell r="AG1712">
            <v>0</v>
          </cell>
          <cell r="AH1712" t="str">
            <v/>
          </cell>
          <cell r="AI1712">
            <v>0</v>
          </cell>
          <cell r="AJ1712">
            <v>0</v>
          </cell>
          <cell r="AK1712" t="str">
            <v/>
          </cell>
          <cell r="AL1712">
            <v>0</v>
          </cell>
          <cell r="AM1712">
            <v>0</v>
          </cell>
          <cell r="AN1712" t="str">
            <v/>
          </cell>
          <cell r="AO1712">
            <v>0</v>
          </cell>
          <cell r="AP1712">
            <v>0</v>
          </cell>
          <cell r="AQ1712" t="str">
            <v/>
          </cell>
          <cell r="AR1712">
            <v>0</v>
          </cell>
          <cell r="AS1712">
            <v>0</v>
          </cell>
          <cell r="AT1712" t="str">
            <v/>
          </cell>
          <cell r="AU1712">
            <v>0</v>
          </cell>
          <cell r="AV1712">
            <v>0</v>
          </cell>
          <cell r="AW1712" t="str">
            <v/>
          </cell>
          <cell r="AX1712">
            <v>0</v>
          </cell>
          <cell r="AY1712">
            <v>0</v>
          </cell>
          <cell r="AZ1712" t="str">
            <v/>
          </cell>
          <cell r="BA1712">
            <v>0</v>
          </cell>
          <cell r="BB1712">
            <v>0</v>
          </cell>
        </row>
        <row r="1713">
          <cell r="B1713" t="str">
            <v>UMAS</v>
          </cell>
          <cell r="D1713" t="str">
            <v/>
          </cell>
          <cell r="E1713">
            <v>0</v>
          </cell>
          <cell r="F1713">
            <v>0</v>
          </cell>
          <cell r="G1713" t="str">
            <v/>
          </cell>
          <cell r="H1713">
            <v>0</v>
          </cell>
          <cell r="I1713">
            <v>0</v>
          </cell>
          <cell r="J1713" t="str">
            <v/>
          </cell>
          <cell r="K1713">
            <v>0</v>
          </cell>
          <cell r="L1713">
            <v>0</v>
          </cell>
          <cell r="M1713" t="str">
            <v/>
          </cell>
          <cell r="N1713">
            <v>0</v>
          </cell>
          <cell r="O1713">
            <v>0</v>
          </cell>
          <cell r="P1713" t="str">
            <v/>
          </cell>
          <cell r="Q1713">
            <v>0</v>
          </cell>
          <cell r="R1713">
            <v>0</v>
          </cell>
          <cell r="S1713" t="str">
            <v/>
          </cell>
          <cell r="T1713">
            <v>0</v>
          </cell>
          <cell r="U1713">
            <v>0</v>
          </cell>
          <cell r="V1713" t="str">
            <v/>
          </cell>
          <cell r="W1713">
            <v>0</v>
          </cell>
          <cell r="X1713">
            <v>0</v>
          </cell>
          <cell r="Y1713" t="str">
            <v/>
          </cell>
          <cell r="Z1713">
            <v>0</v>
          </cell>
          <cell r="AA1713">
            <v>0</v>
          </cell>
          <cell r="AB1713" t="str">
            <v/>
          </cell>
          <cell r="AC1713">
            <v>0</v>
          </cell>
          <cell r="AD1713">
            <v>0</v>
          </cell>
          <cell r="AE1713" t="str">
            <v/>
          </cell>
          <cell r="AF1713">
            <v>0</v>
          </cell>
          <cell r="AG1713">
            <v>0</v>
          </cell>
          <cell r="AH1713" t="str">
            <v/>
          </cell>
          <cell r="AI1713">
            <v>0</v>
          </cell>
          <cell r="AJ1713">
            <v>0</v>
          </cell>
          <cell r="AK1713" t="str">
            <v/>
          </cell>
          <cell r="AL1713">
            <v>0</v>
          </cell>
          <cell r="AM1713">
            <v>0</v>
          </cell>
          <cell r="AN1713" t="str">
            <v/>
          </cell>
          <cell r="AO1713">
            <v>0</v>
          </cell>
          <cell r="AP1713">
            <v>0</v>
          </cell>
          <cell r="AQ1713" t="str">
            <v/>
          </cell>
          <cell r="AR1713">
            <v>0</v>
          </cell>
          <cell r="AS1713">
            <v>0</v>
          </cell>
          <cell r="AT1713" t="str">
            <v/>
          </cell>
          <cell r="AU1713">
            <v>0</v>
          </cell>
          <cell r="AV1713">
            <v>0</v>
          </cell>
          <cell r="AW1713" t="str">
            <v/>
          </cell>
          <cell r="AX1713">
            <v>0</v>
          </cell>
          <cell r="AY1713">
            <v>0</v>
          </cell>
          <cell r="AZ1713" t="str">
            <v/>
          </cell>
          <cell r="BA1713">
            <v>0</v>
          </cell>
          <cell r="BB1713">
            <v>0</v>
          </cell>
        </row>
        <row r="1714">
          <cell r="B1714" t="str">
            <v>SMMS</v>
          </cell>
          <cell r="D1714" t="str">
            <v/>
          </cell>
          <cell r="E1714">
            <v>0</v>
          </cell>
          <cell r="F1714">
            <v>0</v>
          </cell>
          <cell r="G1714" t="str">
            <v/>
          </cell>
          <cell r="H1714">
            <v>0</v>
          </cell>
          <cell r="I1714">
            <v>0</v>
          </cell>
          <cell r="J1714" t="str">
            <v/>
          </cell>
          <cell r="K1714">
            <v>0</v>
          </cell>
          <cell r="L1714">
            <v>0</v>
          </cell>
          <cell r="M1714" t="str">
            <v/>
          </cell>
          <cell r="N1714">
            <v>0</v>
          </cell>
          <cell r="O1714">
            <v>0</v>
          </cell>
          <cell r="P1714" t="str">
            <v/>
          </cell>
          <cell r="Q1714">
            <v>0</v>
          </cell>
          <cell r="R1714">
            <v>0</v>
          </cell>
          <cell r="S1714" t="str">
            <v/>
          </cell>
          <cell r="T1714">
            <v>0</v>
          </cell>
          <cell r="U1714">
            <v>0</v>
          </cell>
          <cell r="V1714" t="str">
            <v/>
          </cell>
          <cell r="W1714">
            <v>0</v>
          </cell>
          <cell r="X1714">
            <v>0</v>
          </cell>
          <cell r="Y1714" t="str">
            <v/>
          </cell>
          <cell r="Z1714">
            <v>0</v>
          </cell>
          <cell r="AA1714">
            <v>0</v>
          </cell>
          <cell r="AB1714" t="str">
            <v/>
          </cell>
          <cell r="AC1714">
            <v>0</v>
          </cell>
          <cell r="AD1714">
            <v>0</v>
          </cell>
          <cell r="AE1714" t="str">
            <v/>
          </cell>
          <cell r="AF1714">
            <v>0</v>
          </cell>
          <cell r="AG1714">
            <v>0</v>
          </cell>
          <cell r="AH1714" t="str">
            <v/>
          </cell>
          <cell r="AI1714">
            <v>0</v>
          </cell>
          <cell r="AJ1714">
            <v>0</v>
          </cell>
          <cell r="AK1714" t="str">
            <v/>
          </cell>
          <cell r="AL1714">
            <v>0</v>
          </cell>
          <cell r="AM1714">
            <v>0</v>
          </cell>
          <cell r="AN1714" t="str">
            <v/>
          </cell>
          <cell r="AO1714">
            <v>0</v>
          </cell>
          <cell r="AP1714">
            <v>0</v>
          </cell>
          <cell r="AQ1714" t="str">
            <v/>
          </cell>
          <cell r="AR1714">
            <v>0</v>
          </cell>
          <cell r="AS1714">
            <v>0</v>
          </cell>
          <cell r="AT1714" t="str">
            <v/>
          </cell>
          <cell r="AU1714">
            <v>0</v>
          </cell>
          <cell r="AV1714">
            <v>0</v>
          </cell>
          <cell r="AW1714" t="str">
            <v/>
          </cell>
          <cell r="AX1714">
            <v>0</v>
          </cell>
          <cell r="AY1714">
            <v>0</v>
          </cell>
          <cell r="AZ1714" t="str">
            <v/>
          </cell>
          <cell r="BA1714">
            <v>0</v>
          </cell>
          <cell r="BB1714">
            <v>0</v>
          </cell>
        </row>
        <row r="1715">
          <cell r="B1715" t="str">
            <v>SMAS</v>
          </cell>
          <cell r="D1715" t="str">
            <v/>
          </cell>
          <cell r="E1715">
            <v>0</v>
          </cell>
          <cell r="F1715">
            <v>0</v>
          </cell>
          <cell r="G1715" t="str">
            <v/>
          </cell>
          <cell r="H1715">
            <v>0</v>
          </cell>
          <cell r="I1715">
            <v>0</v>
          </cell>
          <cell r="J1715" t="str">
            <v/>
          </cell>
          <cell r="K1715">
            <v>0</v>
          </cell>
          <cell r="L1715">
            <v>0</v>
          </cell>
          <cell r="M1715" t="str">
            <v/>
          </cell>
          <cell r="N1715">
            <v>0</v>
          </cell>
          <cell r="O1715">
            <v>0</v>
          </cell>
          <cell r="P1715" t="str">
            <v/>
          </cell>
          <cell r="Q1715">
            <v>0</v>
          </cell>
          <cell r="R1715">
            <v>0</v>
          </cell>
          <cell r="S1715" t="str">
            <v/>
          </cell>
          <cell r="T1715">
            <v>0</v>
          </cell>
          <cell r="U1715">
            <v>0</v>
          </cell>
          <cell r="V1715" t="str">
            <v/>
          </cell>
          <cell r="W1715">
            <v>0</v>
          </cell>
          <cell r="X1715">
            <v>0</v>
          </cell>
          <cell r="Y1715" t="str">
            <v/>
          </cell>
          <cell r="Z1715">
            <v>0</v>
          </cell>
          <cell r="AA1715">
            <v>0</v>
          </cell>
          <cell r="AB1715" t="str">
            <v/>
          </cell>
          <cell r="AC1715">
            <v>0</v>
          </cell>
          <cell r="AD1715">
            <v>0</v>
          </cell>
          <cell r="AE1715" t="str">
            <v/>
          </cell>
          <cell r="AF1715">
            <v>0</v>
          </cell>
          <cell r="AG1715">
            <v>0</v>
          </cell>
          <cell r="AH1715" t="str">
            <v/>
          </cell>
          <cell r="AI1715">
            <v>0</v>
          </cell>
          <cell r="AJ1715">
            <v>0</v>
          </cell>
          <cell r="AK1715" t="str">
            <v/>
          </cell>
          <cell r="AL1715">
            <v>0</v>
          </cell>
          <cell r="AM1715">
            <v>0</v>
          </cell>
          <cell r="AN1715" t="str">
            <v/>
          </cell>
          <cell r="AO1715">
            <v>0</v>
          </cell>
          <cell r="AP1715">
            <v>0</v>
          </cell>
          <cell r="AQ1715" t="str">
            <v/>
          </cell>
          <cell r="AR1715">
            <v>0</v>
          </cell>
          <cell r="AS1715">
            <v>0</v>
          </cell>
          <cell r="AT1715" t="str">
            <v/>
          </cell>
          <cell r="AU1715">
            <v>0</v>
          </cell>
          <cell r="AV1715">
            <v>0</v>
          </cell>
          <cell r="AW1715" t="str">
            <v/>
          </cell>
          <cell r="AX1715">
            <v>0</v>
          </cell>
          <cell r="AY1715">
            <v>0</v>
          </cell>
          <cell r="AZ1715" t="str">
            <v/>
          </cell>
          <cell r="BA1715">
            <v>0</v>
          </cell>
          <cell r="BB1715">
            <v>0</v>
          </cell>
        </row>
        <row r="1716">
          <cell r="B1716" t="str">
            <v>TSMS</v>
          </cell>
          <cell r="D1716" t="str">
            <v/>
          </cell>
          <cell r="E1716">
            <v>0</v>
          </cell>
          <cell r="F1716">
            <v>0</v>
          </cell>
          <cell r="G1716" t="str">
            <v/>
          </cell>
          <cell r="H1716">
            <v>0</v>
          </cell>
          <cell r="I1716">
            <v>0</v>
          </cell>
          <cell r="J1716" t="str">
            <v/>
          </cell>
          <cell r="K1716">
            <v>0</v>
          </cell>
          <cell r="L1716">
            <v>0</v>
          </cell>
          <cell r="M1716" t="str">
            <v/>
          </cell>
          <cell r="N1716">
            <v>0</v>
          </cell>
          <cell r="O1716">
            <v>0</v>
          </cell>
          <cell r="P1716" t="str">
            <v/>
          </cell>
          <cell r="Q1716">
            <v>0</v>
          </cell>
          <cell r="R1716">
            <v>0</v>
          </cell>
          <cell r="S1716" t="str">
            <v/>
          </cell>
          <cell r="T1716">
            <v>0</v>
          </cell>
          <cell r="U1716">
            <v>0</v>
          </cell>
          <cell r="V1716" t="str">
            <v/>
          </cell>
          <cell r="W1716">
            <v>0</v>
          </cell>
          <cell r="X1716">
            <v>0</v>
          </cell>
          <cell r="Y1716" t="str">
            <v/>
          </cell>
          <cell r="Z1716">
            <v>0</v>
          </cell>
          <cell r="AA1716">
            <v>0</v>
          </cell>
          <cell r="AB1716" t="str">
            <v/>
          </cell>
          <cell r="AC1716">
            <v>0</v>
          </cell>
          <cell r="AD1716">
            <v>0</v>
          </cell>
          <cell r="AE1716" t="str">
            <v/>
          </cell>
          <cell r="AF1716">
            <v>0</v>
          </cell>
          <cell r="AG1716">
            <v>0</v>
          </cell>
          <cell r="AH1716" t="str">
            <v/>
          </cell>
          <cell r="AI1716">
            <v>0</v>
          </cell>
          <cell r="AJ1716">
            <v>0</v>
          </cell>
          <cell r="AK1716" t="str">
            <v/>
          </cell>
          <cell r="AL1716">
            <v>0</v>
          </cell>
          <cell r="AM1716">
            <v>0</v>
          </cell>
          <cell r="AN1716" t="str">
            <v/>
          </cell>
          <cell r="AO1716">
            <v>0</v>
          </cell>
          <cell r="AP1716">
            <v>0</v>
          </cell>
          <cell r="AQ1716" t="str">
            <v/>
          </cell>
          <cell r="AR1716">
            <v>0</v>
          </cell>
          <cell r="AS1716">
            <v>0</v>
          </cell>
          <cell r="AT1716" t="str">
            <v/>
          </cell>
          <cell r="AU1716">
            <v>0</v>
          </cell>
          <cell r="AV1716">
            <v>0</v>
          </cell>
          <cell r="AW1716" t="str">
            <v/>
          </cell>
          <cell r="AX1716">
            <v>0</v>
          </cell>
          <cell r="AY1716">
            <v>0</v>
          </cell>
          <cell r="AZ1716" t="str">
            <v/>
          </cell>
          <cell r="BA1716">
            <v>0</v>
          </cell>
          <cell r="BB1716">
            <v>0</v>
          </cell>
        </row>
        <row r="1717">
          <cell r="B1717" t="str">
            <v>TSAS</v>
          </cell>
          <cell r="D1717" t="str">
            <v/>
          </cell>
          <cell r="E1717">
            <v>0</v>
          </cell>
          <cell r="F1717">
            <v>0</v>
          </cell>
          <cell r="G1717" t="str">
            <v/>
          </cell>
          <cell r="H1717">
            <v>0</v>
          </cell>
          <cell r="I1717">
            <v>0</v>
          </cell>
          <cell r="J1717" t="str">
            <v/>
          </cell>
          <cell r="K1717">
            <v>0</v>
          </cell>
          <cell r="L1717">
            <v>0</v>
          </cell>
          <cell r="M1717" t="str">
            <v/>
          </cell>
          <cell r="N1717">
            <v>0</v>
          </cell>
          <cell r="O1717">
            <v>0</v>
          </cell>
          <cell r="P1717" t="str">
            <v/>
          </cell>
          <cell r="Q1717">
            <v>0</v>
          </cell>
          <cell r="R1717">
            <v>0</v>
          </cell>
          <cell r="S1717" t="str">
            <v/>
          </cell>
          <cell r="T1717">
            <v>0</v>
          </cell>
          <cell r="U1717">
            <v>0</v>
          </cell>
          <cell r="V1717" t="str">
            <v/>
          </cell>
          <cell r="W1717">
            <v>0</v>
          </cell>
          <cell r="X1717">
            <v>0</v>
          </cell>
          <cell r="Y1717" t="str">
            <v/>
          </cell>
          <cell r="Z1717">
            <v>0</v>
          </cell>
          <cell r="AA1717">
            <v>0</v>
          </cell>
          <cell r="AB1717" t="str">
            <v/>
          </cell>
          <cell r="AC1717">
            <v>0</v>
          </cell>
          <cell r="AD1717">
            <v>0</v>
          </cell>
          <cell r="AE1717" t="str">
            <v/>
          </cell>
          <cell r="AF1717">
            <v>0</v>
          </cell>
          <cell r="AG1717">
            <v>0</v>
          </cell>
          <cell r="AH1717" t="str">
            <v/>
          </cell>
          <cell r="AI1717">
            <v>0</v>
          </cell>
          <cell r="AJ1717">
            <v>0</v>
          </cell>
          <cell r="AK1717" t="str">
            <v/>
          </cell>
          <cell r="AL1717">
            <v>0</v>
          </cell>
          <cell r="AM1717">
            <v>0</v>
          </cell>
          <cell r="AN1717" t="str">
            <v/>
          </cell>
          <cell r="AO1717">
            <v>0</v>
          </cell>
          <cell r="AP1717">
            <v>0</v>
          </cell>
          <cell r="AQ1717" t="str">
            <v/>
          </cell>
          <cell r="AR1717">
            <v>0</v>
          </cell>
          <cell r="AS1717">
            <v>0</v>
          </cell>
          <cell r="AT1717" t="str">
            <v/>
          </cell>
          <cell r="AU1717">
            <v>0</v>
          </cell>
          <cell r="AV1717">
            <v>0</v>
          </cell>
          <cell r="AW1717" t="str">
            <v/>
          </cell>
          <cell r="AX1717">
            <v>0</v>
          </cell>
          <cell r="AY1717">
            <v>0</v>
          </cell>
          <cell r="AZ1717" t="str">
            <v/>
          </cell>
          <cell r="BA1717">
            <v>0</v>
          </cell>
          <cell r="BB1717">
            <v>0</v>
          </cell>
        </row>
        <row r="1718">
          <cell r="B1718" t="str">
            <v>TMMS</v>
          </cell>
          <cell r="D1718" t="str">
            <v/>
          </cell>
          <cell r="E1718">
            <v>0</v>
          </cell>
          <cell r="F1718">
            <v>0</v>
          </cell>
          <cell r="G1718" t="str">
            <v/>
          </cell>
          <cell r="H1718">
            <v>0</v>
          </cell>
          <cell r="I1718">
            <v>0</v>
          </cell>
          <cell r="J1718" t="str">
            <v/>
          </cell>
          <cell r="K1718">
            <v>0</v>
          </cell>
          <cell r="L1718">
            <v>0</v>
          </cell>
          <cell r="M1718" t="str">
            <v/>
          </cell>
          <cell r="N1718">
            <v>0</v>
          </cell>
          <cell r="O1718">
            <v>0</v>
          </cell>
          <cell r="P1718" t="str">
            <v/>
          </cell>
          <cell r="Q1718">
            <v>0</v>
          </cell>
          <cell r="R1718">
            <v>0</v>
          </cell>
          <cell r="S1718" t="str">
            <v/>
          </cell>
          <cell r="T1718">
            <v>0</v>
          </cell>
          <cell r="U1718">
            <v>0</v>
          </cell>
          <cell r="V1718" t="str">
            <v/>
          </cell>
          <cell r="W1718">
            <v>0</v>
          </cell>
          <cell r="X1718">
            <v>0</v>
          </cell>
          <cell r="Y1718" t="str">
            <v/>
          </cell>
          <cell r="Z1718">
            <v>0</v>
          </cell>
          <cell r="AA1718">
            <v>0</v>
          </cell>
          <cell r="AB1718" t="str">
            <v/>
          </cell>
          <cell r="AC1718">
            <v>0</v>
          </cell>
          <cell r="AD1718">
            <v>0</v>
          </cell>
          <cell r="AE1718" t="str">
            <v/>
          </cell>
          <cell r="AF1718">
            <v>0</v>
          </cell>
          <cell r="AG1718">
            <v>0</v>
          </cell>
          <cell r="AH1718" t="str">
            <v/>
          </cell>
          <cell r="AI1718">
            <v>0</v>
          </cell>
          <cell r="AJ1718">
            <v>0</v>
          </cell>
          <cell r="AK1718" t="str">
            <v/>
          </cell>
          <cell r="AL1718">
            <v>0</v>
          </cell>
          <cell r="AM1718">
            <v>0</v>
          </cell>
          <cell r="AN1718" t="str">
            <v/>
          </cell>
          <cell r="AO1718">
            <v>0</v>
          </cell>
          <cell r="AP1718">
            <v>0</v>
          </cell>
          <cell r="AQ1718" t="str">
            <v/>
          </cell>
          <cell r="AR1718">
            <v>0</v>
          </cell>
          <cell r="AS1718">
            <v>0</v>
          </cell>
          <cell r="AT1718" t="str">
            <v/>
          </cell>
          <cell r="AU1718">
            <v>0</v>
          </cell>
          <cell r="AV1718">
            <v>0</v>
          </cell>
          <cell r="AW1718" t="str">
            <v/>
          </cell>
          <cell r="AX1718">
            <v>0</v>
          </cell>
          <cell r="AY1718">
            <v>0</v>
          </cell>
          <cell r="AZ1718" t="str">
            <v/>
          </cell>
          <cell r="BA1718">
            <v>0</v>
          </cell>
          <cell r="BB1718">
            <v>0</v>
          </cell>
        </row>
        <row r="1719">
          <cell r="B1719" t="str">
            <v>TMAS</v>
          </cell>
          <cell r="D1719" t="str">
            <v/>
          </cell>
          <cell r="E1719">
            <v>0</v>
          </cell>
          <cell r="F1719">
            <v>0</v>
          </cell>
          <cell r="G1719" t="str">
            <v/>
          </cell>
          <cell r="H1719">
            <v>0</v>
          </cell>
          <cell r="I1719">
            <v>0</v>
          </cell>
          <cell r="J1719" t="str">
            <v/>
          </cell>
          <cell r="K1719">
            <v>0</v>
          </cell>
          <cell r="L1719">
            <v>0</v>
          </cell>
          <cell r="M1719" t="str">
            <v/>
          </cell>
          <cell r="N1719">
            <v>0</v>
          </cell>
          <cell r="O1719">
            <v>0</v>
          </cell>
          <cell r="P1719" t="str">
            <v/>
          </cell>
          <cell r="Q1719">
            <v>0</v>
          </cell>
          <cell r="R1719">
            <v>0</v>
          </cell>
          <cell r="S1719" t="str">
            <v/>
          </cell>
          <cell r="T1719">
            <v>0</v>
          </cell>
          <cell r="U1719">
            <v>0</v>
          </cell>
          <cell r="V1719" t="str">
            <v/>
          </cell>
          <cell r="W1719">
            <v>0</v>
          </cell>
          <cell r="X1719">
            <v>0</v>
          </cell>
          <cell r="Y1719" t="str">
            <v/>
          </cell>
          <cell r="Z1719">
            <v>0</v>
          </cell>
          <cell r="AA1719">
            <v>0</v>
          </cell>
          <cell r="AB1719" t="str">
            <v/>
          </cell>
          <cell r="AC1719">
            <v>0</v>
          </cell>
          <cell r="AD1719">
            <v>0</v>
          </cell>
          <cell r="AE1719" t="str">
            <v/>
          </cell>
          <cell r="AF1719">
            <v>0</v>
          </cell>
          <cell r="AG1719">
            <v>0</v>
          </cell>
          <cell r="AH1719" t="str">
            <v/>
          </cell>
          <cell r="AI1719">
            <v>0</v>
          </cell>
          <cell r="AJ1719">
            <v>0</v>
          </cell>
          <cell r="AK1719" t="str">
            <v/>
          </cell>
          <cell r="AL1719">
            <v>0</v>
          </cell>
          <cell r="AM1719">
            <v>0</v>
          </cell>
          <cell r="AN1719" t="str">
            <v/>
          </cell>
          <cell r="AO1719">
            <v>0</v>
          </cell>
          <cell r="AP1719">
            <v>0</v>
          </cell>
          <cell r="AQ1719" t="str">
            <v/>
          </cell>
          <cell r="AR1719">
            <v>0</v>
          </cell>
          <cell r="AS1719">
            <v>0</v>
          </cell>
          <cell r="AT1719" t="str">
            <v/>
          </cell>
          <cell r="AU1719">
            <v>0</v>
          </cell>
          <cell r="AV1719">
            <v>0</v>
          </cell>
          <cell r="AW1719" t="str">
            <v/>
          </cell>
          <cell r="AX1719">
            <v>0</v>
          </cell>
          <cell r="AY1719">
            <v>0</v>
          </cell>
          <cell r="AZ1719" t="str">
            <v/>
          </cell>
          <cell r="BA1719">
            <v>0</v>
          </cell>
          <cell r="BB1719">
            <v>0</v>
          </cell>
        </row>
        <row r="1720">
          <cell r="B1720" t="str">
            <v>FSMS</v>
          </cell>
          <cell r="D1720" t="str">
            <v/>
          </cell>
          <cell r="E1720">
            <v>0</v>
          </cell>
          <cell r="F1720">
            <v>0</v>
          </cell>
          <cell r="G1720" t="str">
            <v/>
          </cell>
          <cell r="H1720">
            <v>0</v>
          </cell>
          <cell r="I1720">
            <v>0</v>
          </cell>
          <cell r="J1720" t="str">
            <v/>
          </cell>
          <cell r="K1720">
            <v>0</v>
          </cell>
          <cell r="L1720">
            <v>0</v>
          </cell>
          <cell r="M1720" t="str">
            <v/>
          </cell>
          <cell r="N1720">
            <v>0</v>
          </cell>
          <cell r="O1720">
            <v>0</v>
          </cell>
          <cell r="P1720" t="str">
            <v/>
          </cell>
          <cell r="Q1720">
            <v>0</v>
          </cell>
          <cell r="R1720">
            <v>0</v>
          </cell>
          <cell r="S1720" t="str">
            <v/>
          </cell>
          <cell r="T1720">
            <v>0</v>
          </cell>
          <cell r="U1720">
            <v>0</v>
          </cell>
          <cell r="V1720" t="str">
            <v/>
          </cell>
          <cell r="W1720">
            <v>0</v>
          </cell>
          <cell r="X1720">
            <v>0</v>
          </cell>
          <cell r="Y1720" t="str">
            <v/>
          </cell>
          <cell r="Z1720">
            <v>0</v>
          </cell>
          <cell r="AA1720">
            <v>0</v>
          </cell>
          <cell r="AB1720" t="str">
            <v/>
          </cell>
          <cell r="AC1720">
            <v>0</v>
          </cell>
          <cell r="AD1720">
            <v>0</v>
          </cell>
          <cell r="AE1720" t="str">
            <v/>
          </cell>
          <cell r="AF1720">
            <v>0</v>
          </cell>
          <cell r="AG1720">
            <v>0</v>
          </cell>
          <cell r="AH1720" t="str">
            <v/>
          </cell>
          <cell r="AI1720">
            <v>0</v>
          </cell>
          <cell r="AJ1720">
            <v>0</v>
          </cell>
          <cell r="AK1720" t="str">
            <v/>
          </cell>
          <cell r="AL1720">
            <v>0</v>
          </cell>
          <cell r="AM1720">
            <v>0</v>
          </cell>
          <cell r="AN1720" t="str">
            <v/>
          </cell>
          <cell r="AO1720">
            <v>0</v>
          </cell>
          <cell r="AP1720">
            <v>0</v>
          </cell>
          <cell r="AQ1720" t="str">
            <v/>
          </cell>
          <cell r="AR1720">
            <v>0</v>
          </cell>
          <cell r="AS1720">
            <v>0</v>
          </cell>
          <cell r="AT1720" t="str">
            <v/>
          </cell>
          <cell r="AU1720">
            <v>0</v>
          </cell>
          <cell r="AV1720">
            <v>0</v>
          </cell>
          <cell r="AW1720" t="str">
            <v/>
          </cell>
          <cell r="AX1720">
            <v>0</v>
          </cell>
          <cell r="AY1720">
            <v>0</v>
          </cell>
          <cell r="AZ1720" t="str">
            <v/>
          </cell>
          <cell r="BA1720">
            <v>0</v>
          </cell>
          <cell r="BB1720">
            <v>0</v>
          </cell>
        </row>
        <row r="1721">
          <cell r="B1721" t="str">
            <v>FSAS</v>
          </cell>
          <cell r="D1721" t="str">
            <v/>
          </cell>
          <cell r="E1721">
            <v>0</v>
          </cell>
          <cell r="F1721">
            <v>0</v>
          </cell>
          <cell r="G1721" t="str">
            <v/>
          </cell>
          <cell r="H1721">
            <v>0</v>
          </cell>
          <cell r="I1721">
            <v>0</v>
          </cell>
          <cell r="J1721" t="str">
            <v/>
          </cell>
          <cell r="K1721">
            <v>0</v>
          </cell>
          <cell r="L1721">
            <v>0</v>
          </cell>
          <cell r="M1721" t="str">
            <v/>
          </cell>
          <cell r="N1721">
            <v>0</v>
          </cell>
          <cell r="O1721">
            <v>0</v>
          </cell>
          <cell r="P1721" t="str">
            <v/>
          </cell>
          <cell r="Q1721">
            <v>0</v>
          </cell>
          <cell r="R1721">
            <v>0</v>
          </cell>
          <cell r="S1721" t="str">
            <v/>
          </cell>
          <cell r="T1721">
            <v>0</v>
          </cell>
          <cell r="U1721">
            <v>0</v>
          </cell>
          <cell r="V1721" t="str">
            <v/>
          </cell>
          <cell r="W1721">
            <v>0</v>
          </cell>
          <cell r="X1721">
            <v>0</v>
          </cell>
          <cell r="Y1721" t="str">
            <v/>
          </cell>
          <cell r="Z1721">
            <v>0</v>
          </cell>
          <cell r="AA1721">
            <v>0</v>
          </cell>
          <cell r="AB1721" t="str">
            <v/>
          </cell>
          <cell r="AC1721">
            <v>0</v>
          </cell>
          <cell r="AD1721">
            <v>0</v>
          </cell>
          <cell r="AE1721" t="str">
            <v/>
          </cell>
          <cell r="AF1721">
            <v>0</v>
          </cell>
          <cell r="AG1721">
            <v>0</v>
          </cell>
          <cell r="AH1721" t="str">
            <v/>
          </cell>
          <cell r="AI1721">
            <v>0</v>
          </cell>
          <cell r="AJ1721">
            <v>0</v>
          </cell>
          <cell r="AK1721" t="str">
            <v/>
          </cell>
          <cell r="AL1721">
            <v>0</v>
          </cell>
          <cell r="AM1721">
            <v>0</v>
          </cell>
          <cell r="AN1721" t="str">
            <v/>
          </cell>
          <cell r="AO1721">
            <v>0</v>
          </cell>
          <cell r="AP1721">
            <v>0</v>
          </cell>
          <cell r="AQ1721" t="str">
            <v/>
          </cell>
          <cell r="AR1721">
            <v>0</v>
          </cell>
          <cell r="AS1721">
            <v>0</v>
          </cell>
          <cell r="AT1721" t="str">
            <v/>
          </cell>
          <cell r="AU1721">
            <v>0</v>
          </cell>
          <cell r="AV1721">
            <v>0</v>
          </cell>
          <cell r="AW1721" t="str">
            <v/>
          </cell>
          <cell r="AX1721">
            <v>0</v>
          </cell>
          <cell r="AY1721">
            <v>0</v>
          </cell>
          <cell r="AZ1721" t="str">
            <v/>
          </cell>
          <cell r="BA1721">
            <v>0</v>
          </cell>
          <cell r="BB1721">
            <v>0</v>
          </cell>
        </row>
        <row r="1722">
          <cell r="B1722" t="str">
            <v>FMMS</v>
          </cell>
          <cell r="D1722" t="str">
            <v/>
          </cell>
          <cell r="E1722">
            <v>0</v>
          </cell>
          <cell r="F1722">
            <v>0</v>
          </cell>
          <cell r="G1722" t="str">
            <v/>
          </cell>
          <cell r="H1722">
            <v>0</v>
          </cell>
          <cell r="I1722">
            <v>0</v>
          </cell>
          <cell r="J1722" t="str">
            <v/>
          </cell>
          <cell r="K1722">
            <v>0</v>
          </cell>
          <cell r="L1722">
            <v>0</v>
          </cell>
          <cell r="M1722" t="str">
            <v/>
          </cell>
          <cell r="N1722">
            <v>0</v>
          </cell>
          <cell r="O1722">
            <v>0</v>
          </cell>
          <cell r="P1722" t="str">
            <v/>
          </cell>
          <cell r="Q1722">
            <v>0</v>
          </cell>
          <cell r="R1722">
            <v>0</v>
          </cell>
          <cell r="S1722" t="str">
            <v/>
          </cell>
          <cell r="T1722">
            <v>0</v>
          </cell>
          <cell r="U1722">
            <v>0</v>
          </cell>
          <cell r="V1722" t="str">
            <v/>
          </cell>
          <cell r="W1722">
            <v>0</v>
          </cell>
          <cell r="X1722">
            <v>0</v>
          </cell>
          <cell r="Y1722" t="str">
            <v/>
          </cell>
          <cell r="Z1722">
            <v>0</v>
          </cell>
          <cell r="AA1722">
            <v>0</v>
          </cell>
          <cell r="AB1722" t="str">
            <v/>
          </cell>
          <cell r="AC1722">
            <v>0</v>
          </cell>
          <cell r="AD1722">
            <v>0</v>
          </cell>
          <cell r="AE1722" t="str">
            <v/>
          </cell>
          <cell r="AF1722">
            <v>0</v>
          </cell>
          <cell r="AG1722">
            <v>0</v>
          </cell>
          <cell r="AH1722" t="str">
            <v/>
          </cell>
          <cell r="AI1722">
            <v>0</v>
          </cell>
          <cell r="AJ1722">
            <v>0</v>
          </cell>
          <cell r="AK1722" t="str">
            <v/>
          </cell>
          <cell r="AL1722">
            <v>0</v>
          </cell>
          <cell r="AM1722">
            <v>0</v>
          </cell>
          <cell r="AN1722" t="str">
            <v/>
          </cell>
          <cell r="AO1722">
            <v>0</v>
          </cell>
          <cell r="AP1722">
            <v>0</v>
          </cell>
          <cell r="AQ1722" t="str">
            <v/>
          </cell>
          <cell r="AR1722">
            <v>0</v>
          </cell>
          <cell r="AS1722">
            <v>0</v>
          </cell>
          <cell r="AT1722" t="str">
            <v/>
          </cell>
          <cell r="AU1722">
            <v>0</v>
          </cell>
          <cell r="AV1722">
            <v>0</v>
          </cell>
          <cell r="AW1722" t="str">
            <v/>
          </cell>
          <cell r="AX1722">
            <v>0</v>
          </cell>
          <cell r="AY1722">
            <v>0</v>
          </cell>
          <cell r="AZ1722" t="str">
            <v/>
          </cell>
          <cell r="BA1722">
            <v>0</v>
          </cell>
          <cell r="BB1722">
            <v>0</v>
          </cell>
        </row>
        <row r="1723">
          <cell r="B1723" t="str">
            <v>FMAS</v>
          </cell>
          <cell r="D1723" t="str">
            <v/>
          </cell>
          <cell r="E1723">
            <v>0</v>
          </cell>
          <cell r="F1723">
            <v>0</v>
          </cell>
          <cell r="G1723" t="str">
            <v/>
          </cell>
          <cell r="H1723">
            <v>0</v>
          </cell>
          <cell r="I1723">
            <v>0</v>
          </cell>
          <cell r="J1723" t="str">
            <v/>
          </cell>
          <cell r="K1723">
            <v>0</v>
          </cell>
          <cell r="L1723">
            <v>0</v>
          </cell>
          <cell r="M1723" t="str">
            <v/>
          </cell>
          <cell r="N1723">
            <v>0</v>
          </cell>
          <cell r="O1723">
            <v>0</v>
          </cell>
          <cell r="P1723" t="str">
            <v/>
          </cell>
          <cell r="Q1723">
            <v>0</v>
          </cell>
          <cell r="R1723">
            <v>0</v>
          </cell>
          <cell r="S1723" t="str">
            <v/>
          </cell>
          <cell r="T1723">
            <v>0</v>
          </cell>
          <cell r="U1723">
            <v>0</v>
          </cell>
          <cell r="V1723" t="str">
            <v/>
          </cell>
          <cell r="W1723">
            <v>0</v>
          </cell>
          <cell r="X1723">
            <v>0</v>
          </cell>
          <cell r="Y1723" t="str">
            <v/>
          </cell>
          <cell r="Z1723">
            <v>0</v>
          </cell>
          <cell r="AA1723">
            <v>0</v>
          </cell>
          <cell r="AB1723" t="str">
            <v/>
          </cell>
          <cell r="AC1723">
            <v>0</v>
          </cell>
          <cell r="AD1723">
            <v>0</v>
          </cell>
          <cell r="AE1723" t="str">
            <v/>
          </cell>
          <cell r="AF1723">
            <v>0</v>
          </cell>
          <cell r="AG1723">
            <v>0</v>
          </cell>
          <cell r="AH1723" t="str">
            <v/>
          </cell>
          <cell r="AI1723">
            <v>0</v>
          </cell>
          <cell r="AJ1723">
            <v>0</v>
          </cell>
          <cell r="AK1723" t="str">
            <v/>
          </cell>
          <cell r="AL1723">
            <v>0</v>
          </cell>
          <cell r="AM1723">
            <v>0</v>
          </cell>
          <cell r="AN1723" t="str">
            <v/>
          </cell>
          <cell r="AO1723">
            <v>0</v>
          </cell>
          <cell r="AP1723">
            <v>0</v>
          </cell>
          <cell r="AQ1723" t="str">
            <v/>
          </cell>
          <cell r="AR1723">
            <v>0</v>
          </cell>
          <cell r="AS1723">
            <v>0</v>
          </cell>
          <cell r="AT1723" t="str">
            <v/>
          </cell>
          <cell r="AU1723">
            <v>0</v>
          </cell>
          <cell r="AV1723">
            <v>0</v>
          </cell>
          <cell r="AW1723" t="str">
            <v/>
          </cell>
          <cell r="AX1723">
            <v>0</v>
          </cell>
          <cell r="AY1723">
            <v>0</v>
          </cell>
          <cell r="AZ1723" t="str">
            <v/>
          </cell>
          <cell r="BA1723">
            <v>0</v>
          </cell>
          <cell r="BB1723">
            <v>0</v>
          </cell>
        </row>
        <row r="1724">
          <cell r="B1724" t="str">
            <v>FLMS</v>
          </cell>
          <cell r="D1724" t="str">
            <v/>
          </cell>
          <cell r="E1724">
            <v>0</v>
          </cell>
          <cell r="F1724">
            <v>0</v>
          </cell>
          <cell r="G1724" t="str">
            <v/>
          </cell>
          <cell r="H1724">
            <v>0</v>
          </cell>
          <cell r="I1724">
            <v>0</v>
          </cell>
          <cell r="J1724" t="str">
            <v/>
          </cell>
          <cell r="K1724">
            <v>0</v>
          </cell>
          <cell r="L1724">
            <v>0</v>
          </cell>
          <cell r="M1724" t="str">
            <v/>
          </cell>
          <cell r="N1724">
            <v>0</v>
          </cell>
          <cell r="O1724">
            <v>0</v>
          </cell>
          <cell r="P1724" t="str">
            <v/>
          </cell>
          <cell r="Q1724">
            <v>0</v>
          </cell>
          <cell r="R1724">
            <v>0</v>
          </cell>
          <cell r="S1724" t="str">
            <v/>
          </cell>
          <cell r="T1724">
            <v>0</v>
          </cell>
          <cell r="U1724">
            <v>0</v>
          </cell>
          <cell r="V1724" t="str">
            <v/>
          </cell>
          <cell r="W1724">
            <v>0</v>
          </cell>
          <cell r="X1724">
            <v>0</v>
          </cell>
          <cell r="Y1724" t="str">
            <v/>
          </cell>
          <cell r="Z1724">
            <v>0</v>
          </cell>
          <cell r="AA1724">
            <v>0</v>
          </cell>
          <cell r="AB1724" t="str">
            <v/>
          </cell>
          <cell r="AC1724">
            <v>0</v>
          </cell>
          <cell r="AD1724">
            <v>0</v>
          </cell>
          <cell r="AE1724" t="str">
            <v/>
          </cell>
          <cell r="AF1724">
            <v>0</v>
          </cell>
          <cell r="AG1724">
            <v>0</v>
          </cell>
          <cell r="AH1724" t="str">
            <v/>
          </cell>
          <cell r="AI1724">
            <v>0</v>
          </cell>
          <cell r="AJ1724">
            <v>0</v>
          </cell>
          <cell r="AK1724" t="str">
            <v/>
          </cell>
          <cell r="AL1724">
            <v>0</v>
          </cell>
          <cell r="AM1724">
            <v>0</v>
          </cell>
          <cell r="AN1724" t="str">
            <v/>
          </cell>
          <cell r="AO1724">
            <v>0</v>
          </cell>
          <cell r="AP1724">
            <v>0</v>
          </cell>
          <cell r="AQ1724" t="str">
            <v/>
          </cell>
          <cell r="AR1724">
            <v>0</v>
          </cell>
          <cell r="AS1724">
            <v>0</v>
          </cell>
          <cell r="AT1724" t="str">
            <v/>
          </cell>
          <cell r="AU1724">
            <v>0</v>
          </cell>
          <cell r="AV1724">
            <v>0</v>
          </cell>
          <cell r="AW1724" t="str">
            <v/>
          </cell>
          <cell r="AX1724">
            <v>0</v>
          </cell>
          <cell r="AY1724">
            <v>0</v>
          </cell>
          <cell r="AZ1724" t="str">
            <v/>
          </cell>
          <cell r="BA1724">
            <v>0</v>
          </cell>
          <cell r="BB1724">
            <v>0</v>
          </cell>
        </row>
        <row r="1725">
          <cell r="B1725" t="str">
            <v>FLMH</v>
          </cell>
          <cell r="D1725" t="str">
            <v/>
          </cell>
          <cell r="E1725">
            <v>0</v>
          </cell>
          <cell r="F1725">
            <v>0</v>
          </cell>
          <cell r="G1725" t="str">
            <v/>
          </cell>
          <cell r="H1725">
            <v>0</v>
          </cell>
          <cell r="I1725">
            <v>0</v>
          </cell>
          <cell r="J1725" t="str">
            <v/>
          </cell>
          <cell r="K1725">
            <v>0</v>
          </cell>
          <cell r="L1725">
            <v>0</v>
          </cell>
          <cell r="M1725" t="str">
            <v/>
          </cell>
          <cell r="N1725">
            <v>0</v>
          </cell>
          <cell r="O1725">
            <v>0</v>
          </cell>
          <cell r="P1725" t="str">
            <v/>
          </cell>
          <cell r="Q1725">
            <v>0</v>
          </cell>
          <cell r="R1725">
            <v>0</v>
          </cell>
          <cell r="S1725" t="str">
            <v/>
          </cell>
          <cell r="T1725">
            <v>0</v>
          </cell>
          <cell r="U1725">
            <v>0</v>
          </cell>
          <cell r="V1725" t="str">
            <v/>
          </cell>
          <cell r="W1725">
            <v>0</v>
          </cell>
          <cell r="X1725">
            <v>0</v>
          </cell>
          <cell r="Y1725" t="str">
            <v/>
          </cell>
          <cell r="Z1725">
            <v>0</v>
          </cell>
          <cell r="AA1725">
            <v>0</v>
          </cell>
          <cell r="AB1725" t="str">
            <v/>
          </cell>
          <cell r="AC1725">
            <v>0</v>
          </cell>
          <cell r="AD1725">
            <v>0</v>
          </cell>
          <cell r="AE1725" t="str">
            <v/>
          </cell>
          <cell r="AF1725">
            <v>0</v>
          </cell>
          <cell r="AG1725">
            <v>0</v>
          </cell>
          <cell r="AH1725" t="str">
            <v/>
          </cell>
          <cell r="AI1725">
            <v>0</v>
          </cell>
          <cell r="AJ1725">
            <v>0</v>
          </cell>
          <cell r="AK1725" t="str">
            <v/>
          </cell>
          <cell r="AL1725">
            <v>0</v>
          </cell>
          <cell r="AM1725">
            <v>0</v>
          </cell>
          <cell r="AN1725" t="str">
            <v/>
          </cell>
          <cell r="AO1725">
            <v>0</v>
          </cell>
          <cell r="AP1725">
            <v>0</v>
          </cell>
          <cell r="AQ1725" t="str">
            <v/>
          </cell>
          <cell r="AR1725">
            <v>0</v>
          </cell>
          <cell r="AS1725">
            <v>0</v>
          </cell>
          <cell r="AT1725" t="str">
            <v/>
          </cell>
          <cell r="AU1725">
            <v>0</v>
          </cell>
          <cell r="AV1725">
            <v>0</v>
          </cell>
          <cell r="AW1725" t="str">
            <v/>
          </cell>
          <cell r="AX1725">
            <v>0</v>
          </cell>
          <cell r="AY1725">
            <v>0</v>
          </cell>
          <cell r="AZ1725" t="str">
            <v/>
          </cell>
          <cell r="BA1725">
            <v>0</v>
          </cell>
          <cell r="BB1725">
            <v>0</v>
          </cell>
        </row>
        <row r="1726">
          <cell r="B1726" t="str">
            <v>FLAS</v>
          </cell>
          <cell r="D1726" t="str">
            <v/>
          </cell>
          <cell r="E1726">
            <v>0</v>
          </cell>
          <cell r="F1726">
            <v>0</v>
          </cell>
          <cell r="G1726" t="str">
            <v/>
          </cell>
          <cell r="H1726">
            <v>0</v>
          </cell>
          <cell r="I1726">
            <v>0</v>
          </cell>
          <cell r="J1726" t="str">
            <v/>
          </cell>
          <cell r="K1726">
            <v>0</v>
          </cell>
          <cell r="L1726">
            <v>0</v>
          </cell>
          <cell r="M1726" t="str">
            <v/>
          </cell>
          <cell r="N1726">
            <v>0</v>
          </cell>
          <cell r="O1726">
            <v>0</v>
          </cell>
          <cell r="P1726" t="str">
            <v/>
          </cell>
          <cell r="Q1726">
            <v>0</v>
          </cell>
          <cell r="R1726">
            <v>0</v>
          </cell>
          <cell r="S1726" t="str">
            <v/>
          </cell>
          <cell r="T1726">
            <v>0</v>
          </cell>
          <cell r="U1726">
            <v>0</v>
          </cell>
          <cell r="V1726" t="str">
            <v/>
          </cell>
          <cell r="W1726">
            <v>0</v>
          </cell>
          <cell r="X1726">
            <v>0</v>
          </cell>
          <cell r="Y1726" t="str">
            <v/>
          </cell>
          <cell r="Z1726">
            <v>0</v>
          </cell>
          <cell r="AA1726">
            <v>0</v>
          </cell>
          <cell r="AB1726" t="str">
            <v/>
          </cell>
          <cell r="AC1726">
            <v>0</v>
          </cell>
          <cell r="AD1726">
            <v>0</v>
          </cell>
          <cell r="AE1726" t="str">
            <v/>
          </cell>
          <cell r="AF1726">
            <v>0</v>
          </cell>
          <cell r="AG1726">
            <v>0</v>
          </cell>
          <cell r="AH1726" t="str">
            <v/>
          </cell>
          <cell r="AI1726">
            <v>0</v>
          </cell>
          <cell r="AJ1726">
            <v>0</v>
          </cell>
          <cell r="AK1726" t="str">
            <v/>
          </cell>
          <cell r="AL1726">
            <v>0</v>
          </cell>
          <cell r="AM1726">
            <v>0</v>
          </cell>
          <cell r="AN1726" t="str">
            <v/>
          </cell>
          <cell r="AO1726">
            <v>0</v>
          </cell>
          <cell r="AP1726">
            <v>0</v>
          </cell>
          <cell r="AQ1726" t="str">
            <v/>
          </cell>
          <cell r="AR1726">
            <v>0</v>
          </cell>
          <cell r="AS1726">
            <v>0</v>
          </cell>
          <cell r="AT1726" t="str">
            <v/>
          </cell>
          <cell r="AU1726">
            <v>0</v>
          </cell>
          <cell r="AV1726">
            <v>0</v>
          </cell>
          <cell r="AW1726" t="str">
            <v/>
          </cell>
          <cell r="AX1726">
            <v>0</v>
          </cell>
          <cell r="AY1726">
            <v>0</v>
          </cell>
          <cell r="AZ1726" t="str">
            <v/>
          </cell>
          <cell r="BA1726">
            <v>0</v>
          </cell>
          <cell r="BB1726">
            <v>0</v>
          </cell>
        </row>
        <row r="1727">
          <cell r="B1727" t="str">
            <v>VMMS</v>
          </cell>
          <cell r="D1727" t="str">
            <v/>
          </cell>
          <cell r="E1727">
            <v>0</v>
          </cell>
          <cell r="F1727">
            <v>0</v>
          </cell>
          <cell r="G1727" t="str">
            <v/>
          </cell>
          <cell r="H1727">
            <v>0</v>
          </cell>
          <cell r="I1727">
            <v>0</v>
          </cell>
          <cell r="J1727" t="str">
            <v/>
          </cell>
          <cell r="K1727">
            <v>0</v>
          </cell>
          <cell r="L1727">
            <v>0</v>
          </cell>
          <cell r="M1727" t="str">
            <v/>
          </cell>
          <cell r="N1727">
            <v>0</v>
          </cell>
          <cell r="O1727">
            <v>0</v>
          </cell>
          <cell r="P1727" t="str">
            <v/>
          </cell>
          <cell r="Q1727">
            <v>0</v>
          </cell>
          <cell r="R1727">
            <v>0</v>
          </cell>
          <cell r="S1727" t="str">
            <v/>
          </cell>
          <cell r="T1727">
            <v>0</v>
          </cell>
          <cell r="U1727">
            <v>0</v>
          </cell>
          <cell r="V1727" t="str">
            <v/>
          </cell>
          <cell r="W1727">
            <v>0</v>
          </cell>
          <cell r="X1727">
            <v>0</v>
          </cell>
          <cell r="Y1727" t="str">
            <v/>
          </cell>
          <cell r="Z1727">
            <v>0</v>
          </cell>
          <cell r="AA1727">
            <v>0</v>
          </cell>
          <cell r="AB1727" t="str">
            <v/>
          </cell>
          <cell r="AC1727">
            <v>0</v>
          </cell>
          <cell r="AD1727">
            <v>0</v>
          </cell>
          <cell r="AE1727" t="str">
            <v/>
          </cell>
          <cell r="AF1727">
            <v>0</v>
          </cell>
          <cell r="AG1727">
            <v>0</v>
          </cell>
          <cell r="AH1727" t="str">
            <v/>
          </cell>
          <cell r="AI1727">
            <v>0</v>
          </cell>
          <cell r="AJ1727">
            <v>0</v>
          </cell>
          <cell r="AK1727" t="str">
            <v/>
          </cell>
          <cell r="AL1727">
            <v>0</v>
          </cell>
          <cell r="AM1727">
            <v>0</v>
          </cell>
          <cell r="AN1727" t="str">
            <v/>
          </cell>
          <cell r="AO1727">
            <v>0</v>
          </cell>
          <cell r="AP1727">
            <v>0</v>
          </cell>
          <cell r="AQ1727" t="str">
            <v/>
          </cell>
          <cell r="AR1727">
            <v>0</v>
          </cell>
          <cell r="AS1727">
            <v>0</v>
          </cell>
          <cell r="AT1727" t="str">
            <v/>
          </cell>
          <cell r="AU1727">
            <v>0</v>
          </cell>
          <cell r="AV1727">
            <v>0</v>
          </cell>
          <cell r="AW1727" t="str">
            <v/>
          </cell>
          <cell r="AX1727">
            <v>0</v>
          </cell>
          <cell r="AY1727">
            <v>0</v>
          </cell>
          <cell r="AZ1727" t="str">
            <v/>
          </cell>
          <cell r="BA1727">
            <v>0</v>
          </cell>
          <cell r="BB1727">
            <v>0</v>
          </cell>
        </row>
        <row r="1728">
          <cell r="B1728" t="str">
            <v>VMAS</v>
          </cell>
          <cell r="D1728" t="str">
            <v/>
          </cell>
          <cell r="E1728">
            <v>0</v>
          </cell>
          <cell r="F1728">
            <v>0</v>
          </cell>
          <cell r="G1728" t="str">
            <v/>
          </cell>
          <cell r="H1728">
            <v>0</v>
          </cell>
          <cell r="I1728">
            <v>0</v>
          </cell>
          <cell r="J1728" t="str">
            <v/>
          </cell>
          <cell r="K1728">
            <v>0</v>
          </cell>
          <cell r="L1728">
            <v>0</v>
          </cell>
          <cell r="M1728" t="str">
            <v/>
          </cell>
          <cell r="N1728">
            <v>0</v>
          </cell>
          <cell r="O1728">
            <v>0</v>
          </cell>
          <cell r="P1728" t="str">
            <v/>
          </cell>
          <cell r="Q1728">
            <v>0</v>
          </cell>
          <cell r="R1728">
            <v>0</v>
          </cell>
          <cell r="S1728" t="str">
            <v/>
          </cell>
          <cell r="T1728">
            <v>0</v>
          </cell>
          <cell r="U1728">
            <v>0</v>
          </cell>
          <cell r="V1728" t="str">
            <v/>
          </cell>
          <cell r="W1728">
            <v>0</v>
          </cell>
          <cell r="X1728">
            <v>0</v>
          </cell>
          <cell r="Y1728" t="str">
            <v/>
          </cell>
          <cell r="Z1728">
            <v>0</v>
          </cell>
          <cell r="AA1728">
            <v>0</v>
          </cell>
          <cell r="AB1728" t="str">
            <v/>
          </cell>
          <cell r="AC1728">
            <v>0</v>
          </cell>
          <cell r="AD1728">
            <v>0</v>
          </cell>
          <cell r="AE1728" t="str">
            <v/>
          </cell>
          <cell r="AF1728">
            <v>0</v>
          </cell>
          <cell r="AG1728">
            <v>0</v>
          </cell>
          <cell r="AH1728" t="str">
            <v/>
          </cell>
          <cell r="AI1728">
            <v>0</v>
          </cell>
          <cell r="AJ1728">
            <v>0</v>
          </cell>
          <cell r="AK1728" t="str">
            <v/>
          </cell>
          <cell r="AL1728">
            <v>0</v>
          </cell>
          <cell r="AM1728">
            <v>0</v>
          </cell>
          <cell r="AN1728" t="str">
            <v/>
          </cell>
          <cell r="AO1728">
            <v>0</v>
          </cell>
          <cell r="AP1728">
            <v>0</v>
          </cell>
          <cell r="AQ1728" t="str">
            <v/>
          </cell>
          <cell r="AR1728">
            <v>0</v>
          </cell>
          <cell r="AS1728">
            <v>0</v>
          </cell>
          <cell r="AT1728" t="str">
            <v/>
          </cell>
          <cell r="AU1728">
            <v>0</v>
          </cell>
          <cell r="AV1728">
            <v>0</v>
          </cell>
          <cell r="AW1728" t="str">
            <v/>
          </cell>
          <cell r="AX1728">
            <v>0</v>
          </cell>
          <cell r="AY1728">
            <v>0</v>
          </cell>
          <cell r="AZ1728" t="str">
            <v/>
          </cell>
          <cell r="BA1728">
            <v>0</v>
          </cell>
          <cell r="BB1728">
            <v>0</v>
          </cell>
        </row>
        <row r="1729">
          <cell r="B1729" t="str">
            <v>SMMP</v>
          </cell>
          <cell r="D1729" t="str">
            <v/>
          </cell>
          <cell r="E1729">
            <v>0</v>
          </cell>
          <cell r="F1729">
            <v>0</v>
          </cell>
          <cell r="G1729" t="str">
            <v/>
          </cell>
          <cell r="H1729">
            <v>0</v>
          </cell>
          <cell r="I1729">
            <v>0</v>
          </cell>
          <cell r="J1729" t="str">
            <v/>
          </cell>
          <cell r="K1729">
            <v>0</v>
          </cell>
          <cell r="L1729">
            <v>0</v>
          </cell>
          <cell r="M1729" t="str">
            <v/>
          </cell>
          <cell r="N1729">
            <v>0</v>
          </cell>
          <cell r="O1729">
            <v>0</v>
          </cell>
          <cell r="P1729" t="str">
            <v/>
          </cell>
          <cell r="Q1729">
            <v>0</v>
          </cell>
          <cell r="R1729">
            <v>0</v>
          </cell>
          <cell r="S1729" t="str">
            <v/>
          </cell>
          <cell r="T1729">
            <v>0</v>
          </cell>
          <cell r="U1729">
            <v>0</v>
          </cell>
          <cell r="V1729" t="str">
            <v/>
          </cell>
          <cell r="W1729">
            <v>0</v>
          </cell>
          <cell r="X1729">
            <v>0</v>
          </cell>
          <cell r="Y1729" t="str">
            <v/>
          </cell>
          <cell r="Z1729">
            <v>0</v>
          </cell>
          <cell r="AA1729">
            <v>0</v>
          </cell>
          <cell r="AB1729" t="str">
            <v/>
          </cell>
          <cell r="AC1729">
            <v>0</v>
          </cell>
          <cell r="AD1729">
            <v>0</v>
          </cell>
          <cell r="AE1729" t="str">
            <v/>
          </cell>
          <cell r="AF1729">
            <v>0</v>
          </cell>
          <cell r="AG1729">
            <v>0</v>
          </cell>
          <cell r="AH1729" t="str">
            <v/>
          </cell>
          <cell r="AI1729">
            <v>0</v>
          </cell>
          <cell r="AJ1729">
            <v>0</v>
          </cell>
          <cell r="AK1729" t="str">
            <v/>
          </cell>
          <cell r="AL1729">
            <v>0</v>
          </cell>
          <cell r="AM1729">
            <v>0</v>
          </cell>
          <cell r="AN1729" t="str">
            <v/>
          </cell>
          <cell r="AO1729">
            <v>0</v>
          </cell>
          <cell r="AP1729">
            <v>0</v>
          </cell>
          <cell r="AQ1729" t="str">
            <v/>
          </cell>
          <cell r="AR1729">
            <v>0</v>
          </cell>
          <cell r="AS1729">
            <v>0</v>
          </cell>
          <cell r="AT1729" t="str">
            <v/>
          </cell>
          <cell r="AU1729">
            <v>0</v>
          </cell>
          <cell r="AV1729">
            <v>0</v>
          </cell>
          <cell r="AW1729" t="str">
            <v/>
          </cell>
          <cell r="AX1729">
            <v>0</v>
          </cell>
          <cell r="AY1729">
            <v>0</v>
          </cell>
          <cell r="AZ1729" t="str">
            <v/>
          </cell>
          <cell r="BA1729">
            <v>0</v>
          </cell>
          <cell r="BB1729">
            <v>0</v>
          </cell>
        </row>
        <row r="1730">
          <cell r="B1730" t="str">
            <v>SMAP</v>
          </cell>
          <cell r="D1730" t="str">
            <v/>
          </cell>
          <cell r="E1730">
            <v>0</v>
          </cell>
          <cell r="F1730">
            <v>0</v>
          </cell>
          <cell r="G1730" t="str">
            <v/>
          </cell>
          <cell r="H1730">
            <v>0</v>
          </cell>
          <cell r="I1730">
            <v>0</v>
          </cell>
          <cell r="J1730" t="str">
            <v/>
          </cell>
          <cell r="K1730">
            <v>0</v>
          </cell>
          <cell r="L1730">
            <v>0</v>
          </cell>
          <cell r="M1730" t="str">
            <v/>
          </cell>
          <cell r="N1730">
            <v>0</v>
          </cell>
          <cell r="O1730">
            <v>0</v>
          </cell>
          <cell r="P1730" t="str">
            <v/>
          </cell>
          <cell r="Q1730">
            <v>0</v>
          </cell>
          <cell r="R1730">
            <v>0</v>
          </cell>
          <cell r="S1730" t="str">
            <v/>
          </cell>
          <cell r="T1730">
            <v>0</v>
          </cell>
          <cell r="U1730">
            <v>0</v>
          </cell>
          <cell r="V1730" t="str">
            <v/>
          </cell>
          <cell r="W1730">
            <v>0</v>
          </cell>
          <cell r="X1730">
            <v>0</v>
          </cell>
          <cell r="Y1730" t="str">
            <v/>
          </cell>
          <cell r="Z1730">
            <v>0</v>
          </cell>
          <cell r="AA1730">
            <v>0</v>
          </cell>
          <cell r="AB1730" t="str">
            <v/>
          </cell>
          <cell r="AC1730">
            <v>0</v>
          </cell>
          <cell r="AD1730">
            <v>0</v>
          </cell>
          <cell r="AE1730" t="str">
            <v/>
          </cell>
          <cell r="AF1730">
            <v>0</v>
          </cell>
          <cell r="AG1730">
            <v>0</v>
          </cell>
          <cell r="AH1730" t="str">
            <v/>
          </cell>
          <cell r="AI1730">
            <v>0</v>
          </cell>
          <cell r="AJ1730">
            <v>0</v>
          </cell>
          <cell r="AK1730" t="str">
            <v/>
          </cell>
          <cell r="AL1730">
            <v>0</v>
          </cell>
          <cell r="AM1730">
            <v>0</v>
          </cell>
          <cell r="AN1730" t="str">
            <v/>
          </cell>
          <cell r="AO1730">
            <v>0</v>
          </cell>
          <cell r="AP1730">
            <v>0</v>
          </cell>
          <cell r="AQ1730" t="str">
            <v/>
          </cell>
          <cell r="AR1730">
            <v>0</v>
          </cell>
          <cell r="AS1730">
            <v>0</v>
          </cell>
          <cell r="AT1730" t="str">
            <v/>
          </cell>
          <cell r="AU1730">
            <v>0</v>
          </cell>
          <cell r="AV1730">
            <v>0</v>
          </cell>
          <cell r="AW1730" t="str">
            <v/>
          </cell>
          <cell r="AX1730">
            <v>0</v>
          </cell>
          <cell r="AY1730">
            <v>0</v>
          </cell>
          <cell r="AZ1730" t="str">
            <v/>
          </cell>
          <cell r="BA1730">
            <v>0</v>
          </cell>
          <cell r="BB1730">
            <v>0</v>
          </cell>
        </row>
        <row r="1731">
          <cell r="B1731" t="str">
            <v>MSMP</v>
          </cell>
          <cell r="D1731" t="str">
            <v/>
          </cell>
          <cell r="E1731">
            <v>0</v>
          </cell>
          <cell r="F1731">
            <v>0</v>
          </cell>
          <cell r="G1731" t="str">
            <v/>
          </cell>
          <cell r="H1731">
            <v>0</v>
          </cell>
          <cell r="I1731">
            <v>0</v>
          </cell>
          <cell r="J1731" t="str">
            <v/>
          </cell>
          <cell r="K1731">
            <v>0</v>
          </cell>
          <cell r="L1731">
            <v>0</v>
          </cell>
          <cell r="M1731" t="str">
            <v/>
          </cell>
          <cell r="N1731">
            <v>0</v>
          </cell>
          <cell r="O1731">
            <v>0</v>
          </cell>
          <cell r="P1731" t="str">
            <v/>
          </cell>
          <cell r="Q1731">
            <v>0</v>
          </cell>
          <cell r="R1731">
            <v>0</v>
          </cell>
          <cell r="S1731" t="str">
            <v/>
          </cell>
          <cell r="T1731">
            <v>0</v>
          </cell>
          <cell r="U1731">
            <v>0</v>
          </cell>
          <cell r="V1731" t="str">
            <v/>
          </cell>
          <cell r="W1731">
            <v>0</v>
          </cell>
          <cell r="X1731">
            <v>0</v>
          </cell>
          <cell r="Y1731" t="str">
            <v/>
          </cell>
          <cell r="Z1731">
            <v>0</v>
          </cell>
          <cell r="AA1731">
            <v>0</v>
          </cell>
          <cell r="AB1731" t="str">
            <v/>
          </cell>
          <cell r="AC1731">
            <v>0</v>
          </cell>
          <cell r="AD1731">
            <v>0</v>
          </cell>
          <cell r="AE1731" t="str">
            <v/>
          </cell>
          <cell r="AF1731">
            <v>0</v>
          </cell>
          <cell r="AG1731">
            <v>0</v>
          </cell>
          <cell r="AH1731" t="str">
            <v/>
          </cell>
          <cell r="AI1731">
            <v>0</v>
          </cell>
          <cell r="AJ1731">
            <v>0</v>
          </cell>
          <cell r="AK1731" t="str">
            <v/>
          </cell>
          <cell r="AL1731">
            <v>0</v>
          </cell>
          <cell r="AM1731">
            <v>0</v>
          </cell>
          <cell r="AN1731" t="str">
            <v/>
          </cell>
          <cell r="AO1731">
            <v>0</v>
          </cell>
          <cell r="AP1731">
            <v>0</v>
          </cell>
          <cell r="AQ1731" t="str">
            <v/>
          </cell>
          <cell r="AR1731">
            <v>0</v>
          </cell>
          <cell r="AS1731">
            <v>0</v>
          </cell>
          <cell r="AT1731" t="str">
            <v/>
          </cell>
          <cell r="AU1731">
            <v>0</v>
          </cell>
          <cell r="AV1731">
            <v>0</v>
          </cell>
          <cell r="AW1731" t="str">
            <v/>
          </cell>
          <cell r="AX1731">
            <v>0</v>
          </cell>
          <cell r="AY1731">
            <v>0</v>
          </cell>
          <cell r="AZ1731" t="str">
            <v/>
          </cell>
          <cell r="BA1731">
            <v>0</v>
          </cell>
          <cell r="BB1731">
            <v>0</v>
          </cell>
        </row>
        <row r="1732">
          <cell r="B1732" t="str">
            <v>MSAP</v>
          </cell>
          <cell r="D1732" t="str">
            <v/>
          </cell>
          <cell r="E1732">
            <v>0</v>
          </cell>
          <cell r="F1732">
            <v>0</v>
          </cell>
          <cell r="G1732" t="str">
            <v/>
          </cell>
          <cell r="H1732">
            <v>0</v>
          </cell>
          <cell r="I1732">
            <v>0</v>
          </cell>
          <cell r="J1732" t="str">
            <v/>
          </cell>
          <cell r="K1732">
            <v>0</v>
          </cell>
          <cell r="L1732">
            <v>0</v>
          </cell>
          <cell r="M1732" t="str">
            <v/>
          </cell>
          <cell r="N1732">
            <v>0</v>
          </cell>
          <cell r="O1732">
            <v>0</v>
          </cell>
          <cell r="P1732" t="str">
            <v/>
          </cell>
          <cell r="Q1732">
            <v>0</v>
          </cell>
          <cell r="R1732">
            <v>0</v>
          </cell>
          <cell r="S1732" t="str">
            <v/>
          </cell>
          <cell r="T1732">
            <v>0</v>
          </cell>
          <cell r="U1732">
            <v>0</v>
          </cell>
          <cell r="V1732" t="str">
            <v/>
          </cell>
          <cell r="W1732">
            <v>0</v>
          </cell>
          <cell r="X1732">
            <v>0</v>
          </cell>
          <cell r="Y1732" t="str">
            <v/>
          </cell>
          <cell r="Z1732">
            <v>0</v>
          </cell>
          <cell r="AA1732">
            <v>0</v>
          </cell>
          <cell r="AB1732" t="str">
            <v/>
          </cell>
          <cell r="AC1732">
            <v>0</v>
          </cell>
          <cell r="AD1732">
            <v>0</v>
          </cell>
          <cell r="AE1732" t="str">
            <v/>
          </cell>
          <cell r="AF1732">
            <v>0</v>
          </cell>
          <cell r="AG1732">
            <v>0</v>
          </cell>
          <cell r="AH1732" t="str">
            <v/>
          </cell>
          <cell r="AI1732">
            <v>0</v>
          </cell>
          <cell r="AJ1732">
            <v>0</v>
          </cell>
          <cell r="AK1732" t="str">
            <v/>
          </cell>
          <cell r="AL1732">
            <v>0</v>
          </cell>
          <cell r="AM1732">
            <v>0</v>
          </cell>
          <cell r="AN1732" t="str">
            <v/>
          </cell>
          <cell r="AO1732">
            <v>0</v>
          </cell>
          <cell r="AP1732">
            <v>0</v>
          </cell>
          <cell r="AQ1732" t="str">
            <v/>
          </cell>
          <cell r="AR1732">
            <v>0</v>
          </cell>
          <cell r="AS1732">
            <v>0</v>
          </cell>
          <cell r="AT1732" t="str">
            <v/>
          </cell>
          <cell r="AU1732">
            <v>0</v>
          </cell>
          <cell r="AV1732">
            <v>0</v>
          </cell>
          <cell r="AW1732" t="str">
            <v/>
          </cell>
          <cell r="AX1732">
            <v>0</v>
          </cell>
          <cell r="AY1732">
            <v>0</v>
          </cell>
          <cell r="AZ1732" t="str">
            <v/>
          </cell>
          <cell r="BA1732">
            <v>0</v>
          </cell>
          <cell r="BB1732">
            <v>0</v>
          </cell>
        </row>
        <row r="1733">
          <cell r="B1733" t="str">
            <v>EMMP</v>
          </cell>
          <cell r="D1733" t="str">
            <v/>
          </cell>
          <cell r="E1733">
            <v>0</v>
          </cell>
          <cell r="F1733">
            <v>0</v>
          </cell>
          <cell r="G1733" t="str">
            <v/>
          </cell>
          <cell r="H1733">
            <v>0</v>
          </cell>
          <cell r="I1733">
            <v>0</v>
          </cell>
          <cell r="J1733" t="str">
            <v/>
          </cell>
          <cell r="K1733">
            <v>0</v>
          </cell>
          <cell r="L1733">
            <v>0</v>
          </cell>
          <cell r="M1733" t="str">
            <v/>
          </cell>
          <cell r="N1733">
            <v>0</v>
          </cell>
          <cell r="O1733">
            <v>0</v>
          </cell>
          <cell r="P1733" t="str">
            <v/>
          </cell>
          <cell r="Q1733">
            <v>0</v>
          </cell>
          <cell r="R1733">
            <v>0</v>
          </cell>
          <cell r="S1733" t="str">
            <v/>
          </cell>
          <cell r="T1733">
            <v>0</v>
          </cell>
          <cell r="U1733">
            <v>0</v>
          </cell>
          <cell r="V1733" t="str">
            <v/>
          </cell>
          <cell r="W1733">
            <v>0</v>
          </cell>
          <cell r="X1733">
            <v>0</v>
          </cell>
          <cell r="Y1733" t="str">
            <v/>
          </cell>
          <cell r="Z1733">
            <v>0</v>
          </cell>
          <cell r="AA1733">
            <v>0</v>
          </cell>
          <cell r="AB1733" t="str">
            <v/>
          </cell>
          <cell r="AC1733">
            <v>0</v>
          </cell>
          <cell r="AD1733">
            <v>0</v>
          </cell>
          <cell r="AE1733" t="str">
            <v/>
          </cell>
          <cell r="AF1733">
            <v>0</v>
          </cell>
          <cell r="AG1733">
            <v>0</v>
          </cell>
          <cell r="AH1733" t="str">
            <v/>
          </cell>
          <cell r="AI1733">
            <v>0</v>
          </cell>
          <cell r="AJ1733">
            <v>0</v>
          </cell>
          <cell r="AK1733" t="str">
            <v/>
          </cell>
          <cell r="AL1733">
            <v>0</v>
          </cell>
          <cell r="AM1733">
            <v>0</v>
          </cell>
          <cell r="AN1733" t="str">
            <v/>
          </cell>
          <cell r="AO1733">
            <v>0</v>
          </cell>
          <cell r="AP1733">
            <v>0</v>
          </cell>
          <cell r="AQ1733" t="str">
            <v/>
          </cell>
          <cell r="AR1733">
            <v>0</v>
          </cell>
          <cell r="AS1733">
            <v>0</v>
          </cell>
          <cell r="AT1733" t="str">
            <v/>
          </cell>
          <cell r="AU1733">
            <v>0</v>
          </cell>
          <cell r="AV1733">
            <v>0</v>
          </cell>
          <cell r="AW1733" t="str">
            <v/>
          </cell>
          <cell r="AX1733">
            <v>0</v>
          </cell>
          <cell r="AY1733">
            <v>0</v>
          </cell>
          <cell r="AZ1733" t="str">
            <v/>
          </cell>
          <cell r="BA1733">
            <v>0</v>
          </cell>
          <cell r="BB1733">
            <v>0</v>
          </cell>
        </row>
        <row r="1734">
          <cell r="B1734" t="str">
            <v>EMES</v>
          </cell>
          <cell r="D1734" t="str">
            <v/>
          </cell>
          <cell r="E1734">
            <v>0</v>
          </cell>
          <cell r="F1734">
            <v>0</v>
          </cell>
          <cell r="G1734" t="str">
            <v/>
          </cell>
          <cell r="H1734">
            <v>0</v>
          </cell>
          <cell r="I1734">
            <v>0</v>
          </cell>
          <cell r="J1734" t="str">
            <v/>
          </cell>
          <cell r="K1734">
            <v>0</v>
          </cell>
          <cell r="L1734">
            <v>0</v>
          </cell>
          <cell r="M1734" t="str">
            <v/>
          </cell>
          <cell r="N1734">
            <v>0</v>
          </cell>
          <cell r="O1734">
            <v>0</v>
          </cell>
          <cell r="P1734" t="str">
            <v/>
          </cell>
          <cell r="Q1734">
            <v>0</v>
          </cell>
          <cell r="R1734">
            <v>0</v>
          </cell>
          <cell r="S1734" t="str">
            <v/>
          </cell>
          <cell r="T1734">
            <v>0</v>
          </cell>
          <cell r="U1734">
            <v>0</v>
          </cell>
          <cell r="V1734" t="str">
            <v/>
          </cell>
          <cell r="W1734">
            <v>0</v>
          </cell>
          <cell r="X1734">
            <v>0</v>
          </cell>
          <cell r="Y1734" t="str">
            <v/>
          </cell>
          <cell r="Z1734">
            <v>0</v>
          </cell>
          <cell r="AA1734">
            <v>0</v>
          </cell>
          <cell r="AB1734" t="str">
            <v/>
          </cell>
          <cell r="AC1734">
            <v>0</v>
          </cell>
          <cell r="AD1734">
            <v>0</v>
          </cell>
          <cell r="AE1734" t="str">
            <v/>
          </cell>
          <cell r="AF1734">
            <v>0</v>
          </cell>
          <cell r="AG1734">
            <v>0</v>
          </cell>
          <cell r="AH1734" t="str">
            <v/>
          </cell>
          <cell r="AI1734">
            <v>0</v>
          </cell>
          <cell r="AJ1734">
            <v>0</v>
          </cell>
          <cell r="AK1734" t="str">
            <v/>
          </cell>
          <cell r="AL1734">
            <v>0</v>
          </cell>
          <cell r="AM1734">
            <v>0</v>
          </cell>
          <cell r="AN1734" t="str">
            <v/>
          </cell>
          <cell r="AO1734">
            <v>0</v>
          </cell>
          <cell r="AP1734">
            <v>0</v>
          </cell>
          <cell r="AQ1734" t="str">
            <v/>
          </cell>
          <cell r="AR1734">
            <v>0</v>
          </cell>
          <cell r="AS1734">
            <v>0</v>
          </cell>
          <cell r="AT1734" t="str">
            <v/>
          </cell>
          <cell r="AU1734">
            <v>0</v>
          </cell>
          <cell r="AV1734">
            <v>0</v>
          </cell>
          <cell r="AW1734" t="str">
            <v/>
          </cell>
          <cell r="AX1734">
            <v>0</v>
          </cell>
          <cell r="AY1734">
            <v>0</v>
          </cell>
          <cell r="AZ1734" t="str">
            <v/>
          </cell>
          <cell r="BA1734">
            <v>0</v>
          </cell>
          <cell r="BB1734">
            <v>0</v>
          </cell>
        </row>
        <row r="1735">
          <cell r="B1735" t="str">
            <v>EMAP</v>
          </cell>
          <cell r="D1735" t="str">
            <v/>
          </cell>
          <cell r="E1735">
            <v>0</v>
          </cell>
          <cell r="F1735">
            <v>0</v>
          </cell>
          <cell r="G1735" t="str">
            <v/>
          </cell>
          <cell r="H1735">
            <v>0</v>
          </cell>
          <cell r="I1735">
            <v>0</v>
          </cell>
          <cell r="J1735" t="str">
            <v/>
          </cell>
          <cell r="K1735">
            <v>0</v>
          </cell>
          <cell r="L1735">
            <v>0</v>
          </cell>
          <cell r="M1735" t="str">
            <v/>
          </cell>
          <cell r="N1735">
            <v>0</v>
          </cell>
          <cell r="O1735">
            <v>0</v>
          </cell>
          <cell r="P1735" t="str">
            <v/>
          </cell>
          <cell r="Q1735">
            <v>0</v>
          </cell>
          <cell r="R1735">
            <v>0</v>
          </cell>
          <cell r="S1735" t="str">
            <v/>
          </cell>
          <cell r="T1735">
            <v>0</v>
          </cell>
          <cell r="U1735">
            <v>0</v>
          </cell>
          <cell r="V1735" t="str">
            <v/>
          </cell>
          <cell r="W1735">
            <v>0</v>
          </cell>
          <cell r="X1735">
            <v>0</v>
          </cell>
          <cell r="Y1735" t="str">
            <v/>
          </cell>
          <cell r="Z1735">
            <v>0</v>
          </cell>
          <cell r="AA1735">
            <v>0</v>
          </cell>
          <cell r="AB1735" t="str">
            <v/>
          </cell>
          <cell r="AC1735">
            <v>0</v>
          </cell>
          <cell r="AD1735">
            <v>0</v>
          </cell>
          <cell r="AE1735" t="str">
            <v/>
          </cell>
          <cell r="AF1735">
            <v>0</v>
          </cell>
          <cell r="AG1735">
            <v>0</v>
          </cell>
          <cell r="AH1735" t="str">
            <v/>
          </cell>
          <cell r="AI1735">
            <v>0</v>
          </cell>
          <cell r="AJ1735">
            <v>0</v>
          </cell>
          <cell r="AK1735" t="str">
            <v/>
          </cell>
          <cell r="AL1735">
            <v>0</v>
          </cell>
          <cell r="AM1735">
            <v>0</v>
          </cell>
          <cell r="AN1735" t="str">
            <v/>
          </cell>
          <cell r="AO1735">
            <v>0</v>
          </cell>
          <cell r="AP1735">
            <v>0</v>
          </cell>
          <cell r="AQ1735" t="str">
            <v/>
          </cell>
          <cell r="AR1735">
            <v>0</v>
          </cell>
          <cell r="AS1735">
            <v>0</v>
          </cell>
          <cell r="AT1735" t="str">
            <v/>
          </cell>
          <cell r="AU1735">
            <v>0</v>
          </cell>
          <cell r="AV1735">
            <v>0</v>
          </cell>
          <cell r="AW1735" t="str">
            <v/>
          </cell>
          <cell r="AX1735">
            <v>0</v>
          </cell>
          <cell r="AY1735">
            <v>0</v>
          </cell>
          <cell r="AZ1735" t="str">
            <v/>
          </cell>
          <cell r="BA1735">
            <v>0</v>
          </cell>
          <cell r="BB1735">
            <v>0</v>
          </cell>
        </row>
        <row r="1736">
          <cell r="B1736" t="str">
            <v>EMEP</v>
          </cell>
          <cell r="D1736" t="str">
            <v/>
          </cell>
          <cell r="E1736">
            <v>0</v>
          </cell>
          <cell r="F1736">
            <v>0</v>
          </cell>
          <cell r="G1736" t="str">
            <v/>
          </cell>
          <cell r="H1736">
            <v>0</v>
          </cell>
          <cell r="I1736">
            <v>0</v>
          </cell>
          <cell r="J1736" t="str">
            <v/>
          </cell>
          <cell r="K1736">
            <v>0</v>
          </cell>
          <cell r="L1736">
            <v>0</v>
          </cell>
          <cell r="M1736" t="str">
            <v/>
          </cell>
          <cell r="N1736">
            <v>0</v>
          </cell>
          <cell r="O1736">
            <v>0</v>
          </cell>
          <cell r="P1736" t="str">
            <v/>
          </cell>
          <cell r="Q1736">
            <v>0</v>
          </cell>
          <cell r="R1736">
            <v>0</v>
          </cell>
          <cell r="S1736" t="str">
            <v/>
          </cell>
          <cell r="T1736">
            <v>0</v>
          </cell>
          <cell r="U1736">
            <v>0</v>
          </cell>
          <cell r="V1736" t="str">
            <v/>
          </cell>
          <cell r="W1736">
            <v>0</v>
          </cell>
          <cell r="X1736">
            <v>0</v>
          </cell>
          <cell r="Y1736" t="str">
            <v/>
          </cell>
          <cell r="Z1736">
            <v>0</v>
          </cell>
          <cell r="AA1736">
            <v>0</v>
          </cell>
          <cell r="AB1736" t="str">
            <v/>
          </cell>
          <cell r="AC1736">
            <v>0</v>
          </cell>
          <cell r="AD1736">
            <v>0</v>
          </cell>
          <cell r="AE1736" t="str">
            <v/>
          </cell>
          <cell r="AF1736">
            <v>0</v>
          </cell>
          <cell r="AG1736">
            <v>0</v>
          </cell>
          <cell r="AH1736" t="str">
            <v/>
          </cell>
          <cell r="AI1736">
            <v>0</v>
          </cell>
          <cell r="AJ1736">
            <v>0</v>
          </cell>
          <cell r="AK1736" t="str">
            <v/>
          </cell>
          <cell r="AL1736">
            <v>0</v>
          </cell>
          <cell r="AM1736">
            <v>0</v>
          </cell>
          <cell r="AN1736" t="str">
            <v/>
          </cell>
          <cell r="AO1736">
            <v>0</v>
          </cell>
          <cell r="AP1736">
            <v>0</v>
          </cell>
          <cell r="AQ1736" t="str">
            <v/>
          </cell>
          <cell r="AR1736">
            <v>0</v>
          </cell>
          <cell r="AS1736">
            <v>0</v>
          </cell>
          <cell r="AT1736" t="str">
            <v/>
          </cell>
          <cell r="AU1736">
            <v>0</v>
          </cell>
          <cell r="AV1736">
            <v>0</v>
          </cell>
          <cell r="AW1736" t="str">
            <v/>
          </cell>
          <cell r="AX1736">
            <v>0</v>
          </cell>
          <cell r="AY1736">
            <v>0</v>
          </cell>
          <cell r="AZ1736" t="str">
            <v/>
          </cell>
          <cell r="BA1736">
            <v>0</v>
          </cell>
          <cell r="BB1736">
            <v>0</v>
          </cell>
        </row>
        <row r="1737">
          <cell r="B1737" t="str">
            <v>SMHP</v>
          </cell>
          <cell r="D1737" t="str">
            <v/>
          </cell>
          <cell r="E1737">
            <v>0</v>
          </cell>
          <cell r="F1737">
            <v>0</v>
          </cell>
          <cell r="G1737" t="str">
            <v/>
          </cell>
          <cell r="H1737">
            <v>0</v>
          </cell>
          <cell r="I1737">
            <v>0</v>
          </cell>
          <cell r="J1737" t="str">
            <v/>
          </cell>
          <cell r="K1737">
            <v>0</v>
          </cell>
          <cell r="L1737">
            <v>0</v>
          </cell>
          <cell r="M1737" t="str">
            <v/>
          </cell>
          <cell r="N1737">
            <v>0</v>
          </cell>
          <cell r="O1737">
            <v>0</v>
          </cell>
          <cell r="P1737" t="str">
            <v/>
          </cell>
          <cell r="Q1737">
            <v>0</v>
          </cell>
          <cell r="R1737">
            <v>0</v>
          </cell>
          <cell r="S1737" t="str">
            <v/>
          </cell>
          <cell r="T1737">
            <v>0</v>
          </cell>
          <cell r="U1737">
            <v>0</v>
          </cell>
          <cell r="V1737" t="str">
            <v/>
          </cell>
          <cell r="W1737">
            <v>0</v>
          </cell>
          <cell r="X1737">
            <v>0</v>
          </cell>
          <cell r="Y1737" t="str">
            <v/>
          </cell>
          <cell r="Z1737">
            <v>0</v>
          </cell>
          <cell r="AA1737">
            <v>0</v>
          </cell>
          <cell r="AB1737" t="str">
            <v/>
          </cell>
          <cell r="AC1737">
            <v>0</v>
          </cell>
          <cell r="AD1737">
            <v>0</v>
          </cell>
          <cell r="AE1737" t="str">
            <v/>
          </cell>
          <cell r="AF1737">
            <v>0</v>
          </cell>
          <cell r="AG1737">
            <v>0</v>
          </cell>
          <cell r="AH1737" t="str">
            <v/>
          </cell>
          <cell r="AI1737">
            <v>0</v>
          </cell>
          <cell r="AJ1737">
            <v>0</v>
          </cell>
          <cell r="AK1737" t="str">
            <v/>
          </cell>
          <cell r="AL1737">
            <v>0</v>
          </cell>
          <cell r="AM1737">
            <v>0</v>
          </cell>
          <cell r="AN1737" t="str">
            <v/>
          </cell>
          <cell r="AO1737">
            <v>0</v>
          </cell>
          <cell r="AP1737">
            <v>0</v>
          </cell>
          <cell r="AQ1737" t="str">
            <v/>
          </cell>
          <cell r="AR1737">
            <v>0</v>
          </cell>
          <cell r="AS1737">
            <v>0</v>
          </cell>
          <cell r="AT1737" t="str">
            <v/>
          </cell>
          <cell r="AU1737">
            <v>0</v>
          </cell>
          <cell r="AV1737">
            <v>0</v>
          </cell>
          <cell r="AW1737" t="str">
            <v/>
          </cell>
          <cell r="AX1737">
            <v>0</v>
          </cell>
          <cell r="AY1737">
            <v>0</v>
          </cell>
          <cell r="AZ1737" t="str">
            <v/>
          </cell>
          <cell r="BA1737">
            <v>0</v>
          </cell>
          <cell r="BB1737">
            <v>0</v>
          </cell>
        </row>
        <row r="1738">
          <cell r="B1738" t="str">
            <v>SLMS</v>
          </cell>
          <cell r="D1738" t="str">
            <v/>
          </cell>
          <cell r="E1738">
            <v>0</v>
          </cell>
          <cell r="F1738">
            <v>0</v>
          </cell>
          <cell r="G1738" t="str">
            <v/>
          </cell>
          <cell r="H1738">
            <v>0</v>
          </cell>
          <cell r="I1738">
            <v>0</v>
          </cell>
          <cell r="J1738" t="str">
            <v/>
          </cell>
          <cell r="K1738">
            <v>0</v>
          </cell>
          <cell r="L1738">
            <v>0</v>
          </cell>
          <cell r="M1738" t="str">
            <v/>
          </cell>
          <cell r="N1738">
            <v>0</v>
          </cell>
          <cell r="O1738">
            <v>0</v>
          </cell>
          <cell r="P1738" t="str">
            <v/>
          </cell>
          <cell r="Q1738">
            <v>0</v>
          </cell>
          <cell r="R1738">
            <v>0</v>
          </cell>
          <cell r="S1738" t="str">
            <v/>
          </cell>
          <cell r="T1738">
            <v>0</v>
          </cell>
          <cell r="U1738">
            <v>0</v>
          </cell>
          <cell r="V1738" t="str">
            <v/>
          </cell>
          <cell r="W1738">
            <v>0</v>
          </cell>
          <cell r="X1738">
            <v>0</v>
          </cell>
          <cell r="Y1738" t="str">
            <v/>
          </cell>
          <cell r="Z1738">
            <v>0</v>
          </cell>
          <cell r="AA1738">
            <v>0</v>
          </cell>
          <cell r="AB1738" t="str">
            <v/>
          </cell>
          <cell r="AC1738">
            <v>0</v>
          </cell>
          <cell r="AD1738">
            <v>0</v>
          </cell>
          <cell r="AE1738" t="str">
            <v/>
          </cell>
          <cell r="AF1738">
            <v>0</v>
          </cell>
          <cell r="AG1738">
            <v>0</v>
          </cell>
          <cell r="AH1738" t="str">
            <v/>
          </cell>
          <cell r="AI1738">
            <v>0</v>
          </cell>
          <cell r="AJ1738">
            <v>0</v>
          </cell>
          <cell r="AK1738" t="str">
            <v/>
          </cell>
          <cell r="AL1738">
            <v>0</v>
          </cell>
          <cell r="AM1738">
            <v>0</v>
          </cell>
          <cell r="AN1738" t="str">
            <v/>
          </cell>
          <cell r="AO1738">
            <v>0</v>
          </cell>
          <cell r="AP1738">
            <v>0</v>
          </cell>
          <cell r="AQ1738" t="str">
            <v/>
          </cell>
          <cell r="AR1738">
            <v>0</v>
          </cell>
          <cell r="AS1738">
            <v>0</v>
          </cell>
          <cell r="AT1738" t="str">
            <v/>
          </cell>
          <cell r="AU1738">
            <v>0</v>
          </cell>
          <cell r="AV1738">
            <v>0</v>
          </cell>
          <cell r="AW1738" t="str">
            <v/>
          </cell>
          <cell r="AX1738">
            <v>0</v>
          </cell>
          <cell r="AY1738">
            <v>0</v>
          </cell>
          <cell r="AZ1738" t="str">
            <v/>
          </cell>
          <cell r="BA1738">
            <v>0</v>
          </cell>
          <cell r="BB1738">
            <v>0</v>
          </cell>
        </row>
        <row r="1739">
          <cell r="B1739" t="str">
            <v>SLAS</v>
          </cell>
          <cell r="D1739" t="str">
            <v/>
          </cell>
          <cell r="E1739">
            <v>0</v>
          </cell>
          <cell r="F1739">
            <v>0</v>
          </cell>
          <cell r="G1739" t="str">
            <v/>
          </cell>
          <cell r="H1739">
            <v>0</v>
          </cell>
          <cell r="I1739">
            <v>0</v>
          </cell>
          <cell r="J1739" t="str">
            <v/>
          </cell>
          <cell r="K1739">
            <v>0</v>
          </cell>
          <cell r="L1739">
            <v>0</v>
          </cell>
          <cell r="M1739" t="str">
            <v/>
          </cell>
          <cell r="N1739">
            <v>0</v>
          </cell>
          <cell r="O1739">
            <v>0</v>
          </cell>
          <cell r="P1739" t="str">
            <v/>
          </cell>
          <cell r="Q1739">
            <v>0</v>
          </cell>
          <cell r="R1739">
            <v>0</v>
          </cell>
          <cell r="S1739" t="str">
            <v/>
          </cell>
          <cell r="T1739">
            <v>0</v>
          </cell>
          <cell r="U1739">
            <v>0</v>
          </cell>
          <cell r="V1739" t="str">
            <v/>
          </cell>
          <cell r="W1739">
            <v>0</v>
          </cell>
          <cell r="X1739">
            <v>0</v>
          </cell>
          <cell r="Y1739" t="str">
            <v/>
          </cell>
          <cell r="Z1739">
            <v>0</v>
          </cell>
          <cell r="AA1739">
            <v>0</v>
          </cell>
          <cell r="AB1739" t="str">
            <v/>
          </cell>
          <cell r="AC1739">
            <v>0</v>
          </cell>
          <cell r="AD1739">
            <v>0</v>
          </cell>
          <cell r="AE1739" t="str">
            <v/>
          </cell>
          <cell r="AF1739">
            <v>0</v>
          </cell>
          <cell r="AG1739">
            <v>0</v>
          </cell>
          <cell r="AH1739" t="str">
            <v/>
          </cell>
          <cell r="AI1739">
            <v>0</v>
          </cell>
          <cell r="AJ1739">
            <v>0</v>
          </cell>
          <cell r="AK1739" t="str">
            <v/>
          </cell>
          <cell r="AL1739">
            <v>0</v>
          </cell>
          <cell r="AM1739">
            <v>0</v>
          </cell>
          <cell r="AN1739" t="str">
            <v/>
          </cell>
          <cell r="AO1739">
            <v>0</v>
          </cell>
          <cell r="AP1739">
            <v>0</v>
          </cell>
          <cell r="AQ1739" t="str">
            <v/>
          </cell>
          <cell r="AR1739">
            <v>0</v>
          </cell>
          <cell r="AS1739">
            <v>0</v>
          </cell>
          <cell r="AT1739" t="str">
            <v/>
          </cell>
          <cell r="AU1739">
            <v>0</v>
          </cell>
          <cell r="AV1739">
            <v>0</v>
          </cell>
          <cell r="AW1739" t="str">
            <v/>
          </cell>
          <cell r="AX1739">
            <v>0</v>
          </cell>
          <cell r="AY1739">
            <v>0</v>
          </cell>
          <cell r="AZ1739" t="str">
            <v/>
          </cell>
          <cell r="BA1739">
            <v>0</v>
          </cell>
          <cell r="BB1739">
            <v>0</v>
          </cell>
        </row>
        <row r="1740">
          <cell r="B1740" t="str">
            <v>SLES</v>
          </cell>
          <cell r="D1740" t="str">
            <v/>
          </cell>
          <cell r="E1740">
            <v>0</v>
          </cell>
          <cell r="F1740">
            <v>0</v>
          </cell>
          <cell r="G1740" t="str">
            <v/>
          </cell>
          <cell r="H1740">
            <v>0</v>
          </cell>
          <cell r="I1740">
            <v>0</v>
          </cell>
          <cell r="J1740" t="str">
            <v/>
          </cell>
          <cell r="K1740">
            <v>0</v>
          </cell>
          <cell r="L1740">
            <v>0</v>
          </cell>
          <cell r="M1740" t="str">
            <v/>
          </cell>
          <cell r="N1740">
            <v>0</v>
          </cell>
          <cell r="O1740">
            <v>0</v>
          </cell>
          <cell r="P1740" t="str">
            <v/>
          </cell>
          <cell r="Q1740">
            <v>0</v>
          </cell>
          <cell r="R1740">
            <v>0</v>
          </cell>
          <cell r="S1740" t="str">
            <v/>
          </cell>
          <cell r="T1740">
            <v>0</v>
          </cell>
          <cell r="U1740">
            <v>0</v>
          </cell>
          <cell r="V1740" t="str">
            <v/>
          </cell>
          <cell r="W1740">
            <v>0</v>
          </cell>
          <cell r="X1740">
            <v>0</v>
          </cell>
          <cell r="Y1740" t="str">
            <v/>
          </cell>
          <cell r="Z1740">
            <v>0</v>
          </cell>
          <cell r="AA1740">
            <v>0</v>
          </cell>
          <cell r="AB1740" t="str">
            <v/>
          </cell>
          <cell r="AC1740">
            <v>0</v>
          </cell>
          <cell r="AD1740">
            <v>0</v>
          </cell>
          <cell r="AE1740" t="str">
            <v/>
          </cell>
          <cell r="AF1740">
            <v>0</v>
          </cell>
          <cell r="AG1740">
            <v>0</v>
          </cell>
          <cell r="AH1740" t="str">
            <v/>
          </cell>
          <cell r="AI1740">
            <v>0</v>
          </cell>
          <cell r="AJ1740">
            <v>0</v>
          </cell>
          <cell r="AK1740" t="str">
            <v/>
          </cell>
          <cell r="AL1740">
            <v>0</v>
          </cell>
          <cell r="AM1740">
            <v>0</v>
          </cell>
          <cell r="AN1740" t="str">
            <v/>
          </cell>
          <cell r="AO1740">
            <v>0</v>
          </cell>
          <cell r="AP1740">
            <v>0</v>
          </cell>
          <cell r="AQ1740" t="str">
            <v/>
          </cell>
          <cell r="AR1740">
            <v>0</v>
          </cell>
          <cell r="AS1740">
            <v>0</v>
          </cell>
          <cell r="AT1740" t="str">
            <v/>
          </cell>
          <cell r="AU1740">
            <v>0</v>
          </cell>
          <cell r="AV1740">
            <v>0</v>
          </cell>
          <cell r="AW1740" t="str">
            <v/>
          </cell>
          <cell r="AX1740">
            <v>0</v>
          </cell>
          <cell r="AY1740">
            <v>0</v>
          </cell>
          <cell r="AZ1740" t="str">
            <v/>
          </cell>
          <cell r="BA1740">
            <v>0</v>
          </cell>
          <cell r="BB1740">
            <v>0</v>
          </cell>
        </row>
        <row r="1741">
          <cell r="B1741" t="str">
            <v>SSMP</v>
          </cell>
          <cell r="D1741" t="str">
            <v/>
          </cell>
          <cell r="E1741">
            <v>0</v>
          </cell>
          <cell r="F1741">
            <v>0</v>
          </cell>
          <cell r="G1741" t="str">
            <v/>
          </cell>
          <cell r="H1741">
            <v>0</v>
          </cell>
          <cell r="I1741">
            <v>0</v>
          </cell>
          <cell r="J1741" t="str">
            <v/>
          </cell>
          <cell r="K1741">
            <v>0</v>
          </cell>
          <cell r="L1741">
            <v>0</v>
          </cell>
          <cell r="M1741" t="str">
            <v/>
          </cell>
          <cell r="N1741">
            <v>0</v>
          </cell>
          <cell r="O1741">
            <v>0</v>
          </cell>
          <cell r="P1741" t="str">
            <v/>
          </cell>
          <cell r="Q1741">
            <v>0</v>
          </cell>
          <cell r="R1741">
            <v>0</v>
          </cell>
          <cell r="S1741" t="str">
            <v/>
          </cell>
          <cell r="T1741">
            <v>0</v>
          </cell>
          <cell r="U1741">
            <v>0</v>
          </cell>
          <cell r="V1741" t="str">
            <v/>
          </cell>
          <cell r="W1741">
            <v>0</v>
          </cell>
          <cell r="X1741">
            <v>0</v>
          </cell>
          <cell r="Y1741" t="str">
            <v/>
          </cell>
          <cell r="Z1741">
            <v>0</v>
          </cell>
          <cell r="AA1741">
            <v>0</v>
          </cell>
          <cell r="AB1741" t="str">
            <v/>
          </cell>
          <cell r="AC1741">
            <v>0</v>
          </cell>
          <cell r="AD1741">
            <v>0</v>
          </cell>
          <cell r="AE1741" t="str">
            <v/>
          </cell>
          <cell r="AF1741">
            <v>0</v>
          </cell>
          <cell r="AG1741">
            <v>0</v>
          </cell>
          <cell r="AH1741" t="str">
            <v/>
          </cell>
          <cell r="AI1741">
            <v>0</v>
          </cell>
          <cell r="AJ1741">
            <v>0</v>
          </cell>
          <cell r="AK1741" t="str">
            <v/>
          </cell>
          <cell r="AL1741">
            <v>0</v>
          </cell>
          <cell r="AM1741">
            <v>0</v>
          </cell>
          <cell r="AN1741" t="str">
            <v/>
          </cell>
          <cell r="AO1741">
            <v>0</v>
          </cell>
          <cell r="AP1741">
            <v>0</v>
          </cell>
          <cell r="AQ1741" t="str">
            <v/>
          </cell>
          <cell r="AR1741">
            <v>0</v>
          </cell>
          <cell r="AS1741">
            <v>0</v>
          </cell>
          <cell r="AT1741" t="str">
            <v/>
          </cell>
          <cell r="AU1741">
            <v>0</v>
          </cell>
          <cell r="AV1741">
            <v>0</v>
          </cell>
          <cell r="AW1741" t="str">
            <v/>
          </cell>
          <cell r="AX1741">
            <v>0</v>
          </cell>
          <cell r="AY1741">
            <v>0</v>
          </cell>
          <cell r="AZ1741" t="str">
            <v/>
          </cell>
          <cell r="BA1741">
            <v>0</v>
          </cell>
          <cell r="BB1741">
            <v>0</v>
          </cell>
        </row>
        <row r="1742">
          <cell r="B1742" t="str">
            <v>SSAP</v>
          </cell>
          <cell r="D1742" t="str">
            <v/>
          </cell>
          <cell r="E1742">
            <v>0</v>
          </cell>
          <cell r="F1742">
            <v>0</v>
          </cell>
          <cell r="G1742" t="str">
            <v/>
          </cell>
          <cell r="H1742">
            <v>0</v>
          </cell>
          <cell r="I1742">
            <v>0</v>
          </cell>
          <cell r="J1742" t="str">
            <v/>
          </cell>
          <cell r="K1742">
            <v>0</v>
          </cell>
          <cell r="L1742">
            <v>0</v>
          </cell>
          <cell r="M1742" t="str">
            <v/>
          </cell>
          <cell r="N1742">
            <v>0</v>
          </cell>
          <cell r="O1742">
            <v>0</v>
          </cell>
          <cell r="P1742" t="str">
            <v/>
          </cell>
          <cell r="Q1742">
            <v>0</v>
          </cell>
          <cell r="R1742">
            <v>0</v>
          </cell>
          <cell r="S1742" t="str">
            <v/>
          </cell>
          <cell r="T1742">
            <v>0</v>
          </cell>
          <cell r="U1742">
            <v>0</v>
          </cell>
          <cell r="V1742" t="str">
            <v/>
          </cell>
          <cell r="W1742">
            <v>0</v>
          </cell>
          <cell r="X1742">
            <v>0</v>
          </cell>
          <cell r="Y1742" t="str">
            <v/>
          </cell>
          <cell r="Z1742">
            <v>0</v>
          </cell>
          <cell r="AA1742">
            <v>0</v>
          </cell>
          <cell r="AB1742" t="str">
            <v/>
          </cell>
          <cell r="AC1742">
            <v>0</v>
          </cell>
          <cell r="AD1742">
            <v>0</v>
          </cell>
          <cell r="AE1742" t="str">
            <v/>
          </cell>
          <cell r="AF1742">
            <v>0</v>
          </cell>
          <cell r="AG1742">
            <v>0</v>
          </cell>
          <cell r="AH1742" t="str">
            <v/>
          </cell>
          <cell r="AI1742">
            <v>0</v>
          </cell>
          <cell r="AJ1742">
            <v>0</v>
          </cell>
          <cell r="AK1742" t="str">
            <v/>
          </cell>
          <cell r="AL1742">
            <v>0</v>
          </cell>
          <cell r="AM1742">
            <v>0</v>
          </cell>
          <cell r="AN1742" t="str">
            <v/>
          </cell>
          <cell r="AO1742">
            <v>0</v>
          </cell>
          <cell r="AP1742">
            <v>0</v>
          </cell>
          <cell r="AQ1742" t="str">
            <v/>
          </cell>
          <cell r="AR1742">
            <v>0</v>
          </cell>
          <cell r="AS1742">
            <v>0</v>
          </cell>
          <cell r="AT1742" t="str">
            <v/>
          </cell>
          <cell r="AU1742">
            <v>0</v>
          </cell>
          <cell r="AV1742">
            <v>0</v>
          </cell>
          <cell r="AW1742" t="str">
            <v/>
          </cell>
          <cell r="AX1742">
            <v>0</v>
          </cell>
          <cell r="AY1742">
            <v>0</v>
          </cell>
          <cell r="AZ1742" t="str">
            <v/>
          </cell>
          <cell r="BA1742">
            <v>0</v>
          </cell>
          <cell r="BB1742">
            <v>0</v>
          </cell>
        </row>
        <row r="1743">
          <cell r="B1743" t="str">
            <v>SSEP</v>
          </cell>
          <cell r="D1743" t="str">
            <v/>
          </cell>
          <cell r="E1743">
            <v>0</v>
          </cell>
          <cell r="F1743">
            <v>0</v>
          </cell>
          <cell r="G1743" t="str">
            <v/>
          </cell>
          <cell r="H1743">
            <v>0</v>
          </cell>
          <cell r="I1743">
            <v>0</v>
          </cell>
          <cell r="J1743" t="str">
            <v/>
          </cell>
          <cell r="K1743">
            <v>0</v>
          </cell>
          <cell r="L1743">
            <v>0</v>
          </cell>
          <cell r="M1743" t="str">
            <v/>
          </cell>
          <cell r="N1743">
            <v>0</v>
          </cell>
          <cell r="O1743">
            <v>0</v>
          </cell>
          <cell r="P1743" t="str">
            <v/>
          </cell>
          <cell r="Q1743">
            <v>0</v>
          </cell>
          <cell r="R1743">
            <v>0</v>
          </cell>
          <cell r="S1743" t="str">
            <v/>
          </cell>
          <cell r="T1743">
            <v>0</v>
          </cell>
          <cell r="U1743">
            <v>0</v>
          </cell>
          <cell r="V1743" t="str">
            <v/>
          </cell>
          <cell r="W1743">
            <v>0</v>
          </cell>
          <cell r="X1743">
            <v>0</v>
          </cell>
          <cell r="Y1743" t="str">
            <v/>
          </cell>
          <cell r="Z1743">
            <v>0</v>
          </cell>
          <cell r="AA1743">
            <v>0</v>
          </cell>
          <cell r="AB1743" t="str">
            <v/>
          </cell>
          <cell r="AC1743">
            <v>0</v>
          </cell>
          <cell r="AD1743">
            <v>0</v>
          </cell>
          <cell r="AE1743" t="str">
            <v/>
          </cell>
          <cell r="AF1743">
            <v>0</v>
          </cell>
          <cell r="AG1743">
            <v>0</v>
          </cell>
          <cell r="AH1743" t="str">
            <v/>
          </cell>
          <cell r="AI1743">
            <v>0</v>
          </cell>
          <cell r="AJ1743">
            <v>0</v>
          </cell>
          <cell r="AK1743" t="str">
            <v/>
          </cell>
          <cell r="AL1743">
            <v>0</v>
          </cell>
          <cell r="AM1743">
            <v>0</v>
          </cell>
          <cell r="AN1743" t="str">
            <v/>
          </cell>
          <cell r="AO1743">
            <v>0</v>
          </cell>
          <cell r="AP1743">
            <v>0</v>
          </cell>
          <cell r="AQ1743" t="str">
            <v/>
          </cell>
          <cell r="AR1743">
            <v>0</v>
          </cell>
          <cell r="AS1743">
            <v>0</v>
          </cell>
          <cell r="AT1743" t="str">
            <v/>
          </cell>
          <cell r="AU1743">
            <v>0</v>
          </cell>
          <cell r="AV1743">
            <v>0</v>
          </cell>
          <cell r="AW1743" t="str">
            <v/>
          </cell>
          <cell r="AX1743">
            <v>0</v>
          </cell>
          <cell r="AY1743">
            <v>0</v>
          </cell>
          <cell r="AZ1743" t="str">
            <v/>
          </cell>
          <cell r="BA1743">
            <v>0</v>
          </cell>
          <cell r="BB1743">
            <v>0</v>
          </cell>
        </row>
        <row r="1744">
          <cell r="B1744" t="str">
            <v>SSEL</v>
          </cell>
          <cell r="D1744" t="str">
            <v/>
          </cell>
          <cell r="E1744">
            <v>0</v>
          </cell>
          <cell r="F1744">
            <v>0</v>
          </cell>
          <cell r="G1744" t="str">
            <v/>
          </cell>
          <cell r="H1744">
            <v>0</v>
          </cell>
          <cell r="I1744">
            <v>0</v>
          </cell>
          <cell r="J1744" t="str">
            <v/>
          </cell>
          <cell r="K1744">
            <v>0</v>
          </cell>
          <cell r="L1744">
            <v>0</v>
          </cell>
          <cell r="M1744" t="str">
            <v/>
          </cell>
          <cell r="N1744">
            <v>0</v>
          </cell>
          <cell r="O1744">
            <v>0</v>
          </cell>
          <cell r="P1744" t="str">
            <v/>
          </cell>
          <cell r="Q1744">
            <v>0</v>
          </cell>
          <cell r="R1744">
            <v>0</v>
          </cell>
          <cell r="S1744" t="str">
            <v/>
          </cell>
          <cell r="T1744">
            <v>0</v>
          </cell>
          <cell r="U1744">
            <v>0</v>
          </cell>
          <cell r="V1744" t="str">
            <v/>
          </cell>
          <cell r="W1744">
            <v>0</v>
          </cell>
          <cell r="X1744">
            <v>0</v>
          </cell>
          <cell r="Y1744" t="str">
            <v/>
          </cell>
          <cell r="Z1744">
            <v>0</v>
          </cell>
          <cell r="AA1744">
            <v>0</v>
          </cell>
          <cell r="AB1744" t="str">
            <v/>
          </cell>
          <cell r="AC1744">
            <v>0</v>
          </cell>
          <cell r="AD1744">
            <v>0</v>
          </cell>
          <cell r="AE1744" t="str">
            <v/>
          </cell>
          <cell r="AF1744">
            <v>0</v>
          </cell>
          <cell r="AG1744">
            <v>0</v>
          </cell>
          <cell r="AH1744" t="str">
            <v/>
          </cell>
          <cell r="AI1744">
            <v>0</v>
          </cell>
          <cell r="AJ1744">
            <v>0</v>
          </cell>
          <cell r="AK1744" t="str">
            <v/>
          </cell>
          <cell r="AL1744">
            <v>0</v>
          </cell>
          <cell r="AM1744">
            <v>0</v>
          </cell>
          <cell r="AN1744" t="str">
            <v/>
          </cell>
          <cell r="AO1744">
            <v>0</v>
          </cell>
          <cell r="AP1744">
            <v>0</v>
          </cell>
          <cell r="AQ1744" t="str">
            <v/>
          </cell>
          <cell r="AR1744">
            <v>0</v>
          </cell>
          <cell r="AS1744">
            <v>0</v>
          </cell>
          <cell r="AT1744" t="str">
            <v/>
          </cell>
          <cell r="AU1744">
            <v>0</v>
          </cell>
          <cell r="AV1744">
            <v>0</v>
          </cell>
          <cell r="AW1744" t="str">
            <v/>
          </cell>
          <cell r="AX1744">
            <v>0</v>
          </cell>
          <cell r="AY1744">
            <v>0</v>
          </cell>
          <cell r="AZ1744" t="str">
            <v/>
          </cell>
          <cell r="BA1744">
            <v>0</v>
          </cell>
          <cell r="BB1744">
            <v>0</v>
          </cell>
        </row>
        <row r="1745">
          <cell r="B1745" t="str">
            <v>CMMP</v>
          </cell>
          <cell r="D1745" t="str">
            <v/>
          </cell>
          <cell r="E1745">
            <v>0</v>
          </cell>
          <cell r="F1745">
            <v>0</v>
          </cell>
          <cell r="G1745" t="str">
            <v/>
          </cell>
          <cell r="H1745">
            <v>0</v>
          </cell>
          <cell r="I1745">
            <v>0</v>
          </cell>
          <cell r="J1745" t="str">
            <v/>
          </cell>
          <cell r="K1745">
            <v>0</v>
          </cell>
          <cell r="L1745">
            <v>0</v>
          </cell>
          <cell r="M1745" t="str">
            <v/>
          </cell>
          <cell r="N1745">
            <v>0</v>
          </cell>
          <cell r="O1745">
            <v>0</v>
          </cell>
          <cell r="P1745" t="str">
            <v/>
          </cell>
          <cell r="Q1745">
            <v>0</v>
          </cell>
          <cell r="R1745">
            <v>0</v>
          </cell>
          <cell r="S1745" t="str">
            <v/>
          </cell>
          <cell r="T1745">
            <v>0</v>
          </cell>
          <cell r="U1745">
            <v>0</v>
          </cell>
          <cell r="V1745" t="str">
            <v/>
          </cell>
          <cell r="W1745">
            <v>0</v>
          </cell>
          <cell r="X1745">
            <v>0</v>
          </cell>
          <cell r="Y1745" t="str">
            <v/>
          </cell>
          <cell r="Z1745">
            <v>0</v>
          </cell>
          <cell r="AA1745">
            <v>0</v>
          </cell>
          <cell r="AB1745" t="str">
            <v/>
          </cell>
          <cell r="AC1745">
            <v>0</v>
          </cell>
          <cell r="AD1745">
            <v>0</v>
          </cell>
          <cell r="AE1745" t="str">
            <v/>
          </cell>
          <cell r="AF1745">
            <v>0</v>
          </cell>
          <cell r="AG1745">
            <v>0</v>
          </cell>
          <cell r="AH1745" t="str">
            <v/>
          </cell>
          <cell r="AI1745">
            <v>0</v>
          </cell>
          <cell r="AJ1745">
            <v>0</v>
          </cell>
          <cell r="AK1745" t="str">
            <v/>
          </cell>
          <cell r="AL1745">
            <v>0</v>
          </cell>
          <cell r="AM1745">
            <v>0</v>
          </cell>
          <cell r="AN1745" t="str">
            <v/>
          </cell>
          <cell r="AO1745">
            <v>0</v>
          </cell>
          <cell r="AP1745">
            <v>0</v>
          </cell>
          <cell r="AQ1745" t="str">
            <v/>
          </cell>
          <cell r="AR1745">
            <v>0</v>
          </cell>
          <cell r="AS1745">
            <v>0</v>
          </cell>
          <cell r="AT1745" t="str">
            <v/>
          </cell>
          <cell r="AU1745">
            <v>0</v>
          </cell>
          <cell r="AV1745">
            <v>0</v>
          </cell>
          <cell r="AW1745" t="str">
            <v/>
          </cell>
          <cell r="AX1745">
            <v>0</v>
          </cell>
          <cell r="AY1745">
            <v>0</v>
          </cell>
          <cell r="AZ1745" t="str">
            <v/>
          </cell>
          <cell r="BA1745">
            <v>0</v>
          </cell>
          <cell r="BB1745">
            <v>0</v>
          </cell>
        </row>
        <row r="1746">
          <cell r="B1746" t="str">
            <v>CMAP</v>
          </cell>
          <cell r="D1746" t="str">
            <v/>
          </cell>
          <cell r="E1746">
            <v>0</v>
          </cell>
          <cell r="F1746">
            <v>0</v>
          </cell>
          <cell r="G1746" t="str">
            <v/>
          </cell>
          <cell r="H1746">
            <v>0</v>
          </cell>
          <cell r="I1746">
            <v>0</v>
          </cell>
          <cell r="J1746" t="str">
            <v/>
          </cell>
          <cell r="K1746">
            <v>0</v>
          </cell>
          <cell r="L1746">
            <v>0</v>
          </cell>
          <cell r="M1746" t="str">
            <v/>
          </cell>
          <cell r="N1746">
            <v>0</v>
          </cell>
          <cell r="O1746">
            <v>0</v>
          </cell>
          <cell r="P1746" t="str">
            <v/>
          </cell>
          <cell r="Q1746">
            <v>0</v>
          </cell>
          <cell r="R1746">
            <v>0</v>
          </cell>
          <cell r="S1746" t="str">
            <v/>
          </cell>
          <cell r="T1746">
            <v>0</v>
          </cell>
          <cell r="U1746">
            <v>0</v>
          </cell>
          <cell r="V1746" t="str">
            <v/>
          </cell>
          <cell r="W1746">
            <v>0</v>
          </cell>
          <cell r="X1746">
            <v>0</v>
          </cell>
          <cell r="Y1746" t="str">
            <v/>
          </cell>
          <cell r="Z1746">
            <v>0</v>
          </cell>
          <cell r="AA1746">
            <v>0</v>
          </cell>
          <cell r="AB1746" t="str">
            <v/>
          </cell>
          <cell r="AC1746">
            <v>0</v>
          </cell>
          <cell r="AD1746">
            <v>0</v>
          </cell>
          <cell r="AE1746" t="str">
            <v/>
          </cell>
          <cell r="AF1746">
            <v>0</v>
          </cell>
          <cell r="AG1746">
            <v>0</v>
          </cell>
          <cell r="AH1746" t="str">
            <v/>
          </cell>
          <cell r="AI1746">
            <v>0</v>
          </cell>
          <cell r="AJ1746">
            <v>0</v>
          </cell>
          <cell r="AK1746" t="str">
            <v/>
          </cell>
          <cell r="AL1746">
            <v>0</v>
          </cell>
          <cell r="AM1746">
            <v>0</v>
          </cell>
          <cell r="AN1746" t="str">
            <v/>
          </cell>
          <cell r="AO1746">
            <v>0</v>
          </cell>
          <cell r="AP1746">
            <v>0</v>
          </cell>
          <cell r="AQ1746" t="str">
            <v/>
          </cell>
          <cell r="AR1746">
            <v>0</v>
          </cell>
          <cell r="AS1746">
            <v>0</v>
          </cell>
          <cell r="AT1746" t="str">
            <v/>
          </cell>
          <cell r="AU1746">
            <v>0</v>
          </cell>
          <cell r="AV1746">
            <v>0</v>
          </cell>
          <cell r="AW1746" t="str">
            <v/>
          </cell>
          <cell r="AX1746">
            <v>0</v>
          </cell>
          <cell r="AY1746">
            <v>0</v>
          </cell>
          <cell r="AZ1746" t="str">
            <v/>
          </cell>
          <cell r="BA1746">
            <v>0</v>
          </cell>
          <cell r="BB1746">
            <v>0</v>
          </cell>
        </row>
        <row r="1747">
          <cell r="B1747" t="str">
            <v>CMEP</v>
          </cell>
          <cell r="D1747" t="str">
            <v/>
          </cell>
          <cell r="E1747">
            <v>0</v>
          </cell>
          <cell r="F1747">
            <v>0</v>
          </cell>
          <cell r="G1747" t="str">
            <v/>
          </cell>
          <cell r="H1747">
            <v>0</v>
          </cell>
          <cell r="I1747">
            <v>0</v>
          </cell>
          <cell r="J1747" t="str">
            <v/>
          </cell>
          <cell r="K1747">
            <v>0</v>
          </cell>
          <cell r="L1747">
            <v>0</v>
          </cell>
          <cell r="M1747" t="str">
            <v/>
          </cell>
          <cell r="N1747">
            <v>0</v>
          </cell>
          <cell r="O1747">
            <v>0</v>
          </cell>
          <cell r="P1747" t="str">
            <v/>
          </cell>
          <cell r="Q1747">
            <v>0</v>
          </cell>
          <cell r="R1747">
            <v>0</v>
          </cell>
          <cell r="S1747" t="str">
            <v/>
          </cell>
          <cell r="T1747">
            <v>0</v>
          </cell>
          <cell r="U1747">
            <v>0</v>
          </cell>
          <cell r="V1747" t="str">
            <v/>
          </cell>
          <cell r="W1747">
            <v>0</v>
          </cell>
          <cell r="X1747">
            <v>0</v>
          </cell>
          <cell r="Y1747" t="str">
            <v/>
          </cell>
          <cell r="Z1747">
            <v>0</v>
          </cell>
          <cell r="AA1747">
            <v>0</v>
          </cell>
          <cell r="AB1747" t="str">
            <v/>
          </cell>
          <cell r="AC1747">
            <v>0</v>
          </cell>
          <cell r="AD1747">
            <v>0</v>
          </cell>
          <cell r="AE1747" t="str">
            <v/>
          </cell>
          <cell r="AF1747">
            <v>0</v>
          </cell>
          <cell r="AG1747">
            <v>0</v>
          </cell>
          <cell r="AH1747" t="str">
            <v/>
          </cell>
          <cell r="AI1747">
            <v>0</v>
          </cell>
          <cell r="AJ1747">
            <v>0</v>
          </cell>
          <cell r="AK1747" t="str">
            <v/>
          </cell>
          <cell r="AL1747">
            <v>0</v>
          </cell>
          <cell r="AM1747">
            <v>0</v>
          </cell>
          <cell r="AN1747" t="str">
            <v/>
          </cell>
          <cell r="AO1747">
            <v>0</v>
          </cell>
          <cell r="AP1747">
            <v>0</v>
          </cell>
          <cell r="AQ1747" t="str">
            <v/>
          </cell>
          <cell r="AR1747">
            <v>0</v>
          </cell>
          <cell r="AS1747">
            <v>0</v>
          </cell>
          <cell r="AT1747" t="str">
            <v/>
          </cell>
          <cell r="AU1747">
            <v>0</v>
          </cell>
          <cell r="AV1747">
            <v>0</v>
          </cell>
          <cell r="AW1747" t="str">
            <v/>
          </cell>
          <cell r="AX1747">
            <v>0</v>
          </cell>
          <cell r="AY1747">
            <v>0</v>
          </cell>
          <cell r="AZ1747" t="str">
            <v/>
          </cell>
          <cell r="BA1747">
            <v>0</v>
          </cell>
          <cell r="BB1747">
            <v>0</v>
          </cell>
        </row>
        <row r="1748">
          <cell r="B1748" t="str">
            <v>CLMP</v>
          </cell>
          <cell r="D1748" t="str">
            <v/>
          </cell>
          <cell r="E1748">
            <v>0</v>
          </cell>
          <cell r="F1748">
            <v>0</v>
          </cell>
          <cell r="G1748" t="str">
            <v/>
          </cell>
          <cell r="H1748">
            <v>0</v>
          </cell>
          <cell r="I1748">
            <v>0</v>
          </cell>
          <cell r="J1748" t="str">
            <v/>
          </cell>
          <cell r="K1748">
            <v>0</v>
          </cell>
          <cell r="L1748">
            <v>0</v>
          </cell>
          <cell r="M1748" t="str">
            <v/>
          </cell>
          <cell r="N1748">
            <v>0</v>
          </cell>
          <cell r="O1748">
            <v>0</v>
          </cell>
          <cell r="P1748" t="str">
            <v/>
          </cell>
          <cell r="Q1748">
            <v>0</v>
          </cell>
          <cell r="R1748">
            <v>0</v>
          </cell>
          <cell r="S1748" t="str">
            <v/>
          </cell>
          <cell r="T1748">
            <v>0</v>
          </cell>
          <cell r="U1748">
            <v>0</v>
          </cell>
          <cell r="V1748" t="str">
            <v/>
          </cell>
          <cell r="W1748">
            <v>0</v>
          </cell>
          <cell r="X1748">
            <v>0</v>
          </cell>
          <cell r="Y1748" t="str">
            <v/>
          </cell>
          <cell r="Z1748">
            <v>0</v>
          </cell>
          <cell r="AA1748">
            <v>0</v>
          </cell>
          <cell r="AB1748" t="str">
            <v/>
          </cell>
          <cell r="AC1748">
            <v>0</v>
          </cell>
          <cell r="AD1748">
            <v>0</v>
          </cell>
          <cell r="AE1748" t="str">
            <v/>
          </cell>
          <cell r="AF1748">
            <v>0</v>
          </cell>
          <cell r="AG1748">
            <v>0</v>
          </cell>
          <cell r="AH1748" t="str">
            <v/>
          </cell>
          <cell r="AI1748">
            <v>0</v>
          </cell>
          <cell r="AJ1748">
            <v>0</v>
          </cell>
          <cell r="AK1748" t="str">
            <v/>
          </cell>
          <cell r="AL1748">
            <v>0</v>
          </cell>
          <cell r="AM1748">
            <v>0</v>
          </cell>
          <cell r="AN1748" t="str">
            <v/>
          </cell>
          <cell r="AO1748">
            <v>0</v>
          </cell>
          <cell r="AP1748">
            <v>0</v>
          </cell>
          <cell r="AQ1748" t="str">
            <v/>
          </cell>
          <cell r="AR1748">
            <v>0</v>
          </cell>
          <cell r="AS1748">
            <v>0</v>
          </cell>
          <cell r="AT1748" t="str">
            <v/>
          </cell>
          <cell r="AU1748">
            <v>0</v>
          </cell>
          <cell r="AV1748">
            <v>0</v>
          </cell>
          <cell r="AW1748" t="str">
            <v/>
          </cell>
          <cell r="AX1748">
            <v>0</v>
          </cell>
          <cell r="AY1748">
            <v>0</v>
          </cell>
          <cell r="AZ1748" t="str">
            <v/>
          </cell>
          <cell r="BA1748">
            <v>0</v>
          </cell>
          <cell r="BB1748">
            <v>0</v>
          </cell>
        </row>
        <row r="1749">
          <cell r="B1749" t="str">
            <v>CLAP</v>
          </cell>
          <cell r="D1749" t="str">
            <v/>
          </cell>
          <cell r="E1749">
            <v>0</v>
          </cell>
          <cell r="F1749">
            <v>0</v>
          </cell>
          <cell r="G1749" t="str">
            <v/>
          </cell>
          <cell r="H1749">
            <v>0</v>
          </cell>
          <cell r="I1749">
            <v>0</v>
          </cell>
          <cell r="J1749" t="str">
            <v/>
          </cell>
          <cell r="K1749">
            <v>0</v>
          </cell>
          <cell r="L1749">
            <v>0</v>
          </cell>
          <cell r="M1749" t="str">
            <v/>
          </cell>
          <cell r="N1749">
            <v>0</v>
          </cell>
          <cell r="O1749">
            <v>0</v>
          </cell>
          <cell r="P1749" t="str">
            <v/>
          </cell>
          <cell r="Q1749">
            <v>0</v>
          </cell>
          <cell r="R1749">
            <v>0</v>
          </cell>
          <cell r="S1749" t="str">
            <v/>
          </cell>
          <cell r="T1749">
            <v>0</v>
          </cell>
          <cell r="U1749">
            <v>0</v>
          </cell>
          <cell r="V1749" t="str">
            <v/>
          </cell>
          <cell r="W1749">
            <v>0</v>
          </cell>
          <cell r="X1749">
            <v>0</v>
          </cell>
          <cell r="Y1749" t="str">
            <v/>
          </cell>
          <cell r="Z1749">
            <v>0</v>
          </cell>
          <cell r="AA1749">
            <v>0</v>
          </cell>
          <cell r="AB1749" t="str">
            <v/>
          </cell>
          <cell r="AC1749">
            <v>0</v>
          </cell>
          <cell r="AD1749">
            <v>0</v>
          </cell>
          <cell r="AE1749" t="str">
            <v/>
          </cell>
          <cell r="AF1749">
            <v>0</v>
          </cell>
          <cell r="AG1749">
            <v>0</v>
          </cell>
          <cell r="AH1749" t="str">
            <v/>
          </cell>
          <cell r="AI1749">
            <v>0</v>
          </cell>
          <cell r="AJ1749">
            <v>0</v>
          </cell>
          <cell r="AK1749" t="str">
            <v/>
          </cell>
          <cell r="AL1749">
            <v>0</v>
          </cell>
          <cell r="AM1749">
            <v>0</v>
          </cell>
          <cell r="AN1749" t="str">
            <v/>
          </cell>
          <cell r="AO1749">
            <v>0</v>
          </cell>
          <cell r="AP1749">
            <v>0</v>
          </cell>
          <cell r="AQ1749" t="str">
            <v/>
          </cell>
          <cell r="AR1749">
            <v>0</v>
          </cell>
          <cell r="AS1749">
            <v>0</v>
          </cell>
          <cell r="AT1749" t="str">
            <v/>
          </cell>
          <cell r="AU1749">
            <v>0</v>
          </cell>
          <cell r="AV1749">
            <v>0</v>
          </cell>
          <cell r="AW1749" t="str">
            <v/>
          </cell>
          <cell r="AX1749">
            <v>0</v>
          </cell>
          <cell r="AY1749">
            <v>0</v>
          </cell>
          <cell r="AZ1749" t="str">
            <v/>
          </cell>
          <cell r="BA1749">
            <v>0</v>
          </cell>
          <cell r="BB1749">
            <v>0</v>
          </cell>
        </row>
        <row r="1750">
          <cell r="B1750" t="str">
            <v>WMMP</v>
          </cell>
          <cell r="D1750" t="str">
            <v/>
          </cell>
          <cell r="E1750">
            <v>0</v>
          </cell>
          <cell r="F1750">
            <v>0</v>
          </cell>
          <cell r="G1750" t="str">
            <v/>
          </cell>
          <cell r="H1750">
            <v>0</v>
          </cell>
          <cell r="I1750">
            <v>0</v>
          </cell>
          <cell r="J1750" t="str">
            <v/>
          </cell>
          <cell r="K1750">
            <v>0</v>
          </cell>
          <cell r="L1750">
            <v>0</v>
          </cell>
          <cell r="M1750" t="str">
            <v/>
          </cell>
          <cell r="N1750">
            <v>0</v>
          </cell>
          <cell r="O1750">
            <v>0</v>
          </cell>
          <cell r="P1750" t="str">
            <v/>
          </cell>
          <cell r="Q1750">
            <v>0</v>
          </cell>
          <cell r="R1750">
            <v>0</v>
          </cell>
          <cell r="S1750" t="str">
            <v/>
          </cell>
          <cell r="T1750">
            <v>0</v>
          </cell>
          <cell r="U1750">
            <v>0</v>
          </cell>
          <cell r="V1750" t="str">
            <v/>
          </cell>
          <cell r="W1750">
            <v>0</v>
          </cell>
          <cell r="X1750">
            <v>0</v>
          </cell>
          <cell r="Y1750" t="str">
            <v/>
          </cell>
          <cell r="Z1750">
            <v>0</v>
          </cell>
          <cell r="AA1750">
            <v>0</v>
          </cell>
          <cell r="AB1750" t="str">
            <v/>
          </cell>
          <cell r="AC1750">
            <v>0</v>
          </cell>
          <cell r="AD1750">
            <v>0</v>
          </cell>
          <cell r="AE1750" t="str">
            <v/>
          </cell>
          <cell r="AF1750">
            <v>0</v>
          </cell>
          <cell r="AG1750">
            <v>0</v>
          </cell>
          <cell r="AH1750" t="str">
            <v/>
          </cell>
          <cell r="AI1750">
            <v>0</v>
          </cell>
          <cell r="AJ1750">
            <v>0</v>
          </cell>
          <cell r="AK1750" t="str">
            <v/>
          </cell>
          <cell r="AL1750">
            <v>0</v>
          </cell>
          <cell r="AM1750">
            <v>0</v>
          </cell>
          <cell r="AN1750" t="str">
            <v/>
          </cell>
          <cell r="AO1750">
            <v>0</v>
          </cell>
          <cell r="AP1750">
            <v>0</v>
          </cell>
          <cell r="AQ1750" t="str">
            <v/>
          </cell>
          <cell r="AR1750">
            <v>0</v>
          </cell>
          <cell r="AS1750">
            <v>0</v>
          </cell>
          <cell r="AT1750" t="str">
            <v/>
          </cell>
          <cell r="AU1750">
            <v>0</v>
          </cell>
          <cell r="AV1750">
            <v>0</v>
          </cell>
          <cell r="AW1750" t="str">
            <v/>
          </cell>
          <cell r="AX1750">
            <v>0</v>
          </cell>
          <cell r="AY1750">
            <v>0</v>
          </cell>
          <cell r="AZ1750" t="str">
            <v/>
          </cell>
          <cell r="BA1750">
            <v>0</v>
          </cell>
          <cell r="BB1750">
            <v>0</v>
          </cell>
        </row>
        <row r="1751">
          <cell r="B1751" t="str">
            <v>WMAP</v>
          </cell>
          <cell r="D1751" t="str">
            <v/>
          </cell>
          <cell r="E1751">
            <v>0</v>
          </cell>
          <cell r="F1751">
            <v>0</v>
          </cell>
          <cell r="G1751" t="str">
            <v/>
          </cell>
          <cell r="H1751">
            <v>0</v>
          </cell>
          <cell r="I1751">
            <v>0</v>
          </cell>
          <cell r="J1751" t="str">
            <v/>
          </cell>
          <cell r="K1751">
            <v>0</v>
          </cell>
          <cell r="L1751">
            <v>0</v>
          </cell>
          <cell r="M1751" t="str">
            <v/>
          </cell>
          <cell r="N1751">
            <v>0</v>
          </cell>
          <cell r="O1751">
            <v>0</v>
          </cell>
          <cell r="P1751" t="str">
            <v/>
          </cell>
          <cell r="Q1751">
            <v>0</v>
          </cell>
          <cell r="R1751">
            <v>0</v>
          </cell>
          <cell r="S1751" t="str">
            <v/>
          </cell>
          <cell r="T1751">
            <v>0</v>
          </cell>
          <cell r="U1751">
            <v>0</v>
          </cell>
          <cell r="V1751" t="str">
            <v/>
          </cell>
          <cell r="W1751">
            <v>0</v>
          </cell>
          <cell r="X1751">
            <v>0</v>
          </cell>
          <cell r="Y1751" t="str">
            <v/>
          </cell>
          <cell r="Z1751">
            <v>0</v>
          </cell>
          <cell r="AA1751">
            <v>0</v>
          </cell>
          <cell r="AB1751" t="str">
            <v/>
          </cell>
          <cell r="AC1751">
            <v>0</v>
          </cell>
          <cell r="AD1751">
            <v>0</v>
          </cell>
          <cell r="AE1751" t="str">
            <v/>
          </cell>
          <cell r="AF1751">
            <v>0</v>
          </cell>
          <cell r="AG1751">
            <v>0</v>
          </cell>
          <cell r="AH1751" t="str">
            <v/>
          </cell>
          <cell r="AI1751">
            <v>0</v>
          </cell>
          <cell r="AJ1751">
            <v>0</v>
          </cell>
          <cell r="AK1751" t="str">
            <v/>
          </cell>
          <cell r="AL1751">
            <v>0</v>
          </cell>
          <cell r="AM1751">
            <v>0</v>
          </cell>
          <cell r="AN1751" t="str">
            <v/>
          </cell>
          <cell r="AO1751">
            <v>0</v>
          </cell>
          <cell r="AP1751">
            <v>0</v>
          </cell>
          <cell r="AQ1751" t="str">
            <v/>
          </cell>
          <cell r="AR1751">
            <v>0</v>
          </cell>
          <cell r="AS1751">
            <v>0</v>
          </cell>
          <cell r="AT1751" t="str">
            <v/>
          </cell>
          <cell r="AU1751">
            <v>0</v>
          </cell>
          <cell r="AV1751">
            <v>0</v>
          </cell>
          <cell r="AW1751" t="str">
            <v/>
          </cell>
          <cell r="AX1751">
            <v>0</v>
          </cell>
          <cell r="AY1751">
            <v>0</v>
          </cell>
          <cell r="AZ1751" t="str">
            <v/>
          </cell>
          <cell r="BA1751">
            <v>0</v>
          </cell>
          <cell r="BB1751">
            <v>0</v>
          </cell>
        </row>
        <row r="1752">
          <cell r="B1752" t="str">
            <v>WLAP</v>
          </cell>
          <cell r="D1752" t="str">
            <v/>
          </cell>
          <cell r="E1752">
            <v>0</v>
          </cell>
          <cell r="F1752">
            <v>0</v>
          </cell>
          <cell r="G1752" t="str">
            <v/>
          </cell>
          <cell r="H1752">
            <v>0</v>
          </cell>
          <cell r="I1752">
            <v>0</v>
          </cell>
          <cell r="J1752" t="str">
            <v/>
          </cell>
          <cell r="K1752">
            <v>0</v>
          </cell>
          <cell r="L1752">
            <v>0</v>
          </cell>
          <cell r="M1752" t="str">
            <v/>
          </cell>
          <cell r="N1752">
            <v>0</v>
          </cell>
          <cell r="O1752">
            <v>0</v>
          </cell>
          <cell r="P1752" t="str">
            <v/>
          </cell>
          <cell r="Q1752">
            <v>0</v>
          </cell>
          <cell r="R1752">
            <v>0</v>
          </cell>
          <cell r="S1752" t="str">
            <v/>
          </cell>
          <cell r="T1752">
            <v>0</v>
          </cell>
          <cell r="U1752">
            <v>0</v>
          </cell>
          <cell r="V1752" t="str">
            <v/>
          </cell>
          <cell r="W1752">
            <v>0</v>
          </cell>
          <cell r="X1752">
            <v>0</v>
          </cell>
          <cell r="Y1752" t="str">
            <v/>
          </cell>
          <cell r="Z1752">
            <v>0</v>
          </cell>
          <cell r="AA1752">
            <v>0</v>
          </cell>
          <cell r="AB1752" t="str">
            <v/>
          </cell>
          <cell r="AC1752">
            <v>0</v>
          </cell>
          <cell r="AD1752">
            <v>0</v>
          </cell>
          <cell r="AE1752" t="str">
            <v/>
          </cell>
          <cell r="AF1752">
            <v>0</v>
          </cell>
          <cell r="AG1752">
            <v>0</v>
          </cell>
          <cell r="AH1752" t="str">
            <v/>
          </cell>
          <cell r="AI1752">
            <v>0</v>
          </cell>
          <cell r="AJ1752">
            <v>0</v>
          </cell>
          <cell r="AK1752" t="str">
            <v/>
          </cell>
          <cell r="AL1752">
            <v>0</v>
          </cell>
          <cell r="AM1752">
            <v>0</v>
          </cell>
          <cell r="AN1752" t="str">
            <v/>
          </cell>
          <cell r="AO1752">
            <v>0</v>
          </cell>
          <cell r="AP1752">
            <v>0</v>
          </cell>
          <cell r="AQ1752" t="str">
            <v/>
          </cell>
          <cell r="AR1752">
            <v>0</v>
          </cell>
          <cell r="AS1752">
            <v>0</v>
          </cell>
          <cell r="AT1752" t="str">
            <v/>
          </cell>
          <cell r="AU1752">
            <v>0</v>
          </cell>
          <cell r="AV1752">
            <v>0</v>
          </cell>
          <cell r="AW1752" t="str">
            <v/>
          </cell>
          <cell r="AX1752">
            <v>0</v>
          </cell>
          <cell r="AY1752">
            <v>0</v>
          </cell>
          <cell r="AZ1752" t="str">
            <v/>
          </cell>
          <cell r="BA1752">
            <v>0</v>
          </cell>
          <cell r="BB1752">
            <v>0</v>
          </cell>
        </row>
        <row r="1753">
          <cell r="B1753" t="str">
            <v>SLMP</v>
          </cell>
          <cell r="D1753" t="str">
            <v/>
          </cell>
          <cell r="E1753">
            <v>0</v>
          </cell>
          <cell r="F1753">
            <v>0</v>
          </cell>
          <cell r="G1753" t="str">
            <v/>
          </cell>
          <cell r="H1753">
            <v>0</v>
          </cell>
          <cell r="I1753">
            <v>0</v>
          </cell>
          <cell r="J1753" t="str">
            <v/>
          </cell>
          <cell r="K1753">
            <v>0</v>
          </cell>
          <cell r="L1753">
            <v>0</v>
          </cell>
          <cell r="M1753" t="str">
            <v/>
          </cell>
          <cell r="N1753">
            <v>0</v>
          </cell>
          <cell r="O1753">
            <v>0</v>
          </cell>
          <cell r="P1753" t="str">
            <v/>
          </cell>
          <cell r="Q1753">
            <v>0</v>
          </cell>
          <cell r="R1753">
            <v>0</v>
          </cell>
          <cell r="S1753" t="str">
            <v/>
          </cell>
          <cell r="T1753">
            <v>0</v>
          </cell>
          <cell r="U1753">
            <v>0</v>
          </cell>
          <cell r="V1753" t="str">
            <v/>
          </cell>
          <cell r="W1753">
            <v>0</v>
          </cell>
          <cell r="X1753">
            <v>0</v>
          </cell>
          <cell r="Y1753" t="str">
            <v/>
          </cell>
          <cell r="Z1753">
            <v>0</v>
          </cell>
          <cell r="AA1753">
            <v>0</v>
          </cell>
          <cell r="AB1753" t="str">
            <v/>
          </cell>
          <cell r="AC1753">
            <v>0</v>
          </cell>
          <cell r="AD1753">
            <v>0</v>
          </cell>
          <cell r="AE1753" t="str">
            <v/>
          </cell>
          <cell r="AF1753">
            <v>0</v>
          </cell>
          <cell r="AG1753">
            <v>0</v>
          </cell>
          <cell r="AH1753" t="str">
            <v/>
          </cell>
          <cell r="AI1753">
            <v>0</v>
          </cell>
          <cell r="AJ1753">
            <v>0</v>
          </cell>
          <cell r="AK1753" t="str">
            <v/>
          </cell>
          <cell r="AL1753">
            <v>0</v>
          </cell>
          <cell r="AM1753">
            <v>0</v>
          </cell>
          <cell r="AN1753" t="str">
            <v/>
          </cell>
          <cell r="AO1753">
            <v>0</v>
          </cell>
          <cell r="AP1753">
            <v>0</v>
          </cell>
          <cell r="AQ1753" t="str">
            <v/>
          </cell>
          <cell r="AR1753">
            <v>0</v>
          </cell>
          <cell r="AS1753">
            <v>0</v>
          </cell>
          <cell r="AT1753" t="str">
            <v/>
          </cell>
          <cell r="AU1753">
            <v>0</v>
          </cell>
          <cell r="AV1753">
            <v>0</v>
          </cell>
          <cell r="AW1753" t="str">
            <v/>
          </cell>
          <cell r="AX1753">
            <v>0</v>
          </cell>
          <cell r="AY1753">
            <v>0</v>
          </cell>
          <cell r="AZ1753" t="str">
            <v/>
          </cell>
          <cell r="BA1753">
            <v>0</v>
          </cell>
          <cell r="BB1753">
            <v>0</v>
          </cell>
        </row>
        <row r="1754">
          <cell r="B1754" t="str">
            <v>SLAP</v>
          </cell>
          <cell r="D1754" t="str">
            <v/>
          </cell>
          <cell r="E1754">
            <v>0</v>
          </cell>
          <cell r="F1754">
            <v>0</v>
          </cell>
          <cell r="G1754" t="str">
            <v/>
          </cell>
          <cell r="H1754">
            <v>0</v>
          </cell>
          <cell r="I1754">
            <v>0</v>
          </cell>
          <cell r="J1754" t="str">
            <v/>
          </cell>
          <cell r="K1754">
            <v>0</v>
          </cell>
          <cell r="L1754">
            <v>0</v>
          </cell>
          <cell r="M1754" t="str">
            <v/>
          </cell>
          <cell r="N1754">
            <v>0</v>
          </cell>
          <cell r="O1754">
            <v>0</v>
          </cell>
          <cell r="P1754" t="str">
            <v/>
          </cell>
          <cell r="Q1754">
            <v>0</v>
          </cell>
          <cell r="R1754">
            <v>0</v>
          </cell>
          <cell r="S1754" t="str">
            <v/>
          </cell>
          <cell r="T1754">
            <v>0</v>
          </cell>
          <cell r="U1754">
            <v>0</v>
          </cell>
          <cell r="V1754" t="str">
            <v/>
          </cell>
          <cell r="W1754">
            <v>0</v>
          </cell>
          <cell r="X1754">
            <v>0</v>
          </cell>
          <cell r="Y1754" t="str">
            <v/>
          </cell>
          <cell r="Z1754">
            <v>0</v>
          </cell>
          <cell r="AA1754">
            <v>0</v>
          </cell>
          <cell r="AB1754" t="str">
            <v/>
          </cell>
          <cell r="AC1754">
            <v>0</v>
          </cell>
          <cell r="AD1754">
            <v>0</v>
          </cell>
          <cell r="AE1754" t="str">
            <v/>
          </cell>
          <cell r="AF1754">
            <v>0</v>
          </cell>
          <cell r="AG1754">
            <v>0</v>
          </cell>
          <cell r="AH1754" t="str">
            <v/>
          </cell>
          <cell r="AI1754">
            <v>0</v>
          </cell>
          <cell r="AJ1754">
            <v>0</v>
          </cell>
          <cell r="AK1754" t="str">
            <v/>
          </cell>
          <cell r="AL1754">
            <v>0</v>
          </cell>
          <cell r="AM1754">
            <v>0</v>
          </cell>
          <cell r="AN1754" t="str">
            <v/>
          </cell>
          <cell r="AO1754">
            <v>0</v>
          </cell>
          <cell r="AP1754">
            <v>0</v>
          </cell>
          <cell r="AQ1754" t="str">
            <v/>
          </cell>
          <cell r="AR1754">
            <v>0</v>
          </cell>
          <cell r="AS1754">
            <v>0</v>
          </cell>
          <cell r="AT1754" t="str">
            <v/>
          </cell>
          <cell r="AU1754">
            <v>0</v>
          </cell>
          <cell r="AV1754">
            <v>0</v>
          </cell>
          <cell r="AW1754" t="str">
            <v/>
          </cell>
          <cell r="AX1754">
            <v>0</v>
          </cell>
          <cell r="AY1754">
            <v>0</v>
          </cell>
          <cell r="AZ1754" t="str">
            <v/>
          </cell>
          <cell r="BA1754">
            <v>0</v>
          </cell>
          <cell r="BB1754">
            <v>0</v>
          </cell>
        </row>
        <row r="1755">
          <cell r="B1755" t="str">
            <v>PSMS</v>
          </cell>
          <cell r="D1755" t="str">
            <v/>
          </cell>
          <cell r="E1755">
            <v>0</v>
          </cell>
          <cell r="F1755">
            <v>0</v>
          </cell>
          <cell r="G1755" t="str">
            <v/>
          </cell>
          <cell r="H1755">
            <v>0</v>
          </cell>
          <cell r="I1755">
            <v>0</v>
          </cell>
          <cell r="J1755" t="str">
            <v/>
          </cell>
          <cell r="K1755">
            <v>0</v>
          </cell>
          <cell r="L1755">
            <v>0</v>
          </cell>
          <cell r="M1755" t="str">
            <v/>
          </cell>
          <cell r="N1755">
            <v>0</v>
          </cell>
          <cell r="O1755">
            <v>0</v>
          </cell>
          <cell r="P1755" t="str">
            <v/>
          </cell>
          <cell r="Q1755">
            <v>0</v>
          </cell>
          <cell r="R1755">
            <v>0</v>
          </cell>
          <cell r="S1755" t="str">
            <v/>
          </cell>
          <cell r="T1755">
            <v>0</v>
          </cell>
          <cell r="U1755">
            <v>0</v>
          </cell>
          <cell r="V1755" t="str">
            <v/>
          </cell>
          <cell r="W1755">
            <v>0</v>
          </cell>
          <cell r="X1755">
            <v>0</v>
          </cell>
          <cell r="Y1755" t="str">
            <v/>
          </cell>
          <cell r="Z1755">
            <v>0</v>
          </cell>
          <cell r="AA1755">
            <v>0</v>
          </cell>
          <cell r="AB1755" t="str">
            <v/>
          </cell>
          <cell r="AC1755">
            <v>0</v>
          </cell>
          <cell r="AD1755">
            <v>0</v>
          </cell>
          <cell r="AE1755" t="str">
            <v/>
          </cell>
          <cell r="AF1755">
            <v>0</v>
          </cell>
          <cell r="AG1755">
            <v>0</v>
          </cell>
          <cell r="AH1755" t="str">
            <v/>
          </cell>
          <cell r="AI1755">
            <v>0</v>
          </cell>
          <cell r="AJ1755">
            <v>0</v>
          </cell>
          <cell r="AK1755" t="str">
            <v/>
          </cell>
          <cell r="AL1755">
            <v>0</v>
          </cell>
          <cell r="AM1755">
            <v>0</v>
          </cell>
          <cell r="AN1755" t="str">
            <v/>
          </cell>
          <cell r="AO1755">
            <v>0</v>
          </cell>
          <cell r="AP1755">
            <v>0</v>
          </cell>
          <cell r="AQ1755" t="str">
            <v/>
          </cell>
          <cell r="AR1755">
            <v>0</v>
          </cell>
          <cell r="AS1755">
            <v>0</v>
          </cell>
          <cell r="AT1755" t="str">
            <v/>
          </cell>
          <cell r="AU1755">
            <v>0</v>
          </cell>
          <cell r="AV1755">
            <v>0</v>
          </cell>
          <cell r="AW1755" t="str">
            <v/>
          </cell>
          <cell r="AX1755">
            <v>0</v>
          </cell>
          <cell r="AY1755">
            <v>0</v>
          </cell>
          <cell r="AZ1755" t="str">
            <v/>
          </cell>
          <cell r="BA1755">
            <v>0</v>
          </cell>
          <cell r="BB1755">
            <v>0</v>
          </cell>
        </row>
        <row r="1756">
          <cell r="B1756" t="str">
            <v>PSAS</v>
          </cell>
          <cell r="D1756" t="str">
            <v/>
          </cell>
          <cell r="E1756">
            <v>0</v>
          </cell>
          <cell r="F1756">
            <v>0</v>
          </cell>
          <cell r="G1756" t="str">
            <v/>
          </cell>
          <cell r="H1756">
            <v>0</v>
          </cell>
          <cell r="I1756">
            <v>0</v>
          </cell>
          <cell r="J1756" t="str">
            <v/>
          </cell>
          <cell r="K1756">
            <v>0</v>
          </cell>
          <cell r="L1756">
            <v>0</v>
          </cell>
          <cell r="M1756" t="str">
            <v/>
          </cell>
          <cell r="N1756">
            <v>0</v>
          </cell>
          <cell r="O1756">
            <v>0</v>
          </cell>
          <cell r="P1756" t="str">
            <v/>
          </cell>
          <cell r="Q1756">
            <v>0</v>
          </cell>
          <cell r="R1756">
            <v>0</v>
          </cell>
          <cell r="S1756" t="str">
            <v/>
          </cell>
          <cell r="T1756">
            <v>0</v>
          </cell>
          <cell r="U1756">
            <v>0</v>
          </cell>
          <cell r="V1756" t="str">
            <v/>
          </cell>
          <cell r="W1756">
            <v>0</v>
          </cell>
          <cell r="X1756">
            <v>0</v>
          </cell>
          <cell r="Y1756" t="str">
            <v/>
          </cell>
          <cell r="Z1756">
            <v>0</v>
          </cell>
          <cell r="AA1756">
            <v>0</v>
          </cell>
          <cell r="AB1756" t="str">
            <v/>
          </cell>
          <cell r="AC1756">
            <v>0</v>
          </cell>
          <cell r="AD1756">
            <v>0</v>
          </cell>
          <cell r="AE1756" t="str">
            <v/>
          </cell>
          <cell r="AF1756">
            <v>0</v>
          </cell>
          <cell r="AG1756">
            <v>0</v>
          </cell>
          <cell r="AH1756" t="str">
            <v/>
          </cell>
          <cell r="AI1756">
            <v>0</v>
          </cell>
          <cell r="AJ1756">
            <v>0</v>
          </cell>
          <cell r="AK1756" t="str">
            <v/>
          </cell>
          <cell r="AL1756">
            <v>0</v>
          </cell>
          <cell r="AM1756">
            <v>0</v>
          </cell>
          <cell r="AN1756" t="str">
            <v/>
          </cell>
          <cell r="AO1756">
            <v>0</v>
          </cell>
          <cell r="AP1756">
            <v>0</v>
          </cell>
          <cell r="AQ1756" t="str">
            <v/>
          </cell>
          <cell r="AR1756">
            <v>0</v>
          </cell>
          <cell r="AS1756">
            <v>0</v>
          </cell>
          <cell r="AT1756" t="str">
            <v/>
          </cell>
          <cell r="AU1756">
            <v>0</v>
          </cell>
          <cell r="AV1756">
            <v>0</v>
          </cell>
          <cell r="AW1756" t="str">
            <v/>
          </cell>
          <cell r="AX1756">
            <v>0</v>
          </cell>
          <cell r="AY1756">
            <v>0</v>
          </cell>
          <cell r="AZ1756" t="str">
            <v/>
          </cell>
          <cell r="BA1756">
            <v>0</v>
          </cell>
          <cell r="BB1756">
            <v>0</v>
          </cell>
        </row>
        <row r="1757">
          <cell r="B1757" t="str">
            <v>PMMS</v>
          </cell>
          <cell r="D1757" t="str">
            <v/>
          </cell>
          <cell r="E1757">
            <v>0</v>
          </cell>
          <cell r="F1757">
            <v>0</v>
          </cell>
          <cell r="G1757" t="str">
            <v/>
          </cell>
          <cell r="H1757">
            <v>0</v>
          </cell>
          <cell r="I1757">
            <v>0</v>
          </cell>
          <cell r="J1757" t="str">
            <v/>
          </cell>
          <cell r="K1757">
            <v>0</v>
          </cell>
          <cell r="L1757">
            <v>0</v>
          </cell>
          <cell r="M1757" t="str">
            <v/>
          </cell>
          <cell r="N1757">
            <v>0</v>
          </cell>
          <cell r="O1757">
            <v>0</v>
          </cell>
          <cell r="P1757" t="str">
            <v/>
          </cell>
          <cell r="Q1757">
            <v>0</v>
          </cell>
          <cell r="R1757">
            <v>0</v>
          </cell>
          <cell r="S1757" t="str">
            <v/>
          </cell>
          <cell r="T1757">
            <v>0</v>
          </cell>
          <cell r="U1757">
            <v>0</v>
          </cell>
          <cell r="V1757" t="str">
            <v/>
          </cell>
          <cell r="W1757">
            <v>0</v>
          </cell>
          <cell r="X1757">
            <v>0</v>
          </cell>
          <cell r="Y1757" t="str">
            <v/>
          </cell>
          <cell r="Z1757">
            <v>0</v>
          </cell>
          <cell r="AA1757">
            <v>0</v>
          </cell>
          <cell r="AB1757" t="str">
            <v/>
          </cell>
          <cell r="AC1757">
            <v>0</v>
          </cell>
          <cell r="AD1757">
            <v>0</v>
          </cell>
          <cell r="AE1757" t="str">
            <v/>
          </cell>
          <cell r="AF1757">
            <v>0</v>
          </cell>
          <cell r="AG1757">
            <v>0</v>
          </cell>
          <cell r="AH1757" t="str">
            <v/>
          </cell>
          <cell r="AI1757">
            <v>0</v>
          </cell>
          <cell r="AJ1757">
            <v>0</v>
          </cell>
          <cell r="AK1757" t="str">
            <v/>
          </cell>
          <cell r="AL1757">
            <v>0</v>
          </cell>
          <cell r="AM1757">
            <v>0</v>
          </cell>
          <cell r="AN1757" t="str">
            <v/>
          </cell>
          <cell r="AO1757">
            <v>0</v>
          </cell>
          <cell r="AP1757">
            <v>0</v>
          </cell>
          <cell r="AQ1757" t="str">
            <v/>
          </cell>
          <cell r="AR1757">
            <v>0</v>
          </cell>
          <cell r="AS1757">
            <v>0</v>
          </cell>
          <cell r="AT1757" t="str">
            <v/>
          </cell>
          <cell r="AU1757">
            <v>0</v>
          </cell>
          <cell r="AV1757">
            <v>0</v>
          </cell>
          <cell r="AW1757" t="str">
            <v/>
          </cell>
          <cell r="AX1757">
            <v>0</v>
          </cell>
          <cell r="AY1757">
            <v>0</v>
          </cell>
          <cell r="AZ1757" t="str">
            <v/>
          </cell>
          <cell r="BA1757">
            <v>0</v>
          </cell>
          <cell r="BB1757">
            <v>0</v>
          </cell>
        </row>
        <row r="1758">
          <cell r="B1758" t="str">
            <v>PMAS</v>
          </cell>
          <cell r="D1758" t="str">
            <v/>
          </cell>
          <cell r="E1758">
            <v>0</v>
          </cell>
          <cell r="F1758">
            <v>0</v>
          </cell>
          <cell r="G1758" t="str">
            <v/>
          </cell>
          <cell r="H1758">
            <v>0</v>
          </cell>
          <cell r="I1758">
            <v>0</v>
          </cell>
          <cell r="J1758" t="str">
            <v/>
          </cell>
          <cell r="K1758">
            <v>0</v>
          </cell>
          <cell r="L1758">
            <v>0</v>
          </cell>
          <cell r="M1758" t="str">
            <v/>
          </cell>
          <cell r="N1758">
            <v>0</v>
          </cell>
          <cell r="O1758">
            <v>0</v>
          </cell>
          <cell r="P1758" t="str">
            <v/>
          </cell>
          <cell r="Q1758">
            <v>0</v>
          </cell>
          <cell r="R1758">
            <v>0</v>
          </cell>
          <cell r="S1758" t="str">
            <v/>
          </cell>
          <cell r="T1758">
            <v>0</v>
          </cell>
          <cell r="U1758">
            <v>0</v>
          </cell>
          <cell r="V1758" t="str">
            <v/>
          </cell>
          <cell r="W1758">
            <v>0</v>
          </cell>
          <cell r="X1758">
            <v>0</v>
          </cell>
          <cell r="Y1758" t="str">
            <v/>
          </cell>
          <cell r="Z1758">
            <v>0</v>
          </cell>
          <cell r="AA1758">
            <v>0</v>
          </cell>
          <cell r="AB1758" t="str">
            <v/>
          </cell>
          <cell r="AC1758">
            <v>0</v>
          </cell>
          <cell r="AD1758">
            <v>0</v>
          </cell>
          <cell r="AE1758" t="str">
            <v/>
          </cell>
          <cell r="AF1758">
            <v>0</v>
          </cell>
          <cell r="AG1758">
            <v>0</v>
          </cell>
          <cell r="AH1758" t="str">
            <v/>
          </cell>
          <cell r="AI1758">
            <v>0</v>
          </cell>
          <cell r="AJ1758">
            <v>0</v>
          </cell>
          <cell r="AK1758" t="str">
            <v/>
          </cell>
          <cell r="AL1758">
            <v>0</v>
          </cell>
          <cell r="AM1758">
            <v>0</v>
          </cell>
          <cell r="AN1758" t="str">
            <v/>
          </cell>
          <cell r="AO1758">
            <v>0</v>
          </cell>
          <cell r="AP1758">
            <v>0</v>
          </cell>
          <cell r="AQ1758" t="str">
            <v/>
          </cell>
          <cell r="AR1758">
            <v>0</v>
          </cell>
          <cell r="AS1758">
            <v>0</v>
          </cell>
          <cell r="AT1758" t="str">
            <v/>
          </cell>
          <cell r="AU1758">
            <v>0</v>
          </cell>
          <cell r="AV1758">
            <v>0</v>
          </cell>
          <cell r="AW1758" t="str">
            <v/>
          </cell>
          <cell r="AX1758">
            <v>0</v>
          </cell>
          <cell r="AY1758">
            <v>0</v>
          </cell>
          <cell r="AZ1758" t="str">
            <v/>
          </cell>
          <cell r="BA1758">
            <v>0</v>
          </cell>
          <cell r="BB1758">
            <v>0</v>
          </cell>
        </row>
        <row r="1759">
          <cell r="B1759" t="str">
            <v>PMEP</v>
          </cell>
          <cell r="D1759" t="str">
            <v/>
          </cell>
          <cell r="E1759">
            <v>0</v>
          </cell>
          <cell r="F1759">
            <v>0</v>
          </cell>
          <cell r="G1759" t="str">
            <v/>
          </cell>
          <cell r="H1759">
            <v>0</v>
          </cell>
          <cell r="I1759">
            <v>0</v>
          </cell>
          <cell r="J1759" t="str">
            <v/>
          </cell>
          <cell r="K1759">
            <v>0</v>
          </cell>
          <cell r="L1759">
            <v>0</v>
          </cell>
          <cell r="M1759" t="str">
            <v/>
          </cell>
          <cell r="N1759">
            <v>0</v>
          </cell>
          <cell r="O1759">
            <v>0</v>
          </cell>
          <cell r="P1759" t="str">
            <v/>
          </cell>
          <cell r="Q1759">
            <v>0</v>
          </cell>
          <cell r="R1759">
            <v>0</v>
          </cell>
          <cell r="S1759" t="str">
            <v/>
          </cell>
          <cell r="T1759">
            <v>0</v>
          </cell>
          <cell r="U1759">
            <v>0</v>
          </cell>
          <cell r="V1759" t="str">
            <v/>
          </cell>
          <cell r="W1759">
            <v>0</v>
          </cell>
          <cell r="X1759">
            <v>0</v>
          </cell>
          <cell r="Y1759" t="str">
            <v/>
          </cell>
          <cell r="Z1759">
            <v>0</v>
          </cell>
          <cell r="AA1759">
            <v>0</v>
          </cell>
          <cell r="AB1759" t="str">
            <v/>
          </cell>
          <cell r="AC1759">
            <v>0</v>
          </cell>
          <cell r="AD1759">
            <v>0</v>
          </cell>
          <cell r="AE1759" t="str">
            <v/>
          </cell>
          <cell r="AF1759">
            <v>0</v>
          </cell>
          <cell r="AG1759">
            <v>0</v>
          </cell>
          <cell r="AH1759" t="str">
            <v/>
          </cell>
          <cell r="AI1759">
            <v>0</v>
          </cell>
          <cell r="AJ1759">
            <v>0</v>
          </cell>
          <cell r="AK1759" t="str">
            <v/>
          </cell>
          <cell r="AL1759">
            <v>0</v>
          </cell>
          <cell r="AM1759">
            <v>0</v>
          </cell>
          <cell r="AN1759" t="str">
            <v/>
          </cell>
          <cell r="AO1759">
            <v>0</v>
          </cell>
          <cell r="AP1759">
            <v>0</v>
          </cell>
          <cell r="AQ1759" t="str">
            <v/>
          </cell>
          <cell r="AR1759">
            <v>0</v>
          </cell>
          <cell r="AS1759">
            <v>0</v>
          </cell>
          <cell r="AT1759" t="str">
            <v/>
          </cell>
          <cell r="AU1759">
            <v>0</v>
          </cell>
          <cell r="AV1759">
            <v>0</v>
          </cell>
          <cell r="AW1759" t="str">
            <v/>
          </cell>
          <cell r="AX1759">
            <v>0</v>
          </cell>
          <cell r="AY1759">
            <v>0</v>
          </cell>
          <cell r="AZ1759" t="str">
            <v/>
          </cell>
          <cell r="BA1759">
            <v>0</v>
          </cell>
          <cell r="BB1759">
            <v>0</v>
          </cell>
        </row>
        <row r="1760">
          <cell r="B1760" t="str">
            <v>PLAS</v>
          </cell>
          <cell r="D1760" t="str">
            <v/>
          </cell>
          <cell r="E1760">
            <v>0</v>
          </cell>
          <cell r="F1760">
            <v>0</v>
          </cell>
          <cell r="G1760" t="str">
            <v/>
          </cell>
          <cell r="H1760">
            <v>0</v>
          </cell>
          <cell r="I1760">
            <v>0</v>
          </cell>
          <cell r="J1760" t="str">
            <v/>
          </cell>
          <cell r="K1760">
            <v>0</v>
          </cell>
          <cell r="L1760">
            <v>0</v>
          </cell>
          <cell r="M1760" t="str">
            <v/>
          </cell>
          <cell r="N1760">
            <v>0</v>
          </cell>
          <cell r="O1760">
            <v>0</v>
          </cell>
          <cell r="P1760" t="str">
            <v/>
          </cell>
          <cell r="Q1760">
            <v>0</v>
          </cell>
          <cell r="R1760">
            <v>0</v>
          </cell>
          <cell r="S1760" t="str">
            <v/>
          </cell>
          <cell r="T1760">
            <v>0</v>
          </cell>
          <cell r="U1760">
            <v>0</v>
          </cell>
          <cell r="V1760" t="str">
            <v/>
          </cell>
          <cell r="W1760">
            <v>0</v>
          </cell>
          <cell r="X1760">
            <v>0</v>
          </cell>
          <cell r="Y1760" t="str">
            <v/>
          </cell>
          <cell r="Z1760">
            <v>0</v>
          </cell>
          <cell r="AA1760">
            <v>0</v>
          </cell>
          <cell r="AB1760" t="str">
            <v/>
          </cell>
          <cell r="AC1760">
            <v>0</v>
          </cell>
          <cell r="AD1760">
            <v>0</v>
          </cell>
          <cell r="AE1760" t="str">
            <v/>
          </cell>
          <cell r="AF1760">
            <v>0</v>
          </cell>
          <cell r="AG1760">
            <v>0</v>
          </cell>
          <cell r="AH1760" t="str">
            <v/>
          </cell>
          <cell r="AI1760">
            <v>0</v>
          </cell>
          <cell r="AJ1760">
            <v>0</v>
          </cell>
          <cell r="AK1760" t="str">
            <v/>
          </cell>
          <cell r="AL1760">
            <v>0</v>
          </cell>
          <cell r="AM1760">
            <v>0</v>
          </cell>
          <cell r="AN1760" t="str">
            <v/>
          </cell>
          <cell r="AO1760">
            <v>0</v>
          </cell>
          <cell r="AP1760">
            <v>0</v>
          </cell>
          <cell r="AQ1760" t="str">
            <v/>
          </cell>
          <cell r="AR1760">
            <v>0</v>
          </cell>
          <cell r="AS1760">
            <v>0</v>
          </cell>
          <cell r="AT1760" t="str">
            <v/>
          </cell>
          <cell r="AU1760">
            <v>0</v>
          </cell>
          <cell r="AV1760">
            <v>0</v>
          </cell>
          <cell r="AW1760" t="str">
            <v/>
          </cell>
          <cell r="AX1760">
            <v>0</v>
          </cell>
          <cell r="AY1760">
            <v>0</v>
          </cell>
          <cell r="AZ1760" t="str">
            <v/>
          </cell>
          <cell r="BA1760">
            <v>0</v>
          </cell>
          <cell r="BB1760">
            <v>0</v>
          </cell>
        </row>
        <row r="1761">
          <cell r="B1761" t="str">
            <v>PSMP</v>
          </cell>
          <cell r="D1761" t="str">
            <v/>
          </cell>
          <cell r="E1761">
            <v>0</v>
          </cell>
          <cell r="F1761">
            <v>0</v>
          </cell>
          <cell r="G1761" t="str">
            <v/>
          </cell>
          <cell r="H1761">
            <v>0</v>
          </cell>
          <cell r="I1761">
            <v>0</v>
          </cell>
          <cell r="J1761" t="str">
            <v/>
          </cell>
          <cell r="K1761">
            <v>0</v>
          </cell>
          <cell r="L1761">
            <v>0</v>
          </cell>
          <cell r="M1761" t="str">
            <v/>
          </cell>
          <cell r="N1761">
            <v>0</v>
          </cell>
          <cell r="O1761">
            <v>0</v>
          </cell>
          <cell r="P1761" t="str">
            <v/>
          </cell>
          <cell r="Q1761">
            <v>0</v>
          </cell>
          <cell r="R1761">
            <v>0</v>
          </cell>
          <cell r="S1761" t="str">
            <v/>
          </cell>
          <cell r="T1761">
            <v>0</v>
          </cell>
          <cell r="U1761">
            <v>0</v>
          </cell>
          <cell r="V1761" t="str">
            <v/>
          </cell>
          <cell r="W1761">
            <v>0</v>
          </cell>
          <cell r="X1761">
            <v>0</v>
          </cell>
          <cell r="Y1761" t="str">
            <v/>
          </cell>
          <cell r="Z1761">
            <v>0</v>
          </cell>
          <cell r="AA1761">
            <v>0</v>
          </cell>
          <cell r="AB1761" t="str">
            <v/>
          </cell>
          <cell r="AC1761">
            <v>0</v>
          </cell>
          <cell r="AD1761">
            <v>0</v>
          </cell>
          <cell r="AE1761" t="str">
            <v/>
          </cell>
          <cell r="AF1761">
            <v>0</v>
          </cell>
          <cell r="AG1761">
            <v>0</v>
          </cell>
          <cell r="AH1761" t="str">
            <v/>
          </cell>
          <cell r="AI1761">
            <v>0</v>
          </cell>
          <cell r="AJ1761">
            <v>0</v>
          </cell>
          <cell r="AK1761" t="str">
            <v/>
          </cell>
          <cell r="AL1761">
            <v>0</v>
          </cell>
          <cell r="AM1761">
            <v>0</v>
          </cell>
          <cell r="AN1761" t="str">
            <v/>
          </cell>
          <cell r="AO1761">
            <v>0</v>
          </cell>
          <cell r="AP1761">
            <v>0</v>
          </cell>
          <cell r="AQ1761" t="str">
            <v/>
          </cell>
          <cell r="AR1761">
            <v>0</v>
          </cell>
          <cell r="AS1761">
            <v>0</v>
          </cell>
          <cell r="AT1761" t="str">
            <v/>
          </cell>
          <cell r="AU1761">
            <v>0</v>
          </cell>
          <cell r="AV1761">
            <v>0</v>
          </cell>
          <cell r="AW1761" t="str">
            <v/>
          </cell>
          <cell r="AX1761">
            <v>0</v>
          </cell>
          <cell r="AY1761">
            <v>0</v>
          </cell>
          <cell r="AZ1761" t="str">
            <v/>
          </cell>
          <cell r="BA1761">
            <v>0</v>
          </cell>
          <cell r="BB1761">
            <v>0</v>
          </cell>
        </row>
        <row r="1762">
          <cell r="B1762" t="str">
            <v>PSAP</v>
          </cell>
          <cell r="D1762" t="str">
            <v/>
          </cell>
          <cell r="E1762">
            <v>0</v>
          </cell>
          <cell r="F1762">
            <v>0</v>
          </cell>
          <cell r="G1762" t="str">
            <v/>
          </cell>
          <cell r="H1762">
            <v>0</v>
          </cell>
          <cell r="I1762">
            <v>0</v>
          </cell>
          <cell r="J1762" t="str">
            <v/>
          </cell>
          <cell r="K1762">
            <v>0</v>
          </cell>
          <cell r="L1762">
            <v>0</v>
          </cell>
          <cell r="M1762" t="str">
            <v/>
          </cell>
          <cell r="N1762">
            <v>0</v>
          </cell>
          <cell r="O1762">
            <v>0</v>
          </cell>
          <cell r="P1762" t="str">
            <v/>
          </cell>
          <cell r="Q1762">
            <v>0</v>
          </cell>
          <cell r="R1762">
            <v>0</v>
          </cell>
          <cell r="S1762" t="str">
            <v/>
          </cell>
          <cell r="T1762">
            <v>0</v>
          </cell>
          <cell r="U1762">
            <v>0</v>
          </cell>
          <cell r="V1762" t="str">
            <v/>
          </cell>
          <cell r="W1762">
            <v>0</v>
          </cell>
          <cell r="X1762">
            <v>0</v>
          </cell>
          <cell r="Y1762" t="str">
            <v/>
          </cell>
          <cell r="Z1762">
            <v>0</v>
          </cell>
          <cell r="AA1762">
            <v>0</v>
          </cell>
          <cell r="AB1762" t="str">
            <v/>
          </cell>
          <cell r="AC1762">
            <v>0</v>
          </cell>
          <cell r="AD1762">
            <v>0</v>
          </cell>
          <cell r="AE1762" t="str">
            <v/>
          </cell>
          <cell r="AF1762">
            <v>0</v>
          </cell>
          <cell r="AG1762">
            <v>0</v>
          </cell>
          <cell r="AH1762" t="str">
            <v/>
          </cell>
          <cell r="AI1762">
            <v>0</v>
          </cell>
          <cell r="AJ1762">
            <v>0</v>
          </cell>
          <cell r="AK1762" t="str">
            <v/>
          </cell>
          <cell r="AL1762">
            <v>0</v>
          </cell>
          <cell r="AM1762">
            <v>0</v>
          </cell>
          <cell r="AN1762" t="str">
            <v/>
          </cell>
          <cell r="AO1762">
            <v>0</v>
          </cell>
          <cell r="AP1762">
            <v>0</v>
          </cell>
          <cell r="AQ1762" t="str">
            <v/>
          </cell>
          <cell r="AR1762">
            <v>0</v>
          </cell>
          <cell r="AS1762">
            <v>0</v>
          </cell>
          <cell r="AT1762" t="str">
            <v/>
          </cell>
          <cell r="AU1762">
            <v>0</v>
          </cell>
          <cell r="AV1762">
            <v>0</v>
          </cell>
          <cell r="AW1762" t="str">
            <v/>
          </cell>
          <cell r="AX1762">
            <v>0</v>
          </cell>
          <cell r="AY1762">
            <v>0</v>
          </cell>
          <cell r="AZ1762" t="str">
            <v/>
          </cell>
          <cell r="BA1762">
            <v>0</v>
          </cell>
          <cell r="BB1762">
            <v>0</v>
          </cell>
        </row>
        <row r="1763">
          <cell r="B1763" t="str">
            <v>PMMP</v>
          </cell>
          <cell r="D1763" t="str">
            <v/>
          </cell>
          <cell r="E1763">
            <v>0</v>
          </cell>
          <cell r="F1763">
            <v>0</v>
          </cell>
          <cell r="G1763" t="str">
            <v/>
          </cell>
          <cell r="H1763">
            <v>0</v>
          </cell>
          <cell r="I1763">
            <v>0</v>
          </cell>
          <cell r="J1763" t="str">
            <v/>
          </cell>
          <cell r="K1763">
            <v>0</v>
          </cell>
          <cell r="L1763">
            <v>0</v>
          </cell>
          <cell r="M1763" t="str">
            <v/>
          </cell>
          <cell r="N1763">
            <v>0</v>
          </cell>
          <cell r="O1763">
            <v>0</v>
          </cell>
          <cell r="P1763" t="str">
            <v/>
          </cell>
          <cell r="Q1763">
            <v>0</v>
          </cell>
          <cell r="R1763">
            <v>0</v>
          </cell>
          <cell r="S1763" t="str">
            <v/>
          </cell>
          <cell r="T1763">
            <v>0</v>
          </cell>
          <cell r="U1763">
            <v>0</v>
          </cell>
          <cell r="V1763" t="str">
            <v/>
          </cell>
          <cell r="W1763">
            <v>0</v>
          </cell>
          <cell r="X1763">
            <v>0</v>
          </cell>
          <cell r="Y1763" t="str">
            <v/>
          </cell>
          <cell r="Z1763">
            <v>0</v>
          </cell>
          <cell r="AA1763">
            <v>0</v>
          </cell>
          <cell r="AB1763" t="str">
            <v/>
          </cell>
          <cell r="AC1763">
            <v>0</v>
          </cell>
          <cell r="AD1763">
            <v>0</v>
          </cell>
          <cell r="AE1763" t="str">
            <v/>
          </cell>
          <cell r="AF1763">
            <v>0</v>
          </cell>
          <cell r="AG1763">
            <v>0</v>
          </cell>
          <cell r="AH1763" t="str">
            <v/>
          </cell>
          <cell r="AI1763">
            <v>0</v>
          </cell>
          <cell r="AJ1763">
            <v>0</v>
          </cell>
          <cell r="AK1763" t="str">
            <v/>
          </cell>
          <cell r="AL1763">
            <v>0</v>
          </cell>
          <cell r="AM1763">
            <v>0</v>
          </cell>
          <cell r="AN1763" t="str">
            <v/>
          </cell>
          <cell r="AO1763">
            <v>0</v>
          </cell>
          <cell r="AP1763">
            <v>0</v>
          </cell>
          <cell r="AQ1763" t="str">
            <v/>
          </cell>
          <cell r="AR1763">
            <v>0</v>
          </cell>
          <cell r="AS1763">
            <v>0</v>
          </cell>
          <cell r="AT1763" t="str">
            <v/>
          </cell>
          <cell r="AU1763">
            <v>0</v>
          </cell>
          <cell r="AV1763">
            <v>0</v>
          </cell>
          <cell r="AW1763" t="str">
            <v/>
          </cell>
          <cell r="AX1763">
            <v>0</v>
          </cell>
          <cell r="AY1763">
            <v>0</v>
          </cell>
          <cell r="AZ1763" t="str">
            <v/>
          </cell>
          <cell r="BA1763">
            <v>0</v>
          </cell>
          <cell r="BB1763">
            <v>0</v>
          </cell>
        </row>
        <row r="1764">
          <cell r="B1764" t="str">
            <v>PMAP</v>
          </cell>
          <cell r="D1764" t="str">
            <v/>
          </cell>
          <cell r="E1764">
            <v>0</v>
          </cell>
          <cell r="F1764">
            <v>0</v>
          </cell>
          <cell r="G1764" t="str">
            <v/>
          </cell>
          <cell r="H1764">
            <v>0</v>
          </cell>
          <cell r="I1764">
            <v>0</v>
          </cell>
          <cell r="J1764" t="str">
            <v/>
          </cell>
          <cell r="K1764">
            <v>0</v>
          </cell>
          <cell r="L1764">
            <v>0</v>
          </cell>
          <cell r="M1764" t="str">
            <v/>
          </cell>
          <cell r="N1764">
            <v>0</v>
          </cell>
          <cell r="O1764">
            <v>0</v>
          </cell>
          <cell r="P1764" t="str">
            <v/>
          </cell>
          <cell r="Q1764">
            <v>0</v>
          </cell>
          <cell r="R1764">
            <v>0</v>
          </cell>
          <cell r="S1764" t="str">
            <v/>
          </cell>
          <cell r="T1764">
            <v>0</v>
          </cell>
          <cell r="U1764">
            <v>0</v>
          </cell>
          <cell r="V1764" t="str">
            <v/>
          </cell>
          <cell r="W1764">
            <v>0</v>
          </cell>
          <cell r="X1764">
            <v>0</v>
          </cell>
          <cell r="Y1764" t="str">
            <v/>
          </cell>
          <cell r="Z1764">
            <v>0</v>
          </cell>
          <cell r="AA1764">
            <v>0</v>
          </cell>
          <cell r="AB1764" t="str">
            <v/>
          </cell>
          <cell r="AC1764">
            <v>0</v>
          </cell>
          <cell r="AD1764">
            <v>0</v>
          </cell>
          <cell r="AE1764" t="str">
            <v/>
          </cell>
          <cell r="AF1764">
            <v>0</v>
          </cell>
          <cell r="AG1764">
            <v>0</v>
          </cell>
          <cell r="AH1764" t="str">
            <v/>
          </cell>
          <cell r="AI1764">
            <v>0</v>
          </cell>
          <cell r="AJ1764">
            <v>0</v>
          </cell>
          <cell r="AK1764" t="str">
            <v/>
          </cell>
          <cell r="AL1764">
            <v>0</v>
          </cell>
          <cell r="AM1764">
            <v>0</v>
          </cell>
          <cell r="AN1764" t="str">
            <v/>
          </cell>
          <cell r="AO1764">
            <v>0</v>
          </cell>
          <cell r="AP1764">
            <v>0</v>
          </cell>
          <cell r="AQ1764" t="str">
            <v/>
          </cell>
          <cell r="AR1764">
            <v>0</v>
          </cell>
          <cell r="AS1764">
            <v>0</v>
          </cell>
          <cell r="AT1764" t="str">
            <v/>
          </cell>
          <cell r="AU1764">
            <v>0</v>
          </cell>
          <cell r="AV1764">
            <v>0</v>
          </cell>
          <cell r="AW1764" t="str">
            <v/>
          </cell>
          <cell r="AX1764">
            <v>0</v>
          </cell>
          <cell r="AY1764">
            <v>0</v>
          </cell>
          <cell r="AZ1764" t="str">
            <v/>
          </cell>
          <cell r="BA1764">
            <v>0</v>
          </cell>
          <cell r="BB1764">
            <v>0</v>
          </cell>
        </row>
        <row r="1765">
          <cell r="B1765" t="str">
            <v>SMPP</v>
          </cell>
          <cell r="D1765" t="str">
            <v/>
          </cell>
          <cell r="E1765">
            <v>0</v>
          </cell>
          <cell r="F1765">
            <v>0</v>
          </cell>
          <cell r="G1765" t="str">
            <v/>
          </cell>
          <cell r="H1765">
            <v>0</v>
          </cell>
          <cell r="I1765">
            <v>0</v>
          </cell>
          <cell r="J1765" t="str">
            <v/>
          </cell>
          <cell r="K1765">
            <v>0</v>
          </cell>
          <cell r="L1765">
            <v>0</v>
          </cell>
          <cell r="M1765" t="str">
            <v/>
          </cell>
          <cell r="N1765">
            <v>0</v>
          </cell>
          <cell r="O1765">
            <v>0</v>
          </cell>
          <cell r="P1765" t="str">
            <v/>
          </cell>
          <cell r="Q1765">
            <v>0</v>
          </cell>
          <cell r="R1765">
            <v>0</v>
          </cell>
          <cell r="S1765" t="str">
            <v/>
          </cell>
          <cell r="T1765">
            <v>0</v>
          </cell>
          <cell r="U1765">
            <v>0</v>
          </cell>
          <cell r="V1765" t="str">
            <v/>
          </cell>
          <cell r="W1765">
            <v>0</v>
          </cell>
          <cell r="X1765">
            <v>0</v>
          </cell>
          <cell r="Y1765" t="str">
            <v/>
          </cell>
          <cell r="Z1765">
            <v>0</v>
          </cell>
          <cell r="AA1765">
            <v>0</v>
          </cell>
          <cell r="AB1765" t="str">
            <v/>
          </cell>
          <cell r="AC1765">
            <v>0</v>
          </cell>
          <cell r="AD1765">
            <v>0</v>
          </cell>
          <cell r="AE1765" t="str">
            <v/>
          </cell>
          <cell r="AF1765">
            <v>0</v>
          </cell>
          <cell r="AG1765">
            <v>0</v>
          </cell>
          <cell r="AH1765" t="str">
            <v/>
          </cell>
          <cell r="AI1765">
            <v>0</v>
          </cell>
          <cell r="AJ1765">
            <v>0</v>
          </cell>
          <cell r="AK1765" t="str">
            <v/>
          </cell>
          <cell r="AL1765">
            <v>0</v>
          </cell>
          <cell r="AM1765">
            <v>0</v>
          </cell>
          <cell r="AN1765" t="str">
            <v/>
          </cell>
          <cell r="AO1765">
            <v>0</v>
          </cell>
          <cell r="AP1765">
            <v>0</v>
          </cell>
          <cell r="AQ1765" t="str">
            <v/>
          </cell>
          <cell r="AR1765">
            <v>0</v>
          </cell>
          <cell r="AS1765">
            <v>0</v>
          </cell>
          <cell r="AT1765" t="str">
            <v/>
          </cell>
          <cell r="AU1765">
            <v>0</v>
          </cell>
          <cell r="AV1765">
            <v>0</v>
          </cell>
          <cell r="AW1765" t="str">
            <v/>
          </cell>
          <cell r="AX1765">
            <v>0</v>
          </cell>
          <cell r="AY1765">
            <v>0</v>
          </cell>
          <cell r="AZ1765" t="str">
            <v/>
          </cell>
          <cell r="BA1765">
            <v>0</v>
          </cell>
          <cell r="BB1765">
            <v>0</v>
          </cell>
        </row>
        <row r="1766">
          <cell r="B1766" t="str">
            <v>PLAP</v>
          </cell>
          <cell r="D1766" t="str">
            <v/>
          </cell>
          <cell r="E1766">
            <v>0</v>
          </cell>
          <cell r="F1766">
            <v>0</v>
          </cell>
          <cell r="G1766" t="str">
            <v/>
          </cell>
          <cell r="H1766">
            <v>0</v>
          </cell>
          <cell r="I1766">
            <v>0</v>
          </cell>
          <cell r="J1766" t="str">
            <v/>
          </cell>
          <cell r="K1766">
            <v>0</v>
          </cell>
          <cell r="L1766">
            <v>0</v>
          </cell>
          <cell r="M1766" t="str">
            <v/>
          </cell>
          <cell r="N1766">
            <v>0</v>
          </cell>
          <cell r="O1766">
            <v>0</v>
          </cell>
          <cell r="P1766" t="str">
            <v/>
          </cell>
          <cell r="Q1766">
            <v>0</v>
          </cell>
          <cell r="R1766">
            <v>0</v>
          </cell>
          <cell r="S1766" t="str">
            <v/>
          </cell>
          <cell r="T1766">
            <v>0</v>
          </cell>
          <cell r="U1766">
            <v>0</v>
          </cell>
          <cell r="V1766" t="str">
            <v/>
          </cell>
          <cell r="W1766">
            <v>0</v>
          </cell>
          <cell r="X1766">
            <v>0</v>
          </cell>
          <cell r="Y1766" t="str">
            <v/>
          </cell>
          <cell r="Z1766">
            <v>0</v>
          </cell>
          <cell r="AA1766">
            <v>0</v>
          </cell>
          <cell r="AB1766" t="str">
            <v/>
          </cell>
          <cell r="AC1766">
            <v>0</v>
          </cell>
          <cell r="AD1766">
            <v>0</v>
          </cell>
          <cell r="AE1766" t="str">
            <v/>
          </cell>
          <cell r="AF1766">
            <v>0</v>
          </cell>
          <cell r="AG1766">
            <v>0</v>
          </cell>
          <cell r="AH1766" t="str">
            <v/>
          </cell>
          <cell r="AI1766">
            <v>0</v>
          </cell>
          <cell r="AJ1766">
            <v>0</v>
          </cell>
          <cell r="AK1766" t="str">
            <v/>
          </cell>
          <cell r="AL1766">
            <v>0</v>
          </cell>
          <cell r="AM1766">
            <v>0</v>
          </cell>
          <cell r="AN1766" t="str">
            <v/>
          </cell>
          <cell r="AO1766">
            <v>0</v>
          </cell>
          <cell r="AP1766">
            <v>0</v>
          </cell>
          <cell r="AQ1766" t="str">
            <v/>
          </cell>
          <cell r="AR1766">
            <v>0</v>
          </cell>
          <cell r="AS1766">
            <v>0</v>
          </cell>
          <cell r="AT1766" t="str">
            <v/>
          </cell>
          <cell r="AU1766">
            <v>0</v>
          </cell>
          <cell r="AV1766">
            <v>0</v>
          </cell>
          <cell r="AW1766" t="str">
            <v/>
          </cell>
          <cell r="AX1766">
            <v>0</v>
          </cell>
          <cell r="AY1766">
            <v>0</v>
          </cell>
          <cell r="AZ1766" t="str">
            <v/>
          </cell>
          <cell r="BA1766">
            <v>0</v>
          </cell>
          <cell r="BB1766">
            <v>0</v>
          </cell>
        </row>
        <row r="1767">
          <cell r="B1767" t="str">
            <v>SLAL</v>
          </cell>
          <cell r="D1767" t="str">
            <v/>
          </cell>
          <cell r="E1767">
            <v>0</v>
          </cell>
          <cell r="F1767">
            <v>0</v>
          </cell>
          <cell r="G1767" t="str">
            <v/>
          </cell>
          <cell r="H1767">
            <v>0</v>
          </cell>
          <cell r="I1767">
            <v>0</v>
          </cell>
          <cell r="J1767" t="str">
            <v/>
          </cell>
          <cell r="K1767">
            <v>0</v>
          </cell>
          <cell r="L1767">
            <v>0</v>
          </cell>
          <cell r="M1767" t="str">
            <v/>
          </cell>
          <cell r="N1767">
            <v>0</v>
          </cell>
          <cell r="O1767">
            <v>0</v>
          </cell>
          <cell r="P1767" t="str">
            <v/>
          </cell>
          <cell r="Q1767">
            <v>0</v>
          </cell>
          <cell r="R1767">
            <v>0</v>
          </cell>
          <cell r="S1767" t="str">
            <v/>
          </cell>
          <cell r="T1767">
            <v>0</v>
          </cell>
          <cell r="U1767">
            <v>0</v>
          </cell>
          <cell r="V1767" t="str">
            <v/>
          </cell>
          <cell r="W1767">
            <v>0</v>
          </cell>
          <cell r="X1767">
            <v>0</v>
          </cell>
          <cell r="Y1767" t="str">
            <v/>
          </cell>
          <cell r="Z1767">
            <v>0</v>
          </cell>
          <cell r="AA1767">
            <v>0</v>
          </cell>
          <cell r="AB1767" t="str">
            <v/>
          </cell>
          <cell r="AC1767">
            <v>0</v>
          </cell>
          <cell r="AD1767">
            <v>0</v>
          </cell>
          <cell r="AE1767" t="str">
            <v/>
          </cell>
          <cell r="AF1767">
            <v>0</v>
          </cell>
          <cell r="AG1767">
            <v>0</v>
          </cell>
          <cell r="AH1767" t="str">
            <v/>
          </cell>
          <cell r="AI1767">
            <v>0</v>
          </cell>
          <cell r="AJ1767">
            <v>0</v>
          </cell>
          <cell r="AK1767" t="str">
            <v/>
          </cell>
          <cell r="AL1767">
            <v>0</v>
          </cell>
          <cell r="AM1767">
            <v>0</v>
          </cell>
          <cell r="AN1767" t="str">
            <v/>
          </cell>
          <cell r="AO1767">
            <v>0</v>
          </cell>
          <cell r="AP1767">
            <v>0</v>
          </cell>
          <cell r="AQ1767" t="str">
            <v/>
          </cell>
          <cell r="AR1767">
            <v>0</v>
          </cell>
          <cell r="AS1767">
            <v>0</v>
          </cell>
          <cell r="AT1767" t="str">
            <v/>
          </cell>
          <cell r="AU1767">
            <v>0</v>
          </cell>
          <cell r="AV1767">
            <v>0</v>
          </cell>
          <cell r="AW1767" t="str">
            <v/>
          </cell>
          <cell r="AX1767">
            <v>0</v>
          </cell>
          <cell r="AY1767">
            <v>0</v>
          </cell>
          <cell r="AZ1767" t="str">
            <v/>
          </cell>
          <cell r="BA1767">
            <v>0</v>
          </cell>
          <cell r="BB1767">
            <v>0</v>
          </cell>
        </row>
        <row r="1768">
          <cell r="B1768" t="str">
            <v>TLAS</v>
          </cell>
          <cell r="D1768" t="str">
            <v/>
          </cell>
          <cell r="E1768">
            <v>0</v>
          </cell>
          <cell r="F1768">
            <v>0</v>
          </cell>
          <cell r="G1768" t="str">
            <v/>
          </cell>
          <cell r="H1768">
            <v>0</v>
          </cell>
          <cell r="I1768">
            <v>0</v>
          </cell>
          <cell r="J1768" t="str">
            <v/>
          </cell>
          <cell r="K1768">
            <v>0</v>
          </cell>
          <cell r="L1768">
            <v>0</v>
          </cell>
          <cell r="M1768" t="str">
            <v/>
          </cell>
          <cell r="N1768">
            <v>0</v>
          </cell>
          <cell r="O1768">
            <v>0</v>
          </cell>
          <cell r="P1768" t="str">
            <v/>
          </cell>
          <cell r="Q1768">
            <v>0</v>
          </cell>
          <cell r="R1768">
            <v>0</v>
          </cell>
          <cell r="S1768" t="str">
            <v/>
          </cell>
          <cell r="T1768">
            <v>0</v>
          </cell>
          <cell r="U1768">
            <v>0</v>
          </cell>
          <cell r="V1768" t="str">
            <v/>
          </cell>
          <cell r="W1768">
            <v>0</v>
          </cell>
          <cell r="X1768">
            <v>0</v>
          </cell>
          <cell r="Y1768" t="str">
            <v/>
          </cell>
          <cell r="Z1768">
            <v>0</v>
          </cell>
          <cell r="AA1768">
            <v>0</v>
          </cell>
          <cell r="AB1768" t="str">
            <v/>
          </cell>
          <cell r="AC1768">
            <v>0</v>
          </cell>
          <cell r="AD1768">
            <v>0</v>
          </cell>
          <cell r="AE1768" t="str">
            <v/>
          </cell>
          <cell r="AF1768">
            <v>0</v>
          </cell>
          <cell r="AG1768">
            <v>0</v>
          </cell>
          <cell r="AH1768" t="str">
            <v/>
          </cell>
          <cell r="AI1768">
            <v>0</v>
          </cell>
          <cell r="AJ1768">
            <v>0</v>
          </cell>
          <cell r="AK1768" t="str">
            <v/>
          </cell>
          <cell r="AL1768">
            <v>0</v>
          </cell>
          <cell r="AM1768">
            <v>0</v>
          </cell>
          <cell r="AN1768" t="str">
            <v/>
          </cell>
          <cell r="AO1768">
            <v>0</v>
          </cell>
          <cell r="AP1768">
            <v>0</v>
          </cell>
          <cell r="AQ1768" t="str">
            <v/>
          </cell>
          <cell r="AR1768">
            <v>0</v>
          </cell>
          <cell r="AS1768">
            <v>0</v>
          </cell>
          <cell r="AT1768" t="str">
            <v/>
          </cell>
          <cell r="AU1768">
            <v>0</v>
          </cell>
          <cell r="AV1768">
            <v>0</v>
          </cell>
          <cell r="AW1768" t="str">
            <v/>
          </cell>
          <cell r="AX1768">
            <v>0</v>
          </cell>
          <cell r="AY1768">
            <v>0</v>
          </cell>
          <cell r="AZ1768" t="str">
            <v/>
          </cell>
          <cell r="BA1768">
            <v>0</v>
          </cell>
          <cell r="BB1768">
            <v>0</v>
          </cell>
        </row>
        <row r="1769">
          <cell r="B1769" t="str">
            <v>TSMP</v>
          </cell>
          <cell r="D1769" t="str">
            <v/>
          </cell>
          <cell r="E1769">
            <v>0</v>
          </cell>
          <cell r="F1769">
            <v>0</v>
          </cell>
          <cell r="G1769" t="str">
            <v/>
          </cell>
          <cell r="H1769">
            <v>0</v>
          </cell>
          <cell r="I1769">
            <v>0</v>
          </cell>
          <cell r="J1769" t="str">
            <v/>
          </cell>
          <cell r="K1769">
            <v>0</v>
          </cell>
          <cell r="L1769">
            <v>0</v>
          </cell>
          <cell r="M1769" t="str">
            <v/>
          </cell>
          <cell r="N1769">
            <v>0</v>
          </cell>
          <cell r="O1769">
            <v>0</v>
          </cell>
          <cell r="P1769" t="str">
            <v/>
          </cell>
          <cell r="Q1769">
            <v>0</v>
          </cell>
          <cell r="R1769">
            <v>0</v>
          </cell>
          <cell r="S1769" t="str">
            <v/>
          </cell>
          <cell r="T1769">
            <v>0</v>
          </cell>
          <cell r="U1769">
            <v>0</v>
          </cell>
          <cell r="V1769" t="str">
            <v/>
          </cell>
          <cell r="W1769">
            <v>0</v>
          </cell>
          <cell r="X1769">
            <v>0</v>
          </cell>
          <cell r="Y1769" t="str">
            <v/>
          </cell>
          <cell r="Z1769">
            <v>0</v>
          </cell>
          <cell r="AA1769">
            <v>0</v>
          </cell>
          <cell r="AB1769" t="str">
            <v/>
          </cell>
          <cell r="AC1769">
            <v>0</v>
          </cell>
          <cell r="AD1769">
            <v>0</v>
          </cell>
          <cell r="AE1769" t="str">
            <v/>
          </cell>
          <cell r="AF1769">
            <v>0</v>
          </cell>
          <cell r="AG1769">
            <v>0</v>
          </cell>
          <cell r="AH1769" t="str">
            <v/>
          </cell>
          <cell r="AI1769">
            <v>0</v>
          </cell>
          <cell r="AJ1769">
            <v>0</v>
          </cell>
          <cell r="AK1769" t="str">
            <v/>
          </cell>
          <cell r="AL1769">
            <v>0</v>
          </cell>
          <cell r="AM1769">
            <v>0</v>
          </cell>
          <cell r="AN1769" t="str">
            <v/>
          </cell>
          <cell r="AO1769">
            <v>0</v>
          </cell>
          <cell r="AP1769">
            <v>0</v>
          </cell>
          <cell r="AQ1769" t="str">
            <v/>
          </cell>
          <cell r="AR1769">
            <v>0</v>
          </cell>
          <cell r="AS1769">
            <v>0</v>
          </cell>
          <cell r="AT1769" t="str">
            <v/>
          </cell>
          <cell r="AU1769">
            <v>0</v>
          </cell>
          <cell r="AV1769">
            <v>0</v>
          </cell>
          <cell r="AW1769" t="str">
            <v/>
          </cell>
          <cell r="AX1769">
            <v>0</v>
          </cell>
          <cell r="AY1769">
            <v>0</v>
          </cell>
          <cell r="AZ1769" t="str">
            <v/>
          </cell>
          <cell r="BA1769">
            <v>0</v>
          </cell>
          <cell r="BB1769">
            <v>0</v>
          </cell>
        </row>
        <row r="1770">
          <cell r="B1770" t="str">
            <v>TSAP</v>
          </cell>
          <cell r="D1770" t="str">
            <v/>
          </cell>
          <cell r="E1770">
            <v>0</v>
          </cell>
          <cell r="F1770">
            <v>0</v>
          </cell>
          <cell r="G1770" t="str">
            <v/>
          </cell>
          <cell r="H1770">
            <v>0</v>
          </cell>
          <cell r="I1770">
            <v>0</v>
          </cell>
          <cell r="J1770" t="str">
            <v/>
          </cell>
          <cell r="K1770">
            <v>0</v>
          </cell>
          <cell r="L1770">
            <v>0</v>
          </cell>
          <cell r="M1770" t="str">
            <v/>
          </cell>
          <cell r="N1770">
            <v>0</v>
          </cell>
          <cell r="O1770">
            <v>0</v>
          </cell>
          <cell r="P1770" t="str">
            <v/>
          </cell>
          <cell r="Q1770">
            <v>0</v>
          </cell>
          <cell r="R1770">
            <v>0</v>
          </cell>
          <cell r="S1770" t="str">
            <v/>
          </cell>
          <cell r="T1770">
            <v>0</v>
          </cell>
          <cell r="U1770">
            <v>0</v>
          </cell>
          <cell r="V1770" t="str">
            <v/>
          </cell>
          <cell r="W1770">
            <v>0</v>
          </cell>
          <cell r="X1770">
            <v>0</v>
          </cell>
          <cell r="Y1770" t="str">
            <v/>
          </cell>
          <cell r="Z1770">
            <v>0</v>
          </cell>
          <cell r="AA1770">
            <v>0</v>
          </cell>
          <cell r="AB1770" t="str">
            <v/>
          </cell>
          <cell r="AC1770">
            <v>0</v>
          </cell>
          <cell r="AD1770">
            <v>0</v>
          </cell>
          <cell r="AE1770" t="str">
            <v/>
          </cell>
          <cell r="AF1770">
            <v>0</v>
          </cell>
          <cell r="AG1770">
            <v>0</v>
          </cell>
          <cell r="AH1770" t="str">
            <v/>
          </cell>
          <cell r="AI1770">
            <v>0</v>
          </cell>
          <cell r="AJ1770">
            <v>0</v>
          </cell>
          <cell r="AK1770" t="str">
            <v/>
          </cell>
          <cell r="AL1770">
            <v>0</v>
          </cell>
          <cell r="AM1770">
            <v>0</v>
          </cell>
          <cell r="AN1770" t="str">
            <v/>
          </cell>
          <cell r="AO1770">
            <v>0</v>
          </cell>
          <cell r="AP1770">
            <v>0</v>
          </cell>
          <cell r="AQ1770" t="str">
            <v/>
          </cell>
          <cell r="AR1770">
            <v>0</v>
          </cell>
          <cell r="AS1770">
            <v>0</v>
          </cell>
          <cell r="AT1770" t="str">
            <v/>
          </cell>
          <cell r="AU1770">
            <v>0</v>
          </cell>
          <cell r="AV1770">
            <v>0</v>
          </cell>
          <cell r="AW1770" t="str">
            <v/>
          </cell>
          <cell r="AX1770">
            <v>0</v>
          </cell>
          <cell r="AY1770">
            <v>0</v>
          </cell>
          <cell r="AZ1770" t="str">
            <v/>
          </cell>
          <cell r="BA1770">
            <v>0</v>
          </cell>
          <cell r="BB1770">
            <v>0</v>
          </cell>
        </row>
        <row r="1771">
          <cell r="B1771" t="str">
            <v>TMMP</v>
          </cell>
          <cell r="D1771" t="str">
            <v/>
          </cell>
          <cell r="E1771">
            <v>0</v>
          </cell>
          <cell r="F1771">
            <v>0</v>
          </cell>
          <cell r="G1771" t="str">
            <v/>
          </cell>
          <cell r="H1771">
            <v>0</v>
          </cell>
          <cell r="I1771">
            <v>0</v>
          </cell>
          <cell r="J1771" t="str">
            <v/>
          </cell>
          <cell r="K1771">
            <v>0</v>
          </cell>
          <cell r="L1771">
            <v>0</v>
          </cell>
          <cell r="M1771" t="str">
            <v/>
          </cell>
          <cell r="N1771">
            <v>0</v>
          </cell>
          <cell r="O1771">
            <v>0</v>
          </cell>
          <cell r="P1771" t="str">
            <v/>
          </cell>
          <cell r="Q1771">
            <v>0</v>
          </cell>
          <cell r="R1771">
            <v>0</v>
          </cell>
          <cell r="S1771" t="str">
            <v/>
          </cell>
          <cell r="T1771">
            <v>0</v>
          </cell>
          <cell r="U1771">
            <v>0</v>
          </cell>
          <cell r="V1771" t="str">
            <v/>
          </cell>
          <cell r="W1771">
            <v>0</v>
          </cell>
          <cell r="X1771">
            <v>0</v>
          </cell>
          <cell r="Y1771" t="str">
            <v/>
          </cell>
          <cell r="Z1771">
            <v>0</v>
          </cell>
          <cell r="AA1771">
            <v>0</v>
          </cell>
          <cell r="AB1771" t="str">
            <v/>
          </cell>
          <cell r="AC1771">
            <v>0</v>
          </cell>
          <cell r="AD1771">
            <v>0</v>
          </cell>
          <cell r="AE1771" t="str">
            <v/>
          </cell>
          <cell r="AF1771">
            <v>0</v>
          </cell>
          <cell r="AG1771">
            <v>0</v>
          </cell>
          <cell r="AH1771" t="str">
            <v/>
          </cell>
          <cell r="AI1771">
            <v>0</v>
          </cell>
          <cell r="AJ1771">
            <v>0</v>
          </cell>
          <cell r="AK1771" t="str">
            <v/>
          </cell>
          <cell r="AL1771">
            <v>0</v>
          </cell>
          <cell r="AM1771">
            <v>0</v>
          </cell>
          <cell r="AN1771" t="str">
            <v/>
          </cell>
          <cell r="AO1771">
            <v>0</v>
          </cell>
          <cell r="AP1771">
            <v>0</v>
          </cell>
          <cell r="AQ1771" t="str">
            <v/>
          </cell>
          <cell r="AR1771">
            <v>0</v>
          </cell>
          <cell r="AS1771">
            <v>0</v>
          </cell>
          <cell r="AT1771" t="str">
            <v/>
          </cell>
          <cell r="AU1771">
            <v>0</v>
          </cell>
          <cell r="AV1771">
            <v>0</v>
          </cell>
          <cell r="AW1771" t="str">
            <v/>
          </cell>
          <cell r="AX1771">
            <v>0</v>
          </cell>
          <cell r="AY1771">
            <v>0</v>
          </cell>
          <cell r="AZ1771" t="str">
            <v/>
          </cell>
          <cell r="BA1771">
            <v>0</v>
          </cell>
          <cell r="BB1771">
            <v>0</v>
          </cell>
        </row>
        <row r="1772">
          <cell r="B1772" t="str">
            <v>TMAP</v>
          </cell>
          <cell r="D1772" t="str">
            <v/>
          </cell>
          <cell r="E1772">
            <v>0</v>
          </cell>
          <cell r="F1772">
            <v>0</v>
          </cell>
          <cell r="G1772" t="str">
            <v/>
          </cell>
          <cell r="H1772">
            <v>0</v>
          </cell>
          <cell r="I1772">
            <v>0</v>
          </cell>
          <cell r="J1772" t="str">
            <v/>
          </cell>
          <cell r="K1772">
            <v>0</v>
          </cell>
          <cell r="L1772">
            <v>0</v>
          </cell>
          <cell r="M1772" t="str">
            <v/>
          </cell>
          <cell r="N1772">
            <v>0</v>
          </cell>
          <cell r="O1772">
            <v>0</v>
          </cell>
          <cell r="P1772" t="str">
            <v/>
          </cell>
          <cell r="Q1772">
            <v>0</v>
          </cell>
          <cell r="R1772">
            <v>0</v>
          </cell>
          <cell r="S1772" t="str">
            <v/>
          </cell>
          <cell r="T1772">
            <v>0</v>
          </cell>
          <cell r="U1772">
            <v>0</v>
          </cell>
          <cell r="V1772" t="str">
            <v/>
          </cell>
          <cell r="W1772">
            <v>0</v>
          </cell>
          <cell r="X1772">
            <v>0</v>
          </cell>
          <cell r="Y1772" t="str">
            <v/>
          </cell>
          <cell r="Z1772">
            <v>0</v>
          </cell>
          <cell r="AA1772">
            <v>0</v>
          </cell>
          <cell r="AB1772" t="str">
            <v/>
          </cell>
          <cell r="AC1772">
            <v>0</v>
          </cell>
          <cell r="AD1772">
            <v>0</v>
          </cell>
          <cell r="AE1772" t="str">
            <v/>
          </cell>
          <cell r="AF1772">
            <v>0</v>
          </cell>
          <cell r="AG1772">
            <v>0</v>
          </cell>
          <cell r="AH1772" t="str">
            <v/>
          </cell>
          <cell r="AI1772">
            <v>0</v>
          </cell>
          <cell r="AJ1772">
            <v>0</v>
          </cell>
          <cell r="AK1772" t="str">
            <v/>
          </cell>
          <cell r="AL1772">
            <v>0</v>
          </cell>
          <cell r="AM1772">
            <v>0</v>
          </cell>
          <cell r="AN1772" t="str">
            <v/>
          </cell>
          <cell r="AO1772">
            <v>0</v>
          </cell>
          <cell r="AP1772">
            <v>0</v>
          </cell>
          <cell r="AQ1772" t="str">
            <v/>
          </cell>
          <cell r="AR1772">
            <v>0</v>
          </cell>
          <cell r="AS1772">
            <v>0</v>
          </cell>
          <cell r="AT1772" t="str">
            <v/>
          </cell>
          <cell r="AU1772">
            <v>0</v>
          </cell>
          <cell r="AV1772">
            <v>0</v>
          </cell>
          <cell r="AW1772" t="str">
            <v/>
          </cell>
          <cell r="AX1772">
            <v>0</v>
          </cell>
          <cell r="AY1772">
            <v>0</v>
          </cell>
          <cell r="AZ1772" t="str">
            <v/>
          </cell>
          <cell r="BA1772">
            <v>0</v>
          </cell>
          <cell r="BB1772">
            <v>0</v>
          </cell>
        </row>
        <row r="1773">
          <cell r="B1773" t="str">
            <v>TLMP</v>
          </cell>
          <cell r="D1773" t="str">
            <v/>
          </cell>
          <cell r="E1773">
            <v>0</v>
          </cell>
          <cell r="F1773">
            <v>0</v>
          </cell>
          <cell r="G1773" t="str">
            <v/>
          </cell>
          <cell r="H1773">
            <v>0</v>
          </cell>
          <cell r="I1773">
            <v>0</v>
          </cell>
          <cell r="J1773" t="str">
            <v/>
          </cell>
          <cell r="K1773">
            <v>0</v>
          </cell>
          <cell r="L1773">
            <v>0</v>
          </cell>
          <cell r="M1773" t="str">
            <v/>
          </cell>
          <cell r="N1773">
            <v>0</v>
          </cell>
          <cell r="O1773">
            <v>0</v>
          </cell>
          <cell r="P1773" t="str">
            <v/>
          </cell>
          <cell r="Q1773">
            <v>0</v>
          </cell>
          <cell r="R1773">
            <v>0</v>
          </cell>
          <cell r="S1773" t="str">
            <v/>
          </cell>
          <cell r="T1773">
            <v>0</v>
          </cell>
          <cell r="U1773">
            <v>0</v>
          </cell>
          <cell r="V1773" t="str">
            <v/>
          </cell>
          <cell r="W1773">
            <v>0</v>
          </cell>
          <cell r="X1773">
            <v>0</v>
          </cell>
          <cell r="Y1773" t="str">
            <v/>
          </cell>
          <cell r="Z1773">
            <v>0</v>
          </cell>
          <cell r="AA1773">
            <v>0</v>
          </cell>
          <cell r="AB1773" t="str">
            <v/>
          </cell>
          <cell r="AC1773">
            <v>0</v>
          </cell>
          <cell r="AD1773">
            <v>0</v>
          </cell>
          <cell r="AE1773" t="str">
            <v/>
          </cell>
          <cell r="AF1773">
            <v>0</v>
          </cell>
          <cell r="AG1773">
            <v>0</v>
          </cell>
          <cell r="AH1773" t="str">
            <v/>
          </cell>
          <cell r="AI1773">
            <v>0</v>
          </cell>
          <cell r="AJ1773">
            <v>0</v>
          </cell>
          <cell r="AK1773" t="str">
            <v/>
          </cell>
          <cell r="AL1773">
            <v>0</v>
          </cell>
          <cell r="AM1773">
            <v>0</v>
          </cell>
          <cell r="AN1773" t="str">
            <v/>
          </cell>
          <cell r="AO1773">
            <v>0</v>
          </cell>
          <cell r="AP1773">
            <v>0</v>
          </cell>
          <cell r="AQ1773" t="str">
            <v/>
          </cell>
          <cell r="AR1773">
            <v>0</v>
          </cell>
          <cell r="AS1773">
            <v>0</v>
          </cell>
          <cell r="AT1773" t="str">
            <v/>
          </cell>
          <cell r="AU1773">
            <v>0</v>
          </cell>
          <cell r="AV1773">
            <v>0</v>
          </cell>
          <cell r="AW1773" t="str">
            <v/>
          </cell>
          <cell r="AX1773">
            <v>0</v>
          </cell>
          <cell r="AY1773">
            <v>0</v>
          </cell>
          <cell r="AZ1773" t="str">
            <v/>
          </cell>
          <cell r="BA1773">
            <v>0</v>
          </cell>
          <cell r="BB1773">
            <v>0</v>
          </cell>
        </row>
        <row r="1774">
          <cell r="B1774" t="str">
            <v>TLAP</v>
          </cell>
          <cell r="D1774" t="str">
            <v/>
          </cell>
          <cell r="E1774">
            <v>0</v>
          </cell>
          <cell r="F1774">
            <v>0</v>
          </cell>
          <cell r="G1774" t="str">
            <v/>
          </cell>
          <cell r="H1774">
            <v>0</v>
          </cell>
          <cell r="I1774">
            <v>0</v>
          </cell>
          <cell r="J1774" t="str">
            <v/>
          </cell>
          <cell r="K1774">
            <v>0</v>
          </cell>
          <cell r="L1774">
            <v>0</v>
          </cell>
          <cell r="M1774" t="str">
            <v/>
          </cell>
          <cell r="N1774">
            <v>0</v>
          </cell>
          <cell r="O1774">
            <v>0</v>
          </cell>
          <cell r="P1774" t="str">
            <v/>
          </cell>
          <cell r="Q1774">
            <v>0</v>
          </cell>
          <cell r="R1774">
            <v>0</v>
          </cell>
          <cell r="S1774" t="str">
            <v/>
          </cell>
          <cell r="T1774">
            <v>0</v>
          </cell>
          <cell r="U1774">
            <v>0</v>
          </cell>
          <cell r="V1774" t="str">
            <v/>
          </cell>
          <cell r="W1774">
            <v>0</v>
          </cell>
          <cell r="X1774">
            <v>0</v>
          </cell>
          <cell r="Y1774" t="str">
            <v/>
          </cell>
          <cell r="Z1774">
            <v>0</v>
          </cell>
          <cell r="AA1774">
            <v>0</v>
          </cell>
          <cell r="AB1774" t="str">
            <v/>
          </cell>
          <cell r="AC1774">
            <v>0</v>
          </cell>
          <cell r="AD1774">
            <v>0</v>
          </cell>
          <cell r="AE1774" t="str">
            <v/>
          </cell>
          <cell r="AF1774">
            <v>0</v>
          </cell>
          <cell r="AG1774">
            <v>0</v>
          </cell>
          <cell r="AH1774" t="str">
            <v/>
          </cell>
          <cell r="AI1774">
            <v>0</v>
          </cell>
          <cell r="AJ1774">
            <v>0</v>
          </cell>
          <cell r="AK1774" t="str">
            <v/>
          </cell>
          <cell r="AL1774">
            <v>0</v>
          </cell>
          <cell r="AM1774">
            <v>0</v>
          </cell>
          <cell r="AN1774" t="str">
            <v/>
          </cell>
          <cell r="AO1774">
            <v>0</v>
          </cell>
          <cell r="AP1774">
            <v>0</v>
          </cell>
          <cell r="AQ1774" t="str">
            <v/>
          </cell>
          <cell r="AR1774">
            <v>0</v>
          </cell>
          <cell r="AS1774">
            <v>0</v>
          </cell>
          <cell r="AT1774" t="str">
            <v/>
          </cell>
          <cell r="AU1774">
            <v>0</v>
          </cell>
          <cell r="AV1774">
            <v>0</v>
          </cell>
          <cell r="AW1774" t="str">
            <v/>
          </cell>
          <cell r="AX1774">
            <v>0</v>
          </cell>
          <cell r="AY1774">
            <v>0</v>
          </cell>
          <cell r="AZ1774" t="str">
            <v/>
          </cell>
          <cell r="BA1774">
            <v>0</v>
          </cell>
          <cell r="BB1774">
            <v>0</v>
          </cell>
        </row>
        <row r="1775">
          <cell r="B1775" t="str">
            <v>FSMP</v>
          </cell>
          <cell r="D1775" t="str">
            <v/>
          </cell>
          <cell r="E1775">
            <v>0</v>
          </cell>
          <cell r="F1775">
            <v>0</v>
          </cell>
          <cell r="G1775" t="str">
            <v/>
          </cell>
          <cell r="H1775">
            <v>0</v>
          </cell>
          <cell r="I1775">
            <v>0</v>
          </cell>
          <cell r="J1775" t="str">
            <v/>
          </cell>
          <cell r="K1775">
            <v>0</v>
          </cell>
          <cell r="L1775">
            <v>0</v>
          </cell>
          <cell r="M1775" t="str">
            <v/>
          </cell>
          <cell r="N1775">
            <v>0</v>
          </cell>
          <cell r="O1775">
            <v>0</v>
          </cell>
          <cell r="P1775" t="str">
            <v/>
          </cell>
          <cell r="Q1775">
            <v>0</v>
          </cell>
          <cell r="R1775">
            <v>0</v>
          </cell>
          <cell r="S1775" t="str">
            <v/>
          </cell>
          <cell r="T1775">
            <v>0</v>
          </cell>
          <cell r="U1775">
            <v>0</v>
          </cell>
          <cell r="V1775" t="str">
            <v/>
          </cell>
          <cell r="W1775">
            <v>0</v>
          </cell>
          <cell r="X1775">
            <v>0</v>
          </cell>
          <cell r="Y1775" t="str">
            <v/>
          </cell>
          <cell r="Z1775">
            <v>0</v>
          </cell>
          <cell r="AA1775">
            <v>0</v>
          </cell>
          <cell r="AB1775" t="str">
            <v/>
          </cell>
          <cell r="AC1775">
            <v>0</v>
          </cell>
          <cell r="AD1775">
            <v>0</v>
          </cell>
          <cell r="AE1775" t="str">
            <v/>
          </cell>
          <cell r="AF1775">
            <v>0</v>
          </cell>
          <cell r="AG1775">
            <v>0</v>
          </cell>
          <cell r="AH1775" t="str">
            <v/>
          </cell>
          <cell r="AI1775">
            <v>0</v>
          </cell>
          <cell r="AJ1775">
            <v>0</v>
          </cell>
          <cell r="AK1775" t="str">
            <v/>
          </cell>
          <cell r="AL1775">
            <v>0</v>
          </cell>
          <cell r="AM1775">
            <v>0</v>
          </cell>
          <cell r="AN1775" t="str">
            <v/>
          </cell>
          <cell r="AO1775">
            <v>0</v>
          </cell>
          <cell r="AP1775">
            <v>0</v>
          </cell>
          <cell r="AQ1775" t="str">
            <v/>
          </cell>
          <cell r="AR1775">
            <v>0</v>
          </cell>
          <cell r="AS1775">
            <v>0</v>
          </cell>
          <cell r="AT1775" t="str">
            <v/>
          </cell>
          <cell r="AU1775">
            <v>0</v>
          </cell>
          <cell r="AV1775">
            <v>0</v>
          </cell>
          <cell r="AW1775" t="str">
            <v/>
          </cell>
          <cell r="AX1775">
            <v>0</v>
          </cell>
          <cell r="AY1775">
            <v>0</v>
          </cell>
          <cell r="AZ1775" t="str">
            <v/>
          </cell>
          <cell r="BA1775">
            <v>0</v>
          </cell>
          <cell r="BB1775">
            <v>0</v>
          </cell>
        </row>
        <row r="1776">
          <cell r="B1776" t="str">
            <v>FSAP</v>
          </cell>
          <cell r="D1776" t="str">
            <v/>
          </cell>
          <cell r="E1776">
            <v>0</v>
          </cell>
          <cell r="F1776">
            <v>0</v>
          </cell>
          <cell r="G1776" t="str">
            <v/>
          </cell>
          <cell r="H1776">
            <v>0</v>
          </cell>
          <cell r="I1776">
            <v>0</v>
          </cell>
          <cell r="J1776" t="str">
            <v/>
          </cell>
          <cell r="K1776">
            <v>0</v>
          </cell>
          <cell r="L1776">
            <v>0</v>
          </cell>
          <cell r="M1776" t="str">
            <v/>
          </cell>
          <cell r="N1776">
            <v>0</v>
          </cell>
          <cell r="O1776">
            <v>0</v>
          </cell>
          <cell r="P1776" t="str">
            <v/>
          </cell>
          <cell r="Q1776">
            <v>0</v>
          </cell>
          <cell r="R1776">
            <v>0</v>
          </cell>
          <cell r="S1776" t="str">
            <v/>
          </cell>
          <cell r="T1776">
            <v>0</v>
          </cell>
          <cell r="U1776">
            <v>0</v>
          </cell>
          <cell r="V1776" t="str">
            <v/>
          </cell>
          <cell r="W1776">
            <v>0</v>
          </cell>
          <cell r="X1776">
            <v>0</v>
          </cell>
          <cell r="Y1776" t="str">
            <v/>
          </cell>
          <cell r="Z1776">
            <v>0</v>
          </cell>
          <cell r="AA1776">
            <v>0</v>
          </cell>
          <cell r="AB1776" t="str">
            <v/>
          </cell>
          <cell r="AC1776">
            <v>0</v>
          </cell>
          <cell r="AD1776">
            <v>0</v>
          </cell>
          <cell r="AE1776" t="str">
            <v/>
          </cell>
          <cell r="AF1776">
            <v>0</v>
          </cell>
          <cell r="AG1776">
            <v>0</v>
          </cell>
          <cell r="AH1776" t="str">
            <v/>
          </cell>
          <cell r="AI1776">
            <v>0</v>
          </cell>
          <cell r="AJ1776">
            <v>0</v>
          </cell>
          <cell r="AK1776" t="str">
            <v/>
          </cell>
          <cell r="AL1776">
            <v>0</v>
          </cell>
          <cell r="AM1776">
            <v>0</v>
          </cell>
          <cell r="AN1776" t="str">
            <v/>
          </cell>
          <cell r="AO1776">
            <v>0</v>
          </cell>
          <cell r="AP1776">
            <v>0</v>
          </cell>
          <cell r="AQ1776" t="str">
            <v/>
          </cell>
          <cell r="AR1776">
            <v>0</v>
          </cell>
          <cell r="AS1776">
            <v>0</v>
          </cell>
          <cell r="AT1776" t="str">
            <v/>
          </cell>
          <cell r="AU1776">
            <v>0</v>
          </cell>
          <cell r="AV1776">
            <v>0</v>
          </cell>
          <cell r="AW1776" t="str">
            <v/>
          </cell>
          <cell r="AX1776">
            <v>0</v>
          </cell>
          <cell r="AY1776">
            <v>0</v>
          </cell>
          <cell r="AZ1776" t="str">
            <v/>
          </cell>
          <cell r="BA1776">
            <v>0</v>
          </cell>
          <cell r="BB1776">
            <v>0</v>
          </cell>
        </row>
        <row r="1777">
          <cell r="B1777" t="str">
            <v>VMMP</v>
          </cell>
          <cell r="D1777" t="str">
            <v/>
          </cell>
          <cell r="E1777">
            <v>0</v>
          </cell>
          <cell r="F1777">
            <v>0</v>
          </cell>
          <cell r="G1777" t="str">
            <v/>
          </cell>
          <cell r="H1777">
            <v>0</v>
          </cell>
          <cell r="I1777">
            <v>0</v>
          </cell>
          <cell r="J1777" t="str">
            <v/>
          </cell>
          <cell r="K1777">
            <v>0</v>
          </cell>
          <cell r="L1777">
            <v>0</v>
          </cell>
          <cell r="M1777" t="str">
            <v/>
          </cell>
          <cell r="N1777">
            <v>0</v>
          </cell>
          <cell r="O1777">
            <v>0</v>
          </cell>
          <cell r="P1777" t="str">
            <v/>
          </cell>
          <cell r="Q1777">
            <v>0</v>
          </cell>
          <cell r="R1777">
            <v>0</v>
          </cell>
          <cell r="S1777" t="str">
            <v/>
          </cell>
          <cell r="T1777">
            <v>0</v>
          </cell>
          <cell r="U1777">
            <v>0</v>
          </cell>
          <cell r="V1777" t="str">
            <v/>
          </cell>
          <cell r="W1777">
            <v>0</v>
          </cell>
          <cell r="X1777">
            <v>0</v>
          </cell>
          <cell r="Y1777" t="str">
            <v/>
          </cell>
          <cell r="Z1777">
            <v>0</v>
          </cell>
          <cell r="AA1777">
            <v>0</v>
          </cell>
          <cell r="AB1777" t="str">
            <v/>
          </cell>
          <cell r="AC1777">
            <v>0</v>
          </cell>
          <cell r="AD1777">
            <v>0</v>
          </cell>
          <cell r="AE1777" t="str">
            <v/>
          </cell>
          <cell r="AF1777">
            <v>0</v>
          </cell>
          <cell r="AG1777">
            <v>0</v>
          </cell>
          <cell r="AH1777" t="str">
            <v/>
          </cell>
          <cell r="AI1777">
            <v>0</v>
          </cell>
          <cell r="AJ1777">
            <v>0</v>
          </cell>
          <cell r="AK1777" t="str">
            <v/>
          </cell>
          <cell r="AL1777">
            <v>0</v>
          </cell>
          <cell r="AM1777">
            <v>0</v>
          </cell>
          <cell r="AN1777" t="str">
            <v/>
          </cell>
          <cell r="AO1777">
            <v>0</v>
          </cell>
          <cell r="AP1777">
            <v>0</v>
          </cell>
          <cell r="AQ1777" t="str">
            <v/>
          </cell>
          <cell r="AR1777">
            <v>0</v>
          </cell>
          <cell r="AS1777">
            <v>0</v>
          </cell>
          <cell r="AT1777" t="str">
            <v/>
          </cell>
          <cell r="AU1777">
            <v>0</v>
          </cell>
          <cell r="AV1777">
            <v>0</v>
          </cell>
          <cell r="AW1777" t="str">
            <v/>
          </cell>
          <cell r="AX1777">
            <v>0</v>
          </cell>
          <cell r="AY1777">
            <v>0</v>
          </cell>
          <cell r="AZ1777" t="str">
            <v/>
          </cell>
          <cell r="BA1777">
            <v>0</v>
          </cell>
          <cell r="BB1777">
            <v>0</v>
          </cell>
        </row>
        <row r="1778">
          <cell r="B1778" t="str">
            <v>VMAP</v>
          </cell>
          <cell r="D1778" t="str">
            <v/>
          </cell>
          <cell r="E1778">
            <v>0</v>
          </cell>
          <cell r="F1778">
            <v>0</v>
          </cell>
          <cell r="G1778" t="str">
            <v/>
          </cell>
          <cell r="H1778">
            <v>0</v>
          </cell>
          <cell r="I1778">
            <v>0</v>
          </cell>
          <cell r="J1778" t="str">
            <v/>
          </cell>
          <cell r="K1778">
            <v>0</v>
          </cell>
          <cell r="L1778">
            <v>0</v>
          </cell>
          <cell r="M1778" t="str">
            <v/>
          </cell>
          <cell r="N1778">
            <v>0</v>
          </cell>
          <cell r="O1778">
            <v>0</v>
          </cell>
          <cell r="P1778" t="str">
            <v/>
          </cell>
          <cell r="Q1778">
            <v>0</v>
          </cell>
          <cell r="R1778">
            <v>0</v>
          </cell>
          <cell r="S1778" t="str">
            <v/>
          </cell>
          <cell r="T1778">
            <v>0</v>
          </cell>
          <cell r="U1778">
            <v>0</v>
          </cell>
          <cell r="V1778" t="str">
            <v/>
          </cell>
          <cell r="W1778">
            <v>0</v>
          </cell>
          <cell r="X1778">
            <v>0</v>
          </cell>
          <cell r="Y1778" t="str">
            <v/>
          </cell>
          <cell r="Z1778">
            <v>0</v>
          </cell>
          <cell r="AA1778">
            <v>0</v>
          </cell>
          <cell r="AB1778" t="str">
            <v/>
          </cell>
          <cell r="AC1778">
            <v>0</v>
          </cell>
          <cell r="AD1778">
            <v>0</v>
          </cell>
          <cell r="AE1778" t="str">
            <v/>
          </cell>
          <cell r="AF1778">
            <v>0</v>
          </cell>
          <cell r="AG1778">
            <v>0</v>
          </cell>
          <cell r="AH1778" t="str">
            <v/>
          </cell>
          <cell r="AI1778">
            <v>0</v>
          </cell>
          <cell r="AJ1778">
            <v>0</v>
          </cell>
          <cell r="AK1778" t="str">
            <v/>
          </cell>
          <cell r="AL1778">
            <v>0</v>
          </cell>
          <cell r="AM1778">
            <v>0</v>
          </cell>
          <cell r="AN1778" t="str">
            <v/>
          </cell>
          <cell r="AO1778">
            <v>0</v>
          </cell>
          <cell r="AP1778">
            <v>0</v>
          </cell>
          <cell r="AQ1778" t="str">
            <v/>
          </cell>
          <cell r="AR1778">
            <v>0</v>
          </cell>
          <cell r="AS1778">
            <v>0</v>
          </cell>
          <cell r="AT1778" t="str">
            <v/>
          </cell>
          <cell r="AU1778">
            <v>0</v>
          </cell>
          <cell r="AV1778">
            <v>0</v>
          </cell>
          <cell r="AW1778" t="str">
            <v/>
          </cell>
          <cell r="AX1778">
            <v>0</v>
          </cell>
          <cell r="AY1778">
            <v>0</v>
          </cell>
          <cell r="AZ1778" t="str">
            <v/>
          </cell>
          <cell r="BA1778">
            <v>0</v>
          </cell>
          <cell r="BB1778">
            <v>0</v>
          </cell>
        </row>
        <row r="1779">
          <cell r="B1779" t="str">
            <v>CMES</v>
          </cell>
          <cell r="D1779" t="str">
            <v/>
          </cell>
          <cell r="E1779">
            <v>0</v>
          </cell>
          <cell r="F1779">
            <v>0</v>
          </cell>
          <cell r="G1779" t="str">
            <v/>
          </cell>
          <cell r="H1779">
            <v>0</v>
          </cell>
          <cell r="I1779">
            <v>0</v>
          </cell>
          <cell r="J1779" t="str">
            <v/>
          </cell>
          <cell r="K1779">
            <v>0</v>
          </cell>
          <cell r="L1779">
            <v>0</v>
          </cell>
          <cell r="M1779" t="str">
            <v/>
          </cell>
          <cell r="N1779">
            <v>0</v>
          </cell>
          <cell r="O1779">
            <v>0</v>
          </cell>
          <cell r="P1779" t="str">
            <v/>
          </cell>
          <cell r="Q1779">
            <v>0</v>
          </cell>
          <cell r="R1779">
            <v>0</v>
          </cell>
          <cell r="S1779" t="str">
            <v/>
          </cell>
          <cell r="T1779">
            <v>0</v>
          </cell>
          <cell r="U1779">
            <v>0</v>
          </cell>
          <cell r="V1779" t="str">
            <v/>
          </cell>
          <cell r="W1779">
            <v>0</v>
          </cell>
          <cell r="X1779">
            <v>0</v>
          </cell>
          <cell r="Y1779" t="str">
            <v/>
          </cell>
          <cell r="Z1779">
            <v>0</v>
          </cell>
          <cell r="AA1779">
            <v>0</v>
          </cell>
          <cell r="AB1779" t="str">
            <v/>
          </cell>
          <cell r="AC1779">
            <v>0</v>
          </cell>
          <cell r="AD1779">
            <v>0</v>
          </cell>
          <cell r="AE1779" t="str">
            <v/>
          </cell>
          <cell r="AF1779">
            <v>0</v>
          </cell>
          <cell r="AG1779">
            <v>0</v>
          </cell>
          <cell r="AH1779" t="str">
            <v/>
          </cell>
          <cell r="AI1779">
            <v>0</v>
          </cell>
          <cell r="AJ1779">
            <v>0</v>
          </cell>
          <cell r="AK1779" t="str">
            <v/>
          </cell>
          <cell r="AL1779">
            <v>0</v>
          </cell>
          <cell r="AM1779">
            <v>0</v>
          </cell>
          <cell r="AN1779" t="str">
            <v/>
          </cell>
          <cell r="AO1779">
            <v>0</v>
          </cell>
          <cell r="AP1779">
            <v>0</v>
          </cell>
          <cell r="AQ1779" t="str">
            <v/>
          </cell>
          <cell r="AR1779">
            <v>0</v>
          </cell>
          <cell r="AS1779">
            <v>0</v>
          </cell>
          <cell r="AT1779" t="str">
            <v/>
          </cell>
          <cell r="AU1779">
            <v>0</v>
          </cell>
          <cell r="AV1779">
            <v>0</v>
          </cell>
          <cell r="AW1779" t="str">
            <v/>
          </cell>
          <cell r="AX1779">
            <v>0</v>
          </cell>
          <cell r="AY1779">
            <v>0</v>
          </cell>
          <cell r="AZ1779" t="str">
            <v/>
          </cell>
          <cell r="BA1779">
            <v>0</v>
          </cell>
          <cell r="BB1779">
            <v>0</v>
          </cell>
        </row>
        <row r="1780">
          <cell r="B1780" t="str">
            <v>SSES</v>
          </cell>
          <cell r="D1780" t="str">
            <v/>
          </cell>
          <cell r="E1780">
            <v>0</v>
          </cell>
          <cell r="F1780">
            <v>0</v>
          </cell>
          <cell r="G1780" t="str">
            <v/>
          </cell>
          <cell r="H1780">
            <v>0</v>
          </cell>
          <cell r="I1780">
            <v>0</v>
          </cell>
          <cell r="J1780" t="str">
            <v/>
          </cell>
          <cell r="K1780">
            <v>0</v>
          </cell>
          <cell r="L1780">
            <v>0</v>
          </cell>
          <cell r="M1780" t="str">
            <v/>
          </cell>
          <cell r="N1780">
            <v>0</v>
          </cell>
          <cell r="O1780">
            <v>0</v>
          </cell>
          <cell r="P1780" t="str">
            <v/>
          </cell>
          <cell r="Q1780">
            <v>0</v>
          </cell>
          <cell r="R1780">
            <v>0</v>
          </cell>
          <cell r="S1780" t="str">
            <v/>
          </cell>
          <cell r="T1780">
            <v>0</v>
          </cell>
          <cell r="U1780">
            <v>0</v>
          </cell>
          <cell r="V1780" t="str">
            <v/>
          </cell>
          <cell r="W1780">
            <v>0</v>
          </cell>
          <cell r="X1780">
            <v>0</v>
          </cell>
          <cell r="Y1780" t="str">
            <v/>
          </cell>
          <cell r="Z1780">
            <v>0</v>
          </cell>
          <cell r="AA1780">
            <v>0</v>
          </cell>
          <cell r="AB1780" t="str">
            <v/>
          </cell>
          <cell r="AC1780">
            <v>0</v>
          </cell>
          <cell r="AD1780">
            <v>0</v>
          </cell>
          <cell r="AE1780" t="str">
            <v/>
          </cell>
          <cell r="AF1780">
            <v>0</v>
          </cell>
          <cell r="AG1780">
            <v>0</v>
          </cell>
          <cell r="AH1780" t="str">
            <v/>
          </cell>
          <cell r="AI1780">
            <v>0</v>
          </cell>
          <cell r="AJ1780">
            <v>0</v>
          </cell>
          <cell r="AK1780" t="str">
            <v/>
          </cell>
          <cell r="AL1780">
            <v>0</v>
          </cell>
          <cell r="AM1780">
            <v>0</v>
          </cell>
          <cell r="AN1780" t="str">
            <v/>
          </cell>
          <cell r="AO1780">
            <v>0</v>
          </cell>
          <cell r="AP1780">
            <v>0</v>
          </cell>
          <cell r="AQ1780" t="str">
            <v/>
          </cell>
          <cell r="AR1780">
            <v>0</v>
          </cell>
          <cell r="AS1780">
            <v>0</v>
          </cell>
          <cell r="AT1780" t="str">
            <v/>
          </cell>
          <cell r="AU1780">
            <v>0</v>
          </cell>
          <cell r="AV1780">
            <v>0</v>
          </cell>
          <cell r="AW1780" t="str">
            <v/>
          </cell>
          <cell r="AX1780">
            <v>0</v>
          </cell>
          <cell r="AY1780">
            <v>0</v>
          </cell>
          <cell r="AZ1780" t="str">
            <v/>
          </cell>
          <cell r="BA1780">
            <v>0</v>
          </cell>
          <cell r="BB1780">
            <v>0</v>
          </cell>
        </row>
        <row r="1781">
          <cell r="B1781" t="str">
            <v>SSAX</v>
          </cell>
          <cell r="D1781" t="str">
            <v/>
          </cell>
          <cell r="E1781">
            <v>0</v>
          </cell>
          <cell r="F1781">
            <v>0</v>
          </cell>
          <cell r="G1781" t="str">
            <v/>
          </cell>
          <cell r="H1781">
            <v>0</v>
          </cell>
          <cell r="I1781">
            <v>0</v>
          </cell>
          <cell r="J1781" t="str">
            <v/>
          </cell>
          <cell r="K1781">
            <v>0</v>
          </cell>
          <cell r="L1781">
            <v>0</v>
          </cell>
          <cell r="M1781" t="str">
            <v/>
          </cell>
          <cell r="N1781">
            <v>0</v>
          </cell>
          <cell r="O1781">
            <v>0</v>
          </cell>
          <cell r="P1781" t="str">
            <v/>
          </cell>
          <cell r="Q1781">
            <v>0</v>
          </cell>
          <cell r="R1781">
            <v>0</v>
          </cell>
          <cell r="S1781" t="str">
            <v/>
          </cell>
          <cell r="T1781">
            <v>0</v>
          </cell>
          <cell r="U1781">
            <v>0</v>
          </cell>
          <cell r="V1781" t="str">
            <v/>
          </cell>
          <cell r="W1781">
            <v>0</v>
          </cell>
          <cell r="X1781">
            <v>0</v>
          </cell>
          <cell r="Y1781" t="str">
            <v/>
          </cell>
          <cell r="Z1781">
            <v>0</v>
          </cell>
          <cell r="AA1781">
            <v>0</v>
          </cell>
          <cell r="AB1781" t="str">
            <v/>
          </cell>
          <cell r="AC1781">
            <v>0</v>
          </cell>
          <cell r="AD1781">
            <v>0</v>
          </cell>
          <cell r="AE1781" t="str">
            <v/>
          </cell>
          <cell r="AF1781">
            <v>0</v>
          </cell>
          <cell r="AG1781">
            <v>0</v>
          </cell>
          <cell r="AH1781" t="str">
            <v/>
          </cell>
          <cell r="AI1781">
            <v>0</v>
          </cell>
          <cell r="AJ1781">
            <v>0</v>
          </cell>
          <cell r="AK1781" t="str">
            <v/>
          </cell>
          <cell r="AL1781">
            <v>0</v>
          </cell>
          <cell r="AM1781">
            <v>0</v>
          </cell>
          <cell r="AN1781" t="str">
            <v/>
          </cell>
          <cell r="AO1781">
            <v>0</v>
          </cell>
          <cell r="AP1781">
            <v>0</v>
          </cell>
          <cell r="AQ1781" t="str">
            <v/>
          </cell>
          <cell r="AR1781">
            <v>0</v>
          </cell>
          <cell r="AS1781">
            <v>0</v>
          </cell>
          <cell r="AT1781" t="str">
            <v/>
          </cell>
          <cell r="AU1781">
            <v>0</v>
          </cell>
          <cell r="AV1781">
            <v>0</v>
          </cell>
          <cell r="AW1781" t="str">
            <v/>
          </cell>
          <cell r="AX1781">
            <v>0</v>
          </cell>
          <cell r="AY1781">
            <v>0</v>
          </cell>
          <cell r="AZ1781" t="str">
            <v/>
          </cell>
          <cell r="BA1781">
            <v>0</v>
          </cell>
          <cell r="BB1781">
            <v>0</v>
          </cell>
        </row>
        <row r="1782">
          <cell r="B1782" t="str">
            <v>MTES</v>
          </cell>
          <cell r="D1782" t="str">
            <v/>
          </cell>
          <cell r="E1782">
            <v>0</v>
          </cell>
          <cell r="F1782">
            <v>0</v>
          </cell>
          <cell r="G1782" t="str">
            <v/>
          </cell>
          <cell r="H1782">
            <v>0</v>
          </cell>
          <cell r="I1782">
            <v>0</v>
          </cell>
          <cell r="J1782" t="str">
            <v/>
          </cell>
          <cell r="K1782">
            <v>0</v>
          </cell>
          <cell r="L1782">
            <v>0</v>
          </cell>
          <cell r="M1782" t="str">
            <v/>
          </cell>
          <cell r="N1782">
            <v>0</v>
          </cell>
          <cell r="O1782">
            <v>0</v>
          </cell>
          <cell r="P1782" t="str">
            <v/>
          </cell>
          <cell r="Q1782">
            <v>0</v>
          </cell>
          <cell r="R1782">
            <v>0</v>
          </cell>
          <cell r="S1782" t="str">
            <v/>
          </cell>
          <cell r="T1782">
            <v>0</v>
          </cell>
          <cell r="U1782">
            <v>0</v>
          </cell>
          <cell r="V1782" t="str">
            <v/>
          </cell>
          <cell r="W1782">
            <v>0</v>
          </cell>
          <cell r="X1782">
            <v>0</v>
          </cell>
          <cell r="Y1782" t="str">
            <v/>
          </cell>
          <cell r="Z1782">
            <v>0</v>
          </cell>
          <cell r="AA1782">
            <v>0</v>
          </cell>
          <cell r="AB1782" t="str">
            <v/>
          </cell>
          <cell r="AC1782">
            <v>0</v>
          </cell>
          <cell r="AD1782">
            <v>0</v>
          </cell>
          <cell r="AE1782" t="str">
            <v/>
          </cell>
          <cell r="AF1782">
            <v>0</v>
          </cell>
          <cell r="AG1782">
            <v>0</v>
          </cell>
          <cell r="AH1782" t="str">
            <v/>
          </cell>
          <cell r="AI1782">
            <v>0</v>
          </cell>
          <cell r="AJ1782">
            <v>0</v>
          </cell>
          <cell r="AK1782" t="str">
            <v/>
          </cell>
          <cell r="AL1782">
            <v>0</v>
          </cell>
          <cell r="AM1782">
            <v>0</v>
          </cell>
          <cell r="AN1782" t="str">
            <v/>
          </cell>
          <cell r="AO1782">
            <v>0</v>
          </cell>
          <cell r="AP1782">
            <v>0</v>
          </cell>
          <cell r="AQ1782" t="str">
            <v/>
          </cell>
          <cell r="AR1782">
            <v>0</v>
          </cell>
          <cell r="AS1782">
            <v>0</v>
          </cell>
          <cell r="AT1782" t="str">
            <v/>
          </cell>
          <cell r="AU1782">
            <v>0</v>
          </cell>
          <cell r="AV1782">
            <v>0</v>
          </cell>
          <cell r="AW1782" t="str">
            <v/>
          </cell>
          <cell r="AX1782">
            <v>0</v>
          </cell>
          <cell r="AY1782">
            <v>0</v>
          </cell>
          <cell r="AZ1782" t="str">
            <v/>
          </cell>
          <cell r="BA1782">
            <v>0</v>
          </cell>
          <cell r="BB1782">
            <v>0</v>
          </cell>
        </row>
        <row r="1783">
          <cell r="B1783" t="str">
            <v>MSES</v>
          </cell>
          <cell r="D1783" t="str">
            <v/>
          </cell>
          <cell r="E1783">
            <v>0</v>
          </cell>
          <cell r="F1783">
            <v>0</v>
          </cell>
          <cell r="G1783" t="str">
            <v/>
          </cell>
          <cell r="H1783">
            <v>0</v>
          </cell>
          <cell r="I1783">
            <v>0</v>
          </cell>
          <cell r="J1783" t="str">
            <v/>
          </cell>
          <cell r="K1783">
            <v>0</v>
          </cell>
          <cell r="L1783">
            <v>0</v>
          </cell>
          <cell r="M1783" t="str">
            <v/>
          </cell>
          <cell r="N1783">
            <v>0</v>
          </cell>
          <cell r="O1783">
            <v>0</v>
          </cell>
          <cell r="P1783" t="str">
            <v/>
          </cell>
          <cell r="Q1783">
            <v>0</v>
          </cell>
          <cell r="R1783">
            <v>0</v>
          </cell>
          <cell r="S1783" t="str">
            <v/>
          </cell>
          <cell r="T1783">
            <v>0</v>
          </cell>
          <cell r="U1783">
            <v>0</v>
          </cell>
          <cell r="V1783" t="str">
            <v/>
          </cell>
          <cell r="W1783">
            <v>0</v>
          </cell>
          <cell r="X1783">
            <v>0</v>
          </cell>
          <cell r="Y1783" t="str">
            <v/>
          </cell>
          <cell r="Z1783">
            <v>0</v>
          </cell>
          <cell r="AA1783">
            <v>0</v>
          </cell>
          <cell r="AB1783" t="str">
            <v/>
          </cell>
          <cell r="AC1783">
            <v>0</v>
          </cell>
          <cell r="AD1783">
            <v>0</v>
          </cell>
          <cell r="AE1783" t="str">
            <v/>
          </cell>
          <cell r="AF1783">
            <v>0</v>
          </cell>
          <cell r="AG1783">
            <v>0</v>
          </cell>
          <cell r="AH1783" t="str">
            <v/>
          </cell>
          <cell r="AI1783">
            <v>0</v>
          </cell>
          <cell r="AJ1783">
            <v>0</v>
          </cell>
          <cell r="AK1783" t="str">
            <v/>
          </cell>
          <cell r="AL1783">
            <v>0</v>
          </cell>
          <cell r="AM1783">
            <v>0</v>
          </cell>
          <cell r="AN1783" t="str">
            <v/>
          </cell>
          <cell r="AO1783">
            <v>0</v>
          </cell>
          <cell r="AP1783">
            <v>0</v>
          </cell>
          <cell r="AQ1783" t="str">
            <v/>
          </cell>
          <cell r="AR1783">
            <v>0</v>
          </cell>
          <cell r="AS1783">
            <v>0</v>
          </cell>
          <cell r="AT1783" t="str">
            <v/>
          </cell>
          <cell r="AU1783">
            <v>0</v>
          </cell>
          <cell r="AV1783">
            <v>0</v>
          </cell>
          <cell r="AW1783" t="str">
            <v/>
          </cell>
          <cell r="AX1783">
            <v>0</v>
          </cell>
          <cell r="AY1783">
            <v>0</v>
          </cell>
          <cell r="AZ1783" t="str">
            <v/>
          </cell>
          <cell r="BA1783">
            <v>0</v>
          </cell>
          <cell r="BB1783">
            <v>0</v>
          </cell>
        </row>
        <row r="1784">
          <cell r="B1784" t="str">
            <v>NSES</v>
          </cell>
          <cell r="D1784" t="str">
            <v/>
          </cell>
          <cell r="E1784">
            <v>0</v>
          </cell>
          <cell r="F1784">
            <v>0</v>
          </cell>
          <cell r="G1784" t="str">
            <v/>
          </cell>
          <cell r="H1784">
            <v>0</v>
          </cell>
          <cell r="I1784">
            <v>0</v>
          </cell>
          <cell r="J1784" t="str">
            <v/>
          </cell>
          <cell r="K1784">
            <v>0</v>
          </cell>
          <cell r="L1784">
            <v>0</v>
          </cell>
          <cell r="M1784" t="str">
            <v/>
          </cell>
          <cell r="N1784">
            <v>0</v>
          </cell>
          <cell r="O1784">
            <v>0</v>
          </cell>
          <cell r="P1784" t="str">
            <v/>
          </cell>
          <cell r="Q1784">
            <v>0</v>
          </cell>
          <cell r="R1784">
            <v>0</v>
          </cell>
          <cell r="S1784" t="str">
            <v/>
          </cell>
          <cell r="T1784">
            <v>0</v>
          </cell>
          <cell r="U1784">
            <v>0</v>
          </cell>
          <cell r="V1784" t="str">
            <v/>
          </cell>
          <cell r="W1784">
            <v>0</v>
          </cell>
          <cell r="X1784">
            <v>0</v>
          </cell>
          <cell r="Y1784" t="str">
            <v/>
          </cell>
          <cell r="Z1784">
            <v>0</v>
          </cell>
          <cell r="AA1784">
            <v>0</v>
          </cell>
          <cell r="AB1784" t="str">
            <v/>
          </cell>
          <cell r="AC1784">
            <v>0</v>
          </cell>
          <cell r="AD1784">
            <v>0</v>
          </cell>
          <cell r="AE1784" t="str">
            <v/>
          </cell>
          <cell r="AF1784">
            <v>0</v>
          </cell>
          <cell r="AG1784">
            <v>0</v>
          </cell>
          <cell r="AH1784" t="str">
            <v/>
          </cell>
          <cell r="AI1784">
            <v>0</v>
          </cell>
          <cell r="AJ1784">
            <v>0</v>
          </cell>
          <cell r="AK1784" t="str">
            <v/>
          </cell>
          <cell r="AL1784">
            <v>0</v>
          </cell>
          <cell r="AM1784">
            <v>0</v>
          </cell>
          <cell r="AN1784" t="str">
            <v/>
          </cell>
          <cell r="AO1784">
            <v>0</v>
          </cell>
          <cell r="AP1784">
            <v>0</v>
          </cell>
          <cell r="AQ1784" t="str">
            <v/>
          </cell>
          <cell r="AR1784">
            <v>0</v>
          </cell>
          <cell r="AS1784">
            <v>0</v>
          </cell>
          <cell r="AT1784" t="str">
            <v/>
          </cell>
          <cell r="AU1784">
            <v>0</v>
          </cell>
          <cell r="AV1784">
            <v>0</v>
          </cell>
          <cell r="AW1784" t="str">
            <v/>
          </cell>
          <cell r="AX1784">
            <v>0</v>
          </cell>
          <cell r="AY1784">
            <v>0</v>
          </cell>
          <cell r="AZ1784" t="str">
            <v/>
          </cell>
          <cell r="BA1784">
            <v>0</v>
          </cell>
          <cell r="BB1784">
            <v>0</v>
          </cell>
        </row>
        <row r="1785">
          <cell r="B1785" t="str">
            <v>STMP</v>
          </cell>
          <cell r="D1785" t="str">
            <v/>
          </cell>
          <cell r="E1785">
            <v>0</v>
          </cell>
          <cell r="F1785">
            <v>0</v>
          </cell>
          <cell r="G1785" t="str">
            <v/>
          </cell>
          <cell r="H1785">
            <v>0</v>
          </cell>
          <cell r="I1785">
            <v>0</v>
          </cell>
          <cell r="J1785" t="str">
            <v/>
          </cell>
          <cell r="K1785">
            <v>0</v>
          </cell>
          <cell r="L1785">
            <v>0</v>
          </cell>
          <cell r="M1785" t="str">
            <v/>
          </cell>
          <cell r="N1785">
            <v>0</v>
          </cell>
          <cell r="O1785">
            <v>0</v>
          </cell>
          <cell r="P1785" t="str">
            <v/>
          </cell>
          <cell r="Q1785">
            <v>0</v>
          </cell>
          <cell r="R1785">
            <v>0</v>
          </cell>
          <cell r="S1785" t="str">
            <v/>
          </cell>
          <cell r="T1785">
            <v>0</v>
          </cell>
          <cell r="U1785">
            <v>0</v>
          </cell>
          <cell r="V1785" t="str">
            <v/>
          </cell>
          <cell r="W1785">
            <v>0</v>
          </cell>
          <cell r="X1785">
            <v>0</v>
          </cell>
          <cell r="Y1785" t="str">
            <v/>
          </cell>
          <cell r="Z1785">
            <v>0</v>
          </cell>
          <cell r="AA1785">
            <v>0</v>
          </cell>
          <cell r="AB1785" t="str">
            <v/>
          </cell>
          <cell r="AC1785">
            <v>0</v>
          </cell>
          <cell r="AD1785">
            <v>0</v>
          </cell>
          <cell r="AE1785" t="str">
            <v/>
          </cell>
          <cell r="AF1785">
            <v>0</v>
          </cell>
          <cell r="AG1785">
            <v>0</v>
          </cell>
          <cell r="AH1785" t="str">
            <v/>
          </cell>
          <cell r="AI1785">
            <v>0</v>
          </cell>
          <cell r="AJ1785">
            <v>0</v>
          </cell>
          <cell r="AK1785" t="str">
            <v/>
          </cell>
          <cell r="AL1785">
            <v>0</v>
          </cell>
          <cell r="AM1785">
            <v>0</v>
          </cell>
          <cell r="AN1785" t="str">
            <v/>
          </cell>
          <cell r="AO1785">
            <v>0</v>
          </cell>
          <cell r="AP1785">
            <v>0</v>
          </cell>
          <cell r="AQ1785" t="str">
            <v/>
          </cell>
          <cell r="AR1785">
            <v>0</v>
          </cell>
          <cell r="AS1785">
            <v>0</v>
          </cell>
          <cell r="AT1785" t="str">
            <v/>
          </cell>
          <cell r="AU1785">
            <v>0</v>
          </cell>
          <cell r="AV1785">
            <v>0</v>
          </cell>
          <cell r="AW1785" t="str">
            <v/>
          </cell>
          <cell r="AX1785">
            <v>0</v>
          </cell>
          <cell r="AY1785">
            <v>0</v>
          </cell>
          <cell r="AZ1785" t="str">
            <v/>
          </cell>
          <cell r="BA1785">
            <v>0</v>
          </cell>
          <cell r="BB1785">
            <v>0</v>
          </cell>
        </row>
        <row r="1786">
          <cell r="B1786" t="str">
            <v>STAP</v>
          </cell>
          <cell r="D1786" t="str">
            <v/>
          </cell>
          <cell r="E1786">
            <v>0</v>
          </cell>
          <cell r="F1786">
            <v>0</v>
          </cell>
          <cell r="G1786" t="str">
            <v/>
          </cell>
          <cell r="H1786">
            <v>0</v>
          </cell>
          <cell r="I1786">
            <v>0</v>
          </cell>
          <cell r="J1786" t="str">
            <v/>
          </cell>
          <cell r="K1786">
            <v>0</v>
          </cell>
          <cell r="L1786">
            <v>0</v>
          </cell>
          <cell r="M1786" t="str">
            <v/>
          </cell>
          <cell r="N1786">
            <v>0</v>
          </cell>
          <cell r="O1786">
            <v>0</v>
          </cell>
          <cell r="P1786" t="str">
            <v/>
          </cell>
          <cell r="Q1786">
            <v>0</v>
          </cell>
          <cell r="R1786">
            <v>0</v>
          </cell>
          <cell r="S1786" t="str">
            <v/>
          </cell>
          <cell r="T1786">
            <v>0</v>
          </cell>
          <cell r="U1786">
            <v>0</v>
          </cell>
          <cell r="V1786" t="str">
            <v/>
          </cell>
          <cell r="W1786">
            <v>0</v>
          </cell>
          <cell r="X1786">
            <v>0</v>
          </cell>
          <cell r="Y1786" t="str">
            <v/>
          </cell>
          <cell r="Z1786">
            <v>0</v>
          </cell>
          <cell r="AA1786">
            <v>0</v>
          </cell>
          <cell r="AB1786" t="str">
            <v/>
          </cell>
          <cell r="AC1786">
            <v>0</v>
          </cell>
          <cell r="AD1786">
            <v>0</v>
          </cell>
          <cell r="AE1786" t="str">
            <v/>
          </cell>
          <cell r="AF1786">
            <v>0</v>
          </cell>
          <cell r="AG1786">
            <v>0</v>
          </cell>
          <cell r="AH1786" t="str">
            <v/>
          </cell>
          <cell r="AI1786">
            <v>0</v>
          </cell>
          <cell r="AJ1786">
            <v>0</v>
          </cell>
          <cell r="AK1786" t="str">
            <v/>
          </cell>
          <cell r="AL1786">
            <v>0</v>
          </cell>
          <cell r="AM1786">
            <v>0</v>
          </cell>
          <cell r="AN1786" t="str">
            <v/>
          </cell>
          <cell r="AO1786">
            <v>0</v>
          </cell>
          <cell r="AP1786">
            <v>0</v>
          </cell>
          <cell r="AQ1786" t="str">
            <v/>
          </cell>
          <cell r="AR1786">
            <v>0</v>
          </cell>
          <cell r="AS1786">
            <v>0</v>
          </cell>
          <cell r="AT1786" t="str">
            <v/>
          </cell>
          <cell r="AU1786">
            <v>0</v>
          </cell>
          <cell r="AV1786">
            <v>0</v>
          </cell>
          <cell r="AW1786" t="str">
            <v/>
          </cell>
          <cell r="AX1786">
            <v>0</v>
          </cell>
          <cell r="AY1786">
            <v>0</v>
          </cell>
          <cell r="AZ1786" t="str">
            <v/>
          </cell>
          <cell r="BA1786">
            <v>0</v>
          </cell>
          <cell r="BB1786">
            <v>0</v>
          </cell>
        </row>
        <row r="1787">
          <cell r="B1787" t="str">
            <v>Sipp Code</v>
          </cell>
          <cell r="C1787" t="str">
            <v>Car Type or Similar</v>
          </cell>
          <cell r="D1787">
            <v>1</v>
          </cell>
          <cell r="E1787" t="str">
            <v>TO</v>
          </cell>
          <cell r="F1787">
            <v>1</v>
          </cell>
          <cell r="G1787">
            <v>2</v>
          </cell>
          <cell r="H1787" t="str">
            <v>TO</v>
          </cell>
          <cell r="I1787">
            <v>2</v>
          </cell>
          <cell r="J1787">
            <v>3</v>
          </cell>
          <cell r="K1787" t="str">
            <v>TO</v>
          </cell>
          <cell r="L1787">
            <v>3</v>
          </cell>
          <cell r="M1787">
            <v>4</v>
          </cell>
          <cell r="N1787" t="str">
            <v>TO</v>
          </cell>
          <cell r="O1787">
            <v>4</v>
          </cell>
          <cell r="P1787">
            <v>5</v>
          </cell>
          <cell r="Q1787" t="str">
            <v>TO</v>
          </cell>
          <cell r="R1787">
            <v>5</v>
          </cell>
          <cell r="S1787">
            <v>6</v>
          </cell>
          <cell r="T1787" t="str">
            <v>TO</v>
          </cell>
          <cell r="U1787">
            <v>6</v>
          </cell>
          <cell r="V1787">
            <v>7</v>
          </cell>
          <cell r="W1787" t="str">
            <v>TO</v>
          </cell>
          <cell r="X1787">
            <v>7</v>
          </cell>
          <cell r="Y1787">
            <v>8</v>
          </cell>
          <cell r="Z1787" t="str">
            <v>TO</v>
          </cell>
          <cell r="AA1787">
            <v>8</v>
          </cell>
          <cell r="AB1787">
            <v>9</v>
          </cell>
          <cell r="AC1787" t="str">
            <v>TO</v>
          </cell>
          <cell r="AD1787">
            <v>9</v>
          </cell>
          <cell r="AE1787">
            <v>10</v>
          </cell>
          <cell r="AF1787" t="str">
            <v>TO</v>
          </cell>
          <cell r="AG1787">
            <v>10</v>
          </cell>
          <cell r="AH1787">
            <v>11</v>
          </cell>
          <cell r="AI1787" t="str">
            <v>TO</v>
          </cell>
          <cell r="AJ1787">
            <v>11</v>
          </cell>
          <cell r="AK1787">
            <v>12</v>
          </cell>
          <cell r="AL1787" t="str">
            <v>TO</v>
          </cell>
          <cell r="AM1787">
            <v>12</v>
          </cell>
          <cell r="AN1787">
            <v>13</v>
          </cell>
          <cell r="AO1787" t="str">
            <v>TO</v>
          </cell>
          <cell r="AP1787">
            <v>13</v>
          </cell>
          <cell r="AQ1787">
            <v>14</v>
          </cell>
          <cell r="AR1787" t="str">
            <v>TO</v>
          </cell>
          <cell r="AS1787">
            <v>14</v>
          </cell>
          <cell r="AT1787">
            <v>15</v>
          </cell>
          <cell r="AU1787" t="str">
            <v>TO</v>
          </cell>
          <cell r="AV1787">
            <v>15</v>
          </cell>
          <cell r="AW1787">
            <v>16</v>
          </cell>
          <cell r="AX1787" t="str">
            <v>TO</v>
          </cell>
          <cell r="AY1787">
            <v>29</v>
          </cell>
          <cell r="AZ1787">
            <v>30</v>
          </cell>
          <cell r="BA1787" t="str">
            <v>TO</v>
          </cell>
          <cell r="BB1787">
            <v>89</v>
          </cell>
        </row>
        <row r="1788">
          <cell r="B1788" t="str">
            <v>ESMS</v>
          </cell>
          <cell r="D1788" t="str">
            <v/>
          </cell>
          <cell r="E1788">
            <v>0</v>
          </cell>
          <cell r="F1788">
            <v>0</v>
          </cell>
          <cell r="G1788" t="str">
            <v/>
          </cell>
          <cell r="H1788">
            <v>0</v>
          </cell>
          <cell r="I1788">
            <v>0</v>
          </cell>
          <cell r="J1788" t="str">
            <v/>
          </cell>
          <cell r="K1788">
            <v>0</v>
          </cell>
          <cell r="L1788">
            <v>0</v>
          </cell>
          <cell r="M1788" t="str">
            <v/>
          </cell>
          <cell r="N1788">
            <v>0</v>
          </cell>
          <cell r="O1788">
            <v>0</v>
          </cell>
          <cell r="P1788" t="str">
            <v/>
          </cell>
          <cell r="Q1788">
            <v>0</v>
          </cell>
          <cell r="R1788">
            <v>0</v>
          </cell>
          <cell r="S1788" t="str">
            <v/>
          </cell>
          <cell r="T1788">
            <v>0</v>
          </cell>
          <cell r="U1788">
            <v>0</v>
          </cell>
          <cell r="V1788" t="str">
            <v/>
          </cell>
          <cell r="W1788">
            <v>0</v>
          </cell>
          <cell r="X1788">
            <v>0</v>
          </cell>
          <cell r="Y1788" t="str">
            <v/>
          </cell>
          <cell r="Z1788">
            <v>0</v>
          </cell>
          <cell r="AA1788">
            <v>0</v>
          </cell>
          <cell r="AB1788" t="str">
            <v/>
          </cell>
          <cell r="AC1788">
            <v>0</v>
          </cell>
          <cell r="AD1788">
            <v>0</v>
          </cell>
          <cell r="AE1788" t="str">
            <v/>
          </cell>
          <cell r="AF1788">
            <v>0</v>
          </cell>
          <cell r="AG1788">
            <v>0</v>
          </cell>
          <cell r="AH1788" t="str">
            <v/>
          </cell>
          <cell r="AI1788">
            <v>0</v>
          </cell>
          <cell r="AJ1788">
            <v>0</v>
          </cell>
          <cell r="AK1788" t="str">
            <v/>
          </cell>
          <cell r="AL1788">
            <v>0</v>
          </cell>
          <cell r="AM1788">
            <v>0</v>
          </cell>
          <cell r="AN1788" t="str">
            <v/>
          </cell>
          <cell r="AO1788">
            <v>0</v>
          </cell>
          <cell r="AP1788">
            <v>0</v>
          </cell>
          <cell r="AQ1788" t="str">
            <v/>
          </cell>
          <cell r="AR1788">
            <v>0</v>
          </cell>
          <cell r="AS1788">
            <v>0</v>
          </cell>
          <cell r="AT1788" t="str">
            <v/>
          </cell>
          <cell r="AU1788">
            <v>0</v>
          </cell>
          <cell r="AV1788">
            <v>0</v>
          </cell>
          <cell r="AW1788" t="str">
            <v/>
          </cell>
          <cell r="AX1788">
            <v>0</v>
          </cell>
          <cell r="AY1788">
            <v>0</v>
          </cell>
          <cell r="AZ1788" t="str">
            <v/>
          </cell>
          <cell r="BA1788">
            <v>0</v>
          </cell>
          <cell r="BB1788">
            <v>0</v>
          </cell>
        </row>
        <row r="1789">
          <cell r="B1789" t="str">
            <v>MSMS</v>
          </cell>
          <cell r="D1789" t="str">
            <v/>
          </cell>
          <cell r="E1789">
            <v>0</v>
          </cell>
          <cell r="F1789">
            <v>0</v>
          </cell>
          <cell r="G1789" t="str">
            <v/>
          </cell>
          <cell r="H1789">
            <v>0</v>
          </cell>
          <cell r="I1789">
            <v>0</v>
          </cell>
          <cell r="J1789" t="str">
            <v/>
          </cell>
          <cell r="K1789">
            <v>0</v>
          </cell>
          <cell r="L1789">
            <v>0</v>
          </cell>
          <cell r="M1789" t="str">
            <v/>
          </cell>
          <cell r="N1789">
            <v>0</v>
          </cell>
          <cell r="O1789">
            <v>0</v>
          </cell>
          <cell r="P1789" t="str">
            <v/>
          </cell>
          <cell r="Q1789">
            <v>0</v>
          </cell>
          <cell r="R1789">
            <v>0</v>
          </cell>
          <cell r="S1789" t="str">
            <v/>
          </cell>
          <cell r="T1789">
            <v>0</v>
          </cell>
          <cell r="U1789">
            <v>0</v>
          </cell>
          <cell r="V1789" t="str">
            <v/>
          </cell>
          <cell r="W1789">
            <v>0</v>
          </cell>
          <cell r="X1789">
            <v>0</v>
          </cell>
          <cell r="Y1789" t="str">
            <v/>
          </cell>
          <cell r="Z1789">
            <v>0</v>
          </cell>
          <cell r="AA1789">
            <v>0</v>
          </cell>
          <cell r="AB1789" t="str">
            <v/>
          </cell>
          <cell r="AC1789">
            <v>0</v>
          </cell>
          <cell r="AD1789">
            <v>0</v>
          </cell>
          <cell r="AE1789" t="str">
            <v/>
          </cell>
          <cell r="AF1789">
            <v>0</v>
          </cell>
          <cell r="AG1789">
            <v>0</v>
          </cell>
          <cell r="AH1789" t="str">
            <v/>
          </cell>
          <cell r="AI1789">
            <v>0</v>
          </cell>
          <cell r="AJ1789">
            <v>0</v>
          </cell>
          <cell r="AK1789" t="str">
            <v/>
          </cell>
          <cell r="AL1789">
            <v>0</v>
          </cell>
          <cell r="AM1789">
            <v>0</v>
          </cell>
          <cell r="AN1789" t="str">
            <v/>
          </cell>
          <cell r="AO1789">
            <v>0</v>
          </cell>
          <cell r="AP1789">
            <v>0</v>
          </cell>
          <cell r="AQ1789" t="str">
            <v/>
          </cell>
          <cell r="AR1789">
            <v>0</v>
          </cell>
          <cell r="AS1789">
            <v>0</v>
          </cell>
          <cell r="AT1789" t="str">
            <v/>
          </cell>
          <cell r="AU1789">
            <v>0</v>
          </cell>
          <cell r="AV1789">
            <v>0</v>
          </cell>
          <cell r="AW1789" t="str">
            <v/>
          </cell>
          <cell r="AX1789">
            <v>0</v>
          </cell>
          <cell r="AY1789">
            <v>0</v>
          </cell>
          <cell r="AZ1789" t="str">
            <v/>
          </cell>
          <cell r="BA1789">
            <v>0</v>
          </cell>
          <cell r="BB1789">
            <v>0</v>
          </cell>
        </row>
        <row r="1790">
          <cell r="B1790" t="str">
            <v>EMMS</v>
          </cell>
          <cell r="D1790" t="str">
            <v/>
          </cell>
          <cell r="E1790">
            <v>0</v>
          </cell>
          <cell r="F1790">
            <v>0</v>
          </cell>
          <cell r="G1790" t="str">
            <v/>
          </cell>
          <cell r="H1790">
            <v>0</v>
          </cell>
          <cell r="I1790">
            <v>0</v>
          </cell>
          <cell r="J1790" t="str">
            <v/>
          </cell>
          <cell r="K1790">
            <v>0</v>
          </cell>
          <cell r="L1790">
            <v>0</v>
          </cell>
          <cell r="M1790" t="str">
            <v/>
          </cell>
          <cell r="N1790">
            <v>0</v>
          </cell>
          <cell r="O1790">
            <v>0</v>
          </cell>
          <cell r="P1790" t="str">
            <v/>
          </cell>
          <cell r="Q1790">
            <v>0</v>
          </cell>
          <cell r="R1790">
            <v>0</v>
          </cell>
          <cell r="S1790" t="str">
            <v/>
          </cell>
          <cell r="T1790">
            <v>0</v>
          </cell>
          <cell r="U1790">
            <v>0</v>
          </cell>
          <cell r="V1790" t="str">
            <v/>
          </cell>
          <cell r="W1790">
            <v>0</v>
          </cell>
          <cell r="X1790">
            <v>0</v>
          </cell>
          <cell r="Y1790" t="str">
            <v/>
          </cell>
          <cell r="Z1790">
            <v>0</v>
          </cell>
          <cell r="AA1790">
            <v>0</v>
          </cell>
          <cell r="AB1790" t="str">
            <v/>
          </cell>
          <cell r="AC1790">
            <v>0</v>
          </cell>
          <cell r="AD1790">
            <v>0</v>
          </cell>
          <cell r="AE1790" t="str">
            <v/>
          </cell>
          <cell r="AF1790">
            <v>0</v>
          </cell>
          <cell r="AG1790">
            <v>0</v>
          </cell>
          <cell r="AH1790" t="str">
            <v/>
          </cell>
          <cell r="AI1790">
            <v>0</v>
          </cell>
          <cell r="AJ1790">
            <v>0</v>
          </cell>
          <cell r="AK1790" t="str">
            <v/>
          </cell>
          <cell r="AL1790">
            <v>0</v>
          </cell>
          <cell r="AM1790">
            <v>0</v>
          </cell>
          <cell r="AN1790" t="str">
            <v/>
          </cell>
          <cell r="AO1790">
            <v>0</v>
          </cell>
          <cell r="AP1790">
            <v>0</v>
          </cell>
          <cell r="AQ1790" t="str">
            <v/>
          </cell>
          <cell r="AR1790">
            <v>0</v>
          </cell>
          <cell r="AS1790">
            <v>0</v>
          </cell>
          <cell r="AT1790" t="str">
            <v/>
          </cell>
          <cell r="AU1790">
            <v>0</v>
          </cell>
          <cell r="AV1790">
            <v>0</v>
          </cell>
          <cell r="AW1790" t="str">
            <v/>
          </cell>
          <cell r="AX1790">
            <v>0</v>
          </cell>
          <cell r="AY1790">
            <v>0</v>
          </cell>
          <cell r="AZ1790" t="str">
            <v/>
          </cell>
          <cell r="BA1790">
            <v>0</v>
          </cell>
          <cell r="BB1790">
            <v>0</v>
          </cell>
        </row>
        <row r="1791">
          <cell r="B1791" t="str">
            <v>MSAS</v>
          </cell>
          <cell r="D1791" t="str">
            <v/>
          </cell>
          <cell r="E1791">
            <v>0</v>
          </cell>
          <cell r="F1791">
            <v>0</v>
          </cell>
          <cell r="G1791" t="str">
            <v/>
          </cell>
          <cell r="H1791">
            <v>0</v>
          </cell>
          <cell r="I1791">
            <v>0</v>
          </cell>
          <cell r="J1791" t="str">
            <v/>
          </cell>
          <cell r="K1791">
            <v>0</v>
          </cell>
          <cell r="L1791">
            <v>0</v>
          </cell>
          <cell r="M1791" t="str">
            <v/>
          </cell>
          <cell r="N1791">
            <v>0</v>
          </cell>
          <cell r="O1791">
            <v>0</v>
          </cell>
          <cell r="P1791" t="str">
            <v/>
          </cell>
          <cell r="Q1791">
            <v>0</v>
          </cell>
          <cell r="R1791">
            <v>0</v>
          </cell>
          <cell r="S1791" t="str">
            <v/>
          </cell>
          <cell r="T1791">
            <v>0</v>
          </cell>
          <cell r="U1791">
            <v>0</v>
          </cell>
          <cell r="V1791" t="str">
            <v/>
          </cell>
          <cell r="W1791">
            <v>0</v>
          </cell>
          <cell r="X1791">
            <v>0</v>
          </cell>
          <cell r="Y1791" t="str">
            <v/>
          </cell>
          <cell r="Z1791">
            <v>0</v>
          </cell>
          <cell r="AA1791">
            <v>0</v>
          </cell>
          <cell r="AB1791" t="str">
            <v/>
          </cell>
          <cell r="AC1791">
            <v>0</v>
          </cell>
          <cell r="AD1791">
            <v>0</v>
          </cell>
          <cell r="AE1791" t="str">
            <v/>
          </cell>
          <cell r="AF1791">
            <v>0</v>
          </cell>
          <cell r="AG1791">
            <v>0</v>
          </cell>
          <cell r="AH1791" t="str">
            <v/>
          </cell>
          <cell r="AI1791">
            <v>0</v>
          </cell>
          <cell r="AJ1791">
            <v>0</v>
          </cell>
          <cell r="AK1791" t="str">
            <v/>
          </cell>
          <cell r="AL1791">
            <v>0</v>
          </cell>
          <cell r="AM1791">
            <v>0</v>
          </cell>
          <cell r="AN1791" t="str">
            <v/>
          </cell>
          <cell r="AO1791">
            <v>0</v>
          </cell>
          <cell r="AP1791">
            <v>0</v>
          </cell>
          <cell r="AQ1791" t="str">
            <v/>
          </cell>
          <cell r="AR1791">
            <v>0</v>
          </cell>
          <cell r="AS1791">
            <v>0</v>
          </cell>
          <cell r="AT1791" t="str">
            <v/>
          </cell>
          <cell r="AU1791">
            <v>0</v>
          </cell>
          <cell r="AV1791">
            <v>0</v>
          </cell>
          <cell r="AW1791" t="str">
            <v/>
          </cell>
          <cell r="AX1791">
            <v>0</v>
          </cell>
          <cell r="AY1791">
            <v>0</v>
          </cell>
          <cell r="AZ1791" t="str">
            <v/>
          </cell>
          <cell r="BA1791">
            <v>0</v>
          </cell>
          <cell r="BB1791">
            <v>0</v>
          </cell>
        </row>
        <row r="1792">
          <cell r="B1792" t="str">
            <v>ESAS</v>
          </cell>
          <cell r="D1792" t="str">
            <v/>
          </cell>
          <cell r="E1792">
            <v>0</v>
          </cell>
          <cell r="F1792">
            <v>0</v>
          </cell>
          <cell r="G1792" t="str">
            <v/>
          </cell>
          <cell r="H1792">
            <v>0</v>
          </cell>
          <cell r="I1792">
            <v>0</v>
          </cell>
          <cell r="J1792" t="str">
            <v/>
          </cell>
          <cell r="K1792">
            <v>0</v>
          </cell>
          <cell r="L1792">
            <v>0</v>
          </cell>
          <cell r="M1792" t="str">
            <v/>
          </cell>
          <cell r="N1792">
            <v>0</v>
          </cell>
          <cell r="O1792">
            <v>0</v>
          </cell>
          <cell r="P1792" t="str">
            <v/>
          </cell>
          <cell r="Q1792">
            <v>0</v>
          </cell>
          <cell r="R1792">
            <v>0</v>
          </cell>
          <cell r="S1792" t="str">
            <v/>
          </cell>
          <cell r="T1792">
            <v>0</v>
          </cell>
          <cell r="U1792">
            <v>0</v>
          </cell>
          <cell r="V1792" t="str">
            <v/>
          </cell>
          <cell r="W1792">
            <v>0</v>
          </cell>
          <cell r="X1792">
            <v>0</v>
          </cell>
          <cell r="Y1792" t="str">
            <v/>
          </cell>
          <cell r="Z1792">
            <v>0</v>
          </cell>
          <cell r="AA1792">
            <v>0</v>
          </cell>
          <cell r="AB1792" t="str">
            <v/>
          </cell>
          <cell r="AC1792">
            <v>0</v>
          </cell>
          <cell r="AD1792">
            <v>0</v>
          </cell>
          <cell r="AE1792" t="str">
            <v/>
          </cell>
          <cell r="AF1792">
            <v>0</v>
          </cell>
          <cell r="AG1792">
            <v>0</v>
          </cell>
          <cell r="AH1792" t="str">
            <v/>
          </cell>
          <cell r="AI1792">
            <v>0</v>
          </cell>
          <cell r="AJ1792">
            <v>0</v>
          </cell>
          <cell r="AK1792" t="str">
            <v/>
          </cell>
          <cell r="AL1792">
            <v>0</v>
          </cell>
          <cell r="AM1792">
            <v>0</v>
          </cell>
          <cell r="AN1792" t="str">
            <v/>
          </cell>
          <cell r="AO1792">
            <v>0</v>
          </cell>
          <cell r="AP1792">
            <v>0</v>
          </cell>
          <cell r="AQ1792" t="str">
            <v/>
          </cell>
          <cell r="AR1792">
            <v>0</v>
          </cell>
          <cell r="AS1792">
            <v>0</v>
          </cell>
          <cell r="AT1792" t="str">
            <v/>
          </cell>
          <cell r="AU1792">
            <v>0</v>
          </cell>
          <cell r="AV1792">
            <v>0</v>
          </cell>
          <cell r="AW1792" t="str">
            <v/>
          </cell>
          <cell r="AX1792">
            <v>0</v>
          </cell>
          <cell r="AY1792">
            <v>0</v>
          </cell>
          <cell r="AZ1792" t="str">
            <v/>
          </cell>
          <cell r="BA1792">
            <v>0</v>
          </cell>
          <cell r="BB1792">
            <v>0</v>
          </cell>
        </row>
        <row r="1793">
          <cell r="B1793" t="str">
            <v>EMAS</v>
          </cell>
          <cell r="D1793" t="str">
            <v/>
          </cell>
          <cell r="E1793">
            <v>0</v>
          </cell>
          <cell r="F1793">
            <v>0</v>
          </cell>
          <cell r="G1793" t="str">
            <v/>
          </cell>
          <cell r="H1793">
            <v>0</v>
          </cell>
          <cell r="I1793">
            <v>0</v>
          </cell>
          <cell r="J1793" t="str">
            <v/>
          </cell>
          <cell r="K1793">
            <v>0</v>
          </cell>
          <cell r="L1793">
            <v>0</v>
          </cell>
          <cell r="M1793" t="str">
            <v/>
          </cell>
          <cell r="N1793">
            <v>0</v>
          </cell>
          <cell r="O1793">
            <v>0</v>
          </cell>
          <cell r="P1793" t="str">
            <v/>
          </cell>
          <cell r="Q1793">
            <v>0</v>
          </cell>
          <cell r="R1793">
            <v>0</v>
          </cell>
          <cell r="S1793" t="str">
            <v/>
          </cell>
          <cell r="T1793">
            <v>0</v>
          </cell>
          <cell r="U1793">
            <v>0</v>
          </cell>
          <cell r="V1793" t="str">
            <v/>
          </cell>
          <cell r="W1793">
            <v>0</v>
          </cell>
          <cell r="X1793">
            <v>0</v>
          </cell>
          <cell r="Y1793" t="str">
            <v/>
          </cell>
          <cell r="Z1793">
            <v>0</v>
          </cell>
          <cell r="AA1793">
            <v>0</v>
          </cell>
          <cell r="AB1793" t="str">
            <v/>
          </cell>
          <cell r="AC1793">
            <v>0</v>
          </cell>
          <cell r="AD1793">
            <v>0</v>
          </cell>
          <cell r="AE1793" t="str">
            <v/>
          </cell>
          <cell r="AF1793">
            <v>0</v>
          </cell>
          <cell r="AG1793">
            <v>0</v>
          </cell>
          <cell r="AH1793" t="str">
            <v/>
          </cell>
          <cell r="AI1793">
            <v>0</v>
          </cell>
          <cell r="AJ1793">
            <v>0</v>
          </cell>
          <cell r="AK1793" t="str">
            <v/>
          </cell>
          <cell r="AL1793">
            <v>0</v>
          </cell>
          <cell r="AM1793">
            <v>0</v>
          </cell>
          <cell r="AN1793" t="str">
            <v/>
          </cell>
          <cell r="AO1793">
            <v>0</v>
          </cell>
          <cell r="AP1793">
            <v>0</v>
          </cell>
          <cell r="AQ1793" t="str">
            <v/>
          </cell>
          <cell r="AR1793">
            <v>0</v>
          </cell>
          <cell r="AS1793">
            <v>0</v>
          </cell>
          <cell r="AT1793" t="str">
            <v/>
          </cell>
          <cell r="AU1793">
            <v>0</v>
          </cell>
          <cell r="AV1793">
            <v>0</v>
          </cell>
          <cell r="AW1793" t="str">
            <v/>
          </cell>
          <cell r="AX1793">
            <v>0</v>
          </cell>
          <cell r="AY1793">
            <v>0</v>
          </cell>
          <cell r="AZ1793" t="str">
            <v/>
          </cell>
          <cell r="BA1793">
            <v>0</v>
          </cell>
          <cell r="BB1793">
            <v>0</v>
          </cell>
        </row>
        <row r="1794">
          <cell r="B1794" t="str">
            <v>EMAH</v>
          </cell>
          <cell r="D1794" t="str">
            <v/>
          </cell>
          <cell r="E1794">
            <v>0</v>
          </cell>
          <cell r="F1794">
            <v>0</v>
          </cell>
          <cell r="G1794" t="str">
            <v/>
          </cell>
          <cell r="H1794">
            <v>0</v>
          </cell>
          <cell r="I1794">
            <v>0</v>
          </cell>
          <cell r="J1794" t="str">
            <v/>
          </cell>
          <cell r="K1794">
            <v>0</v>
          </cell>
          <cell r="L1794">
            <v>0</v>
          </cell>
          <cell r="M1794" t="str">
            <v/>
          </cell>
          <cell r="N1794">
            <v>0</v>
          </cell>
          <cell r="O1794">
            <v>0</v>
          </cell>
          <cell r="P1794" t="str">
            <v/>
          </cell>
          <cell r="Q1794">
            <v>0</v>
          </cell>
          <cell r="R1794">
            <v>0</v>
          </cell>
          <cell r="S1794" t="str">
            <v/>
          </cell>
          <cell r="T1794">
            <v>0</v>
          </cell>
          <cell r="U1794">
            <v>0</v>
          </cell>
          <cell r="V1794" t="str">
            <v/>
          </cell>
          <cell r="W1794">
            <v>0</v>
          </cell>
          <cell r="X1794">
            <v>0</v>
          </cell>
          <cell r="Y1794" t="str">
            <v/>
          </cell>
          <cell r="Z1794">
            <v>0</v>
          </cell>
          <cell r="AA1794">
            <v>0</v>
          </cell>
          <cell r="AB1794" t="str">
            <v/>
          </cell>
          <cell r="AC1794">
            <v>0</v>
          </cell>
          <cell r="AD1794">
            <v>0</v>
          </cell>
          <cell r="AE1794" t="str">
            <v/>
          </cell>
          <cell r="AF1794">
            <v>0</v>
          </cell>
          <cell r="AG1794">
            <v>0</v>
          </cell>
          <cell r="AH1794" t="str">
            <v/>
          </cell>
          <cell r="AI1794">
            <v>0</v>
          </cell>
          <cell r="AJ1794">
            <v>0</v>
          </cell>
          <cell r="AK1794" t="str">
            <v/>
          </cell>
          <cell r="AL1794">
            <v>0</v>
          </cell>
          <cell r="AM1794">
            <v>0</v>
          </cell>
          <cell r="AN1794" t="str">
            <v/>
          </cell>
          <cell r="AO1794">
            <v>0</v>
          </cell>
          <cell r="AP1794">
            <v>0</v>
          </cell>
          <cell r="AQ1794" t="str">
            <v/>
          </cell>
          <cell r="AR1794">
            <v>0</v>
          </cell>
          <cell r="AS1794">
            <v>0</v>
          </cell>
          <cell r="AT1794" t="str">
            <v/>
          </cell>
          <cell r="AU1794">
            <v>0</v>
          </cell>
          <cell r="AV1794">
            <v>0</v>
          </cell>
          <cell r="AW1794" t="str">
            <v/>
          </cell>
          <cell r="AX1794">
            <v>0</v>
          </cell>
          <cell r="AY1794">
            <v>0</v>
          </cell>
          <cell r="AZ1794" t="str">
            <v/>
          </cell>
          <cell r="BA1794">
            <v>0</v>
          </cell>
          <cell r="BB1794">
            <v>0</v>
          </cell>
        </row>
        <row r="1795">
          <cell r="B1795" t="str">
            <v>CSMS</v>
          </cell>
          <cell r="D1795" t="str">
            <v/>
          </cell>
          <cell r="E1795">
            <v>0</v>
          </cell>
          <cell r="F1795">
            <v>0</v>
          </cell>
          <cell r="G1795" t="str">
            <v/>
          </cell>
          <cell r="H1795">
            <v>0</v>
          </cell>
          <cell r="I1795">
            <v>0</v>
          </cell>
          <cell r="J1795" t="str">
            <v/>
          </cell>
          <cell r="K1795">
            <v>0</v>
          </cell>
          <cell r="L1795">
            <v>0</v>
          </cell>
          <cell r="M1795" t="str">
            <v/>
          </cell>
          <cell r="N1795">
            <v>0</v>
          </cell>
          <cell r="O1795">
            <v>0</v>
          </cell>
          <cell r="P1795" t="str">
            <v/>
          </cell>
          <cell r="Q1795">
            <v>0</v>
          </cell>
          <cell r="R1795">
            <v>0</v>
          </cell>
          <cell r="S1795" t="str">
            <v/>
          </cell>
          <cell r="T1795">
            <v>0</v>
          </cell>
          <cell r="U1795">
            <v>0</v>
          </cell>
          <cell r="V1795" t="str">
            <v/>
          </cell>
          <cell r="W1795">
            <v>0</v>
          </cell>
          <cell r="X1795">
            <v>0</v>
          </cell>
          <cell r="Y1795" t="str">
            <v/>
          </cell>
          <cell r="Z1795">
            <v>0</v>
          </cell>
          <cell r="AA1795">
            <v>0</v>
          </cell>
          <cell r="AB1795" t="str">
            <v/>
          </cell>
          <cell r="AC1795">
            <v>0</v>
          </cell>
          <cell r="AD1795">
            <v>0</v>
          </cell>
          <cell r="AE1795" t="str">
            <v/>
          </cell>
          <cell r="AF1795">
            <v>0</v>
          </cell>
          <cell r="AG1795">
            <v>0</v>
          </cell>
          <cell r="AH1795" t="str">
            <v/>
          </cell>
          <cell r="AI1795">
            <v>0</v>
          </cell>
          <cell r="AJ1795">
            <v>0</v>
          </cell>
          <cell r="AK1795" t="str">
            <v/>
          </cell>
          <cell r="AL1795">
            <v>0</v>
          </cell>
          <cell r="AM1795">
            <v>0</v>
          </cell>
          <cell r="AN1795" t="str">
            <v/>
          </cell>
          <cell r="AO1795">
            <v>0</v>
          </cell>
          <cell r="AP1795">
            <v>0</v>
          </cell>
          <cell r="AQ1795" t="str">
            <v/>
          </cell>
          <cell r="AR1795">
            <v>0</v>
          </cell>
          <cell r="AS1795">
            <v>0</v>
          </cell>
          <cell r="AT1795" t="str">
            <v/>
          </cell>
          <cell r="AU1795">
            <v>0</v>
          </cell>
          <cell r="AV1795">
            <v>0</v>
          </cell>
          <cell r="AW1795" t="str">
            <v/>
          </cell>
          <cell r="AX1795">
            <v>0</v>
          </cell>
          <cell r="AY1795">
            <v>0</v>
          </cell>
          <cell r="AZ1795" t="str">
            <v/>
          </cell>
          <cell r="BA1795">
            <v>0</v>
          </cell>
          <cell r="BB1795">
            <v>0</v>
          </cell>
        </row>
        <row r="1796">
          <cell r="B1796" t="str">
            <v>SSMS</v>
          </cell>
          <cell r="D1796" t="str">
            <v/>
          </cell>
          <cell r="E1796">
            <v>0</v>
          </cell>
          <cell r="F1796">
            <v>0</v>
          </cell>
          <cell r="G1796" t="str">
            <v/>
          </cell>
          <cell r="H1796">
            <v>0</v>
          </cell>
          <cell r="I1796">
            <v>0</v>
          </cell>
          <cell r="J1796" t="str">
            <v/>
          </cell>
          <cell r="K1796">
            <v>0</v>
          </cell>
          <cell r="L1796">
            <v>0</v>
          </cell>
          <cell r="M1796" t="str">
            <v/>
          </cell>
          <cell r="N1796">
            <v>0</v>
          </cell>
          <cell r="O1796">
            <v>0</v>
          </cell>
          <cell r="P1796" t="str">
            <v/>
          </cell>
          <cell r="Q1796">
            <v>0</v>
          </cell>
          <cell r="R1796">
            <v>0</v>
          </cell>
          <cell r="S1796" t="str">
            <v/>
          </cell>
          <cell r="T1796">
            <v>0</v>
          </cell>
          <cell r="U1796">
            <v>0</v>
          </cell>
          <cell r="V1796" t="str">
            <v/>
          </cell>
          <cell r="W1796">
            <v>0</v>
          </cell>
          <cell r="X1796">
            <v>0</v>
          </cell>
          <cell r="Y1796" t="str">
            <v/>
          </cell>
          <cell r="Z1796">
            <v>0</v>
          </cell>
          <cell r="AA1796">
            <v>0</v>
          </cell>
          <cell r="AB1796" t="str">
            <v/>
          </cell>
          <cell r="AC1796">
            <v>0</v>
          </cell>
          <cell r="AD1796">
            <v>0</v>
          </cell>
          <cell r="AE1796" t="str">
            <v/>
          </cell>
          <cell r="AF1796">
            <v>0</v>
          </cell>
          <cell r="AG1796">
            <v>0</v>
          </cell>
          <cell r="AH1796" t="str">
            <v/>
          </cell>
          <cell r="AI1796">
            <v>0</v>
          </cell>
          <cell r="AJ1796">
            <v>0</v>
          </cell>
          <cell r="AK1796" t="str">
            <v/>
          </cell>
          <cell r="AL1796">
            <v>0</v>
          </cell>
          <cell r="AM1796">
            <v>0</v>
          </cell>
          <cell r="AN1796" t="str">
            <v/>
          </cell>
          <cell r="AO1796">
            <v>0</v>
          </cell>
          <cell r="AP1796">
            <v>0</v>
          </cell>
          <cell r="AQ1796" t="str">
            <v/>
          </cell>
          <cell r="AR1796">
            <v>0</v>
          </cell>
          <cell r="AS1796">
            <v>0</v>
          </cell>
          <cell r="AT1796" t="str">
            <v/>
          </cell>
          <cell r="AU1796">
            <v>0</v>
          </cell>
          <cell r="AV1796">
            <v>0</v>
          </cell>
          <cell r="AW1796" t="str">
            <v/>
          </cell>
          <cell r="AX1796">
            <v>0</v>
          </cell>
          <cell r="AY1796">
            <v>0</v>
          </cell>
          <cell r="AZ1796" t="str">
            <v/>
          </cell>
          <cell r="BA1796">
            <v>0</v>
          </cell>
          <cell r="BB1796">
            <v>0</v>
          </cell>
        </row>
        <row r="1797">
          <cell r="B1797" t="str">
            <v>CMMS</v>
          </cell>
          <cell r="D1797" t="str">
            <v/>
          </cell>
          <cell r="E1797">
            <v>0</v>
          </cell>
          <cell r="F1797">
            <v>0</v>
          </cell>
          <cell r="G1797" t="str">
            <v/>
          </cell>
          <cell r="H1797">
            <v>0</v>
          </cell>
          <cell r="I1797">
            <v>0</v>
          </cell>
          <cell r="J1797" t="str">
            <v/>
          </cell>
          <cell r="K1797">
            <v>0</v>
          </cell>
          <cell r="L1797">
            <v>0</v>
          </cell>
          <cell r="M1797" t="str">
            <v/>
          </cell>
          <cell r="N1797">
            <v>0</v>
          </cell>
          <cell r="O1797">
            <v>0</v>
          </cell>
          <cell r="P1797" t="str">
            <v/>
          </cell>
          <cell r="Q1797">
            <v>0</v>
          </cell>
          <cell r="R1797">
            <v>0</v>
          </cell>
          <cell r="S1797" t="str">
            <v/>
          </cell>
          <cell r="T1797">
            <v>0</v>
          </cell>
          <cell r="U1797">
            <v>0</v>
          </cell>
          <cell r="V1797" t="str">
            <v/>
          </cell>
          <cell r="W1797">
            <v>0</v>
          </cell>
          <cell r="X1797">
            <v>0</v>
          </cell>
          <cell r="Y1797" t="str">
            <v/>
          </cell>
          <cell r="Z1797">
            <v>0</v>
          </cell>
          <cell r="AA1797">
            <v>0</v>
          </cell>
          <cell r="AB1797" t="str">
            <v/>
          </cell>
          <cell r="AC1797">
            <v>0</v>
          </cell>
          <cell r="AD1797">
            <v>0</v>
          </cell>
          <cell r="AE1797" t="str">
            <v/>
          </cell>
          <cell r="AF1797">
            <v>0</v>
          </cell>
          <cell r="AG1797">
            <v>0</v>
          </cell>
          <cell r="AH1797" t="str">
            <v/>
          </cell>
          <cell r="AI1797">
            <v>0</v>
          </cell>
          <cell r="AJ1797">
            <v>0</v>
          </cell>
          <cell r="AK1797" t="str">
            <v/>
          </cell>
          <cell r="AL1797">
            <v>0</v>
          </cell>
          <cell r="AM1797">
            <v>0</v>
          </cell>
          <cell r="AN1797" t="str">
            <v/>
          </cell>
          <cell r="AO1797">
            <v>0</v>
          </cell>
          <cell r="AP1797">
            <v>0</v>
          </cell>
          <cell r="AQ1797" t="str">
            <v/>
          </cell>
          <cell r="AR1797">
            <v>0</v>
          </cell>
          <cell r="AS1797">
            <v>0</v>
          </cell>
          <cell r="AT1797" t="str">
            <v/>
          </cell>
          <cell r="AU1797">
            <v>0</v>
          </cell>
          <cell r="AV1797">
            <v>0</v>
          </cell>
          <cell r="AW1797" t="str">
            <v/>
          </cell>
          <cell r="AX1797">
            <v>0</v>
          </cell>
          <cell r="AY1797">
            <v>0</v>
          </cell>
          <cell r="AZ1797" t="str">
            <v/>
          </cell>
          <cell r="BA1797">
            <v>0</v>
          </cell>
          <cell r="BB1797">
            <v>0</v>
          </cell>
        </row>
        <row r="1798">
          <cell r="B1798" t="str">
            <v>CLMS</v>
          </cell>
          <cell r="D1798" t="str">
            <v/>
          </cell>
          <cell r="E1798">
            <v>0</v>
          </cell>
          <cell r="F1798">
            <v>0</v>
          </cell>
          <cell r="G1798" t="str">
            <v/>
          </cell>
          <cell r="H1798">
            <v>0</v>
          </cell>
          <cell r="I1798">
            <v>0</v>
          </cell>
          <cell r="J1798" t="str">
            <v/>
          </cell>
          <cell r="K1798">
            <v>0</v>
          </cell>
          <cell r="L1798">
            <v>0</v>
          </cell>
          <cell r="M1798" t="str">
            <v/>
          </cell>
          <cell r="N1798">
            <v>0</v>
          </cell>
          <cell r="O1798">
            <v>0</v>
          </cell>
          <cell r="P1798" t="str">
            <v/>
          </cell>
          <cell r="Q1798">
            <v>0</v>
          </cell>
          <cell r="R1798">
            <v>0</v>
          </cell>
          <cell r="S1798" t="str">
            <v/>
          </cell>
          <cell r="T1798">
            <v>0</v>
          </cell>
          <cell r="U1798">
            <v>0</v>
          </cell>
          <cell r="V1798" t="str">
            <v/>
          </cell>
          <cell r="W1798">
            <v>0</v>
          </cell>
          <cell r="X1798">
            <v>0</v>
          </cell>
          <cell r="Y1798" t="str">
            <v/>
          </cell>
          <cell r="Z1798">
            <v>0</v>
          </cell>
          <cell r="AA1798">
            <v>0</v>
          </cell>
          <cell r="AB1798" t="str">
            <v/>
          </cell>
          <cell r="AC1798">
            <v>0</v>
          </cell>
          <cell r="AD1798">
            <v>0</v>
          </cell>
          <cell r="AE1798" t="str">
            <v/>
          </cell>
          <cell r="AF1798">
            <v>0</v>
          </cell>
          <cell r="AG1798">
            <v>0</v>
          </cell>
          <cell r="AH1798" t="str">
            <v/>
          </cell>
          <cell r="AI1798">
            <v>0</v>
          </cell>
          <cell r="AJ1798">
            <v>0</v>
          </cell>
          <cell r="AK1798" t="str">
            <v/>
          </cell>
          <cell r="AL1798">
            <v>0</v>
          </cell>
          <cell r="AM1798">
            <v>0</v>
          </cell>
          <cell r="AN1798" t="str">
            <v/>
          </cell>
          <cell r="AO1798">
            <v>0</v>
          </cell>
          <cell r="AP1798">
            <v>0</v>
          </cell>
          <cell r="AQ1798" t="str">
            <v/>
          </cell>
          <cell r="AR1798">
            <v>0</v>
          </cell>
          <cell r="AS1798">
            <v>0</v>
          </cell>
          <cell r="AT1798" t="str">
            <v/>
          </cell>
          <cell r="AU1798">
            <v>0</v>
          </cell>
          <cell r="AV1798">
            <v>0</v>
          </cell>
          <cell r="AW1798" t="str">
            <v/>
          </cell>
          <cell r="AX1798">
            <v>0</v>
          </cell>
          <cell r="AY1798">
            <v>0</v>
          </cell>
          <cell r="AZ1798" t="str">
            <v/>
          </cell>
          <cell r="BA1798">
            <v>0</v>
          </cell>
          <cell r="BB1798">
            <v>0</v>
          </cell>
        </row>
        <row r="1799">
          <cell r="B1799" t="str">
            <v>CLMH</v>
          </cell>
          <cell r="D1799" t="str">
            <v/>
          </cell>
          <cell r="E1799">
            <v>0</v>
          </cell>
          <cell r="F1799">
            <v>0</v>
          </cell>
          <cell r="G1799" t="str">
            <v/>
          </cell>
          <cell r="H1799">
            <v>0</v>
          </cell>
          <cell r="I1799">
            <v>0</v>
          </cell>
          <cell r="J1799" t="str">
            <v/>
          </cell>
          <cell r="K1799">
            <v>0</v>
          </cell>
          <cell r="L1799">
            <v>0</v>
          </cell>
          <cell r="M1799" t="str">
            <v/>
          </cell>
          <cell r="N1799">
            <v>0</v>
          </cell>
          <cell r="O1799">
            <v>0</v>
          </cell>
          <cell r="P1799" t="str">
            <v/>
          </cell>
          <cell r="Q1799">
            <v>0</v>
          </cell>
          <cell r="R1799">
            <v>0</v>
          </cell>
          <cell r="S1799" t="str">
            <v/>
          </cell>
          <cell r="T1799">
            <v>0</v>
          </cell>
          <cell r="U1799">
            <v>0</v>
          </cell>
          <cell r="V1799" t="str">
            <v/>
          </cell>
          <cell r="W1799">
            <v>0</v>
          </cell>
          <cell r="X1799">
            <v>0</v>
          </cell>
          <cell r="Y1799" t="str">
            <v/>
          </cell>
          <cell r="Z1799">
            <v>0</v>
          </cell>
          <cell r="AA1799">
            <v>0</v>
          </cell>
          <cell r="AB1799" t="str">
            <v/>
          </cell>
          <cell r="AC1799">
            <v>0</v>
          </cell>
          <cell r="AD1799">
            <v>0</v>
          </cell>
          <cell r="AE1799" t="str">
            <v/>
          </cell>
          <cell r="AF1799">
            <v>0</v>
          </cell>
          <cell r="AG1799">
            <v>0</v>
          </cell>
          <cell r="AH1799" t="str">
            <v/>
          </cell>
          <cell r="AI1799">
            <v>0</v>
          </cell>
          <cell r="AJ1799">
            <v>0</v>
          </cell>
          <cell r="AK1799" t="str">
            <v/>
          </cell>
          <cell r="AL1799">
            <v>0</v>
          </cell>
          <cell r="AM1799">
            <v>0</v>
          </cell>
          <cell r="AN1799" t="str">
            <v/>
          </cell>
          <cell r="AO1799">
            <v>0</v>
          </cell>
          <cell r="AP1799">
            <v>0</v>
          </cell>
          <cell r="AQ1799" t="str">
            <v/>
          </cell>
          <cell r="AR1799">
            <v>0</v>
          </cell>
          <cell r="AS1799">
            <v>0</v>
          </cell>
          <cell r="AT1799" t="str">
            <v/>
          </cell>
          <cell r="AU1799">
            <v>0</v>
          </cell>
          <cell r="AV1799">
            <v>0</v>
          </cell>
          <cell r="AW1799" t="str">
            <v/>
          </cell>
          <cell r="AX1799">
            <v>0</v>
          </cell>
          <cell r="AY1799">
            <v>0</v>
          </cell>
          <cell r="AZ1799" t="str">
            <v/>
          </cell>
          <cell r="BA1799">
            <v>0</v>
          </cell>
          <cell r="BB1799">
            <v>0</v>
          </cell>
        </row>
        <row r="1800">
          <cell r="B1800" t="str">
            <v>WMMS</v>
          </cell>
          <cell r="D1800" t="str">
            <v/>
          </cell>
          <cell r="E1800">
            <v>0</v>
          </cell>
          <cell r="F1800">
            <v>0</v>
          </cell>
          <cell r="G1800" t="str">
            <v/>
          </cell>
          <cell r="H1800">
            <v>0</v>
          </cell>
          <cell r="I1800">
            <v>0</v>
          </cell>
          <cell r="J1800" t="str">
            <v/>
          </cell>
          <cell r="K1800">
            <v>0</v>
          </cell>
          <cell r="L1800">
            <v>0</v>
          </cell>
          <cell r="M1800" t="str">
            <v/>
          </cell>
          <cell r="N1800">
            <v>0</v>
          </cell>
          <cell r="O1800">
            <v>0</v>
          </cell>
          <cell r="P1800" t="str">
            <v/>
          </cell>
          <cell r="Q1800">
            <v>0</v>
          </cell>
          <cell r="R1800">
            <v>0</v>
          </cell>
          <cell r="S1800" t="str">
            <v/>
          </cell>
          <cell r="T1800">
            <v>0</v>
          </cell>
          <cell r="U1800">
            <v>0</v>
          </cell>
          <cell r="V1800" t="str">
            <v/>
          </cell>
          <cell r="W1800">
            <v>0</v>
          </cell>
          <cell r="X1800">
            <v>0</v>
          </cell>
          <cell r="Y1800" t="str">
            <v/>
          </cell>
          <cell r="Z1800">
            <v>0</v>
          </cell>
          <cell r="AA1800">
            <v>0</v>
          </cell>
          <cell r="AB1800" t="str">
            <v/>
          </cell>
          <cell r="AC1800">
            <v>0</v>
          </cell>
          <cell r="AD1800">
            <v>0</v>
          </cell>
          <cell r="AE1800" t="str">
            <v/>
          </cell>
          <cell r="AF1800">
            <v>0</v>
          </cell>
          <cell r="AG1800">
            <v>0</v>
          </cell>
          <cell r="AH1800" t="str">
            <v/>
          </cell>
          <cell r="AI1800">
            <v>0</v>
          </cell>
          <cell r="AJ1800">
            <v>0</v>
          </cell>
          <cell r="AK1800" t="str">
            <v/>
          </cell>
          <cell r="AL1800">
            <v>0</v>
          </cell>
          <cell r="AM1800">
            <v>0</v>
          </cell>
          <cell r="AN1800" t="str">
            <v/>
          </cell>
          <cell r="AO1800">
            <v>0</v>
          </cell>
          <cell r="AP1800">
            <v>0</v>
          </cell>
          <cell r="AQ1800" t="str">
            <v/>
          </cell>
          <cell r="AR1800">
            <v>0</v>
          </cell>
          <cell r="AS1800">
            <v>0</v>
          </cell>
          <cell r="AT1800" t="str">
            <v/>
          </cell>
          <cell r="AU1800">
            <v>0</v>
          </cell>
          <cell r="AV1800">
            <v>0</v>
          </cell>
          <cell r="AW1800" t="str">
            <v/>
          </cell>
          <cell r="AX1800">
            <v>0</v>
          </cell>
          <cell r="AY1800">
            <v>0</v>
          </cell>
          <cell r="AZ1800" t="str">
            <v/>
          </cell>
          <cell r="BA1800">
            <v>0</v>
          </cell>
          <cell r="BB1800">
            <v>0</v>
          </cell>
        </row>
        <row r="1801">
          <cell r="B1801" t="str">
            <v>SSAS</v>
          </cell>
          <cell r="D1801" t="str">
            <v/>
          </cell>
          <cell r="E1801">
            <v>0</v>
          </cell>
          <cell r="F1801">
            <v>0</v>
          </cell>
          <cell r="G1801" t="str">
            <v/>
          </cell>
          <cell r="H1801">
            <v>0</v>
          </cell>
          <cell r="I1801">
            <v>0</v>
          </cell>
          <cell r="J1801" t="str">
            <v/>
          </cell>
          <cell r="K1801">
            <v>0</v>
          </cell>
          <cell r="L1801">
            <v>0</v>
          </cell>
          <cell r="M1801" t="str">
            <v/>
          </cell>
          <cell r="N1801">
            <v>0</v>
          </cell>
          <cell r="O1801">
            <v>0</v>
          </cell>
          <cell r="P1801" t="str">
            <v/>
          </cell>
          <cell r="Q1801">
            <v>0</v>
          </cell>
          <cell r="R1801">
            <v>0</v>
          </cell>
          <cell r="S1801" t="str">
            <v/>
          </cell>
          <cell r="T1801">
            <v>0</v>
          </cell>
          <cell r="U1801">
            <v>0</v>
          </cell>
          <cell r="V1801" t="str">
            <v/>
          </cell>
          <cell r="W1801">
            <v>0</v>
          </cell>
          <cell r="X1801">
            <v>0</v>
          </cell>
          <cell r="Y1801" t="str">
            <v/>
          </cell>
          <cell r="Z1801">
            <v>0</v>
          </cell>
          <cell r="AA1801">
            <v>0</v>
          </cell>
          <cell r="AB1801" t="str">
            <v/>
          </cell>
          <cell r="AC1801">
            <v>0</v>
          </cell>
          <cell r="AD1801">
            <v>0</v>
          </cell>
          <cell r="AE1801" t="str">
            <v/>
          </cell>
          <cell r="AF1801">
            <v>0</v>
          </cell>
          <cell r="AG1801">
            <v>0</v>
          </cell>
          <cell r="AH1801" t="str">
            <v/>
          </cell>
          <cell r="AI1801">
            <v>0</v>
          </cell>
          <cell r="AJ1801">
            <v>0</v>
          </cell>
          <cell r="AK1801" t="str">
            <v/>
          </cell>
          <cell r="AL1801">
            <v>0</v>
          </cell>
          <cell r="AM1801">
            <v>0</v>
          </cell>
          <cell r="AN1801" t="str">
            <v/>
          </cell>
          <cell r="AO1801">
            <v>0</v>
          </cell>
          <cell r="AP1801">
            <v>0</v>
          </cell>
          <cell r="AQ1801" t="str">
            <v/>
          </cell>
          <cell r="AR1801">
            <v>0</v>
          </cell>
          <cell r="AS1801">
            <v>0</v>
          </cell>
          <cell r="AT1801" t="str">
            <v/>
          </cell>
          <cell r="AU1801">
            <v>0</v>
          </cell>
          <cell r="AV1801">
            <v>0</v>
          </cell>
          <cell r="AW1801" t="str">
            <v/>
          </cell>
          <cell r="AX1801">
            <v>0</v>
          </cell>
          <cell r="AY1801">
            <v>0</v>
          </cell>
          <cell r="AZ1801" t="str">
            <v/>
          </cell>
          <cell r="BA1801">
            <v>0</v>
          </cell>
          <cell r="BB1801">
            <v>0</v>
          </cell>
        </row>
        <row r="1802">
          <cell r="B1802" t="str">
            <v>SSAH</v>
          </cell>
          <cell r="D1802" t="str">
            <v/>
          </cell>
          <cell r="E1802">
            <v>0</v>
          </cell>
          <cell r="F1802">
            <v>0</v>
          </cell>
          <cell r="G1802" t="str">
            <v/>
          </cell>
          <cell r="H1802">
            <v>0</v>
          </cell>
          <cell r="I1802">
            <v>0</v>
          </cell>
          <cell r="J1802" t="str">
            <v/>
          </cell>
          <cell r="K1802">
            <v>0</v>
          </cell>
          <cell r="L1802">
            <v>0</v>
          </cell>
          <cell r="M1802" t="str">
            <v/>
          </cell>
          <cell r="N1802">
            <v>0</v>
          </cell>
          <cell r="O1802">
            <v>0</v>
          </cell>
          <cell r="P1802" t="str">
            <v/>
          </cell>
          <cell r="Q1802">
            <v>0</v>
          </cell>
          <cell r="R1802">
            <v>0</v>
          </cell>
          <cell r="S1802" t="str">
            <v/>
          </cell>
          <cell r="T1802">
            <v>0</v>
          </cell>
          <cell r="U1802">
            <v>0</v>
          </cell>
          <cell r="V1802" t="str">
            <v/>
          </cell>
          <cell r="W1802">
            <v>0</v>
          </cell>
          <cell r="X1802">
            <v>0</v>
          </cell>
          <cell r="Y1802" t="str">
            <v/>
          </cell>
          <cell r="Z1802">
            <v>0</v>
          </cell>
          <cell r="AA1802">
            <v>0</v>
          </cell>
          <cell r="AB1802" t="str">
            <v/>
          </cell>
          <cell r="AC1802">
            <v>0</v>
          </cell>
          <cell r="AD1802">
            <v>0</v>
          </cell>
          <cell r="AE1802" t="str">
            <v/>
          </cell>
          <cell r="AF1802">
            <v>0</v>
          </cell>
          <cell r="AG1802">
            <v>0</v>
          </cell>
          <cell r="AH1802" t="str">
            <v/>
          </cell>
          <cell r="AI1802">
            <v>0</v>
          </cell>
          <cell r="AJ1802">
            <v>0</v>
          </cell>
          <cell r="AK1802" t="str">
            <v/>
          </cell>
          <cell r="AL1802">
            <v>0</v>
          </cell>
          <cell r="AM1802">
            <v>0</v>
          </cell>
          <cell r="AN1802" t="str">
            <v/>
          </cell>
          <cell r="AO1802">
            <v>0</v>
          </cell>
          <cell r="AP1802">
            <v>0</v>
          </cell>
          <cell r="AQ1802" t="str">
            <v/>
          </cell>
          <cell r="AR1802">
            <v>0</v>
          </cell>
          <cell r="AS1802">
            <v>0</v>
          </cell>
          <cell r="AT1802" t="str">
            <v/>
          </cell>
          <cell r="AU1802">
            <v>0</v>
          </cell>
          <cell r="AV1802">
            <v>0</v>
          </cell>
          <cell r="AW1802" t="str">
            <v/>
          </cell>
          <cell r="AX1802">
            <v>0</v>
          </cell>
          <cell r="AY1802">
            <v>0</v>
          </cell>
          <cell r="AZ1802" t="str">
            <v/>
          </cell>
          <cell r="BA1802">
            <v>0</v>
          </cell>
          <cell r="BB1802">
            <v>0</v>
          </cell>
        </row>
        <row r="1803">
          <cell r="B1803" t="str">
            <v>CMAS</v>
          </cell>
          <cell r="D1803" t="str">
            <v/>
          </cell>
          <cell r="E1803">
            <v>0</v>
          </cell>
          <cell r="F1803">
            <v>0</v>
          </cell>
          <cell r="G1803" t="str">
            <v/>
          </cell>
          <cell r="H1803">
            <v>0</v>
          </cell>
          <cell r="I1803">
            <v>0</v>
          </cell>
          <cell r="J1803" t="str">
            <v/>
          </cell>
          <cell r="K1803">
            <v>0</v>
          </cell>
          <cell r="L1803">
            <v>0</v>
          </cell>
          <cell r="M1803" t="str">
            <v/>
          </cell>
          <cell r="N1803">
            <v>0</v>
          </cell>
          <cell r="O1803">
            <v>0</v>
          </cell>
          <cell r="P1803" t="str">
            <v/>
          </cell>
          <cell r="Q1803">
            <v>0</v>
          </cell>
          <cell r="R1803">
            <v>0</v>
          </cell>
          <cell r="S1803" t="str">
            <v/>
          </cell>
          <cell r="T1803">
            <v>0</v>
          </cell>
          <cell r="U1803">
            <v>0</v>
          </cell>
          <cell r="V1803" t="str">
            <v/>
          </cell>
          <cell r="W1803">
            <v>0</v>
          </cell>
          <cell r="X1803">
            <v>0</v>
          </cell>
          <cell r="Y1803" t="str">
            <v/>
          </cell>
          <cell r="Z1803">
            <v>0</v>
          </cell>
          <cell r="AA1803">
            <v>0</v>
          </cell>
          <cell r="AB1803" t="str">
            <v/>
          </cell>
          <cell r="AC1803">
            <v>0</v>
          </cell>
          <cell r="AD1803">
            <v>0</v>
          </cell>
          <cell r="AE1803" t="str">
            <v/>
          </cell>
          <cell r="AF1803">
            <v>0</v>
          </cell>
          <cell r="AG1803">
            <v>0</v>
          </cell>
          <cell r="AH1803" t="str">
            <v/>
          </cell>
          <cell r="AI1803">
            <v>0</v>
          </cell>
          <cell r="AJ1803">
            <v>0</v>
          </cell>
          <cell r="AK1803" t="str">
            <v/>
          </cell>
          <cell r="AL1803">
            <v>0</v>
          </cell>
          <cell r="AM1803">
            <v>0</v>
          </cell>
          <cell r="AN1803" t="str">
            <v/>
          </cell>
          <cell r="AO1803">
            <v>0</v>
          </cell>
          <cell r="AP1803">
            <v>0</v>
          </cell>
          <cell r="AQ1803" t="str">
            <v/>
          </cell>
          <cell r="AR1803">
            <v>0</v>
          </cell>
          <cell r="AS1803">
            <v>0</v>
          </cell>
          <cell r="AT1803" t="str">
            <v/>
          </cell>
          <cell r="AU1803">
            <v>0</v>
          </cell>
          <cell r="AV1803">
            <v>0</v>
          </cell>
          <cell r="AW1803" t="str">
            <v/>
          </cell>
          <cell r="AX1803">
            <v>0</v>
          </cell>
          <cell r="AY1803">
            <v>0</v>
          </cell>
          <cell r="AZ1803" t="str">
            <v/>
          </cell>
          <cell r="BA1803">
            <v>0</v>
          </cell>
          <cell r="BB1803">
            <v>0</v>
          </cell>
        </row>
        <row r="1804">
          <cell r="B1804" t="str">
            <v>CMAH</v>
          </cell>
          <cell r="D1804" t="str">
            <v/>
          </cell>
          <cell r="E1804">
            <v>0</v>
          </cell>
          <cell r="F1804">
            <v>0</v>
          </cell>
          <cell r="G1804" t="str">
            <v/>
          </cell>
          <cell r="H1804">
            <v>0</v>
          </cell>
          <cell r="I1804">
            <v>0</v>
          </cell>
          <cell r="J1804" t="str">
            <v/>
          </cell>
          <cell r="K1804">
            <v>0</v>
          </cell>
          <cell r="L1804">
            <v>0</v>
          </cell>
          <cell r="M1804" t="str">
            <v/>
          </cell>
          <cell r="N1804">
            <v>0</v>
          </cell>
          <cell r="O1804">
            <v>0</v>
          </cell>
          <cell r="P1804" t="str">
            <v/>
          </cell>
          <cell r="Q1804">
            <v>0</v>
          </cell>
          <cell r="R1804">
            <v>0</v>
          </cell>
          <cell r="S1804" t="str">
            <v/>
          </cell>
          <cell r="T1804">
            <v>0</v>
          </cell>
          <cell r="U1804">
            <v>0</v>
          </cell>
          <cell r="V1804" t="str">
            <v/>
          </cell>
          <cell r="W1804">
            <v>0</v>
          </cell>
          <cell r="X1804">
            <v>0</v>
          </cell>
          <cell r="Y1804" t="str">
            <v/>
          </cell>
          <cell r="Z1804">
            <v>0</v>
          </cell>
          <cell r="AA1804">
            <v>0</v>
          </cell>
          <cell r="AB1804" t="str">
            <v/>
          </cell>
          <cell r="AC1804">
            <v>0</v>
          </cell>
          <cell r="AD1804">
            <v>0</v>
          </cell>
          <cell r="AE1804" t="str">
            <v/>
          </cell>
          <cell r="AF1804">
            <v>0</v>
          </cell>
          <cell r="AG1804">
            <v>0</v>
          </cell>
          <cell r="AH1804" t="str">
            <v/>
          </cell>
          <cell r="AI1804">
            <v>0</v>
          </cell>
          <cell r="AJ1804">
            <v>0</v>
          </cell>
          <cell r="AK1804" t="str">
            <v/>
          </cell>
          <cell r="AL1804">
            <v>0</v>
          </cell>
          <cell r="AM1804">
            <v>0</v>
          </cell>
          <cell r="AN1804" t="str">
            <v/>
          </cell>
          <cell r="AO1804">
            <v>0</v>
          </cell>
          <cell r="AP1804">
            <v>0</v>
          </cell>
          <cell r="AQ1804" t="str">
            <v/>
          </cell>
          <cell r="AR1804">
            <v>0</v>
          </cell>
          <cell r="AS1804">
            <v>0</v>
          </cell>
          <cell r="AT1804" t="str">
            <v/>
          </cell>
          <cell r="AU1804">
            <v>0</v>
          </cell>
          <cell r="AV1804">
            <v>0</v>
          </cell>
          <cell r="AW1804" t="str">
            <v/>
          </cell>
          <cell r="AX1804">
            <v>0</v>
          </cell>
          <cell r="AY1804">
            <v>0</v>
          </cell>
          <cell r="AZ1804" t="str">
            <v/>
          </cell>
          <cell r="BA1804">
            <v>0</v>
          </cell>
          <cell r="BB1804">
            <v>0</v>
          </cell>
        </row>
        <row r="1805">
          <cell r="B1805" t="str">
            <v>CLAS</v>
          </cell>
          <cell r="D1805" t="str">
            <v/>
          </cell>
          <cell r="E1805">
            <v>0</v>
          </cell>
          <cell r="F1805">
            <v>0</v>
          </cell>
          <cell r="G1805" t="str">
            <v/>
          </cell>
          <cell r="H1805">
            <v>0</v>
          </cell>
          <cell r="I1805">
            <v>0</v>
          </cell>
          <cell r="J1805" t="str">
            <v/>
          </cell>
          <cell r="K1805">
            <v>0</v>
          </cell>
          <cell r="L1805">
            <v>0</v>
          </cell>
          <cell r="M1805" t="str">
            <v/>
          </cell>
          <cell r="N1805">
            <v>0</v>
          </cell>
          <cell r="O1805">
            <v>0</v>
          </cell>
          <cell r="P1805" t="str">
            <v/>
          </cell>
          <cell r="Q1805">
            <v>0</v>
          </cell>
          <cell r="R1805">
            <v>0</v>
          </cell>
          <cell r="S1805" t="str">
            <v/>
          </cell>
          <cell r="T1805">
            <v>0</v>
          </cell>
          <cell r="U1805">
            <v>0</v>
          </cell>
          <cell r="V1805" t="str">
            <v/>
          </cell>
          <cell r="W1805">
            <v>0</v>
          </cell>
          <cell r="X1805">
            <v>0</v>
          </cell>
          <cell r="Y1805" t="str">
            <v/>
          </cell>
          <cell r="Z1805">
            <v>0</v>
          </cell>
          <cell r="AA1805">
            <v>0</v>
          </cell>
          <cell r="AB1805" t="str">
            <v/>
          </cell>
          <cell r="AC1805">
            <v>0</v>
          </cell>
          <cell r="AD1805">
            <v>0</v>
          </cell>
          <cell r="AE1805" t="str">
            <v/>
          </cell>
          <cell r="AF1805">
            <v>0</v>
          </cell>
          <cell r="AG1805">
            <v>0</v>
          </cell>
          <cell r="AH1805" t="str">
            <v/>
          </cell>
          <cell r="AI1805">
            <v>0</v>
          </cell>
          <cell r="AJ1805">
            <v>0</v>
          </cell>
          <cell r="AK1805" t="str">
            <v/>
          </cell>
          <cell r="AL1805">
            <v>0</v>
          </cell>
          <cell r="AM1805">
            <v>0</v>
          </cell>
          <cell r="AN1805" t="str">
            <v/>
          </cell>
          <cell r="AO1805">
            <v>0</v>
          </cell>
          <cell r="AP1805">
            <v>0</v>
          </cell>
          <cell r="AQ1805" t="str">
            <v/>
          </cell>
          <cell r="AR1805">
            <v>0</v>
          </cell>
          <cell r="AS1805">
            <v>0</v>
          </cell>
          <cell r="AT1805" t="str">
            <v/>
          </cell>
          <cell r="AU1805">
            <v>0</v>
          </cell>
          <cell r="AV1805">
            <v>0</v>
          </cell>
          <cell r="AW1805" t="str">
            <v/>
          </cell>
          <cell r="AX1805">
            <v>0</v>
          </cell>
          <cell r="AY1805">
            <v>0</v>
          </cell>
          <cell r="AZ1805" t="str">
            <v/>
          </cell>
          <cell r="BA1805">
            <v>0</v>
          </cell>
          <cell r="BB1805">
            <v>0</v>
          </cell>
        </row>
        <row r="1806">
          <cell r="B1806" t="str">
            <v>WMAS</v>
          </cell>
          <cell r="D1806" t="str">
            <v/>
          </cell>
          <cell r="E1806">
            <v>0</v>
          </cell>
          <cell r="F1806">
            <v>0</v>
          </cell>
          <cell r="G1806" t="str">
            <v/>
          </cell>
          <cell r="H1806">
            <v>0</v>
          </cell>
          <cell r="I1806">
            <v>0</v>
          </cell>
          <cell r="J1806" t="str">
            <v/>
          </cell>
          <cell r="K1806">
            <v>0</v>
          </cell>
          <cell r="L1806">
            <v>0</v>
          </cell>
          <cell r="M1806" t="str">
            <v/>
          </cell>
          <cell r="N1806">
            <v>0</v>
          </cell>
          <cell r="O1806">
            <v>0</v>
          </cell>
          <cell r="P1806" t="str">
            <v/>
          </cell>
          <cell r="Q1806">
            <v>0</v>
          </cell>
          <cell r="R1806">
            <v>0</v>
          </cell>
          <cell r="S1806" t="str">
            <v/>
          </cell>
          <cell r="T1806">
            <v>0</v>
          </cell>
          <cell r="U1806">
            <v>0</v>
          </cell>
          <cell r="V1806" t="str">
            <v/>
          </cell>
          <cell r="W1806">
            <v>0</v>
          </cell>
          <cell r="X1806">
            <v>0</v>
          </cell>
          <cell r="Y1806" t="str">
            <v/>
          </cell>
          <cell r="Z1806">
            <v>0</v>
          </cell>
          <cell r="AA1806">
            <v>0</v>
          </cell>
          <cell r="AB1806" t="str">
            <v/>
          </cell>
          <cell r="AC1806">
            <v>0</v>
          </cell>
          <cell r="AD1806">
            <v>0</v>
          </cell>
          <cell r="AE1806" t="str">
            <v/>
          </cell>
          <cell r="AF1806">
            <v>0</v>
          </cell>
          <cell r="AG1806">
            <v>0</v>
          </cell>
          <cell r="AH1806" t="str">
            <v/>
          </cell>
          <cell r="AI1806">
            <v>0</v>
          </cell>
          <cell r="AJ1806">
            <v>0</v>
          </cell>
          <cell r="AK1806" t="str">
            <v/>
          </cell>
          <cell r="AL1806">
            <v>0</v>
          </cell>
          <cell r="AM1806">
            <v>0</v>
          </cell>
          <cell r="AN1806" t="str">
            <v/>
          </cell>
          <cell r="AO1806">
            <v>0</v>
          </cell>
          <cell r="AP1806">
            <v>0</v>
          </cell>
          <cell r="AQ1806" t="str">
            <v/>
          </cell>
          <cell r="AR1806">
            <v>0</v>
          </cell>
          <cell r="AS1806">
            <v>0</v>
          </cell>
          <cell r="AT1806" t="str">
            <v/>
          </cell>
          <cell r="AU1806">
            <v>0</v>
          </cell>
          <cell r="AV1806">
            <v>0</v>
          </cell>
          <cell r="AW1806" t="str">
            <v/>
          </cell>
          <cell r="AX1806">
            <v>0</v>
          </cell>
          <cell r="AY1806">
            <v>0</v>
          </cell>
          <cell r="AZ1806" t="str">
            <v/>
          </cell>
          <cell r="BA1806">
            <v>0</v>
          </cell>
          <cell r="BB1806">
            <v>0</v>
          </cell>
        </row>
        <row r="1807">
          <cell r="B1807" t="str">
            <v>UMAS</v>
          </cell>
          <cell r="D1807" t="str">
            <v/>
          </cell>
          <cell r="E1807">
            <v>0</v>
          </cell>
          <cell r="F1807">
            <v>0</v>
          </cell>
          <cell r="G1807" t="str">
            <v/>
          </cell>
          <cell r="H1807">
            <v>0</v>
          </cell>
          <cell r="I1807">
            <v>0</v>
          </cell>
          <cell r="J1807" t="str">
            <v/>
          </cell>
          <cell r="K1807">
            <v>0</v>
          </cell>
          <cell r="L1807">
            <v>0</v>
          </cell>
          <cell r="M1807" t="str">
            <v/>
          </cell>
          <cell r="N1807">
            <v>0</v>
          </cell>
          <cell r="O1807">
            <v>0</v>
          </cell>
          <cell r="P1807" t="str">
            <v/>
          </cell>
          <cell r="Q1807">
            <v>0</v>
          </cell>
          <cell r="R1807">
            <v>0</v>
          </cell>
          <cell r="S1807" t="str">
            <v/>
          </cell>
          <cell r="T1807">
            <v>0</v>
          </cell>
          <cell r="U1807">
            <v>0</v>
          </cell>
          <cell r="V1807" t="str">
            <v/>
          </cell>
          <cell r="W1807">
            <v>0</v>
          </cell>
          <cell r="X1807">
            <v>0</v>
          </cell>
          <cell r="Y1807" t="str">
            <v/>
          </cell>
          <cell r="Z1807">
            <v>0</v>
          </cell>
          <cell r="AA1807">
            <v>0</v>
          </cell>
          <cell r="AB1807" t="str">
            <v/>
          </cell>
          <cell r="AC1807">
            <v>0</v>
          </cell>
          <cell r="AD1807">
            <v>0</v>
          </cell>
          <cell r="AE1807" t="str">
            <v/>
          </cell>
          <cell r="AF1807">
            <v>0</v>
          </cell>
          <cell r="AG1807">
            <v>0</v>
          </cell>
          <cell r="AH1807" t="str">
            <v/>
          </cell>
          <cell r="AI1807">
            <v>0</v>
          </cell>
          <cell r="AJ1807">
            <v>0</v>
          </cell>
          <cell r="AK1807" t="str">
            <v/>
          </cell>
          <cell r="AL1807">
            <v>0</v>
          </cell>
          <cell r="AM1807">
            <v>0</v>
          </cell>
          <cell r="AN1807" t="str">
            <v/>
          </cell>
          <cell r="AO1807">
            <v>0</v>
          </cell>
          <cell r="AP1807">
            <v>0</v>
          </cell>
          <cell r="AQ1807" t="str">
            <v/>
          </cell>
          <cell r="AR1807">
            <v>0</v>
          </cell>
          <cell r="AS1807">
            <v>0</v>
          </cell>
          <cell r="AT1807" t="str">
            <v/>
          </cell>
          <cell r="AU1807">
            <v>0</v>
          </cell>
          <cell r="AV1807">
            <v>0</v>
          </cell>
          <cell r="AW1807" t="str">
            <v/>
          </cell>
          <cell r="AX1807">
            <v>0</v>
          </cell>
          <cell r="AY1807">
            <v>0</v>
          </cell>
          <cell r="AZ1807" t="str">
            <v/>
          </cell>
          <cell r="BA1807">
            <v>0</v>
          </cell>
          <cell r="BB1807">
            <v>0</v>
          </cell>
        </row>
        <row r="1808">
          <cell r="B1808" t="str">
            <v>SMMS</v>
          </cell>
          <cell r="D1808" t="str">
            <v/>
          </cell>
          <cell r="E1808">
            <v>0</v>
          </cell>
          <cell r="F1808">
            <v>0</v>
          </cell>
          <cell r="G1808" t="str">
            <v/>
          </cell>
          <cell r="H1808">
            <v>0</v>
          </cell>
          <cell r="I1808">
            <v>0</v>
          </cell>
          <cell r="J1808" t="str">
            <v/>
          </cell>
          <cell r="K1808">
            <v>0</v>
          </cell>
          <cell r="L1808">
            <v>0</v>
          </cell>
          <cell r="M1808" t="str">
            <v/>
          </cell>
          <cell r="N1808">
            <v>0</v>
          </cell>
          <cell r="O1808">
            <v>0</v>
          </cell>
          <cell r="P1808" t="str">
            <v/>
          </cell>
          <cell r="Q1808">
            <v>0</v>
          </cell>
          <cell r="R1808">
            <v>0</v>
          </cell>
          <cell r="S1808" t="str">
            <v/>
          </cell>
          <cell r="T1808">
            <v>0</v>
          </cell>
          <cell r="U1808">
            <v>0</v>
          </cell>
          <cell r="V1808" t="str">
            <v/>
          </cell>
          <cell r="W1808">
            <v>0</v>
          </cell>
          <cell r="X1808">
            <v>0</v>
          </cell>
          <cell r="Y1808" t="str">
            <v/>
          </cell>
          <cell r="Z1808">
            <v>0</v>
          </cell>
          <cell r="AA1808">
            <v>0</v>
          </cell>
          <cell r="AB1808" t="str">
            <v/>
          </cell>
          <cell r="AC1808">
            <v>0</v>
          </cell>
          <cell r="AD1808">
            <v>0</v>
          </cell>
          <cell r="AE1808" t="str">
            <v/>
          </cell>
          <cell r="AF1808">
            <v>0</v>
          </cell>
          <cell r="AG1808">
            <v>0</v>
          </cell>
          <cell r="AH1808" t="str">
            <v/>
          </cell>
          <cell r="AI1808">
            <v>0</v>
          </cell>
          <cell r="AJ1808">
            <v>0</v>
          </cell>
          <cell r="AK1808" t="str">
            <v/>
          </cell>
          <cell r="AL1808">
            <v>0</v>
          </cell>
          <cell r="AM1808">
            <v>0</v>
          </cell>
          <cell r="AN1808" t="str">
            <v/>
          </cell>
          <cell r="AO1808">
            <v>0</v>
          </cell>
          <cell r="AP1808">
            <v>0</v>
          </cell>
          <cell r="AQ1808" t="str">
            <v/>
          </cell>
          <cell r="AR1808">
            <v>0</v>
          </cell>
          <cell r="AS1808">
            <v>0</v>
          </cell>
          <cell r="AT1808" t="str">
            <v/>
          </cell>
          <cell r="AU1808">
            <v>0</v>
          </cell>
          <cell r="AV1808">
            <v>0</v>
          </cell>
          <cell r="AW1808" t="str">
            <v/>
          </cell>
          <cell r="AX1808">
            <v>0</v>
          </cell>
          <cell r="AY1808">
            <v>0</v>
          </cell>
          <cell r="AZ1808" t="str">
            <v/>
          </cell>
          <cell r="BA1808">
            <v>0</v>
          </cell>
          <cell r="BB1808">
            <v>0</v>
          </cell>
        </row>
        <row r="1809">
          <cell r="B1809" t="str">
            <v>SMAS</v>
          </cell>
          <cell r="D1809" t="str">
            <v/>
          </cell>
          <cell r="E1809">
            <v>0</v>
          </cell>
          <cell r="F1809">
            <v>0</v>
          </cell>
          <cell r="G1809" t="str">
            <v/>
          </cell>
          <cell r="H1809">
            <v>0</v>
          </cell>
          <cell r="I1809">
            <v>0</v>
          </cell>
          <cell r="J1809" t="str">
            <v/>
          </cell>
          <cell r="K1809">
            <v>0</v>
          </cell>
          <cell r="L1809">
            <v>0</v>
          </cell>
          <cell r="M1809" t="str">
            <v/>
          </cell>
          <cell r="N1809">
            <v>0</v>
          </cell>
          <cell r="O1809">
            <v>0</v>
          </cell>
          <cell r="P1809" t="str">
            <v/>
          </cell>
          <cell r="Q1809">
            <v>0</v>
          </cell>
          <cell r="R1809">
            <v>0</v>
          </cell>
          <cell r="S1809" t="str">
            <v/>
          </cell>
          <cell r="T1809">
            <v>0</v>
          </cell>
          <cell r="U1809">
            <v>0</v>
          </cell>
          <cell r="V1809" t="str">
            <v/>
          </cell>
          <cell r="W1809">
            <v>0</v>
          </cell>
          <cell r="X1809">
            <v>0</v>
          </cell>
          <cell r="Y1809" t="str">
            <v/>
          </cell>
          <cell r="Z1809">
            <v>0</v>
          </cell>
          <cell r="AA1809">
            <v>0</v>
          </cell>
          <cell r="AB1809" t="str">
            <v/>
          </cell>
          <cell r="AC1809">
            <v>0</v>
          </cell>
          <cell r="AD1809">
            <v>0</v>
          </cell>
          <cell r="AE1809" t="str">
            <v/>
          </cell>
          <cell r="AF1809">
            <v>0</v>
          </cell>
          <cell r="AG1809">
            <v>0</v>
          </cell>
          <cell r="AH1809" t="str">
            <v/>
          </cell>
          <cell r="AI1809">
            <v>0</v>
          </cell>
          <cell r="AJ1809">
            <v>0</v>
          </cell>
          <cell r="AK1809" t="str">
            <v/>
          </cell>
          <cell r="AL1809">
            <v>0</v>
          </cell>
          <cell r="AM1809">
            <v>0</v>
          </cell>
          <cell r="AN1809" t="str">
            <v/>
          </cell>
          <cell r="AO1809">
            <v>0</v>
          </cell>
          <cell r="AP1809">
            <v>0</v>
          </cell>
          <cell r="AQ1809" t="str">
            <v/>
          </cell>
          <cell r="AR1809">
            <v>0</v>
          </cell>
          <cell r="AS1809">
            <v>0</v>
          </cell>
          <cell r="AT1809" t="str">
            <v/>
          </cell>
          <cell r="AU1809">
            <v>0</v>
          </cell>
          <cell r="AV1809">
            <v>0</v>
          </cell>
          <cell r="AW1809" t="str">
            <v/>
          </cell>
          <cell r="AX1809">
            <v>0</v>
          </cell>
          <cell r="AY1809">
            <v>0</v>
          </cell>
          <cell r="AZ1809" t="str">
            <v/>
          </cell>
          <cell r="BA1809">
            <v>0</v>
          </cell>
          <cell r="BB1809">
            <v>0</v>
          </cell>
        </row>
        <row r="1810">
          <cell r="B1810" t="str">
            <v>TSMS</v>
          </cell>
          <cell r="D1810" t="str">
            <v/>
          </cell>
          <cell r="E1810">
            <v>0</v>
          </cell>
          <cell r="F1810">
            <v>0</v>
          </cell>
          <cell r="G1810" t="str">
            <v/>
          </cell>
          <cell r="H1810">
            <v>0</v>
          </cell>
          <cell r="I1810">
            <v>0</v>
          </cell>
          <cell r="J1810" t="str">
            <v/>
          </cell>
          <cell r="K1810">
            <v>0</v>
          </cell>
          <cell r="L1810">
            <v>0</v>
          </cell>
          <cell r="M1810" t="str">
            <v/>
          </cell>
          <cell r="N1810">
            <v>0</v>
          </cell>
          <cell r="O1810">
            <v>0</v>
          </cell>
          <cell r="P1810" t="str">
            <v/>
          </cell>
          <cell r="Q1810">
            <v>0</v>
          </cell>
          <cell r="R1810">
            <v>0</v>
          </cell>
          <cell r="S1810" t="str">
            <v/>
          </cell>
          <cell r="T1810">
            <v>0</v>
          </cell>
          <cell r="U1810">
            <v>0</v>
          </cell>
          <cell r="V1810" t="str">
            <v/>
          </cell>
          <cell r="W1810">
            <v>0</v>
          </cell>
          <cell r="X1810">
            <v>0</v>
          </cell>
          <cell r="Y1810" t="str">
            <v/>
          </cell>
          <cell r="Z1810">
            <v>0</v>
          </cell>
          <cell r="AA1810">
            <v>0</v>
          </cell>
          <cell r="AB1810" t="str">
            <v/>
          </cell>
          <cell r="AC1810">
            <v>0</v>
          </cell>
          <cell r="AD1810">
            <v>0</v>
          </cell>
          <cell r="AE1810" t="str">
            <v/>
          </cell>
          <cell r="AF1810">
            <v>0</v>
          </cell>
          <cell r="AG1810">
            <v>0</v>
          </cell>
          <cell r="AH1810" t="str">
            <v/>
          </cell>
          <cell r="AI1810">
            <v>0</v>
          </cell>
          <cell r="AJ1810">
            <v>0</v>
          </cell>
          <cell r="AK1810" t="str">
            <v/>
          </cell>
          <cell r="AL1810">
            <v>0</v>
          </cell>
          <cell r="AM1810">
            <v>0</v>
          </cell>
          <cell r="AN1810" t="str">
            <v/>
          </cell>
          <cell r="AO1810">
            <v>0</v>
          </cell>
          <cell r="AP1810">
            <v>0</v>
          </cell>
          <cell r="AQ1810" t="str">
            <v/>
          </cell>
          <cell r="AR1810">
            <v>0</v>
          </cell>
          <cell r="AS1810">
            <v>0</v>
          </cell>
          <cell r="AT1810" t="str">
            <v/>
          </cell>
          <cell r="AU1810">
            <v>0</v>
          </cell>
          <cell r="AV1810">
            <v>0</v>
          </cell>
          <cell r="AW1810" t="str">
            <v/>
          </cell>
          <cell r="AX1810">
            <v>0</v>
          </cell>
          <cell r="AY1810">
            <v>0</v>
          </cell>
          <cell r="AZ1810" t="str">
            <v/>
          </cell>
          <cell r="BA1810">
            <v>0</v>
          </cell>
          <cell r="BB1810">
            <v>0</v>
          </cell>
        </row>
        <row r="1811">
          <cell r="B1811" t="str">
            <v>TSAS</v>
          </cell>
          <cell r="D1811" t="str">
            <v/>
          </cell>
          <cell r="E1811">
            <v>0</v>
          </cell>
          <cell r="F1811">
            <v>0</v>
          </cell>
          <cell r="G1811" t="str">
            <v/>
          </cell>
          <cell r="H1811">
            <v>0</v>
          </cell>
          <cell r="I1811">
            <v>0</v>
          </cell>
          <cell r="J1811" t="str">
            <v/>
          </cell>
          <cell r="K1811">
            <v>0</v>
          </cell>
          <cell r="L1811">
            <v>0</v>
          </cell>
          <cell r="M1811" t="str">
            <v/>
          </cell>
          <cell r="N1811">
            <v>0</v>
          </cell>
          <cell r="O1811">
            <v>0</v>
          </cell>
          <cell r="P1811" t="str">
            <v/>
          </cell>
          <cell r="Q1811">
            <v>0</v>
          </cell>
          <cell r="R1811">
            <v>0</v>
          </cell>
          <cell r="S1811" t="str">
            <v/>
          </cell>
          <cell r="T1811">
            <v>0</v>
          </cell>
          <cell r="U1811">
            <v>0</v>
          </cell>
          <cell r="V1811" t="str">
            <v/>
          </cell>
          <cell r="W1811">
            <v>0</v>
          </cell>
          <cell r="X1811">
            <v>0</v>
          </cell>
          <cell r="Y1811" t="str">
            <v/>
          </cell>
          <cell r="Z1811">
            <v>0</v>
          </cell>
          <cell r="AA1811">
            <v>0</v>
          </cell>
          <cell r="AB1811" t="str">
            <v/>
          </cell>
          <cell r="AC1811">
            <v>0</v>
          </cell>
          <cell r="AD1811">
            <v>0</v>
          </cell>
          <cell r="AE1811" t="str">
            <v/>
          </cell>
          <cell r="AF1811">
            <v>0</v>
          </cell>
          <cell r="AG1811">
            <v>0</v>
          </cell>
          <cell r="AH1811" t="str">
            <v/>
          </cell>
          <cell r="AI1811">
            <v>0</v>
          </cell>
          <cell r="AJ1811">
            <v>0</v>
          </cell>
          <cell r="AK1811" t="str">
            <v/>
          </cell>
          <cell r="AL1811">
            <v>0</v>
          </cell>
          <cell r="AM1811">
            <v>0</v>
          </cell>
          <cell r="AN1811" t="str">
            <v/>
          </cell>
          <cell r="AO1811">
            <v>0</v>
          </cell>
          <cell r="AP1811">
            <v>0</v>
          </cell>
          <cell r="AQ1811" t="str">
            <v/>
          </cell>
          <cell r="AR1811">
            <v>0</v>
          </cell>
          <cell r="AS1811">
            <v>0</v>
          </cell>
          <cell r="AT1811" t="str">
            <v/>
          </cell>
          <cell r="AU1811">
            <v>0</v>
          </cell>
          <cell r="AV1811">
            <v>0</v>
          </cell>
          <cell r="AW1811" t="str">
            <v/>
          </cell>
          <cell r="AX1811">
            <v>0</v>
          </cell>
          <cell r="AY1811">
            <v>0</v>
          </cell>
          <cell r="AZ1811" t="str">
            <v/>
          </cell>
          <cell r="BA1811">
            <v>0</v>
          </cell>
          <cell r="BB1811">
            <v>0</v>
          </cell>
        </row>
        <row r="1812">
          <cell r="B1812" t="str">
            <v>TMMS</v>
          </cell>
          <cell r="D1812" t="str">
            <v/>
          </cell>
          <cell r="E1812">
            <v>0</v>
          </cell>
          <cell r="F1812">
            <v>0</v>
          </cell>
          <cell r="G1812" t="str">
            <v/>
          </cell>
          <cell r="H1812">
            <v>0</v>
          </cell>
          <cell r="I1812">
            <v>0</v>
          </cell>
          <cell r="J1812" t="str">
            <v/>
          </cell>
          <cell r="K1812">
            <v>0</v>
          </cell>
          <cell r="L1812">
            <v>0</v>
          </cell>
          <cell r="M1812" t="str">
            <v/>
          </cell>
          <cell r="N1812">
            <v>0</v>
          </cell>
          <cell r="O1812">
            <v>0</v>
          </cell>
          <cell r="P1812" t="str">
            <v/>
          </cell>
          <cell r="Q1812">
            <v>0</v>
          </cell>
          <cell r="R1812">
            <v>0</v>
          </cell>
          <cell r="S1812" t="str">
            <v/>
          </cell>
          <cell r="T1812">
            <v>0</v>
          </cell>
          <cell r="U1812">
            <v>0</v>
          </cell>
          <cell r="V1812" t="str">
            <v/>
          </cell>
          <cell r="W1812">
            <v>0</v>
          </cell>
          <cell r="X1812">
            <v>0</v>
          </cell>
          <cell r="Y1812" t="str">
            <v/>
          </cell>
          <cell r="Z1812">
            <v>0</v>
          </cell>
          <cell r="AA1812">
            <v>0</v>
          </cell>
          <cell r="AB1812" t="str">
            <v/>
          </cell>
          <cell r="AC1812">
            <v>0</v>
          </cell>
          <cell r="AD1812">
            <v>0</v>
          </cell>
          <cell r="AE1812" t="str">
            <v/>
          </cell>
          <cell r="AF1812">
            <v>0</v>
          </cell>
          <cell r="AG1812">
            <v>0</v>
          </cell>
          <cell r="AH1812" t="str">
            <v/>
          </cell>
          <cell r="AI1812">
            <v>0</v>
          </cell>
          <cell r="AJ1812">
            <v>0</v>
          </cell>
          <cell r="AK1812" t="str">
            <v/>
          </cell>
          <cell r="AL1812">
            <v>0</v>
          </cell>
          <cell r="AM1812">
            <v>0</v>
          </cell>
          <cell r="AN1812" t="str">
            <v/>
          </cell>
          <cell r="AO1812">
            <v>0</v>
          </cell>
          <cell r="AP1812">
            <v>0</v>
          </cell>
          <cell r="AQ1812" t="str">
            <v/>
          </cell>
          <cell r="AR1812">
            <v>0</v>
          </cell>
          <cell r="AS1812">
            <v>0</v>
          </cell>
          <cell r="AT1812" t="str">
            <v/>
          </cell>
          <cell r="AU1812">
            <v>0</v>
          </cell>
          <cell r="AV1812">
            <v>0</v>
          </cell>
          <cell r="AW1812" t="str">
            <v/>
          </cell>
          <cell r="AX1812">
            <v>0</v>
          </cell>
          <cell r="AY1812">
            <v>0</v>
          </cell>
          <cell r="AZ1812" t="str">
            <v/>
          </cell>
          <cell r="BA1812">
            <v>0</v>
          </cell>
          <cell r="BB1812">
            <v>0</v>
          </cell>
        </row>
        <row r="1813">
          <cell r="B1813" t="str">
            <v>TMAS</v>
          </cell>
          <cell r="D1813" t="str">
            <v/>
          </cell>
          <cell r="E1813">
            <v>0</v>
          </cell>
          <cell r="F1813">
            <v>0</v>
          </cell>
          <cell r="G1813" t="str">
            <v/>
          </cell>
          <cell r="H1813">
            <v>0</v>
          </cell>
          <cell r="I1813">
            <v>0</v>
          </cell>
          <cell r="J1813" t="str">
            <v/>
          </cell>
          <cell r="K1813">
            <v>0</v>
          </cell>
          <cell r="L1813">
            <v>0</v>
          </cell>
          <cell r="M1813" t="str">
            <v/>
          </cell>
          <cell r="N1813">
            <v>0</v>
          </cell>
          <cell r="O1813">
            <v>0</v>
          </cell>
          <cell r="P1813" t="str">
            <v/>
          </cell>
          <cell r="Q1813">
            <v>0</v>
          </cell>
          <cell r="R1813">
            <v>0</v>
          </cell>
          <cell r="S1813" t="str">
            <v/>
          </cell>
          <cell r="T1813">
            <v>0</v>
          </cell>
          <cell r="U1813">
            <v>0</v>
          </cell>
          <cell r="V1813" t="str">
            <v/>
          </cell>
          <cell r="W1813">
            <v>0</v>
          </cell>
          <cell r="X1813">
            <v>0</v>
          </cell>
          <cell r="Y1813" t="str">
            <v/>
          </cell>
          <cell r="Z1813">
            <v>0</v>
          </cell>
          <cell r="AA1813">
            <v>0</v>
          </cell>
          <cell r="AB1813" t="str">
            <v/>
          </cell>
          <cell r="AC1813">
            <v>0</v>
          </cell>
          <cell r="AD1813">
            <v>0</v>
          </cell>
          <cell r="AE1813" t="str">
            <v/>
          </cell>
          <cell r="AF1813">
            <v>0</v>
          </cell>
          <cell r="AG1813">
            <v>0</v>
          </cell>
          <cell r="AH1813" t="str">
            <v/>
          </cell>
          <cell r="AI1813">
            <v>0</v>
          </cell>
          <cell r="AJ1813">
            <v>0</v>
          </cell>
          <cell r="AK1813" t="str">
            <v/>
          </cell>
          <cell r="AL1813">
            <v>0</v>
          </cell>
          <cell r="AM1813">
            <v>0</v>
          </cell>
          <cell r="AN1813" t="str">
            <v/>
          </cell>
          <cell r="AO1813">
            <v>0</v>
          </cell>
          <cell r="AP1813">
            <v>0</v>
          </cell>
          <cell r="AQ1813" t="str">
            <v/>
          </cell>
          <cell r="AR1813">
            <v>0</v>
          </cell>
          <cell r="AS1813">
            <v>0</v>
          </cell>
          <cell r="AT1813" t="str">
            <v/>
          </cell>
          <cell r="AU1813">
            <v>0</v>
          </cell>
          <cell r="AV1813">
            <v>0</v>
          </cell>
          <cell r="AW1813" t="str">
            <v/>
          </cell>
          <cell r="AX1813">
            <v>0</v>
          </cell>
          <cell r="AY1813">
            <v>0</v>
          </cell>
          <cell r="AZ1813" t="str">
            <v/>
          </cell>
          <cell r="BA1813">
            <v>0</v>
          </cell>
          <cell r="BB1813">
            <v>0</v>
          </cell>
        </row>
        <row r="1814">
          <cell r="B1814" t="str">
            <v>FSMS</v>
          </cell>
          <cell r="D1814" t="str">
            <v/>
          </cell>
          <cell r="E1814">
            <v>0</v>
          </cell>
          <cell r="F1814">
            <v>0</v>
          </cell>
          <cell r="G1814" t="str">
            <v/>
          </cell>
          <cell r="H1814">
            <v>0</v>
          </cell>
          <cell r="I1814">
            <v>0</v>
          </cell>
          <cell r="J1814" t="str">
            <v/>
          </cell>
          <cell r="K1814">
            <v>0</v>
          </cell>
          <cell r="L1814">
            <v>0</v>
          </cell>
          <cell r="M1814" t="str">
            <v/>
          </cell>
          <cell r="N1814">
            <v>0</v>
          </cell>
          <cell r="O1814">
            <v>0</v>
          </cell>
          <cell r="P1814" t="str">
            <v/>
          </cell>
          <cell r="Q1814">
            <v>0</v>
          </cell>
          <cell r="R1814">
            <v>0</v>
          </cell>
          <cell r="S1814" t="str">
            <v/>
          </cell>
          <cell r="T1814">
            <v>0</v>
          </cell>
          <cell r="U1814">
            <v>0</v>
          </cell>
          <cell r="V1814" t="str">
            <v/>
          </cell>
          <cell r="W1814">
            <v>0</v>
          </cell>
          <cell r="X1814">
            <v>0</v>
          </cell>
          <cell r="Y1814" t="str">
            <v/>
          </cell>
          <cell r="Z1814">
            <v>0</v>
          </cell>
          <cell r="AA1814">
            <v>0</v>
          </cell>
          <cell r="AB1814" t="str">
            <v/>
          </cell>
          <cell r="AC1814">
            <v>0</v>
          </cell>
          <cell r="AD1814">
            <v>0</v>
          </cell>
          <cell r="AE1814" t="str">
            <v/>
          </cell>
          <cell r="AF1814">
            <v>0</v>
          </cell>
          <cell r="AG1814">
            <v>0</v>
          </cell>
          <cell r="AH1814" t="str">
            <v/>
          </cell>
          <cell r="AI1814">
            <v>0</v>
          </cell>
          <cell r="AJ1814">
            <v>0</v>
          </cell>
          <cell r="AK1814" t="str">
            <v/>
          </cell>
          <cell r="AL1814">
            <v>0</v>
          </cell>
          <cell r="AM1814">
            <v>0</v>
          </cell>
          <cell r="AN1814" t="str">
            <v/>
          </cell>
          <cell r="AO1814">
            <v>0</v>
          </cell>
          <cell r="AP1814">
            <v>0</v>
          </cell>
          <cell r="AQ1814" t="str">
            <v/>
          </cell>
          <cell r="AR1814">
            <v>0</v>
          </cell>
          <cell r="AS1814">
            <v>0</v>
          </cell>
          <cell r="AT1814" t="str">
            <v/>
          </cell>
          <cell r="AU1814">
            <v>0</v>
          </cell>
          <cell r="AV1814">
            <v>0</v>
          </cell>
          <cell r="AW1814" t="str">
            <v/>
          </cell>
          <cell r="AX1814">
            <v>0</v>
          </cell>
          <cell r="AY1814">
            <v>0</v>
          </cell>
          <cell r="AZ1814" t="str">
            <v/>
          </cell>
          <cell r="BA1814">
            <v>0</v>
          </cell>
          <cell r="BB1814">
            <v>0</v>
          </cell>
        </row>
        <row r="1815">
          <cell r="B1815" t="str">
            <v>FSAS</v>
          </cell>
          <cell r="D1815" t="str">
            <v/>
          </cell>
          <cell r="E1815">
            <v>0</v>
          </cell>
          <cell r="F1815">
            <v>0</v>
          </cell>
          <cell r="G1815" t="str">
            <v/>
          </cell>
          <cell r="H1815">
            <v>0</v>
          </cell>
          <cell r="I1815">
            <v>0</v>
          </cell>
          <cell r="J1815" t="str">
            <v/>
          </cell>
          <cell r="K1815">
            <v>0</v>
          </cell>
          <cell r="L1815">
            <v>0</v>
          </cell>
          <cell r="M1815" t="str">
            <v/>
          </cell>
          <cell r="N1815">
            <v>0</v>
          </cell>
          <cell r="O1815">
            <v>0</v>
          </cell>
          <cell r="P1815" t="str">
            <v/>
          </cell>
          <cell r="Q1815">
            <v>0</v>
          </cell>
          <cell r="R1815">
            <v>0</v>
          </cell>
          <cell r="S1815" t="str">
            <v/>
          </cell>
          <cell r="T1815">
            <v>0</v>
          </cell>
          <cell r="U1815">
            <v>0</v>
          </cell>
          <cell r="V1815" t="str">
            <v/>
          </cell>
          <cell r="W1815">
            <v>0</v>
          </cell>
          <cell r="X1815">
            <v>0</v>
          </cell>
          <cell r="Y1815" t="str">
            <v/>
          </cell>
          <cell r="Z1815">
            <v>0</v>
          </cell>
          <cell r="AA1815">
            <v>0</v>
          </cell>
          <cell r="AB1815" t="str">
            <v/>
          </cell>
          <cell r="AC1815">
            <v>0</v>
          </cell>
          <cell r="AD1815">
            <v>0</v>
          </cell>
          <cell r="AE1815" t="str">
            <v/>
          </cell>
          <cell r="AF1815">
            <v>0</v>
          </cell>
          <cell r="AG1815">
            <v>0</v>
          </cell>
          <cell r="AH1815" t="str">
            <v/>
          </cell>
          <cell r="AI1815">
            <v>0</v>
          </cell>
          <cell r="AJ1815">
            <v>0</v>
          </cell>
          <cell r="AK1815" t="str">
            <v/>
          </cell>
          <cell r="AL1815">
            <v>0</v>
          </cell>
          <cell r="AM1815">
            <v>0</v>
          </cell>
          <cell r="AN1815" t="str">
            <v/>
          </cell>
          <cell r="AO1815">
            <v>0</v>
          </cell>
          <cell r="AP1815">
            <v>0</v>
          </cell>
          <cell r="AQ1815" t="str">
            <v/>
          </cell>
          <cell r="AR1815">
            <v>0</v>
          </cell>
          <cell r="AS1815">
            <v>0</v>
          </cell>
          <cell r="AT1815" t="str">
            <v/>
          </cell>
          <cell r="AU1815">
            <v>0</v>
          </cell>
          <cell r="AV1815">
            <v>0</v>
          </cell>
          <cell r="AW1815" t="str">
            <v/>
          </cell>
          <cell r="AX1815">
            <v>0</v>
          </cell>
          <cell r="AY1815">
            <v>0</v>
          </cell>
          <cell r="AZ1815" t="str">
            <v/>
          </cell>
          <cell r="BA1815">
            <v>0</v>
          </cell>
          <cell r="BB1815">
            <v>0</v>
          </cell>
        </row>
        <row r="1816">
          <cell r="B1816" t="str">
            <v>FMMS</v>
          </cell>
          <cell r="D1816" t="str">
            <v/>
          </cell>
          <cell r="E1816">
            <v>0</v>
          </cell>
          <cell r="F1816">
            <v>0</v>
          </cell>
          <cell r="G1816" t="str">
            <v/>
          </cell>
          <cell r="H1816">
            <v>0</v>
          </cell>
          <cell r="I1816">
            <v>0</v>
          </cell>
          <cell r="J1816" t="str">
            <v/>
          </cell>
          <cell r="K1816">
            <v>0</v>
          </cell>
          <cell r="L1816">
            <v>0</v>
          </cell>
          <cell r="M1816" t="str">
            <v/>
          </cell>
          <cell r="N1816">
            <v>0</v>
          </cell>
          <cell r="O1816">
            <v>0</v>
          </cell>
          <cell r="P1816" t="str">
            <v/>
          </cell>
          <cell r="Q1816">
            <v>0</v>
          </cell>
          <cell r="R1816">
            <v>0</v>
          </cell>
          <cell r="S1816" t="str">
            <v/>
          </cell>
          <cell r="T1816">
            <v>0</v>
          </cell>
          <cell r="U1816">
            <v>0</v>
          </cell>
          <cell r="V1816" t="str">
            <v/>
          </cell>
          <cell r="W1816">
            <v>0</v>
          </cell>
          <cell r="X1816">
            <v>0</v>
          </cell>
          <cell r="Y1816" t="str">
            <v/>
          </cell>
          <cell r="Z1816">
            <v>0</v>
          </cell>
          <cell r="AA1816">
            <v>0</v>
          </cell>
          <cell r="AB1816" t="str">
            <v/>
          </cell>
          <cell r="AC1816">
            <v>0</v>
          </cell>
          <cell r="AD1816">
            <v>0</v>
          </cell>
          <cell r="AE1816" t="str">
            <v/>
          </cell>
          <cell r="AF1816">
            <v>0</v>
          </cell>
          <cell r="AG1816">
            <v>0</v>
          </cell>
          <cell r="AH1816" t="str">
            <v/>
          </cell>
          <cell r="AI1816">
            <v>0</v>
          </cell>
          <cell r="AJ1816">
            <v>0</v>
          </cell>
          <cell r="AK1816" t="str">
            <v/>
          </cell>
          <cell r="AL1816">
            <v>0</v>
          </cell>
          <cell r="AM1816">
            <v>0</v>
          </cell>
          <cell r="AN1816" t="str">
            <v/>
          </cell>
          <cell r="AO1816">
            <v>0</v>
          </cell>
          <cell r="AP1816">
            <v>0</v>
          </cell>
          <cell r="AQ1816" t="str">
            <v/>
          </cell>
          <cell r="AR1816">
            <v>0</v>
          </cell>
          <cell r="AS1816">
            <v>0</v>
          </cell>
          <cell r="AT1816" t="str">
            <v/>
          </cell>
          <cell r="AU1816">
            <v>0</v>
          </cell>
          <cell r="AV1816">
            <v>0</v>
          </cell>
          <cell r="AW1816" t="str">
            <v/>
          </cell>
          <cell r="AX1816">
            <v>0</v>
          </cell>
          <cell r="AY1816">
            <v>0</v>
          </cell>
          <cell r="AZ1816" t="str">
            <v/>
          </cell>
          <cell r="BA1816">
            <v>0</v>
          </cell>
          <cell r="BB1816">
            <v>0</v>
          </cell>
        </row>
        <row r="1817">
          <cell r="B1817" t="str">
            <v>FMAS</v>
          </cell>
          <cell r="D1817" t="str">
            <v/>
          </cell>
          <cell r="E1817">
            <v>0</v>
          </cell>
          <cell r="F1817">
            <v>0</v>
          </cell>
          <cell r="G1817" t="str">
            <v/>
          </cell>
          <cell r="H1817">
            <v>0</v>
          </cell>
          <cell r="I1817">
            <v>0</v>
          </cell>
          <cell r="J1817" t="str">
            <v/>
          </cell>
          <cell r="K1817">
            <v>0</v>
          </cell>
          <cell r="L1817">
            <v>0</v>
          </cell>
          <cell r="M1817" t="str">
            <v/>
          </cell>
          <cell r="N1817">
            <v>0</v>
          </cell>
          <cell r="O1817">
            <v>0</v>
          </cell>
          <cell r="P1817" t="str">
            <v/>
          </cell>
          <cell r="Q1817">
            <v>0</v>
          </cell>
          <cell r="R1817">
            <v>0</v>
          </cell>
          <cell r="S1817" t="str">
            <v/>
          </cell>
          <cell r="T1817">
            <v>0</v>
          </cell>
          <cell r="U1817">
            <v>0</v>
          </cell>
          <cell r="V1817" t="str">
            <v/>
          </cell>
          <cell r="W1817">
            <v>0</v>
          </cell>
          <cell r="X1817">
            <v>0</v>
          </cell>
          <cell r="Y1817" t="str">
            <v/>
          </cell>
          <cell r="Z1817">
            <v>0</v>
          </cell>
          <cell r="AA1817">
            <v>0</v>
          </cell>
          <cell r="AB1817" t="str">
            <v/>
          </cell>
          <cell r="AC1817">
            <v>0</v>
          </cell>
          <cell r="AD1817">
            <v>0</v>
          </cell>
          <cell r="AE1817" t="str">
            <v/>
          </cell>
          <cell r="AF1817">
            <v>0</v>
          </cell>
          <cell r="AG1817">
            <v>0</v>
          </cell>
          <cell r="AH1817" t="str">
            <v/>
          </cell>
          <cell r="AI1817">
            <v>0</v>
          </cell>
          <cell r="AJ1817">
            <v>0</v>
          </cell>
          <cell r="AK1817" t="str">
            <v/>
          </cell>
          <cell r="AL1817">
            <v>0</v>
          </cell>
          <cell r="AM1817">
            <v>0</v>
          </cell>
          <cell r="AN1817" t="str">
            <v/>
          </cell>
          <cell r="AO1817">
            <v>0</v>
          </cell>
          <cell r="AP1817">
            <v>0</v>
          </cell>
          <cell r="AQ1817" t="str">
            <v/>
          </cell>
          <cell r="AR1817">
            <v>0</v>
          </cell>
          <cell r="AS1817">
            <v>0</v>
          </cell>
          <cell r="AT1817" t="str">
            <v/>
          </cell>
          <cell r="AU1817">
            <v>0</v>
          </cell>
          <cell r="AV1817">
            <v>0</v>
          </cell>
          <cell r="AW1817" t="str">
            <v/>
          </cell>
          <cell r="AX1817">
            <v>0</v>
          </cell>
          <cell r="AY1817">
            <v>0</v>
          </cell>
          <cell r="AZ1817" t="str">
            <v/>
          </cell>
          <cell r="BA1817">
            <v>0</v>
          </cell>
          <cell r="BB1817">
            <v>0</v>
          </cell>
        </row>
        <row r="1818">
          <cell r="B1818" t="str">
            <v>FLMS</v>
          </cell>
          <cell r="D1818" t="str">
            <v/>
          </cell>
          <cell r="E1818">
            <v>0</v>
          </cell>
          <cell r="F1818">
            <v>0</v>
          </cell>
          <cell r="G1818" t="str">
            <v/>
          </cell>
          <cell r="H1818">
            <v>0</v>
          </cell>
          <cell r="I1818">
            <v>0</v>
          </cell>
          <cell r="J1818" t="str">
            <v/>
          </cell>
          <cell r="K1818">
            <v>0</v>
          </cell>
          <cell r="L1818">
            <v>0</v>
          </cell>
          <cell r="M1818" t="str">
            <v/>
          </cell>
          <cell r="N1818">
            <v>0</v>
          </cell>
          <cell r="O1818">
            <v>0</v>
          </cell>
          <cell r="P1818" t="str">
            <v/>
          </cell>
          <cell r="Q1818">
            <v>0</v>
          </cell>
          <cell r="R1818">
            <v>0</v>
          </cell>
          <cell r="S1818" t="str">
            <v/>
          </cell>
          <cell r="T1818">
            <v>0</v>
          </cell>
          <cell r="U1818">
            <v>0</v>
          </cell>
          <cell r="V1818" t="str">
            <v/>
          </cell>
          <cell r="W1818">
            <v>0</v>
          </cell>
          <cell r="X1818">
            <v>0</v>
          </cell>
          <cell r="Y1818" t="str">
            <v/>
          </cell>
          <cell r="Z1818">
            <v>0</v>
          </cell>
          <cell r="AA1818">
            <v>0</v>
          </cell>
          <cell r="AB1818" t="str">
            <v/>
          </cell>
          <cell r="AC1818">
            <v>0</v>
          </cell>
          <cell r="AD1818">
            <v>0</v>
          </cell>
          <cell r="AE1818" t="str">
            <v/>
          </cell>
          <cell r="AF1818">
            <v>0</v>
          </cell>
          <cell r="AG1818">
            <v>0</v>
          </cell>
          <cell r="AH1818" t="str">
            <v/>
          </cell>
          <cell r="AI1818">
            <v>0</v>
          </cell>
          <cell r="AJ1818">
            <v>0</v>
          </cell>
          <cell r="AK1818" t="str">
            <v/>
          </cell>
          <cell r="AL1818">
            <v>0</v>
          </cell>
          <cell r="AM1818">
            <v>0</v>
          </cell>
          <cell r="AN1818" t="str">
            <v/>
          </cell>
          <cell r="AO1818">
            <v>0</v>
          </cell>
          <cell r="AP1818">
            <v>0</v>
          </cell>
          <cell r="AQ1818" t="str">
            <v/>
          </cell>
          <cell r="AR1818">
            <v>0</v>
          </cell>
          <cell r="AS1818">
            <v>0</v>
          </cell>
          <cell r="AT1818" t="str">
            <v/>
          </cell>
          <cell r="AU1818">
            <v>0</v>
          </cell>
          <cell r="AV1818">
            <v>0</v>
          </cell>
          <cell r="AW1818" t="str">
            <v/>
          </cell>
          <cell r="AX1818">
            <v>0</v>
          </cell>
          <cell r="AY1818">
            <v>0</v>
          </cell>
          <cell r="AZ1818" t="str">
            <v/>
          </cell>
          <cell r="BA1818">
            <v>0</v>
          </cell>
          <cell r="BB1818">
            <v>0</v>
          </cell>
        </row>
        <row r="1819">
          <cell r="B1819" t="str">
            <v>FLMH</v>
          </cell>
          <cell r="D1819" t="str">
            <v/>
          </cell>
          <cell r="E1819">
            <v>0</v>
          </cell>
          <cell r="F1819">
            <v>0</v>
          </cell>
          <cell r="G1819" t="str">
            <v/>
          </cell>
          <cell r="H1819">
            <v>0</v>
          </cell>
          <cell r="I1819">
            <v>0</v>
          </cell>
          <cell r="J1819" t="str">
            <v/>
          </cell>
          <cell r="K1819">
            <v>0</v>
          </cell>
          <cell r="L1819">
            <v>0</v>
          </cell>
          <cell r="M1819" t="str">
            <v/>
          </cell>
          <cell r="N1819">
            <v>0</v>
          </cell>
          <cell r="O1819">
            <v>0</v>
          </cell>
          <cell r="P1819" t="str">
            <v/>
          </cell>
          <cell r="Q1819">
            <v>0</v>
          </cell>
          <cell r="R1819">
            <v>0</v>
          </cell>
          <cell r="S1819" t="str">
            <v/>
          </cell>
          <cell r="T1819">
            <v>0</v>
          </cell>
          <cell r="U1819">
            <v>0</v>
          </cell>
          <cell r="V1819" t="str">
            <v/>
          </cell>
          <cell r="W1819">
            <v>0</v>
          </cell>
          <cell r="X1819">
            <v>0</v>
          </cell>
          <cell r="Y1819" t="str">
            <v/>
          </cell>
          <cell r="Z1819">
            <v>0</v>
          </cell>
          <cell r="AA1819">
            <v>0</v>
          </cell>
          <cell r="AB1819" t="str">
            <v/>
          </cell>
          <cell r="AC1819">
            <v>0</v>
          </cell>
          <cell r="AD1819">
            <v>0</v>
          </cell>
          <cell r="AE1819" t="str">
            <v/>
          </cell>
          <cell r="AF1819">
            <v>0</v>
          </cell>
          <cell r="AG1819">
            <v>0</v>
          </cell>
          <cell r="AH1819" t="str">
            <v/>
          </cell>
          <cell r="AI1819">
            <v>0</v>
          </cell>
          <cell r="AJ1819">
            <v>0</v>
          </cell>
          <cell r="AK1819" t="str">
            <v/>
          </cell>
          <cell r="AL1819">
            <v>0</v>
          </cell>
          <cell r="AM1819">
            <v>0</v>
          </cell>
          <cell r="AN1819" t="str">
            <v/>
          </cell>
          <cell r="AO1819">
            <v>0</v>
          </cell>
          <cell r="AP1819">
            <v>0</v>
          </cell>
          <cell r="AQ1819" t="str">
            <v/>
          </cell>
          <cell r="AR1819">
            <v>0</v>
          </cell>
          <cell r="AS1819">
            <v>0</v>
          </cell>
          <cell r="AT1819" t="str">
            <v/>
          </cell>
          <cell r="AU1819">
            <v>0</v>
          </cell>
          <cell r="AV1819">
            <v>0</v>
          </cell>
          <cell r="AW1819" t="str">
            <v/>
          </cell>
          <cell r="AX1819">
            <v>0</v>
          </cell>
          <cell r="AY1819">
            <v>0</v>
          </cell>
          <cell r="AZ1819" t="str">
            <v/>
          </cell>
          <cell r="BA1819">
            <v>0</v>
          </cell>
          <cell r="BB1819">
            <v>0</v>
          </cell>
        </row>
        <row r="1820">
          <cell r="B1820" t="str">
            <v>FLAS</v>
          </cell>
          <cell r="D1820" t="str">
            <v/>
          </cell>
          <cell r="E1820">
            <v>0</v>
          </cell>
          <cell r="F1820">
            <v>0</v>
          </cell>
          <cell r="G1820" t="str">
            <v/>
          </cell>
          <cell r="H1820">
            <v>0</v>
          </cell>
          <cell r="I1820">
            <v>0</v>
          </cell>
          <cell r="J1820" t="str">
            <v/>
          </cell>
          <cell r="K1820">
            <v>0</v>
          </cell>
          <cell r="L1820">
            <v>0</v>
          </cell>
          <cell r="M1820" t="str">
            <v/>
          </cell>
          <cell r="N1820">
            <v>0</v>
          </cell>
          <cell r="O1820">
            <v>0</v>
          </cell>
          <cell r="P1820" t="str">
            <v/>
          </cell>
          <cell r="Q1820">
            <v>0</v>
          </cell>
          <cell r="R1820">
            <v>0</v>
          </cell>
          <cell r="S1820" t="str">
            <v/>
          </cell>
          <cell r="T1820">
            <v>0</v>
          </cell>
          <cell r="U1820">
            <v>0</v>
          </cell>
          <cell r="V1820" t="str">
            <v/>
          </cell>
          <cell r="W1820">
            <v>0</v>
          </cell>
          <cell r="X1820">
            <v>0</v>
          </cell>
          <cell r="Y1820" t="str">
            <v/>
          </cell>
          <cell r="Z1820">
            <v>0</v>
          </cell>
          <cell r="AA1820">
            <v>0</v>
          </cell>
          <cell r="AB1820" t="str">
            <v/>
          </cell>
          <cell r="AC1820">
            <v>0</v>
          </cell>
          <cell r="AD1820">
            <v>0</v>
          </cell>
          <cell r="AE1820" t="str">
            <v/>
          </cell>
          <cell r="AF1820">
            <v>0</v>
          </cell>
          <cell r="AG1820">
            <v>0</v>
          </cell>
          <cell r="AH1820" t="str">
            <v/>
          </cell>
          <cell r="AI1820">
            <v>0</v>
          </cell>
          <cell r="AJ1820">
            <v>0</v>
          </cell>
          <cell r="AK1820" t="str">
            <v/>
          </cell>
          <cell r="AL1820">
            <v>0</v>
          </cell>
          <cell r="AM1820">
            <v>0</v>
          </cell>
          <cell r="AN1820" t="str">
            <v/>
          </cell>
          <cell r="AO1820">
            <v>0</v>
          </cell>
          <cell r="AP1820">
            <v>0</v>
          </cell>
          <cell r="AQ1820" t="str">
            <v/>
          </cell>
          <cell r="AR1820">
            <v>0</v>
          </cell>
          <cell r="AS1820">
            <v>0</v>
          </cell>
          <cell r="AT1820" t="str">
            <v/>
          </cell>
          <cell r="AU1820">
            <v>0</v>
          </cell>
          <cell r="AV1820">
            <v>0</v>
          </cell>
          <cell r="AW1820" t="str">
            <v/>
          </cell>
          <cell r="AX1820">
            <v>0</v>
          </cell>
          <cell r="AY1820">
            <v>0</v>
          </cell>
          <cell r="AZ1820" t="str">
            <v/>
          </cell>
          <cell r="BA1820">
            <v>0</v>
          </cell>
          <cell r="BB1820">
            <v>0</v>
          </cell>
        </row>
        <row r="1821">
          <cell r="B1821" t="str">
            <v>VMMS</v>
          </cell>
          <cell r="D1821" t="str">
            <v/>
          </cell>
          <cell r="E1821">
            <v>0</v>
          </cell>
          <cell r="F1821">
            <v>0</v>
          </cell>
          <cell r="G1821" t="str">
            <v/>
          </cell>
          <cell r="H1821">
            <v>0</v>
          </cell>
          <cell r="I1821">
            <v>0</v>
          </cell>
          <cell r="J1821" t="str">
            <v/>
          </cell>
          <cell r="K1821">
            <v>0</v>
          </cell>
          <cell r="L1821">
            <v>0</v>
          </cell>
          <cell r="M1821" t="str">
            <v/>
          </cell>
          <cell r="N1821">
            <v>0</v>
          </cell>
          <cell r="O1821">
            <v>0</v>
          </cell>
          <cell r="P1821" t="str">
            <v/>
          </cell>
          <cell r="Q1821">
            <v>0</v>
          </cell>
          <cell r="R1821">
            <v>0</v>
          </cell>
          <cell r="S1821" t="str">
            <v/>
          </cell>
          <cell r="T1821">
            <v>0</v>
          </cell>
          <cell r="U1821">
            <v>0</v>
          </cell>
          <cell r="V1821" t="str">
            <v/>
          </cell>
          <cell r="W1821">
            <v>0</v>
          </cell>
          <cell r="X1821">
            <v>0</v>
          </cell>
          <cell r="Y1821" t="str">
            <v/>
          </cell>
          <cell r="Z1821">
            <v>0</v>
          </cell>
          <cell r="AA1821">
            <v>0</v>
          </cell>
          <cell r="AB1821" t="str">
            <v/>
          </cell>
          <cell r="AC1821">
            <v>0</v>
          </cell>
          <cell r="AD1821">
            <v>0</v>
          </cell>
          <cell r="AE1821" t="str">
            <v/>
          </cell>
          <cell r="AF1821">
            <v>0</v>
          </cell>
          <cell r="AG1821">
            <v>0</v>
          </cell>
          <cell r="AH1821" t="str">
            <v/>
          </cell>
          <cell r="AI1821">
            <v>0</v>
          </cell>
          <cell r="AJ1821">
            <v>0</v>
          </cell>
          <cell r="AK1821" t="str">
            <v/>
          </cell>
          <cell r="AL1821">
            <v>0</v>
          </cell>
          <cell r="AM1821">
            <v>0</v>
          </cell>
          <cell r="AN1821" t="str">
            <v/>
          </cell>
          <cell r="AO1821">
            <v>0</v>
          </cell>
          <cell r="AP1821">
            <v>0</v>
          </cell>
          <cell r="AQ1821" t="str">
            <v/>
          </cell>
          <cell r="AR1821">
            <v>0</v>
          </cell>
          <cell r="AS1821">
            <v>0</v>
          </cell>
          <cell r="AT1821" t="str">
            <v/>
          </cell>
          <cell r="AU1821">
            <v>0</v>
          </cell>
          <cell r="AV1821">
            <v>0</v>
          </cell>
          <cell r="AW1821" t="str">
            <v/>
          </cell>
          <cell r="AX1821">
            <v>0</v>
          </cell>
          <cell r="AY1821">
            <v>0</v>
          </cell>
          <cell r="AZ1821" t="str">
            <v/>
          </cell>
          <cell r="BA1821">
            <v>0</v>
          </cell>
          <cell r="BB1821">
            <v>0</v>
          </cell>
        </row>
        <row r="1822">
          <cell r="B1822" t="str">
            <v>VMAS</v>
          </cell>
          <cell r="D1822" t="str">
            <v/>
          </cell>
          <cell r="E1822">
            <v>0</v>
          </cell>
          <cell r="F1822">
            <v>0</v>
          </cell>
          <cell r="G1822" t="str">
            <v/>
          </cell>
          <cell r="H1822">
            <v>0</v>
          </cell>
          <cell r="I1822">
            <v>0</v>
          </cell>
          <cell r="J1822" t="str">
            <v/>
          </cell>
          <cell r="K1822">
            <v>0</v>
          </cell>
          <cell r="L1822">
            <v>0</v>
          </cell>
          <cell r="M1822" t="str">
            <v/>
          </cell>
          <cell r="N1822">
            <v>0</v>
          </cell>
          <cell r="O1822">
            <v>0</v>
          </cell>
          <cell r="P1822" t="str">
            <v/>
          </cell>
          <cell r="Q1822">
            <v>0</v>
          </cell>
          <cell r="R1822">
            <v>0</v>
          </cell>
          <cell r="S1822" t="str">
            <v/>
          </cell>
          <cell r="T1822">
            <v>0</v>
          </cell>
          <cell r="U1822">
            <v>0</v>
          </cell>
          <cell r="V1822" t="str">
            <v/>
          </cell>
          <cell r="W1822">
            <v>0</v>
          </cell>
          <cell r="X1822">
            <v>0</v>
          </cell>
          <cell r="Y1822" t="str">
            <v/>
          </cell>
          <cell r="Z1822">
            <v>0</v>
          </cell>
          <cell r="AA1822">
            <v>0</v>
          </cell>
          <cell r="AB1822" t="str">
            <v/>
          </cell>
          <cell r="AC1822">
            <v>0</v>
          </cell>
          <cell r="AD1822">
            <v>0</v>
          </cell>
          <cell r="AE1822" t="str">
            <v/>
          </cell>
          <cell r="AF1822">
            <v>0</v>
          </cell>
          <cell r="AG1822">
            <v>0</v>
          </cell>
          <cell r="AH1822" t="str">
            <v/>
          </cell>
          <cell r="AI1822">
            <v>0</v>
          </cell>
          <cell r="AJ1822">
            <v>0</v>
          </cell>
          <cell r="AK1822" t="str">
            <v/>
          </cell>
          <cell r="AL1822">
            <v>0</v>
          </cell>
          <cell r="AM1822">
            <v>0</v>
          </cell>
          <cell r="AN1822" t="str">
            <v/>
          </cell>
          <cell r="AO1822">
            <v>0</v>
          </cell>
          <cell r="AP1822">
            <v>0</v>
          </cell>
          <cell r="AQ1822" t="str">
            <v/>
          </cell>
          <cell r="AR1822">
            <v>0</v>
          </cell>
          <cell r="AS1822">
            <v>0</v>
          </cell>
          <cell r="AT1822" t="str">
            <v/>
          </cell>
          <cell r="AU1822">
            <v>0</v>
          </cell>
          <cell r="AV1822">
            <v>0</v>
          </cell>
          <cell r="AW1822" t="str">
            <v/>
          </cell>
          <cell r="AX1822">
            <v>0</v>
          </cell>
          <cell r="AY1822">
            <v>0</v>
          </cell>
          <cell r="AZ1822" t="str">
            <v/>
          </cell>
          <cell r="BA1822">
            <v>0</v>
          </cell>
          <cell r="BB1822">
            <v>0</v>
          </cell>
        </row>
        <row r="1823">
          <cell r="B1823" t="str">
            <v>SMMP</v>
          </cell>
          <cell r="D1823" t="str">
            <v/>
          </cell>
          <cell r="E1823">
            <v>0</v>
          </cell>
          <cell r="F1823">
            <v>0</v>
          </cell>
          <cell r="G1823" t="str">
            <v/>
          </cell>
          <cell r="H1823">
            <v>0</v>
          </cell>
          <cell r="I1823">
            <v>0</v>
          </cell>
          <cell r="J1823" t="str">
            <v/>
          </cell>
          <cell r="K1823">
            <v>0</v>
          </cell>
          <cell r="L1823">
            <v>0</v>
          </cell>
          <cell r="M1823" t="str">
            <v/>
          </cell>
          <cell r="N1823">
            <v>0</v>
          </cell>
          <cell r="O1823">
            <v>0</v>
          </cell>
          <cell r="P1823" t="str">
            <v/>
          </cell>
          <cell r="Q1823">
            <v>0</v>
          </cell>
          <cell r="R1823">
            <v>0</v>
          </cell>
          <cell r="S1823" t="str">
            <v/>
          </cell>
          <cell r="T1823">
            <v>0</v>
          </cell>
          <cell r="U1823">
            <v>0</v>
          </cell>
          <cell r="V1823" t="str">
            <v/>
          </cell>
          <cell r="W1823">
            <v>0</v>
          </cell>
          <cell r="X1823">
            <v>0</v>
          </cell>
          <cell r="Y1823" t="str">
            <v/>
          </cell>
          <cell r="Z1823">
            <v>0</v>
          </cell>
          <cell r="AA1823">
            <v>0</v>
          </cell>
          <cell r="AB1823" t="str">
            <v/>
          </cell>
          <cell r="AC1823">
            <v>0</v>
          </cell>
          <cell r="AD1823">
            <v>0</v>
          </cell>
          <cell r="AE1823" t="str">
            <v/>
          </cell>
          <cell r="AF1823">
            <v>0</v>
          </cell>
          <cell r="AG1823">
            <v>0</v>
          </cell>
          <cell r="AH1823" t="str">
            <v/>
          </cell>
          <cell r="AI1823">
            <v>0</v>
          </cell>
          <cell r="AJ1823">
            <v>0</v>
          </cell>
          <cell r="AK1823" t="str">
            <v/>
          </cell>
          <cell r="AL1823">
            <v>0</v>
          </cell>
          <cell r="AM1823">
            <v>0</v>
          </cell>
          <cell r="AN1823" t="str">
            <v/>
          </cell>
          <cell r="AO1823">
            <v>0</v>
          </cell>
          <cell r="AP1823">
            <v>0</v>
          </cell>
          <cell r="AQ1823" t="str">
            <v/>
          </cell>
          <cell r="AR1823">
            <v>0</v>
          </cell>
          <cell r="AS1823">
            <v>0</v>
          </cell>
          <cell r="AT1823" t="str">
            <v/>
          </cell>
          <cell r="AU1823">
            <v>0</v>
          </cell>
          <cell r="AV1823">
            <v>0</v>
          </cell>
          <cell r="AW1823" t="str">
            <v/>
          </cell>
          <cell r="AX1823">
            <v>0</v>
          </cell>
          <cell r="AY1823">
            <v>0</v>
          </cell>
          <cell r="AZ1823" t="str">
            <v/>
          </cell>
          <cell r="BA1823">
            <v>0</v>
          </cell>
          <cell r="BB1823">
            <v>0</v>
          </cell>
        </row>
        <row r="1824">
          <cell r="B1824" t="str">
            <v>SMAP</v>
          </cell>
          <cell r="D1824" t="str">
            <v/>
          </cell>
          <cell r="E1824">
            <v>0</v>
          </cell>
          <cell r="F1824">
            <v>0</v>
          </cell>
          <cell r="G1824" t="str">
            <v/>
          </cell>
          <cell r="H1824">
            <v>0</v>
          </cell>
          <cell r="I1824">
            <v>0</v>
          </cell>
          <cell r="J1824" t="str">
            <v/>
          </cell>
          <cell r="K1824">
            <v>0</v>
          </cell>
          <cell r="L1824">
            <v>0</v>
          </cell>
          <cell r="M1824" t="str">
            <v/>
          </cell>
          <cell r="N1824">
            <v>0</v>
          </cell>
          <cell r="O1824">
            <v>0</v>
          </cell>
          <cell r="P1824" t="str">
            <v/>
          </cell>
          <cell r="Q1824">
            <v>0</v>
          </cell>
          <cell r="R1824">
            <v>0</v>
          </cell>
          <cell r="S1824" t="str">
            <v/>
          </cell>
          <cell r="T1824">
            <v>0</v>
          </cell>
          <cell r="U1824">
            <v>0</v>
          </cell>
          <cell r="V1824" t="str">
            <v/>
          </cell>
          <cell r="W1824">
            <v>0</v>
          </cell>
          <cell r="X1824">
            <v>0</v>
          </cell>
          <cell r="Y1824" t="str">
            <v/>
          </cell>
          <cell r="Z1824">
            <v>0</v>
          </cell>
          <cell r="AA1824">
            <v>0</v>
          </cell>
          <cell r="AB1824" t="str">
            <v/>
          </cell>
          <cell r="AC1824">
            <v>0</v>
          </cell>
          <cell r="AD1824">
            <v>0</v>
          </cell>
          <cell r="AE1824" t="str">
            <v/>
          </cell>
          <cell r="AF1824">
            <v>0</v>
          </cell>
          <cell r="AG1824">
            <v>0</v>
          </cell>
          <cell r="AH1824" t="str">
            <v/>
          </cell>
          <cell r="AI1824">
            <v>0</v>
          </cell>
          <cell r="AJ1824">
            <v>0</v>
          </cell>
          <cell r="AK1824" t="str">
            <v/>
          </cell>
          <cell r="AL1824">
            <v>0</v>
          </cell>
          <cell r="AM1824">
            <v>0</v>
          </cell>
          <cell r="AN1824" t="str">
            <v/>
          </cell>
          <cell r="AO1824">
            <v>0</v>
          </cell>
          <cell r="AP1824">
            <v>0</v>
          </cell>
          <cell r="AQ1824" t="str">
            <v/>
          </cell>
          <cell r="AR1824">
            <v>0</v>
          </cell>
          <cell r="AS1824">
            <v>0</v>
          </cell>
          <cell r="AT1824" t="str">
            <v/>
          </cell>
          <cell r="AU1824">
            <v>0</v>
          </cell>
          <cell r="AV1824">
            <v>0</v>
          </cell>
          <cell r="AW1824" t="str">
            <v/>
          </cell>
          <cell r="AX1824">
            <v>0</v>
          </cell>
          <cell r="AY1824">
            <v>0</v>
          </cell>
          <cell r="AZ1824" t="str">
            <v/>
          </cell>
          <cell r="BA1824">
            <v>0</v>
          </cell>
          <cell r="BB1824">
            <v>0</v>
          </cell>
        </row>
        <row r="1825">
          <cell r="B1825" t="str">
            <v>MSMP</v>
          </cell>
          <cell r="D1825" t="str">
            <v/>
          </cell>
          <cell r="E1825">
            <v>0</v>
          </cell>
          <cell r="F1825">
            <v>0</v>
          </cell>
          <cell r="G1825" t="str">
            <v/>
          </cell>
          <cell r="H1825">
            <v>0</v>
          </cell>
          <cell r="I1825">
            <v>0</v>
          </cell>
          <cell r="J1825" t="str">
            <v/>
          </cell>
          <cell r="K1825">
            <v>0</v>
          </cell>
          <cell r="L1825">
            <v>0</v>
          </cell>
          <cell r="M1825" t="str">
            <v/>
          </cell>
          <cell r="N1825">
            <v>0</v>
          </cell>
          <cell r="O1825">
            <v>0</v>
          </cell>
          <cell r="P1825" t="str">
            <v/>
          </cell>
          <cell r="Q1825">
            <v>0</v>
          </cell>
          <cell r="R1825">
            <v>0</v>
          </cell>
          <cell r="S1825" t="str">
            <v/>
          </cell>
          <cell r="T1825">
            <v>0</v>
          </cell>
          <cell r="U1825">
            <v>0</v>
          </cell>
          <cell r="V1825" t="str">
            <v/>
          </cell>
          <cell r="W1825">
            <v>0</v>
          </cell>
          <cell r="X1825">
            <v>0</v>
          </cell>
          <cell r="Y1825" t="str">
            <v/>
          </cell>
          <cell r="Z1825">
            <v>0</v>
          </cell>
          <cell r="AA1825">
            <v>0</v>
          </cell>
          <cell r="AB1825" t="str">
            <v/>
          </cell>
          <cell r="AC1825">
            <v>0</v>
          </cell>
          <cell r="AD1825">
            <v>0</v>
          </cell>
          <cell r="AE1825" t="str">
            <v/>
          </cell>
          <cell r="AF1825">
            <v>0</v>
          </cell>
          <cell r="AG1825">
            <v>0</v>
          </cell>
          <cell r="AH1825" t="str">
            <v/>
          </cell>
          <cell r="AI1825">
            <v>0</v>
          </cell>
          <cell r="AJ1825">
            <v>0</v>
          </cell>
          <cell r="AK1825" t="str">
            <v/>
          </cell>
          <cell r="AL1825">
            <v>0</v>
          </cell>
          <cell r="AM1825">
            <v>0</v>
          </cell>
          <cell r="AN1825" t="str">
            <v/>
          </cell>
          <cell r="AO1825">
            <v>0</v>
          </cell>
          <cell r="AP1825">
            <v>0</v>
          </cell>
          <cell r="AQ1825" t="str">
            <v/>
          </cell>
          <cell r="AR1825">
            <v>0</v>
          </cell>
          <cell r="AS1825">
            <v>0</v>
          </cell>
          <cell r="AT1825" t="str">
            <v/>
          </cell>
          <cell r="AU1825">
            <v>0</v>
          </cell>
          <cell r="AV1825">
            <v>0</v>
          </cell>
          <cell r="AW1825" t="str">
            <v/>
          </cell>
          <cell r="AX1825">
            <v>0</v>
          </cell>
          <cell r="AY1825">
            <v>0</v>
          </cell>
          <cell r="AZ1825" t="str">
            <v/>
          </cell>
          <cell r="BA1825">
            <v>0</v>
          </cell>
          <cell r="BB1825">
            <v>0</v>
          </cell>
        </row>
        <row r="1826">
          <cell r="B1826" t="str">
            <v>MSAP</v>
          </cell>
          <cell r="D1826" t="str">
            <v/>
          </cell>
          <cell r="E1826">
            <v>0</v>
          </cell>
          <cell r="F1826">
            <v>0</v>
          </cell>
          <cell r="G1826" t="str">
            <v/>
          </cell>
          <cell r="H1826">
            <v>0</v>
          </cell>
          <cell r="I1826">
            <v>0</v>
          </cell>
          <cell r="J1826" t="str">
            <v/>
          </cell>
          <cell r="K1826">
            <v>0</v>
          </cell>
          <cell r="L1826">
            <v>0</v>
          </cell>
          <cell r="M1826" t="str">
            <v/>
          </cell>
          <cell r="N1826">
            <v>0</v>
          </cell>
          <cell r="O1826">
            <v>0</v>
          </cell>
          <cell r="P1826" t="str">
            <v/>
          </cell>
          <cell r="Q1826">
            <v>0</v>
          </cell>
          <cell r="R1826">
            <v>0</v>
          </cell>
          <cell r="S1826" t="str">
            <v/>
          </cell>
          <cell r="T1826">
            <v>0</v>
          </cell>
          <cell r="U1826">
            <v>0</v>
          </cell>
          <cell r="V1826" t="str">
            <v/>
          </cell>
          <cell r="W1826">
            <v>0</v>
          </cell>
          <cell r="X1826">
            <v>0</v>
          </cell>
          <cell r="Y1826" t="str">
            <v/>
          </cell>
          <cell r="Z1826">
            <v>0</v>
          </cell>
          <cell r="AA1826">
            <v>0</v>
          </cell>
          <cell r="AB1826" t="str">
            <v/>
          </cell>
          <cell r="AC1826">
            <v>0</v>
          </cell>
          <cell r="AD1826">
            <v>0</v>
          </cell>
          <cell r="AE1826" t="str">
            <v/>
          </cell>
          <cell r="AF1826">
            <v>0</v>
          </cell>
          <cell r="AG1826">
            <v>0</v>
          </cell>
          <cell r="AH1826" t="str">
            <v/>
          </cell>
          <cell r="AI1826">
            <v>0</v>
          </cell>
          <cell r="AJ1826">
            <v>0</v>
          </cell>
          <cell r="AK1826" t="str">
            <v/>
          </cell>
          <cell r="AL1826">
            <v>0</v>
          </cell>
          <cell r="AM1826">
            <v>0</v>
          </cell>
          <cell r="AN1826" t="str">
            <v/>
          </cell>
          <cell r="AO1826">
            <v>0</v>
          </cell>
          <cell r="AP1826">
            <v>0</v>
          </cell>
          <cell r="AQ1826" t="str">
            <v/>
          </cell>
          <cell r="AR1826">
            <v>0</v>
          </cell>
          <cell r="AS1826">
            <v>0</v>
          </cell>
          <cell r="AT1826" t="str">
            <v/>
          </cell>
          <cell r="AU1826">
            <v>0</v>
          </cell>
          <cell r="AV1826">
            <v>0</v>
          </cell>
          <cell r="AW1826" t="str">
            <v/>
          </cell>
          <cell r="AX1826">
            <v>0</v>
          </cell>
          <cell r="AY1826">
            <v>0</v>
          </cell>
          <cell r="AZ1826" t="str">
            <v/>
          </cell>
          <cell r="BA1826">
            <v>0</v>
          </cell>
          <cell r="BB1826">
            <v>0</v>
          </cell>
        </row>
        <row r="1827">
          <cell r="B1827" t="str">
            <v>EMMP</v>
          </cell>
          <cell r="D1827" t="str">
            <v/>
          </cell>
          <cell r="E1827">
            <v>0</v>
          </cell>
          <cell r="F1827">
            <v>0</v>
          </cell>
          <cell r="G1827" t="str">
            <v/>
          </cell>
          <cell r="H1827">
            <v>0</v>
          </cell>
          <cell r="I1827">
            <v>0</v>
          </cell>
          <cell r="J1827" t="str">
            <v/>
          </cell>
          <cell r="K1827">
            <v>0</v>
          </cell>
          <cell r="L1827">
            <v>0</v>
          </cell>
          <cell r="M1827" t="str">
            <v/>
          </cell>
          <cell r="N1827">
            <v>0</v>
          </cell>
          <cell r="O1827">
            <v>0</v>
          </cell>
          <cell r="P1827" t="str">
            <v/>
          </cell>
          <cell r="Q1827">
            <v>0</v>
          </cell>
          <cell r="R1827">
            <v>0</v>
          </cell>
          <cell r="S1827" t="str">
            <v/>
          </cell>
          <cell r="T1827">
            <v>0</v>
          </cell>
          <cell r="U1827">
            <v>0</v>
          </cell>
          <cell r="V1827" t="str">
            <v/>
          </cell>
          <cell r="W1827">
            <v>0</v>
          </cell>
          <cell r="X1827">
            <v>0</v>
          </cell>
          <cell r="Y1827" t="str">
            <v/>
          </cell>
          <cell r="Z1827">
            <v>0</v>
          </cell>
          <cell r="AA1827">
            <v>0</v>
          </cell>
          <cell r="AB1827" t="str">
            <v/>
          </cell>
          <cell r="AC1827">
            <v>0</v>
          </cell>
          <cell r="AD1827">
            <v>0</v>
          </cell>
          <cell r="AE1827" t="str">
            <v/>
          </cell>
          <cell r="AF1827">
            <v>0</v>
          </cell>
          <cell r="AG1827">
            <v>0</v>
          </cell>
          <cell r="AH1827" t="str">
            <v/>
          </cell>
          <cell r="AI1827">
            <v>0</v>
          </cell>
          <cell r="AJ1827">
            <v>0</v>
          </cell>
          <cell r="AK1827" t="str">
            <v/>
          </cell>
          <cell r="AL1827">
            <v>0</v>
          </cell>
          <cell r="AM1827">
            <v>0</v>
          </cell>
          <cell r="AN1827" t="str">
            <v/>
          </cell>
          <cell r="AO1827">
            <v>0</v>
          </cell>
          <cell r="AP1827">
            <v>0</v>
          </cell>
          <cell r="AQ1827" t="str">
            <v/>
          </cell>
          <cell r="AR1827">
            <v>0</v>
          </cell>
          <cell r="AS1827">
            <v>0</v>
          </cell>
          <cell r="AT1827" t="str">
            <v/>
          </cell>
          <cell r="AU1827">
            <v>0</v>
          </cell>
          <cell r="AV1827">
            <v>0</v>
          </cell>
          <cell r="AW1827" t="str">
            <v/>
          </cell>
          <cell r="AX1827">
            <v>0</v>
          </cell>
          <cell r="AY1827">
            <v>0</v>
          </cell>
          <cell r="AZ1827" t="str">
            <v/>
          </cell>
          <cell r="BA1827">
            <v>0</v>
          </cell>
          <cell r="BB1827">
            <v>0</v>
          </cell>
        </row>
        <row r="1828">
          <cell r="B1828" t="str">
            <v>EMES</v>
          </cell>
          <cell r="D1828" t="str">
            <v/>
          </cell>
          <cell r="E1828">
            <v>0</v>
          </cell>
          <cell r="F1828">
            <v>0</v>
          </cell>
          <cell r="G1828" t="str">
            <v/>
          </cell>
          <cell r="H1828">
            <v>0</v>
          </cell>
          <cell r="I1828">
            <v>0</v>
          </cell>
          <cell r="J1828" t="str">
            <v/>
          </cell>
          <cell r="K1828">
            <v>0</v>
          </cell>
          <cell r="L1828">
            <v>0</v>
          </cell>
          <cell r="M1828" t="str">
            <v/>
          </cell>
          <cell r="N1828">
            <v>0</v>
          </cell>
          <cell r="O1828">
            <v>0</v>
          </cell>
          <cell r="P1828" t="str">
            <v/>
          </cell>
          <cell r="Q1828">
            <v>0</v>
          </cell>
          <cell r="R1828">
            <v>0</v>
          </cell>
          <cell r="S1828" t="str">
            <v/>
          </cell>
          <cell r="T1828">
            <v>0</v>
          </cell>
          <cell r="U1828">
            <v>0</v>
          </cell>
          <cell r="V1828" t="str">
            <v/>
          </cell>
          <cell r="W1828">
            <v>0</v>
          </cell>
          <cell r="X1828">
            <v>0</v>
          </cell>
          <cell r="Y1828" t="str">
            <v/>
          </cell>
          <cell r="Z1828">
            <v>0</v>
          </cell>
          <cell r="AA1828">
            <v>0</v>
          </cell>
          <cell r="AB1828" t="str">
            <v/>
          </cell>
          <cell r="AC1828">
            <v>0</v>
          </cell>
          <cell r="AD1828">
            <v>0</v>
          </cell>
          <cell r="AE1828" t="str">
            <v/>
          </cell>
          <cell r="AF1828">
            <v>0</v>
          </cell>
          <cell r="AG1828">
            <v>0</v>
          </cell>
          <cell r="AH1828" t="str">
            <v/>
          </cell>
          <cell r="AI1828">
            <v>0</v>
          </cell>
          <cell r="AJ1828">
            <v>0</v>
          </cell>
          <cell r="AK1828" t="str">
            <v/>
          </cell>
          <cell r="AL1828">
            <v>0</v>
          </cell>
          <cell r="AM1828">
            <v>0</v>
          </cell>
          <cell r="AN1828" t="str">
            <v/>
          </cell>
          <cell r="AO1828">
            <v>0</v>
          </cell>
          <cell r="AP1828">
            <v>0</v>
          </cell>
          <cell r="AQ1828" t="str">
            <v/>
          </cell>
          <cell r="AR1828">
            <v>0</v>
          </cell>
          <cell r="AS1828">
            <v>0</v>
          </cell>
          <cell r="AT1828" t="str">
            <v/>
          </cell>
          <cell r="AU1828">
            <v>0</v>
          </cell>
          <cell r="AV1828">
            <v>0</v>
          </cell>
          <cell r="AW1828" t="str">
            <v/>
          </cell>
          <cell r="AX1828">
            <v>0</v>
          </cell>
          <cell r="AY1828">
            <v>0</v>
          </cell>
          <cell r="AZ1828" t="str">
            <v/>
          </cell>
          <cell r="BA1828">
            <v>0</v>
          </cell>
          <cell r="BB1828">
            <v>0</v>
          </cell>
        </row>
        <row r="1829">
          <cell r="B1829" t="str">
            <v>EMAP</v>
          </cell>
          <cell r="D1829" t="str">
            <v/>
          </cell>
          <cell r="E1829">
            <v>0</v>
          </cell>
          <cell r="F1829">
            <v>0</v>
          </cell>
          <cell r="G1829" t="str">
            <v/>
          </cell>
          <cell r="H1829">
            <v>0</v>
          </cell>
          <cell r="I1829">
            <v>0</v>
          </cell>
          <cell r="J1829" t="str">
            <v/>
          </cell>
          <cell r="K1829">
            <v>0</v>
          </cell>
          <cell r="L1829">
            <v>0</v>
          </cell>
          <cell r="M1829" t="str">
            <v/>
          </cell>
          <cell r="N1829">
            <v>0</v>
          </cell>
          <cell r="O1829">
            <v>0</v>
          </cell>
          <cell r="P1829" t="str">
            <v/>
          </cell>
          <cell r="Q1829">
            <v>0</v>
          </cell>
          <cell r="R1829">
            <v>0</v>
          </cell>
          <cell r="S1829" t="str">
            <v/>
          </cell>
          <cell r="T1829">
            <v>0</v>
          </cell>
          <cell r="U1829">
            <v>0</v>
          </cell>
          <cell r="V1829" t="str">
            <v/>
          </cell>
          <cell r="W1829">
            <v>0</v>
          </cell>
          <cell r="X1829">
            <v>0</v>
          </cell>
          <cell r="Y1829" t="str">
            <v/>
          </cell>
          <cell r="Z1829">
            <v>0</v>
          </cell>
          <cell r="AA1829">
            <v>0</v>
          </cell>
          <cell r="AB1829" t="str">
            <v/>
          </cell>
          <cell r="AC1829">
            <v>0</v>
          </cell>
          <cell r="AD1829">
            <v>0</v>
          </cell>
          <cell r="AE1829" t="str">
            <v/>
          </cell>
          <cell r="AF1829">
            <v>0</v>
          </cell>
          <cell r="AG1829">
            <v>0</v>
          </cell>
          <cell r="AH1829" t="str">
            <v/>
          </cell>
          <cell r="AI1829">
            <v>0</v>
          </cell>
          <cell r="AJ1829">
            <v>0</v>
          </cell>
          <cell r="AK1829" t="str">
            <v/>
          </cell>
          <cell r="AL1829">
            <v>0</v>
          </cell>
          <cell r="AM1829">
            <v>0</v>
          </cell>
          <cell r="AN1829" t="str">
            <v/>
          </cell>
          <cell r="AO1829">
            <v>0</v>
          </cell>
          <cell r="AP1829">
            <v>0</v>
          </cell>
          <cell r="AQ1829" t="str">
            <v/>
          </cell>
          <cell r="AR1829">
            <v>0</v>
          </cell>
          <cell r="AS1829">
            <v>0</v>
          </cell>
          <cell r="AT1829" t="str">
            <v/>
          </cell>
          <cell r="AU1829">
            <v>0</v>
          </cell>
          <cell r="AV1829">
            <v>0</v>
          </cell>
          <cell r="AW1829" t="str">
            <v/>
          </cell>
          <cell r="AX1829">
            <v>0</v>
          </cell>
          <cell r="AY1829">
            <v>0</v>
          </cell>
          <cell r="AZ1829" t="str">
            <v/>
          </cell>
          <cell r="BA1829">
            <v>0</v>
          </cell>
          <cell r="BB1829">
            <v>0</v>
          </cell>
        </row>
        <row r="1830">
          <cell r="B1830" t="str">
            <v>EMEP</v>
          </cell>
          <cell r="D1830" t="str">
            <v/>
          </cell>
          <cell r="E1830">
            <v>0</v>
          </cell>
          <cell r="F1830">
            <v>0</v>
          </cell>
          <cell r="G1830" t="str">
            <v/>
          </cell>
          <cell r="H1830">
            <v>0</v>
          </cell>
          <cell r="I1830">
            <v>0</v>
          </cell>
          <cell r="J1830" t="str">
            <v/>
          </cell>
          <cell r="K1830">
            <v>0</v>
          </cell>
          <cell r="L1830">
            <v>0</v>
          </cell>
          <cell r="M1830" t="str">
            <v/>
          </cell>
          <cell r="N1830">
            <v>0</v>
          </cell>
          <cell r="O1830">
            <v>0</v>
          </cell>
          <cell r="P1830" t="str">
            <v/>
          </cell>
          <cell r="Q1830">
            <v>0</v>
          </cell>
          <cell r="R1830">
            <v>0</v>
          </cell>
          <cell r="S1830" t="str">
            <v/>
          </cell>
          <cell r="T1830">
            <v>0</v>
          </cell>
          <cell r="U1830">
            <v>0</v>
          </cell>
          <cell r="V1830" t="str">
            <v/>
          </cell>
          <cell r="W1830">
            <v>0</v>
          </cell>
          <cell r="X1830">
            <v>0</v>
          </cell>
          <cell r="Y1830" t="str">
            <v/>
          </cell>
          <cell r="Z1830">
            <v>0</v>
          </cell>
          <cell r="AA1830">
            <v>0</v>
          </cell>
          <cell r="AB1830" t="str">
            <v/>
          </cell>
          <cell r="AC1830">
            <v>0</v>
          </cell>
          <cell r="AD1830">
            <v>0</v>
          </cell>
          <cell r="AE1830" t="str">
            <v/>
          </cell>
          <cell r="AF1830">
            <v>0</v>
          </cell>
          <cell r="AG1830">
            <v>0</v>
          </cell>
          <cell r="AH1830" t="str">
            <v/>
          </cell>
          <cell r="AI1830">
            <v>0</v>
          </cell>
          <cell r="AJ1830">
            <v>0</v>
          </cell>
          <cell r="AK1830" t="str">
            <v/>
          </cell>
          <cell r="AL1830">
            <v>0</v>
          </cell>
          <cell r="AM1830">
            <v>0</v>
          </cell>
          <cell r="AN1830" t="str">
            <v/>
          </cell>
          <cell r="AO1830">
            <v>0</v>
          </cell>
          <cell r="AP1830">
            <v>0</v>
          </cell>
          <cell r="AQ1830" t="str">
            <v/>
          </cell>
          <cell r="AR1830">
            <v>0</v>
          </cell>
          <cell r="AS1830">
            <v>0</v>
          </cell>
          <cell r="AT1830" t="str">
            <v/>
          </cell>
          <cell r="AU1830">
            <v>0</v>
          </cell>
          <cell r="AV1830">
            <v>0</v>
          </cell>
          <cell r="AW1830" t="str">
            <v/>
          </cell>
          <cell r="AX1830">
            <v>0</v>
          </cell>
          <cell r="AY1830">
            <v>0</v>
          </cell>
          <cell r="AZ1830" t="str">
            <v/>
          </cell>
          <cell r="BA1830">
            <v>0</v>
          </cell>
          <cell r="BB1830">
            <v>0</v>
          </cell>
        </row>
        <row r="1831">
          <cell r="B1831" t="str">
            <v>SMHP</v>
          </cell>
          <cell r="D1831" t="str">
            <v/>
          </cell>
          <cell r="E1831">
            <v>0</v>
          </cell>
          <cell r="F1831">
            <v>0</v>
          </cell>
          <cell r="G1831" t="str">
            <v/>
          </cell>
          <cell r="H1831">
            <v>0</v>
          </cell>
          <cell r="I1831">
            <v>0</v>
          </cell>
          <cell r="J1831" t="str">
            <v/>
          </cell>
          <cell r="K1831">
            <v>0</v>
          </cell>
          <cell r="L1831">
            <v>0</v>
          </cell>
          <cell r="M1831" t="str">
            <v/>
          </cell>
          <cell r="N1831">
            <v>0</v>
          </cell>
          <cell r="O1831">
            <v>0</v>
          </cell>
          <cell r="P1831" t="str">
            <v/>
          </cell>
          <cell r="Q1831">
            <v>0</v>
          </cell>
          <cell r="R1831">
            <v>0</v>
          </cell>
          <cell r="S1831" t="str">
            <v/>
          </cell>
          <cell r="T1831">
            <v>0</v>
          </cell>
          <cell r="U1831">
            <v>0</v>
          </cell>
          <cell r="V1831" t="str">
            <v/>
          </cell>
          <cell r="W1831">
            <v>0</v>
          </cell>
          <cell r="X1831">
            <v>0</v>
          </cell>
          <cell r="Y1831" t="str">
            <v/>
          </cell>
          <cell r="Z1831">
            <v>0</v>
          </cell>
          <cell r="AA1831">
            <v>0</v>
          </cell>
          <cell r="AB1831" t="str">
            <v/>
          </cell>
          <cell r="AC1831">
            <v>0</v>
          </cell>
          <cell r="AD1831">
            <v>0</v>
          </cell>
          <cell r="AE1831" t="str">
            <v/>
          </cell>
          <cell r="AF1831">
            <v>0</v>
          </cell>
          <cell r="AG1831">
            <v>0</v>
          </cell>
          <cell r="AH1831" t="str">
            <v/>
          </cell>
          <cell r="AI1831">
            <v>0</v>
          </cell>
          <cell r="AJ1831">
            <v>0</v>
          </cell>
          <cell r="AK1831" t="str">
            <v/>
          </cell>
          <cell r="AL1831">
            <v>0</v>
          </cell>
          <cell r="AM1831">
            <v>0</v>
          </cell>
          <cell r="AN1831" t="str">
            <v/>
          </cell>
          <cell r="AO1831">
            <v>0</v>
          </cell>
          <cell r="AP1831">
            <v>0</v>
          </cell>
          <cell r="AQ1831" t="str">
            <v/>
          </cell>
          <cell r="AR1831">
            <v>0</v>
          </cell>
          <cell r="AS1831">
            <v>0</v>
          </cell>
          <cell r="AT1831" t="str">
            <v/>
          </cell>
          <cell r="AU1831">
            <v>0</v>
          </cell>
          <cell r="AV1831">
            <v>0</v>
          </cell>
          <cell r="AW1831" t="str">
            <v/>
          </cell>
          <cell r="AX1831">
            <v>0</v>
          </cell>
          <cell r="AY1831">
            <v>0</v>
          </cell>
          <cell r="AZ1831" t="str">
            <v/>
          </cell>
          <cell r="BA1831">
            <v>0</v>
          </cell>
          <cell r="BB1831">
            <v>0</v>
          </cell>
        </row>
        <row r="1832">
          <cell r="B1832" t="str">
            <v>SLMS</v>
          </cell>
          <cell r="D1832" t="str">
            <v/>
          </cell>
          <cell r="E1832">
            <v>0</v>
          </cell>
          <cell r="F1832">
            <v>0</v>
          </cell>
          <cell r="G1832" t="str">
            <v/>
          </cell>
          <cell r="H1832">
            <v>0</v>
          </cell>
          <cell r="I1832">
            <v>0</v>
          </cell>
          <cell r="J1832" t="str">
            <v/>
          </cell>
          <cell r="K1832">
            <v>0</v>
          </cell>
          <cell r="L1832">
            <v>0</v>
          </cell>
          <cell r="M1832" t="str">
            <v/>
          </cell>
          <cell r="N1832">
            <v>0</v>
          </cell>
          <cell r="O1832">
            <v>0</v>
          </cell>
          <cell r="P1832" t="str">
            <v/>
          </cell>
          <cell r="Q1832">
            <v>0</v>
          </cell>
          <cell r="R1832">
            <v>0</v>
          </cell>
          <cell r="S1832" t="str">
            <v/>
          </cell>
          <cell r="T1832">
            <v>0</v>
          </cell>
          <cell r="U1832">
            <v>0</v>
          </cell>
          <cell r="V1832" t="str">
            <v/>
          </cell>
          <cell r="W1832">
            <v>0</v>
          </cell>
          <cell r="X1832">
            <v>0</v>
          </cell>
          <cell r="Y1832" t="str">
            <v/>
          </cell>
          <cell r="Z1832">
            <v>0</v>
          </cell>
          <cell r="AA1832">
            <v>0</v>
          </cell>
          <cell r="AB1832" t="str">
            <v/>
          </cell>
          <cell r="AC1832">
            <v>0</v>
          </cell>
          <cell r="AD1832">
            <v>0</v>
          </cell>
          <cell r="AE1832" t="str">
            <v/>
          </cell>
          <cell r="AF1832">
            <v>0</v>
          </cell>
          <cell r="AG1832">
            <v>0</v>
          </cell>
          <cell r="AH1832" t="str">
            <v/>
          </cell>
          <cell r="AI1832">
            <v>0</v>
          </cell>
          <cell r="AJ1832">
            <v>0</v>
          </cell>
          <cell r="AK1832" t="str">
            <v/>
          </cell>
          <cell r="AL1832">
            <v>0</v>
          </cell>
          <cell r="AM1832">
            <v>0</v>
          </cell>
          <cell r="AN1832" t="str">
            <v/>
          </cell>
          <cell r="AO1832">
            <v>0</v>
          </cell>
          <cell r="AP1832">
            <v>0</v>
          </cell>
          <cell r="AQ1832" t="str">
            <v/>
          </cell>
          <cell r="AR1832">
            <v>0</v>
          </cell>
          <cell r="AS1832">
            <v>0</v>
          </cell>
          <cell r="AT1832" t="str">
            <v/>
          </cell>
          <cell r="AU1832">
            <v>0</v>
          </cell>
          <cell r="AV1832">
            <v>0</v>
          </cell>
          <cell r="AW1832" t="str">
            <v/>
          </cell>
          <cell r="AX1832">
            <v>0</v>
          </cell>
          <cell r="AY1832">
            <v>0</v>
          </cell>
          <cell r="AZ1832" t="str">
            <v/>
          </cell>
          <cell r="BA1832">
            <v>0</v>
          </cell>
          <cell r="BB1832">
            <v>0</v>
          </cell>
        </row>
        <row r="1833">
          <cell r="B1833" t="str">
            <v>SLAS</v>
          </cell>
          <cell r="D1833" t="str">
            <v/>
          </cell>
          <cell r="E1833">
            <v>0</v>
          </cell>
          <cell r="F1833">
            <v>0</v>
          </cell>
          <cell r="G1833" t="str">
            <v/>
          </cell>
          <cell r="H1833">
            <v>0</v>
          </cell>
          <cell r="I1833">
            <v>0</v>
          </cell>
          <cell r="J1833" t="str">
            <v/>
          </cell>
          <cell r="K1833">
            <v>0</v>
          </cell>
          <cell r="L1833">
            <v>0</v>
          </cell>
          <cell r="M1833" t="str">
            <v/>
          </cell>
          <cell r="N1833">
            <v>0</v>
          </cell>
          <cell r="O1833">
            <v>0</v>
          </cell>
          <cell r="P1833" t="str">
            <v/>
          </cell>
          <cell r="Q1833">
            <v>0</v>
          </cell>
          <cell r="R1833">
            <v>0</v>
          </cell>
          <cell r="S1833" t="str">
            <v/>
          </cell>
          <cell r="T1833">
            <v>0</v>
          </cell>
          <cell r="U1833">
            <v>0</v>
          </cell>
          <cell r="V1833" t="str">
            <v/>
          </cell>
          <cell r="W1833">
            <v>0</v>
          </cell>
          <cell r="X1833">
            <v>0</v>
          </cell>
          <cell r="Y1833" t="str">
            <v/>
          </cell>
          <cell r="Z1833">
            <v>0</v>
          </cell>
          <cell r="AA1833">
            <v>0</v>
          </cell>
          <cell r="AB1833" t="str">
            <v/>
          </cell>
          <cell r="AC1833">
            <v>0</v>
          </cell>
          <cell r="AD1833">
            <v>0</v>
          </cell>
          <cell r="AE1833" t="str">
            <v/>
          </cell>
          <cell r="AF1833">
            <v>0</v>
          </cell>
          <cell r="AG1833">
            <v>0</v>
          </cell>
          <cell r="AH1833" t="str">
            <v/>
          </cell>
          <cell r="AI1833">
            <v>0</v>
          </cell>
          <cell r="AJ1833">
            <v>0</v>
          </cell>
          <cell r="AK1833" t="str">
            <v/>
          </cell>
          <cell r="AL1833">
            <v>0</v>
          </cell>
          <cell r="AM1833">
            <v>0</v>
          </cell>
          <cell r="AN1833" t="str">
            <v/>
          </cell>
          <cell r="AO1833">
            <v>0</v>
          </cell>
          <cell r="AP1833">
            <v>0</v>
          </cell>
          <cell r="AQ1833" t="str">
            <v/>
          </cell>
          <cell r="AR1833">
            <v>0</v>
          </cell>
          <cell r="AS1833">
            <v>0</v>
          </cell>
          <cell r="AT1833" t="str">
            <v/>
          </cell>
          <cell r="AU1833">
            <v>0</v>
          </cell>
          <cell r="AV1833">
            <v>0</v>
          </cell>
          <cell r="AW1833" t="str">
            <v/>
          </cell>
          <cell r="AX1833">
            <v>0</v>
          </cell>
          <cell r="AY1833">
            <v>0</v>
          </cell>
          <cell r="AZ1833" t="str">
            <v/>
          </cell>
          <cell r="BA1833">
            <v>0</v>
          </cell>
          <cell r="BB1833">
            <v>0</v>
          </cell>
        </row>
        <row r="1834">
          <cell r="B1834" t="str">
            <v>SLES</v>
          </cell>
          <cell r="D1834" t="str">
            <v/>
          </cell>
          <cell r="E1834">
            <v>0</v>
          </cell>
          <cell r="F1834">
            <v>0</v>
          </cell>
          <cell r="G1834" t="str">
            <v/>
          </cell>
          <cell r="H1834">
            <v>0</v>
          </cell>
          <cell r="I1834">
            <v>0</v>
          </cell>
          <cell r="J1834" t="str">
            <v/>
          </cell>
          <cell r="K1834">
            <v>0</v>
          </cell>
          <cell r="L1834">
            <v>0</v>
          </cell>
          <cell r="M1834" t="str">
            <v/>
          </cell>
          <cell r="N1834">
            <v>0</v>
          </cell>
          <cell r="O1834">
            <v>0</v>
          </cell>
          <cell r="P1834" t="str">
            <v/>
          </cell>
          <cell r="Q1834">
            <v>0</v>
          </cell>
          <cell r="R1834">
            <v>0</v>
          </cell>
          <cell r="S1834" t="str">
            <v/>
          </cell>
          <cell r="T1834">
            <v>0</v>
          </cell>
          <cell r="U1834">
            <v>0</v>
          </cell>
          <cell r="V1834" t="str">
            <v/>
          </cell>
          <cell r="W1834">
            <v>0</v>
          </cell>
          <cell r="X1834">
            <v>0</v>
          </cell>
          <cell r="Y1834" t="str">
            <v/>
          </cell>
          <cell r="Z1834">
            <v>0</v>
          </cell>
          <cell r="AA1834">
            <v>0</v>
          </cell>
          <cell r="AB1834" t="str">
            <v/>
          </cell>
          <cell r="AC1834">
            <v>0</v>
          </cell>
          <cell r="AD1834">
            <v>0</v>
          </cell>
          <cell r="AE1834" t="str">
            <v/>
          </cell>
          <cell r="AF1834">
            <v>0</v>
          </cell>
          <cell r="AG1834">
            <v>0</v>
          </cell>
          <cell r="AH1834" t="str">
            <v/>
          </cell>
          <cell r="AI1834">
            <v>0</v>
          </cell>
          <cell r="AJ1834">
            <v>0</v>
          </cell>
          <cell r="AK1834" t="str">
            <v/>
          </cell>
          <cell r="AL1834">
            <v>0</v>
          </cell>
          <cell r="AM1834">
            <v>0</v>
          </cell>
          <cell r="AN1834" t="str">
            <v/>
          </cell>
          <cell r="AO1834">
            <v>0</v>
          </cell>
          <cell r="AP1834">
            <v>0</v>
          </cell>
          <cell r="AQ1834" t="str">
            <v/>
          </cell>
          <cell r="AR1834">
            <v>0</v>
          </cell>
          <cell r="AS1834">
            <v>0</v>
          </cell>
          <cell r="AT1834" t="str">
            <v/>
          </cell>
          <cell r="AU1834">
            <v>0</v>
          </cell>
          <cell r="AV1834">
            <v>0</v>
          </cell>
          <cell r="AW1834" t="str">
            <v/>
          </cell>
          <cell r="AX1834">
            <v>0</v>
          </cell>
          <cell r="AY1834">
            <v>0</v>
          </cell>
          <cell r="AZ1834" t="str">
            <v/>
          </cell>
          <cell r="BA1834">
            <v>0</v>
          </cell>
          <cell r="BB1834">
            <v>0</v>
          </cell>
        </row>
        <row r="1835">
          <cell r="B1835" t="str">
            <v>SSMP</v>
          </cell>
          <cell r="D1835" t="str">
            <v/>
          </cell>
          <cell r="E1835">
            <v>0</v>
          </cell>
          <cell r="F1835">
            <v>0</v>
          </cell>
          <cell r="G1835" t="str">
            <v/>
          </cell>
          <cell r="H1835">
            <v>0</v>
          </cell>
          <cell r="I1835">
            <v>0</v>
          </cell>
          <cell r="J1835" t="str">
            <v/>
          </cell>
          <cell r="K1835">
            <v>0</v>
          </cell>
          <cell r="L1835">
            <v>0</v>
          </cell>
          <cell r="M1835" t="str">
            <v/>
          </cell>
          <cell r="N1835">
            <v>0</v>
          </cell>
          <cell r="O1835">
            <v>0</v>
          </cell>
          <cell r="P1835" t="str">
            <v/>
          </cell>
          <cell r="Q1835">
            <v>0</v>
          </cell>
          <cell r="R1835">
            <v>0</v>
          </cell>
          <cell r="S1835" t="str">
            <v/>
          </cell>
          <cell r="T1835">
            <v>0</v>
          </cell>
          <cell r="U1835">
            <v>0</v>
          </cell>
          <cell r="V1835" t="str">
            <v/>
          </cell>
          <cell r="W1835">
            <v>0</v>
          </cell>
          <cell r="X1835">
            <v>0</v>
          </cell>
          <cell r="Y1835" t="str">
            <v/>
          </cell>
          <cell r="Z1835">
            <v>0</v>
          </cell>
          <cell r="AA1835">
            <v>0</v>
          </cell>
          <cell r="AB1835" t="str">
            <v/>
          </cell>
          <cell r="AC1835">
            <v>0</v>
          </cell>
          <cell r="AD1835">
            <v>0</v>
          </cell>
          <cell r="AE1835" t="str">
            <v/>
          </cell>
          <cell r="AF1835">
            <v>0</v>
          </cell>
          <cell r="AG1835">
            <v>0</v>
          </cell>
          <cell r="AH1835" t="str">
            <v/>
          </cell>
          <cell r="AI1835">
            <v>0</v>
          </cell>
          <cell r="AJ1835">
            <v>0</v>
          </cell>
          <cell r="AK1835" t="str">
            <v/>
          </cell>
          <cell r="AL1835">
            <v>0</v>
          </cell>
          <cell r="AM1835">
            <v>0</v>
          </cell>
          <cell r="AN1835" t="str">
            <v/>
          </cell>
          <cell r="AO1835">
            <v>0</v>
          </cell>
          <cell r="AP1835">
            <v>0</v>
          </cell>
          <cell r="AQ1835" t="str">
            <v/>
          </cell>
          <cell r="AR1835">
            <v>0</v>
          </cell>
          <cell r="AS1835">
            <v>0</v>
          </cell>
          <cell r="AT1835" t="str">
            <v/>
          </cell>
          <cell r="AU1835">
            <v>0</v>
          </cell>
          <cell r="AV1835">
            <v>0</v>
          </cell>
          <cell r="AW1835" t="str">
            <v/>
          </cell>
          <cell r="AX1835">
            <v>0</v>
          </cell>
          <cell r="AY1835">
            <v>0</v>
          </cell>
          <cell r="AZ1835" t="str">
            <v/>
          </cell>
          <cell r="BA1835">
            <v>0</v>
          </cell>
          <cell r="BB1835">
            <v>0</v>
          </cell>
        </row>
        <row r="1836">
          <cell r="B1836" t="str">
            <v>SSAP</v>
          </cell>
          <cell r="D1836" t="str">
            <v/>
          </cell>
          <cell r="E1836">
            <v>0</v>
          </cell>
          <cell r="F1836">
            <v>0</v>
          </cell>
          <cell r="G1836" t="str">
            <v/>
          </cell>
          <cell r="H1836">
            <v>0</v>
          </cell>
          <cell r="I1836">
            <v>0</v>
          </cell>
          <cell r="J1836" t="str">
            <v/>
          </cell>
          <cell r="K1836">
            <v>0</v>
          </cell>
          <cell r="L1836">
            <v>0</v>
          </cell>
          <cell r="M1836" t="str">
            <v/>
          </cell>
          <cell r="N1836">
            <v>0</v>
          </cell>
          <cell r="O1836">
            <v>0</v>
          </cell>
          <cell r="P1836" t="str">
            <v/>
          </cell>
          <cell r="Q1836">
            <v>0</v>
          </cell>
          <cell r="R1836">
            <v>0</v>
          </cell>
          <cell r="S1836" t="str">
            <v/>
          </cell>
          <cell r="T1836">
            <v>0</v>
          </cell>
          <cell r="U1836">
            <v>0</v>
          </cell>
          <cell r="V1836" t="str">
            <v/>
          </cell>
          <cell r="W1836">
            <v>0</v>
          </cell>
          <cell r="X1836">
            <v>0</v>
          </cell>
          <cell r="Y1836" t="str">
            <v/>
          </cell>
          <cell r="Z1836">
            <v>0</v>
          </cell>
          <cell r="AA1836">
            <v>0</v>
          </cell>
          <cell r="AB1836" t="str">
            <v/>
          </cell>
          <cell r="AC1836">
            <v>0</v>
          </cell>
          <cell r="AD1836">
            <v>0</v>
          </cell>
          <cell r="AE1836" t="str">
            <v/>
          </cell>
          <cell r="AF1836">
            <v>0</v>
          </cell>
          <cell r="AG1836">
            <v>0</v>
          </cell>
          <cell r="AH1836" t="str">
            <v/>
          </cell>
          <cell r="AI1836">
            <v>0</v>
          </cell>
          <cell r="AJ1836">
            <v>0</v>
          </cell>
          <cell r="AK1836" t="str">
            <v/>
          </cell>
          <cell r="AL1836">
            <v>0</v>
          </cell>
          <cell r="AM1836">
            <v>0</v>
          </cell>
          <cell r="AN1836" t="str">
            <v/>
          </cell>
          <cell r="AO1836">
            <v>0</v>
          </cell>
          <cell r="AP1836">
            <v>0</v>
          </cell>
          <cell r="AQ1836" t="str">
            <v/>
          </cell>
          <cell r="AR1836">
            <v>0</v>
          </cell>
          <cell r="AS1836">
            <v>0</v>
          </cell>
          <cell r="AT1836" t="str">
            <v/>
          </cell>
          <cell r="AU1836">
            <v>0</v>
          </cell>
          <cell r="AV1836">
            <v>0</v>
          </cell>
          <cell r="AW1836" t="str">
            <v/>
          </cell>
          <cell r="AX1836">
            <v>0</v>
          </cell>
          <cell r="AY1836">
            <v>0</v>
          </cell>
          <cell r="AZ1836" t="str">
            <v/>
          </cell>
          <cell r="BA1836">
            <v>0</v>
          </cell>
          <cell r="BB1836">
            <v>0</v>
          </cell>
        </row>
        <row r="1837">
          <cell r="B1837" t="str">
            <v>SSEP</v>
          </cell>
          <cell r="D1837" t="str">
            <v/>
          </cell>
          <cell r="E1837">
            <v>0</v>
          </cell>
          <cell r="F1837">
            <v>0</v>
          </cell>
          <cell r="G1837" t="str">
            <v/>
          </cell>
          <cell r="H1837">
            <v>0</v>
          </cell>
          <cell r="I1837">
            <v>0</v>
          </cell>
          <cell r="J1837" t="str">
            <v/>
          </cell>
          <cell r="K1837">
            <v>0</v>
          </cell>
          <cell r="L1837">
            <v>0</v>
          </cell>
          <cell r="M1837" t="str">
            <v/>
          </cell>
          <cell r="N1837">
            <v>0</v>
          </cell>
          <cell r="O1837">
            <v>0</v>
          </cell>
          <cell r="P1837" t="str">
            <v/>
          </cell>
          <cell r="Q1837">
            <v>0</v>
          </cell>
          <cell r="R1837">
            <v>0</v>
          </cell>
          <cell r="S1837" t="str">
            <v/>
          </cell>
          <cell r="T1837">
            <v>0</v>
          </cell>
          <cell r="U1837">
            <v>0</v>
          </cell>
          <cell r="V1837" t="str">
            <v/>
          </cell>
          <cell r="W1837">
            <v>0</v>
          </cell>
          <cell r="X1837">
            <v>0</v>
          </cell>
          <cell r="Y1837" t="str">
            <v/>
          </cell>
          <cell r="Z1837">
            <v>0</v>
          </cell>
          <cell r="AA1837">
            <v>0</v>
          </cell>
          <cell r="AB1837" t="str">
            <v/>
          </cell>
          <cell r="AC1837">
            <v>0</v>
          </cell>
          <cell r="AD1837">
            <v>0</v>
          </cell>
          <cell r="AE1837" t="str">
            <v/>
          </cell>
          <cell r="AF1837">
            <v>0</v>
          </cell>
          <cell r="AG1837">
            <v>0</v>
          </cell>
          <cell r="AH1837" t="str">
            <v/>
          </cell>
          <cell r="AI1837">
            <v>0</v>
          </cell>
          <cell r="AJ1837">
            <v>0</v>
          </cell>
          <cell r="AK1837" t="str">
            <v/>
          </cell>
          <cell r="AL1837">
            <v>0</v>
          </cell>
          <cell r="AM1837">
            <v>0</v>
          </cell>
          <cell r="AN1837" t="str">
            <v/>
          </cell>
          <cell r="AO1837">
            <v>0</v>
          </cell>
          <cell r="AP1837">
            <v>0</v>
          </cell>
          <cell r="AQ1837" t="str">
            <v/>
          </cell>
          <cell r="AR1837">
            <v>0</v>
          </cell>
          <cell r="AS1837">
            <v>0</v>
          </cell>
          <cell r="AT1837" t="str">
            <v/>
          </cell>
          <cell r="AU1837">
            <v>0</v>
          </cell>
          <cell r="AV1837">
            <v>0</v>
          </cell>
          <cell r="AW1837" t="str">
            <v/>
          </cell>
          <cell r="AX1837">
            <v>0</v>
          </cell>
          <cell r="AY1837">
            <v>0</v>
          </cell>
          <cell r="AZ1837" t="str">
            <v/>
          </cell>
          <cell r="BA1837">
            <v>0</v>
          </cell>
          <cell r="BB1837">
            <v>0</v>
          </cell>
        </row>
        <row r="1838">
          <cell r="B1838" t="str">
            <v>SSEL</v>
          </cell>
          <cell r="D1838" t="str">
            <v/>
          </cell>
          <cell r="E1838">
            <v>0</v>
          </cell>
          <cell r="F1838">
            <v>0</v>
          </cell>
          <cell r="G1838" t="str">
            <v/>
          </cell>
          <cell r="H1838">
            <v>0</v>
          </cell>
          <cell r="I1838">
            <v>0</v>
          </cell>
          <cell r="J1838" t="str">
            <v/>
          </cell>
          <cell r="K1838">
            <v>0</v>
          </cell>
          <cell r="L1838">
            <v>0</v>
          </cell>
          <cell r="M1838" t="str">
            <v/>
          </cell>
          <cell r="N1838">
            <v>0</v>
          </cell>
          <cell r="O1838">
            <v>0</v>
          </cell>
          <cell r="P1838" t="str">
            <v/>
          </cell>
          <cell r="Q1838">
            <v>0</v>
          </cell>
          <cell r="R1838">
            <v>0</v>
          </cell>
          <cell r="S1838" t="str">
            <v/>
          </cell>
          <cell r="T1838">
            <v>0</v>
          </cell>
          <cell r="U1838">
            <v>0</v>
          </cell>
          <cell r="V1838" t="str">
            <v/>
          </cell>
          <cell r="W1838">
            <v>0</v>
          </cell>
          <cell r="X1838">
            <v>0</v>
          </cell>
          <cell r="Y1838" t="str">
            <v/>
          </cell>
          <cell r="Z1838">
            <v>0</v>
          </cell>
          <cell r="AA1838">
            <v>0</v>
          </cell>
          <cell r="AB1838" t="str">
            <v/>
          </cell>
          <cell r="AC1838">
            <v>0</v>
          </cell>
          <cell r="AD1838">
            <v>0</v>
          </cell>
          <cell r="AE1838" t="str">
            <v/>
          </cell>
          <cell r="AF1838">
            <v>0</v>
          </cell>
          <cell r="AG1838">
            <v>0</v>
          </cell>
          <cell r="AH1838" t="str">
            <v/>
          </cell>
          <cell r="AI1838">
            <v>0</v>
          </cell>
          <cell r="AJ1838">
            <v>0</v>
          </cell>
          <cell r="AK1838" t="str">
            <v/>
          </cell>
          <cell r="AL1838">
            <v>0</v>
          </cell>
          <cell r="AM1838">
            <v>0</v>
          </cell>
          <cell r="AN1838" t="str">
            <v/>
          </cell>
          <cell r="AO1838">
            <v>0</v>
          </cell>
          <cell r="AP1838">
            <v>0</v>
          </cell>
          <cell r="AQ1838" t="str">
            <v/>
          </cell>
          <cell r="AR1838">
            <v>0</v>
          </cell>
          <cell r="AS1838">
            <v>0</v>
          </cell>
          <cell r="AT1838" t="str">
            <v/>
          </cell>
          <cell r="AU1838">
            <v>0</v>
          </cell>
          <cell r="AV1838">
            <v>0</v>
          </cell>
          <cell r="AW1838" t="str">
            <v/>
          </cell>
          <cell r="AX1838">
            <v>0</v>
          </cell>
          <cell r="AY1838">
            <v>0</v>
          </cell>
          <cell r="AZ1838" t="str">
            <v/>
          </cell>
          <cell r="BA1838">
            <v>0</v>
          </cell>
          <cell r="BB1838">
            <v>0</v>
          </cell>
        </row>
        <row r="1839">
          <cell r="B1839" t="str">
            <v>CMMP</v>
          </cell>
          <cell r="D1839" t="str">
            <v/>
          </cell>
          <cell r="E1839">
            <v>0</v>
          </cell>
          <cell r="F1839">
            <v>0</v>
          </cell>
          <cell r="G1839" t="str">
            <v/>
          </cell>
          <cell r="H1839">
            <v>0</v>
          </cell>
          <cell r="I1839">
            <v>0</v>
          </cell>
          <cell r="J1839" t="str">
            <v/>
          </cell>
          <cell r="K1839">
            <v>0</v>
          </cell>
          <cell r="L1839">
            <v>0</v>
          </cell>
          <cell r="M1839" t="str">
            <v/>
          </cell>
          <cell r="N1839">
            <v>0</v>
          </cell>
          <cell r="O1839">
            <v>0</v>
          </cell>
          <cell r="P1839" t="str">
            <v/>
          </cell>
          <cell r="Q1839">
            <v>0</v>
          </cell>
          <cell r="R1839">
            <v>0</v>
          </cell>
          <cell r="S1839" t="str">
            <v/>
          </cell>
          <cell r="T1839">
            <v>0</v>
          </cell>
          <cell r="U1839">
            <v>0</v>
          </cell>
          <cell r="V1839" t="str">
            <v/>
          </cell>
          <cell r="W1839">
            <v>0</v>
          </cell>
          <cell r="X1839">
            <v>0</v>
          </cell>
          <cell r="Y1839" t="str">
            <v/>
          </cell>
          <cell r="Z1839">
            <v>0</v>
          </cell>
          <cell r="AA1839">
            <v>0</v>
          </cell>
          <cell r="AB1839" t="str">
            <v/>
          </cell>
          <cell r="AC1839">
            <v>0</v>
          </cell>
          <cell r="AD1839">
            <v>0</v>
          </cell>
          <cell r="AE1839" t="str">
            <v/>
          </cell>
          <cell r="AF1839">
            <v>0</v>
          </cell>
          <cell r="AG1839">
            <v>0</v>
          </cell>
          <cell r="AH1839" t="str">
            <v/>
          </cell>
          <cell r="AI1839">
            <v>0</v>
          </cell>
          <cell r="AJ1839">
            <v>0</v>
          </cell>
          <cell r="AK1839" t="str">
            <v/>
          </cell>
          <cell r="AL1839">
            <v>0</v>
          </cell>
          <cell r="AM1839">
            <v>0</v>
          </cell>
          <cell r="AN1839" t="str">
            <v/>
          </cell>
          <cell r="AO1839">
            <v>0</v>
          </cell>
          <cell r="AP1839">
            <v>0</v>
          </cell>
          <cell r="AQ1839" t="str">
            <v/>
          </cell>
          <cell r="AR1839">
            <v>0</v>
          </cell>
          <cell r="AS1839">
            <v>0</v>
          </cell>
          <cell r="AT1839" t="str">
            <v/>
          </cell>
          <cell r="AU1839">
            <v>0</v>
          </cell>
          <cell r="AV1839">
            <v>0</v>
          </cell>
          <cell r="AW1839" t="str">
            <v/>
          </cell>
          <cell r="AX1839">
            <v>0</v>
          </cell>
          <cell r="AY1839">
            <v>0</v>
          </cell>
          <cell r="AZ1839" t="str">
            <v/>
          </cell>
          <cell r="BA1839">
            <v>0</v>
          </cell>
          <cell r="BB1839">
            <v>0</v>
          </cell>
        </row>
        <row r="1840">
          <cell r="B1840" t="str">
            <v>CMAP</v>
          </cell>
          <cell r="D1840" t="str">
            <v/>
          </cell>
          <cell r="E1840">
            <v>0</v>
          </cell>
          <cell r="F1840">
            <v>0</v>
          </cell>
          <cell r="G1840" t="str">
            <v/>
          </cell>
          <cell r="H1840">
            <v>0</v>
          </cell>
          <cell r="I1840">
            <v>0</v>
          </cell>
          <cell r="J1840" t="str">
            <v/>
          </cell>
          <cell r="K1840">
            <v>0</v>
          </cell>
          <cell r="L1840">
            <v>0</v>
          </cell>
          <cell r="M1840" t="str">
            <v/>
          </cell>
          <cell r="N1840">
            <v>0</v>
          </cell>
          <cell r="O1840">
            <v>0</v>
          </cell>
          <cell r="P1840" t="str">
            <v/>
          </cell>
          <cell r="Q1840">
            <v>0</v>
          </cell>
          <cell r="R1840">
            <v>0</v>
          </cell>
          <cell r="S1840" t="str">
            <v/>
          </cell>
          <cell r="T1840">
            <v>0</v>
          </cell>
          <cell r="U1840">
            <v>0</v>
          </cell>
          <cell r="V1840" t="str">
            <v/>
          </cell>
          <cell r="W1840">
            <v>0</v>
          </cell>
          <cell r="X1840">
            <v>0</v>
          </cell>
          <cell r="Y1840" t="str">
            <v/>
          </cell>
          <cell r="Z1840">
            <v>0</v>
          </cell>
          <cell r="AA1840">
            <v>0</v>
          </cell>
          <cell r="AB1840" t="str">
            <v/>
          </cell>
          <cell r="AC1840">
            <v>0</v>
          </cell>
          <cell r="AD1840">
            <v>0</v>
          </cell>
          <cell r="AE1840" t="str">
            <v/>
          </cell>
          <cell r="AF1840">
            <v>0</v>
          </cell>
          <cell r="AG1840">
            <v>0</v>
          </cell>
          <cell r="AH1840" t="str">
            <v/>
          </cell>
          <cell r="AI1840">
            <v>0</v>
          </cell>
          <cell r="AJ1840">
            <v>0</v>
          </cell>
          <cell r="AK1840" t="str">
            <v/>
          </cell>
          <cell r="AL1840">
            <v>0</v>
          </cell>
          <cell r="AM1840">
            <v>0</v>
          </cell>
          <cell r="AN1840" t="str">
            <v/>
          </cell>
          <cell r="AO1840">
            <v>0</v>
          </cell>
          <cell r="AP1840">
            <v>0</v>
          </cell>
          <cell r="AQ1840" t="str">
            <v/>
          </cell>
          <cell r="AR1840">
            <v>0</v>
          </cell>
          <cell r="AS1840">
            <v>0</v>
          </cell>
          <cell r="AT1840" t="str">
            <v/>
          </cell>
          <cell r="AU1840">
            <v>0</v>
          </cell>
          <cell r="AV1840">
            <v>0</v>
          </cell>
          <cell r="AW1840" t="str">
            <v/>
          </cell>
          <cell r="AX1840">
            <v>0</v>
          </cell>
          <cell r="AY1840">
            <v>0</v>
          </cell>
          <cell r="AZ1840" t="str">
            <v/>
          </cell>
          <cell r="BA1840">
            <v>0</v>
          </cell>
          <cell r="BB1840">
            <v>0</v>
          </cell>
        </row>
        <row r="1841">
          <cell r="B1841" t="str">
            <v>CMEP</v>
          </cell>
          <cell r="D1841" t="str">
            <v/>
          </cell>
          <cell r="E1841">
            <v>0</v>
          </cell>
          <cell r="F1841">
            <v>0</v>
          </cell>
          <cell r="G1841" t="str">
            <v/>
          </cell>
          <cell r="H1841">
            <v>0</v>
          </cell>
          <cell r="I1841">
            <v>0</v>
          </cell>
          <cell r="J1841" t="str">
            <v/>
          </cell>
          <cell r="K1841">
            <v>0</v>
          </cell>
          <cell r="L1841">
            <v>0</v>
          </cell>
          <cell r="M1841" t="str">
            <v/>
          </cell>
          <cell r="N1841">
            <v>0</v>
          </cell>
          <cell r="O1841">
            <v>0</v>
          </cell>
          <cell r="P1841" t="str">
            <v/>
          </cell>
          <cell r="Q1841">
            <v>0</v>
          </cell>
          <cell r="R1841">
            <v>0</v>
          </cell>
          <cell r="S1841" t="str">
            <v/>
          </cell>
          <cell r="T1841">
            <v>0</v>
          </cell>
          <cell r="U1841">
            <v>0</v>
          </cell>
          <cell r="V1841" t="str">
            <v/>
          </cell>
          <cell r="W1841">
            <v>0</v>
          </cell>
          <cell r="X1841">
            <v>0</v>
          </cell>
          <cell r="Y1841" t="str">
            <v/>
          </cell>
          <cell r="Z1841">
            <v>0</v>
          </cell>
          <cell r="AA1841">
            <v>0</v>
          </cell>
          <cell r="AB1841" t="str">
            <v/>
          </cell>
          <cell r="AC1841">
            <v>0</v>
          </cell>
          <cell r="AD1841">
            <v>0</v>
          </cell>
          <cell r="AE1841" t="str">
            <v/>
          </cell>
          <cell r="AF1841">
            <v>0</v>
          </cell>
          <cell r="AG1841">
            <v>0</v>
          </cell>
          <cell r="AH1841" t="str">
            <v/>
          </cell>
          <cell r="AI1841">
            <v>0</v>
          </cell>
          <cell r="AJ1841">
            <v>0</v>
          </cell>
          <cell r="AK1841" t="str">
            <v/>
          </cell>
          <cell r="AL1841">
            <v>0</v>
          </cell>
          <cell r="AM1841">
            <v>0</v>
          </cell>
          <cell r="AN1841" t="str">
            <v/>
          </cell>
          <cell r="AO1841">
            <v>0</v>
          </cell>
          <cell r="AP1841">
            <v>0</v>
          </cell>
          <cell r="AQ1841" t="str">
            <v/>
          </cell>
          <cell r="AR1841">
            <v>0</v>
          </cell>
          <cell r="AS1841">
            <v>0</v>
          </cell>
          <cell r="AT1841" t="str">
            <v/>
          </cell>
          <cell r="AU1841">
            <v>0</v>
          </cell>
          <cell r="AV1841">
            <v>0</v>
          </cell>
          <cell r="AW1841" t="str">
            <v/>
          </cell>
          <cell r="AX1841">
            <v>0</v>
          </cell>
          <cell r="AY1841">
            <v>0</v>
          </cell>
          <cell r="AZ1841" t="str">
            <v/>
          </cell>
          <cell r="BA1841">
            <v>0</v>
          </cell>
          <cell r="BB1841">
            <v>0</v>
          </cell>
        </row>
        <row r="1842">
          <cell r="B1842" t="str">
            <v>CLMP</v>
          </cell>
          <cell r="D1842" t="str">
            <v/>
          </cell>
          <cell r="E1842">
            <v>0</v>
          </cell>
          <cell r="F1842">
            <v>0</v>
          </cell>
          <cell r="G1842" t="str">
            <v/>
          </cell>
          <cell r="H1842">
            <v>0</v>
          </cell>
          <cell r="I1842">
            <v>0</v>
          </cell>
          <cell r="J1842" t="str">
            <v/>
          </cell>
          <cell r="K1842">
            <v>0</v>
          </cell>
          <cell r="L1842">
            <v>0</v>
          </cell>
          <cell r="M1842" t="str">
            <v/>
          </cell>
          <cell r="N1842">
            <v>0</v>
          </cell>
          <cell r="O1842">
            <v>0</v>
          </cell>
          <cell r="P1842" t="str">
            <v/>
          </cell>
          <cell r="Q1842">
            <v>0</v>
          </cell>
          <cell r="R1842">
            <v>0</v>
          </cell>
          <cell r="S1842" t="str">
            <v/>
          </cell>
          <cell r="T1842">
            <v>0</v>
          </cell>
          <cell r="U1842">
            <v>0</v>
          </cell>
          <cell r="V1842" t="str">
            <v/>
          </cell>
          <cell r="W1842">
            <v>0</v>
          </cell>
          <cell r="X1842">
            <v>0</v>
          </cell>
          <cell r="Y1842" t="str">
            <v/>
          </cell>
          <cell r="Z1842">
            <v>0</v>
          </cell>
          <cell r="AA1842">
            <v>0</v>
          </cell>
          <cell r="AB1842" t="str">
            <v/>
          </cell>
          <cell r="AC1842">
            <v>0</v>
          </cell>
          <cell r="AD1842">
            <v>0</v>
          </cell>
          <cell r="AE1842" t="str">
            <v/>
          </cell>
          <cell r="AF1842">
            <v>0</v>
          </cell>
          <cell r="AG1842">
            <v>0</v>
          </cell>
          <cell r="AH1842" t="str">
            <v/>
          </cell>
          <cell r="AI1842">
            <v>0</v>
          </cell>
          <cell r="AJ1842">
            <v>0</v>
          </cell>
          <cell r="AK1842" t="str">
            <v/>
          </cell>
          <cell r="AL1842">
            <v>0</v>
          </cell>
          <cell r="AM1842">
            <v>0</v>
          </cell>
          <cell r="AN1842" t="str">
            <v/>
          </cell>
          <cell r="AO1842">
            <v>0</v>
          </cell>
          <cell r="AP1842">
            <v>0</v>
          </cell>
          <cell r="AQ1842" t="str">
            <v/>
          </cell>
          <cell r="AR1842">
            <v>0</v>
          </cell>
          <cell r="AS1842">
            <v>0</v>
          </cell>
          <cell r="AT1842" t="str">
            <v/>
          </cell>
          <cell r="AU1842">
            <v>0</v>
          </cell>
          <cell r="AV1842">
            <v>0</v>
          </cell>
          <cell r="AW1842" t="str">
            <v/>
          </cell>
          <cell r="AX1842">
            <v>0</v>
          </cell>
          <cell r="AY1842">
            <v>0</v>
          </cell>
          <cell r="AZ1842" t="str">
            <v/>
          </cell>
          <cell r="BA1842">
            <v>0</v>
          </cell>
          <cell r="BB1842">
            <v>0</v>
          </cell>
        </row>
        <row r="1843">
          <cell r="B1843" t="str">
            <v>CLAP</v>
          </cell>
          <cell r="D1843" t="str">
            <v/>
          </cell>
          <cell r="E1843">
            <v>0</v>
          </cell>
          <cell r="F1843">
            <v>0</v>
          </cell>
          <cell r="G1843" t="str">
            <v/>
          </cell>
          <cell r="H1843">
            <v>0</v>
          </cell>
          <cell r="I1843">
            <v>0</v>
          </cell>
          <cell r="J1843" t="str">
            <v/>
          </cell>
          <cell r="K1843">
            <v>0</v>
          </cell>
          <cell r="L1843">
            <v>0</v>
          </cell>
          <cell r="M1843" t="str">
            <v/>
          </cell>
          <cell r="N1843">
            <v>0</v>
          </cell>
          <cell r="O1843">
            <v>0</v>
          </cell>
          <cell r="P1843" t="str">
            <v/>
          </cell>
          <cell r="Q1843">
            <v>0</v>
          </cell>
          <cell r="R1843">
            <v>0</v>
          </cell>
          <cell r="S1843" t="str">
            <v/>
          </cell>
          <cell r="T1843">
            <v>0</v>
          </cell>
          <cell r="U1843">
            <v>0</v>
          </cell>
          <cell r="V1843" t="str">
            <v/>
          </cell>
          <cell r="W1843">
            <v>0</v>
          </cell>
          <cell r="X1843">
            <v>0</v>
          </cell>
          <cell r="Y1843" t="str">
            <v/>
          </cell>
          <cell r="Z1843">
            <v>0</v>
          </cell>
          <cell r="AA1843">
            <v>0</v>
          </cell>
          <cell r="AB1843" t="str">
            <v/>
          </cell>
          <cell r="AC1843">
            <v>0</v>
          </cell>
          <cell r="AD1843">
            <v>0</v>
          </cell>
          <cell r="AE1843" t="str">
            <v/>
          </cell>
          <cell r="AF1843">
            <v>0</v>
          </cell>
          <cell r="AG1843">
            <v>0</v>
          </cell>
          <cell r="AH1843" t="str">
            <v/>
          </cell>
          <cell r="AI1843">
            <v>0</v>
          </cell>
          <cell r="AJ1843">
            <v>0</v>
          </cell>
          <cell r="AK1843" t="str">
            <v/>
          </cell>
          <cell r="AL1843">
            <v>0</v>
          </cell>
          <cell r="AM1843">
            <v>0</v>
          </cell>
          <cell r="AN1843" t="str">
            <v/>
          </cell>
          <cell r="AO1843">
            <v>0</v>
          </cell>
          <cell r="AP1843">
            <v>0</v>
          </cell>
          <cell r="AQ1843" t="str">
            <v/>
          </cell>
          <cell r="AR1843">
            <v>0</v>
          </cell>
          <cell r="AS1843">
            <v>0</v>
          </cell>
          <cell r="AT1843" t="str">
            <v/>
          </cell>
          <cell r="AU1843">
            <v>0</v>
          </cell>
          <cell r="AV1843">
            <v>0</v>
          </cell>
          <cell r="AW1843" t="str">
            <v/>
          </cell>
          <cell r="AX1843">
            <v>0</v>
          </cell>
          <cell r="AY1843">
            <v>0</v>
          </cell>
          <cell r="AZ1843" t="str">
            <v/>
          </cell>
          <cell r="BA1843">
            <v>0</v>
          </cell>
          <cell r="BB1843">
            <v>0</v>
          </cell>
        </row>
        <row r="1844">
          <cell r="B1844" t="str">
            <v>WMMP</v>
          </cell>
          <cell r="D1844" t="str">
            <v/>
          </cell>
          <cell r="E1844">
            <v>0</v>
          </cell>
          <cell r="F1844">
            <v>0</v>
          </cell>
          <cell r="G1844" t="str">
            <v/>
          </cell>
          <cell r="H1844">
            <v>0</v>
          </cell>
          <cell r="I1844">
            <v>0</v>
          </cell>
          <cell r="J1844" t="str">
            <v/>
          </cell>
          <cell r="K1844">
            <v>0</v>
          </cell>
          <cell r="L1844">
            <v>0</v>
          </cell>
          <cell r="M1844" t="str">
            <v/>
          </cell>
          <cell r="N1844">
            <v>0</v>
          </cell>
          <cell r="O1844">
            <v>0</v>
          </cell>
          <cell r="P1844" t="str">
            <v/>
          </cell>
          <cell r="Q1844">
            <v>0</v>
          </cell>
          <cell r="R1844">
            <v>0</v>
          </cell>
          <cell r="S1844" t="str">
            <v/>
          </cell>
          <cell r="T1844">
            <v>0</v>
          </cell>
          <cell r="U1844">
            <v>0</v>
          </cell>
          <cell r="V1844" t="str">
            <v/>
          </cell>
          <cell r="W1844">
            <v>0</v>
          </cell>
          <cell r="X1844">
            <v>0</v>
          </cell>
          <cell r="Y1844" t="str">
            <v/>
          </cell>
          <cell r="Z1844">
            <v>0</v>
          </cell>
          <cell r="AA1844">
            <v>0</v>
          </cell>
          <cell r="AB1844" t="str">
            <v/>
          </cell>
          <cell r="AC1844">
            <v>0</v>
          </cell>
          <cell r="AD1844">
            <v>0</v>
          </cell>
          <cell r="AE1844" t="str">
            <v/>
          </cell>
          <cell r="AF1844">
            <v>0</v>
          </cell>
          <cell r="AG1844">
            <v>0</v>
          </cell>
          <cell r="AH1844" t="str">
            <v/>
          </cell>
          <cell r="AI1844">
            <v>0</v>
          </cell>
          <cell r="AJ1844">
            <v>0</v>
          </cell>
          <cell r="AK1844" t="str">
            <v/>
          </cell>
          <cell r="AL1844">
            <v>0</v>
          </cell>
          <cell r="AM1844">
            <v>0</v>
          </cell>
          <cell r="AN1844" t="str">
            <v/>
          </cell>
          <cell r="AO1844">
            <v>0</v>
          </cell>
          <cell r="AP1844">
            <v>0</v>
          </cell>
          <cell r="AQ1844" t="str">
            <v/>
          </cell>
          <cell r="AR1844">
            <v>0</v>
          </cell>
          <cell r="AS1844">
            <v>0</v>
          </cell>
          <cell r="AT1844" t="str">
            <v/>
          </cell>
          <cell r="AU1844">
            <v>0</v>
          </cell>
          <cell r="AV1844">
            <v>0</v>
          </cell>
          <cell r="AW1844" t="str">
            <v/>
          </cell>
          <cell r="AX1844">
            <v>0</v>
          </cell>
          <cell r="AY1844">
            <v>0</v>
          </cell>
          <cell r="AZ1844" t="str">
            <v/>
          </cell>
          <cell r="BA1844">
            <v>0</v>
          </cell>
          <cell r="BB1844">
            <v>0</v>
          </cell>
        </row>
        <row r="1845">
          <cell r="B1845" t="str">
            <v>WMAP</v>
          </cell>
          <cell r="D1845" t="str">
            <v/>
          </cell>
          <cell r="E1845">
            <v>0</v>
          </cell>
          <cell r="F1845">
            <v>0</v>
          </cell>
          <cell r="G1845" t="str">
            <v/>
          </cell>
          <cell r="H1845">
            <v>0</v>
          </cell>
          <cell r="I1845">
            <v>0</v>
          </cell>
          <cell r="J1845" t="str">
            <v/>
          </cell>
          <cell r="K1845">
            <v>0</v>
          </cell>
          <cell r="L1845">
            <v>0</v>
          </cell>
          <cell r="M1845" t="str">
            <v/>
          </cell>
          <cell r="N1845">
            <v>0</v>
          </cell>
          <cell r="O1845">
            <v>0</v>
          </cell>
          <cell r="P1845" t="str">
            <v/>
          </cell>
          <cell r="Q1845">
            <v>0</v>
          </cell>
          <cell r="R1845">
            <v>0</v>
          </cell>
          <cell r="S1845" t="str">
            <v/>
          </cell>
          <cell r="T1845">
            <v>0</v>
          </cell>
          <cell r="U1845">
            <v>0</v>
          </cell>
          <cell r="V1845" t="str">
            <v/>
          </cell>
          <cell r="W1845">
            <v>0</v>
          </cell>
          <cell r="X1845">
            <v>0</v>
          </cell>
          <cell r="Y1845" t="str">
            <v/>
          </cell>
          <cell r="Z1845">
            <v>0</v>
          </cell>
          <cell r="AA1845">
            <v>0</v>
          </cell>
          <cell r="AB1845" t="str">
            <v/>
          </cell>
          <cell r="AC1845">
            <v>0</v>
          </cell>
          <cell r="AD1845">
            <v>0</v>
          </cell>
          <cell r="AE1845" t="str">
            <v/>
          </cell>
          <cell r="AF1845">
            <v>0</v>
          </cell>
          <cell r="AG1845">
            <v>0</v>
          </cell>
          <cell r="AH1845" t="str">
            <v/>
          </cell>
          <cell r="AI1845">
            <v>0</v>
          </cell>
          <cell r="AJ1845">
            <v>0</v>
          </cell>
          <cell r="AK1845" t="str">
            <v/>
          </cell>
          <cell r="AL1845">
            <v>0</v>
          </cell>
          <cell r="AM1845">
            <v>0</v>
          </cell>
          <cell r="AN1845" t="str">
            <v/>
          </cell>
          <cell r="AO1845">
            <v>0</v>
          </cell>
          <cell r="AP1845">
            <v>0</v>
          </cell>
          <cell r="AQ1845" t="str">
            <v/>
          </cell>
          <cell r="AR1845">
            <v>0</v>
          </cell>
          <cell r="AS1845">
            <v>0</v>
          </cell>
          <cell r="AT1845" t="str">
            <v/>
          </cell>
          <cell r="AU1845">
            <v>0</v>
          </cell>
          <cell r="AV1845">
            <v>0</v>
          </cell>
          <cell r="AW1845" t="str">
            <v/>
          </cell>
          <cell r="AX1845">
            <v>0</v>
          </cell>
          <cell r="AY1845">
            <v>0</v>
          </cell>
          <cell r="AZ1845" t="str">
            <v/>
          </cell>
          <cell r="BA1845">
            <v>0</v>
          </cell>
          <cell r="BB1845">
            <v>0</v>
          </cell>
        </row>
        <row r="1846">
          <cell r="B1846" t="str">
            <v>WLAP</v>
          </cell>
          <cell r="D1846" t="str">
            <v/>
          </cell>
          <cell r="E1846">
            <v>0</v>
          </cell>
          <cell r="F1846">
            <v>0</v>
          </cell>
          <cell r="G1846" t="str">
            <v/>
          </cell>
          <cell r="H1846">
            <v>0</v>
          </cell>
          <cell r="I1846">
            <v>0</v>
          </cell>
          <cell r="J1846" t="str">
            <v/>
          </cell>
          <cell r="K1846">
            <v>0</v>
          </cell>
          <cell r="L1846">
            <v>0</v>
          </cell>
          <cell r="M1846" t="str">
            <v/>
          </cell>
          <cell r="N1846">
            <v>0</v>
          </cell>
          <cell r="O1846">
            <v>0</v>
          </cell>
          <cell r="P1846" t="str">
            <v/>
          </cell>
          <cell r="Q1846">
            <v>0</v>
          </cell>
          <cell r="R1846">
            <v>0</v>
          </cell>
          <cell r="S1846" t="str">
            <v/>
          </cell>
          <cell r="T1846">
            <v>0</v>
          </cell>
          <cell r="U1846">
            <v>0</v>
          </cell>
          <cell r="V1846" t="str">
            <v/>
          </cell>
          <cell r="W1846">
            <v>0</v>
          </cell>
          <cell r="X1846">
            <v>0</v>
          </cell>
          <cell r="Y1846" t="str">
            <v/>
          </cell>
          <cell r="Z1846">
            <v>0</v>
          </cell>
          <cell r="AA1846">
            <v>0</v>
          </cell>
          <cell r="AB1846" t="str">
            <v/>
          </cell>
          <cell r="AC1846">
            <v>0</v>
          </cell>
          <cell r="AD1846">
            <v>0</v>
          </cell>
          <cell r="AE1846" t="str">
            <v/>
          </cell>
          <cell r="AF1846">
            <v>0</v>
          </cell>
          <cell r="AG1846">
            <v>0</v>
          </cell>
          <cell r="AH1846" t="str">
            <v/>
          </cell>
          <cell r="AI1846">
            <v>0</v>
          </cell>
          <cell r="AJ1846">
            <v>0</v>
          </cell>
          <cell r="AK1846" t="str">
            <v/>
          </cell>
          <cell r="AL1846">
            <v>0</v>
          </cell>
          <cell r="AM1846">
            <v>0</v>
          </cell>
          <cell r="AN1846" t="str">
            <v/>
          </cell>
          <cell r="AO1846">
            <v>0</v>
          </cell>
          <cell r="AP1846">
            <v>0</v>
          </cell>
          <cell r="AQ1846" t="str">
            <v/>
          </cell>
          <cell r="AR1846">
            <v>0</v>
          </cell>
          <cell r="AS1846">
            <v>0</v>
          </cell>
          <cell r="AT1846" t="str">
            <v/>
          </cell>
          <cell r="AU1846">
            <v>0</v>
          </cell>
          <cell r="AV1846">
            <v>0</v>
          </cell>
          <cell r="AW1846" t="str">
            <v/>
          </cell>
          <cell r="AX1846">
            <v>0</v>
          </cell>
          <cell r="AY1846">
            <v>0</v>
          </cell>
          <cell r="AZ1846" t="str">
            <v/>
          </cell>
          <cell r="BA1846">
            <v>0</v>
          </cell>
          <cell r="BB1846">
            <v>0</v>
          </cell>
        </row>
        <row r="1847">
          <cell r="B1847" t="str">
            <v>SLMP</v>
          </cell>
          <cell r="D1847" t="str">
            <v/>
          </cell>
          <cell r="E1847">
            <v>0</v>
          </cell>
          <cell r="F1847">
            <v>0</v>
          </cell>
          <cell r="G1847" t="str">
            <v/>
          </cell>
          <cell r="H1847">
            <v>0</v>
          </cell>
          <cell r="I1847">
            <v>0</v>
          </cell>
          <cell r="J1847" t="str">
            <v/>
          </cell>
          <cell r="K1847">
            <v>0</v>
          </cell>
          <cell r="L1847">
            <v>0</v>
          </cell>
          <cell r="M1847" t="str">
            <v/>
          </cell>
          <cell r="N1847">
            <v>0</v>
          </cell>
          <cell r="O1847">
            <v>0</v>
          </cell>
          <cell r="P1847" t="str">
            <v/>
          </cell>
          <cell r="Q1847">
            <v>0</v>
          </cell>
          <cell r="R1847">
            <v>0</v>
          </cell>
          <cell r="S1847" t="str">
            <v/>
          </cell>
          <cell r="T1847">
            <v>0</v>
          </cell>
          <cell r="U1847">
            <v>0</v>
          </cell>
          <cell r="V1847" t="str">
            <v/>
          </cell>
          <cell r="W1847">
            <v>0</v>
          </cell>
          <cell r="X1847">
            <v>0</v>
          </cell>
          <cell r="Y1847" t="str">
            <v/>
          </cell>
          <cell r="Z1847">
            <v>0</v>
          </cell>
          <cell r="AA1847">
            <v>0</v>
          </cell>
          <cell r="AB1847" t="str">
            <v/>
          </cell>
          <cell r="AC1847">
            <v>0</v>
          </cell>
          <cell r="AD1847">
            <v>0</v>
          </cell>
          <cell r="AE1847" t="str">
            <v/>
          </cell>
          <cell r="AF1847">
            <v>0</v>
          </cell>
          <cell r="AG1847">
            <v>0</v>
          </cell>
          <cell r="AH1847" t="str">
            <v/>
          </cell>
          <cell r="AI1847">
            <v>0</v>
          </cell>
          <cell r="AJ1847">
            <v>0</v>
          </cell>
          <cell r="AK1847" t="str">
            <v/>
          </cell>
          <cell r="AL1847">
            <v>0</v>
          </cell>
          <cell r="AM1847">
            <v>0</v>
          </cell>
          <cell r="AN1847" t="str">
            <v/>
          </cell>
          <cell r="AO1847">
            <v>0</v>
          </cell>
          <cell r="AP1847">
            <v>0</v>
          </cell>
          <cell r="AQ1847" t="str">
            <v/>
          </cell>
          <cell r="AR1847">
            <v>0</v>
          </cell>
          <cell r="AS1847">
            <v>0</v>
          </cell>
          <cell r="AT1847" t="str">
            <v/>
          </cell>
          <cell r="AU1847">
            <v>0</v>
          </cell>
          <cell r="AV1847">
            <v>0</v>
          </cell>
          <cell r="AW1847" t="str">
            <v/>
          </cell>
          <cell r="AX1847">
            <v>0</v>
          </cell>
          <cell r="AY1847">
            <v>0</v>
          </cell>
          <cell r="AZ1847" t="str">
            <v/>
          </cell>
          <cell r="BA1847">
            <v>0</v>
          </cell>
          <cell r="BB1847">
            <v>0</v>
          </cell>
        </row>
        <row r="1848">
          <cell r="B1848" t="str">
            <v>SLAP</v>
          </cell>
          <cell r="D1848" t="str">
            <v/>
          </cell>
          <cell r="E1848">
            <v>0</v>
          </cell>
          <cell r="F1848">
            <v>0</v>
          </cell>
          <cell r="G1848" t="str">
            <v/>
          </cell>
          <cell r="H1848">
            <v>0</v>
          </cell>
          <cell r="I1848">
            <v>0</v>
          </cell>
          <cell r="J1848" t="str">
            <v/>
          </cell>
          <cell r="K1848">
            <v>0</v>
          </cell>
          <cell r="L1848">
            <v>0</v>
          </cell>
          <cell r="M1848" t="str">
            <v/>
          </cell>
          <cell r="N1848">
            <v>0</v>
          </cell>
          <cell r="O1848">
            <v>0</v>
          </cell>
          <cell r="P1848" t="str">
            <v/>
          </cell>
          <cell r="Q1848">
            <v>0</v>
          </cell>
          <cell r="R1848">
            <v>0</v>
          </cell>
          <cell r="S1848" t="str">
            <v/>
          </cell>
          <cell r="T1848">
            <v>0</v>
          </cell>
          <cell r="U1848">
            <v>0</v>
          </cell>
          <cell r="V1848" t="str">
            <v/>
          </cell>
          <cell r="W1848">
            <v>0</v>
          </cell>
          <cell r="X1848">
            <v>0</v>
          </cell>
          <cell r="Y1848" t="str">
            <v/>
          </cell>
          <cell r="Z1848">
            <v>0</v>
          </cell>
          <cell r="AA1848">
            <v>0</v>
          </cell>
          <cell r="AB1848" t="str">
            <v/>
          </cell>
          <cell r="AC1848">
            <v>0</v>
          </cell>
          <cell r="AD1848">
            <v>0</v>
          </cell>
          <cell r="AE1848" t="str">
            <v/>
          </cell>
          <cell r="AF1848">
            <v>0</v>
          </cell>
          <cell r="AG1848">
            <v>0</v>
          </cell>
          <cell r="AH1848" t="str">
            <v/>
          </cell>
          <cell r="AI1848">
            <v>0</v>
          </cell>
          <cell r="AJ1848">
            <v>0</v>
          </cell>
          <cell r="AK1848" t="str">
            <v/>
          </cell>
          <cell r="AL1848">
            <v>0</v>
          </cell>
          <cell r="AM1848">
            <v>0</v>
          </cell>
          <cell r="AN1848" t="str">
            <v/>
          </cell>
          <cell r="AO1848">
            <v>0</v>
          </cell>
          <cell r="AP1848">
            <v>0</v>
          </cell>
          <cell r="AQ1848" t="str">
            <v/>
          </cell>
          <cell r="AR1848">
            <v>0</v>
          </cell>
          <cell r="AS1848">
            <v>0</v>
          </cell>
          <cell r="AT1848" t="str">
            <v/>
          </cell>
          <cell r="AU1848">
            <v>0</v>
          </cell>
          <cell r="AV1848">
            <v>0</v>
          </cell>
          <cell r="AW1848" t="str">
            <v/>
          </cell>
          <cell r="AX1848">
            <v>0</v>
          </cell>
          <cell r="AY1848">
            <v>0</v>
          </cell>
          <cell r="AZ1848" t="str">
            <v/>
          </cell>
          <cell r="BA1848">
            <v>0</v>
          </cell>
          <cell r="BB1848">
            <v>0</v>
          </cell>
        </row>
        <row r="1849">
          <cell r="B1849" t="str">
            <v>PSMS</v>
          </cell>
          <cell r="D1849" t="str">
            <v/>
          </cell>
          <cell r="E1849">
            <v>0</v>
          </cell>
          <cell r="F1849">
            <v>0</v>
          </cell>
          <cell r="G1849" t="str">
            <v/>
          </cell>
          <cell r="H1849">
            <v>0</v>
          </cell>
          <cell r="I1849">
            <v>0</v>
          </cell>
          <cell r="J1849" t="str">
            <v/>
          </cell>
          <cell r="K1849">
            <v>0</v>
          </cell>
          <cell r="L1849">
            <v>0</v>
          </cell>
          <cell r="M1849" t="str">
            <v/>
          </cell>
          <cell r="N1849">
            <v>0</v>
          </cell>
          <cell r="O1849">
            <v>0</v>
          </cell>
          <cell r="P1849" t="str">
            <v/>
          </cell>
          <cell r="Q1849">
            <v>0</v>
          </cell>
          <cell r="R1849">
            <v>0</v>
          </cell>
          <cell r="S1849" t="str">
            <v/>
          </cell>
          <cell r="T1849">
            <v>0</v>
          </cell>
          <cell r="U1849">
            <v>0</v>
          </cell>
          <cell r="V1849" t="str">
            <v/>
          </cell>
          <cell r="W1849">
            <v>0</v>
          </cell>
          <cell r="X1849">
            <v>0</v>
          </cell>
          <cell r="Y1849" t="str">
            <v/>
          </cell>
          <cell r="Z1849">
            <v>0</v>
          </cell>
          <cell r="AA1849">
            <v>0</v>
          </cell>
          <cell r="AB1849" t="str">
            <v/>
          </cell>
          <cell r="AC1849">
            <v>0</v>
          </cell>
          <cell r="AD1849">
            <v>0</v>
          </cell>
          <cell r="AE1849" t="str">
            <v/>
          </cell>
          <cell r="AF1849">
            <v>0</v>
          </cell>
          <cell r="AG1849">
            <v>0</v>
          </cell>
          <cell r="AH1849" t="str">
            <v/>
          </cell>
          <cell r="AI1849">
            <v>0</v>
          </cell>
          <cell r="AJ1849">
            <v>0</v>
          </cell>
          <cell r="AK1849" t="str">
            <v/>
          </cell>
          <cell r="AL1849">
            <v>0</v>
          </cell>
          <cell r="AM1849">
            <v>0</v>
          </cell>
          <cell r="AN1849" t="str">
            <v/>
          </cell>
          <cell r="AO1849">
            <v>0</v>
          </cell>
          <cell r="AP1849">
            <v>0</v>
          </cell>
          <cell r="AQ1849" t="str">
            <v/>
          </cell>
          <cell r="AR1849">
            <v>0</v>
          </cell>
          <cell r="AS1849">
            <v>0</v>
          </cell>
          <cell r="AT1849" t="str">
            <v/>
          </cell>
          <cell r="AU1849">
            <v>0</v>
          </cell>
          <cell r="AV1849">
            <v>0</v>
          </cell>
          <cell r="AW1849" t="str">
            <v/>
          </cell>
          <cell r="AX1849">
            <v>0</v>
          </cell>
          <cell r="AY1849">
            <v>0</v>
          </cell>
          <cell r="AZ1849" t="str">
            <v/>
          </cell>
          <cell r="BA1849">
            <v>0</v>
          </cell>
          <cell r="BB1849">
            <v>0</v>
          </cell>
        </row>
        <row r="1850">
          <cell r="B1850" t="str">
            <v>PSAS</v>
          </cell>
          <cell r="D1850" t="str">
            <v/>
          </cell>
          <cell r="E1850">
            <v>0</v>
          </cell>
          <cell r="F1850">
            <v>0</v>
          </cell>
          <cell r="G1850" t="str">
            <v/>
          </cell>
          <cell r="H1850">
            <v>0</v>
          </cell>
          <cell r="I1850">
            <v>0</v>
          </cell>
          <cell r="J1850" t="str">
            <v/>
          </cell>
          <cell r="K1850">
            <v>0</v>
          </cell>
          <cell r="L1850">
            <v>0</v>
          </cell>
          <cell r="M1850" t="str">
            <v/>
          </cell>
          <cell r="N1850">
            <v>0</v>
          </cell>
          <cell r="O1850">
            <v>0</v>
          </cell>
          <cell r="P1850" t="str">
            <v/>
          </cell>
          <cell r="Q1850">
            <v>0</v>
          </cell>
          <cell r="R1850">
            <v>0</v>
          </cell>
          <cell r="S1850" t="str">
            <v/>
          </cell>
          <cell r="T1850">
            <v>0</v>
          </cell>
          <cell r="U1850">
            <v>0</v>
          </cell>
          <cell r="V1850" t="str">
            <v/>
          </cell>
          <cell r="W1850">
            <v>0</v>
          </cell>
          <cell r="X1850">
            <v>0</v>
          </cell>
          <cell r="Y1850" t="str">
            <v/>
          </cell>
          <cell r="Z1850">
            <v>0</v>
          </cell>
          <cell r="AA1850">
            <v>0</v>
          </cell>
          <cell r="AB1850" t="str">
            <v/>
          </cell>
          <cell r="AC1850">
            <v>0</v>
          </cell>
          <cell r="AD1850">
            <v>0</v>
          </cell>
          <cell r="AE1850" t="str">
            <v/>
          </cell>
          <cell r="AF1850">
            <v>0</v>
          </cell>
          <cell r="AG1850">
            <v>0</v>
          </cell>
          <cell r="AH1850" t="str">
            <v/>
          </cell>
          <cell r="AI1850">
            <v>0</v>
          </cell>
          <cell r="AJ1850">
            <v>0</v>
          </cell>
          <cell r="AK1850" t="str">
            <v/>
          </cell>
          <cell r="AL1850">
            <v>0</v>
          </cell>
          <cell r="AM1850">
            <v>0</v>
          </cell>
          <cell r="AN1850" t="str">
            <v/>
          </cell>
          <cell r="AO1850">
            <v>0</v>
          </cell>
          <cell r="AP1850">
            <v>0</v>
          </cell>
          <cell r="AQ1850" t="str">
            <v/>
          </cell>
          <cell r="AR1850">
            <v>0</v>
          </cell>
          <cell r="AS1850">
            <v>0</v>
          </cell>
          <cell r="AT1850" t="str">
            <v/>
          </cell>
          <cell r="AU1850">
            <v>0</v>
          </cell>
          <cell r="AV1850">
            <v>0</v>
          </cell>
          <cell r="AW1850" t="str">
            <v/>
          </cell>
          <cell r="AX1850">
            <v>0</v>
          </cell>
          <cell r="AY1850">
            <v>0</v>
          </cell>
          <cell r="AZ1850" t="str">
            <v/>
          </cell>
          <cell r="BA1850">
            <v>0</v>
          </cell>
          <cell r="BB1850">
            <v>0</v>
          </cell>
        </row>
        <row r="1851">
          <cell r="B1851" t="str">
            <v>PMMS</v>
          </cell>
          <cell r="D1851" t="str">
            <v/>
          </cell>
          <cell r="E1851">
            <v>0</v>
          </cell>
          <cell r="F1851">
            <v>0</v>
          </cell>
          <cell r="G1851" t="str">
            <v/>
          </cell>
          <cell r="H1851">
            <v>0</v>
          </cell>
          <cell r="I1851">
            <v>0</v>
          </cell>
          <cell r="J1851" t="str">
            <v/>
          </cell>
          <cell r="K1851">
            <v>0</v>
          </cell>
          <cell r="L1851">
            <v>0</v>
          </cell>
          <cell r="M1851" t="str">
            <v/>
          </cell>
          <cell r="N1851">
            <v>0</v>
          </cell>
          <cell r="O1851">
            <v>0</v>
          </cell>
          <cell r="P1851" t="str">
            <v/>
          </cell>
          <cell r="Q1851">
            <v>0</v>
          </cell>
          <cell r="R1851">
            <v>0</v>
          </cell>
          <cell r="S1851" t="str">
            <v/>
          </cell>
          <cell r="T1851">
            <v>0</v>
          </cell>
          <cell r="U1851">
            <v>0</v>
          </cell>
          <cell r="V1851" t="str">
            <v/>
          </cell>
          <cell r="W1851">
            <v>0</v>
          </cell>
          <cell r="X1851">
            <v>0</v>
          </cell>
          <cell r="Y1851" t="str">
            <v/>
          </cell>
          <cell r="Z1851">
            <v>0</v>
          </cell>
          <cell r="AA1851">
            <v>0</v>
          </cell>
          <cell r="AB1851" t="str">
            <v/>
          </cell>
          <cell r="AC1851">
            <v>0</v>
          </cell>
          <cell r="AD1851">
            <v>0</v>
          </cell>
          <cell r="AE1851" t="str">
            <v/>
          </cell>
          <cell r="AF1851">
            <v>0</v>
          </cell>
          <cell r="AG1851">
            <v>0</v>
          </cell>
          <cell r="AH1851" t="str">
            <v/>
          </cell>
          <cell r="AI1851">
            <v>0</v>
          </cell>
          <cell r="AJ1851">
            <v>0</v>
          </cell>
          <cell r="AK1851" t="str">
            <v/>
          </cell>
          <cell r="AL1851">
            <v>0</v>
          </cell>
          <cell r="AM1851">
            <v>0</v>
          </cell>
          <cell r="AN1851" t="str">
            <v/>
          </cell>
          <cell r="AO1851">
            <v>0</v>
          </cell>
          <cell r="AP1851">
            <v>0</v>
          </cell>
          <cell r="AQ1851" t="str">
            <v/>
          </cell>
          <cell r="AR1851">
            <v>0</v>
          </cell>
          <cell r="AS1851">
            <v>0</v>
          </cell>
          <cell r="AT1851" t="str">
            <v/>
          </cell>
          <cell r="AU1851">
            <v>0</v>
          </cell>
          <cell r="AV1851">
            <v>0</v>
          </cell>
          <cell r="AW1851" t="str">
            <v/>
          </cell>
          <cell r="AX1851">
            <v>0</v>
          </cell>
          <cell r="AY1851">
            <v>0</v>
          </cell>
          <cell r="AZ1851" t="str">
            <v/>
          </cell>
          <cell r="BA1851">
            <v>0</v>
          </cell>
          <cell r="BB1851">
            <v>0</v>
          </cell>
        </row>
        <row r="1852">
          <cell r="B1852" t="str">
            <v>PMAS</v>
          </cell>
          <cell r="D1852" t="str">
            <v/>
          </cell>
          <cell r="E1852">
            <v>0</v>
          </cell>
          <cell r="F1852">
            <v>0</v>
          </cell>
          <cell r="G1852" t="str">
            <v/>
          </cell>
          <cell r="H1852">
            <v>0</v>
          </cell>
          <cell r="I1852">
            <v>0</v>
          </cell>
          <cell r="J1852" t="str">
            <v/>
          </cell>
          <cell r="K1852">
            <v>0</v>
          </cell>
          <cell r="L1852">
            <v>0</v>
          </cell>
          <cell r="M1852" t="str">
            <v/>
          </cell>
          <cell r="N1852">
            <v>0</v>
          </cell>
          <cell r="O1852">
            <v>0</v>
          </cell>
          <cell r="P1852" t="str">
            <v/>
          </cell>
          <cell r="Q1852">
            <v>0</v>
          </cell>
          <cell r="R1852">
            <v>0</v>
          </cell>
          <cell r="S1852" t="str">
            <v/>
          </cell>
          <cell r="T1852">
            <v>0</v>
          </cell>
          <cell r="U1852">
            <v>0</v>
          </cell>
          <cell r="V1852" t="str">
            <v/>
          </cell>
          <cell r="W1852">
            <v>0</v>
          </cell>
          <cell r="X1852">
            <v>0</v>
          </cell>
          <cell r="Y1852" t="str">
            <v/>
          </cell>
          <cell r="Z1852">
            <v>0</v>
          </cell>
          <cell r="AA1852">
            <v>0</v>
          </cell>
          <cell r="AB1852" t="str">
            <v/>
          </cell>
          <cell r="AC1852">
            <v>0</v>
          </cell>
          <cell r="AD1852">
            <v>0</v>
          </cell>
          <cell r="AE1852" t="str">
            <v/>
          </cell>
          <cell r="AF1852">
            <v>0</v>
          </cell>
          <cell r="AG1852">
            <v>0</v>
          </cell>
          <cell r="AH1852" t="str">
            <v/>
          </cell>
          <cell r="AI1852">
            <v>0</v>
          </cell>
          <cell r="AJ1852">
            <v>0</v>
          </cell>
          <cell r="AK1852" t="str">
            <v/>
          </cell>
          <cell r="AL1852">
            <v>0</v>
          </cell>
          <cell r="AM1852">
            <v>0</v>
          </cell>
          <cell r="AN1852" t="str">
            <v/>
          </cell>
          <cell r="AO1852">
            <v>0</v>
          </cell>
          <cell r="AP1852">
            <v>0</v>
          </cell>
          <cell r="AQ1852" t="str">
            <v/>
          </cell>
          <cell r="AR1852">
            <v>0</v>
          </cell>
          <cell r="AS1852">
            <v>0</v>
          </cell>
          <cell r="AT1852" t="str">
            <v/>
          </cell>
          <cell r="AU1852">
            <v>0</v>
          </cell>
          <cell r="AV1852">
            <v>0</v>
          </cell>
          <cell r="AW1852" t="str">
            <v/>
          </cell>
          <cell r="AX1852">
            <v>0</v>
          </cell>
          <cell r="AY1852">
            <v>0</v>
          </cell>
          <cell r="AZ1852" t="str">
            <v/>
          </cell>
          <cell r="BA1852">
            <v>0</v>
          </cell>
          <cell r="BB1852">
            <v>0</v>
          </cell>
        </row>
        <row r="1853">
          <cell r="B1853" t="str">
            <v>PMEP</v>
          </cell>
          <cell r="D1853" t="str">
            <v/>
          </cell>
          <cell r="E1853">
            <v>0</v>
          </cell>
          <cell r="F1853">
            <v>0</v>
          </cell>
          <cell r="G1853" t="str">
            <v/>
          </cell>
          <cell r="H1853">
            <v>0</v>
          </cell>
          <cell r="I1853">
            <v>0</v>
          </cell>
          <cell r="J1853" t="str">
            <v/>
          </cell>
          <cell r="K1853">
            <v>0</v>
          </cell>
          <cell r="L1853">
            <v>0</v>
          </cell>
          <cell r="M1853" t="str">
            <v/>
          </cell>
          <cell r="N1853">
            <v>0</v>
          </cell>
          <cell r="O1853">
            <v>0</v>
          </cell>
          <cell r="P1853" t="str">
            <v/>
          </cell>
          <cell r="Q1853">
            <v>0</v>
          </cell>
          <cell r="R1853">
            <v>0</v>
          </cell>
          <cell r="S1853" t="str">
            <v/>
          </cell>
          <cell r="T1853">
            <v>0</v>
          </cell>
          <cell r="U1853">
            <v>0</v>
          </cell>
          <cell r="V1853" t="str">
            <v/>
          </cell>
          <cell r="W1853">
            <v>0</v>
          </cell>
          <cell r="X1853">
            <v>0</v>
          </cell>
          <cell r="Y1853" t="str">
            <v/>
          </cell>
          <cell r="Z1853">
            <v>0</v>
          </cell>
          <cell r="AA1853">
            <v>0</v>
          </cell>
          <cell r="AB1853" t="str">
            <v/>
          </cell>
          <cell r="AC1853">
            <v>0</v>
          </cell>
          <cell r="AD1853">
            <v>0</v>
          </cell>
          <cell r="AE1853" t="str">
            <v/>
          </cell>
          <cell r="AF1853">
            <v>0</v>
          </cell>
          <cell r="AG1853">
            <v>0</v>
          </cell>
          <cell r="AH1853" t="str">
            <v/>
          </cell>
          <cell r="AI1853">
            <v>0</v>
          </cell>
          <cell r="AJ1853">
            <v>0</v>
          </cell>
          <cell r="AK1853" t="str">
            <v/>
          </cell>
          <cell r="AL1853">
            <v>0</v>
          </cell>
          <cell r="AM1853">
            <v>0</v>
          </cell>
          <cell r="AN1853" t="str">
            <v/>
          </cell>
          <cell r="AO1853">
            <v>0</v>
          </cell>
          <cell r="AP1853">
            <v>0</v>
          </cell>
          <cell r="AQ1853" t="str">
            <v/>
          </cell>
          <cell r="AR1853">
            <v>0</v>
          </cell>
          <cell r="AS1853">
            <v>0</v>
          </cell>
          <cell r="AT1853" t="str">
            <v/>
          </cell>
          <cell r="AU1853">
            <v>0</v>
          </cell>
          <cell r="AV1853">
            <v>0</v>
          </cell>
          <cell r="AW1853" t="str">
            <v/>
          </cell>
          <cell r="AX1853">
            <v>0</v>
          </cell>
          <cell r="AY1853">
            <v>0</v>
          </cell>
          <cell r="AZ1853" t="str">
            <v/>
          </cell>
          <cell r="BA1853">
            <v>0</v>
          </cell>
          <cell r="BB1853">
            <v>0</v>
          </cell>
        </row>
        <row r="1854">
          <cell r="B1854" t="str">
            <v>PLAS</v>
          </cell>
          <cell r="D1854" t="str">
            <v/>
          </cell>
          <cell r="E1854">
            <v>0</v>
          </cell>
          <cell r="F1854">
            <v>0</v>
          </cell>
          <cell r="G1854" t="str">
            <v/>
          </cell>
          <cell r="H1854">
            <v>0</v>
          </cell>
          <cell r="I1854">
            <v>0</v>
          </cell>
          <cell r="J1854" t="str">
            <v/>
          </cell>
          <cell r="K1854">
            <v>0</v>
          </cell>
          <cell r="L1854">
            <v>0</v>
          </cell>
          <cell r="M1854" t="str">
            <v/>
          </cell>
          <cell r="N1854">
            <v>0</v>
          </cell>
          <cell r="O1854">
            <v>0</v>
          </cell>
          <cell r="P1854" t="str">
            <v/>
          </cell>
          <cell r="Q1854">
            <v>0</v>
          </cell>
          <cell r="R1854">
            <v>0</v>
          </cell>
          <cell r="S1854" t="str">
            <v/>
          </cell>
          <cell r="T1854">
            <v>0</v>
          </cell>
          <cell r="U1854">
            <v>0</v>
          </cell>
          <cell r="V1854" t="str">
            <v/>
          </cell>
          <cell r="W1854">
            <v>0</v>
          </cell>
          <cell r="X1854">
            <v>0</v>
          </cell>
          <cell r="Y1854" t="str">
            <v/>
          </cell>
          <cell r="Z1854">
            <v>0</v>
          </cell>
          <cell r="AA1854">
            <v>0</v>
          </cell>
          <cell r="AB1854" t="str">
            <v/>
          </cell>
          <cell r="AC1854">
            <v>0</v>
          </cell>
          <cell r="AD1854">
            <v>0</v>
          </cell>
          <cell r="AE1854" t="str">
            <v/>
          </cell>
          <cell r="AF1854">
            <v>0</v>
          </cell>
          <cell r="AG1854">
            <v>0</v>
          </cell>
          <cell r="AH1854" t="str">
            <v/>
          </cell>
          <cell r="AI1854">
            <v>0</v>
          </cell>
          <cell r="AJ1854">
            <v>0</v>
          </cell>
          <cell r="AK1854" t="str">
            <v/>
          </cell>
          <cell r="AL1854">
            <v>0</v>
          </cell>
          <cell r="AM1854">
            <v>0</v>
          </cell>
          <cell r="AN1854" t="str">
            <v/>
          </cell>
          <cell r="AO1854">
            <v>0</v>
          </cell>
          <cell r="AP1854">
            <v>0</v>
          </cell>
          <cell r="AQ1854" t="str">
            <v/>
          </cell>
          <cell r="AR1854">
            <v>0</v>
          </cell>
          <cell r="AS1854">
            <v>0</v>
          </cell>
          <cell r="AT1854" t="str">
            <v/>
          </cell>
          <cell r="AU1854">
            <v>0</v>
          </cell>
          <cell r="AV1854">
            <v>0</v>
          </cell>
          <cell r="AW1854" t="str">
            <v/>
          </cell>
          <cell r="AX1854">
            <v>0</v>
          </cell>
          <cell r="AY1854">
            <v>0</v>
          </cell>
          <cell r="AZ1854" t="str">
            <v/>
          </cell>
          <cell r="BA1854">
            <v>0</v>
          </cell>
          <cell r="BB1854">
            <v>0</v>
          </cell>
        </row>
        <row r="1855">
          <cell r="B1855" t="str">
            <v>PSMP</v>
          </cell>
          <cell r="D1855" t="str">
            <v/>
          </cell>
          <cell r="E1855">
            <v>0</v>
          </cell>
          <cell r="F1855">
            <v>0</v>
          </cell>
          <cell r="G1855" t="str">
            <v/>
          </cell>
          <cell r="H1855">
            <v>0</v>
          </cell>
          <cell r="I1855">
            <v>0</v>
          </cell>
          <cell r="J1855" t="str">
            <v/>
          </cell>
          <cell r="K1855">
            <v>0</v>
          </cell>
          <cell r="L1855">
            <v>0</v>
          </cell>
          <cell r="M1855" t="str">
            <v/>
          </cell>
          <cell r="N1855">
            <v>0</v>
          </cell>
          <cell r="O1855">
            <v>0</v>
          </cell>
          <cell r="P1855" t="str">
            <v/>
          </cell>
          <cell r="Q1855">
            <v>0</v>
          </cell>
          <cell r="R1855">
            <v>0</v>
          </cell>
          <cell r="S1855" t="str">
            <v/>
          </cell>
          <cell r="T1855">
            <v>0</v>
          </cell>
          <cell r="U1855">
            <v>0</v>
          </cell>
          <cell r="V1855" t="str">
            <v/>
          </cell>
          <cell r="W1855">
            <v>0</v>
          </cell>
          <cell r="X1855">
            <v>0</v>
          </cell>
          <cell r="Y1855" t="str">
            <v/>
          </cell>
          <cell r="Z1855">
            <v>0</v>
          </cell>
          <cell r="AA1855">
            <v>0</v>
          </cell>
          <cell r="AB1855" t="str">
            <v/>
          </cell>
          <cell r="AC1855">
            <v>0</v>
          </cell>
          <cell r="AD1855">
            <v>0</v>
          </cell>
          <cell r="AE1855" t="str">
            <v/>
          </cell>
          <cell r="AF1855">
            <v>0</v>
          </cell>
          <cell r="AG1855">
            <v>0</v>
          </cell>
          <cell r="AH1855" t="str">
            <v/>
          </cell>
          <cell r="AI1855">
            <v>0</v>
          </cell>
          <cell r="AJ1855">
            <v>0</v>
          </cell>
          <cell r="AK1855" t="str">
            <v/>
          </cell>
          <cell r="AL1855">
            <v>0</v>
          </cell>
          <cell r="AM1855">
            <v>0</v>
          </cell>
          <cell r="AN1855" t="str">
            <v/>
          </cell>
          <cell r="AO1855">
            <v>0</v>
          </cell>
          <cell r="AP1855">
            <v>0</v>
          </cell>
          <cell r="AQ1855" t="str">
            <v/>
          </cell>
          <cell r="AR1855">
            <v>0</v>
          </cell>
          <cell r="AS1855">
            <v>0</v>
          </cell>
          <cell r="AT1855" t="str">
            <v/>
          </cell>
          <cell r="AU1855">
            <v>0</v>
          </cell>
          <cell r="AV1855">
            <v>0</v>
          </cell>
          <cell r="AW1855" t="str">
            <v/>
          </cell>
          <cell r="AX1855">
            <v>0</v>
          </cell>
          <cell r="AY1855">
            <v>0</v>
          </cell>
          <cell r="AZ1855" t="str">
            <v/>
          </cell>
          <cell r="BA1855">
            <v>0</v>
          </cell>
          <cell r="BB1855">
            <v>0</v>
          </cell>
        </row>
        <row r="1856">
          <cell r="B1856" t="str">
            <v>PSAP</v>
          </cell>
          <cell r="D1856" t="str">
            <v/>
          </cell>
          <cell r="E1856">
            <v>0</v>
          </cell>
          <cell r="F1856">
            <v>0</v>
          </cell>
          <cell r="G1856" t="str">
            <v/>
          </cell>
          <cell r="H1856">
            <v>0</v>
          </cell>
          <cell r="I1856">
            <v>0</v>
          </cell>
          <cell r="J1856" t="str">
            <v/>
          </cell>
          <cell r="K1856">
            <v>0</v>
          </cell>
          <cell r="L1856">
            <v>0</v>
          </cell>
          <cell r="M1856" t="str">
            <v/>
          </cell>
          <cell r="N1856">
            <v>0</v>
          </cell>
          <cell r="O1856">
            <v>0</v>
          </cell>
          <cell r="P1856" t="str">
            <v/>
          </cell>
          <cell r="Q1856">
            <v>0</v>
          </cell>
          <cell r="R1856">
            <v>0</v>
          </cell>
          <cell r="S1856" t="str">
            <v/>
          </cell>
          <cell r="T1856">
            <v>0</v>
          </cell>
          <cell r="U1856">
            <v>0</v>
          </cell>
          <cell r="V1856" t="str">
            <v/>
          </cell>
          <cell r="W1856">
            <v>0</v>
          </cell>
          <cell r="X1856">
            <v>0</v>
          </cell>
          <cell r="Y1856" t="str">
            <v/>
          </cell>
          <cell r="Z1856">
            <v>0</v>
          </cell>
          <cell r="AA1856">
            <v>0</v>
          </cell>
          <cell r="AB1856" t="str">
            <v/>
          </cell>
          <cell r="AC1856">
            <v>0</v>
          </cell>
          <cell r="AD1856">
            <v>0</v>
          </cell>
          <cell r="AE1856" t="str">
            <v/>
          </cell>
          <cell r="AF1856">
            <v>0</v>
          </cell>
          <cell r="AG1856">
            <v>0</v>
          </cell>
          <cell r="AH1856" t="str">
            <v/>
          </cell>
          <cell r="AI1856">
            <v>0</v>
          </cell>
          <cell r="AJ1856">
            <v>0</v>
          </cell>
          <cell r="AK1856" t="str">
            <v/>
          </cell>
          <cell r="AL1856">
            <v>0</v>
          </cell>
          <cell r="AM1856">
            <v>0</v>
          </cell>
          <cell r="AN1856" t="str">
            <v/>
          </cell>
          <cell r="AO1856">
            <v>0</v>
          </cell>
          <cell r="AP1856">
            <v>0</v>
          </cell>
          <cell r="AQ1856" t="str">
            <v/>
          </cell>
          <cell r="AR1856">
            <v>0</v>
          </cell>
          <cell r="AS1856">
            <v>0</v>
          </cell>
          <cell r="AT1856" t="str">
            <v/>
          </cell>
          <cell r="AU1856">
            <v>0</v>
          </cell>
          <cell r="AV1856">
            <v>0</v>
          </cell>
          <cell r="AW1856" t="str">
            <v/>
          </cell>
          <cell r="AX1856">
            <v>0</v>
          </cell>
          <cell r="AY1856">
            <v>0</v>
          </cell>
          <cell r="AZ1856" t="str">
            <v/>
          </cell>
          <cell r="BA1856">
            <v>0</v>
          </cell>
          <cell r="BB1856">
            <v>0</v>
          </cell>
        </row>
        <row r="1857">
          <cell r="B1857" t="str">
            <v>PMMP</v>
          </cell>
          <cell r="D1857" t="str">
            <v/>
          </cell>
          <cell r="E1857">
            <v>0</v>
          </cell>
          <cell r="F1857">
            <v>0</v>
          </cell>
          <cell r="G1857" t="str">
            <v/>
          </cell>
          <cell r="H1857">
            <v>0</v>
          </cell>
          <cell r="I1857">
            <v>0</v>
          </cell>
          <cell r="J1857" t="str">
            <v/>
          </cell>
          <cell r="K1857">
            <v>0</v>
          </cell>
          <cell r="L1857">
            <v>0</v>
          </cell>
          <cell r="M1857" t="str">
            <v/>
          </cell>
          <cell r="N1857">
            <v>0</v>
          </cell>
          <cell r="O1857">
            <v>0</v>
          </cell>
          <cell r="P1857" t="str">
            <v/>
          </cell>
          <cell r="Q1857">
            <v>0</v>
          </cell>
          <cell r="R1857">
            <v>0</v>
          </cell>
          <cell r="S1857" t="str">
            <v/>
          </cell>
          <cell r="T1857">
            <v>0</v>
          </cell>
          <cell r="U1857">
            <v>0</v>
          </cell>
          <cell r="V1857" t="str">
            <v/>
          </cell>
          <cell r="W1857">
            <v>0</v>
          </cell>
          <cell r="X1857">
            <v>0</v>
          </cell>
          <cell r="Y1857" t="str">
            <v/>
          </cell>
          <cell r="Z1857">
            <v>0</v>
          </cell>
          <cell r="AA1857">
            <v>0</v>
          </cell>
          <cell r="AB1857" t="str">
            <v/>
          </cell>
          <cell r="AC1857">
            <v>0</v>
          </cell>
          <cell r="AD1857">
            <v>0</v>
          </cell>
          <cell r="AE1857" t="str">
            <v/>
          </cell>
          <cell r="AF1857">
            <v>0</v>
          </cell>
          <cell r="AG1857">
            <v>0</v>
          </cell>
          <cell r="AH1857" t="str">
            <v/>
          </cell>
          <cell r="AI1857">
            <v>0</v>
          </cell>
          <cell r="AJ1857">
            <v>0</v>
          </cell>
          <cell r="AK1857" t="str">
            <v/>
          </cell>
          <cell r="AL1857">
            <v>0</v>
          </cell>
          <cell r="AM1857">
            <v>0</v>
          </cell>
          <cell r="AN1857" t="str">
            <v/>
          </cell>
          <cell r="AO1857">
            <v>0</v>
          </cell>
          <cell r="AP1857">
            <v>0</v>
          </cell>
          <cell r="AQ1857" t="str">
            <v/>
          </cell>
          <cell r="AR1857">
            <v>0</v>
          </cell>
          <cell r="AS1857">
            <v>0</v>
          </cell>
          <cell r="AT1857" t="str">
            <v/>
          </cell>
          <cell r="AU1857">
            <v>0</v>
          </cell>
          <cell r="AV1857">
            <v>0</v>
          </cell>
          <cell r="AW1857" t="str">
            <v/>
          </cell>
          <cell r="AX1857">
            <v>0</v>
          </cell>
          <cell r="AY1857">
            <v>0</v>
          </cell>
          <cell r="AZ1857" t="str">
            <v/>
          </cell>
          <cell r="BA1857">
            <v>0</v>
          </cell>
          <cell r="BB1857">
            <v>0</v>
          </cell>
        </row>
        <row r="1858">
          <cell r="B1858" t="str">
            <v>PMAP</v>
          </cell>
          <cell r="D1858" t="str">
            <v/>
          </cell>
          <cell r="E1858">
            <v>0</v>
          </cell>
          <cell r="F1858">
            <v>0</v>
          </cell>
          <cell r="G1858" t="str">
            <v/>
          </cell>
          <cell r="H1858">
            <v>0</v>
          </cell>
          <cell r="I1858">
            <v>0</v>
          </cell>
          <cell r="J1858" t="str">
            <v/>
          </cell>
          <cell r="K1858">
            <v>0</v>
          </cell>
          <cell r="L1858">
            <v>0</v>
          </cell>
          <cell r="M1858" t="str">
            <v/>
          </cell>
          <cell r="N1858">
            <v>0</v>
          </cell>
          <cell r="O1858">
            <v>0</v>
          </cell>
          <cell r="P1858" t="str">
            <v/>
          </cell>
          <cell r="Q1858">
            <v>0</v>
          </cell>
          <cell r="R1858">
            <v>0</v>
          </cell>
          <cell r="S1858" t="str">
            <v/>
          </cell>
          <cell r="T1858">
            <v>0</v>
          </cell>
          <cell r="U1858">
            <v>0</v>
          </cell>
          <cell r="V1858" t="str">
            <v/>
          </cell>
          <cell r="W1858">
            <v>0</v>
          </cell>
          <cell r="X1858">
            <v>0</v>
          </cell>
          <cell r="Y1858" t="str">
            <v/>
          </cell>
          <cell r="Z1858">
            <v>0</v>
          </cell>
          <cell r="AA1858">
            <v>0</v>
          </cell>
          <cell r="AB1858" t="str">
            <v/>
          </cell>
          <cell r="AC1858">
            <v>0</v>
          </cell>
          <cell r="AD1858">
            <v>0</v>
          </cell>
          <cell r="AE1858" t="str">
            <v/>
          </cell>
          <cell r="AF1858">
            <v>0</v>
          </cell>
          <cell r="AG1858">
            <v>0</v>
          </cell>
          <cell r="AH1858" t="str">
            <v/>
          </cell>
          <cell r="AI1858">
            <v>0</v>
          </cell>
          <cell r="AJ1858">
            <v>0</v>
          </cell>
          <cell r="AK1858" t="str">
            <v/>
          </cell>
          <cell r="AL1858">
            <v>0</v>
          </cell>
          <cell r="AM1858">
            <v>0</v>
          </cell>
          <cell r="AN1858" t="str">
            <v/>
          </cell>
          <cell r="AO1858">
            <v>0</v>
          </cell>
          <cell r="AP1858">
            <v>0</v>
          </cell>
          <cell r="AQ1858" t="str">
            <v/>
          </cell>
          <cell r="AR1858">
            <v>0</v>
          </cell>
          <cell r="AS1858">
            <v>0</v>
          </cell>
          <cell r="AT1858" t="str">
            <v/>
          </cell>
          <cell r="AU1858">
            <v>0</v>
          </cell>
          <cell r="AV1858">
            <v>0</v>
          </cell>
          <cell r="AW1858" t="str">
            <v/>
          </cell>
          <cell r="AX1858">
            <v>0</v>
          </cell>
          <cell r="AY1858">
            <v>0</v>
          </cell>
          <cell r="AZ1858" t="str">
            <v/>
          </cell>
          <cell r="BA1858">
            <v>0</v>
          </cell>
          <cell r="BB1858">
            <v>0</v>
          </cell>
        </row>
        <row r="1859">
          <cell r="B1859" t="str">
            <v>SMPP</v>
          </cell>
          <cell r="D1859" t="str">
            <v/>
          </cell>
          <cell r="E1859">
            <v>0</v>
          </cell>
          <cell r="F1859">
            <v>0</v>
          </cell>
          <cell r="G1859" t="str">
            <v/>
          </cell>
          <cell r="H1859">
            <v>0</v>
          </cell>
          <cell r="I1859">
            <v>0</v>
          </cell>
          <cell r="J1859" t="str">
            <v/>
          </cell>
          <cell r="K1859">
            <v>0</v>
          </cell>
          <cell r="L1859">
            <v>0</v>
          </cell>
          <cell r="M1859" t="str">
            <v/>
          </cell>
          <cell r="N1859">
            <v>0</v>
          </cell>
          <cell r="O1859">
            <v>0</v>
          </cell>
          <cell r="P1859" t="str">
            <v/>
          </cell>
          <cell r="Q1859">
            <v>0</v>
          </cell>
          <cell r="R1859">
            <v>0</v>
          </cell>
          <cell r="S1859" t="str">
            <v/>
          </cell>
          <cell r="T1859">
            <v>0</v>
          </cell>
          <cell r="U1859">
            <v>0</v>
          </cell>
          <cell r="V1859" t="str">
            <v/>
          </cell>
          <cell r="W1859">
            <v>0</v>
          </cell>
          <cell r="X1859">
            <v>0</v>
          </cell>
          <cell r="Y1859" t="str">
            <v/>
          </cell>
          <cell r="Z1859">
            <v>0</v>
          </cell>
          <cell r="AA1859">
            <v>0</v>
          </cell>
          <cell r="AB1859" t="str">
            <v/>
          </cell>
          <cell r="AC1859">
            <v>0</v>
          </cell>
          <cell r="AD1859">
            <v>0</v>
          </cell>
          <cell r="AE1859" t="str">
            <v/>
          </cell>
          <cell r="AF1859">
            <v>0</v>
          </cell>
          <cell r="AG1859">
            <v>0</v>
          </cell>
          <cell r="AH1859" t="str">
            <v/>
          </cell>
          <cell r="AI1859">
            <v>0</v>
          </cell>
          <cell r="AJ1859">
            <v>0</v>
          </cell>
          <cell r="AK1859" t="str">
            <v/>
          </cell>
          <cell r="AL1859">
            <v>0</v>
          </cell>
          <cell r="AM1859">
            <v>0</v>
          </cell>
          <cell r="AN1859" t="str">
            <v/>
          </cell>
          <cell r="AO1859">
            <v>0</v>
          </cell>
          <cell r="AP1859">
            <v>0</v>
          </cell>
          <cell r="AQ1859" t="str">
            <v/>
          </cell>
          <cell r="AR1859">
            <v>0</v>
          </cell>
          <cell r="AS1859">
            <v>0</v>
          </cell>
          <cell r="AT1859" t="str">
            <v/>
          </cell>
          <cell r="AU1859">
            <v>0</v>
          </cell>
          <cell r="AV1859">
            <v>0</v>
          </cell>
          <cell r="AW1859" t="str">
            <v/>
          </cell>
          <cell r="AX1859">
            <v>0</v>
          </cell>
          <cell r="AY1859">
            <v>0</v>
          </cell>
          <cell r="AZ1859" t="str">
            <v/>
          </cell>
          <cell r="BA1859">
            <v>0</v>
          </cell>
          <cell r="BB1859">
            <v>0</v>
          </cell>
        </row>
        <row r="1860">
          <cell r="B1860" t="str">
            <v>PLAP</v>
          </cell>
          <cell r="D1860" t="str">
            <v/>
          </cell>
          <cell r="E1860">
            <v>0</v>
          </cell>
          <cell r="F1860">
            <v>0</v>
          </cell>
          <cell r="G1860" t="str">
            <v/>
          </cell>
          <cell r="H1860">
            <v>0</v>
          </cell>
          <cell r="I1860">
            <v>0</v>
          </cell>
          <cell r="J1860" t="str">
            <v/>
          </cell>
          <cell r="K1860">
            <v>0</v>
          </cell>
          <cell r="L1860">
            <v>0</v>
          </cell>
          <cell r="M1860" t="str">
            <v/>
          </cell>
          <cell r="N1860">
            <v>0</v>
          </cell>
          <cell r="O1860">
            <v>0</v>
          </cell>
          <cell r="P1860" t="str">
            <v/>
          </cell>
          <cell r="Q1860">
            <v>0</v>
          </cell>
          <cell r="R1860">
            <v>0</v>
          </cell>
          <cell r="S1860" t="str">
            <v/>
          </cell>
          <cell r="T1860">
            <v>0</v>
          </cell>
          <cell r="U1860">
            <v>0</v>
          </cell>
          <cell r="V1860" t="str">
            <v/>
          </cell>
          <cell r="W1860">
            <v>0</v>
          </cell>
          <cell r="X1860">
            <v>0</v>
          </cell>
          <cell r="Y1860" t="str">
            <v/>
          </cell>
          <cell r="Z1860">
            <v>0</v>
          </cell>
          <cell r="AA1860">
            <v>0</v>
          </cell>
          <cell r="AB1860" t="str">
            <v/>
          </cell>
          <cell r="AC1860">
            <v>0</v>
          </cell>
          <cell r="AD1860">
            <v>0</v>
          </cell>
          <cell r="AE1860" t="str">
            <v/>
          </cell>
          <cell r="AF1860">
            <v>0</v>
          </cell>
          <cell r="AG1860">
            <v>0</v>
          </cell>
          <cell r="AH1860" t="str">
            <v/>
          </cell>
          <cell r="AI1860">
            <v>0</v>
          </cell>
          <cell r="AJ1860">
            <v>0</v>
          </cell>
          <cell r="AK1860" t="str">
            <v/>
          </cell>
          <cell r="AL1860">
            <v>0</v>
          </cell>
          <cell r="AM1860">
            <v>0</v>
          </cell>
          <cell r="AN1860" t="str">
            <v/>
          </cell>
          <cell r="AO1860">
            <v>0</v>
          </cell>
          <cell r="AP1860">
            <v>0</v>
          </cell>
          <cell r="AQ1860" t="str">
            <v/>
          </cell>
          <cell r="AR1860">
            <v>0</v>
          </cell>
          <cell r="AS1860">
            <v>0</v>
          </cell>
          <cell r="AT1860" t="str">
            <v/>
          </cell>
          <cell r="AU1860">
            <v>0</v>
          </cell>
          <cell r="AV1860">
            <v>0</v>
          </cell>
          <cell r="AW1860" t="str">
            <v/>
          </cell>
          <cell r="AX1860">
            <v>0</v>
          </cell>
          <cell r="AY1860">
            <v>0</v>
          </cell>
          <cell r="AZ1860" t="str">
            <v/>
          </cell>
          <cell r="BA1860">
            <v>0</v>
          </cell>
          <cell r="BB1860">
            <v>0</v>
          </cell>
        </row>
        <row r="1861">
          <cell r="B1861" t="str">
            <v>SLAL</v>
          </cell>
          <cell r="D1861" t="str">
            <v/>
          </cell>
          <cell r="E1861">
            <v>0</v>
          </cell>
          <cell r="F1861">
            <v>0</v>
          </cell>
          <cell r="G1861" t="str">
            <v/>
          </cell>
          <cell r="H1861">
            <v>0</v>
          </cell>
          <cell r="I1861">
            <v>0</v>
          </cell>
          <cell r="J1861" t="str">
            <v/>
          </cell>
          <cell r="K1861">
            <v>0</v>
          </cell>
          <cell r="L1861">
            <v>0</v>
          </cell>
          <cell r="M1861" t="str">
            <v/>
          </cell>
          <cell r="N1861">
            <v>0</v>
          </cell>
          <cell r="O1861">
            <v>0</v>
          </cell>
          <cell r="P1861" t="str">
            <v/>
          </cell>
          <cell r="Q1861">
            <v>0</v>
          </cell>
          <cell r="R1861">
            <v>0</v>
          </cell>
          <cell r="S1861" t="str">
            <v/>
          </cell>
          <cell r="T1861">
            <v>0</v>
          </cell>
          <cell r="U1861">
            <v>0</v>
          </cell>
          <cell r="V1861" t="str">
            <v/>
          </cell>
          <cell r="W1861">
            <v>0</v>
          </cell>
          <cell r="X1861">
            <v>0</v>
          </cell>
          <cell r="Y1861" t="str">
            <v/>
          </cell>
          <cell r="Z1861">
            <v>0</v>
          </cell>
          <cell r="AA1861">
            <v>0</v>
          </cell>
          <cell r="AB1861" t="str">
            <v/>
          </cell>
          <cell r="AC1861">
            <v>0</v>
          </cell>
          <cell r="AD1861">
            <v>0</v>
          </cell>
          <cell r="AE1861" t="str">
            <v/>
          </cell>
          <cell r="AF1861">
            <v>0</v>
          </cell>
          <cell r="AG1861">
            <v>0</v>
          </cell>
          <cell r="AH1861" t="str">
            <v/>
          </cell>
          <cell r="AI1861">
            <v>0</v>
          </cell>
          <cell r="AJ1861">
            <v>0</v>
          </cell>
          <cell r="AK1861" t="str">
            <v/>
          </cell>
          <cell r="AL1861">
            <v>0</v>
          </cell>
          <cell r="AM1861">
            <v>0</v>
          </cell>
          <cell r="AN1861" t="str">
            <v/>
          </cell>
          <cell r="AO1861">
            <v>0</v>
          </cell>
          <cell r="AP1861">
            <v>0</v>
          </cell>
          <cell r="AQ1861" t="str">
            <v/>
          </cell>
          <cell r="AR1861">
            <v>0</v>
          </cell>
          <cell r="AS1861">
            <v>0</v>
          </cell>
          <cell r="AT1861" t="str">
            <v/>
          </cell>
          <cell r="AU1861">
            <v>0</v>
          </cell>
          <cell r="AV1861">
            <v>0</v>
          </cell>
          <cell r="AW1861" t="str">
            <v/>
          </cell>
          <cell r="AX1861">
            <v>0</v>
          </cell>
          <cell r="AY1861">
            <v>0</v>
          </cell>
          <cell r="AZ1861" t="str">
            <v/>
          </cell>
          <cell r="BA1861">
            <v>0</v>
          </cell>
          <cell r="BB1861">
            <v>0</v>
          </cell>
        </row>
        <row r="1862">
          <cell r="B1862" t="str">
            <v>TLAS</v>
          </cell>
          <cell r="D1862" t="str">
            <v/>
          </cell>
          <cell r="E1862">
            <v>0</v>
          </cell>
          <cell r="F1862">
            <v>0</v>
          </cell>
          <cell r="G1862" t="str">
            <v/>
          </cell>
          <cell r="H1862">
            <v>0</v>
          </cell>
          <cell r="I1862">
            <v>0</v>
          </cell>
          <cell r="J1862" t="str">
            <v/>
          </cell>
          <cell r="K1862">
            <v>0</v>
          </cell>
          <cell r="L1862">
            <v>0</v>
          </cell>
          <cell r="M1862" t="str">
            <v/>
          </cell>
          <cell r="N1862">
            <v>0</v>
          </cell>
          <cell r="O1862">
            <v>0</v>
          </cell>
          <cell r="P1862" t="str">
            <v/>
          </cell>
          <cell r="Q1862">
            <v>0</v>
          </cell>
          <cell r="R1862">
            <v>0</v>
          </cell>
          <cell r="S1862" t="str">
            <v/>
          </cell>
          <cell r="T1862">
            <v>0</v>
          </cell>
          <cell r="U1862">
            <v>0</v>
          </cell>
          <cell r="V1862" t="str">
            <v/>
          </cell>
          <cell r="W1862">
            <v>0</v>
          </cell>
          <cell r="X1862">
            <v>0</v>
          </cell>
          <cell r="Y1862" t="str">
            <v/>
          </cell>
          <cell r="Z1862">
            <v>0</v>
          </cell>
          <cell r="AA1862">
            <v>0</v>
          </cell>
          <cell r="AB1862" t="str">
            <v/>
          </cell>
          <cell r="AC1862">
            <v>0</v>
          </cell>
          <cell r="AD1862">
            <v>0</v>
          </cell>
          <cell r="AE1862" t="str">
            <v/>
          </cell>
          <cell r="AF1862">
            <v>0</v>
          </cell>
          <cell r="AG1862">
            <v>0</v>
          </cell>
          <cell r="AH1862" t="str">
            <v/>
          </cell>
          <cell r="AI1862">
            <v>0</v>
          </cell>
          <cell r="AJ1862">
            <v>0</v>
          </cell>
          <cell r="AK1862" t="str">
            <v/>
          </cell>
          <cell r="AL1862">
            <v>0</v>
          </cell>
          <cell r="AM1862">
            <v>0</v>
          </cell>
          <cell r="AN1862" t="str">
            <v/>
          </cell>
          <cell r="AO1862">
            <v>0</v>
          </cell>
          <cell r="AP1862">
            <v>0</v>
          </cell>
          <cell r="AQ1862" t="str">
            <v/>
          </cell>
          <cell r="AR1862">
            <v>0</v>
          </cell>
          <cell r="AS1862">
            <v>0</v>
          </cell>
          <cell r="AT1862" t="str">
            <v/>
          </cell>
          <cell r="AU1862">
            <v>0</v>
          </cell>
          <cell r="AV1862">
            <v>0</v>
          </cell>
          <cell r="AW1862" t="str">
            <v/>
          </cell>
          <cell r="AX1862">
            <v>0</v>
          </cell>
          <cell r="AY1862">
            <v>0</v>
          </cell>
          <cell r="AZ1862" t="str">
            <v/>
          </cell>
          <cell r="BA1862">
            <v>0</v>
          </cell>
          <cell r="BB1862">
            <v>0</v>
          </cell>
        </row>
        <row r="1863">
          <cell r="B1863" t="str">
            <v>TSMP</v>
          </cell>
          <cell r="D1863" t="str">
            <v/>
          </cell>
          <cell r="E1863">
            <v>0</v>
          </cell>
          <cell r="F1863">
            <v>0</v>
          </cell>
          <cell r="G1863" t="str">
            <v/>
          </cell>
          <cell r="H1863">
            <v>0</v>
          </cell>
          <cell r="I1863">
            <v>0</v>
          </cell>
          <cell r="J1863" t="str">
            <v/>
          </cell>
          <cell r="K1863">
            <v>0</v>
          </cell>
          <cell r="L1863">
            <v>0</v>
          </cell>
          <cell r="M1863" t="str">
            <v/>
          </cell>
          <cell r="N1863">
            <v>0</v>
          </cell>
          <cell r="O1863">
            <v>0</v>
          </cell>
          <cell r="P1863" t="str">
            <v/>
          </cell>
          <cell r="Q1863">
            <v>0</v>
          </cell>
          <cell r="R1863">
            <v>0</v>
          </cell>
          <cell r="S1863" t="str">
            <v/>
          </cell>
          <cell r="T1863">
            <v>0</v>
          </cell>
          <cell r="U1863">
            <v>0</v>
          </cell>
          <cell r="V1863" t="str">
            <v/>
          </cell>
          <cell r="W1863">
            <v>0</v>
          </cell>
          <cell r="X1863">
            <v>0</v>
          </cell>
          <cell r="Y1863" t="str">
            <v/>
          </cell>
          <cell r="Z1863">
            <v>0</v>
          </cell>
          <cell r="AA1863">
            <v>0</v>
          </cell>
          <cell r="AB1863" t="str">
            <v/>
          </cell>
          <cell r="AC1863">
            <v>0</v>
          </cell>
          <cell r="AD1863">
            <v>0</v>
          </cell>
          <cell r="AE1863" t="str">
            <v/>
          </cell>
          <cell r="AF1863">
            <v>0</v>
          </cell>
          <cell r="AG1863">
            <v>0</v>
          </cell>
          <cell r="AH1863" t="str">
            <v/>
          </cell>
          <cell r="AI1863">
            <v>0</v>
          </cell>
          <cell r="AJ1863">
            <v>0</v>
          </cell>
          <cell r="AK1863" t="str">
            <v/>
          </cell>
          <cell r="AL1863">
            <v>0</v>
          </cell>
          <cell r="AM1863">
            <v>0</v>
          </cell>
          <cell r="AN1863" t="str">
            <v/>
          </cell>
          <cell r="AO1863">
            <v>0</v>
          </cell>
          <cell r="AP1863">
            <v>0</v>
          </cell>
          <cell r="AQ1863" t="str">
            <v/>
          </cell>
          <cell r="AR1863">
            <v>0</v>
          </cell>
          <cell r="AS1863">
            <v>0</v>
          </cell>
          <cell r="AT1863" t="str">
            <v/>
          </cell>
          <cell r="AU1863">
            <v>0</v>
          </cell>
          <cell r="AV1863">
            <v>0</v>
          </cell>
          <cell r="AW1863" t="str">
            <v/>
          </cell>
          <cell r="AX1863">
            <v>0</v>
          </cell>
          <cell r="AY1863">
            <v>0</v>
          </cell>
          <cell r="AZ1863" t="str">
            <v/>
          </cell>
          <cell r="BA1863">
            <v>0</v>
          </cell>
          <cell r="BB1863">
            <v>0</v>
          </cell>
        </row>
        <row r="1864">
          <cell r="B1864" t="str">
            <v>TSAP</v>
          </cell>
          <cell r="D1864" t="str">
            <v/>
          </cell>
          <cell r="E1864">
            <v>0</v>
          </cell>
          <cell r="F1864">
            <v>0</v>
          </cell>
          <cell r="G1864" t="str">
            <v/>
          </cell>
          <cell r="H1864">
            <v>0</v>
          </cell>
          <cell r="I1864">
            <v>0</v>
          </cell>
          <cell r="J1864" t="str">
            <v/>
          </cell>
          <cell r="K1864">
            <v>0</v>
          </cell>
          <cell r="L1864">
            <v>0</v>
          </cell>
          <cell r="M1864" t="str">
            <v/>
          </cell>
          <cell r="N1864">
            <v>0</v>
          </cell>
          <cell r="O1864">
            <v>0</v>
          </cell>
          <cell r="P1864" t="str">
            <v/>
          </cell>
          <cell r="Q1864">
            <v>0</v>
          </cell>
          <cell r="R1864">
            <v>0</v>
          </cell>
          <cell r="S1864" t="str">
            <v/>
          </cell>
          <cell r="T1864">
            <v>0</v>
          </cell>
          <cell r="U1864">
            <v>0</v>
          </cell>
          <cell r="V1864" t="str">
            <v/>
          </cell>
          <cell r="W1864">
            <v>0</v>
          </cell>
          <cell r="X1864">
            <v>0</v>
          </cell>
          <cell r="Y1864" t="str">
            <v/>
          </cell>
          <cell r="Z1864">
            <v>0</v>
          </cell>
          <cell r="AA1864">
            <v>0</v>
          </cell>
          <cell r="AB1864" t="str">
            <v/>
          </cell>
          <cell r="AC1864">
            <v>0</v>
          </cell>
          <cell r="AD1864">
            <v>0</v>
          </cell>
          <cell r="AE1864" t="str">
            <v/>
          </cell>
          <cell r="AF1864">
            <v>0</v>
          </cell>
          <cell r="AG1864">
            <v>0</v>
          </cell>
          <cell r="AH1864" t="str">
            <v/>
          </cell>
          <cell r="AI1864">
            <v>0</v>
          </cell>
          <cell r="AJ1864">
            <v>0</v>
          </cell>
          <cell r="AK1864" t="str">
            <v/>
          </cell>
          <cell r="AL1864">
            <v>0</v>
          </cell>
          <cell r="AM1864">
            <v>0</v>
          </cell>
          <cell r="AN1864" t="str">
            <v/>
          </cell>
          <cell r="AO1864">
            <v>0</v>
          </cell>
          <cell r="AP1864">
            <v>0</v>
          </cell>
          <cell r="AQ1864" t="str">
            <v/>
          </cell>
          <cell r="AR1864">
            <v>0</v>
          </cell>
          <cell r="AS1864">
            <v>0</v>
          </cell>
          <cell r="AT1864" t="str">
            <v/>
          </cell>
          <cell r="AU1864">
            <v>0</v>
          </cell>
          <cell r="AV1864">
            <v>0</v>
          </cell>
          <cell r="AW1864" t="str">
            <v/>
          </cell>
          <cell r="AX1864">
            <v>0</v>
          </cell>
          <cell r="AY1864">
            <v>0</v>
          </cell>
          <cell r="AZ1864" t="str">
            <v/>
          </cell>
          <cell r="BA1864">
            <v>0</v>
          </cell>
          <cell r="BB1864">
            <v>0</v>
          </cell>
        </row>
        <row r="1865">
          <cell r="B1865" t="str">
            <v>TMMP</v>
          </cell>
          <cell r="D1865" t="str">
            <v/>
          </cell>
          <cell r="E1865">
            <v>0</v>
          </cell>
          <cell r="F1865">
            <v>0</v>
          </cell>
          <cell r="G1865" t="str">
            <v/>
          </cell>
          <cell r="H1865">
            <v>0</v>
          </cell>
          <cell r="I1865">
            <v>0</v>
          </cell>
          <cell r="J1865" t="str">
            <v/>
          </cell>
          <cell r="K1865">
            <v>0</v>
          </cell>
          <cell r="L1865">
            <v>0</v>
          </cell>
          <cell r="M1865" t="str">
            <v/>
          </cell>
          <cell r="N1865">
            <v>0</v>
          </cell>
          <cell r="O1865">
            <v>0</v>
          </cell>
          <cell r="P1865" t="str">
            <v/>
          </cell>
          <cell r="Q1865">
            <v>0</v>
          </cell>
          <cell r="R1865">
            <v>0</v>
          </cell>
          <cell r="S1865" t="str">
            <v/>
          </cell>
          <cell r="T1865">
            <v>0</v>
          </cell>
          <cell r="U1865">
            <v>0</v>
          </cell>
          <cell r="V1865" t="str">
            <v/>
          </cell>
          <cell r="W1865">
            <v>0</v>
          </cell>
          <cell r="X1865">
            <v>0</v>
          </cell>
          <cell r="Y1865" t="str">
            <v/>
          </cell>
          <cell r="Z1865">
            <v>0</v>
          </cell>
          <cell r="AA1865">
            <v>0</v>
          </cell>
          <cell r="AB1865" t="str">
            <v/>
          </cell>
          <cell r="AC1865">
            <v>0</v>
          </cell>
          <cell r="AD1865">
            <v>0</v>
          </cell>
          <cell r="AE1865" t="str">
            <v/>
          </cell>
          <cell r="AF1865">
            <v>0</v>
          </cell>
          <cell r="AG1865">
            <v>0</v>
          </cell>
          <cell r="AH1865" t="str">
            <v/>
          </cell>
          <cell r="AI1865">
            <v>0</v>
          </cell>
          <cell r="AJ1865">
            <v>0</v>
          </cell>
          <cell r="AK1865" t="str">
            <v/>
          </cell>
          <cell r="AL1865">
            <v>0</v>
          </cell>
          <cell r="AM1865">
            <v>0</v>
          </cell>
          <cell r="AN1865" t="str">
            <v/>
          </cell>
          <cell r="AO1865">
            <v>0</v>
          </cell>
          <cell r="AP1865">
            <v>0</v>
          </cell>
          <cell r="AQ1865" t="str">
            <v/>
          </cell>
          <cell r="AR1865">
            <v>0</v>
          </cell>
          <cell r="AS1865">
            <v>0</v>
          </cell>
          <cell r="AT1865" t="str">
            <v/>
          </cell>
          <cell r="AU1865">
            <v>0</v>
          </cell>
          <cell r="AV1865">
            <v>0</v>
          </cell>
          <cell r="AW1865" t="str">
            <v/>
          </cell>
          <cell r="AX1865">
            <v>0</v>
          </cell>
          <cell r="AY1865">
            <v>0</v>
          </cell>
          <cell r="AZ1865" t="str">
            <v/>
          </cell>
          <cell r="BA1865">
            <v>0</v>
          </cell>
          <cell r="BB1865">
            <v>0</v>
          </cell>
        </row>
        <row r="1866">
          <cell r="B1866" t="str">
            <v>TMAP</v>
          </cell>
          <cell r="D1866" t="str">
            <v/>
          </cell>
          <cell r="E1866">
            <v>0</v>
          </cell>
          <cell r="F1866">
            <v>0</v>
          </cell>
          <cell r="G1866" t="str">
            <v/>
          </cell>
          <cell r="H1866">
            <v>0</v>
          </cell>
          <cell r="I1866">
            <v>0</v>
          </cell>
          <cell r="J1866" t="str">
            <v/>
          </cell>
          <cell r="K1866">
            <v>0</v>
          </cell>
          <cell r="L1866">
            <v>0</v>
          </cell>
          <cell r="M1866" t="str">
            <v/>
          </cell>
          <cell r="N1866">
            <v>0</v>
          </cell>
          <cell r="O1866">
            <v>0</v>
          </cell>
          <cell r="P1866" t="str">
            <v/>
          </cell>
          <cell r="Q1866">
            <v>0</v>
          </cell>
          <cell r="R1866">
            <v>0</v>
          </cell>
          <cell r="S1866" t="str">
            <v/>
          </cell>
          <cell r="T1866">
            <v>0</v>
          </cell>
          <cell r="U1866">
            <v>0</v>
          </cell>
          <cell r="V1866" t="str">
            <v/>
          </cell>
          <cell r="W1866">
            <v>0</v>
          </cell>
          <cell r="X1866">
            <v>0</v>
          </cell>
          <cell r="Y1866" t="str">
            <v/>
          </cell>
          <cell r="Z1866">
            <v>0</v>
          </cell>
          <cell r="AA1866">
            <v>0</v>
          </cell>
          <cell r="AB1866" t="str">
            <v/>
          </cell>
          <cell r="AC1866">
            <v>0</v>
          </cell>
          <cell r="AD1866">
            <v>0</v>
          </cell>
          <cell r="AE1866" t="str">
            <v/>
          </cell>
          <cell r="AF1866">
            <v>0</v>
          </cell>
          <cell r="AG1866">
            <v>0</v>
          </cell>
          <cell r="AH1866" t="str">
            <v/>
          </cell>
          <cell r="AI1866">
            <v>0</v>
          </cell>
          <cell r="AJ1866">
            <v>0</v>
          </cell>
          <cell r="AK1866" t="str">
            <v/>
          </cell>
          <cell r="AL1866">
            <v>0</v>
          </cell>
          <cell r="AM1866">
            <v>0</v>
          </cell>
          <cell r="AN1866" t="str">
            <v/>
          </cell>
          <cell r="AO1866">
            <v>0</v>
          </cell>
          <cell r="AP1866">
            <v>0</v>
          </cell>
          <cell r="AQ1866" t="str">
            <v/>
          </cell>
          <cell r="AR1866">
            <v>0</v>
          </cell>
          <cell r="AS1866">
            <v>0</v>
          </cell>
          <cell r="AT1866" t="str">
            <v/>
          </cell>
          <cell r="AU1866">
            <v>0</v>
          </cell>
          <cell r="AV1866">
            <v>0</v>
          </cell>
          <cell r="AW1866" t="str">
            <v/>
          </cell>
          <cell r="AX1866">
            <v>0</v>
          </cell>
          <cell r="AY1866">
            <v>0</v>
          </cell>
          <cell r="AZ1866" t="str">
            <v/>
          </cell>
          <cell r="BA1866">
            <v>0</v>
          </cell>
          <cell r="BB1866">
            <v>0</v>
          </cell>
        </row>
        <row r="1867">
          <cell r="B1867" t="str">
            <v>TLMP</v>
          </cell>
          <cell r="D1867" t="str">
            <v/>
          </cell>
          <cell r="E1867">
            <v>0</v>
          </cell>
          <cell r="F1867">
            <v>0</v>
          </cell>
          <cell r="G1867" t="str">
            <v/>
          </cell>
          <cell r="H1867">
            <v>0</v>
          </cell>
          <cell r="I1867">
            <v>0</v>
          </cell>
          <cell r="J1867" t="str">
            <v/>
          </cell>
          <cell r="K1867">
            <v>0</v>
          </cell>
          <cell r="L1867">
            <v>0</v>
          </cell>
          <cell r="M1867" t="str">
            <v/>
          </cell>
          <cell r="N1867">
            <v>0</v>
          </cell>
          <cell r="O1867">
            <v>0</v>
          </cell>
          <cell r="P1867" t="str">
            <v/>
          </cell>
          <cell r="Q1867">
            <v>0</v>
          </cell>
          <cell r="R1867">
            <v>0</v>
          </cell>
          <cell r="S1867" t="str">
            <v/>
          </cell>
          <cell r="T1867">
            <v>0</v>
          </cell>
          <cell r="U1867">
            <v>0</v>
          </cell>
          <cell r="V1867" t="str">
            <v/>
          </cell>
          <cell r="W1867">
            <v>0</v>
          </cell>
          <cell r="X1867">
            <v>0</v>
          </cell>
          <cell r="Y1867" t="str">
            <v/>
          </cell>
          <cell r="Z1867">
            <v>0</v>
          </cell>
          <cell r="AA1867">
            <v>0</v>
          </cell>
          <cell r="AB1867" t="str">
            <v/>
          </cell>
          <cell r="AC1867">
            <v>0</v>
          </cell>
          <cell r="AD1867">
            <v>0</v>
          </cell>
          <cell r="AE1867" t="str">
            <v/>
          </cell>
          <cell r="AF1867">
            <v>0</v>
          </cell>
          <cell r="AG1867">
            <v>0</v>
          </cell>
          <cell r="AH1867" t="str">
            <v/>
          </cell>
          <cell r="AI1867">
            <v>0</v>
          </cell>
          <cell r="AJ1867">
            <v>0</v>
          </cell>
          <cell r="AK1867" t="str">
            <v/>
          </cell>
          <cell r="AL1867">
            <v>0</v>
          </cell>
          <cell r="AM1867">
            <v>0</v>
          </cell>
          <cell r="AN1867" t="str">
            <v/>
          </cell>
          <cell r="AO1867">
            <v>0</v>
          </cell>
          <cell r="AP1867">
            <v>0</v>
          </cell>
          <cell r="AQ1867" t="str">
            <v/>
          </cell>
          <cell r="AR1867">
            <v>0</v>
          </cell>
          <cell r="AS1867">
            <v>0</v>
          </cell>
          <cell r="AT1867" t="str">
            <v/>
          </cell>
          <cell r="AU1867">
            <v>0</v>
          </cell>
          <cell r="AV1867">
            <v>0</v>
          </cell>
          <cell r="AW1867" t="str">
            <v/>
          </cell>
          <cell r="AX1867">
            <v>0</v>
          </cell>
          <cell r="AY1867">
            <v>0</v>
          </cell>
          <cell r="AZ1867" t="str">
            <v/>
          </cell>
          <cell r="BA1867">
            <v>0</v>
          </cell>
          <cell r="BB1867">
            <v>0</v>
          </cell>
        </row>
        <row r="1868">
          <cell r="B1868" t="str">
            <v>TLAP</v>
          </cell>
          <cell r="D1868" t="str">
            <v/>
          </cell>
          <cell r="E1868">
            <v>0</v>
          </cell>
          <cell r="F1868">
            <v>0</v>
          </cell>
          <cell r="G1868" t="str">
            <v/>
          </cell>
          <cell r="H1868">
            <v>0</v>
          </cell>
          <cell r="I1868">
            <v>0</v>
          </cell>
          <cell r="J1868" t="str">
            <v/>
          </cell>
          <cell r="K1868">
            <v>0</v>
          </cell>
          <cell r="L1868">
            <v>0</v>
          </cell>
          <cell r="M1868" t="str">
            <v/>
          </cell>
          <cell r="N1868">
            <v>0</v>
          </cell>
          <cell r="O1868">
            <v>0</v>
          </cell>
          <cell r="P1868" t="str">
            <v/>
          </cell>
          <cell r="Q1868">
            <v>0</v>
          </cell>
          <cell r="R1868">
            <v>0</v>
          </cell>
          <cell r="S1868" t="str">
            <v/>
          </cell>
          <cell r="T1868">
            <v>0</v>
          </cell>
          <cell r="U1868">
            <v>0</v>
          </cell>
          <cell r="V1868" t="str">
            <v/>
          </cell>
          <cell r="W1868">
            <v>0</v>
          </cell>
          <cell r="X1868">
            <v>0</v>
          </cell>
          <cell r="Y1868" t="str">
            <v/>
          </cell>
          <cell r="Z1868">
            <v>0</v>
          </cell>
          <cell r="AA1868">
            <v>0</v>
          </cell>
          <cell r="AB1868" t="str">
            <v/>
          </cell>
          <cell r="AC1868">
            <v>0</v>
          </cell>
          <cell r="AD1868">
            <v>0</v>
          </cell>
          <cell r="AE1868" t="str">
            <v/>
          </cell>
          <cell r="AF1868">
            <v>0</v>
          </cell>
          <cell r="AG1868">
            <v>0</v>
          </cell>
          <cell r="AH1868" t="str">
            <v/>
          </cell>
          <cell r="AI1868">
            <v>0</v>
          </cell>
          <cell r="AJ1868">
            <v>0</v>
          </cell>
          <cell r="AK1868" t="str">
            <v/>
          </cell>
          <cell r="AL1868">
            <v>0</v>
          </cell>
          <cell r="AM1868">
            <v>0</v>
          </cell>
          <cell r="AN1868" t="str">
            <v/>
          </cell>
          <cell r="AO1868">
            <v>0</v>
          </cell>
          <cell r="AP1868">
            <v>0</v>
          </cell>
          <cell r="AQ1868" t="str">
            <v/>
          </cell>
          <cell r="AR1868">
            <v>0</v>
          </cell>
          <cell r="AS1868">
            <v>0</v>
          </cell>
          <cell r="AT1868" t="str">
            <v/>
          </cell>
          <cell r="AU1868">
            <v>0</v>
          </cell>
          <cell r="AV1868">
            <v>0</v>
          </cell>
          <cell r="AW1868" t="str">
            <v/>
          </cell>
          <cell r="AX1868">
            <v>0</v>
          </cell>
          <cell r="AY1868">
            <v>0</v>
          </cell>
          <cell r="AZ1868" t="str">
            <v/>
          </cell>
          <cell r="BA1868">
            <v>0</v>
          </cell>
          <cell r="BB1868">
            <v>0</v>
          </cell>
        </row>
        <row r="1869">
          <cell r="B1869" t="str">
            <v>FSMP</v>
          </cell>
          <cell r="D1869" t="str">
            <v/>
          </cell>
          <cell r="E1869">
            <v>0</v>
          </cell>
          <cell r="F1869">
            <v>0</v>
          </cell>
          <cell r="G1869" t="str">
            <v/>
          </cell>
          <cell r="H1869">
            <v>0</v>
          </cell>
          <cell r="I1869">
            <v>0</v>
          </cell>
          <cell r="J1869" t="str">
            <v/>
          </cell>
          <cell r="K1869">
            <v>0</v>
          </cell>
          <cell r="L1869">
            <v>0</v>
          </cell>
          <cell r="M1869" t="str">
            <v/>
          </cell>
          <cell r="N1869">
            <v>0</v>
          </cell>
          <cell r="O1869">
            <v>0</v>
          </cell>
          <cell r="P1869" t="str">
            <v/>
          </cell>
          <cell r="Q1869">
            <v>0</v>
          </cell>
          <cell r="R1869">
            <v>0</v>
          </cell>
          <cell r="S1869" t="str">
            <v/>
          </cell>
          <cell r="T1869">
            <v>0</v>
          </cell>
          <cell r="U1869">
            <v>0</v>
          </cell>
          <cell r="V1869" t="str">
            <v/>
          </cell>
          <cell r="W1869">
            <v>0</v>
          </cell>
          <cell r="X1869">
            <v>0</v>
          </cell>
          <cell r="Y1869" t="str">
            <v/>
          </cell>
          <cell r="Z1869">
            <v>0</v>
          </cell>
          <cell r="AA1869">
            <v>0</v>
          </cell>
          <cell r="AB1869" t="str">
            <v/>
          </cell>
          <cell r="AC1869">
            <v>0</v>
          </cell>
          <cell r="AD1869">
            <v>0</v>
          </cell>
          <cell r="AE1869" t="str">
            <v/>
          </cell>
          <cell r="AF1869">
            <v>0</v>
          </cell>
          <cell r="AG1869">
            <v>0</v>
          </cell>
          <cell r="AH1869" t="str">
            <v/>
          </cell>
          <cell r="AI1869">
            <v>0</v>
          </cell>
          <cell r="AJ1869">
            <v>0</v>
          </cell>
          <cell r="AK1869" t="str">
            <v/>
          </cell>
          <cell r="AL1869">
            <v>0</v>
          </cell>
          <cell r="AM1869">
            <v>0</v>
          </cell>
          <cell r="AN1869" t="str">
            <v/>
          </cell>
          <cell r="AO1869">
            <v>0</v>
          </cell>
          <cell r="AP1869">
            <v>0</v>
          </cell>
          <cell r="AQ1869" t="str">
            <v/>
          </cell>
          <cell r="AR1869">
            <v>0</v>
          </cell>
          <cell r="AS1869">
            <v>0</v>
          </cell>
          <cell r="AT1869" t="str">
            <v/>
          </cell>
          <cell r="AU1869">
            <v>0</v>
          </cell>
          <cell r="AV1869">
            <v>0</v>
          </cell>
          <cell r="AW1869" t="str">
            <v/>
          </cell>
          <cell r="AX1869">
            <v>0</v>
          </cell>
          <cell r="AY1869">
            <v>0</v>
          </cell>
          <cell r="AZ1869" t="str">
            <v/>
          </cell>
          <cell r="BA1869">
            <v>0</v>
          </cell>
          <cell r="BB1869">
            <v>0</v>
          </cell>
        </row>
        <row r="1870">
          <cell r="B1870" t="str">
            <v>FSAP</v>
          </cell>
          <cell r="D1870" t="str">
            <v/>
          </cell>
          <cell r="E1870">
            <v>0</v>
          </cell>
          <cell r="F1870">
            <v>0</v>
          </cell>
          <cell r="G1870" t="str">
            <v/>
          </cell>
          <cell r="H1870">
            <v>0</v>
          </cell>
          <cell r="I1870">
            <v>0</v>
          </cell>
          <cell r="J1870" t="str">
            <v/>
          </cell>
          <cell r="K1870">
            <v>0</v>
          </cell>
          <cell r="L1870">
            <v>0</v>
          </cell>
          <cell r="M1870" t="str">
            <v/>
          </cell>
          <cell r="N1870">
            <v>0</v>
          </cell>
          <cell r="O1870">
            <v>0</v>
          </cell>
          <cell r="P1870" t="str">
            <v/>
          </cell>
          <cell r="Q1870">
            <v>0</v>
          </cell>
          <cell r="R1870">
            <v>0</v>
          </cell>
          <cell r="S1870" t="str">
            <v/>
          </cell>
          <cell r="T1870">
            <v>0</v>
          </cell>
          <cell r="U1870">
            <v>0</v>
          </cell>
          <cell r="V1870" t="str">
            <v/>
          </cell>
          <cell r="W1870">
            <v>0</v>
          </cell>
          <cell r="X1870">
            <v>0</v>
          </cell>
          <cell r="Y1870" t="str">
            <v/>
          </cell>
          <cell r="Z1870">
            <v>0</v>
          </cell>
          <cell r="AA1870">
            <v>0</v>
          </cell>
          <cell r="AB1870" t="str">
            <v/>
          </cell>
          <cell r="AC1870">
            <v>0</v>
          </cell>
          <cell r="AD1870">
            <v>0</v>
          </cell>
          <cell r="AE1870" t="str">
            <v/>
          </cell>
          <cell r="AF1870">
            <v>0</v>
          </cell>
          <cell r="AG1870">
            <v>0</v>
          </cell>
          <cell r="AH1870" t="str">
            <v/>
          </cell>
          <cell r="AI1870">
            <v>0</v>
          </cell>
          <cell r="AJ1870">
            <v>0</v>
          </cell>
          <cell r="AK1870" t="str">
            <v/>
          </cell>
          <cell r="AL1870">
            <v>0</v>
          </cell>
          <cell r="AM1870">
            <v>0</v>
          </cell>
          <cell r="AN1870" t="str">
            <v/>
          </cell>
          <cell r="AO1870">
            <v>0</v>
          </cell>
          <cell r="AP1870">
            <v>0</v>
          </cell>
          <cell r="AQ1870" t="str">
            <v/>
          </cell>
          <cell r="AR1870">
            <v>0</v>
          </cell>
          <cell r="AS1870">
            <v>0</v>
          </cell>
          <cell r="AT1870" t="str">
            <v/>
          </cell>
          <cell r="AU1870">
            <v>0</v>
          </cell>
          <cell r="AV1870">
            <v>0</v>
          </cell>
          <cell r="AW1870" t="str">
            <v/>
          </cell>
          <cell r="AX1870">
            <v>0</v>
          </cell>
          <cell r="AY1870">
            <v>0</v>
          </cell>
          <cell r="AZ1870" t="str">
            <v/>
          </cell>
          <cell r="BA1870">
            <v>0</v>
          </cell>
          <cell r="BB1870">
            <v>0</v>
          </cell>
        </row>
        <row r="1871">
          <cell r="B1871" t="str">
            <v>VMMP</v>
          </cell>
          <cell r="D1871" t="str">
            <v/>
          </cell>
          <cell r="E1871">
            <v>0</v>
          </cell>
          <cell r="F1871">
            <v>0</v>
          </cell>
          <cell r="G1871" t="str">
            <v/>
          </cell>
          <cell r="H1871">
            <v>0</v>
          </cell>
          <cell r="I1871">
            <v>0</v>
          </cell>
          <cell r="J1871" t="str">
            <v/>
          </cell>
          <cell r="K1871">
            <v>0</v>
          </cell>
          <cell r="L1871">
            <v>0</v>
          </cell>
          <cell r="M1871" t="str">
            <v/>
          </cell>
          <cell r="N1871">
            <v>0</v>
          </cell>
          <cell r="O1871">
            <v>0</v>
          </cell>
          <cell r="P1871" t="str">
            <v/>
          </cell>
          <cell r="Q1871">
            <v>0</v>
          </cell>
          <cell r="R1871">
            <v>0</v>
          </cell>
          <cell r="S1871" t="str">
            <v/>
          </cell>
          <cell r="T1871">
            <v>0</v>
          </cell>
          <cell r="U1871">
            <v>0</v>
          </cell>
          <cell r="V1871" t="str">
            <v/>
          </cell>
          <cell r="W1871">
            <v>0</v>
          </cell>
          <cell r="X1871">
            <v>0</v>
          </cell>
          <cell r="Y1871" t="str">
            <v/>
          </cell>
          <cell r="Z1871">
            <v>0</v>
          </cell>
          <cell r="AA1871">
            <v>0</v>
          </cell>
          <cell r="AB1871" t="str">
            <v/>
          </cell>
          <cell r="AC1871">
            <v>0</v>
          </cell>
          <cell r="AD1871">
            <v>0</v>
          </cell>
          <cell r="AE1871" t="str">
            <v/>
          </cell>
          <cell r="AF1871">
            <v>0</v>
          </cell>
          <cell r="AG1871">
            <v>0</v>
          </cell>
          <cell r="AH1871" t="str">
            <v/>
          </cell>
          <cell r="AI1871">
            <v>0</v>
          </cell>
          <cell r="AJ1871">
            <v>0</v>
          </cell>
          <cell r="AK1871" t="str">
            <v/>
          </cell>
          <cell r="AL1871">
            <v>0</v>
          </cell>
          <cell r="AM1871">
            <v>0</v>
          </cell>
          <cell r="AN1871" t="str">
            <v/>
          </cell>
          <cell r="AO1871">
            <v>0</v>
          </cell>
          <cell r="AP1871">
            <v>0</v>
          </cell>
          <cell r="AQ1871" t="str">
            <v/>
          </cell>
          <cell r="AR1871">
            <v>0</v>
          </cell>
          <cell r="AS1871">
            <v>0</v>
          </cell>
          <cell r="AT1871" t="str">
            <v/>
          </cell>
          <cell r="AU1871">
            <v>0</v>
          </cell>
          <cell r="AV1871">
            <v>0</v>
          </cell>
          <cell r="AW1871" t="str">
            <v/>
          </cell>
          <cell r="AX1871">
            <v>0</v>
          </cell>
          <cell r="AY1871">
            <v>0</v>
          </cell>
          <cell r="AZ1871" t="str">
            <v/>
          </cell>
          <cell r="BA1871">
            <v>0</v>
          </cell>
          <cell r="BB1871">
            <v>0</v>
          </cell>
        </row>
        <row r="1872">
          <cell r="B1872" t="str">
            <v>VMAP</v>
          </cell>
          <cell r="D1872" t="str">
            <v/>
          </cell>
          <cell r="E1872">
            <v>0</v>
          </cell>
          <cell r="F1872">
            <v>0</v>
          </cell>
          <cell r="G1872" t="str">
            <v/>
          </cell>
          <cell r="H1872">
            <v>0</v>
          </cell>
          <cell r="I1872">
            <v>0</v>
          </cell>
          <cell r="J1872" t="str">
            <v/>
          </cell>
          <cell r="K1872">
            <v>0</v>
          </cell>
          <cell r="L1872">
            <v>0</v>
          </cell>
          <cell r="M1872" t="str">
            <v/>
          </cell>
          <cell r="N1872">
            <v>0</v>
          </cell>
          <cell r="O1872">
            <v>0</v>
          </cell>
          <cell r="P1872" t="str">
            <v/>
          </cell>
          <cell r="Q1872">
            <v>0</v>
          </cell>
          <cell r="R1872">
            <v>0</v>
          </cell>
          <cell r="S1872" t="str">
            <v/>
          </cell>
          <cell r="T1872">
            <v>0</v>
          </cell>
          <cell r="U1872">
            <v>0</v>
          </cell>
          <cell r="V1872" t="str">
            <v/>
          </cell>
          <cell r="W1872">
            <v>0</v>
          </cell>
          <cell r="X1872">
            <v>0</v>
          </cell>
          <cell r="Y1872" t="str">
            <v/>
          </cell>
          <cell r="Z1872">
            <v>0</v>
          </cell>
          <cell r="AA1872">
            <v>0</v>
          </cell>
          <cell r="AB1872" t="str">
            <v/>
          </cell>
          <cell r="AC1872">
            <v>0</v>
          </cell>
          <cell r="AD1872">
            <v>0</v>
          </cell>
          <cell r="AE1872" t="str">
            <v/>
          </cell>
          <cell r="AF1872">
            <v>0</v>
          </cell>
          <cell r="AG1872">
            <v>0</v>
          </cell>
          <cell r="AH1872" t="str">
            <v/>
          </cell>
          <cell r="AI1872">
            <v>0</v>
          </cell>
          <cell r="AJ1872">
            <v>0</v>
          </cell>
          <cell r="AK1872" t="str">
            <v/>
          </cell>
          <cell r="AL1872">
            <v>0</v>
          </cell>
          <cell r="AM1872">
            <v>0</v>
          </cell>
          <cell r="AN1872" t="str">
            <v/>
          </cell>
          <cell r="AO1872">
            <v>0</v>
          </cell>
          <cell r="AP1872">
            <v>0</v>
          </cell>
          <cell r="AQ1872" t="str">
            <v/>
          </cell>
          <cell r="AR1872">
            <v>0</v>
          </cell>
          <cell r="AS1872">
            <v>0</v>
          </cell>
          <cell r="AT1872" t="str">
            <v/>
          </cell>
          <cell r="AU1872">
            <v>0</v>
          </cell>
          <cell r="AV1872">
            <v>0</v>
          </cell>
          <cell r="AW1872" t="str">
            <v/>
          </cell>
          <cell r="AX1872">
            <v>0</v>
          </cell>
          <cell r="AY1872">
            <v>0</v>
          </cell>
          <cell r="AZ1872" t="str">
            <v/>
          </cell>
          <cell r="BA1872">
            <v>0</v>
          </cell>
          <cell r="BB1872">
            <v>0</v>
          </cell>
        </row>
        <row r="1873">
          <cell r="B1873" t="str">
            <v>CMES</v>
          </cell>
          <cell r="D1873" t="str">
            <v/>
          </cell>
          <cell r="E1873">
            <v>0</v>
          </cell>
          <cell r="F1873">
            <v>0</v>
          </cell>
          <cell r="G1873" t="str">
            <v/>
          </cell>
          <cell r="H1873">
            <v>0</v>
          </cell>
          <cell r="I1873">
            <v>0</v>
          </cell>
          <cell r="J1873" t="str">
            <v/>
          </cell>
          <cell r="K1873">
            <v>0</v>
          </cell>
          <cell r="L1873">
            <v>0</v>
          </cell>
          <cell r="M1873" t="str">
            <v/>
          </cell>
          <cell r="N1873">
            <v>0</v>
          </cell>
          <cell r="O1873">
            <v>0</v>
          </cell>
          <cell r="P1873" t="str">
            <v/>
          </cell>
          <cell r="Q1873">
            <v>0</v>
          </cell>
          <cell r="R1873">
            <v>0</v>
          </cell>
          <cell r="S1873" t="str">
            <v/>
          </cell>
          <cell r="T1873">
            <v>0</v>
          </cell>
          <cell r="U1873">
            <v>0</v>
          </cell>
          <cell r="V1873" t="str">
            <v/>
          </cell>
          <cell r="W1873">
            <v>0</v>
          </cell>
          <cell r="X1873">
            <v>0</v>
          </cell>
          <cell r="Y1873" t="str">
            <v/>
          </cell>
          <cell r="Z1873">
            <v>0</v>
          </cell>
          <cell r="AA1873">
            <v>0</v>
          </cell>
          <cell r="AB1873" t="str">
            <v/>
          </cell>
          <cell r="AC1873">
            <v>0</v>
          </cell>
          <cell r="AD1873">
            <v>0</v>
          </cell>
          <cell r="AE1873" t="str">
            <v/>
          </cell>
          <cell r="AF1873">
            <v>0</v>
          </cell>
          <cell r="AG1873">
            <v>0</v>
          </cell>
          <cell r="AH1873" t="str">
            <v/>
          </cell>
          <cell r="AI1873">
            <v>0</v>
          </cell>
          <cell r="AJ1873">
            <v>0</v>
          </cell>
          <cell r="AK1873" t="str">
            <v/>
          </cell>
          <cell r="AL1873">
            <v>0</v>
          </cell>
          <cell r="AM1873">
            <v>0</v>
          </cell>
          <cell r="AN1873" t="str">
            <v/>
          </cell>
          <cell r="AO1873">
            <v>0</v>
          </cell>
          <cell r="AP1873">
            <v>0</v>
          </cell>
          <cell r="AQ1873" t="str">
            <v/>
          </cell>
          <cell r="AR1873">
            <v>0</v>
          </cell>
          <cell r="AS1873">
            <v>0</v>
          </cell>
          <cell r="AT1873" t="str">
            <v/>
          </cell>
          <cell r="AU1873">
            <v>0</v>
          </cell>
          <cell r="AV1873">
            <v>0</v>
          </cell>
          <cell r="AW1873" t="str">
            <v/>
          </cell>
          <cell r="AX1873">
            <v>0</v>
          </cell>
          <cell r="AY1873">
            <v>0</v>
          </cell>
          <cell r="AZ1873" t="str">
            <v/>
          </cell>
          <cell r="BA1873">
            <v>0</v>
          </cell>
          <cell r="BB1873">
            <v>0</v>
          </cell>
        </row>
        <row r="1874">
          <cell r="B1874" t="str">
            <v>SSES</v>
          </cell>
          <cell r="D1874" t="str">
            <v/>
          </cell>
          <cell r="E1874">
            <v>0</v>
          </cell>
          <cell r="F1874">
            <v>0</v>
          </cell>
          <cell r="G1874" t="str">
            <v/>
          </cell>
          <cell r="H1874">
            <v>0</v>
          </cell>
          <cell r="I1874">
            <v>0</v>
          </cell>
          <cell r="J1874" t="str">
            <v/>
          </cell>
          <cell r="K1874">
            <v>0</v>
          </cell>
          <cell r="L1874">
            <v>0</v>
          </cell>
          <cell r="M1874" t="str">
            <v/>
          </cell>
          <cell r="N1874">
            <v>0</v>
          </cell>
          <cell r="O1874">
            <v>0</v>
          </cell>
          <cell r="P1874" t="str">
            <v/>
          </cell>
          <cell r="Q1874">
            <v>0</v>
          </cell>
          <cell r="R1874">
            <v>0</v>
          </cell>
          <cell r="S1874" t="str">
            <v/>
          </cell>
          <cell r="T1874">
            <v>0</v>
          </cell>
          <cell r="U1874">
            <v>0</v>
          </cell>
          <cell r="V1874" t="str">
            <v/>
          </cell>
          <cell r="W1874">
            <v>0</v>
          </cell>
          <cell r="X1874">
            <v>0</v>
          </cell>
          <cell r="Y1874" t="str">
            <v/>
          </cell>
          <cell r="Z1874">
            <v>0</v>
          </cell>
          <cell r="AA1874">
            <v>0</v>
          </cell>
          <cell r="AB1874" t="str">
            <v/>
          </cell>
          <cell r="AC1874">
            <v>0</v>
          </cell>
          <cell r="AD1874">
            <v>0</v>
          </cell>
          <cell r="AE1874" t="str">
            <v/>
          </cell>
          <cell r="AF1874">
            <v>0</v>
          </cell>
          <cell r="AG1874">
            <v>0</v>
          </cell>
          <cell r="AH1874" t="str">
            <v/>
          </cell>
          <cell r="AI1874">
            <v>0</v>
          </cell>
          <cell r="AJ1874">
            <v>0</v>
          </cell>
          <cell r="AK1874" t="str">
            <v/>
          </cell>
          <cell r="AL1874">
            <v>0</v>
          </cell>
          <cell r="AM1874">
            <v>0</v>
          </cell>
          <cell r="AN1874" t="str">
            <v/>
          </cell>
          <cell r="AO1874">
            <v>0</v>
          </cell>
          <cell r="AP1874">
            <v>0</v>
          </cell>
          <cell r="AQ1874" t="str">
            <v/>
          </cell>
          <cell r="AR1874">
            <v>0</v>
          </cell>
          <cell r="AS1874">
            <v>0</v>
          </cell>
          <cell r="AT1874" t="str">
            <v/>
          </cell>
          <cell r="AU1874">
            <v>0</v>
          </cell>
          <cell r="AV1874">
            <v>0</v>
          </cell>
          <cell r="AW1874" t="str">
            <v/>
          </cell>
          <cell r="AX1874">
            <v>0</v>
          </cell>
          <cell r="AY1874">
            <v>0</v>
          </cell>
          <cell r="AZ1874" t="str">
            <v/>
          </cell>
          <cell r="BA1874">
            <v>0</v>
          </cell>
          <cell r="BB1874">
            <v>0</v>
          </cell>
        </row>
        <row r="1875">
          <cell r="B1875" t="str">
            <v>SSAX</v>
          </cell>
          <cell r="D1875" t="str">
            <v/>
          </cell>
          <cell r="E1875">
            <v>0</v>
          </cell>
          <cell r="F1875">
            <v>0</v>
          </cell>
          <cell r="G1875" t="str">
            <v/>
          </cell>
          <cell r="H1875">
            <v>0</v>
          </cell>
          <cell r="I1875">
            <v>0</v>
          </cell>
          <cell r="J1875" t="str">
            <v/>
          </cell>
          <cell r="K1875">
            <v>0</v>
          </cell>
          <cell r="L1875">
            <v>0</v>
          </cell>
          <cell r="M1875" t="str">
            <v/>
          </cell>
          <cell r="N1875">
            <v>0</v>
          </cell>
          <cell r="O1875">
            <v>0</v>
          </cell>
          <cell r="P1875" t="str">
            <v/>
          </cell>
          <cell r="Q1875">
            <v>0</v>
          </cell>
          <cell r="R1875">
            <v>0</v>
          </cell>
          <cell r="S1875" t="str">
            <v/>
          </cell>
          <cell r="T1875">
            <v>0</v>
          </cell>
          <cell r="U1875">
            <v>0</v>
          </cell>
          <cell r="V1875" t="str">
            <v/>
          </cell>
          <cell r="W1875">
            <v>0</v>
          </cell>
          <cell r="X1875">
            <v>0</v>
          </cell>
          <cell r="Y1875" t="str">
            <v/>
          </cell>
          <cell r="Z1875">
            <v>0</v>
          </cell>
          <cell r="AA1875">
            <v>0</v>
          </cell>
          <cell r="AB1875" t="str">
            <v/>
          </cell>
          <cell r="AC1875">
            <v>0</v>
          </cell>
          <cell r="AD1875">
            <v>0</v>
          </cell>
          <cell r="AE1875" t="str">
            <v/>
          </cell>
          <cell r="AF1875">
            <v>0</v>
          </cell>
          <cell r="AG1875">
            <v>0</v>
          </cell>
          <cell r="AH1875" t="str">
            <v/>
          </cell>
          <cell r="AI1875">
            <v>0</v>
          </cell>
          <cell r="AJ1875">
            <v>0</v>
          </cell>
          <cell r="AK1875" t="str">
            <v/>
          </cell>
          <cell r="AL1875">
            <v>0</v>
          </cell>
          <cell r="AM1875">
            <v>0</v>
          </cell>
          <cell r="AN1875" t="str">
            <v/>
          </cell>
          <cell r="AO1875">
            <v>0</v>
          </cell>
          <cell r="AP1875">
            <v>0</v>
          </cell>
          <cell r="AQ1875" t="str">
            <v/>
          </cell>
          <cell r="AR1875">
            <v>0</v>
          </cell>
          <cell r="AS1875">
            <v>0</v>
          </cell>
          <cell r="AT1875" t="str">
            <v/>
          </cell>
          <cell r="AU1875">
            <v>0</v>
          </cell>
          <cell r="AV1875">
            <v>0</v>
          </cell>
          <cell r="AW1875" t="str">
            <v/>
          </cell>
          <cell r="AX1875">
            <v>0</v>
          </cell>
          <cell r="AY1875">
            <v>0</v>
          </cell>
          <cell r="AZ1875" t="str">
            <v/>
          </cell>
          <cell r="BA1875">
            <v>0</v>
          </cell>
          <cell r="BB1875">
            <v>0</v>
          </cell>
        </row>
        <row r="1876">
          <cell r="B1876" t="str">
            <v>MTES</v>
          </cell>
          <cell r="D1876" t="str">
            <v/>
          </cell>
          <cell r="E1876">
            <v>0</v>
          </cell>
          <cell r="F1876">
            <v>0</v>
          </cell>
          <cell r="G1876" t="str">
            <v/>
          </cell>
          <cell r="H1876">
            <v>0</v>
          </cell>
          <cell r="I1876">
            <v>0</v>
          </cell>
          <cell r="J1876" t="str">
            <v/>
          </cell>
          <cell r="K1876">
            <v>0</v>
          </cell>
          <cell r="L1876">
            <v>0</v>
          </cell>
          <cell r="M1876" t="str">
            <v/>
          </cell>
          <cell r="N1876">
            <v>0</v>
          </cell>
          <cell r="O1876">
            <v>0</v>
          </cell>
          <cell r="P1876" t="str">
            <v/>
          </cell>
          <cell r="Q1876">
            <v>0</v>
          </cell>
          <cell r="R1876">
            <v>0</v>
          </cell>
          <cell r="S1876" t="str">
            <v/>
          </cell>
          <cell r="T1876">
            <v>0</v>
          </cell>
          <cell r="U1876">
            <v>0</v>
          </cell>
          <cell r="V1876" t="str">
            <v/>
          </cell>
          <cell r="W1876">
            <v>0</v>
          </cell>
          <cell r="X1876">
            <v>0</v>
          </cell>
          <cell r="Y1876" t="str">
            <v/>
          </cell>
          <cell r="Z1876">
            <v>0</v>
          </cell>
          <cell r="AA1876">
            <v>0</v>
          </cell>
          <cell r="AB1876" t="str">
            <v/>
          </cell>
          <cell r="AC1876">
            <v>0</v>
          </cell>
          <cell r="AD1876">
            <v>0</v>
          </cell>
          <cell r="AE1876" t="str">
            <v/>
          </cell>
          <cell r="AF1876">
            <v>0</v>
          </cell>
          <cell r="AG1876">
            <v>0</v>
          </cell>
          <cell r="AH1876" t="str">
            <v/>
          </cell>
          <cell r="AI1876">
            <v>0</v>
          </cell>
          <cell r="AJ1876">
            <v>0</v>
          </cell>
          <cell r="AK1876" t="str">
            <v/>
          </cell>
          <cell r="AL1876">
            <v>0</v>
          </cell>
          <cell r="AM1876">
            <v>0</v>
          </cell>
          <cell r="AN1876" t="str">
            <v/>
          </cell>
          <cell r="AO1876">
            <v>0</v>
          </cell>
          <cell r="AP1876">
            <v>0</v>
          </cell>
          <cell r="AQ1876" t="str">
            <v/>
          </cell>
          <cell r="AR1876">
            <v>0</v>
          </cell>
          <cell r="AS1876">
            <v>0</v>
          </cell>
          <cell r="AT1876" t="str">
            <v/>
          </cell>
          <cell r="AU1876">
            <v>0</v>
          </cell>
          <cell r="AV1876">
            <v>0</v>
          </cell>
          <cell r="AW1876" t="str">
            <v/>
          </cell>
          <cell r="AX1876">
            <v>0</v>
          </cell>
          <cell r="AY1876">
            <v>0</v>
          </cell>
          <cell r="AZ1876" t="str">
            <v/>
          </cell>
          <cell r="BA1876">
            <v>0</v>
          </cell>
          <cell r="BB1876">
            <v>0</v>
          </cell>
        </row>
        <row r="1877">
          <cell r="B1877" t="str">
            <v>MSES</v>
          </cell>
          <cell r="D1877" t="str">
            <v/>
          </cell>
          <cell r="E1877">
            <v>0</v>
          </cell>
          <cell r="F1877">
            <v>0</v>
          </cell>
          <cell r="G1877" t="str">
            <v/>
          </cell>
          <cell r="H1877">
            <v>0</v>
          </cell>
          <cell r="I1877">
            <v>0</v>
          </cell>
          <cell r="J1877" t="str">
            <v/>
          </cell>
          <cell r="K1877">
            <v>0</v>
          </cell>
          <cell r="L1877">
            <v>0</v>
          </cell>
          <cell r="M1877" t="str">
            <v/>
          </cell>
          <cell r="N1877">
            <v>0</v>
          </cell>
          <cell r="O1877">
            <v>0</v>
          </cell>
          <cell r="P1877" t="str">
            <v/>
          </cell>
          <cell r="Q1877">
            <v>0</v>
          </cell>
          <cell r="R1877">
            <v>0</v>
          </cell>
          <cell r="S1877" t="str">
            <v/>
          </cell>
          <cell r="T1877">
            <v>0</v>
          </cell>
          <cell r="U1877">
            <v>0</v>
          </cell>
          <cell r="V1877" t="str">
            <v/>
          </cell>
          <cell r="W1877">
            <v>0</v>
          </cell>
          <cell r="X1877">
            <v>0</v>
          </cell>
          <cell r="Y1877" t="str">
            <v/>
          </cell>
          <cell r="Z1877">
            <v>0</v>
          </cell>
          <cell r="AA1877">
            <v>0</v>
          </cell>
          <cell r="AB1877" t="str">
            <v/>
          </cell>
          <cell r="AC1877">
            <v>0</v>
          </cell>
          <cell r="AD1877">
            <v>0</v>
          </cell>
          <cell r="AE1877" t="str">
            <v/>
          </cell>
          <cell r="AF1877">
            <v>0</v>
          </cell>
          <cell r="AG1877">
            <v>0</v>
          </cell>
          <cell r="AH1877" t="str">
            <v/>
          </cell>
          <cell r="AI1877">
            <v>0</v>
          </cell>
          <cell r="AJ1877">
            <v>0</v>
          </cell>
          <cell r="AK1877" t="str">
            <v/>
          </cell>
          <cell r="AL1877">
            <v>0</v>
          </cell>
          <cell r="AM1877">
            <v>0</v>
          </cell>
          <cell r="AN1877" t="str">
            <v/>
          </cell>
          <cell r="AO1877">
            <v>0</v>
          </cell>
          <cell r="AP1877">
            <v>0</v>
          </cell>
          <cell r="AQ1877" t="str">
            <v/>
          </cell>
          <cell r="AR1877">
            <v>0</v>
          </cell>
          <cell r="AS1877">
            <v>0</v>
          </cell>
          <cell r="AT1877" t="str">
            <v/>
          </cell>
          <cell r="AU1877">
            <v>0</v>
          </cell>
          <cell r="AV1877">
            <v>0</v>
          </cell>
          <cell r="AW1877" t="str">
            <v/>
          </cell>
          <cell r="AX1877">
            <v>0</v>
          </cell>
          <cell r="AY1877">
            <v>0</v>
          </cell>
          <cell r="AZ1877" t="str">
            <v/>
          </cell>
          <cell r="BA1877">
            <v>0</v>
          </cell>
          <cell r="BB1877">
            <v>0</v>
          </cell>
        </row>
        <row r="1878">
          <cell r="B1878" t="str">
            <v>NSES</v>
          </cell>
          <cell r="D1878" t="str">
            <v/>
          </cell>
          <cell r="E1878">
            <v>0</v>
          </cell>
          <cell r="F1878">
            <v>0</v>
          </cell>
          <cell r="G1878" t="str">
            <v/>
          </cell>
          <cell r="H1878">
            <v>0</v>
          </cell>
          <cell r="I1878">
            <v>0</v>
          </cell>
          <cell r="J1878" t="str">
            <v/>
          </cell>
          <cell r="K1878">
            <v>0</v>
          </cell>
          <cell r="L1878">
            <v>0</v>
          </cell>
          <cell r="M1878" t="str">
            <v/>
          </cell>
          <cell r="N1878">
            <v>0</v>
          </cell>
          <cell r="O1878">
            <v>0</v>
          </cell>
          <cell r="P1878" t="str">
            <v/>
          </cell>
          <cell r="Q1878">
            <v>0</v>
          </cell>
          <cell r="R1878">
            <v>0</v>
          </cell>
          <cell r="S1878" t="str">
            <v/>
          </cell>
          <cell r="T1878">
            <v>0</v>
          </cell>
          <cell r="U1878">
            <v>0</v>
          </cell>
          <cell r="V1878" t="str">
            <v/>
          </cell>
          <cell r="W1878">
            <v>0</v>
          </cell>
          <cell r="X1878">
            <v>0</v>
          </cell>
          <cell r="Y1878" t="str">
            <v/>
          </cell>
          <cell r="Z1878">
            <v>0</v>
          </cell>
          <cell r="AA1878">
            <v>0</v>
          </cell>
          <cell r="AB1878" t="str">
            <v/>
          </cell>
          <cell r="AC1878">
            <v>0</v>
          </cell>
          <cell r="AD1878">
            <v>0</v>
          </cell>
          <cell r="AE1878" t="str">
            <v/>
          </cell>
          <cell r="AF1878">
            <v>0</v>
          </cell>
          <cell r="AG1878">
            <v>0</v>
          </cell>
          <cell r="AH1878" t="str">
            <v/>
          </cell>
          <cell r="AI1878">
            <v>0</v>
          </cell>
          <cell r="AJ1878">
            <v>0</v>
          </cell>
          <cell r="AK1878" t="str">
            <v/>
          </cell>
          <cell r="AL1878">
            <v>0</v>
          </cell>
          <cell r="AM1878">
            <v>0</v>
          </cell>
          <cell r="AN1878" t="str">
            <v/>
          </cell>
          <cell r="AO1878">
            <v>0</v>
          </cell>
          <cell r="AP1878">
            <v>0</v>
          </cell>
          <cell r="AQ1878" t="str">
            <v/>
          </cell>
          <cell r="AR1878">
            <v>0</v>
          </cell>
          <cell r="AS1878">
            <v>0</v>
          </cell>
          <cell r="AT1878" t="str">
            <v/>
          </cell>
          <cell r="AU1878">
            <v>0</v>
          </cell>
          <cell r="AV1878">
            <v>0</v>
          </cell>
          <cell r="AW1878" t="str">
            <v/>
          </cell>
          <cell r="AX1878">
            <v>0</v>
          </cell>
          <cell r="AY1878">
            <v>0</v>
          </cell>
          <cell r="AZ1878" t="str">
            <v/>
          </cell>
          <cell r="BA1878">
            <v>0</v>
          </cell>
          <cell r="BB1878">
            <v>0</v>
          </cell>
        </row>
        <row r="1879">
          <cell r="B1879" t="str">
            <v>STMP</v>
          </cell>
          <cell r="D1879" t="str">
            <v/>
          </cell>
          <cell r="E1879">
            <v>0</v>
          </cell>
          <cell r="F1879">
            <v>0</v>
          </cell>
          <cell r="G1879" t="str">
            <v/>
          </cell>
          <cell r="H1879">
            <v>0</v>
          </cell>
          <cell r="I1879">
            <v>0</v>
          </cell>
          <cell r="J1879" t="str">
            <v/>
          </cell>
          <cell r="K1879">
            <v>0</v>
          </cell>
          <cell r="L1879">
            <v>0</v>
          </cell>
          <cell r="M1879" t="str">
            <v/>
          </cell>
          <cell r="N1879">
            <v>0</v>
          </cell>
          <cell r="O1879">
            <v>0</v>
          </cell>
          <cell r="P1879" t="str">
            <v/>
          </cell>
          <cell r="Q1879">
            <v>0</v>
          </cell>
          <cell r="R1879">
            <v>0</v>
          </cell>
          <cell r="S1879" t="str">
            <v/>
          </cell>
          <cell r="T1879">
            <v>0</v>
          </cell>
          <cell r="U1879">
            <v>0</v>
          </cell>
          <cell r="V1879" t="str">
            <v/>
          </cell>
          <cell r="W1879">
            <v>0</v>
          </cell>
          <cell r="X1879">
            <v>0</v>
          </cell>
          <cell r="Y1879" t="str">
            <v/>
          </cell>
          <cell r="Z1879">
            <v>0</v>
          </cell>
          <cell r="AA1879">
            <v>0</v>
          </cell>
          <cell r="AB1879" t="str">
            <v/>
          </cell>
          <cell r="AC1879">
            <v>0</v>
          </cell>
          <cell r="AD1879">
            <v>0</v>
          </cell>
          <cell r="AE1879" t="str">
            <v/>
          </cell>
          <cell r="AF1879">
            <v>0</v>
          </cell>
          <cell r="AG1879">
            <v>0</v>
          </cell>
          <cell r="AH1879" t="str">
            <v/>
          </cell>
          <cell r="AI1879">
            <v>0</v>
          </cell>
          <cell r="AJ1879">
            <v>0</v>
          </cell>
          <cell r="AK1879" t="str">
            <v/>
          </cell>
          <cell r="AL1879">
            <v>0</v>
          </cell>
          <cell r="AM1879">
            <v>0</v>
          </cell>
          <cell r="AN1879" t="str">
            <v/>
          </cell>
          <cell r="AO1879">
            <v>0</v>
          </cell>
          <cell r="AP1879">
            <v>0</v>
          </cell>
          <cell r="AQ1879" t="str">
            <v/>
          </cell>
          <cell r="AR1879">
            <v>0</v>
          </cell>
          <cell r="AS1879">
            <v>0</v>
          </cell>
          <cell r="AT1879" t="str">
            <v/>
          </cell>
          <cell r="AU1879">
            <v>0</v>
          </cell>
          <cell r="AV1879">
            <v>0</v>
          </cell>
          <cell r="AW1879" t="str">
            <v/>
          </cell>
          <cell r="AX1879">
            <v>0</v>
          </cell>
          <cell r="AY1879">
            <v>0</v>
          </cell>
          <cell r="AZ1879" t="str">
            <v/>
          </cell>
          <cell r="BA1879">
            <v>0</v>
          </cell>
          <cell r="BB1879">
            <v>0</v>
          </cell>
        </row>
        <row r="1880">
          <cell r="B1880" t="str">
            <v>STAP</v>
          </cell>
          <cell r="D1880" t="str">
            <v/>
          </cell>
          <cell r="E1880">
            <v>0</v>
          </cell>
          <cell r="F1880">
            <v>0</v>
          </cell>
          <cell r="G1880" t="str">
            <v/>
          </cell>
          <cell r="H1880">
            <v>0</v>
          </cell>
          <cell r="I1880">
            <v>0</v>
          </cell>
          <cell r="J1880" t="str">
            <v/>
          </cell>
          <cell r="K1880">
            <v>0</v>
          </cell>
          <cell r="L1880">
            <v>0</v>
          </cell>
          <cell r="M1880" t="str">
            <v/>
          </cell>
          <cell r="N1880">
            <v>0</v>
          </cell>
          <cell r="O1880">
            <v>0</v>
          </cell>
          <cell r="P1880" t="str">
            <v/>
          </cell>
          <cell r="Q1880">
            <v>0</v>
          </cell>
          <cell r="R1880">
            <v>0</v>
          </cell>
          <cell r="S1880" t="str">
            <v/>
          </cell>
          <cell r="T1880">
            <v>0</v>
          </cell>
          <cell r="U1880">
            <v>0</v>
          </cell>
          <cell r="V1880" t="str">
            <v/>
          </cell>
          <cell r="W1880">
            <v>0</v>
          </cell>
          <cell r="X1880">
            <v>0</v>
          </cell>
          <cell r="Y1880" t="str">
            <v/>
          </cell>
          <cell r="Z1880">
            <v>0</v>
          </cell>
          <cell r="AA1880">
            <v>0</v>
          </cell>
          <cell r="AB1880" t="str">
            <v/>
          </cell>
          <cell r="AC1880">
            <v>0</v>
          </cell>
          <cell r="AD1880">
            <v>0</v>
          </cell>
          <cell r="AE1880" t="str">
            <v/>
          </cell>
          <cell r="AF1880">
            <v>0</v>
          </cell>
          <cell r="AG1880">
            <v>0</v>
          </cell>
          <cell r="AH1880" t="str">
            <v/>
          </cell>
          <cell r="AI1880">
            <v>0</v>
          </cell>
          <cell r="AJ1880">
            <v>0</v>
          </cell>
          <cell r="AK1880" t="str">
            <v/>
          </cell>
          <cell r="AL1880">
            <v>0</v>
          </cell>
          <cell r="AM1880">
            <v>0</v>
          </cell>
          <cell r="AN1880" t="str">
            <v/>
          </cell>
          <cell r="AO1880">
            <v>0</v>
          </cell>
          <cell r="AP1880">
            <v>0</v>
          </cell>
          <cell r="AQ1880" t="str">
            <v/>
          </cell>
          <cell r="AR1880">
            <v>0</v>
          </cell>
          <cell r="AS1880">
            <v>0</v>
          </cell>
          <cell r="AT1880" t="str">
            <v/>
          </cell>
          <cell r="AU1880">
            <v>0</v>
          </cell>
          <cell r="AV1880">
            <v>0</v>
          </cell>
          <cell r="AW1880" t="str">
            <v/>
          </cell>
          <cell r="AX1880">
            <v>0</v>
          </cell>
          <cell r="AY1880">
            <v>0</v>
          </cell>
          <cell r="AZ1880" t="str">
            <v/>
          </cell>
          <cell r="BA1880">
            <v>0</v>
          </cell>
          <cell r="BB1880">
            <v>0</v>
          </cell>
        </row>
        <row r="1881">
          <cell r="B1881" t="str">
            <v>Sipp Code</v>
          </cell>
          <cell r="C1881" t="str">
            <v>Car Type or Similar</v>
          </cell>
          <cell r="D1881">
            <v>1</v>
          </cell>
          <cell r="E1881" t="str">
            <v>TO</v>
          </cell>
          <cell r="F1881">
            <v>1</v>
          </cell>
          <cell r="G1881">
            <v>2</v>
          </cell>
          <cell r="H1881" t="str">
            <v>TO</v>
          </cell>
          <cell r="I1881">
            <v>2</v>
          </cell>
          <cell r="J1881">
            <v>3</v>
          </cell>
          <cell r="K1881" t="str">
            <v>TO</v>
          </cell>
          <cell r="L1881">
            <v>3</v>
          </cell>
          <cell r="M1881">
            <v>4</v>
          </cell>
          <cell r="N1881" t="str">
            <v>TO</v>
          </cell>
          <cell r="O1881">
            <v>4</v>
          </cell>
          <cell r="P1881">
            <v>5</v>
          </cell>
          <cell r="Q1881" t="str">
            <v>TO</v>
          </cell>
          <cell r="R1881">
            <v>5</v>
          </cell>
          <cell r="S1881">
            <v>6</v>
          </cell>
          <cell r="T1881" t="str">
            <v>TO</v>
          </cell>
          <cell r="U1881">
            <v>6</v>
          </cell>
          <cell r="V1881">
            <v>7</v>
          </cell>
          <cell r="W1881" t="str">
            <v>TO</v>
          </cell>
          <cell r="X1881">
            <v>7</v>
          </cell>
          <cell r="Y1881">
            <v>8</v>
          </cell>
          <cell r="Z1881" t="str">
            <v>TO</v>
          </cell>
          <cell r="AA1881">
            <v>8</v>
          </cell>
          <cell r="AB1881">
            <v>9</v>
          </cell>
          <cell r="AC1881" t="str">
            <v>TO</v>
          </cell>
          <cell r="AD1881">
            <v>9</v>
          </cell>
          <cell r="AE1881">
            <v>10</v>
          </cell>
          <cell r="AF1881" t="str">
            <v>TO</v>
          </cell>
          <cell r="AG1881">
            <v>10</v>
          </cell>
          <cell r="AH1881">
            <v>11</v>
          </cell>
          <cell r="AI1881" t="str">
            <v>TO</v>
          </cell>
          <cell r="AJ1881">
            <v>11</v>
          </cell>
          <cell r="AK1881">
            <v>12</v>
          </cell>
          <cell r="AL1881" t="str">
            <v>TO</v>
          </cell>
          <cell r="AM1881">
            <v>12</v>
          </cell>
          <cell r="AN1881">
            <v>13</v>
          </cell>
          <cell r="AO1881" t="str">
            <v>TO</v>
          </cell>
          <cell r="AP1881">
            <v>13</v>
          </cell>
          <cell r="AQ1881">
            <v>14</v>
          </cell>
          <cell r="AR1881" t="str">
            <v>TO</v>
          </cell>
          <cell r="AS1881">
            <v>14</v>
          </cell>
          <cell r="AT1881">
            <v>15</v>
          </cell>
          <cell r="AU1881" t="str">
            <v>TO</v>
          </cell>
          <cell r="AV1881">
            <v>15</v>
          </cell>
          <cell r="AW1881">
            <v>16</v>
          </cell>
          <cell r="AX1881" t="str">
            <v>TO</v>
          </cell>
          <cell r="AY1881">
            <v>29</v>
          </cell>
          <cell r="AZ1881">
            <v>30</v>
          </cell>
          <cell r="BA1881" t="str">
            <v>TO</v>
          </cell>
          <cell r="BB1881">
            <v>89</v>
          </cell>
        </row>
        <row r="1882">
          <cell r="B1882" t="str">
            <v>ESMS</v>
          </cell>
          <cell r="D1882" t="str">
            <v/>
          </cell>
          <cell r="E1882">
            <v>0</v>
          </cell>
          <cell r="F1882">
            <v>0</v>
          </cell>
          <cell r="G1882" t="str">
            <v/>
          </cell>
          <cell r="H1882">
            <v>0</v>
          </cell>
          <cell r="I1882">
            <v>0</v>
          </cell>
          <cell r="J1882" t="str">
            <v/>
          </cell>
          <cell r="K1882">
            <v>0</v>
          </cell>
          <cell r="L1882">
            <v>0</v>
          </cell>
          <cell r="M1882" t="str">
            <v/>
          </cell>
          <cell r="N1882">
            <v>0</v>
          </cell>
          <cell r="O1882">
            <v>0</v>
          </cell>
          <cell r="P1882" t="str">
            <v/>
          </cell>
          <cell r="Q1882">
            <v>0</v>
          </cell>
          <cell r="R1882">
            <v>0</v>
          </cell>
          <cell r="S1882" t="str">
            <v/>
          </cell>
          <cell r="T1882">
            <v>0</v>
          </cell>
          <cell r="U1882">
            <v>0</v>
          </cell>
          <cell r="V1882" t="str">
            <v/>
          </cell>
          <cell r="W1882">
            <v>0</v>
          </cell>
          <cell r="X1882">
            <v>0</v>
          </cell>
          <cell r="Y1882" t="str">
            <v/>
          </cell>
          <cell r="Z1882">
            <v>0</v>
          </cell>
          <cell r="AA1882">
            <v>0</v>
          </cell>
          <cell r="AB1882" t="str">
            <v/>
          </cell>
          <cell r="AC1882">
            <v>0</v>
          </cell>
          <cell r="AD1882">
            <v>0</v>
          </cell>
          <cell r="AE1882" t="str">
            <v/>
          </cell>
          <cell r="AF1882">
            <v>0</v>
          </cell>
          <cell r="AG1882">
            <v>0</v>
          </cell>
          <cell r="AH1882" t="str">
            <v/>
          </cell>
          <cell r="AI1882">
            <v>0</v>
          </cell>
          <cell r="AJ1882">
            <v>0</v>
          </cell>
          <cell r="AK1882" t="str">
            <v/>
          </cell>
          <cell r="AL1882">
            <v>0</v>
          </cell>
          <cell r="AM1882">
            <v>0</v>
          </cell>
          <cell r="AN1882" t="str">
            <v/>
          </cell>
          <cell r="AO1882">
            <v>0</v>
          </cell>
          <cell r="AP1882">
            <v>0</v>
          </cell>
          <cell r="AQ1882" t="str">
            <v/>
          </cell>
          <cell r="AR1882">
            <v>0</v>
          </cell>
          <cell r="AS1882">
            <v>0</v>
          </cell>
          <cell r="AT1882" t="str">
            <v/>
          </cell>
          <cell r="AU1882">
            <v>0</v>
          </cell>
          <cell r="AV1882">
            <v>0</v>
          </cell>
          <cell r="AW1882" t="str">
            <v/>
          </cell>
          <cell r="AX1882">
            <v>0</v>
          </cell>
          <cell r="AY1882">
            <v>0</v>
          </cell>
          <cell r="AZ1882" t="str">
            <v/>
          </cell>
          <cell r="BA1882">
            <v>0</v>
          </cell>
          <cell r="BB1882">
            <v>0</v>
          </cell>
        </row>
        <row r="1883">
          <cell r="B1883" t="str">
            <v>MSMS</v>
          </cell>
          <cell r="D1883" t="str">
            <v/>
          </cell>
          <cell r="E1883">
            <v>0</v>
          </cell>
          <cell r="F1883">
            <v>0</v>
          </cell>
          <cell r="G1883" t="str">
            <v/>
          </cell>
          <cell r="H1883">
            <v>0</v>
          </cell>
          <cell r="I1883">
            <v>0</v>
          </cell>
          <cell r="J1883" t="str">
            <v/>
          </cell>
          <cell r="K1883">
            <v>0</v>
          </cell>
          <cell r="L1883">
            <v>0</v>
          </cell>
          <cell r="M1883" t="str">
            <v/>
          </cell>
          <cell r="N1883">
            <v>0</v>
          </cell>
          <cell r="O1883">
            <v>0</v>
          </cell>
          <cell r="P1883" t="str">
            <v/>
          </cell>
          <cell r="Q1883">
            <v>0</v>
          </cell>
          <cell r="R1883">
            <v>0</v>
          </cell>
          <cell r="S1883" t="str">
            <v/>
          </cell>
          <cell r="T1883">
            <v>0</v>
          </cell>
          <cell r="U1883">
            <v>0</v>
          </cell>
          <cell r="V1883" t="str">
            <v/>
          </cell>
          <cell r="W1883">
            <v>0</v>
          </cell>
          <cell r="X1883">
            <v>0</v>
          </cell>
          <cell r="Y1883" t="str">
            <v/>
          </cell>
          <cell r="Z1883">
            <v>0</v>
          </cell>
          <cell r="AA1883">
            <v>0</v>
          </cell>
          <cell r="AB1883" t="str">
            <v/>
          </cell>
          <cell r="AC1883">
            <v>0</v>
          </cell>
          <cell r="AD1883">
            <v>0</v>
          </cell>
          <cell r="AE1883" t="str">
            <v/>
          </cell>
          <cell r="AF1883">
            <v>0</v>
          </cell>
          <cell r="AG1883">
            <v>0</v>
          </cell>
          <cell r="AH1883" t="str">
            <v/>
          </cell>
          <cell r="AI1883">
            <v>0</v>
          </cell>
          <cell r="AJ1883">
            <v>0</v>
          </cell>
          <cell r="AK1883" t="str">
            <v/>
          </cell>
          <cell r="AL1883">
            <v>0</v>
          </cell>
          <cell r="AM1883">
            <v>0</v>
          </cell>
          <cell r="AN1883" t="str">
            <v/>
          </cell>
          <cell r="AO1883">
            <v>0</v>
          </cell>
          <cell r="AP1883">
            <v>0</v>
          </cell>
          <cell r="AQ1883" t="str">
            <v/>
          </cell>
          <cell r="AR1883">
            <v>0</v>
          </cell>
          <cell r="AS1883">
            <v>0</v>
          </cell>
          <cell r="AT1883" t="str">
            <v/>
          </cell>
          <cell r="AU1883">
            <v>0</v>
          </cell>
          <cell r="AV1883">
            <v>0</v>
          </cell>
          <cell r="AW1883" t="str">
            <v/>
          </cell>
          <cell r="AX1883">
            <v>0</v>
          </cell>
          <cell r="AY1883">
            <v>0</v>
          </cell>
          <cell r="AZ1883" t="str">
            <v/>
          </cell>
          <cell r="BA1883">
            <v>0</v>
          </cell>
          <cell r="BB1883">
            <v>0</v>
          </cell>
        </row>
        <row r="1884">
          <cell r="B1884" t="str">
            <v>EMMS</v>
          </cell>
          <cell r="D1884" t="str">
            <v/>
          </cell>
          <cell r="E1884">
            <v>0</v>
          </cell>
          <cell r="F1884">
            <v>0</v>
          </cell>
          <cell r="G1884" t="str">
            <v/>
          </cell>
          <cell r="H1884">
            <v>0</v>
          </cell>
          <cell r="I1884">
            <v>0</v>
          </cell>
          <cell r="J1884" t="str">
            <v/>
          </cell>
          <cell r="K1884">
            <v>0</v>
          </cell>
          <cell r="L1884">
            <v>0</v>
          </cell>
          <cell r="M1884" t="str">
            <v/>
          </cell>
          <cell r="N1884">
            <v>0</v>
          </cell>
          <cell r="O1884">
            <v>0</v>
          </cell>
          <cell r="P1884" t="str">
            <v/>
          </cell>
          <cell r="Q1884">
            <v>0</v>
          </cell>
          <cell r="R1884">
            <v>0</v>
          </cell>
          <cell r="S1884" t="str">
            <v/>
          </cell>
          <cell r="T1884">
            <v>0</v>
          </cell>
          <cell r="U1884">
            <v>0</v>
          </cell>
          <cell r="V1884" t="str">
            <v/>
          </cell>
          <cell r="W1884">
            <v>0</v>
          </cell>
          <cell r="X1884">
            <v>0</v>
          </cell>
          <cell r="Y1884" t="str">
            <v/>
          </cell>
          <cell r="Z1884">
            <v>0</v>
          </cell>
          <cell r="AA1884">
            <v>0</v>
          </cell>
          <cell r="AB1884" t="str">
            <v/>
          </cell>
          <cell r="AC1884">
            <v>0</v>
          </cell>
          <cell r="AD1884">
            <v>0</v>
          </cell>
          <cell r="AE1884" t="str">
            <v/>
          </cell>
          <cell r="AF1884">
            <v>0</v>
          </cell>
          <cell r="AG1884">
            <v>0</v>
          </cell>
          <cell r="AH1884" t="str">
            <v/>
          </cell>
          <cell r="AI1884">
            <v>0</v>
          </cell>
          <cell r="AJ1884">
            <v>0</v>
          </cell>
          <cell r="AK1884" t="str">
            <v/>
          </cell>
          <cell r="AL1884">
            <v>0</v>
          </cell>
          <cell r="AM1884">
            <v>0</v>
          </cell>
          <cell r="AN1884" t="str">
            <v/>
          </cell>
          <cell r="AO1884">
            <v>0</v>
          </cell>
          <cell r="AP1884">
            <v>0</v>
          </cell>
          <cell r="AQ1884" t="str">
            <v/>
          </cell>
          <cell r="AR1884">
            <v>0</v>
          </cell>
          <cell r="AS1884">
            <v>0</v>
          </cell>
          <cell r="AT1884" t="str">
            <v/>
          </cell>
          <cell r="AU1884">
            <v>0</v>
          </cell>
          <cell r="AV1884">
            <v>0</v>
          </cell>
          <cell r="AW1884" t="str">
            <v/>
          </cell>
          <cell r="AX1884">
            <v>0</v>
          </cell>
          <cell r="AY1884">
            <v>0</v>
          </cell>
          <cell r="AZ1884" t="str">
            <v/>
          </cell>
          <cell r="BA1884">
            <v>0</v>
          </cell>
          <cell r="BB1884">
            <v>0</v>
          </cell>
        </row>
        <row r="1885">
          <cell r="B1885" t="str">
            <v>MSAS</v>
          </cell>
          <cell r="D1885" t="str">
            <v/>
          </cell>
          <cell r="E1885">
            <v>0</v>
          </cell>
          <cell r="F1885">
            <v>0</v>
          </cell>
          <cell r="G1885" t="str">
            <v/>
          </cell>
          <cell r="H1885">
            <v>0</v>
          </cell>
          <cell r="I1885">
            <v>0</v>
          </cell>
          <cell r="J1885" t="str">
            <v/>
          </cell>
          <cell r="K1885">
            <v>0</v>
          </cell>
          <cell r="L1885">
            <v>0</v>
          </cell>
          <cell r="M1885" t="str">
            <v/>
          </cell>
          <cell r="N1885">
            <v>0</v>
          </cell>
          <cell r="O1885">
            <v>0</v>
          </cell>
          <cell r="P1885" t="str">
            <v/>
          </cell>
          <cell r="Q1885">
            <v>0</v>
          </cell>
          <cell r="R1885">
            <v>0</v>
          </cell>
          <cell r="S1885" t="str">
            <v/>
          </cell>
          <cell r="T1885">
            <v>0</v>
          </cell>
          <cell r="U1885">
            <v>0</v>
          </cell>
          <cell r="V1885" t="str">
            <v/>
          </cell>
          <cell r="W1885">
            <v>0</v>
          </cell>
          <cell r="X1885">
            <v>0</v>
          </cell>
          <cell r="Y1885" t="str">
            <v/>
          </cell>
          <cell r="Z1885">
            <v>0</v>
          </cell>
          <cell r="AA1885">
            <v>0</v>
          </cell>
          <cell r="AB1885" t="str">
            <v/>
          </cell>
          <cell r="AC1885">
            <v>0</v>
          </cell>
          <cell r="AD1885">
            <v>0</v>
          </cell>
          <cell r="AE1885" t="str">
            <v/>
          </cell>
          <cell r="AF1885">
            <v>0</v>
          </cell>
          <cell r="AG1885">
            <v>0</v>
          </cell>
          <cell r="AH1885" t="str">
            <v/>
          </cell>
          <cell r="AI1885">
            <v>0</v>
          </cell>
          <cell r="AJ1885">
            <v>0</v>
          </cell>
          <cell r="AK1885" t="str">
            <v/>
          </cell>
          <cell r="AL1885">
            <v>0</v>
          </cell>
          <cell r="AM1885">
            <v>0</v>
          </cell>
          <cell r="AN1885" t="str">
            <v/>
          </cell>
          <cell r="AO1885">
            <v>0</v>
          </cell>
          <cell r="AP1885">
            <v>0</v>
          </cell>
          <cell r="AQ1885" t="str">
            <v/>
          </cell>
          <cell r="AR1885">
            <v>0</v>
          </cell>
          <cell r="AS1885">
            <v>0</v>
          </cell>
          <cell r="AT1885" t="str">
            <v/>
          </cell>
          <cell r="AU1885">
            <v>0</v>
          </cell>
          <cell r="AV1885">
            <v>0</v>
          </cell>
          <cell r="AW1885" t="str">
            <v/>
          </cell>
          <cell r="AX1885">
            <v>0</v>
          </cell>
          <cell r="AY1885">
            <v>0</v>
          </cell>
          <cell r="AZ1885" t="str">
            <v/>
          </cell>
          <cell r="BA1885">
            <v>0</v>
          </cell>
          <cell r="BB1885">
            <v>0</v>
          </cell>
        </row>
        <row r="1886">
          <cell r="B1886" t="str">
            <v>ESAS</v>
          </cell>
          <cell r="D1886" t="str">
            <v/>
          </cell>
          <cell r="E1886">
            <v>0</v>
          </cell>
          <cell r="F1886">
            <v>0</v>
          </cell>
          <cell r="G1886" t="str">
            <v/>
          </cell>
          <cell r="H1886">
            <v>0</v>
          </cell>
          <cell r="I1886">
            <v>0</v>
          </cell>
          <cell r="J1886" t="str">
            <v/>
          </cell>
          <cell r="K1886">
            <v>0</v>
          </cell>
          <cell r="L1886">
            <v>0</v>
          </cell>
          <cell r="M1886" t="str">
            <v/>
          </cell>
          <cell r="N1886">
            <v>0</v>
          </cell>
          <cell r="O1886">
            <v>0</v>
          </cell>
          <cell r="P1886" t="str">
            <v/>
          </cell>
          <cell r="Q1886">
            <v>0</v>
          </cell>
          <cell r="R1886">
            <v>0</v>
          </cell>
          <cell r="S1886" t="str">
            <v/>
          </cell>
          <cell r="T1886">
            <v>0</v>
          </cell>
          <cell r="U1886">
            <v>0</v>
          </cell>
          <cell r="V1886" t="str">
            <v/>
          </cell>
          <cell r="W1886">
            <v>0</v>
          </cell>
          <cell r="X1886">
            <v>0</v>
          </cell>
          <cell r="Y1886" t="str">
            <v/>
          </cell>
          <cell r="Z1886">
            <v>0</v>
          </cell>
          <cell r="AA1886">
            <v>0</v>
          </cell>
          <cell r="AB1886" t="str">
            <v/>
          </cell>
          <cell r="AC1886">
            <v>0</v>
          </cell>
          <cell r="AD1886">
            <v>0</v>
          </cell>
          <cell r="AE1886" t="str">
            <v/>
          </cell>
          <cell r="AF1886">
            <v>0</v>
          </cell>
          <cell r="AG1886">
            <v>0</v>
          </cell>
          <cell r="AH1886" t="str">
            <v/>
          </cell>
          <cell r="AI1886">
            <v>0</v>
          </cell>
          <cell r="AJ1886">
            <v>0</v>
          </cell>
          <cell r="AK1886" t="str">
            <v/>
          </cell>
          <cell r="AL1886">
            <v>0</v>
          </cell>
          <cell r="AM1886">
            <v>0</v>
          </cell>
          <cell r="AN1886" t="str">
            <v/>
          </cell>
          <cell r="AO1886">
            <v>0</v>
          </cell>
          <cell r="AP1886">
            <v>0</v>
          </cell>
          <cell r="AQ1886" t="str">
            <v/>
          </cell>
          <cell r="AR1886">
            <v>0</v>
          </cell>
          <cell r="AS1886">
            <v>0</v>
          </cell>
          <cell r="AT1886" t="str">
            <v/>
          </cell>
          <cell r="AU1886">
            <v>0</v>
          </cell>
          <cell r="AV1886">
            <v>0</v>
          </cell>
          <cell r="AW1886" t="str">
            <v/>
          </cell>
          <cell r="AX1886">
            <v>0</v>
          </cell>
          <cell r="AY1886">
            <v>0</v>
          </cell>
          <cell r="AZ1886" t="str">
            <v/>
          </cell>
          <cell r="BA1886">
            <v>0</v>
          </cell>
          <cell r="BB1886">
            <v>0</v>
          </cell>
        </row>
        <row r="1887">
          <cell r="B1887" t="str">
            <v>EMAS</v>
          </cell>
          <cell r="D1887" t="str">
            <v/>
          </cell>
          <cell r="E1887">
            <v>0</v>
          </cell>
          <cell r="F1887">
            <v>0</v>
          </cell>
          <cell r="G1887" t="str">
            <v/>
          </cell>
          <cell r="H1887">
            <v>0</v>
          </cell>
          <cell r="I1887">
            <v>0</v>
          </cell>
          <cell r="J1887" t="str">
            <v/>
          </cell>
          <cell r="K1887">
            <v>0</v>
          </cell>
          <cell r="L1887">
            <v>0</v>
          </cell>
          <cell r="M1887" t="str">
            <v/>
          </cell>
          <cell r="N1887">
            <v>0</v>
          </cell>
          <cell r="O1887">
            <v>0</v>
          </cell>
          <cell r="P1887" t="str">
            <v/>
          </cell>
          <cell r="Q1887">
            <v>0</v>
          </cell>
          <cell r="R1887">
            <v>0</v>
          </cell>
          <cell r="S1887" t="str">
            <v/>
          </cell>
          <cell r="T1887">
            <v>0</v>
          </cell>
          <cell r="U1887">
            <v>0</v>
          </cell>
          <cell r="V1887" t="str">
            <v/>
          </cell>
          <cell r="W1887">
            <v>0</v>
          </cell>
          <cell r="X1887">
            <v>0</v>
          </cell>
          <cell r="Y1887" t="str">
            <v/>
          </cell>
          <cell r="Z1887">
            <v>0</v>
          </cell>
          <cell r="AA1887">
            <v>0</v>
          </cell>
          <cell r="AB1887" t="str">
            <v/>
          </cell>
          <cell r="AC1887">
            <v>0</v>
          </cell>
          <cell r="AD1887">
            <v>0</v>
          </cell>
          <cell r="AE1887" t="str">
            <v/>
          </cell>
          <cell r="AF1887">
            <v>0</v>
          </cell>
          <cell r="AG1887">
            <v>0</v>
          </cell>
          <cell r="AH1887" t="str">
            <v/>
          </cell>
          <cell r="AI1887">
            <v>0</v>
          </cell>
          <cell r="AJ1887">
            <v>0</v>
          </cell>
          <cell r="AK1887" t="str">
            <v/>
          </cell>
          <cell r="AL1887">
            <v>0</v>
          </cell>
          <cell r="AM1887">
            <v>0</v>
          </cell>
          <cell r="AN1887" t="str">
            <v/>
          </cell>
          <cell r="AO1887">
            <v>0</v>
          </cell>
          <cell r="AP1887">
            <v>0</v>
          </cell>
          <cell r="AQ1887" t="str">
            <v/>
          </cell>
          <cell r="AR1887">
            <v>0</v>
          </cell>
          <cell r="AS1887">
            <v>0</v>
          </cell>
          <cell r="AT1887" t="str">
            <v/>
          </cell>
          <cell r="AU1887">
            <v>0</v>
          </cell>
          <cell r="AV1887">
            <v>0</v>
          </cell>
          <cell r="AW1887" t="str">
            <v/>
          </cell>
          <cell r="AX1887">
            <v>0</v>
          </cell>
          <cell r="AY1887">
            <v>0</v>
          </cell>
          <cell r="AZ1887" t="str">
            <v/>
          </cell>
          <cell r="BA1887">
            <v>0</v>
          </cell>
          <cell r="BB1887">
            <v>0</v>
          </cell>
        </row>
        <row r="1888">
          <cell r="B1888" t="str">
            <v>EMAH</v>
          </cell>
          <cell r="D1888" t="str">
            <v/>
          </cell>
          <cell r="E1888">
            <v>0</v>
          </cell>
          <cell r="F1888">
            <v>0</v>
          </cell>
          <cell r="G1888" t="str">
            <v/>
          </cell>
          <cell r="H1888">
            <v>0</v>
          </cell>
          <cell r="I1888">
            <v>0</v>
          </cell>
          <cell r="J1888" t="str">
            <v/>
          </cell>
          <cell r="K1888">
            <v>0</v>
          </cell>
          <cell r="L1888">
            <v>0</v>
          </cell>
          <cell r="M1888" t="str">
            <v/>
          </cell>
          <cell r="N1888">
            <v>0</v>
          </cell>
          <cell r="O1888">
            <v>0</v>
          </cell>
          <cell r="P1888" t="str">
            <v/>
          </cell>
          <cell r="Q1888">
            <v>0</v>
          </cell>
          <cell r="R1888">
            <v>0</v>
          </cell>
          <cell r="S1888" t="str">
            <v/>
          </cell>
          <cell r="T1888">
            <v>0</v>
          </cell>
          <cell r="U1888">
            <v>0</v>
          </cell>
          <cell r="V1888" t="str">
            <v/>
          </cell>
          <cell r="W1888">
            <v>0</v>
          </cell>
          <cell r="X1888">
            <v>0</v>
          </cell>
          <cell r="Y1888" t="str">
            <v/>
          </cell>
          <cell r="Z1888">
            <v>0</v>
          </cell>
          <cell r="AA1888">
            <v>0</v>
          </cell>
          <cell r="AB1888" t="str">
            <v/>
          </cell>
          <cell r="AC1888">
            <v>0</v>
          </cell>
          <cell r="AD1888">
            <v>0</v>
          </cell>
          <cell r="AE1888" t="str">
            <v/>
          </cell>
          <cell r="AF1888">
            <v>0</v>
          </cell>
          <cell r="AG1888">
            <v>0</v>
          </cell>
          <cell r="AH1888" t="str">
            <v/>
          </cell>
          <cell r="AI1888">
            <v>0</v>
          </cell>
          <cell r="AJ1888">
            <v>0</v>
          </cell>
          <cell r="AK1888" t="str">
            <v/>
          </cell>
          <cell r="AL1888">
            <v>0</v>
          </cell>
          <cell r="AM1888">
            <v>0</v>
          </cell>
          <cell r="AN1888" t="str">
            <v/>
          </cell>
          <cell r="AO1888">
            <v>0</v>
          </cell>
          <cell r="AP1888">
            <v>0</v>
          </cell>
          <cell r="AQ1888" t="str">
            <v/>
          </cell>
          <cell r="AR1888">
            <v>0</v>
          </cell>
          <cell r="AS1888">
            <v>0</v>
          </cell>
          <cell r="AT1888" t="str">
            <v/>
          </cell>
          <cell r="AU1888">
            <v>0</v>
          </cell>
          <cell r="AV1888">
            <v>0</v>
          </cell>
          <cell r="AW1888" t="str">
            <v/>
          </cell>
          <cell r="AX1888">
            <v>0</v>
          </cell>
          <cell r="AY1888">
            <v>0</v>
          </cell>
          <cell r="AZ1888" t="str">
            <v/>
          </cell>
          <cell r="BA1888">
            <v>0</v>
          </cell>
          <cell r="BB1888">
            <v>0</v>
          </cell>
        </row>
        <row r="1889">
          <cell r="B1889" t="str">
            <v>CSMS</v>
          </cell>
          <cell r="D1889" t="str">
            <v/>
          </cell>
          <cell r="E1889">
            <v>0</v>
          </cell>
          <cell r="F1889">
            <v>0</v>
          </cell>
          <cell r="G1889" t="str">
            <v/>
          </cell>
          <cell r="H1889">
            <v>0</v>
          </cell>
          <cell r="I1889">
            <v>0</v>
          </cell>
          <cell r="J1889" t="str">
            <v/>
          </cell>
          <cell r="K1889">
            <v>0</v>
          </cell>
          <cell r="L1889">
            <v>0</v>
          </cell>
          <cell r="M1889" t="str">
            <v/>
          </cell>
          <cell r="N1889">
            <v>0</v>
          </cell>
          <cell r="O1889">
            <v>0</v>
          </cell>
          <cell r="P1889" t="str">
            <v/>
          </cell>
          <cell r="Q1889">
            <v>0</v>
          </cell>
          <cell r="R1889">
            <v>0</v>
          </cell>
          <cell r="S1889" t="str">
            <v/>
          </cell>
          <cell r="T1889">
            <v>0</v>
          </cell>
          <cell r="U1889">
            <v>0</v>
          </cell>
          <cell r="V1889" t="str">
            <v/>
          </cell>
          <cell r="W1889">
            <v>0</v>
          </cell>
          <cell r="X1889">
            <v>0</v>
          </cell>
          <cell r="Y1889" t="str">
            <v/>
          </cell>
          <cell r="Z1889">
            <v>0</v>
          </cell>
          <cell r="AA1889">
            <v>0</v>
          </cell>
          <cell r="AB1889" t="str">
            <v/>
          </cell>
          <cell r="AC1889">
            <v>0</v>
          </cell>
          <cell r="AD1889">
            <v>0</v>
          </cell>
          <cell r="AE1889" t="str">
            <v/>
          </cell>
          <cell r="AF1889">
            <v>0</v>
          </cell>
          <cell r="AG1889">
            <v>0</v>
          </cell>
          <cell r="AH1889" t="str">
            <v/>
          </cell>
          <cell r="AI1889">
            <v>0</v>
          </cell>
          <cell r="AJ1889">
            <v>0</v>
          </cell>
          <cell r="AK1889" t="str">
            <v/>
          </cell>
          <cell r="AL1889">
            <v>0</v>
          </cell>
          <cell r="AM1889">
            <v>0</v>
          </cell>
          <cell r="AN1889" t="str">
            <v/>
          </cell>
          <cell r="AO1889">
            <v>0</v>
          </cell>
          <cell r="AP1889">
            <v>0</v>
          </cell>
          <cell r="AQ1889" t="str">
            <v/>
          </cell>
          <cell r="AR1889">
            <v>0</v>
          </cell>
          <cell r="AS1889">
            <v>0</v>
          </cell>
          <cell r="AT1889" t="str">
            <v/>
          </cell>
          <cell r="AU1889">
            <v>0</v>
          </cell>
          <cell r="AV1889">
            <v>0</v>
          </cell>
          <cell r="AW1889" t="str">
            <v/>
          </cell>
          <cell r="AX1889">
            <v>0</v>
          </cell>
          <cell r="AY1889">
            <v>0</v>
          </cell>
          <cell r="AZ1889" t="str">
            <v/>
          </cell>
          <cell r="BA1889">
            <v>0</v>
          </cell>
          <cell r="BB1889">
            <v>0</v>
          </cell>
        </row>
        <row r="1890">
          <cell r="B1890" t="str">
            <v>SSMS</v>
          </cell>
          <cell r="D1890" t="str">
            <v/>
          </cell>
          <cell r="E1890">
            <v>0</v>
          </cell>
          <cell r="F1890">
            <v>0</v>
          </cell>
          <cell r="G1890" t="str">
            <v/>
          </cell>
          <cell r="H1890">
            <v>0</v>
          </cell>
          <cell r="I1890">
            <v>0</v>
          </cell>
          <cell r="J1890" t="str">
            <v/>
          </cell>
          <cell r="K1890">
            <v>0</v>
          </cell>
          <cell r="L1890">
            <v>0</v>
          </cell>
          <cell r="M1890" t="str">
            <v/>
          </cell>
          <cell r="N1890">
            <v>0</v>
          </cell>
          <cell r="O1890">
            <v>0</v>
          </cell>
          <cell r="P1890" t="str">
            <v/>
          </cell>
          <cell r="Q1890">
            <v>0</v>
          </cell>
          <cell r="R1890">
            <v>0</v>
          </cell>
          <cell r="S1890" t="str">
            <v/>
          </cell>
          <cell r="T1890">
            <v>0</v>
          </cell>
          <cell r="U1890">
            <v>0</v>
          </cell>
          <cell r="V1890" t="str">
            <v/>
          </cell>
          <cell r="W1890">
            <v>0</v>
          </cell>
          <cell r="X1890">
            <v>0</v>
          </cell>
          <cell r="Y1890" t="str">
            <v/>
          </cell>
          <cell r="Z1890">
            <v>0</v>
          </cell>
          <cell r="AA1890">
            <v>0</v>
          </cell>
          <cell r="AB1890" t="str">
            <v/>
          </cell>
          <cell r="AC1890">
            <v>0</v>
          </cell>
          <cell r="AD1890">
            <v>0</v>
          </cell>
          <cell r="AE1890" t="str">
            <v/>
          </cell>
          <cell r="AF1890">
            <v>0</v>
          </cell>
          <cell r="AG1890">
            <v>0</v>
          </cell>
          <cell r="AH1890" t="str">
            <v/>
          </cell>
          <cell r="AI1890">
            <v>0</v>
          </cell>
          <cell r="AJ1890">
            <v>0</v>
          </cell>
          <cell r="AK1890" t="str">
            <v/>
          </cell>
          <cell r="AL1890">
            <v>0</v>
          </cell>
          <cell r="AM1890">
            <v>0</v>
          </cell>
          <cell r="AN1890" t="str">
            <v/>
          </cell>
          <cell r="AO1890">
            <v>0</v>
          </cell>
          <cell r="AP1890">
            <v>0</v>
          </cell>
          <cell r="AQ1890" t="str">
            <v/>
          </cell>
          <cell r="AR1890">
            <v>0</v>
          </cell>
          <cell r="AS1890">
            <v>0</v>
          </cell>
          <cell r="AT1890" t="str">
            <v/>
          </cell>
          <cell r="AU1890">
            <v>0</v>
          </cell>
          <cell r="AV1890">
            <v>0</v>
          </cell>
          <cell r="AW1890" t="str">
            <v/>
          </cell>
          <cell r="AX1890">
            <v>0</v>
          </cell>
          <cell r="AY1890">
            <v>0</v>
          </cell>
          <cell r="AZ1890" t="str">
            <v/>
          </cell>
          <cell r="BA1890">
            <v>0</v>
          </cell>
          <cell r="BB1890">
            <v>0</v>
          </cell>
        </row>
        <row r="1891">
          <cell r="B1891" t="str">
            <v>CMMS</v>
          </cell>
          <cell r="D1891" t="str">
            <v/>
          </cell>
          <cell r="E1891">
            <v>0</v>
          </cell>
          <cell r="F1891">
            <v>0</v>
          </cell>
          <cell r="G1891" t="str">
            <v/>
          </cell>
          <cell r="H1891">
            <v>0</v>
          </cell>
          <cell r="I1891">
            <v>0</v>
          </cell>
          <cell r="J1891" t="str">
            <v/>
          </cell>
          <cell r="K1891">
            <v>0</v>
          </cell>
          <cell r="L1891">
            <v>0</v>
          </cell>
          <cell r="M1891" t="str">
            <v/>
          </cell>
          <cell r="N1891">
            <v>0</v>
          </cell>
          <cell r="O1891">
            <v>0</v>
          </cell>
          <cell r="P1891" t="str">
            <v/>
          </cell>
          <cell r="Q1891">
            <v>0</v>
          </cell>
          <cell r="R1891">
            <v>0</v>
          </cell>
          <cell r="S1891" t="str">
            <v/>
          </cell>
          <cell r="T1891">
            <v>0</v>
          </cell>
          <cell r="U1891">
            <v>0</v>
          </cell>
          <cell r="V1891" t="str">
            <v/>
          </cell>
          <cell r="W1891">
            <v>0</v>
          </cell>
          <cell r="X1891">
            <v>0</v>
          </cell>
          <cell r="Y1891" t="str">
            <v/>
          </cell>
          <cell r="Z1891">
            <v>0</v>
          </cell>
          <cell r="AA1891">
            <v>0</v>
          </cell>
          <cell r="AB1891" t="str">
            <v/>
          </cell>
          <cell r="AC1891">
            <v>0</v>
          </cell>
          <cell r="AD1891">
            <v>0</v>
          </cell>
          <cell r="AE1891" t="str">
            <v/>
          </cell>
          <cell r="AF1891">
            <v>0</v>
          </cell>
          <cell r="AG1891">
            <v>0</v>
          </cell>
          <cell r="AH1891" t="str">
            <v/>
          </cell>
          <cell r="AI1891">
            <v>0</v>
          </cell>
          <cell r="AJ1891">
            <v>0</v>
          </cell>
          <cell r="AK1891" t="str">
            <v/>
          </cell>
          <cell r="AL1891">
            <v>0</v>
          </cell>
          <cell r="AM1891">
            <v>0</v>
          </cell>
          <cell r="AN1891" t="str">
            <v/>
          </cell>
          <cell r="AO1891">
            <v>0</v>
          </cell>
          <cell r="AP1891">
            <v>0</v>
          </cell>
          <cell r="AQ1891" t="str">
            <v/>
          </cell>
          <cell r="AR1891">
            <v>0</v>
          </cell>
          <cell r="AS1891">
            <v>0</v>
          </cell>
          <cell r="AT1891" t="str">
            <v/>
          </cell>
          <cell r="AU1891">
            <v>0</v>
          </cell>
          <cell r="AV1891">
            <v>0</v>
          </cell>
          <cell r="AW1891" t="str">
            <v/>
          </cell>
          <cell r="AX1891">
            <v>0</v>
          </cell>
          <cell r="AY1891">
            <v>0</v>
          </cell>
          <cell r="AZ1891" t="str">
            <v/>
          </cell>
          <cell r="BA1891">
            <v>0</v>
          </cell>
          <cell r="BB1891">
            <v>0</v>
          </cell>
        </row>
        <row r="1892">
          <cell r="B1892" t="str">
            <v>CLMS</v>
          </cell>
          <cell r="D1892" t="str">
            <v/>
          </cell>
          <cell r="E1892">
            <v>0</v>
          </cell>
          <cell r="F1892">
            <v>0</v>
          </cell>
          <cell r="G1892" t="str">
            <v/>
          </cell>
          <cell r="H1892">
            <v>0</v>
          </cell>
          <cell r="I1892">
            <v>0</v>
          </cell>
          <cell r="J1892" t="str">
            <v/>
          </cell>
          <cell r="K1892">
            <v>0</v>
          </cell>
          <cell r="L1892">
            <v>0</v>
          </cell>
          <cell r="M1892" t="str">
            <v/>
          </cell>
          <cell r="N1892">
            <v>0</v>
          </cell>
          <cell r="O1892">
            <v>0</v>
          </cell>
          <cell r="P1892" t="str">
            <v/>
          </cell>
          <cell r="Q1892">
            <v>0</v>
          </cell>
          <cell r="R1892">
            <v>0</v>
          </cell>
          <cell r="S1892" t="str">
            <v/>
          </cell>
          <cell r="T1892">
            <v>0</v>
          </cell>
          <cell r="U1892">
            <v>0</v>
          </cell>
          <cell r="V1892" t="str">
            <v/>
          </cell>
          <cell r="W1892">
            <v>0</v>
          </cell>
          <cell r="X1892">
            <v>0</v>
          </cell>
          <cell r="Y1892" t="str">
            <v/>
          </cell>
          <cell r="Z1892">
            <v>0</v>
          </cell>
          <cell r="AA1892">
            <v>0</v>
          </cell>
          <cell r="AB1892" t="str">
            <v/>
          </cell>
          <cell r="AC1892">
            <v>0</v>
          </cell>
          <cell r="AD1892">
            <v>0</v>
          </cell>
          <cell r="AE1892" t="str">
            <v/>
          </cell>
          <cell r="AF1892">
            <v>0</v>
          </cell>
          <cell r="AG1892">
            <v>0</v>
          </cell>
          <cell r="AH1892" t="str">
            <v/>
          </cell>
          <cell r="AI1892">
            <v>0</v>
          </cell>
          <cell r="AJ1892">
            <v>0</v>
          </cell>
          <cell r="AK1892" t="str">
            <v/>
          </cell>
          <cell r="AL1892">
            <v>0</v>
          </cell>
          <cell r="AM1892">
            <v>0</v>
          </cell>
          <cell r="AN1892" t="str">
            <v/>
          </cell>
          <cell r="AO1892">
            <v>0</v>
          </cell>
          <cell r="AP1892">
            <v>0</v>
          </cell>
          <cell r="AQ1892" t="str">
            <v/>
          </cell>
          <cell r="AR1892">
            <v>0</v>
          </cell>
          <cell r="AS1892">
            <v>0</v>
          </cell>
          <cell r="AT1892" t="str">
            <v/>
          </cell>
          <cell r="AU1892">
            <v>0</v>
          </cell>
          <cell r="AV1892">
            <v>0</v>
          </cell>
          <cell r="AW1892" t="str">
            <v/>
          </cell>
          <cell r="AX1892">
            <v>0</v>
          </cell>
          <cell r="AY1892">
            <v>0</v>
          </cell>
          <cell r="AZ1892" t="str">
            <v/>
          </cell>
          <cell r="BA1892">
            <v>0</v>
          </cell>
          <cell r="BB1892">
            <v>0</v>
          </cell>
        </row>
        <row r="1893">
          <cell r="B1893" t="str">
            <v>CLMH</v>
          </cell>
          <cell r="D1893" t="str">
            <v/>
          </cell>
          <cell r="E1893">
            <v>0</v>
          </cell>
          <cell r="F1893">
            <v>0</v>
          </cell>
          <cell r="G1893" t="str">
            <v/>
          </cell>
          <cell r="H1893">
            <v>0</v>
          </cell>
          <cell r="I1893">
            <v>0</v>
          </cell>
          <cell r="J1893" t="str">
            <v/>
          </cell>
          <cell r="K1893">
            <v>0</v>
          </cell>
          <cell r="L1893">
            <v>0</v>
          </cell>
          <cell r="M1893" t="str">
            <v/>
          </cell>
          <cell r="N1893">
            <v>0</v>
          </cell>
          <cell r="O1893">
            <v>0</v>
          </cell>
          <cell r="P1893" t="str">
            <v/>
          </cell>
          <cell r="Q1893">
            <v>0</v>
          </cell>
          <cell r="R1893">
            <v>0</v>
          </cell>
          <cell r="S1893" t="str">
            <v/>
          </cell>
          <cell r="T1893">
            <v>0</v>
          </cell>
          <cell r="U1893">
            <v>0</v>
          </cell>
          <cell r="V1893" t="str">
            <v/>
          </cell>
          <cell r="W1893">
            <v>0</v>
          </cell>
          <cell r="X1893">
            <v>0</v>
          </cell>
          <cell r="Y1893" t="str">
            <v/>
          </cell>
          <cell r="Z1893">
            <v>0</v>
          </cell>
          <cell r="AA1893">
            <v>0</v>
          </cell>
          <cell r="AB1893" t="str">
            <v/>
          </cell>
          <cell r="AC1893">
            <v>0</v>
          </cell>
          <cell r="AD1893">
            <v>0</v>
          </cell>
          <cell r="AE1893" t="str">
            <v/>
          </cell>
          <cell r="AF1893">
            <v>0</v>
          </cell>
          <cell r="AG1893">
            <v>0</v>
          </cell>
          <cell r="AH1893" t="str">
            <v/>
          </cell>
          <cell r="AI1893">
            <v>0</v>
          </cell>
          <cell r="AJ1893">
            <v>0</v>
          </cell>
          <cell r="AK1893" t="str">
            <v/>
          </cell>
          <cell r="AL1893">
            <v>0</v>
          </cell>
          <cell r="AM1893">
            <v>0</v>
          </cell>
          <cell r="AN1893" t="str">
            <v/>
          </cell>
          <cell r="AO1893">
            <v>0</v>
          </cell>
          <cell r="AP1893">
            <v>0</v>
          </cell>
          <cell r="AQ1893" t="str">
            <v/>
          </cell>
          <cell r="AR1893">
            <v>0</v>
          </cell>
          <cell r="AS1893">
            <v>0</v>
          </cell>
          <cell r="AT1893" t="str">
            <v/>
          </cell>
          <cell r="AU1893">
            <v>0</v>
          </cell>
          <cell r="AV1893">
            <v>0</v>
          </cell>
          <cell r="AW1893" t="str">
            <v/>
          </cell>
          <cell r="AX1893">
            <v>0</v>
          </cell>
          <cell r="AY1893">
            <v>0</v>
          </cell>
          <cell r="AZ1893" t="str">
            <v/>
          </cell>
          <cell r="BA1893">
            <v>0</v>
          </cell>
          <cell r="BB1893">
            <v>0</v>
          </cell>
        </row>
        <row r="1894">
          <cell r="B1894" t="str">
            <v>WMMS</v>
          </cell>
          <cell r="D1894" t="str">
            <v/>
          </cell>
          <cell r="E1894">
            <v>0</v>
          </cell>
          <cell r="F1894">
            <v>0</v>
          </cell>
          <cell r="G1894" t="str">
            <v/>
          </cell>
          <cell r="H1894">
            <v>0</v>
          </cell>
          <cell r="I1894">
            <v>0</v>
          </cell>
          <cell r="J1894" t="str">
            <v/>
          </cell>
          <cell r="K1894">
            <v>0</v>
          </cell>
          <cell r="L1894">
            <v>0</v>
          </cell>
          <cell r="M1894" t="str">
            <v/>
          </cell>
          <cell r="N1894">
            <v>0</v>
          </cell>
          <cell r="O1894">
            <v>0</v>
          </cell>
          <cell r="P1894" t="str">
            <v/>
          </cell>
          <cell r="Q1894">
            <v>0</v>
          </cell>
          <cell r="R1894">
            <v>0</v>
          </cell>
          <cell r="S1894" t="str">
            <v/>
          </cell>
          <cell r="T1894">
            <v>0</v>
          </cell>
          <cell r="U1894">
            <v>0</v>
          </cell>
          <cell r="V1894" t="str">
            <v/>
          </cell>
          <cell r="W1894">
            <v>0</v>
          </cell>
          <cell r="X1894">
            <v>0</v>
          </cell>
          <cell r="Y1894" t="str">
            <v/>
          </cell>
          <cell r="Z1894">
            <v>0</v>
          </cell>
          <cell r="AA1894">
            <v>0</v>
          </cell>
          <cell r="AB1894" t="str">
            <v/>
          </cell>
          <cell r="AC1894">
            <v>0</v>
          </cell>
          <cell r="AD1894">
            <v>0</v>
          </cell>
          <cell r="AE1894" t="str">
            <v/>
          </cell>
          <cell r="AF1894">
            <v>0</v>
          </cell>
          <cell r="AG1894">
            <v>0</v>
          </cell>
          <cell r="AH1894" t="str">
            <v/>
          </cell>
          <cell r="AI1894">
            <v>0</v>
          </cell>
          <cell r="AJ1894">
            <v>0</v>
          </cell>
          <cell r="AK1894" t="str">
            <v/>
          </cell>
          <cell r="AL1894">
            <v>0</v>
          </cell>
          <cell r="AM1894">
            <v>0</v>
          </cell>
          <cell r="AN1894" t="str">
            <v/>
          </cell>
          <cell r="AO1894">
            <v>0</v>
          </cell>
          <cell r="AP1894">
            <v>0</v>
          </cell>
          <cell r="AQ1894" t="str">
            <v/>
          </cell>
          <cell r="AR1894">
            <v>0</v>
          </cell>
          <cell r="AS1894">
            <v>0</v>
          </cell>
          <cell r="AT1894" t="str">
            <v/>
          </cell>
          <cell r="AU1894">
            <v>0</v>
          </cell>
          <cell r="AV1894">
            <v>0</v>
          </cell>
          <cell r="AW1894" t="str">
            <v/>
          </cell>
          <cell r="AX1894">
            <v>0</v>
          </cell>
          <cell r="AY1894">
            <v>0</v>
          </cell>
          <cell r="AZ1894" t="str">
            <v/>
          </cell>
          <cell r="BA1894">
            <v>0</v>
          </cell>
          <cell r="BB1894">
            <v>0</v>
          </cell>
        </row>
        <row r="1895">
          <cell r="B1895" t="str">
            <v>SSAS</v>
          </cell>
          <cell r="D1895" t="str">
            <v/>
          </cell>
          <cell r="E1895">
            <v>0</v>
          </cell>
          <cell r="F1895">
            <v>0</v>
          </cell>
          <cell r="G1895" t="str">
            <v/>
          </cell>
          <cell r="H1895">
            <v>0</v>
          </cell>
          <cell r="I1895">
            <v>0</v>
          </cell>
          <cell r="J1895" t="str">
            <v/>
          </cell>
          <cell r="K1895">
            <v>0</v>
          </cell>
          <cell r="L1895">
            <v>0</v>
          </cell>
          <cell r="M1895" t="str">
            <v/>
          </cell>
          <cell r="N1895">
            <v>0</v>
          </cell>
          <cell r="O1895">
            <v>0</v>
          </cell>
          <cell r="P1895" t="str">
            <v/>
          </cell>
          <cell r="Q1895">
            <v>0</v>
          </cell>
          <cell r="R1895">
            <v>0</v>
          </cell>
          <cell r="S1895" t="str">
            <v/>
          </cell>
          <cell r="T1895">
            <v>0</v>
          </cell>
          <cell r="U1895">
            <v>0</v>
          </cell>
          <cell r="V1895" t="str">
            <v/>
          </cell>
          <cell r="W1895">
            <v>0</v>
          </cell>
          <cell r="X1895">
            <v>0</v>
          </cell>
          <cell r="Y1895" t="str">
            <v/>
          </cell>
          <cell r="Z1895">
            <v>0</v>
          </cell>
          <cell r="AA1895">
            <v>0</v>
          </cell>
          <cell r="AB1895" t="str">
            <v/>
          </cell>
          <cell r="AC1895">
            <v>0</v>
          </cell>
          <cell r="AD1895">
            <v>0</v>
          </cell>
          <cell r="AE1895" t="str">
            <v/>
          </cell>
          <cell r="AF1895">
            <v>0</v>
          </cell>
          <cell r="AG1895">
            <v>0</v>
          </cell>
          <cell r="AH1895" t="str">
            <v/>
          </cell>
          <cell r="AI1895">
            <v>0</v>
          </cell>
          <cell r="AJ1895">
            <v>0</v>
          </cell>
          <cell r="AK1895" t="str">
            <v/>
          </cell>
          <cell r="AL1895">
            <v>0</v>
          </cell>
          <cell r="AM1895">
            <v>0</v>
          </cell>
          <cell r="AN1895" t="str">
            <v/>
          </cell>
          <cell r="AO1895">
            <v>0</v>
          </cell>
          <cell r="AP1895">
            <v>0</v>
          </cell>
          <cell r="AQ1895" t="str">
            <v/>
          </cell>
          <cell r="AR1895">
            <v>0</v>
          </cell>
          <cell r="AS1895">
            <v>0</v>
          </cell>
          <cell r="AT1895" t="str">
            <v/>
          </cell>
          <cell r="AU1895">
            <v>0</v>
          </cell>
          <cell r="AV1895">
            <v>0</v>
          </cell>
          <cell r="AW1895" t="str">
            <v/>
          </cell>
          <cell r="AX1895">
            <v>0</v>
          </cell>
          <cell r="AY1895">
            <v>0</v>
          </cell>
          <cell r="AZ1895" t="str">
            <v/>
          </cell>
          <cell r="BA1895">
            <v>0</v>
          </cell>
          <cell r="BB1895">
            <v>0</v>
          </cell>
        </row>
        <row r="1896">
          <cell r="B1896" t="str">
            <v>SSAH</v>
          </cell>
          <cell r="D1896" t="str">
            <v/>
          </cell>
          <cell r="E1896">
            <v>0</v>
          </cell>
          <cell r="F1896">
            <v>0</v>
          </cell>
          <cell r="G1896" t="str">
            <v/>
          </cell>
          <cell r="H1896">
            <v>0</v>
          </cell>
          <cell r="I1896">
            <v>0</v>
          </cell>
          <cell r="J1896" t="str">
            <v/>
          </cell>
          <cell r="K1896">
            <v>0</v>
          </cell>
          <cell r="L1896">
            <v>0</v>
          </cell>
          <cell r="M1896" t="str">
            <v/>
          </cell>
          <cell r="N1896">
            <v>0</v>
          </cell>
          <cell r="O1896">
            <v>0</v>
          </cell>
          <cell r="P1896" t="str">
            <v/>
          </cell>
          <cell r="Q1896">
            <v>0</v>
          </cell>
          <cell r="R1896">
            <v>0</v>
          </cell>
          <cell r="S1896" t="str">
            <v/>
          </cell>
          <cell r="T1896">
            <v>0</v>
          </cell>
          <cell r="U1896">
            <v>0</v>
          </cell>
          <cell r="V1896" t="str">
            <v/>
          </cell>
          <cell r="W1896">
            <v>0</v>
          </cell>
          <cell r="X1896">
            <v>0</v>
          </cell>
          <cell r="Y1896" t="str">
            <v/>
          </cell>
          <cell r="Z1896">
            <v>0</v>
          </cell>
          <cell r="AA1896">
            <v>0</v>
          </cell>
          <cell r="AB1896" t="str">
            <v/>
          </cell>
          <cell r="AC1896">
            <v>0</v>
          </cell>
          <cell r="AD1896">
            <v>0</v>
          </cell>
          <cell r="AE1896" t="str">
            <v/>
          </cell>
          <cell r="AF1896">
            <v>0</v>
          </cell>
          <cell r="AG1896">
            <v>0</v>
          </cell>
          <cell r="AH1896" t="str">
            <v/>
          </cell>
          <cell r="AI1896">
            <v>0</v>
          </cell>
          <cell r="AJ1896">
            <v>0</v>
          </cell>
          <cell r="AK1896" t="str">
            <v/>
          </cell>
          <cell r="AL1896">
            <v>0</v>
          </cell>
          <cell r="AM1896">
            <v>0</v>
          </cell>
          <cell r="AN1896" t="str">
            <v/>
          </cell>
          <cell r="AO1896">
            <v>0</v>
          </cell>
          <cell r="AP1896">
            <v>0</v>
          </cell>
          <cell r="AQ1896" t="str">
            <v/>
          </cell>
          <cell r="AR1896">
            <v>0</v>
          </cell>
          <cell r="AS1896">
            <v>0</v>
          </cell>
          <cell r="AT1896" t="str">
            <v/>
          </cell>
          <cell r="AU1896">
            <v>0</v>
          </cell>
          <cell r="AV1896">
            <v>0</v>
          </cell>
          <cell r="AW1896" t="str">
            <v/>
          </cell>
          <cell r="AX1896">
            <v>0</v>
          </cell>
          <cell r="AY1896">
            <v>0</v>
          </cell>
          <cell r="AZ1896" t="str">
            <v/>
          </cell>
          <cell r="BA1896">
            <v>0</v>
          </cell>
          <cell r="BB1896">
            <v>0</v>
          </cell>
        </row>
        <row r="1897">
          <cell r="B1897" t="str">
            <v>CMAS</v>
          </cell>
          <cell r="D1897" t="str">
            <v/>
          </cell>
          <cell r="E1897">
            <v>0</v>
          </cell>
          <cell r="F1897">
            <v>0</v>
          </cell>
          <cell r="G1897" t="str">
            <v/>
          </cell>
          <cell r="H1897">
            <v>0</v>
          </cell>
          <cell r="I1897">
            <v>0</v>
          </cell>
          <cell r="J1897" t="str">
            <v/>
          </cell>
          <cell r="K1897">
            <v>0</v>
          </cell>
          <cell r="L1897">
            <v>0</v>
          </cell>
          <cell r="M1897" t="str">
            <v/>
          </cell>
          <cell r="N1897">
            <v>0</v>
          </cell>
          <cell r="O1897">
            <v>0</v>
          </cell>
          <cell r="P1897" t="str">
            <v/>
          </cell>
          <cell r="Q1897">
            <v>0</v>
          </cell>
          <cell r="R1897">
            <v>0</v>
          </cell>
          <cell r="S1897" t="str">
            <v/>
          </cell>
          <cell r="T1897">
            <v>0</v>
          </cell>
          <cell r="U1897">
            <v>0</v>
          </cell>
          <cell r="V1897" t="str">
            <v/>
          </cell>
          <cell r="W1897">
            <v>0</v>
          </cell>
          <cell r="X1897">
            <v>0</v>
          </cell>
          <cell r="Y1897" t="str">
            <v/>
          </cell>
          <cell r="Z1897">
            <v>0</v>
          </cell>
          <cell r="AA1897">
            <v>0</v>
          </cell>
          <cell r="AB1897" t="str">
            <v/>
          </cell>
          <cell r="AC1897">
            <v>0</v>
          </cell>
          <cell r="AD1897">
            <v>0</v>
          </cell>
          <cell r="AE1897" t="str">
            <v/>
          </cell>
          <cell r="AF1897">
            <v>0</v>
          </cell>
          <cell r="AG1897">
            <v>0</v>
          </cell>
          <cell r="AH1897" t="str">
            <v/>
          </cell>
          <cell r="AI1897">
            <v>0</v>
          </cell>
          <cell r="AJ1897">
            <v>0</v>
          </cell>
          <cell r="AK1897" t="str">
            <v/>
          </cell>
          <cell r="AL1897">
            <v>0</v>
          </cell>
          <cell r="AM1897">
            <v>0</v>
          </cell>
          <cell r="AN1897" t="str">
            <v/>
          </cell>
          <cell r="AO1897">
            <v>0</v>
          </cell>
          <cell r="AP1897">
            <v>0</v>
          </cell>
          <cell r="AQ1897" t="str">
            <v/>
          </cell>
          <cell r="AR1897">
            <v>0</v>
          </cell>
          <cell r="AS1897">
            <v>0</v>
          </cell>
          <cell r="AT1897" t="str">
            <v/>
          </cell>
          <cell r="AU1897">
            <v>0</v>
          </cell>
          <cell r="AV1897">
            <v>0</v>
          </cell>
          <cell r="AW1897" t="str">
            <v/>
          </cell>
          <cell r="AX1897">
            <v>0</v>
          </cell>
          <cell r="AY1897">
            <v>0</v>
          </cell>
          <cell r="AZ1897" t="str">
            <v/>
          </cell>
          <cell r="BA1897">
            <v>0</v>
          </cell>
          <cell r="BB1897">
            <v>0</v>
          </cell>
        </row>
        <row r="1898">
          <cell r="B1898" t="str">
            <v>CMAH</v>
          </cell>
          <cell r="D1898" t="str">
            <v/>
          </cell>
          <cell r="E1898">
            <v>0</v>
          </cell>
          <cell r="F1898">
            <v>0</v>
          </cell>
          <cell r="G1898" t="str">
            <v/>
          </cell>
          <cell r="H1898">
            <v>0</v>
          </cell>
          <cell r="I1898">
            <v>0</v>
          </cell>
          <cell r="J1898" t="str">
            <v/>
          </cell>
          <cell r="K1898">
            <v>0</v>
          </cell>
          <cell r="L1898">
            <v>0</v>
          </cell>
          <cell r="M1898" t="str">
            <v/>
          </cell>
          <cell r="N1898">
            <v>0</v>
          </cell>
          <cell r="O1898">
            <v>0</v>
          </cell>
          <cell r="P1898" t="str">
            <v/>
          </cell>
          <cell r="Q1898">
            <v>0</v>
          </cell>
          <cell r="R1898">
            <v>0</v>
          </cell>
          <cell r="S1898" t="str">
            <v/>
          </cell>
          <cell r="T1898">
            <v>0</v>
          </cell>
          <cell r="U1898">
            <v>0</v>
          </cell>
          <cell r="V1898" t="str">
            <v/>
          </cell>
          <cell r="W1898">
            <v>0</v>
          </cell>
          <cell r="X1898">
            <v>0</v>
          </cell>
          <cell r="Y1898" t="str">
            <v/>
          </cell>
          <cell r="Z1898">
            <v>0</v>
          </cell>
          <cell r="AA1898">
            <v>0</v>
          </cell>
          <cell r="AB1898" t="str">
            <v/>
          </cell>
          <cell r="AC1898">
            <v>0</v>
          </cell>
          <cell r="AD1898">
            <v>0</v>
          </cell>
          <cell r="AE1898" t="str">
            <v/>
          </cell>
          <cell r="AF1898">
            <v>0</v>
          </cell>
          <cell r="AG1898">
            <v>0</v>
          </cell>
          <cell r="AH1898" t="str">
            <v/>
          </cell>
          <cell r="AI1898">
            <v>0</v>
          </cell>
          <cell r="AJ1898">
            <v>0</v>
          </cell>
          <cell r="AK1898" t="str">
            <v/>
          </cell>
          <cell r="AL1898">
            <v>0</v>
          </cell>
          <cell r="AM1898">
            <v>0</v>
          </cell>
          <cell r="AN1898" t="str">
            <v/>
          </cell>
          <cell r="AO1898">
            <v>0</v>
          </cell>
          <cell r="AP1898">
            <v>0</v>
          </cell>
          <cell r="AQ1898" t="str">
            <v/>
          </cell>
          <cell r="AR1898">
            <v>0</v>
          </cell>
          <cell r="AS1898">
            <v>0</v>
          </cell>
          <cell r="AT1898" t="str">
            <v/>
          </cell>
          <cell r="AU1898">
            <v>0</v>
          </cell>
          <cell r="AV1898">
            <v>0</v>
          </cell>
          <cell r="AW1898" t="str">
            <v/>
          </cell>
          <cell r="AX1898">
            <v>0</v>
          </cell>
          <cell r="AY1898">
            <v>0</v>
          </cell>
          <cell r="AZ1898" t="str">
            <v/>
          </cell>
          <cell r="BA1898">
            <v>0</v>
          </cell>
          <cell r="BB1898">
            <v>0</v>
          </cell>
        </row>
        <row r="1899">
          <cell r="B1899" t="str">
            <v>CLAS</v>
          </cell>
          <cell r="D1899" t="str">
            <v/>
          </cell>
          <cell r="E1899">
            <v>0</v>
          </cell>
          <cell r="F1899">
            <v>0</v>
          </cell>
          <cell r="G1899" t="str">
            <v/>
          </cell>
          <cell r="H1899">
            <v>0</v>
          </cell>
          <cell r="I1899">
            <v>0</v>
          </cell>
          <cell r="J1899" t="str">
            <v/>
          </cell>
          <cell r="K1899">
            <v>0</v>
          </cell>
          <cell r="L1899">
            <v>0</v>
          </cell>
          <cell r="M1899" t="str">
            <v/>
          </cell>
          <cell r="N1899">
            <v>0</v>
          </cell>
          <cell r="O1899">
            <v>0</v>
          </cell>
          <cell r="P1899" t="str">
            <v/>
          </cell>
          <cell r="Q1899">
            <v>0</v>
          </cell>
          <cell r="R1899">
            <v>0</v>
          </cell>
          <cell r="S1899" t="str">
            <v/>
          </cell>
          <cell r="T1899">
            <v>0</v>
          </cell>
          <cell r="U1899">
            <v>0</v>
          </cell>
          <cell r="V1899" t="str">
            <v/>
          </cell>
          <cell r="W1899">
            <v>0</v>
          </cell>
          <cell r="X1899">
            <v>0</v>
          </cell>
          <cell r="Y1899" t="str">
            <v/>
          </cell>
          <cell r="Z1899">
            <v>0</v>
          </cell>
          <cell r="AA1899">
            <v>0</v>
          </cell>
          <cell r="AB1899" t="str">
            <v/>
          </cell>
          <cell r="AC1899">
            <v>0</v>
          </cell>
          <cell r="AD1899">
            <v>0</v>
          </cell>
          <cell r="AE1899" t="str">
            <v/>
          </cell>
          <cell r="AF1899">
            <v>0</v>
          </cell>
          <cell r="AG1899">
            <v>0</v>
          </cell>
          <cell r="AH1899" t="str">
            <v/>
          </cell>
          <cell r="AI1899">
            <v>0</v>
          </cell>
          <cell r="AJ1899">
            <v>0</v>
          </cell>
          <cell r="AK1899" t="str">
            <v/>
          </cell>
          <cell r="AL1899">
            <v>0</v>
          </cell>
          <cell r="AM1899">
            <v>0</v>
          </cell>
          <cell r="AN1899" t="str">
            <v/>
          </cell>
          <cell r="AO1899">
            <v>0</v>
          </cell>
          <cell r="AP1899">
            <v>0</v>
          </cell>
          <cell r="AQ1899" t="str">
            <v/>
          </cell>
          <cell r="AR1899">
            <v>0</v>
          </cell>
          <cell r="AS1899">
            <v>0</v>
          </cell>
          <cell r="AT1899" t="str">
            <v/>
          </cell>
          <cell r="AU1899">
            <v>0</v>
          </cell>
          <cell r="AV1899">
            <v>0</v>
          </cell>
          <cell r="AW1899" t="str">
            <v/>
          </cell>
          <cell r="AX1899">
            <v>0</v>
          </cell>
          <cell r="AY1899">
            <v>0</v>
          </cell>
          <cell r="AZ1899" t="str">
            <v/>
          </cell>
          <cell r="BA1899">
            <v>0</v>
          </cell>
          <cell r="BB1899">
            <v>0</v>
          </cell>
        </row>
        <row r="1900">
          <cell r="B1900" t="str">
            <v>WMAS</v>
          </cell>
          <cell r="D1900" t="str">
            <v/>
          </cell>
          <cell r="E1900">
            <v>0</v>
          </cell>
          <cell r="F1900">
            <v>0</v>
          </cell>
          <cell r="G1900" t="str">
            <v/>
          </cell>
          <cell r="H1900">
            <v>0</v>
          </cell>
          <cell r="I1900">
            <v>0</v>
          </cell>
          <cell r="J1900" t="str">
            <v/>
          </cell>
          <cell r="K1900">
            <v>0</v>
          </cell>
          <cell r="L1900">
            <v>0</v>
          </cell>
          <cell r="M1900" t="str">
            <v/>
          </cell>
          <cell r="N1900">
            <v>0</v>
          </cell>
          <cell r="O1900">
            <v>0</v>
          </cell>
          <cell r="P1900" t="str">
            <v/>
          </cell>
          <cell r="Q1900">
            <v>0</v>
          </cell>
          <cell r="R1900">
            <v>0</v>
          </cell>
          <cell r="S1900" t="str">
            <v/>
          </cell>
          <cell r="T1900">
            <v>0</v>
          </cell>
          <cell r="U1900">
            <v>0</v>
          </cell>
          <cell r="V1900" t="str">
            <v/>
          </cell>
          <cell r="W1900">
            <v>0</v>
          </cell>
          <cell r="X1900">
            <v>0</v>
          </cell>
          <cell r="Y1900" t="str">
            <v/>
          </cell>
          <cell r="Z1900">
            <v>0</v>
          </cell>
          <cell r="AA1900">
            <v>0</v>
          </cell>
          <cell r="AB1900" t="str">
            <v/>
          </cell>
          <cell r="AC1900">
            <v>0</v>
          </cell>
          <cell r="AD1900">
            <v>0</v>
          </cell>
          <cell r="AE1900" t="str">
            <v/>
          </cell>
          <cell r="AF1900">
            <v>0</v>
          </cell>
          <cell r="AG1900">
            <v>0</v>
          </cell>
          <cell r="AH1900" t="str">
            <v/>
          </cell>
          <cell r="AI1900">
            <v>0</v>
          </cell>
          <cell r="AJ1900">
            <v>0</v>
          </cell>
          <cell r="AK1900" t="str">
            <v/>
          </cell>
          <cell r="AL1900">
            <v>0</v>
          </cell>
          <cell r="AM1900">
            <v>0</v>
          </cell>
          <cell r="AN1900" t="str">
            <v/>
          </cell>
          <cell r="AO1900">
            <v>0</v>
          </cell>
          <cell r="AP1900">
            <v>0</v>
          </cell>
          <cell r="AQ1900" t="str">
            <v/>
          </cell>
          <cell r="AR1900">
            <v>0</v>
          </cell>
          <cell r="AS1900">
            <v>0</v>
          </cell>
          <cell r="AT1900" t="str">
            <v/>
          </cell>
          <cell r="AU1900">
            <v>0</v>
          </cell>
          <cell r="AV1900">
            <v>0</v>
          </cell>
          <cell r="AW1900" t="str">
            <v/>
          </cell>
          <cell r="AX1900">
            <v>0</v>
          </cell>
          <cell r="AY1900">
            <v>0</v>
          </cell>
          <cell r="AZ1900" t="str">
            <v/>
          </cell>
          <cell r="BA1900">
            <v>0</v>
          </cell>
          <cell r="BB1900">
            <v>0</v>
          </cell>
        </row>
        <row r="1901">
          <cell r="B1901" t="str">
            <v>UMAS</v>
          </cell>
          <cell r="D1901" t="str">
            <v/>
          </cell>
          <cell r="E1901">
            <v>0</v>
          </cell>
          <cell r="F1901">
            <v>0</v>
          </cell>
          <cell r="G1901" t="str">
            <v/>
          </cell>
          <cell r="H1901">
            <v>0</v>
          </cell>
          <cell r="I1901">
            <v>0</v>
          </cell>
          <cell r="J1901" t="str">
            <v/>
          </cell>
          <cell r="K1901">
            <v>0</v>
          </cell>
          <cell r="L1901">
            <v>0</v>
          </cell>
          <cell r="M1901" t="str">
            <v/>
          </cell>
          <cell r="N1901">
            <v>0</v>
          </cell>
          <cell r="O1901">
            <v>0</v>
          </cell>
          <cell r="P1901" t="str">
            <v/>
          </cell>
          <cell r="Q1901">
            <v>0</v>
          </cell>
          <cell r="R1901">
            <v>0</v>
          </cell>
          <cell r="S1901" t="str">
            <v/>
          </cell>
          <cell r="T1901">
            <v>0</v>
          </cell>
          <cell r="U1901">
            <v>0</v>
          </cell>
          <cell r="V1901" t="str">
            <v/>
          </cell>
          <cell r="W1901">
            <v>0</v>
          </cell>
          <cell r="X1901">
            <v>0</v>
          </cell>
          <cell r="Y1901" t="str">
            <v/>
          </cell>
          <cell r="Z1901">
            <v>0</v>
          </cell>
          <cell r="AA1901">
            <v>0</v>
          </cell>
          <cell r="AB1901" t="str">
            <v/>
          </cell>
          <cell r="AC1901">
            <v>0</v>
          </cell>
          <cell r="AD1901">
            <v>0</v>
          </cell>
          <cell r="AE1901" t="str">
            <v/>
          </cell>
          <cell r="AF1901">
            <v>0</v>
          </cell>
          <cell r="AG1901">
            <v>0</v>
          </cell>
          <cell r="AH1901" t="str">
            <v/>
          </cell>
          <cell r="AI1901">
            <v>0</v>
          </cell>
          <cell r="AJ1901">
            <v>0</v>
          </cell>
          <cell r="AK1901" t="str">
            <v/>
          </cell>
          <cell r="AL1901">
            <v>0</v>
          </cell>
          <cell r="AM1901">
            <v>0</v>
          </cell>
          <cell r="AN1901" t="str">
            <v/>
          </cell>
          <cell r="AO1901">
            <v>0</v>
          </cell>
          <cell r="AP1901">
            <v>0</v>
          </cell>
          <cell r="AQ1901" t="str">
            <v/>
          </cell>
          <cell r="AR1901">
            <v>0</v>
          </cell>
          <cell r="AS1901">
            <v>0</v>
          </cell>
          <cell r="AT1901" t="str">
            <v/>
          </cell>
          <cell r="AU1901">
            <v>0</v>
          </cell>
          <cell r="AV1901">
            <v>0</v>
          </cell>
          <cell r="AW1901" t="str">
            <v/>
          </cell>
          <cell r="AX1901">
            <v>0</v>
          </cell>
          <cell r="AY1901">
            <v>0</v>
          </cell>
          <cell r="AZ1901" t="str">
            <v/>
          </cell>
          <cell r="BA1901">
            <v>0</v>
          </cell>
          <cell r="BB1901">
            <v>0</v>
          </cell>
        </row>
        <row r="1902">
          <cell r="B1902" t="str">
            <v>SMMS</v>
          </cell>
          <cell r="D1902" t="str">
            <v/>
          </cell>
          <cell r="E1902">
            <v>0</v>
          </cell>
          <cell r="F1902">
            <v>0</v>
          </cell>
          <cell r="G1902" t="str">
            <v/>
          </cell>
          <cell r="H1902">
            <v>0</v>
          </cell>
          <cell r="I1902">
            <v>0</v>
          </cell>
          <cell r="J1902" t="str">
            <v/>
          </cell>
          <cell r="K1902">
            <v>0</v>
          </cell>
          <cell r="L1902">
            <v>0</v>
          </cell>
          <cell r="M1902" t="str">
            <v/>
          </cell>
          <cell r="N1902">
            <v>0</v>
          </cell>
          <cell r="O1902">
            <v>0</v>
          </cell>
          <cell r="P1902" t="str">
            <v/>
          </cell>
          <cell r="Q1902">
            <v>0</v>
          </cell>
          <cell r="R1902">
            <v>0</v>
          </cell>
          <cell r="S1902" t="str">
            <v/>
          </cell>
          <cell r="T1902">
            <v>0</v>
          </cell>
          <cell r="U1902">
            <v>0</v>
          </cell>
          <cell r="V1902" t="str">
            <v/>
          </cell>
          <cell r="W1902">
            <v>0</v>
          </cell>
          <cell r="X1902">
            <v>0</v>
          </cell>
          <cell r="Y1902" t="str">
            <v/>
          </cell>
          <cell r="Z1902">
            <v>0</v>
          </cell>
          <cell r="AA1902">
            <v>0</v>
          </cell>
          <cell r="AB1902" t="str">
            <v/>
          </cell>
          <cell r="AC1902">
            <v>0</v>
          </cell>
          <cell r="AD1902">
            <v>0</v>
          </cell>
          <cell r="AE1902" t="str">
            <v/>
          </cell>
          <cell r="AF1902">
            <v>0</v>
          </cell>
          <cell r="AG1902">
            <v>0</v>
          </cell>
          <cell r="AH1902" t="str">
            <v/>
          </cell>
          <cell r="AI1902">
            <v>0</v>
          </cell>
          <cell r="AJ1902">
            <v>0</v>
          </cell>
          <cell r="AK1902" t="str">
            <v/>
          </cell>
          <cell r="AL1902">
            <v>0</v>
          </cell>
          <cell r="AM1902">
            <v>0</v>
          </cell>
          <cell r="AN1902" t="str">
            <v/>
          </cell>
          <cell r="AO1902">
            <v>0</v>
          </cell>
          <cell r="AP1902">
            <v>0</v>
          </cell>
          <cell r="AQ1902" t="str">
            <v/>
          </cell>
          <cell r="AR1902">
            <v>0</v>
          </cell>
          <cell r="AS1902">
            <v>0</v>
          </cell>
          <cell r="AT1902" t="str">
            <v/>
          </cell>
          <cell r="AU1902">
            <v>0</v>
          </cell>
          <cell r="AV1902">
            <v>0</v>
          </cell>
          <cell r="AW1902" t="str">
            <v/>
          </cell>
          <cell r="AX1902">
            <v>0</v>
          </cell>
          <cell r="AY1902">
            <v>0</v>
          </cell>
          <cell r="AZ1902" t="str">
            <v/>
          </cell>
          <cell r="BA1902">
            <v>0</v>
          </cell>
          <cell r="BB1902">
            <v>0</v>
          </cell>
        </row>
        <row r="1903">
          <cell r="B1903" t="str">
            <v>SMAS</v>
          </cell>
          <cell r="D1903" t="str">
            <v/>
          </cell>
          <cell r="E1903">
            <v>0</v>
          </cell>
          <cell r="F1903">
            <v>0</v>
          </cell>
          <cell r="G1903" t="str">
            <v/>
          </cell>
          <cell r="H1903">
            <v>0</v>
          </cell>
          <cell r="I1903">
            <v>0</v>
          </cell>
          <cell r="J1903" t="str">
            <v/>
          </cell>
          <cell r="K1903">
            <v>0</v>
          </cell>
          <cell r="L1903">
            <v>0</v>
          </cell>
          <cell r="M1903" t="str">
            <v/>
          </cell>
          <cell r="N1903">
            <v>0</v>
          </cell>
          <cell r="O1903">
            <v>0</v>
          </cell>
          <cell r="P1903" t="str">
            <v/>
          </cell>
          <cell r="Q1903">
            <v>0</v>
          </cell>
          <cell r="R1903">
            <v>0</v>
          </cell>
          <cell r="S1903" t="str">
            <v/>
          </cell>
          <cell r="T1903">
            <v>0</v>
          </cell>
          <cell r="U1903">
            <v>0</v>
          </cell>
          <cell r="V1903" t="str">
            <v/>
          </cell>
          <cell r="W1903">
            <v>0</v>
          </cell>
          <cell r="X1903">
            <v>0</v>
          </cell>
          <cell r="Y1903" t="str">
            <v/>
          </cell>
          <cell r="Z1903">
            <v>0</v>
          </cell>
          <cell r="AA1903">
            <v>0</v>
          </cell>
          <cell r="AB1903" t="str">
            <v/>
          </cell>
          <cell r="AC1903">
            <v>0</v>
          </cell>
          <cell r="AD1903">
            <v>0</v>
          </cell>
          <cell r="AE1903" t="str">
            <v/>
          </cell>
          <cell r="AF1903">
            <v>0</v>
          </cell>
          <cell r="AG1903">
            <v>0</v>
          </cell>
          <cell r="AH1903" t="str">
            <v/>
          </cell>
          <cell r="AI1903">
            <v>0</v>
          </cell>
          <cell r="AJ1903">
            <v>0</v>
          </cell>
          <cell r="AK1903" t="str">
            <v/>
          </cell>
          <cell r="AL1903">
            <v>0</v>
          </cell>
          <cell r="AM1903">
            <v>0</v>
          </cell>
          <cell r="AN1903" t="str">
            <v/>
          </cell>
          <cell r="AO1903">
            <v>0</v>
          </cell>
          <cell r="AP1903">
            <v>0</v>
          </cell>
          <cell r="AQ1903" t="str">
            <v/>
          </cell>
          <cell r="AR1903">
            <v>0</v>
          </cell>
          <cell r="AS1903">
            <v>0</v>
          </cell>
          <cell r="AT1903" t="str">
            <v/>
          </cell>
          <cell r="AU1903">
            <v>0</v>
          </cell>
          <cell r="AV1903">
            <v>0</v>
          </cell>
          <cell r="AW1903" t="str">
            <v/>
          </cell>
          <cell r="AX1903">
            <v>0</v>
          </cell>
          <cell r="AY1903">
            <v>0</v>
          </cell>
          <cell r="AZ1903" t="str">
            <v/>
          </cell>
          <cell r="BA1903">
            <v>0</v>
          </cell>
          <cell r="BB1903">
            <v>0</v>
          </cell>
        </row>
        <row r="1904">
          <cell r="B1904" t="str">
            <v>TSMS</v>
          </cell>
          <cell r="D1904" t="str">
            <v/>
          </cell>
          <cell r="E1904">
            <v>0</v>
          </cell>
          <cell r="F1904">
            <v>0</v>
          </cell>
          <cell r="G1904" t="str">
            <v/>
          </cell>
          <cell r="H1904">
            <v>0</v>
          </cell>
          <cell r="I1904">
            <v>0</v>
          </cell>
          <cell r="J1904" t="str">
            <v/>
          </cell>
          <cell r="K1904">
            <v>0</v>
          </cell>
          <cell r="L1904">
            <v>0</v>
          </cell>
          <cell r="M1904" t="str">
            <v/>
          </cell>
          <cell r="N1904">
            <v>0</v>
          </cell>
          <cell r="O1904">
            <v>0</v>
          </cell>
          <cell r="P1904" t="str">
            <v/>
          </cell>
          <cell r="Q1904">
            <v>0</v>
          </cell>
          <cell r="R1904">
            <v>0</v>
          </cell>
          <cell r="S1904" t="str">
            <v/>
          </cell>
          <cell r="T1904">
            <v>0</v>
          </cell>
          <cell r="U1904">
            <v>0</v>
          </cell>
          <cell r="V1904" t="str">
            <v/>
          </cell>
          <cell r="W1904">
            <v>0</v>
          </cell>
          <cell r="X1904">
            <v>0</v>
          </cell>
          <cell r="Y1904" t="str">
            <v/>
          </cell>
          <cell r="Z1904">
            <v>0</v>
          </cell>
          <cell r="AA1904">
            <v>0</v>
          </cell>
          <cell r="AB1904" t="str">
            <v/>
          </cell>
          <cell r="AC1904">
            <v>0</v>
          </cell>
          <cell r="AD1904">
            <v>0</v>
          </cell>
          <cell r="AE1904" t="str">
            <v/>
          </cell>
          <cell r="AF1904">
            <v>0</v>
          </cell>
          <cell r="AG1904">
            <v>0</v>
          </cell>
          <cell r="AH1904" t="str">
            <v/>
          </cell>
          <cell r="AI1904">
            <v>0</v>
          </cell>
          <cell r="AJ1904">
            <v>0</v>
          </cell>
          <cell r="AK1904" t="str">
            <v/>
          </cell>
          <cell r="AL1904">
            <v>0</v>
          </cell>
          <cell r="AM1904">
            <v>0</v>
          </cell>
          <cell r="AN1904" t="str">
            <v/>
          </cell>
          <cell r="AO1904">
            <v>0</v>
          </cell>
          <cell r="AP1904">
            <v>0</v>
          </cell>
          <cell r="AQ1904" t="str">
            <v/>
          </cell>
          <cell r="AR1904">
            <v>0</v>
          </cell>
          <cell r="AS1904">
            <v>0</v>
          </cell>
          <cell r="AT1904" t="str">
            <v/>
          </cell>
          <cell r="AU1904">
            <v>0</v>
          </cell>
          <cell r="AV1904">
            <v>0</v>
          </cell>
          <cell r="AW1904" t="str">
            <v/>
          </cell>
          <cell r="AX1904">
            <v>0</v>
          </cell>
          <cell r="AY1904">
            <v>0</v>
          </cell>
          <cell r="AZ1904" t="str">
            <v/>
          </cell>
          <cell r="BA1904">
            <v>0</v>
          </cell>
          <cell r="BB1904">
            <v>0</v>
          </cell>
        </row>
        <row r="1905">
          <cell r="B1905" t="str">
            <v>TSAS</v>
          </cell>
          <cell r="D1905" t="str">
            <v/>
          </cell>
          <cell r="E1905">
            <v>0</v>
          </cell>
          <cell r="F1905">
            <v>0</v>
          </cell>
          <cell r="G1905" t="str">
            <v/>
          </cell>
          <cell r="H1905">
            <v>0</v>
          </cell>
          <cell r="I1905">
            <v>0</v>
          </cell>
          <cell r="J1905" t="str">
            <v/>
          </cell>
          <cell r="K1905">
            <v>0</v>
          </cell>
          <cell r="L1905">
            <v>0</v>
          </cell>
          <cell r="M1905" t="str">
            <v/>
          </cell>
          <cell r="N1905">
            <v>0</v>
          </cell>
          <cell r="O1905">
            <v>0</v>
          </cell>
          <cell r="P1905" t="str">
            <v/>
          </cell>
          <cell r="Q1905">
            <v>0</v>
          </cell>
          <cell r="R1905">
            <v>0</v>
          </cell>
          <cell r="S1905" t="str">
            <v/>
          </cell>
          <cell r="T1905">
            <v>0</v>
          </cell>
          <cell r="U1905">
            <v>0</v>
          </cell>
          <cell r="V1905" t="str">
            <v/>
          </cell>
          <cell r="W1905">
            <v>0</v>
          </cell>
          <cell r="X1905">
            <v>0</v>
          </cell>
          <cell r="Y1905" t="str">
            <v/>
          </cell>
          <cell r="Z1905">
            <v>0</v>
          </cell>
          <cell r="AA1905">
            <v>0</v>
          </cell>
          <cell r="AB1905" t="str">
            <v/>
          </cell>
          <cell r="AC1905">
            <v>0</v>
          </cell>
          <cell r="AD1905">
            <v>0</v>
          </cell>
          <cell r="AE1905" t="str">
            <v/>
          </cell>
          <cell r="AF1905">
            <v>0</v>
          </cell>
          <cell r="AG1905">
            <v>0</v>
          </cell>
          <cell r="AH1905" t="str">
            <v/>
          </cell>
          <cell r="AI1905">
            <v>0</v>
          </cell>
          <cell r="AJ1905">
            <v>0</v>
          </cell>
          <cell r="AK1905" t="str">
            <v/>
          </cell>
          <cell r="AL1905">
            <v>0</v>
          </cell>
          <cell r="AM1905">
            <v>0</v>
          </cell>
          <cell r="AN1905" t="str">
            <v/>
          </cell>
          <cell r="AO1905">
            <v>0</v>
          </cell>
          <cell r="AP1905">
            <v>0</v>
          </cell>
          <cell r="AQ1905" t="str">
            <v/>
          </cell>
          <cell r="AR1905">
            <v>0</v>
          </cell>
          <cell r="AS1905">
            <v>0</v>
          </cell>
          <cell r="AT1905" t="str">
            <v/>
          </cell>
          <cell r="AU1905">
            <v>0</v>
          </cell>
          <cell r="AV1905">
            <v>0</v>
          </cell>
          <cell r="AW1905" t="str">
            <v/>
          </cell>
          <cell r="AX1905">
            <v>0</v>
          </cell>
          <cell r="AY1905">
            <v>0</v>
          </cell>
          <cell r="AZ1905" t="str">
            <v/>
          </cell>
          <cell r="BA1905">
            <v>0</v>
          </cell>
          <cell r="BB1905">
            <v>0</v>
          </cell>
        </row>
        <row r="1906">
          <cell r="B1906" t="str">
            <v>TMMS</v>
          </cell>
          <cell r="D1906" t="str">
            <v/>
          </cell>
          <cell r="E1906">
            <v>0</v>
          </cell>
          <cell r="F1906">
            <v>0</v>
          </cell>
          <cell r="G1906" t="str">
            <v/>
          </cell>
          <cell r="H1906">
            <v>0</v>
          </cell>
          <cell r="I1906">
            <v>0</v>
          </cell>
          <cell r="J1906" t="str">
            <v/>
          </cell>
          <cell r="K1906">
            <v>0</v>
          </cell>
          <cell r="L1906">
            <v>0</v>
          </cell>
          <cell r="M1906" t="str">
            <v/>
          </cell>
          <cell r="N1906">
            <v>0</v>
          </cell>
          <cell r="O1906">
            <v>0</v>
          </cell>
          <cell r="P1906" t="str">
            <v/>
          </cell>
          <cell r="Q1906">
            <v>0</v>
          </cell>
          <cell r="R1906">
            <v>0</v>
          </cell>
          <cell r="S1906" t="str">
            <v/>
          </cell>
          <cell r="T1906">
            <v>0</v>
          </cell>
          <cell r="U1906">
            <v>0</v>
          </cell>
          <cell r="V1906" t="str">
            <v/>
          </cell>
          <cell r="W1906">
            <v>0</v>
          </cell>
          <cell r="X1906">
            <v>0</v>
          </cell>
          <cell r="Y1906" t="str">
            <v/>
          </cell>
          <cell r="Z1906">
            <v>0</v>
          </cell>
          <cell r="AA1906">
            <v>0</v>
          </cell>
          <cell r="AB1906" t="str">
            <v/>
          </cell>
          <cell r="AC1906">
            <v>0</v>
          </cell>
          <cell r="AD1906">
            <v>0</v>
          </cell>
          <cell r="AE1906" t="str">
            <v/>
          </cell>
          <cell r="AF1906">
            <v>0</v>
          </cell>
          <cell r="AG1906">
            <v>0</v>
          </cell>
          <cell r="AH1906" t="str">
            <v/>
          </cell>
          <cell r="AI1906">
            <v>0</v>
          </cell>
          <cell r="AJ1906">
            <v>0</v>
          </cell>
          <cell r="AK1906" t="str">
            <v/>
          </cell>
          <cell r="AL1906">
            <v>0</v>
          </cell>
          <cell r="AM1906">
            <v>0</v>
          </cell>
          <cell r="AN1906" t="str">
            <v/>
          </cell>
          <cell r="AO1906">
            <v>0</v>
          </cell>
          <cell r="AP1906">
            <v>0</v>
          </cell>
          <cell r="AQ1906" t="str">
            <v/>
          </cell>
          <cell r="AR1906">
            <v>0</v>
          </cell>
          <cell r="AS1906">
            <v>0</v>
          </cell>
          <cell r="AT1906" t="str">
            <v/>
          </cell>
          <cell r="AU1906">
            <v>0</v>
          </cell>
          <cell r="AV1906">
            <v>0</v>
          </cell>
          <cell r="AW1906" t="str">
            <v/>
          </cell>
          <cell r="AX1906">
            <v>0</v>
          </cell>
          <cell r="AY1906">
            <v>0</v>
          </cell>
          <cell r="AZ1906" t="str">
            <v/>
          </cell>
          <cell r="BA1906">
            <v>0</v>
          </cell>
          <cell r="BB1906">
            <v>0</v>
          </cell>
        </row>
        <row r="1907">
          <cell r="B1907" t="str">
            <v>TMAS</v>
          </cell>
          <cell r="D1907" t="str">
            <v/>
          </cell>
          <cell r="E1907">
            <v>0</v>
          </cell>
          <cell r="F1907">
            <v>0</v>
          </cell>
          <cell r="G1907" t="str">
            <v/>
          </cell>
          <cell r="H1907">
            <v>0</v>
          </cell>
          <cell r="I1907">
            <v>0</v>
          </cell>
          <cell r="J1907" t="str">
            <v/>
          </cell>
          <cell r="K1907">
            <v>0</v>
          </cell>
          <cell r="L1907">
            <v>0</v>
          </cell>
          <cell r="M1907" t="str">
            <v/>
          </cell>
          <cell r="N1907">
            <v>0</v>
          </cell>
          <cell r="O1907">
            <v>0</v>
          </cell>
          <cell r="P1907" t="str">
            <v/>
          </cell>
          <cell r="Q1907">
            <v>0</v>
          </cell>
          <cell r="R1907">
            <v>0</v>
          </cell>
          <cell r="S1907" t="str">
            <v/>
          </cell>
          <cell r="T1907">
            <v>0</v>
          </cell>
          <cell r="U1907">
            <v>0</v>
          </cell>
          <cell r="V1907" t="str">
            <v/>
          </cell>
          <cell r="W1907">
            <v>0</v>
          </cell>
          <cell r="X1907">
            <v>0</v>
          </cell>
          <cell r="Y1907" t="str">
            <v/>
          </cell>
          <cell r="Z1907">
            <v>0</v>
          </cell>
          <cell r="AA1907">
            <v>0</v>
          </cell>
          <cell r="AB1907" t="str">
            <v/>
          </cell>
          <cell r="AC1907">
            <v>0</v>
          </cell>
          <cell r="AD1907">
            <v>0</v>
          </cell>
          <cell r="AE1907" t="str">
            <v/>
          </cell>
          <cell r="AF1907">
            <v>0</v>
          </cell>
          <cell r="AG1907">
            <v>0</v>
          </cell>
          <cell r="AH1907" t="str">
            <v/>
          </cell>
          <cell r="AI1907">
            <v>0</v>
          </cell>
          <cell r="AJ1907">
            <v>0</v>
          </cell>
          <cell r="AK1907" t="str">
            <v/>
          </cell>
          <cell r="AL1907">
            <v>0</v>
          </cell>
          <cell r="AM1907">
            <v>0</v>
          </cell>
          <cell r="AN1907" t="str">
            <v/>
          </cell>
          <cell r="AO1907">
            <v>0</v>
          </cell>
          <cell r="AP1907">
            <v>0</v>
          </cell>
          <cell r="AQ1907" t="str">
            <v/>
          </cell>
          <cell r="AR1907">
            <v>0</v>
          </cell>
          <cell r="AS1907">
            <v>0</v>
          </cell>
          <cell r="AT1907" t="str">
            <v/>
          </cell>
          <cell r="AU1907">
            <v>0</v>
          </cell>
          <cell r="AV1907">
            <v>0</v>
          </cell>
          <cell r="AW1907" t="str">
            <v/>
          </cell>
          <cell r="AX1907">
            <v>0</v>
          </cell>
          <cell r="AY1907">
            <v>0</v>
          </cell>
          <cell r="AZ1907" t="str">
            <v/>
          </cell>
          <cell r="BA1907">
            <v>0</v>
          </cell>
          <cell r="BB1907">
            <v>0</v>
          </cell>
        </row>
        <row r="1908">
          <cell r="B1908" t="str">
            <v>FSMS</v>
          </cell>
          <cell r="D1908" t="str">
            <v/>
          </cell>
          <cell r="E1908">
            <v>0</v>
          </cell>
          <cell r="F1908">
            <v>0</v>
          </cell>
          <cell r="G1908" t="str">
            <v/>
          </cell>
          <cell r="H1908">
            <v>0</v>
          </cell>
          <cell r="I1908">
            <v>0</v>
          </cell>
          <cell r="J1908" t="str">
            <v/>
          </cell>
          <cell r="K1908">
            <v>0</v>
          </cell>
          <cell r="L1908">
            <v>0</v>
          </cell>
          <cell r="M1908" t="str">
            <v/>
          </cell>
          <cell r="N1908">
            <v>0</v>
          </cell>
          <cell r="O1908">
            <v>0</v>
          </cell>
          <cell r="P1908" t="str">
            <v/>
          </cell>
          <cell r="Q1908">
            <v>0</v>
          </cell>
          <cell r="R1908">
            <v>0</v>
          </cell>
          <cell r="S1908" t="str">
            <v/>
          </cell>
          <cell r="T1908">
            <v>0</v>
          </cell>
          <cell r="U1908">
            <v>0</v>
          </cell>
          <cell r="V1908" t="str">
            <v/>
          </cell>
          <cell r="W1908">
            <v>0</v>
          </cell>
          <cell r="X1908">
            <v>0</v>
          </cell>
          <cell r="Y1908" t="str">
            <v/>
          </cell>
          <cell r="Z1908">
            <v>0</v>
          </cell>
          <cell r="AA1908">
            <v>0</v>
          </cell>
          <cell r="AB1908" t="str">
            <v/>
          </cell>
          <cell r="AC1908">
            <v>0</v>
          </cell>
          <cell r="AD1908">
            <v>0</v>
          </cell>
          <cell r="AE1908" t="str">
            <v/>
          </cell>
          <cell r="AF1908">
            <v>0</v>
          </cell>
          <cell r="AG1908">
            <v>0</v>
          </cell>
          <cell r="AH1908" t="str">
            <v/>
          </cell>
          <cell r="AI1908">
            <v>0</v>
          </cell>
          <cell r="AJ1908">
            <v>0</v>
          </cell>
          <cell r="AK1908" t="str">
            <v/>
          </cell>
          <cell r="AL1908">
            <v>0</v>
          </cell>
          <cell r="AM1908">
            <v>0</v>
          </cell>
          <cell r="AN1908" t="str">
            <v/>
          </cell>
          <cell r="AO1908">
            <v>0</v>
          </cell>
          <cell r="AP1908">
            <v>0</v>
          </cell>
          <cell r="AQ1908" t="str">
            <v/>
          </cell>
          <cell r="AR1908">
            <v>0</v>
          </cell>
          <cell r="AS1908">
            <v>0</v>
          </cell>
          <cell r="AT1908" t="str">
            <v/>
          </cell>
          <cell r="AU1908">
            <v>0</v>
          </cell>
          <cell r="AV1908">
            <v>0</v>
          </cell>
          <cell r="AW1908" t="str">
            <v/>
          </cell>
          <cell r="AX1908">
            <v>0</v>
          </cell>
          <cell r="AY1908">
            <v>0</v>
          </cell>
          <cell r="AZ1908" t="str">
            <v/>
          </cell>
          <cell r="BA1908">
            <v>0</v>
          </cell>
          <cell r="BB1908">
            <v>0</v>
          </cell>
        </row>
        <row r="1909">
          <cell r="B1909" t="str">
            <v>FSAS</v>
          </cell>
          <cell r="D1909" t="str">
            <v/>
          </cell>
          <cell r="E1909">
            <v>0</v>
          </cell>
          <cell r="F1909">
            <v>0</v>
          </cell>
          <cell r="G1909" t="str">
            <v/>
          </cell>
          <cell r="H1909">
            <v>0</v>
          </cell>
          <cell r="I1909">
            <v>0</v>
          </cell>
          <cell r="J1909" t="str">
            <v/>
          </cell>
          <cell r="K1909">
            <v>0</v>
          </cell>
          <cell r="L1909">
            <v>0</v>
          </cell>
          <cell r="M1909" t="str">
            <v/>
          </cell>
          <cell r="N1909">
            <v>0</v>
          </cell>
          <cell r="O1909">
            <v>0</v>
          </cell>
          <cell r="P1909" t="str">
            <v/>
          </cell>
          <cell r="Q1909">
            <v>0</v>
          </cell>
          <cell r="R1909">
            <v>0</v>
          </cell>
          <cell r="S1909" t="str">
            <v/>
          </cell>
          <cell r="T1909">
            <v>0</v>
          </cell>
          <cell r="U1909">
            <v>0</v>
          </cell>
          <cell r="V1909" t="str">
            <v/>
          </cell>
          <cell r="W1909">
            <v>0</v>
          </cell>
          <cell r="X1909">
            <v>0</v>
          </cell>
          <cell r="Y1909" t="str">
            <v/>
          </cell>
          <cell r="Z1909">
            <v>0</v>
          </cell>
          <cell r="AA1909">
            <v>0</v>
          </cell>
          <cell r="AB1909" t="str">
            <v/>
          </cell>
          <cell r="AC1909">
            <v>0</v>
          </cell>
          <cell r="AD1909">
            <v>0</v>
          </cell>
          <cell r="AE1909" t="str">
            <v/>
          </cell>
          <cell r="AF1909">
            <v>0</v>
          </cell>
          <cell r="AG1909">
            <v>0</v>
          </cell>
          <cell r="AH1909" t="str">
            <v/>
          </cell>
          <cell r="AI1909">
            <v>0</v>
          </cell>
          <cell r="AJ1909">
            <v>0</v>
          </cell>
          <cell r="AK1909" t="str">
            <v/>
          </cell>
          <cell r="AL1909">
            <v>0</v>
          </cell>
          <cell r="AM1909">
            <v>0</v>
          </cell>
          <cell r="AN1909" t="str">
            <v/>
          </cell>
          <cell r="AO1909">
            <v>0</v>
          </cell>
          <cell r="AP1909">
            <v>0</v>
          </cell>
          <cell r="AQ1909" t="str">
            <v/>
          </cell>
          <cell r="AR1909">
            <v>0</v>
          </cell>
          <cell r="AS1909">
            <v>0</v>
          </cell>
          <cell r="AT1909" t="str">
            <v/>
          </cell>
          <cell r="AU1909">
            <v>0</v>
          </cell>
          <cell r="AV1909">
            <v>0</v>
          </cell>
          <cell r="AW1909" t="str">
            <v/>
          </cell>
          <cell r="AX1909">
            <v>0</v>
          </cell>
          <cell r="AY1909">
            <v>0</v>
          </cell>
          <cell r="AZ1909" t="str">
            <v/>
          </cell>
          <cell r="BA1909">
            <v>0</v>
          </cell>
          <cell r="BB1909">
            <v>0</v>
          </cell>
        </row>
        <row r="1910">
          <cell r="B1910" t="str">
            <v>FMMS</v>
          </cell>
          <cell r="D1910" t="str">
            <v/>
          </cell>
          <cell r="E1910">
            <v>0</v>
          </cell>
          <cell r="F1910">
            <v>0</v>
          </cell>
          <cell r="G1910" t="str">
            <v/>
          </cell>
          <cell r="H1910">
            <v>0</v>
          </cell>
          <cell r="I1910">
            <v>0</v>
          </cell>
          <cell r="J1910" t="str">
            <v/>
          </cell>
          <cell r="K1910">
            <v>0</v>
          </cell>
          <cell r="L1910">
            <v>0</v>
          </cell>
          <cell r="M1910" t="str">
            <v/>
          </cell>
          <cell r="N1910">
            <v>0</v>
          </cell>
          <cell r="O1910">
            <v>0</v>
          </cell>
          <cell r="P1910" t="str">
            <v/>
          </cell>
          <cell r="Q1910">
            <v>0</v>
          </cell>
          <cell r="R1910">
            <v>0</v>
          </cell>
          <cell r="S1910" t="str">
            <v/>
          </cell>
          <cell r="T1910">
            <v>0</v>
          </cell>
          <cell r="U1910">
            <v>0</v>
          </cell>
          <cell r="V1910" t="str">
            <v/>
          </cell>
          <cell r="W1910">
            <v>0</v>
          </cell>
          <cell r="X1910">
            <v>0</v>
          </cell>
          <cell r="Y1910" t="str">
            <v/>
          </cell>
          <cell r="Z1910">
            <v>0</v>
          </cell>
          <cell r="AA1910">
            <v>0</v>
          </cell>
          <cell r="AB1910" t="str">
            <v/>
          </cell>
          <cell r="AC1910">
            <v>0</v>
          </cell>
          <cell r="AD1910">
            <v>0</v>
          </cell>
          <cell r="AE1910" t="str">
            <v/>
          </cell>
          <cell r="AF1910">
            <v>0</v>
          </cell>
          <cell r="AG1910">
            <v>0</v>
          </cell>
          <cell r="AH1910" t="str">
            <v/>
          </cell>
          <cell r="AI1910">
            <v>0</v>
          </cell>
          <cell r="AJ1910">
            <v>0</v>
          </cell>
          <cell r="AK1910" t="str">
            <v/>
          </cell>
          <cell r="AL1910">
            <v>0</v>
          </cell>
          <cell r="AM1910">
            <v>0</v>
          </cell>
          <cell r="AN1910" t="str">
            <v/>
          </cell>
          <cell r="AO1910">
            <v>0</v>
          </cell>
          <cell r="AP1910">
            <v>0</v>
          </cell>
          <cell r="AQ1910" t="str">
            <v/>
          </cell>
          <cell r="AR1910">
            <v>0</v>
          </cell>
          <cell r="AS1910">
            <v>0</v>
          </cell>
          <cell r="AT1910" t="str">
            <v/>
          </cell>
          <cell r="AU1910">
            <v>0</v>
          </cell>
          <cell r="AV1910">
            <v>0</v>
          </cell>
          <cell r="AW1910" t="str">
            <v/>
          </cell>
          <cell r="AX1910">
            <v>0</v>
          </cell>
          <cell r="AY1910">
            <v>0</v>
          </cell>
          <cell r="AZ1910" t="str">
            <v/>
          </cell>
          <cell r="BA1910">
            <v>0</v>
          </cell>
          <cell r="BB1910">
            <v>0</v>
          </cell>
        </row>
        <row r="1911">
          <cell r="B1911" t="str">
            <v>FMAS</v>
          </cell>
          <cell r="D1911" t="str">
            <v/>
          </cell>
          <cell r="E1911">
            <v>0</v>
          </cell>
          <cell r="F1911">
            <v>0</v>
          </cell>
          <cell r="G1911" t="str">
            <v/>
          </cell>
          <cell r="H1911">
            <v>0</v>
          </cell>
          <cell r="I1911">
            <v>0</v>
          </cell>
          <cell r="J1911" t="str">
            <v/>
          </cell>
          <cell r="K1911">
            <v>0</v>
          </cell>
          <cell r="L1911">
            <v>0</v>
          </cell>
          <cell r="M1911" t="str">
            <v/>
          </cell>
          <cell r="N1911">
            <v>0</v>
          </cell>
          <cell r="O1911">
            <v>0</v>
          </cell>
          <cell r="P1911" t="str">
            <v/>
          </cell>
          <cell r="Q1911">
            <v>0</v>
          </cell>
          <cell r="R1911">
            <v>0</v>
          </cell>
          <cell r="S1911" t="str">
            <v/>
          </cell>
          <cell r="T1911">
            <v>0</v>
          </cell>
          <cell r="U1911">
            <v>0</v>
          </cell>
          <cell r="V1911" t="str">
            <v/>
          </cell>
          <cell r="W1911">
            <v>0</v>
          </cell>
          <cell r="X1911">
            <v>0</v>
          </cell>
          <cell r="Y1911" t="str">
            <v/>
          </cell>
          <cell r="Z1911">
            <v>0</v>
          </cell>
          <cell r="AA1911">
            <v>0</v>
          </cell>
          <cell r="AB1911" t="str">
            <v/>
          </cell>
          <cell r="AC1911">
            <v>0</v>
          </cell>
          <cell r="AD1911">
            <v>0</v>
          </cell>
          <cell r="AE1911" t="str">
            <v/>
          </cell>
          <cell r="AF1911">
            <v>0</v>
          </cell>
          <cell r="AG1911">
            <v>0</v>
          </cell>
          <cell r="AH1911" t="str">
            <v/>
          </cell>
          <cell r="AI1911">
            <v>0</v>
          </cell>
          <cell r="AJ1911">
            <v>0</v>
          </cell>
          <cell r="AK1911" t="str">
            <v/>
          </cell>
          <cell r="AL1911">
            <v>0</v>
          </cell>
          <cell r="AM1911">
            <v>0</v>
          </cell>
          <cell r="AN1911" t="str">
            <v/>
          </cell>
          <cell r="AO1911">
            <v>0</v>
          </cell>
          <cell r="AP1911">
            <v>0</v>
          </cell>
          <cell r="AQ1911" t="str">
            <v/>
          </cell>
          <cell r="AR1911">
            <v>0</v>
          </cell>
          <cell r="AS1911">
            <v>0</v>
          </cell>
          <cell r="AT1911" t="str">
            <v/>
          </cell>
          <cell r="AU1911">
            <v>0</v>
          </cell>
          <cell r="AV1911">
            <v>0</v>
          </cell>
          <cell r="AW1911" t="str">
            <v/>
          </cell>
          <cell r="AX1911">
            <v>0</v>
          </cell>
          <cell r="AY1911">
            <v>0</v>
          </cell>
          <cell r="AZ1911" t="str">
            <v/>
          </cell>
          <cell r="BA1911">
            <v>0</v>
          </cell>
          <cell r="BB1911">
            <v>0</v>
          </cell>
        </row>
        <row r="1912">
          <cell r="B1912" t="str">
            <v>FLMS</v>
          </cell>
          <cell r="D1912" t="str">
            <v/>
          </cell>
          <cell r="E1912">
            <v>0</v>
          </cell>
          <cell r="F1912">
            <v>0</v>
          </cell>
          <cell r="G1912" t="str">
            <v/>
          </cell>
          <cell r="H1912">
            <v>0</v>
          </cell>
          <cell r="I1912">
            <v>0</v>
          </cell>
          <cell r="J1912" t="str">
            <v/>
          </cell>
          <cell r="K1912">
            <v>0</v>
          </cell>
          <cell r="L1912">
            <v>0</v>
          </cell>
          <cell r="M1912" t="str">
            <v/>
          </cell>
          <cell r="N1912">
            <v>0</v>
          </cell>
          <cell r="O1912">
            <v>0</v>
          </cell>
          <cell r="P1912" t="str">
            <v/>
          </cell>
          <cell r="Q1912">
            <v>0</v>
          </cell>
          <cell r="R1912">
            <v>0</v>
          </cell>
          <cell r="S1912" t="str">
            <v/>
          </cell>
          <cell r="T1912">
            <v>0</v>
          </cell>
          <cell r="U1912">
            <v>0</v>
          </cell>
          <cell r="V1912" t="str">
            <v/>
          </cell>
          <cell r="W1912">
            <v>0</v>
          </cell>
          <cell r="X1912">
            <v>0</v>
          </cell>
          <cell r="Y1912" t="str">
            <v/>
          </cell>
          <cell r="Z1912">
            <v>0</v>
          </cell>
          <cell r="AA1912">
            <v>0</v>
          </cell>
          <cell r="AB1912" t="str">
            <v/>
          </cell>
          <cell r="AC1912">
            <v>0</v>
          </cell>
          <cell r="AD1912">
            <v>0</v>
          </cell>
          <cell r="AE1912" t="str">
            <v/>
          </cell>
          <cell r="AF1912">
            <v>0</v>
          </cell>
          <cell r="AG1912">
            <v>0</v>
          </cell>
          <cell r="AH1912" t="str">
            <v/>
          </cell>
          <cell r="AI1912">
            <v>0</v>
          </cell>
          <cell r="AJ1912">
            <v>0</v>
          </cell>
          <cell r="AK1912" t="str">
            <v/>
          </cell>
          <cell r="AL1912">
            <v>0</v>
          </cell>
          <cell r="AM1912">
            <v>0</v>
          </cell>
          <cell r="AN1912" t="str">
            <v/>
          </cell>
          <cell r="AO1912">
            <v>0</v>
          </cell>
          <cell r="AP1912">
            <v>0</v>
          </cell>
          <cell r="AQ1912" t="str">
            <v/>
          </cell>
          <cell r="AR1912">
            <v>0</v>
          </cell>
          <cell r="AS1912">
            <v>0</v>
          </cell>
          <cell r="AT1912" t="str">
            <v/>
          </cell>
          <cell r="AU1912">
            <v>0</v>
          </cell>
          <cell r="AV1912">
            <v>0</v>
          </cell>
          <cell r="AW1912" t="str">
            <v/>
          </cell>
          <cell r="AX1912">
            <v>0</v>
          </cell>
          <cell r="AY1912">
            <v>0</v>
          </cell>
          <cell r="AZ1912" t="str">
            <v/>
          </cell>
          <cell r="BA1912">
            <v>0</v>
          </cell>
          <cell r="BB1912">
            <v>0</v>
          </cell>
        </row>
        <row r="1913">
          <cell r="B1913" t="str">
            <v>FLMH</v>
          </cell>
          <cell r="D1913" t="str">
            <v/>
          </cell>
          <cell r="E1913">
            <v>0</v>
          </cell>
          <cell r="F1913">
            <v>0</v>
          </cell>
          <cell r="G1913" t="str">
            <v/>
          </cell>
          <cell r="H1913">
            <v>0</v>
          </cell>
          <cell r="I1913">
            <v>0</v>
          </cell>
          <cell r="J1913" t="str">
            <v/>
          </cell>
          <cell r="K1913">
            <v>0</v>
          </cell>
          <cell r="L1913">
            <v>0</v>
          </cell>
          <cell r="M1913" t="str">
            <v/>
          </cell>
          <cell r="N1913">
            <v>0</v>
          </cell>
          <cell r="O1913">
            <v>0</v>
          </cell>
          <cell r="P1913" t="str">
            <v/>
          </cell>
          <cell r="Q1913">
            <v>0</v>
          </cell>
          <cell r="R1913">
            <v>0</v>
          </cell>
          <cell r="S1913" t="str">
            <v/>
          </cell>
          <cell r="T1913">
            <v>0</v>
          </cell>
          <cell r="U1913">
            <v>0</v>
          </cell>
          <cell r="V1913" t="str">
            <v/>
          </cell>
          <cell r="W1913">
            <v>0</v>
          </cell>
          <cell r="X1913">
            <v>0</v>
          </cell>
          <cell r="Y1913" t="str">
            <v/>
          </cell>
          <cell r="Z1913">
            <v>0</v>
          </cell>
          <cell r="AA1913">
            <v>0</v>
          </cell>
          <cell r="AB1913" t="str">
            <v/>
          </cell>
          <cell r="AC1913">
            <v>0</v>
          </cell>
          <cell r="AD1913">
            <v>0</v>
          </cell>
          <cell r="AE1913" t="str">
            <v/>
          </cell>
          <cell r="AF1913">
            <v>0</v>
          </cell>
          <cell r="AG1913">
            <v>0</v>
          </cell>
          <cell r="AH1913" t="str">
            <v/>
          </cell>
          <cell r="AI1913">
            <v>0</v>
          </cell>
          <cell r="AJ1913">
            <v>0</v>
          </cell>
          <cell r="AK1913" t="str">
            <v/>
          </cell>
          <cell r="AL1913">
            <v>0</v>
          </cell>
          <cell r="AM1913">
            <v>0</v>
          </cell>
          <cell r="AN1913" t="str">
            <v/>
          </cell>
          <cell r="AO1913">
            <v>0</v>
          </cell>
          <cell r="AP1913">
            <v>0</v>
          </cell>
          <cell r="AQ1913" t="str">
            <v/>
          </cell>
          <cell r="AR1913">
            <v>0</v>
          </cell>
          <cell r="AS1913">
            <v>0</v>
          </cell>
          <cell r="AT1913" t="str">
            <v/>
          </cell>
          <cell r="AU1913">
            <v>0</v>
          </cell>
          <cell r="AV1913">
            <v>0</v>
          </cell>
          <cell r="AW1913" t="str">
            <v/>
          </cell>
          <cell r="AX1913">
            <v>0</v>
          </cell>
          <cell r="AY1913">
            <v>0</v>
          </cell>
          <cell r="AZ1913" t="str">
            <v/>
          </cell>
          <cell r="BA1913">
            <v>0</v>
          </cell>
          <cell r="BB1913">
            <v>0</v>
          </cell>
        </row>
        <row r="1914">
          <cell r="B1914" t="str">
            <v>FLAS</v>
          </cell>
          <cell r="D1914" t="str">
            <v/>
          </cell>
          <cell r="E1914">
            <v>0</v>
          </cell>
          <cell r="F1914">
            <v>0</v>
          </cell>
          <cell r="G1914" t="str">
            <v/>
          </cell>
          <cell r="H1914">
            <v>0</v>
          </cell>
          <cell r="I1914">
            <v>0</v>
          </cell>
          <cell r="J1914" t="str">
            <v/>
          </cell>
          <cell r="K1914">
            <v>0</v>
          </cell>
          <cell r="L1914">
            <v>0</v>
          </cell>
          <cell r="M1914" t="str">
            <v/>
          </cell>
          <cell r="N1914">
            <v>0</v>
          </cell>
          <cell r="O1914">
            <v>0</v>
          </cell>
          <cell r="P1914" t="str">
            <v/>
          </cell>
          <cell r="Q1914">
            <v>0</v>
          </cell>
          <cell r="R1914">
            <v>0</v>
          </cell>
          <cell r="S1914" t="str">
            <v/>
          </cell>
          <cell r="T1914">
            <v>0</v>
          </cell>
          <cell r="U1914">
            <v>0</v>
          </cell>
          <cell r="V1914" t="str">
            <v/>
          </cell>
          <cell r="W1914">
            <v>0</v>
          </cell>
          <cell r="X1914">
            <v>0</v>
          </cell>
          <cell r="Y1914" t="str">
            <v/>
          </cell>
          <cell r="Z1914">
            <v>0</v>
          </cell>
          <cell r="AA1914">
            <v>0</v>
          </cell>
          <cell r="AB1914" t="str">
            <v/>
          </cell>
          <cell r="AC1914">
            <v>0</v>
          </cell>
          <cell r="AD1914">
            <v>0</v>
          </cell>
          <cell r="AE1914" t="str">
            <v/>
          </cell>
          <cell r="AF1914">
            <v>0</v>
          </cell>
          <cell r="AG1914">
            <v>0</v>
          </cell>
          <cell r="AH1914" t="str">
            <v/>
          </cell>
          <cell r="AI1914">
            <v>0</v>
          </cell>
          <cell r="AJ1914">
            <v>0</v>
          </cell>
          <cell r="AK1914" t="str">
            <v/>
          </cell>
          <cell r="AL1914">
            <v>0</v>
          </cell>
          <cell r="AM1914">
            <v>0</v>
          </cell>
          <cell r="AN1914" t="str">
            <v/>
          </cell>
          <cell r="AO1914">
            <v>0</v>
          </cell>
          <cell r="AP1914">
            <v>0</v>
          </cell>
          <cell r="AQ1914" t="str">
            <v/>
          </cell>
          <cell r="AR1914">
            <v>0</v>
          </cell>
          <cell r="AS1914">
            <v>0</v>
          </cell>
          <cell r="AT1914" t="str">
            <v/>
          </cell>
          <cell r="AU1914">
            <v>0</v>
          </cell>
          <cell r="AV1914">
            <v>0</v>
          </cell>
          <cell r="AW1914" t="str">
            <v/>
          </cell>
          <cell r="AX1914">
            <v>0</v>
          </cell>
          <cell r="AY1914">
            <v>0</v>
          </cell>
          <cell r="AZ1914" t="str">
            <v/>
          </cell>
          <cell r="BA1914">
            <v>0</v>
          </cell>
          <cell r="BB1914">
            <v>0</v>
          </cell>
        </row>
        <row r="1915">
          <cell r="B1915" t="str">
            <v>VMMS</v>
          </cell>
          <cell r="D1915" t="str">
            <v/>
          </cell>
          <cell r="E1915">
            <v>0</v>
          </cell>
          <cell r="F1915">
            <v>0</v>
          </cell>
          <cell r="G1915" t="str">
            <v/>
          </cell>
          <cell r="H1915">
            <v>0</v>
          </cell>
          <cell r="I1915">
            <v>0</v>
          </cell>
          <cell r="J1915" t="str">
            <v/>
          </cell>
          <cell r="K1915">
            <v>0</v>
          </cell>
          <cell r="L1915">
            <v>0</v>
          </cell>
          <cell r="M1915" t="str">
            <v/>
          </cell>
          <cell r="N1915">
            <v>0</v>
          </cell>
          <cell r="O1915">
            <v>0</v>
          </cell>
          <cell r="P1915" t="str">
            <v/>
          </cell>
          <cell r="Q1915">
            <v>0</v>
          </cell>
          <cell r="R1915">
            <v>0</v>
          </cell>
          <cell r="S1915" t="str">
            <v/>
          </cell>
          <cell r="T1915">
            <v>0</v>
          </cell>
          <cell r="U1915">
            <v>0</v>
          </cell>
          <cell r="V1915" t="str">
            <v/>
          </cell>
          <cell r="W1915">
            <v>0</v>
          </cell>
          <cell r="X1915">
            <v>0</v>
          </cell>
          <cell r="Y1915" t="str">
            <v/>
          </cell>
          <cell r="Z1915">
            <v>0</v>
          </cell>
          <cell r="AA1915">
            <v>0</v>
          </cell>
          <cell r="AB1915" t="str">
            <v/>
          </cell>
          <cell r="AC1915">
            <v>0</v>
          </cell>
          <cell r="AD1915">
            <v>0</v>
          </cell>
          <cell r="AE1915" t="str">
            <v/>
          </cell>
          <cell r="AF1915">
            <v>0</v>
          </cell>
          <cell r="AG1915">
            <v>0</v>
          </cell>
          <cell r="AH1915" t="str">
            <v/>
          </cell>
          <cell r="AI1915">
            <v>0</v>
          </cell>
          <cell r="AJ1915">
            <v>0</v>
          </cell>
          <cell r="AK1915" t="str">
            <v/>
          </cell>
          <cell r="AL1915">
            <v>0</v>
          </cell>
          <cell r="AM1915">
            <v>0</v>
          </cell>
          <cell r="AN1915" t="str">
            <v/>
          </cell>
          <cell r="AO1915">
            <v>0</v>
          </cell>
          <cell r="AP1915">
            <v>0</v>
          </cell>
          <cell r="AQ1915" t="str">
            <v/>
          </cell>
          <cell r="AR1915">
            <v>0</v>
          </cell>
          <cell r="AS1915">
            <v>0</v>
          </cell>
          <cell r="AT1915" t="str">
            <v/>
          </cell>
          <cell r="AU1915">
            <v>0</v>
          </cell>
          <cell r="AV1915">
            <v>0</v>
          </cell>
          <cell r="AW1915" t="str">
            <v/>
          </cell>
          <cell r="AX1915">
            <v>0</v>
          </cell>
          <cell r="AY1915">
            <v>0</v>
          </cell>
          <cell r="AZ1915" t="str">
            <v/>
          </cell>
          <cell r="BA1915">
            <v>0</v>
          </cell>
          <cell r="BB1915">
            <v>0</v>
          </cell>
        </row>
        <row r="1916">
          <cell r="B1916" t="str">
            <v>VMAS</v>
          </cell>
          <cell r="D1916" t="str">
            <v/>
          </cell>
          <cell r="E1916">
            <v>0</v>
          </cell>
          <cell r="F1916">
            <v>0</v>
          </cell>
          <cell r="G1916" t="str">
            <v/>
          </cell>
          <cell r="H1916">
            <v>0</v>
          </cell>
          <cell r="I1916">
            <v>0</v>
          </cell>
          <cell r="J1916" t="str">
            <v/>
          </cell>
          <cell r="K1916">
            <v>0</v>
          </cell>
          <cell r="L1916">
            <v>0</v>
          </cell>
          <cell r="M1916" t="str">
            <v/>
          </cell>
          <cell r="N1916">
            <v>0</v>
          </cell>
          <cell r="O1916">
            <v>0</v>
          </cell>
          <cell r="P1916" t="str">
            <v/>
          </cell>
          <cell r="Q1916">
            <v>0</v>
          </cell>
          <cell r="R1916">
            <v>0</v>
          </cell>
          <cell r="S1916" t="str">
            <v/>
          </cell>
          <cell r="T1916">
            <v>0</v>
          </cell>
          <cell r="U1916">
            <v>0</v>
          </cell>
          <cell r="V1916" t="str">
            <v/>
          </cell>
          <cell r="W1916">
            <v>0</v>
          </cell>
          <cell r="X1916">
            <v>0</v>
          </cell>
          <cell r="Y1916" t="str">
            <v/>
          </cell>
          <cell r="Z1916">
            <v>0</v>
          </cell>
          <cell r="AA1916">
            <v>0</v>
          </cell>
          <cell r="AB1916" t="str">
            <v/>
          </cell>
          <cell r="AC1916">
            <v>0</v>
          </cell>
          <cell r="AD1916">
            <v>0</v>
          </cell>
          <cell r="AE1916" t="str">
            <v/>
          </cell>
          <cell r="AF1916">
            <v>0</v>
          </cell>
          <cell r="AG1916">
            <v>0</v>
          </cell>
          <cell r="AH1916" t="str">
            <v/>
          </cell>
          <cell r="AI1916">
            <v>0</v>
          </cell>
          <cell r="AJ1916">
            <v>0</v>
          </cell>
          <cell r="AK1916" t="str">
            <v/>
          </cell>
          <cell r="AL1916">
            <v>0</v>
          </cell>
          <cell r="AM1916">
            <v>0</v>
          </cell>
          <cell r="AN1916" t="str">
            <v/>
          </cell>
          <cell r="AO1916">
            <v>0</v>
          </cell>
          <cell r="AP1916">
            <v>0</v>
          </cell>
          <cell r="AQ1916" t="str">
            <v/>
          </cell>
          <cell r="AR1916">
            <v>0</v>
          </cell>
          <cell r="AS1916">
            <v>0</v>
          </cell>
          <cell r="AT1916" t="str">
            <v/>
          </cell>
          <cell r="AU1916">
            <v>0</v>
          </cell>
          <cell r="AV1916">
            <v>0</v>
          </cell>
          <cell r="AW1916" t="str">
            <v/>
          </cell>
          <cell r="AX1916">
            <v>0</v>
          </cell>
          <cell r="AY1916">
            <v>0</v>
          </cell>
          <cell r="AZ1916" t="str">
            <v/>
          </cell>
          <cell r="BA1916">
            <v>0</v>
          </cell>
          <cell r="BB1916">
            <v>0</v>
          </cell>
        </row>
        <row r="1917">
          <cell r="B1917" t="str">
            <v>SMMP</v>
          </cell>
          <cell r="D1917" t="str">
            <v/>
          </cell>
          <cell r="E1917">
            <v>0</v>
          </cell>
          <cell r="F1917">
            <v>0</v>
          </cell>
          <cell r="G1917" t="str">
            <v/>
          </cell>
          <cell r="H1917">
            <v>0</v>
          </cell>
          <cell r="I1917">
            <v>0</v>
          </cell>
          <cell r="J1917" t="str">
            <v/>
          </cell>
          <cell r="K1917">
            <v>0</v>
          </cell>
          <cell r="L1917">
            <v>0</v>
          </cell>
          <cell r="M1917" t="str">
            <v/>
          </cell>
          <cell r="N1917">
            <v>0</v>
          </cell>
          <cell r="O1917">
            <v>0</v>
          </cell>
          <cell r="P1917" t="str">
            <v/>
          </cell>
          <cell r="Q1917">
            <v>0</v>
          </cell>
          <cell r="R1917">
            <v>0</v>
          </cell>
          <cell r="S1917" t="str">
            <v/>
          </cell>
          <cell r="T1917">
            <v>0</v>
          </cell>
          <cell r="U1917">
            <v>0</v>
          </cell>
          <cell r="V1917" t="str">
            <v/>
          </cell>
          <cell r="W1917">
            <v>0</v>
          </cell>
          <cell r="X1917">
            <v>0</v>
          </cell>
          <cell r="Y1917" t="str">
            <v/>
          </cell>
          <cell r="Z1917">
            <v>0</v>
          </cell>
          <cell r="AA1917">
            <v>0</v>
          </cell>
          <cell r="AB1917" t="str">
            <v/>
          </cell>
          <cell r="AC1917">
            <v>0</v>
          </cell>
          <cell r="AD1917">
            <v>0</v>
          </cell>
          <cell r="AE1917" t="str">
            <v/>
          </cell>
          <cell r="AF1917">
            <v>0</v>
          </cell>
          <cell r="AG1917">
            <v>0</v>
          </cell>
          <cell r="AH1917" t="str">
            <v/>
          </cell>
          <cell r="AI1917">
            <v>0</v>
          </cell>
          <cell r="AJ1917">
            <v>0</v>
          </cell>
          <cell r="AK1917" t="str">
            <v/>
          </cell>
          <cell r="AL1917">
            <v>0</v>
          </cell>
          <cell r="AM1917">
            <v>0</v>
          </cell>
          <cell r="AN1917" t="str">
            <v/>
          </cell>
          <cell r="AO1917">
            <v>0</v>
          </cell>
          <cell r="AP1917">
            <v>0</v>
          </cell>
          <cell r="AQ1917" t="str">
            <v/>
          </cell>
          <cell r="AR1917">
            <v>0</v>
          </cell>
          <cell r="AS1917">
            <v>0</v>
          </cell>
          <cell r="AT1917" t="str">
            <v/>
          </cell>
          <cell r="AU1917">
            <v>0</v>
          </cell>
          <cell r="AV1917">
            <v>0</v>
          </cell>
          <cell r="AW1917" t="str">
            <v/>
          </cell>
          <cell r="AX1917">
            <v>0</v>
          </cell>
          <cell r="AY1917">
            <v>0</v>
          </cell>
          <cell r="AZ1917" t="str">
            <v/>
          </cell>
          <cell r="BA1917">
            <v>0</v>
          </cell>
          <cell r="BB1917">
            <v>0</v>
          </cell>
        </row>
        <row r="1918">
          <cell r="B1918" t="str">
            <v>SMAP</v>
          </cell>
          <cell r="D1918" t="str">
            <v/>
          </cell>
          <cell r="E1918">
            <v>0</v>
          </cell>
          <cell r="F1918">
            <v>0</v>
          </cell>
          <cell r="G1918" t="str">
            <v/>
          </cell>
          <cell r="H1918">
            <v>0</v>
          </cell>
          <cell r="I1918">
            <v>0</v>
          </cell>
          <cell r="J1918" t="str">
            <v/>
          </cell>
          <cell r="K1918">
            <v>0</v>
          </cell>
          <cell r="L1918">
            <v>0</v>
          </cell>
          <cell r="M1918" t="str">
            <v/>
          </cell>
          <cell r="N1918">
            <v>0</v>
          </cell>
          <cell r="O1918">
            <v>0</v>
          </cell>
          <cell r="P1918" t="str">
            <v/>
          </cell>
          <cell r="Q1918">
            <v>0</v>
          </cell>
          <cell r="R1918">
            <v>0</v>
          </cell>
          <cell r="S1918" t="str">
            <v/>
          </cell>
          <cell r="T1918">
            <v>0</v>
          </cell>
          <cell r="U1918">
            <v>0</v>
          </cell>
          <cell r="V1918" t="str">
            <v/>
          </cell>
          <cell r="W1918">
            <v>0</v>
          </cell>
          <cell r="X1918">
            <v>0</v>
          </cell>
          <cell r="Y1918" t="str">
            <v/>
          </cell>
          <cell r="Z1918">
            <v>0</v>
          </cell>
          <cell r="AA1918">
            <v>0</v>
          </cell>
          <cell r="AB1918" t="str">
            <v/>
          </cell>
          <cell r="AC1918">
            <v>0</v>
          </cell>
          <cell r="AD1918">
            <v>0</v>
          </cell>
          <cell r="AE1918" t="str">
            <v/>
          </cell>
          <cell r="AF1918">
            <v>0</v>
          </cell>
          <cell r="AG1918">
            <v>0</v>
          </cell>
          <cell r="AH1918" t="str">
            <v/>
          </cell>
          <cell r="AI1918">
            <v>0</v>
          </cell>
          <cell r="AJ1918">
            <v>0</v>
          </cell>
          <cell r="AK1918" t="str">
            <v/>
          </cell>
          <cell r="AL1918">
            <v>0</v>
          </cell>
          <cell r="AM1918">
            <v>0</v>
          </cell>
          <cell r="AN1918" t="str">
            <v/>
          </cell>
          <cell r="AO1918">
            <v>0</v>
          </cell>
          <cell r="AP1918">
            <v>0</v>
          </cell>
          <cell r="AQ1918" t="str">
            <v/>
          </cell>
          <cell r="AR1918">
            <v>0</v>
          </cell>
          <cell r="AS1918">
            <v>0</v>
          </cell>
          <cell r="AT1918" t="str">
            <v/>
          </cell>
          <cell r="AU1918">
            <v>0</v>
          </cell>
          <cell r="AV1918">
            <v>0</v>
          </cell>
          <cell r="AW1918" t="str">
            <v/>
          </cell>
          <cell r="AX1918">
            <v>0</v>
          </cell>
          <cell r="AY1918">
            <v>0</v>
          </cell>
          <cell r="AZ1918" t="str">
            <v/>
          </cell>
          <cell r="BA1918">
            <v>0</v>
          </cell>
          <cell r="BB1918">
            <v>0</v>
          </cell>
        </row>
        <row r="1919">
          <cell r="B1919" t="str">
            <v>MSMP</v>
          </cell>
          <cell r="D1919" t="str">
            <v/>
          </cell>
          <cell r="E1919">
            <v>0</v>
          </cell>
          <cell r="F1919">
            <v>0</v>
          </cell>
          <cell r="G1919" t="str">
            <v/>
          </cell>
          <cell r="H1919">
            <v>0</v>
          </cell>
          <cell r="I1919">
            <v>0</v>
          </cell>
          <cell r="J1919" t="str">
            <v/>
          </cell>
          <cell r="K1919">
            <v>0</v>
          </cell>
          <cell r="L1919">
            <v>0</v>
          </cell>
          <cell r="M1919" t="str">
            <v/>
          </cell>
          <cell r="N1919">
            <v>0</v>
          </cell>
          <cell r="O1919">
            <v>0</v>
          </cell>
          <cell r="P1919" t="str">
            <v/>
          </cell>
          <cell r="Q1919">
            <v>0</v>
          </cell>
          <cell r="R1919">
            <v>0</v>
          </cell>
          <cell r="S1919" t="str">
            <v/>
          </cell>
          <cell r="T1919">
            <v>0</v>
          </cell>
          <cell r="U1919">
            <v>0</v>
          </cell>
          <cell r="V1919" t="str">
            <v/>
          </cell>
          <cell r="W1919">
            <v>0</v>
          </cell>
          <cell r="X1919">
            <v>0</v>
          </cell>
          <cell r="Y1919" t="str">
            <v/>
          </cell>
          <cell r="Z1919">
            <v>0</v>
          </cell>
          <cell r="AA1919">
            <v>0</v>
          </cell>
          <cell r="AB1919" t="str">
            <v/>
          </cell>
          <cell r="AC1919">
            <v>0</v>
          </cell>
          <cell r="AD1919">
            <v>0</v>
          </cell>
          <cell r="AE1919" t="str">
            <v/>
          </cell>
          <cell r="AF1919">
            <v>0</v>
          </cell>
          <cell r="AG1919">
            <v>0</v>
          </cell>
          <cell r="AH1919" t="str">
            <v/>
          </cell>
          <cell r="AI1919">
            <v>0</v>
          </cell>
          <cell r="AJ1919">
            <v>0</v>
          </cell>
          <cell r="AK1919" t="str">
            <v/>
          </cell>
          <cell r="AL1919">
            <v>0</v>
          </cell>
          <cell r="AM1919">
            <v>0</v>
          </cell>
          <cell r="AN1919" t="str">
            <v/>
          </cell>
          <cell r="AO1919">
            <v>0</v>
          </cell>
          <cell r="AP1919">
            <v>0</v>
          </cell>
          <cell r="AQ1919" t="str">
            <v/>
          </cell>
          <cell r="AR1919">
            <v>0</v>
          </cell>
          <cell r="AS1919">
            <v>0</v>
          </cell>
          <cell r="AT1919" t="str">
            <v/>
          </cell>
          <cell r="AU1919">
            <v>0</v>
          </cell>
          <cell r="AV1919">
            <v>0</v>
          </cell>
          <cell r="AW1919" t="str">
            <v/>
          </cell>
          <cell r="AX1919">
            <v>0</v>
          </cell>
          <cell r="AY1919">
            <v>0</v>
          </cell>
          <cell r="AZ1919" t="str">
            <v/>
          </cell>
          <cell r="BA1919">
            <v>0</v>
          </cell>
          <cell r="BB1919">
            <v>0</v>
          </cell>
        </row>
        <row r="1920">
          <cell r="B1920" t="str">
            <v>MSAP</v>
          </cell>
          <cell r="D1920" t="str">
            <v/>
          </cell>
          <cell r="E1920">
            <v>0</v>
          </cell>
          <cell r="F1920">
            <v>0</v>
          </cell>
          <cell r="G1920" t="str">
            <v/>
          </cell>
          <cell r="H1920">
            <v>0</v>
          </cell>
          <cell r="I1920">
            <v>0</v>
          </cell>
          <cell r="J1920" t="str">
            <v/>
          </cell>
          <cell r="K1920">
            <v>0</v>
          </cell>
          <cell r="L1920">
            <v>0</v>
          </cell>
          <cell r="M1920" t="str">
            <v/>
          </cell>
          <cell r="N1920">
            <v>0</v>
          </cell>
          <cell r="O1920">
            <v>0</v>
          </cell>
          <cell r="P1920" t="str">
            <v/>
          </cell>
          <cell r="Q1920">
            <v>0</v>
          </cell>
          <cell r="R1920">
            <v>0</v>
          </cell>
          <cell r="S1920" t="str">
            <v/>
          </cell>
          <cell r="T1920">
            <v>0</v>
          </cell>
          <cell r="U1920">
            <v>0</v>
          </cell>
          <cell r="V1920" t="str">
            <v/>
          </cell>
          <cell r="W1920">
            <v>0</v>
          </cell>
          <cell r="X1920">
            <v>0</v>
          </cell>
          <cell r="Y1920" t="str">
            <v/>
          </cell>
          <cell r="Z1920">
            <v>0</v>
          </cell>
          <cell r="AA1920">
            <v>0</v>
          </cell>
          <cell r="AB1920" t="str">
            <v/>
          </cell>
          <cell r="AC1920">
            <v>0</v>
          </cell>
          <cell r="AD1920">
            <v>0</v>
          </cell>
          <cell r="AE1920" t="str">
            <v/>
          </cell>
          <cell r="AF1920">
            <v>0</v>
          </cell>
          <cell r="AG1920">
            <v>0</v>
          </cell>
          <cell r="AH1920" t="str">
            <v/>
          </cell>
          <cell r="AI1920">
            <v>0</v>
          </cell>
          <cell r="AJ1920">
            <v>0</v>
          </cell>
          <cell r="AK1920" t="str">
            <v/>
          </cell>
          <cell r="AL1920">
            <v>0</v>
          </cell>
          <cell r="AM1920">
            <v>0</v>
          </cell>
          <cell r="AN1920" t="str">
            <v/>
          </cell>
          <cell r="AO1920">
            <v>0</v>
          </cell>
          <cell r="AP1920">
            <v>0</v>
          </cell>
          <cell r="AQ1920" t="str">
            <v/>
          </cell>
          <cell r="AR1920">
            <v>0</v>
          </cell>
          <cell r="AS1920">
            <v>0</v>
          </cell>
          <cell r="AT1920" t="str">
            <v/>
          </cell>
          <cell r="AU1920">
            <v>0</v>
          </cell>
          <cell r="AV1920">
            <v>0</v>
          </cell>
          <cell r="AW1920" t="str">
            <v/>
          </cell>
          <cell r="AX1920">
            <v>0</v>
          </cell>
          <cell r="AY1920">
            <v>0</v>
          </cell>
          <cell r="AZ1920" t="str">
            <v/>
          </cell>
          <cell r="BA1920">
            <v>0</v>
          </cell>
          <cell r="BB1920">
            <v>0</v>
          </cell>
        </row>
        <row r="1921">
          <cell r="B1921" t="str">
            <v>EMMP</v>
          </cell>
          <cell r="D1921" t="str">
            <v/>
          </cell>
          <cell r="E1921">
            <v>0</v>
          </cell>
          <cell r="F1921">
            <v>0</v>
          </cell>
          <cell r="G1921" t="str">
            <v/>
          </cell>
          <cell r="H1921">
            <v>0</v>
          </cell>
          <cell r="I1921">
            <v>0</v>
          </cell>
          <cell r="J1921" t="str">
            <v/>
          </cell>
          <cell r="K1921">
            <v>0</v>
          </cell>
          <cell r="L1921">
            <v>0</v>
          </cell>
          <cell r="M1921" t="str">
            <v/>
          </cell>
          <cell r="N1921">
            <v>0</v>
          </cell>
          <cell r="O1921">
            <v>0</v>
          </cell>
          <cell r="P1921" t="str">
            <v/>
          </cell>
          <cell r="Q1921">
            <v>0</v>
          </cell>
          <cell r="R1921">
            <v>0</v>
          </cell>
          <cell r="S1921" t="str">
            <v/>
          </cell>
          <cell r="T1921">
            <v>0</v>
          </cell>
          <cell r="U1921">
            <v>0</v>
          </cell>
          <cell r="V1921" t="str">
            <v/>
          </cell>
          <cell r="W1921">
            <v>0</v>
          </cell>
          <cell r="X1921">
            <v>0</v>
          </cell>
          <cell r="Y1921" t="str">
            <v/>
          </cell>
          <cell r="Z1921">
            <v>0</v>
          </cell>
          <cell r="AA1921">
            <v>0</v>
          </cell>
          <cell r="AB1921" t="str">
            <v/>
          </cell>
          <cell r="AC1921">
            <v>0</v>
          </cell>
          <cell r="AD1921">
            <v>0</v>
          </cell>
          <cell r="AE1921" t="str">
            <v/>
          </cell>
          <cell r="AF1921">
            <v>0</v>
          </cell>
          <cell r="AG1921">
            <v>0</v>
          </cell>
          <cell r="AH1921" t="str">
            <v/>
          </cell>
          <cell r="AI1921">
            <v>0</v>
          </cell>
          <cell r="AJ1921">
            <v>0</v>
          </cell>
          <cell r="AK1921" t="str">
            <v/>
          </cell>
          <cell r="AL1921">
            <v>0</v>
          </cell>
          <cell r="AM1921">
            <v>0</v>
          </cell>
          <cell r="AN1921" t="str">
            <v/>
          </cell>
          <cell r="AO1921">
            <v>0</v>
          </cell>
          <cell r="AP1921">
            <v>0</v>
          </cell>
          <cell r="AQ1921" t="str">
            <v/>
          </cell>
          <cell r="AR1921">
            <v>0</v>
          </cell>
          <cell r="AS1921">
            <v>0</v>
          </cell>
          <cell r="AT1921" t="str">
            <v/>
          </cell>
          <cell r="AU1921">
            <v>0</v>
          </cell>
          <cell r="AV1921">
            <v>0</v>
          </cell>
          <cell r="AW1921" t="str">
            <v/>
          </cell>
          <cell r="AX1921">
            <v>0</v>
          </cell>
          <cell r="AY1921">
            <v>0</v>
          </cell>
          <cell r="AZ1921" t="str">
            <v/>
          </cell>
          <cell r="BA1921">
            <v>0</v>
          </cell>
          <cell r="BB1921">
            <v>0</v>
          </cell>
        </row>
        <row r="1922">
          <cell r="B1922" t="str">
            <v>EMES</v>
          </cell>
          <cell r="D1922" t="str">
            <v/>
          </cell>
          <cell r="E1922">
            <v>0</v>
          </cell>
          <cell r="F1922">
            <v>0</v>
          </cell>
          <cell r="G1922" t="str">
            <v/>
          </cell>
          <cell r="H1922">
            <v>0</v>
          </cell>
          <cell r="I1922">
            <v>0</v>
          </cell>
          <cell r="J1922" t="str">
            <v/>
          </cell>
          <cell r="K1922">
            <v>0</v>
          </cell>
          <cell r="L1922">
            <v>0</v>
          </cell>
          <cell r="M1922" t="str">
            <v/>
          </cell>
          <cell r="N1922">
            <v>0</v>
          </cell>
          <cell r="O1922">
            <v>0</v>
          </cell>
          <cell r="P1922" t="str">
            <v/>
          </cell>
          <cell r="Q1922">
            <v>0</v>
          </cell>
          <cell r="R1922">
            <v>0</v>
          </cell>
          <cell r="S1922" t="str">
            <v/>
          </cell>
          <cell r="T1922">
            <v>0</v>
          </cell>
          <cell r="U1922">
            <v>0</v>
          </cell>
          <cell r="V1922" t="str">
            <v/>
          </cell>
          <cell r="W1922">
            <v>0</v>
          </cell>
          <cell r="X1922">
            <v>0</v>
          </cell>
          <cell r="Y1922" t="str">
            <v/>
          </cell>
          <cell r="Z1922">
            <v>0</v>
          </cell>
          <cell r="AA1922">
            <v>0</v>
          </cell>
          <cell r="AB1922" t="str">
            <v/>
          </cell>
          <cell r="AC1922">
            <v>0</v>
          </cell>
          <cell r="AD1922">
            <v>0</v>
          </cell>
          <cell r="AE1922" t="str">
            <v/>
          </cell>
          <cell r="AF1922">
            <v>0</v>
          </cell>
          <cell r="AG1922">
            <v>0</v>
          </cell>
          <cell r="AH1922" t="str">
            <v/>
          </cell>
          <cell r="AI1922">
            <v>0</v>
          </cell>
          <cell r="AJ1922">
            <v>0</v>
          </cell>
          <cell r="AK1922" t="str">
            <v/>
          </cell>
          <cell r="AL1922">
            <v>0</v>
          </cell>
          <cell r="AM1922">
            <v>0</v>
          </cell>
          <cell r="AN1922" t="str">
            <v/>
          </cell>
          <cell r="AO1922">
            <v>0</v>
          </cell>
          <cell r="AP1922">
            <v>0</v>
          </cell>
          <cell r="AQ1922" t="str">
            <v/>
          </cell>
          <cell r="AR1922">
            <v>0</v>
          </cell>
          <cell r="AS1922">
            <v>0</v>
          </cell>
          <cell r="AT1922" t="str">
            <v/>
          </cell>
          <cell r="AU1922">
            <v>0</v>
          </cell>
          <cell r="AV1922">
            <v>0</v>
          </cell>
          <cell r="AW1922" t="str">
            <v/>
          </cell>
          <cell r="AX1922">
            <v>0</v>
          </cell>
          <cell r="AY1922">
            <v>0</v>
          </cell>
          <cell r="AZ1922" t="str">
            <v/>
          </cell>
          <cell r="BA1922">
            <v>0</v>
          </cell>
          <cell r="BB1922">
            <v>0</v>
          </cell>
        </row>
        <row r="1923">
          <cell r="B1923" t="str">
            <v>EMAP</v>
          </cell>
          <cell r="D1923" t="str">
            <v/>
          </cell>
          <cell r="E1923">
            <v>0</v>
          </cell>
          <cell r="F1923">
            <v>0</v>
          </cell>
          <cell r="G1923" t="str">
            <v/>
          </cell>
          <cell r="H1923">
            <v>0</v>
          </cell>
          <cell r="I1923">
            <v>0</v>
          </cell>
          <cell r="J1923" t="str">
            <v/>
          </cell>
          <cell r="K1923">
            <v>0</v>
          </cell>
          <cell r="L1923">
            <v>0</v>
          </cell>
          <cell r="M1923" t="str">
            <v/>
          </cell>
          <cell r="N1923">
            <v>0</v>
          </cell>
          <cell r="O1923">
            <v>0</v>
          </cell>
          <cell r="P1923" t="str">
            <v/>
          </cell>
          <cell r="Q1923">
            <v>0</v>
          </cell>
          <cell r="R1923">
            <v>0</v>
          </cell>
          <cell r="S1923" t="str">
            <v/>
          </cell>
          <cell r="T1923">
            <v>0</v>
          </cell>
          <cell r="U1923">
            <v>0</v>
          </cell>
          <cell r="V1923" t="str">
            <v/>
          </cell>
          <cell r="W1923">
            <v>0</v>
          </cell>
          <cell r="X1923">
            <v>0</v>
          </cell>
          <cell r="Y1923" t="str">
            <v/>
          </cell>
          <cell r="Z1923">
            <v>0</v>
          </cell>
          <cell r="AA1923">
            <v>0</v>
          </cell>
          <cell r="AB1923" t="str">
            <v/>
          </cell>
          <cell r="AC1923">
            <v>0</v>
          </cell>
          <cell r="AD1923">
            <v>0</v>
          </cell>
          <cell r="AE1923" t="str">
            <v/>
          </cell>
          <cell r="AF1923">
            <v>0</v>
          </cell>
          <cell r="AG1923">
            <v>0</v>
          </cell>
          <cell r="AH1923" t="str">
            <v/>
          </cell>
          <cell r="AI1923">
            <v>0</v>
          </cell>
          <cell r="AJ1923">
            <v>0</v>
          </cell>
          <cell r="AK1923" t="str">
            <v/>
          </cell>
          <cell r="AL1923">
            <v>0</v>
          </cell>
          <cell r="AM1923">
            <v>0</v>
          </cell>
          <cell r="AN1923" t="str">
            <v/>
          </cell>
          <cell r="AO1923">
            <v>0</v>
          </cell>
          <cell r="AP1923">
            <v>0</v>
          </cell>
          <cell r="AQ1923" t="str">
            <v/>
          </cell>
          <cell r="AR1923">
            <v>0</v>
          </cell>
          <cell r="AS1923">
            <v>0</v>
          </cell>
          <cell r="AT1923" t="str">
            <v/>
          </cell>
          <cell r="AU1923">
            <v>0</v>
          </cell>
          <cell r="AV1923">
            <v>0</v>
          </cell>
          <cell r="AW1923" t="str">
            <v/>
          </cell>
          <cell r="AX1923">
            <v>0</v>
          </cell>
          <cell r="AY1923">
            <v>0</v>
          </cell>
          <cell r="AZ1923" t="str">
            <v/>
          </cell>
          <cell r="BA1923">
            <v>0</v>
          </cell>
          <cell r="BB1923">
            <v>0</v>
          </cell>
        </row>
        <row r="1924">
          <cell r="B1924" t="str">
            <v>EMEP</v>
          </cell>
          <cell r="D1924" t="str">
            <v/>
          </cell>
          <cell r="E1924">
            <v>0</v>
          </cell>
          <cell r="F1924">
            <v>0</v>
          </cell>
          <cell r="G1924" t="str">
            <v/>
          </cell>
          <cell r="H1924">
            <v>0</v>
          </cell>
          <cell r="I1924">
            <v>0</v>
          </cell>
          <cell r="J1924" t="str">
            <v/>
          </cell>
          <cell r="K1924">
            <v>0</v>
          </cell>
          <cell r="L1924">
            <v>0</v>
          </cell>
          <cell r="M1924" t="str">
            <v/>
          </cell>
          <cell r="N1924">
            <v>0</v>
          </cell>
          <cell r="O1924">
            <v>0</v>
          </cell>
          <cell r="P1924" t="str">
            <v/>
          </cell>
          <cell r="Q1924">
            <v>0</v>
          </cell>
          <cell r="R1924">
            <v>0</v>
          </cell>
          <cell r="S1924" t="str">
            <v/>
          </cell>
          <cell r="T1924">
            <v>0</v>
          </cell>
          <cell r="U1924">
            <v>0</v>
          </cell>
          <cell r="V1924" t="str">
            <v/>
          </cell>
          <cell r="W1924">
            <v>0</v>
          </cell>
          <cell r="X1924">
            <v>0</v>
          </cell>
          <cell r="Y1924" t="str">
            <v/>
          </cell>
          <cell r="Z1924">
            <v>0</v>
          </cell>
          <cell r="AA1924">
            <v>0</v>
          </cell>
          <cell r="AB1924" t="str">
            <v/>
          </cell>
          <cell r="AC1924">
            <v>0</v>
          </cell>
          <cell r="AD1924">
            <v>0</v>
          </cell>
          <cell r="AE1924" t="str">
            <v/>
          </cell>
          <cell r="AF1924">
            <v>0</v>
          </cell>
          <cell r="AG1924">
            <v>0</v>
          </cell>
          <cell r="AH1924" t="str">
            <v/>
          </cell>
          <cell r="AI1924">
            <v>0</v>
          </cell>
          <cell r="AJ1924">
            <v>0</v>
          </cell>
          <cell r="AK1924" t="str">
            <v/>
          </cell>
          <cell r="AL1924">
            <v>0</v>
          </cell>
          <cell r="AM1924">
            <v>0</v>
          </cell>
          <cell r="AN1924" t="str">
            <v/>
          </cell>
          <cell r="AO1924">
            <v>0</v>
          </cell>
          <cell r="AP1924">
            <v>0</v>
          </cell>
          <cell r="AQ1924" t="str">
            <v/>
          </cell>
          <cell r="AR1924">
            <v>0</v>
          </cell>
          <cell r="AS1924">
            <v>0</v>
          </cell>
          <cell r="AT1924" t="str">
            <v/>
          </cell>
          <cell r="AU1924">
            <v>0</v>
          </cell>
          <cell r="AV1924">
            <v>0</v>
          </cell>
          <cell r="AW1924" t="str">
            <v/>
          </cell>
          <cell r="AX1924">
            <v>0</v>
          </cell>
          <cell r="AY1924">
            <v>0</v>
          </cell>
          <cell r="AZ1924" t="str">
            <v/>
          </cell>
          <cell r="BA1924">
            <v>0</v>
          </cell>
          <cell r="BB1924">
            <v>0</v>
          </cell>
        </row>
        <row r="1925">
          <cell r="B1925" t="str">
            <v>SMHP</v>
          </cell>
          <cell r="D1925" t="str">
            <v/>
          </cell>
          <cell r="E1925">
            <v>0</v>
          </cell>
          <cell r="F1925">
            <v>0</v>
          </cell>
          <cell r="G1925" t="str">
            <v/>
          </cell>
          <cell r="H1925">
            <v>0</v>
          </cell>
          <cell r="I1925">
            <v>0</v>
          </cell>
          <cell r="J1925" t="str">
            <v/>
          </cell>
          <cell r="K1925">
            <v>0</v>
          </cell>
          <cell r="L1925">
            <v>0</v>
          </cell>
          <cell r="M1925" t="str">
            <v/>
          </cell>
          <cell r="N1925">
            <v>0</v>
          </cell>
          <cell r="O1925">
            <v>0</v>
          </cell>
          <cell r="P1925" t="str">
            <v/>
          </cell>
          <cell r="Q1925">
            <v>0</v>
          </cell>
          <cell r="R1925">
            <v>0</v>
          </cell>
          <cell r="S1925" t="str">
            <v/>
          </cell>
          <cell r="T1925">
            <v>0</v>
          </cell>
          <cell r="U1925">
            <v>0</v>
          </cell>
          <cell r="V1925" t="str">
            <v/>
          </cell>
          <cell r="W1925">
            <v>0</v>
          </cell>
          <cell r="X1925">
            <v>0</v>
          </cell>
          <cell r="Y1925" t="str">
            <v/>
          </cell>
          <cell r="Z1925">
            <v>0</v>
          </cell>
          <cell r="AA1925">
            <v>0</v>
          </cell>
          <cell r="AB1925" t="str">
            <v/>
          </cell>
          <cell r="AC1925">
            <v>0</v>
          </cell>
          <cell r="AD1925">
            <v>0</v>
          </cell>
          <cell r="AE1925" t="str">
            <v/>
          </cell>
          <cell r="AF1925">
            <v>0</v>
          </cell>
          <cell r="AG1925">
            <v>0</v>
          </cell>
          <cell r="AH1925" t="str">
            <v/>
          </cell>
          <cell r="AI1925">
            <v>0</v>
          </cell>
          <cell r="AJ1925">
            <v>0</v>
          </cell>
          <cell r="AK1925" t="str">
            <v/>
          </cell>
          <cell r="AL1925">
            <v>0</v>
          </cell>
          <cell r="AM1925">
            <v>0</v>
          </cell>
          <cell r="AN1925" t="str">
            <v/>
          </cell>
          <cell r="AO1925">
            <v>0</v>
          </cell>
          <cell r="AP1925">
            <v>0</v>
          </cell>
          <cell r="AQ1925" t="str">
            <v/>
          </cell>
          <cell r="AR1925">
            <v>0</v>
          </cell>
          <cell r="AS1925">
            <v>0</v>
          </cell>
          <cell r="AT1925" t="str">
            <v/>
          </cell>
          <cell r="AU1925">
            <v>0</v>
          </cell>
          <cell r="AV1925">
            <v>0</v>
          </cell>
          <cell r="AW1925" t="str">
            <v/>
          </cell>
          <cell r="AX1925">
            <v>0</v>
          </cell>
          <cell r="AY1925">
            <v>0</v>
          </cell>
          <cell r="AZ1925" t="str">
            <v/>
          </cell>
          <cell r="BA1925">
            <v>0</v>
          </cell>
          <cell r="BB1925">
            <v>0</v>
          </cell>
        </row>
        <row r="1926">
          <cell r="B1926" t="str">
            <v>SLMS</v>
          </cell>
          <cell r="D1926" t="str">
            <v/>
          </cell>
          <cell r="E1926">
            <v>0</v>
          </cell>
          <cell r="F1926">
            <v>0</v>
          </cell>
          <cell r="G1926" t="str">
            <v/>
          </cell>
          <cell r="H1926">
            <v>0</v>
          </cell>
          <cell r="I1926">
            <v>0</v>
          </cell>
          <cell r="J1926" t="str">
            <v/>
          </cell>
          <cell r="K1926">
            <v>0</v>
          </cell>
          <cell r="L1926">
            <v>0</v>
          </cell>
          <cell r="M1926" t="str">
            <v/>
          </cell>
          <cell r="N1926">
            <v>0</v>
          </cell>
          <cell r="O1926">
            <v>0</v>
          </cell>
          <cell r="P1926" t="str">
            <v/>
          </cell>
          <cell r="Q1926">
            <v>0</v>
          </cell>
          <cell r="R1926">
            <v>0</v>
          </cell>
          <cell r="S1926" t="str">
            <v/>
          </cell>
          <cell r="T1926">
            <v>0</v>
          </cell>
          <cell r="U1926">
            <v>0</v>
          </cell>
          <cell r="V1926" t="str">
            <v/>
          </cell>
          <cell r="W1926">
            <v>0</v>
          </cell>
          <cell r="X1926">
            <v>0</v>
          </cell>
          <cell r="Y1926" t="str">
            <v/>
          </cell>
          <cell r="Z1926">
            <v>0</v>
          </cell>
          <cell r="AA1926">
            <v>0</v>
          </cell>
          <cell r="AB1926" t="str">
            <v/>
          </cell>
          <cell r="AC1926">
            <v>0</v>
          </cell>
          <cell r="AD1926">
            <v>0</v>
          </cell>
          <cell r="AE1926" t="str">
            <v/>
          </cell>
          <cell r="AF1926">
            <v>0</v>
          </cell>
          <cell r="AG1926">
            <v>0</v>
          </cell>
          <cell r="AH1926" t="str">
            <v/>
          </cell>
          <cell r="AI1926">
            <v>0</v>
          </cell>
          <cell r="AJ1926">
            <v>0</v>
          </cell>
          <cell r="AK1926" t="str">
            <v/>
          </cell>
          <cell r="AL1926">
            <v>0</v>
          </cell>
          <cell r="AM1926">
            <v>0</v>
          </cell>
          <cell r="AN1926" t="str">
            <v/>
          </cell>
          <cell r="AO1926">
            <v>0</v>
          </cell>
          <cell r="AP1926">
            <v>0</v>
          </cell>
          <cell r="AQ1926" t="str">
            <v/>
          </cell>
          <cell r="AR1926">
            <v>0</v>
          </cell>
          <cell r="AS1926">
            <v>0</v>
          </cell>
          <cell r="AT1926" t="str">
            <v/>
          </cell>
          <cell r="AU1926">
            <v>0</v>
          </cell>
          <cell r="AV1926">
            <v>0</v>
          </cell>
          <cell r="AW1926" t="str">
            <v/>
          </cell>
          <cell r="AX1926">
            <v>0</v>
          </cell>
          <cell r="AY1926">
            <v>0</v>
          </cell>
          <cell r="AZ1926" t="str">
            <v/>
          </cell>
          <cell r="BA1926">
            <v>0</v>
          </cell>
          <cell r="BB1926">
            <v>0</v>
          </cell>
        </row>
        <row r="1927">
          <cell r="B1927" t="str">
            <v>SLAS</v>
          </cell>
          <cell r="D1927" t="str">
            <v/>
          </cell>
          <cell r="E1927">
            <v>0</v>
          </cell>
          <cell r="F1927">
            <v>0</v>
          </cell>
          <cell r="G1927" t="str">
            <v/>
          </cell>
          <cell r="H1927">
            <v>0</v>
          </cell>
          <cell r="I1927">
            <v>0</v>
          </cell>
          <cell r="J1927" t="str">
            <v/>
          </cell>
          <cell r="K1927">
            <v>0</v>
          </cell>
          <cell r="L1927">
            <v>0</v>
          </cell>
          <cell r="M1927" t="str">
            <v/>
          </cell>
          <cell r="N1927">
            <v>0</v>
          </cell>
          <cell r="O1927">
            <v>0</v>
          </cell>
          <cell r="P1927" t="str">
            <v/>
          </cell>
          <cell r="Q1927">
            <v>0</v>
          </cell>
          <cell r="R1927">
            <v>0</v>
          </cell>
          <cell r="S1927" t="str">
            <v/>
          </cell>
          <cell r="T1927">
            <v>0</v>
          </cell>
          <cell r="U1927">
            <v>0</v>
          </cell>
          <cell r="V1927" t="str">
            <v/>
          </cell>
          <cell r="W1927">
            <v>0</v>
          </cell>
          <cell r="X1927">
            <v>0</v>
          </cell>
          <cell r="Y1927" t="str">
            <v/>
          </cell>
          <cell r="Z1927">
            <v>0</v>
          </cell>
          <cell r="AA1927">
            <v>0</v>
          </cell>
          <cell r="AB1927" t="str">
            <v/>
          </cell>
          <cell r="AC1927">
            <v>0</v>
          </cell>
          <cell r="AD1927">
            <v>0</v>
          </cell>
          <cell r="AE1927" t="str">
            <v/>
          </cell>
          <cell r="AF1927">
            <v>0</v>
          </cell>
          <cell r="AG1927">
            <v>0</v>
          </cell>
          <cell r="AH1927" t="str">
            <v/>
          </cell>
          <cell r="AI1927">
            <v>0</v>
          </cell>
          <cell r="AJ1927">
            <v>0</v>
          </cell>
          <cell r="AK1927" t="str">
            <v/>
          </cell>
          <cell r="AL1927">
            <v>0</v>
          </cell>
          <cell r="AM1927">
            <v>0</v>
          </cell>
          <cell r="AN1927" t="str">
            <v/>
          </cell>
          <cell r="AO1927">
            <v>0</v>
          </cell>
          <cell r="AP1927">
            <v>0</v>
          </cell>
          <cell r="AQ1927" t="str">
            <v/>
          </cell>
          <cell r="AR1927">
            <v>0</v>
          </cell>
          <cell r="AS1927">
            <v>0</v>
          </cell>
          <cell r="AT1927" t="str">
            <v/>
          </cell>
          <cell r="AU1927">
            <v>0</v>
          </cell>
          <cell r="AV1927">
            <v>0</v>
          </cell>
          <cell r="AW1927" t="str">
            <v/>
          </cell>
          <cell r="AX1927">
            <v>0</v>
          </cell>
          <cell r="AY1927">
            <v>0</v>
          </cell>
          <cell r="AZ1927" t="str">
            <v/>
          </cell>
          <cell r="BA1927">
            <v>0</v>
          </cell>
          <cell r="BB1927">
            <v>0</v>
          </cell>
        </row>
        <row r="1928">
          <cell r="B1928" t="str">
            <v>SLES</v>
          </cell>
          <cell r="D1928" t="str">
            <v/>
          </cell>
          <cell r="E1928">
            <v>0</v>
          </cell>
          <cell r="F1928">
            <v>0</v>
          </cell>
          <cell r="G1928" t="str">
            <v/>
          </cell>
          <cell r="H1928">
            <v>0</v>
          </cell>
          <cell r="I1928">
            <v>0</v>
          </cell>
          <cell r="J1928" t="str">
            <v/>
          </cell>
          <cell r="K1928">
            <v>0</v>
          </cell>
          <cell r="L1928">
            <v>0</v>
          </cell>
          <cell r="M1928" t="str">
            <v/>
          </cell>
          <cell r="N1928">
            <v>0</v>
          </cell>
          <cell r="O1928">
            <v>0</v>
          </cell>
          <cell r="P1928" t="str">
            <v/>
          </cell>
          <cell r="Q1928">
            <v>0</v>
          </cell>
          <cell r="R1928">
            <v>0</v>
          </cell>
          <cell r="S1928" t="str">
            <v/>
          </cell>
          <cell r="T1928">
            <v>0</v>
          </cell>
          <cell r="U1928">
            <v>0</v>
          </cell>
          <cell r="V1928" t="str">
            <v/>
          </cell>
          <cell r="W1928">
            <v>0</v>
          </cell>
          <cell r="X1928">
            <v>0</v>
          </cell>
          <cell r="Y1928" t="str">
            <v/>
          </cell>
          <cell r="Z1928">
            <v>0</v>
          </cell>
          <cell r="AA1928">
            <v>0</v>
          </cell>
          <cell r="AB1928" t="str">
            <v/>
          </cell>
          <cell r="AC1928">
            <v>0</v>
          </cell>
          <cell r="AD1928">
            <v>0</v>
          </cell>
          <cell r="AE1928" t="str">
            <v/>
          </cell>
          <cell r="AF1928">
            <v>0</v>
          </cell>
          <cell r="AG1928">
            <v>0</v>
          </cell>
          <cell r="AH1928" t="str">
            <v/>
          </cell>
          <cell r="AI1928">
            <v>0</v>
          </cell>
          <cell r="AJ1928">
            <v>0</v>
          </cell>
          <cell r="AK1928" t="str">
            <v/>
          </cell>
          <cell r="AL1928">
            <v>0</v>
          </cell>
          <cell r="AM1928">
            <v>0</v>
          </cell>
          <cell r="AN1928" t="str">
            <v/>
          </cell>
          <cell r="AO1928">
            <v>0</v>
          </cell>
          <cell r="AP1928">
            <v>0</v>
          </cell>
          <cell r="AQ1928" t="str">
            <v/>
          </cell>
          <cell r="AR1928">
            <v>0</v>
          </cell>
          <cell r="AS1928">
            <v>0</v>
          </cell>
          <cell r="AT1928" t="str">
            <v/>
          </cell>
          <cell r="AU1928">
            <v>0</v>
          </cell>
          <cell r="AV1928">
            <v>0</v>
          </cell>
          <cell r="AW1928" t="str">
            <v/>
          </cell>
          <cell r="AX1928">
            <v>0</v>
          </cell>
          <cell r="AY1928">
            <v>0</v>
          </cell>
          <cell r="AZ1928" t="str">
            <v/>
          </cell>
          <cell r="BA1928">
            <v>0</v>
          </cell>
          <cell r="BB1928">
            <v>0</v>
          </cell>
        </row>
        <row r="1929">
          <cell r="B1929" t="str">
            <v>SSMP</v>
          </cell>
          <cell r="D1929" t="str">
            <v/>
          </cell>
          <cell r="E1929">
            <v>0</v>
          </cell>
          <cell r="F1929">
            <v>0</v>
          </cell>
          <cell r="G1929" t="str">
            <v/>
          </cell>
          <cell r="H1929">
            <v>0</v>
          </cell>
          <cell r="I1929">
            <v>0</v>
          </cell>
          <cell r="J1929" t="str">
            <v/>
          </cell>
          <cell r="K1929">
            <v>0</v>
          </cell>
          <cell r="L1929">
            <v>0</v>
          </cell>
          <cell r="M1929" t="str">
            <v/>
          </cell>
          <cell r="N1929">
            <v>0</v>
          </cell>
          <cell r="O1929">
            <v>0</v>
          </cell>
          <cell r="P1929" t="str">
            <v/>
          </cell>
          <cell r="Q1929">
            <v>0</v>
          </cell>
          <cell r="R1929">
            <v>0</v>
          </cell>
          <cell r="S1929" t="str">
            <v/>
          </cell>
          <cell r="T1929">
            <v>0</v>
          </cell>
          <cell r="U1929">
            <v>0</v>
          </cell>
          <cell r="V1929" t="str">
            <v/>
          </cell>
          <cell r="W1929">
            <v>0</v>
          </cell>
          <cell r="X1929">
            <v>0</v>
          </cell>
          <cell r="Y1929" t="str">
            <v/>
          </cell>
          <cell r="Z1929">
            <v>0</v>
          </cell>
          <cell r="AA1929">
            <v>0</v>
          </cell>
          <cell r="AB1929" t="str">
            <v/>
          </cell>
          <cell r="AC1929">
            <v>0</v>
          </cell>
          <cell r="AD1929">
            <v>0</v>
          </cell>
          <cell r="AE1929" t="str">
            <v/>
          </cell>
          <cell r="AF1929">
            <v>0</v>
          </cell>
          <cell r="AG1929">
            <v>0</v>
          </cell>
          <cell r="AH1929" t="str">
            <v/>
          </cell>
          <cell r="AI1929">
            <v>0</v>
          </cell>
          <cell r="AJ1929">
            <v>0</v>
          </cell>
          <cell r="AK1929" t="str">
            <v/>
          </cell>
          <cell r="AL1929">
            <v>0</v>
          </cell>
          <cell r="AM1929">
            <v>0</v>
          </cell>
          <cell r="AN1929" t="str">
            <v/>
          </cell>
          <cell r="AO1929">
            <v>0</v>
          </cell>
          <cell r="AP1929">
            <v>0</v>
          </cell>
          <cell r="AQ1929" t="str">
            <v/>
          </cell>
          <cell r="AR1929">
            <v>0</v>
          </cell>
          <cell r="AS1929">
            <v>0</v>
          </cell>
          <cell r="AT1929" t="str">
            <v/>
          </cell>
          <cell r="AU1929">
            <v>0</v>
          </cell>
          <cell r="AV1929">
            <v>0</v>
          </cell>
          <cell r="AW1929" t="str">
            <v/>
          </cell>
          <cell r="AX1929">
            <v>0</v>
          </cell>
          <cell r="AY1929">
            <v>0</v>
          </cell>
          <cell r="AZ1929" t="str">
            <v/>
          </cell>
          <cell r="BA1929">
            <v>0</v>
          </cell>
          <cell r="BB1929">
            <v>0</v>
          </cell>
        </row>
        <row r="1930">
          <cell r="B1930" t="str">
            <v>SSAP</v>
          </cell>
          <cell r="D1930" t="str">
            <v/>
          </cell>
          <cell r="E1930">
            <v>0</v>
          </cell>
          <cell r="F1930">
            <v>0</v>
          </cell>
          <cell r="G1930" t="str">
            <v/>
          </cell>
          <cell r="H1930">
            <v>0</v>
          </cell>
          <cell r="I1930">
            <v>0</v>
          </cell>
          <cell r="J1930" t="str">
            <v/>
          </cell>
          <cell r="K1930">
            <v>0</v>
          </cell>
          <cell r="L1930">
            <v>0</v>
          </cell>
          <cell r="M1930" t="str">
            <v/>
          </cell>
          <cell r="N1930">
            <v>0</v>
          </cell>
          <cell r="O1930">
            <v>0</v>
          </cell>
          <cell r="P1930" t="str">
            <v/>
          </cell>
          <cell r="Q1930">
            <v>0</v>
          </cell>
          <cell r="R1930">
            <v>0</v>
          </cell>
          <cell r="S1930" t="str">
            <v/>
          </cell>
          <cell r="T1930">
            <v>0</v>
          </cell>
          <cell r="U1930">
            <v>0</v>
          </cell>
          <cell r="V1930" t="str">
            <v/>
          </cell>
          <cell r="W1930">
            <v>0</v>
          </cell>
          <cell r="X1930">
            <v>0</v>
          </cell>
          <cell r="Y1930" t="str">
            <v/>
          </cell>
          <cell r="Z1930">
            <v>0</v>
          </cell>
          <cell r="AA1930">
            <v>0</v>
          </cell>
          <cell r="AB1930" t="str">
            <v/>
          </cell>
          <cell r="AC1930">
            <v>0</v>
          </cell>
          <cell r="AD1930">
            <v>0</v>
          </cell>
          <cell r="AE1930" t="str">
            <v/>
          </cell>
          <cell r="AF1930">
            <v>0</v>
          </cell>
          <cell r="AG1930">
            <v>0</v>
          </cell>
          <cell r="AH1930" t="str">
            <v/>
          </cell>
          <cell r="AI1930">
            <v>0</v>
          </cell>
          <cell r="AJ1930">
            <v>0</v>
          </cell>
          <cell r="AK1930" t="str">
            <v/>
          </cell>
          <cell r="AL1930">
            <v>0</v>
          </cell>
          <cell r="AM1930">
            <v>0</v>
          </cell>
          <cell r="AN1930" t="str">
            <v/>
          </cell>
          <cell r="AO1930">
            <v>0</v>
          </cell>
          <cell r="AP1930">
            <v>0</v>
          </cell>
          <cell r="AQ1930" t="str">
            <v/>
          </cell>
          <cell r="AR1930">
            <v>0</v>
          </cell>
          <cell r="AS1930">
            <v>0</v>
          </cell>
          <cell r="AT1930" t="str">
            <v/>
          </cell>
          <cell r="AU1930">
            <v>0</v>
          </cell>
          <cell r="AV1930">
            <v>0</v>
          </cell>
          <cell r="AW1930" t="str">
            <v/>
          </cell>
          <cell r="AX1930">
            <v>0</v>
          </cell>
          <cell r="AY1930">
            <v>0</v>
          </cell>
          <cell r="AZ1930" t="str">
            <v/>
          </cell>
          <cell r="BA1930">
            <v>0</v>
          </cell>
          <cell r="BB1930">
            <v>0</v>
          </cell>
        </row>
        <row r="1931">
          <cell r="B1931" t="str">
            <v>SSEP</v>
          </cell>
          <cell r="D1931" t="str">
            <v/>
          </cell>
          <cell r="E1931">
            <v>0</v>
          </cell>
          <cell r="F1931">
            <v>0</v>
          </cell>
          <cell r="G1931" t="str">
            <v/>
          </cell>
          <cell r="H1931">
            <v>0</v>
          </cell>
          <cell r="I1931">
            <v>0</v>
          </cell>
          <cell r="J1931" t="str">
            <v/>
          </cell>
          <cell r="K1931">
            <v>0</v>
          </cell>
          <cell r="L1931">
            <v>0</v>
          </cell>
          <cell r="M1931" t="str">
            <v/>
          </cell>
          <cell r="N1931">
            <v>0</v>
          </cell>
          <cell r="O1931">
            <v>0</v>
          </cell>
          <cell r="P1931" t="str">
            <v/>
          </cell>
          <cell r="Q1931">
            <v>0</v>
          </cell>
          <cell r="R1931">
            <v>0</v>
          </cell>
          <cell r="S1931" t="str">
            <v/>
          </cell>
          <cell r="T1931">
            <v>0</v>
          </cell>
          <cell r="U1931">
            <v>0</v>
          </cell>
          <cell r="V1931" t="str">
            <v/>
          </cell>
          <cell r="W1931">
            <v>0</v>
          </cell>
          <cell r="X1931">
            <v>0</v>
          </cell>
          <cell r="Y1931" t="str">
            <v/>
          </cell>
          <cell r="Z1931">
            <v>0</v>
          </cell>
          <cell r="AA1931">
            <v>0</v>
          </cell>
          <cell r="AB1931" t="str">
            <v/>
          </cell>
          <cell r="AC1931">
            <v>0</v>
          </cell>
          <cell r="AD1931">
            <v>0</v>
          </cell>
          <cell r="AE1931" t="str">
            <v/>
          </cell>
          <cell r="AF1931">
            <v>0</v>
          </cell>
          <cell r="AG1931">
            <v>0</v>
          </cell>
          <cell r="AH1931" t="str">
            <v/>
          </cell>
          <cell r="AI1931">
            <v>0</v>
          </cell>
          <cell r="AJ1931">
            <v>0</v>
          </cell>
          <cell r="AK1931" t="str">
            <v/>
          </cell>
          <cell r="AL1931">
            <v>0</v>
          </cell>
          <cell r="AM1931">
            <v>0</v>
          </cell>
          <cell r="AN1931" t="str">
            <v/>
          </cell>
          <cell r="AO1931">
            <v>0</v>
          </cell>
          <cell r="AP1931">
            <v>0</v>
          </cell>
          <cell r="AQ1931" t="str">
            <v/>
          </cell>
          <cell r="AR1931">
            <v>0</v>
          </cell>
          <cell r="AS1931">
            <v>0</v>
          </cell>
          <cell r="AT1931" t="str">
            <v/>
          </cell>
          <cell r="AU1931">
            <v>0</v>
          </cell>
          <cell r="AV1931">
            <v>0</v>
          </cell>
          <cell r="AW1931" t="str">
            <v/>
          </cell>
          <cell r="AX1931">
            <v>0</v>
          </cell>
          <cell r="AY1931">
            <v>0</v>
          </cell>
          <cell r="AZ1931" t="str">
            <v/>
          </cell>
          <cell r="BA1931">
            <v>0</v>
          </cell>
          <cell r="BB1931">
            <v>0</v>
          </cell>
        </row>
        <row r="1932">
          <cell r="B1932" t="str">
            <v>SSEL</v>
          </cell>
          <cell r="D1932" t="str">
            <v/>
          </cell>
          <cell r="E1932">
            <v>0</v>
          </cell>
          <cell r="F1932">
            <v>0</v>
          </cell>
          <cell r="G1932" t="str">
            <v/>
          </cell>
          <cell r="H1932">
            <v>0</v>
          </cell>
          <cell r="I1932">
            <v>0</v>
          </cell>
          <cell r="J1932" t="str">
            <v/>
          </cell>
          <cell r="K1932">
            <v>0</v>
          </cell>
          <cell r="L1932">
            <v>0</v>
          </cell>
          <cell r="M1932" t="str">
            <v/>
          </cell>
          <cell r="N1932">
            <v>0</v>
          </cell>
          <cell r="O1932">
            <v>0</v>
          </cell>
          <cell r="P1932" t="str">
            <v/>
          </cell>
          <cell r="Q1932">
            <v>0</v>
          </cell>
          <cell r="R1932">
            <v>0</v>
          </cell>
          <cell r="S1932" t="str">
            <v/>
          </cell>
          <cell r="T1932">
            <v>0</v>
          </cell>
          <cell r="U1932">
            <v>0</v>
          </cell>
          <cell r="V1932" t="str">
            <v/>
          </cell>
          <cell r="W1932">
            <v>0</v>
          </cell>
          <cell r="X1932">
            <v>0</v>
          </cell>
          <cell r="Y1932" t="str">
            <v/>
          </cell>
          <cell r="Z1932">
            <v>0</v>
          </cell>
          <cell r="AA1932">
            <v>0</v>
          </cell>
          <cell r="AB1932" t="str">
            <v/>
          </cell>
          <cell r="AC1932">
            <v>0</v>
          </cell>
          <cell r="AD1932">
            <v>0</v>
          </cell>
          <cell r="AE1932" t="str">
            <v/>
          </cell>
          <cell r="AF1932">
            <v>0</v>
          </cell>
          <cell r="AG1932">
            <v>0</v>
          </cell>
          <cell r="AH1932" t="str">
            <v/>
          </cell>
          <cell r="AI1932">
            <v>0</v>
          </cell>
          <cell r="AJ1932">
            <v>0</v>
          </cell>
          <cell r="AK1932" t="str">
            <v/>
          </cell>
          <cell r="AL1932">
            <v>0</v>
          </cell>
          <cell r="AM1932">
            <v>0</v>
          </cell>
          <cell r="AN1932" t="str">
            <v/>
          </cell>
          <cell r="AO1932">
            <v>0</v>
          </cell>
          <cell r="AP1932">
            <v>0</v>
          </cell>
          <cell r="AQ1932" t="str">
            <v/>
          </cell>
          <cell r="AR1932">
            <v>0</v>
          </cell>
          <cell r="AS1932">
            <v>0</v>
          </cell>
          <cell r="AT1932" t="str">
            <v/>
          </cell>
          <cell r="AU1932">
            <v>0</v>
          </cell>
          <cell r="AV1932">
            <v>0</v>
          </cell>
          <cell r="AW1932" t="str">
            <v/>
          </cell>
          <cell r="AX1932">
            <v>0</v>
          </cell>
          <cell r="AY1932">
            <v>0</v>
          </cell>
          <cell r="AZ1932" t="str">
            <v/>
          </cell>
          <cell r="BA1932">
            <v>0</v>
          </cell>
          <cell r="BB1932">
            <v>0</v>
          </cell>
        </row>
        <row r="1933">
          <cell r="B1933" t="str">
            <v>CMMP</v>
          </cell>
          <cell r="D1933" t="str">
            <v/>
          </cell>
          <cell r="E1933">
            <v>0</v>
          </cell>
          <cell r="F1933">
            <v>0</v>
          </cell>
          <cell r="G1933" t="str">
            <v/>
          </cell>
          <cell r="H1933">
            <v>0</v>
          </cell>
          <cell r="I1933">
            <v>0</v>
          </cell>
          <cell r="J1933" t="str">
            <v/>
          </cell>
          <cell r="K1933">
            <v>0</v>
          </cell>
          <cell r="L1933">
            <v>0</v>
          </cell>
          <cell r="M1933" t="str">
            <v/>
          </cell>
          <cell r="N1933">
            <v>0</v>
          </cell>
          <cell r="O1933">
            <v>0</v>
          </cell>
          <cell r="P1933" t="str">
            <v/>
          </cell>
          <cell r="Q1933">
            <v>0</v>
          </cell>
          <cell r="R1933">
            <v>0</v>
          </cell>
          <cell r="S1933" t="str">
            <v/>
          </cell>
          <cell r="T1933">
            <v>0</v>
          </cell>
          <cell r="U1933">
            <v>0</v>
          </cell>
          <cell r="V1933" t="str">
            <v/>
          </cell>
          <cell r="W1933">
            <v>0</v>
          </cell>
          <cell r="X1933">
            <v>0</v>
          </cell>
          <cell r="Y1933" t="str">
            <v/>
          </cell>
          <cell r="Z1933">
            <v>0</v>
          </cell>
          <cell r="AA1933">
            <v>0</v>
          </cell>
          <cell r="AB1933" t="str">
            <v/>
          </cell>
          <cell r="AC1933">
            <v>0</v>
          </cell>
          <cell r="AD1933">
            <v>0</v>
          </cell>
          <cell r="AE1933" t="str">
            <v/>
          </cell>
          <cell r="AF1933">
            <v>0</v>
          </cell>
          <cell r="AG1933">
            <v>0</v>
          </cell>
          <cell r="AH1933" t="str">
            <v/>
          </cell>
          <cell r="AI1933">
            <v>0</v>
          </cell>
          <cell r="AJ1933">
            <v>0</v>
          </cell>
          <cell r="AK1933" t="str">
            <v/>
          </cell>
          <cell r="AL1933">
            <v>0</v>
          </cell>
          <cell r="AM1933">
            <v>0</v>
          </cell>
          <cell r="AN1933" t="str">
            <v/>
          </cell>
          <cell r="AO1933">
            <v>0</v>
          </cell>
          <cell r="AP1933">
            <v>0</v>
          </cell>
          <cell r="AQ1933" t="str">
            <v/>
          </cell>
          <cell r="AR1933">
            <v>0</v>
          </cell>
          <cell r="AS1933">
            <v>0</v>
          </cell>
          <cell r="AT1933" t="str">
            <v/>
          </cell>
          <cell r="AU1933">
            <v>0</v>
          </cell>
          <cell r="AV1933">
            <v>0</v>
          </cell>
          <cell r="AW1933" t="str">
            <v/>
          </cell>
          <cell r="AX1933">
            <v>0</v>
          </cell>
          <cell r="AY1933">
            <v>0</v>
          </cell>
          <cell r="AZ1933" t="str">
            <v/>
          </cell>
          <cell r="BA1933">
            <v>0</v>
          </cell>
          <cell r="BB1933">
            <v>0</v>
          </cell>
        </row>
        <row r="1934">
          <cell r="B1934" t="str">
            <v>CMAP</v>
          </cell>
          <cell r="D1934" t="str">
            <v/>
          </cell>
          <cell r="E1934">
            <v>0</v>
          </cell>
          <cell r="F1934">
            <v>0</v>
          </cell>
          <cell r="G1934" t="str">
            <v/>
          </cell>
          <cell r="H1934">
            <v>0</v>
          </cell>
          <cell r="I1934">
            <v>0</v>
          </cell>
          <cell r="J1934" t="str">
            <v/>
          </cell>
          <cell r="K1934">
            <v>0</v>
          </cell>
          <cell r="L1934">
            <v>0</v>
          </cell>
          <cell r="M1934" t="str">
            <v/>
          </cell>
          <cell r="N1934">
            <v>0</v>
          </cell>
          <cell r="O1934">
            <v>0</v>
          </cell>
          <cell r="P1934" t="str">
            <v/>
          </cell>
          <cell r="Q1934">
            <v>0</v>
          </cell>
          <cell r="R1934">
            <v>0</v>
          </cell>
          <cell r="S1934" t="str">
            <v/>
          </cell>
          <cell r="T1934">
            <v>0</v>
          </cell>
          <cell r="U1934">
            <v>0</v>
          </cell>
          <cell r="V1934" t="str">
            <v/>
          </cell>
          <cell r="W1934">
            <v>0</v>
          </cell>
          <cell r="X1934">
            <v>0</v>
          </cell>
          <cell r="Y1934" t="str">
            <v/>
          </cell>
          <cell r="Z1934">
            <v>0</v>
          </cell>
          <cell r="AA1934">
            <v>0</v>
          </cell>
          <cell r="AB1934" t="str">
            <v/>
          </cell>
          <cell r="AC1934">
            <v>0</v>
          </cell>
          <cell r="AD1934">
            <v>0</v>
          </cell>
          <cell r="AE1934" t="str">
            <v/>
          </cell>
          <cell r="AF1934">
            <v>0</v>
          </cell>
          <cell r="AG1934">
            <v>0</v>
          </cell>
          <cell r="AH1934" t="str">
            <v/>
          </cell>
          <cell r="AI1934">
            <v>0</v>
          </cell>
          <cell r="AJ1934">
            <v>0</v>
          </cell>
          <cell r="AK1934" t="str">
            <v/>
          </cell>
          <cell r="AL1934">
            <v>0</v>
          </cell>
          <cell r="AM1934">
            <v>0</v>
          </cell>
          <cell r="AN1934" t="str">
            <v/>
          </cell>
          <cell r="AO1934">
            <v>0</v>
          </cell>
          <cell r="AP1934">
            <v>0</v>
          </cell>
          <cell r="AQ1934" t="str">
            <v/>
          </cell>
          <cell r="AR1934">
            <v>0</v>
          </cell>
          <cell r="AS1934">
            <v>0</v>
          </cell>
          <cell r="AT1934" t="str">
            <v/>
          </cell>
          <cell r="AU1934">
            <v>0</v>
          </cell>
          <cell r="AV1934">
            <v>0</v>
          </cell>
          <cell r="AW1934" t="str">
            <v/>
          </cell>
          <cell r="AX1934">
            <v>0</v>
          </cell>
          <cell r="AY1934">
            <v>0</v>
          </cell>
          <cell r="AZ1934" t="str">
            <v/>
          </cell>
          <cell r="BA1934">
            <v>0</v>
          </cell>
          <cell r="BB1934">
            <v>0</v>
          </cell>
        </row>
        <row r="1935">
          <cell r="B1935" t="str">
            <v>CMEP</v>
          </cell>
          <cell r="D1935" t="str">
            <v/>
          </cell>
          <cell r="E1935">
            <v>0</v>
          </cell>
          <cell r="F1935">
            <v>0</v>
          </cell>
          <cell r="G1935" t="str">
            <v/>
          </cell>
          <cell r="H1935">
            <v>0</v>
          </cell>
          <cell r="I1935">
            <v>0</v>
          </cell>
          <cell r="J1935" t="str">
            <v/>
          </cell>
          <cell r="K1935">
            <v>0</v>
          </cell>
          <cell r="L1935">
            <v>0</v>
          </cell>
          <cell r="M1935" t="str">
            <v/>
          </cell>
          <cell r="N1935">
            <v>0</v>
          </cell>
          <cell r="O1935">
            <v>0</v>
          </cell>
          <cell r="P1935" t="str">
            <v/>
          </cell>
          <cell r="Q1935">
            <v>0</v>
          </cell>
          <cell r="R1935">
            <v>0</v>
          </cell>
          <cell r="S1935" t="str">
            <v/>
          </cell>
          <cell r="T1935">
            <v>0</v>
          </cell>
          <cell r="U1935">
            <v>0</v>
          </cell>
          <cell r="V1935" t="str">
            <v/>
          </cell>
          <cell r="W1935">
            <v>0</v>
          </cell>
          <cell r="X1935">
            <v>0</v>
          </cell>
          <cell r="Y1935" t="str">
            <v/>
          </cell>
          <cell r="Z1935">
            <v>0</v>
          </cell>
          <cell r="AA1935">
            <v>0</v>
          </cell>
          <cell r="AB1935" t="str">
            <v/>
          </cell>
          <cell r="AC1935">
            <v>0</v>
          </cell>
          <cell r="AD1935">
            <v>0</v>
          </cell>
          <cell r="AE1935" t="str">
            <v/>
          </cell>
          <cell r="AF1935">
            <v>0</v>
          </cell>
          <cell r="AG1935">
            <v>0</v>
          </cell>
          <cell r="AH1935" t="str">
            <v/>
          </cell>
          <cell r="AI1935">
            <v>0</v>
          </cell>
          <cell r="AJ1935">
            <v>0</v>
          </cell>
          <cell r="AK1935" t="str">
            <v/>
          </cell>
          <cell r="AL1935">
            <v>0</v>
          </cell>
          <cell r="AM1935">
            <v>0</v>
          </cell>
          <cell r="AN1935" t="str">
            <v/>
          </cell>
          <cell r="AO1935">
            <v>0</v>
          </cell>
          <cell r="AP1935">
            <v>0</v>
          </cell>
          <cell r="AQ1935" t="str">
            <v/>
          </cell>
          <cell r="AR1935">
            <v>0</v>
          </cell>
          <cell r="AS1935">
            <v>0</v>
          </cell>
          <cell r="AT1935" t="str">
            <v/>
          </cell>
          <cell r="AU1935">
            <v>0</v>
          </cell>
          <cell r="AV1935">
            <v>0</v>
          </cell>
          <cell r="AW1935" t="str">
            <v/>
          </cell>
          <cell r="AX1935">
            <v>0</v>
          </cell>
          <cell r="AY1935">
            <v>0</v>
          </cell>
          <cell r="AZ1935" t="str">
            <v/>
          </cell>
          <cell r="BA1935">
            <v>0</v>
          </cell>
          <cell r="BB1935">
            <v>0</v>
          </cell>
        </row>
        <row r="1936">
          <cell r="B1936" t="str">
            <v>CLMP</v>
          </cell>
          <cell r="D1936" t="str">
            <v/>
          </cell>
          <cell r="E1936">
            <v>0</v>
          </cell>
          <cell r="F1936">
            <v>0</v>
          </cell>
          <cell r="G1936" t="str">
            <v/>
          </cell>
          <cell r="H1936">
            <v>0</v>
          </cell>
          <cell r="I1936">
            <v>0</v>
          </cell>
          <cell r="J1936" t="str">
            <v/>
          </cell>
          <cell r="K1936">
            <v>0</v>
          </cell>
          <cell r="L1936">
            <v>0</v>
          </cell>
          <cell r="M1936" t="str">
            <v/>
          </cell>
          <cell r="N1936">
            <v>0</v>
          </cell>
          <cell r="O1936">
            <v>0</v>
          </cell>
          <cell r="P1936" t="str">
            <v/>
          </cell>
          <cell r="Q1936">
            <v>0</v>
          </cell>
          <cell r="R1936">
            <v>0</v>
          </cell>
          <cell r="S1936" t="str">
            <v/>
          </cell>
          <cell r="T1936">
            <v>0</v>
          </cell>
          <cell r="U1936">
            <v>0</v>
          </cell>
          <cell r="V1936" t="str">
            <v/>
          </cell>
          <cell r="W1936">
            <v>0</v>
          </cell>
          <cell r="X1936">
            <v>0</v>
          </cell>
          <cell r="Y1936" t="str">
            <v/>
          </cell>
          <cell r="Z1936">
            <v>0</v>
          </cell>
          <cell r="AA1936">
            <v>0</v>
          </cell>
          <cell r="AB1936" t="str">
            <v/>
          </cell>
          <cell r="AC1936">
            <v>0</v>
          </cell>
          <cell r="AD1936">
            <v>0</v>
          </cell>
          <cell r="AE1936" t="str">
            <v/>
          </cell>
          <cell r="AF1936">
            <v>0</v>
          </cell>
          <cell r="AG1936">
            <v>0</v>
          </cell>
          <cell r="AH1936" t="str">
            <v/>
          </cell>
          <cell r="AI1936">
            <v>0</v>
          </cell>
          <cell r="AJ1936">
            <v>0</v>
          </cell>
          <cell r="AK1936" t="str">
            <v/>
          </cell>
          <cell r="AL1936">
            <v>0</v>
          </cell>
          <cell r="AM1936">
            <v>0</v>
          </cell>
          <cell r="AN1936" t="str">
            <v/>
          </cell>
          <cell r="AO1936">
            <v>0</v>
          </cell>
          <cell r="AP1936">
            <v>0</v>
          </cell>
          <cell r="AQ1936" t="str">
            <v/>
          </cell>
          <cell r="AR1936">
            <v>0</v>
          </cell>
          <cell r="AS1936">
            <v>0</v>
          </cell>
          <cell r="AT1936" t="str">
            <v/>
          </cell>
          <cell r="AU1936">
            <v>0</v>
          </cell>
          <cell r="AV1936">
            <v>0</v>
          </cell>
          <cell r="AW1936" t="str">
            <v/>
          </cell>
          <cell r="AX1936">
            <v>0</v>
          </cell>
          <cell r="AY1936">
            <v>0</v>
          </cell>
          <cell r="AZ1936" t="str">
            <v/>
          </cell>
          <cell r="BA1936">
            <v>0</v>
          </cell>
          <cell r="BB1936">
            <v>0</v>
          </cell>
        </row>
        <row r="1937">
          <cell r="B1937" t="str">
            <v>CLAP</v>
          </cell>
          <cell r="D1937" t="str">
            <v/>
          </cell>
          <cell r="E1937">
            <v>0</v>
          </cell>
          <cell r="F1937">
            <v>0</v>
          </cell>
          <cell r="G1937" t="str">
            <v/>
          </cell>
          <cell r="H1937">
            <v>0</v>
          </cell>
          <cell r="I1937">
            <v>0</v>
          </cell>
          <cell r="J1937" t="str">
            <v/>
          </cell>
          <cell r="K1937">
            <v>0</v>
          </cell>
          <cell r="L1937">
            <v>0</v>
          </cell>
          <cell r="M1937" t="str">
            <v/>
          </cell>
          <cell r="N1937">
            <v>0</v>
          </cell>
          <cell r="O1937">
            <v>0</v>
          </cell>
          <cell r="P1937" t="str">
            <v/>
          </cell>
          <cell r="Q1937">
            <v>0</v>
          </cell>
          <cell r="R1937">
            <v>0</v>
          </cell>
          <cell r="S1937" t="str">
            <v/>
          </cell>
          <cell r="T1937">
            <v>0</v>
          </cell>
          <cell r="U1937">
            <v>0</v>
          </cell>
          <cell r="V1937" t="str">
            <v/>
          </cell>
          <cell r="W1937">
            <v>0</v>
          </cell>
          <cell r="X1937">
            <v>0</v>
          </cell>
          <cell r="Y1937" t="str">
            <v/>
          </cell>
          <cell r="Z1937">
            <v>0</v>
          </cell>
          <cell r="AA1937">
            <v>0</v>
          </cell>
          <cell r="AB1937" t="str">
            <v/>
          </cell>
          <cell r="AC1937">
            <v>0</v>
          </cell>
          <cell r="AD1937">
            <v>0</v>
          </cell>
          <cell r="AE1937" t="str">
            <v/>
          </cell>
          <cell r="AF1937">
            <v>0</v>
          </cell>
          <cell r="AG1937">
            <v>0</v>
          </cell>
          <cell r="AH1937" t="str">
            <v/>
          </cell>
          <cell r="AI1937">
            <v>0</v>
          </cell>
          <cell r="AJ1937">
            <v>0</v>
          </cell>
          <cell r="AK1937" t="str">
            <v/>
          </cell>
          <cell r="AL1937">
            <v>0</v>
          </cell>
          <cell r="AM1937">
            <v>0</v>
          </cell>
          <cell r="AN1937" t="str">
            <v/>
          </cell>
          <cell r="AO1937">
            <v>0</v>
          </cell>
          <cell r="AP1937">
            <v>0</v>
          </cell>
          <cell r="AQ1937" t="str">
            <v/>
          </cell>
          <cell r="AR1937">
            <v>0</v>
          </cell>
          <cell r="AS1937">
            <v>0</v>
          </cell>
          <cell r="AT1937" t="str">
            <v/>
          </cell>
          <cell r="AU1937">
            <v>0</v>
          </cell>
          <cell r="AV1937">
            <v>0</v>
          </cell>
          <cell r="AW1937" t="str">
            <v/>
          </cell>
          <cell r="AX1937">
            <v>0</v>
          </cell>
          <cell r="AY1937">
            <v>0</v>
          </cell>
          <cell r="AZ1937" t="str">
            <v/>
          </cell>
          <cell r="BA1937">
            <v>0</v>
          </cell>
          <cell r="BB1937">
            <v>0</v>
          </cell>
        </row>
        <row r="1938">
          <cell r="B1938" t="str">
            <v>WMMP</v>
          </cell>
          <cell r="D1938" t="str">
            <v/>
          </cell>
          <cell r="E1938">
            <v>0</v>
          </cell>
          <cell r="F1938">
            <v>0</v>
          </cell>
          <cell r="G1938" t="str">
            <v/>
          </cell>
          <cell r="H1938">
            <v>0</v>
          </cell>
          <cell r="I1938">
            <v>0</v>
          </cell>
          <cell r="J1938" t="str">
            <v/>
          </cell>
          <cell r="K1938">
            <v>0</v>
          </cell>
          <cell r="L1938">
            <v>0</v>
          </cell>
          <cell r="M1938" t="str">
            <v/>
          </cell>
          <cell r="N1938">
            <v>0</v>
          </cell>
          <cell r="O1938">
            <v>0</v>
          </cell>
          <cell r="P1938" t="str">
            <v/>
          </cell>
          <cell r="Q1938">
            <v>0</v>
          </cell>
          <cell r="R1938">
            <v>0</v>
          </cell>
          <cell r="S1938" t="str">
            <v/>
          </cell>
          <cell r="T1938">
            <v>0</v>
          </cell>
          <cell r="U1938">
            <v>0</v>
          </cell>
          <cell r="V1938" t="str">
            <v/>
          </cell>
          <cell r="W1938">
            <v>0</v>
          </cell>
          <cell r="X1938">
            <v>0</v>
          </cell>
          <cell r="Y1938" t="str">
            <v/>
          </cell>
          <cell r="Z1938">
            <v>0</v>
          </cell>
          <cell r="AA1938">
            <v>0</v>
          </cell>
          <cell r="AB1938" t="str">
            <v/>
          </cell>
          <cell r="AC1938">
            <v>0</v>
          </cell>
          <cell r="AD1938">
            <v>0</v>
          </cell>
          <cell r="AE1938" t="str">
            <v/>
          </cell>
          <cell r="AF1938">
            <v>0</v>
          </cell>
          <cell r="AG1938">
            <v>0</v>
          </cell>
          <cell r="AH1938" t="str">
            <v/>
          </cell>
          <cell r="AI1938">
            <v>0</v>
          </cell>
          <cell r="AJ1938">
            <v>0</v>
          </cell>
          <cell r="AK1938" t="str">
            <v/>
          </cell>
          <cell r="AL1938">
            <v>0</v>
          </cell>
          <cell r="AM1938">
            <v>0</v>
          </cell>
          <cell r="AN1938" t="str">
            <v/>
          </cell>
          <cell r="AO1938">
            <v>0</v>
          </cell>
          <cell r="AP1938">
            <v>0</v>
          </cell>
          <cell r="AQ1938" t="str">
            <v/>
          </cell>
          <cell r="AR1938">
            <v>0</v>
          </cell>
          <cell r="AS1938">
            <v>0</v>
          </cell>
          <cell r="AT1938" t="str">
            <v/>
          </cell>
          <cell r="AU1938">
            <v>0</v>
          </cell>
          <cell r="AV1938">
            <v>0</v>
          </cell>
          <cell r="AW1938" t="str">
            <v/>
          </cell>
          <cell r="AX1938">
            <v>0</v>
          </cell>
          <cell r="AY1938">
            <v>0</v>
          </cell>
          <cell r="AZ1938" t="str">
            <v/>
          </cell>
          <cell r="BA1938">
            <v>0</v>
          </cell>
          <cell r="BB1938">
            <v>0</v>
          </cell>
        </row>
        <row r="1939">
          <cell r="B1939" t="str">
            <v>WMAP</v>
          </cell>
          <cell r="D1939" t="str">
            <v/>
          </cell>
          <cell r="E1939">
            <v>0</v>
          </cell>
          <cell r="F1939">
            <v>0</v>
          </cell>
          <cell r="G1939" t="str">
            <v/>
          </cell>
          <cell r="H1939">
            <v>0</v>
          </cell>
          <cell r="I1939">
            <v>0</v>
          </cell>
          <cell r="J1939" t="str">
            <v/>
          </cell>
          <cell r="K1939">
            <v>0</v>
          </cell>
          <cell r="L1939">
            <v>0</v>
          </cell>
          <cell r="M1939" t="str">
            <v/>
          </cell>
          <cell r="N1939">
            <v>0</v>
          </cell>
          <cell r="O1939">
            <v>0</v>
          </cell>
          <cell r="P1939" t="str">
            <v/>
          </cell>
          <cell r="Q1939">
            <v>0</v>
          </cell>
          <cell r="R1939">
            <v>0</v>
          </cell>
          <cell r="S1939" t="str">
            <v/>
          </cell>
          <cell r="T1939">
            <v>0</v>
          </cell>
          <cell r="U1939">
            <v>0</v>
          </cell>
          <cell r="V1939" t="str">
            <v/>
          </cell>
          <cell r="W1939">
            <v>0</v>
          </cell>
          <cell r="X1939">
            <v>0</v>
          </cell>
          <cell r="Y1939" t="str">
            <v/>
          </cell>
          <cell r="Z1939">
            <v>0</v>
          </cell>
          <cell r="AA1939">
            <v>0</v>
          </cell>
          <cell r="AB1939" t="str">
            <v/>
          </cell>
          <cell r="AC1939">
            <v>0</v>
          </cell>
          <cell r="AD1939">
            <v>0</v>
          </cell>
          <cell r="AE1939" t="str">
            <v/>
          </cell>
          <cell r="AF1939">
            <v>0</v>
          </cell>
          <cell r="AG1939">
            <v>0</v>
          </cell>
          <cell r="AH1939" t="str">
            <v/>
          </cell>
          <cell r="AI1939">
            <v>0</v>
          </cell>
          <cell r="AJ1939">
            <v>0</v>
          </cell>
          <cell r="AK1939" t="str">
            <v/>
          </cell>
          <cell r="AL1939">
            <v>0</v>
          </cell>
          <cell r="AM1939">
            <v>0</v>
          </cell>
          <cell r="AN1939" t="str">
            <v/>
          </cell>
          <cell r="AO1939">
            <v>0</v>
          </cell>
          <cell r="AP1939">
            <v>0</v>
          </cell>
          <cell r="AQ1939" t="str">
            <v/>
          </cell>
          <cell r="AR1939">
            <v>0</v>
          </cell>
          <cell r="AS1939">
            <v>0</v>
          </cell>
          <cell r="AT1939" t="str">
            <v/>
          </cell>
          <cell r="AU1939">
            <v>0</v>
          </cell>
          <cell r="AV1939">
            <v>0</v>
          </cell>
          <cell r="AW1939" t="str">
            <v/>
          </cell>
          <cell r="AX1939">
            <v>0</v>
          </cell>
          <cell r="AY1939">
            <v>0</v>
          </cell>
          <cell r="AZ1939" t="str">
            <v/>
          </cell>
          <cell r="BA1939">
            <v>0</v>
          </cell>
          <cell r="BB1939">
            <v>0</v>
          </cell>
        </row>
        <row r="1940">
          <cell r="B1940" t="str">
            <v>WLAP</v>
          </cell>
          <cell r="D1940" t="str">
            <v/>
          </cell>
          <cell r="E1940">
            <v>0</v>
          </cell>
          <cell r="F1940">
            <v>0</v>
          </cell>
          <cell r="G1940" t="str">
            <v/>
          </cell>
          <cell r="H1940">
            <v>0</v>
          </cell>
          <cell r="I1940">
            <v>0</v>
          </cell>
          <cell r="J1940" t="str">
            <v/>
          </cell>
          <cell r="K1940">
            <v>0</v>
          </cell>
          <cell r="L1940">
            <v>0</v>
          </cell>
          <cell r="M1940" t="str">
            <v/>
          </cell>
          <cell r="N1940">
            <v>0</v>
          </cell>
          <cell r="O1940">
            <v>0</v>
          </cell>
          <cell r="P1940" t="str">
            <v/>
          </cell>
          <cell r="Q1940">
            <v>0</v>
          </cell>
          <cell r="R1940">
            <v>0</v>
          </cell>
          <cell r="S1940" t="str">
            <v/>
          </cell>
          <cell r="T1940">
            <v>0</v>
          </cell>
          <cell r="U1940">
            <v>0</v>
          </cell>
          <cell r="V1940" t="str">
            <v/>
          </cell>
          <cell r="W1940">
            <v>0</v>
          </cell>
          <cell r="X1940">
            <v>0</v>
          </cell>
          <cell r="Y1940" t="str">
            <v/>
          </cell>
          <cell r="Z1940">
            <v>0</v>
          </cell>
          <cell r="AA1940">
            <v>0</v>
          </cell>
          <cell r="AB1940" t="str">
            <v/>
          </cell>
          <cell r="AC1940">
            <v>0</v>
          </cell>
          <cell r="AD1940">
            <v>0</v>
          </cell>
          <cell r="AE1940" t="str">
            <v/>
          </cell>
          <cell r="AF1940">
            <v>0</v>
          </cell>
          <cell r="AG1940">
            <v>0</v>
          </cell>
          <cell r="AH1940" t="str">
            <v/>
          </cell>
          <cell r="AI1940">
            <v>0</v>
          </cell>
          <cell r="AJ1940">
            <v>0</v>
          </cell>
          <cell r="AK1940" t="str">
            <v/>
          </cell>
          <cell r="AL1940">
            <v>0</v>
          </cell>
          <cell r="AM1940">
            <v>0</v>
          </cell>
          <cell r="AN1940" t="str">
            <v/>
          </cell>
          <cell r="AO1940">
            <v>0</v>
          </cell>
          <cell r="AP1940">
            <v>0</v>
          </cell>
          <cell r="AQ1940" t="str">
            <v/>
          </cell>
          <cell r="AR1940">
            <v>0</v>
          </cell>
          <cell r="AS1940">
            <v>0</v>
          </cell>
          <cell r="AT1940" t="str">
            <v/>
          </cell>
          <cell r="AU1940">
            <v>0</v>
          </cell>
          <cell r="AV1940">
            <v>0</v>
          </cell>
          <cell r="AW1940" t="str">
            <v/>
          </cell>
          <cell r="AX1940">
            <v>0</v>
          </cell>
          <cell r="AY1940">
            <v>0</v>
          </cell>
          <cell r="AZ1940" t="str">
            <v/>
          </cell>
          <cell r="BA1940">
            <v>0</v>
          </cell>
          <cell r="BB1940">
            <v>0</v>
          </cell>
        </row>
        <row r="1941">
          <cell r="B1941" t="str">
            <v>SLMP</v>
          </cell>
          <cell r="D1941" t="str">
            <v/>
          </cell>
          <cell r="E1941">
            <v>0</v>
          </cell>
          <cell r="F1941">
            <v>0</v>
          </cell>
          <cell r="G1941" t="str">
            <v/>
          </cell>
          <cell r="H1941">
            <v>0</v>
          </cell>
          <cell r="I1941">
            <v>0</v>
          </cell>
          <cell r="J1941" t="str">
            <v/>
          </cell>
          <cell r="K1941">
            <v>0</v>
          </cell>
          <cell r="L1941">
            <v>0</v>
          </cell>
          <cell r="M1941" t="str">
            <v/>
          </cell>
          <cell r="N1941">
            <v>0</v>
          </cell>
          <cell r="O1941">
            <v>0</v>
          </cell>
          <cell r="P1941" t="str">
            <v/>
          </cell>
          <cell r="Q1941">
            <v>0</v>
          </cell>
          <cell r="R1941">
            <v>0</v>
          </cell>
          <cell r="S1941" t="str">
            <v/>
          </cell>
          <cell r="T1941">
            <v>0</v>
          </cell>
          <cell r="U1941">
            <v>0</v>
          </cell>
          <cell r="V1941" t="str">
            <v/>
          </cell>
          <cell r="W1941">
            <v>0</v>
          </cell>
          <cell r="X1941">
            <v>0</v>
          </cell>
          <cell r="Y1941" t="str">
            <v/>
          </cell>
          <cell r="Z1941">
            <v>0</v>
          </cell>
          <cell r="AA1941">
            <v>0</v>
          </cell>
          <cell r="AB1941" t="str">
            <v/>
          </cell>
          <cell r="AC1941">
            <v>0</v>
          </cell>
          <cell r="AD1941">
            <v>0</v>
          </cell>
          <cell r="AE1941" t="str">
            <v/>
          </cell>
          <cell r="AF1941">
            <v>0</v>
          </cell>
          <cell r="AG1941">
            <v>0</v>
          </cell>
          <cell r="AH1941" t="str">
            <v/>
          </cell>
          <cell r="AI1941">
            <v>0</v>
          </cell>
          <cell r="AJ1941">
            <v>0</v>
          </cell>
          <cell r="AK1941" t="str">
            <v/>
          </cell>
          <cell r="AL1941">
            <v>0</v>
          </cell>
          <cell r="AM1941">
            <v>0</v>
          </cell>
          <cell r="AN1941" t="str">
            <v/>
          </cell>
          <cell r="AO1941">
            <v>0</v>
          </cell>
          <cell r="AP1941">
            <v>0</v>
          </cell>
          <cell r="AQ1941" t="str">
            <v/>
          </cell>
          <cell r="AR1941">
            <v>0</v>
          </cell>
          <cell r="AS1941">
            <v>0</v>
          </cell>
          <cell r="AT1941" t="str">
            <v/>
          </cell>
          <cell r="AU1941">
            <v>0</v>
          </cell>
          <cell r="AV1941">
            <v>0</v>
          </cell>
          <cell r="AW1941" t="str">
            <v/>
          </cell>
          <cell r="AX1941">
            <v>0</v>
          </cell>
          <cell r="AY1941">
            <v>0</v>
          </cell>
          <cell r="AZ1941" t="str">
            <v/>
          </cell>
          <cell r="BA1941">
            <v>0</v>
          </cell>
          <cell r="BB1941">
            <v>0</v>
          </cell>
        </row>
        <row r="1942">
          <cell r="B1942" t="str">
            <v>SLAP</v>
          </cell>
          <cell r="D1942" t="str">
            <v/>
          </cell>
          <cell r="E1942">
            <v>0</v>
          </cell>
          <cell r="F1942">
            <v>0</v>
          </cell>
          <cell r="G1942" t="str">
            <v/>
          </cell>
          <cell r="H1942">
            <v>0</v>
          </cell>
          <cell r="I1942">
            <v>0</v>
          </cell>
          <cell r="J1942" t="str">
            <v/>
          </cell>
          <cell r="K1942">
            <v>0</v>
          </cell>
          <cell r="L1942">
            <v>0</v>
          </cell>
          <cell r="M1942" t="str">
            <v/>
          </cell>
          <cell r="N1942">
            <v>0</v>
          </cell>
          <cell r="O1942">
            <v>0</v>
          </cell>
          <cell r="P1942" t="str">
            <v/>
          </cell>
          <cell r="Q1942">
            <v>0</v>
          </cell>
          <cell r="R1942">
            <v>0</v>
          </cell>
          <cell r="S1942" t="str">
            <v/>
          </cell>
          <cell r="T1942">
            <v>0</v>
          </cell>
          <cell r="U1942">
            <v>0</v>
          </cell>
          <cell r="V1942" t="str">
            <v/>
          </cell>
          <cell r="W1942">
            <v>0</v>
          </cell>
          <cell r="X1942">
            <v>0</v>
          </cell>
          <cell r="Y1942" t="str">
            <v/>
          </cell>
          <cell r="Z1942">
            <v>0</v>
          </cell>
          <cell r="AA1942">
            <v>0</v>
          </cell>
          <cell r="AB1942" t="str">
            <v/>
          </cell>
          <cell r="AC1942">
            <v>0</v>
          </cell>
          <cell r="AD1942">
            <v>0</v>
          </cell>
          <cell r="AE1942" t="str">
            <v/>
          </cell>
          <cell r="AF1942">
            <v>0</v>
          </cell>
          <cell r="AG1942">
            <v>0</v>
          </cell>
          <cell r="AH1942" t="str">
            <v/>
          </cell>
          <cell r="AI1942">
            <v>0</v>
          </cell>
          <cell r="AJ1942">
            <v>0</v>
          </cell>
          <cell r="AK1942" t="str">
            <v/>
          </cell>
          <cell r="AL1942">
            <v>0</v>
          </cell>
          <cell r="AM1942">
            <v>0</v>
          </cell>
          <cell r="AN1942" t="str">
            <v/>
          </cell>
          <cell r="AO1942">
            <v>0</v>
          </cell>
          <cell r="AP1942">
            <v>0</v>
          </cell>
          <cell r="AQ1942" t="str">
            <v/>
          </cell>
          <cell r="AR1942">
            <v>0</v>
          </cell>
          <cell r="AS1942">
            <v>0</v>
          </cell>
          <cell r="AT1942" t="str">
            <v/>
          </cell>
          <cell r="AU1942">
            <v>0</v>
          </cell>
          <cell r="AV1942">
            <v>0</v>
          </cell>
          <cell r="AW1942" t="str">
            <v/>
          </cell>
          <cell r="AX1942">
            <v>0</v>
          </cell>
          <cell r="AY1942">
            <v>0</v>
          </cell>
          <cell r="AZ1942" t="str">
            <v/>
          </cell>
          <cell r="BA1942">
            <v>0</v>
          </cell>
          <cell r="BB1942">
            <v>0</v>
          </cell>
        </row>
        <row r="1943">
          <cell r="B1943" t="str">
            <v>PSMS</v>
          </cell>
          <cell r="D1943" t="str">
            <v/>
          </cell>
          <cell r="E1943">
            <v>0</v>
          </cell>
          <cell r="F1943">
            <v>0</v>
          </cell>
          <cell r="G1943" t="str">
            <v/>
          </cell>
          <cell r="H1943">
            <v>0</v>
          </cell>
          <cell r="I1943">
            <v>0</v>
          </cell>
          <cell r="J1943" t="str">
            <v/>
          </cell>
          <cell r="K1943">
            <v>0</v>
          </cell>
          <cell r="L1943">
            <v>0</v>
          </cell>
          <cell r="M1943" t="str">
            <v/>
          </cell>
          <cell r="N1943">
            <v>0</v>
          </cell>
          <cell r="O1943">
            <v>0</v>
          </cell>
          <cell r="P1943" t="str">
            <v/>
          </cell>
          <cell r="Q1943">
            <v>0</v>
          </cell>
          <cell r="R1943">
            <v>0</v>
          </cell>
          <cell r="S1943" t="str">
            <v/>
          </cell>
          <cell r="T1943">
            <v>0</v>
          </cell>
          <cell r="U1943">
            <v>0</v>
          </cell>
          <cell r="V1943" t="str">
            <v/>
          </cell>
          <cell r="W1943">
            <v>0</v>
          </cell>
          <cell r="X1943">
            <v>0</v>
          </cell>
          <cell r="Y1943" t="str">
            <v/>
          </cell>
          <cell r="Z1943">
            <v>0</v>
          </cell>
          <cell r="AA1943">
            <v>0</v>
          </cell>
          <cell r="AB1943" t="str">
            <v/>
          </cell>
          <cell r="AC1943">
            <v>0</v>
          </cell>
          <cell r="AD1943">
            <v>0</v>
          </cell>
          <cell r="AE1943" t="str">
            <v/>
          </cell>
          <cell r="AF1943">
            <v>0</v>
          </cell>
          <cell r="AG1943">
            <v>0</v>
          </cell>
          <cell r="AH1943" t="str">
            <v/>
          </cell>
          <cell r="AI1943">
            <v>0</v>
          </cell>
          <cell r="AJ1943">
            <v>0</v>
          </cell>
          <cell r="AK1943" t="str">
            <v/>
          </cell>
          <cell r="AL1943">
            <v>0</v>
          </cell>
          <cell r="AM1943">
            <v>0</v>
          </cell>
          <cell r="AN1943" t="str">
            <v/>
          </cell>
          <cell r="AO1943">
            <v>0</v>
          </cell>
          <cell r="AP1943">
            <v>0</v>
          </cell>
          <cell r="AQ1943" t="str">
            <v/>
          </cell>
          <cell r="AR1943">
            <v>0</v>
          </cell>
          <cell r="AS1943">
            <v>0</v>
          </cell>
          <cell r="AT1943" t="str">
            <v/>
          </cell>
          <cell r="AU1943">
            <v>0</v>
          </cell>
          <cell r="AV1943">
            <v>0</v>
          </cell>
          <cell r="AW1943" t="str">
            <v/>
          </cell>
          <cell r="AX1943">
            <v>0</v>
          </cell>
          <cell r="AY1943">
            <v>0</v>
          </cell>
          <cell r="AZ1943" t="str">
            <v/>
          </cell>
          <cell r="BA1943">
            <v>0</v>
          </cell>
          <cell r="BB1943">
            <v>0</v>
          </cell>
        </row>
        <row r="1944">
          <cell r="B1944" t="str">
            <v>PSAS</v>
          </cell>
          <cell r="D1944" t="str">
            <v/>
          </cell>
          <cell r="E1944">
            <v>0</v>
          </cell>
          <cell r="F1944">
            <v>0</v>
          </cell>
          <cell r="G1944" t="str">
            <v/>
          </cell>
          <cell r="H1944">
            <v>0</v>
          </cell>
          <cell r="I1944">
            <v>0</v>
          </cell>
          <cell r="J1944" t="str">
            <v/>
          </cell>
          <cell r="K1944">
            <v>0</v>
          </cell>
          <cell r="L1944">
            <v>0</v>
          </cell>
          <cell r="M1944" t="str">
            <v/>
          </cell>
          <cell r="N1944">
            <v>0</v>
          </cell>
          <cell r="O1944">
            <v>0</v>
          </cell>
          <cell r="P1944" t="str">
            <v/>
          </cell>
          <cell r="Q1944">
            <v>0</v>
          </cell>
          <cell r="R1944">
            <v>0</v>
          </cell>
          <cell r="S1944" t="str">
            <v/>
          </cell>
          <cell r="T1944">
            <v>0</v>
          </cell>
          <cell r="U1944">
            <v>0</v>
          </cell>
          <cell r="V1944" t="str">
            <v/>
          </cell>
          <cell r="W1944">
            <v>0</v>
          </cell>
          <cell r="X1944">
            <v>0</v>
          </cell>
          <cell r="Y1944" t="str">
            <v/>
          </cell>
          <cell r="Z1944">
            <v>0</v>
          </cell>
          <cell r="AA1944">
            <v>0</v>
          </cell>
          <cell r="AB1944" t="str">
            <v/>
          </cell>
          <cell r="AC1944">
            <v>0</v>
          </cell>
          <cell r="AD1944">
            <v>0</v>
          </cell>
          <cell r="AE1944" t="str">
            <v/>
          </cell>
          <cell r="AF1944">
            <v>0</v>
          </cell>
          <cell r="AG1944">
            <v>0</v>
          </cell>
          <cell r="AH1944" t="str">
            <v/>
          </cell>
          <cell r="AI1944">
            <v>0</v>
          </cell>
          <cell r="AJ1944">
            <v>0</v>
          </cell>
          <cell r="AK1944" t="str">
            <v/>
          </cell>
          <cell r="AL1944">
            <v>0</v>
          </cell>
          <cell r="AM1944">
            <v>0</v>
          </cell>
          <cell r="AN1944" t="str">
            <v/>
          </cell>
          <cell r="AO1944">
            <v>0</v>
          </cell>
          <cell r="AP1944">
            <v>0</v>
          </cell>
          <cell r="AQ1944" t="str">
            <v/>
          </cell>
          <cell r="AR1944">
            <v>0</v>
          </cell>
          <cell r="AS1944">
            <v>0</v>
          </cell>
          <cell r="AT1944" t="str">
            <v/>
          </cell>
          <cell r="AU1944">
            <v>0</v>
          </cell>
          <cell r="AV1944">
            <v>0</v>
          </cell>
          <cell r="AW1944" t="str">
            <v/>
          </cell>
          <cell r="AX1944">
            <v>0</v>
          </cell>
          <cell r="AY1944">
            <v>0</v>
          </cell>
          <cell r="AZ1944" t="str">
            <v/>
          </cell>
          <cell r="BA1944">
            <v>0</v>
          </cell>
          <cell r="BB1944">
            <v>0</v>
          </cell>
        </row>
        <row r="1945">
          <cell r="B1945" t="str">
            <v>PMMS</v>
          </cell>
          <cell r="D1945" t="str">
            <v/>
          </cell>
          <cell r="E1945">
            <v>0</v>
          </cell>
          <cell r="F1945">
            <v>0</v>
          </cell>
          <cell r="G1945" t="str">
            <v/>
          </cell>
          <cell r="H1945">
            <v>0</v>
          </cell>
          <cell r="I1945">
            <v>0</v>
          </cell>
          <cell r="J1945" t="str">
            <v/>
          </cell>
          <cell r="K1945">
            <v>0</v>
          </cell>
          <cell r="L1945">
            <v>0</v>
          </cell>
          <cell r="M1945" t="str">
            <v/>
          </cell>
          <cell r="N1945">
            <v>0</v>
          </cell>
          <cell r="O1945">
            <v>0</v>
          </cell>
          <cell r="P1945" t="str">
            <v/>
          </cell>
          <cell r="Q1945">
            <v>0</v>
          </cell>
          <cell r="R1945">
            <v>0</v>
          </cell>
          <cell r="S1945" t="str">
            <v/>
          </cell>
          <cell r="T1945">
            <v>0</v>
          </cell>
          <cell r="U1945">
            <v>0</v>
          </cell>
          <cell r="V1945" t="str">
            <v/>
          </cell>
          <cell r="W1945">
            <v>0</v>
          </cell>
          <cell r="X1945">
            <v>0</v>
          </cell>
          <cell r="Y1945" t="str">
            <v/>
          </cell>
          <cell r="Z1945">
            <v>0</v>
          </cell>
          <cell r="AA1945">
            <v>0</v>
          </cell>
          <cell r="AB1945" t="str">
            <v/>
          </cell>
          <cell r="AC1945">
            <v>0</v>
          </cell>
          <cell r="AD1945">
            <v>0</v>
          </cell>
          <cell r="AE1945" t="str">
            <v/>
          </cell>
          <cell r="AF1945">
            <v>0</v>
          </cell>
          <cell r="AG1945">
            <v>0</v>
          </cell>
          <cell r="AH1945" t="str">
            <v/>
          </cell>
          <cell r="AI1945">
            <v>0</v>
          </cell>
          <cell r="AJ1945">
            <v>0</v>
          </cell>
          <cell r="AK1945" t="str">
            <v/>
          </cell>
          <cell r="AL1945">
            <v>0</v>
          </cell>
          <cell r="AM1945">
            <v>0</v>
          </cell>
          <cell r="AN1945" t="str">
            <v/>
          </cell>
          <cell r="AO1945">
            <v>0</v>
          </cell>
          <cell r="AP1945">
            <v>0</v>
          </cell>
          <cell r="AQ1945" t="str">
            <v/>
          </cell>
          <cell r="AR1945">
            <v>0</v>
          </cell>
          <cell r="AS1945">
            <v>0</v>
          </cell>
          <cell r="AT1945" t="str">
            <v/>
          </cell>
          <cell r="AU1945">
            <v>0</v>
          </cell>
          <cell r="AV1945">
            <v>0</v>
          </cell>
          <cell r="AW1945" t="str">
            <v/>
          </cell>
          <cell r="AX1945">
            <v>0</v>
          </cell>
          <cell r="AY1945">
            <v>0</v>
          </cell>
          <cell r="AZ1945" t="str">
            <v/>
          </cell>
          <cell r="BA1945">
            <v>0</v>
          </cell>
          <cell r="BB1945">
            <v>0</v>
          </cell>
        </row>
        <row r="1946">
          <cell r="B1946" t="str">
            <v>PMAS</v>
          </cell>
          <cell r="D1946" t="str">
            <v/>
          </cell>
          <cell r="E1946">
            <v>0</v>
          </cell>
          <cell r="F1946">
            <v>0</v>
          </cell>
          <cell r="G1946" t="str">
            <v/>
          </cell>
          <cell r="H1946">
            <v>0</v>
          </cell>
          <cell r="I1946">
            <v>0</v>
          </cell>
          <cell r="J1946" t="str">
            <v/>
          </cell>
          <cell r="K1946">
            <v>0</v>
          </cell>
          <cell r="L1946">
            <v>0</v>
          </cell>
          <cell r="M1946" t="str">
            <v/>
          </cell>
          <cell r="N1946">
            <v>0</v>
          </cell>
          <cell r="O1946">
            <v>0</v>
          </cell>
          <cell r="P1946" t="str">
            <v/>
          </cell>
          <cell r="Q1946">
            <v>0</v>
          </cell>
          <cell r="R1946">
            <v>0</v>
          </cell>
          <cell r="S1946" t="str">
            <v/>
          </cell>
          <cell r="T1946">
            <v>0</v>
          </cell>
          <cell r="U1946">
            <v>0</v>
          </cell>
          <cell r="V1946" t="str">
            <v/>
          </cell>
          <cell r="W1946">
            <v>0</v>
          </cell>
          <cell r="X1946">
            <v>0</v>
          </cell>
          <cell r="Y1946" t="str">
            <v/>
          </cell>
          <cell r="Z1946">
            <v>0</v>
          </cell>
          <cell r="AA1946">
            <v>0</v>
          </cell>
          <cell r="AB1946" t="str">
            <v/>
          </cell>
          <cell r="AC1946">
            <v>0</v>
          </cell>
          <cell r="AD1946">
            <v>0</v>
          </cell>
          <cell r="AE1946" t="str">
            <v/>
          </cell>
          <cell r="AF1946">
            <v>0</v>
          </cell>
          <cell r="AG1946">
            <v>0</v>
          </cell>
          <cell r="AH1946" t="str">
            <v/>
          </cell>
          <cell r="AI1946">
            <v>0</v>
          </cell>
          <cell r="AJ1946">
            <v>0</v>
          </cell>
          <cell r="AK1946" t="str">
            <v/>
          </cell>
          <cell r="AL1946">
            <v>0</v>
          </cell>
          <cell r="AM1946">
            <v>0</v>
          </cell>
          <cell r="AN1946" t="str">
            <v/>
          </cell>
          <cell r="AO1946">
            <v>0</v>
          </cell>
          <cell r="AP1946">
            <v>0</v>
          </cell>
          <cell r="AQ1946" t="str">
            <v/>
          </cell>
          <cell r="AR1946">
            <v>0</v>
          </cell>
          <cell r="AS1946">
            <v>0</v>
          </cell>
          <cell r="AT1946" t="str">
            <v/>
          </cell>
          <cell r="AU1946">
            <v>0</v>
          </cell>
          <cell r="AV1946">
            <v>0</v>
          </cell>
          <cell r="AW1946" t="str">
            <v/>
          </cell>
          <cell r="AX1946">
            <v>0</v>
          </cell>
          <cell r="AY1946">
            <v>0</v>
          </cell>
          <cell r="AZ1946" t="str">
            <v/>
          </cell>
          <cell r="BA1946">
            <v>0</v>
          </cell>
          <cell r="BB1946">
            <v>0</v>
          </cell>
        </row>
        <row r="1947">
          <cell r="B1947" t="str">
            <v>PMEP</v>
          </cell>
          <cell r="D1947" t="str">
            <v/>
          </cell>
          <cell r="E1947">
            <v>0</v>
          </cell>
          <cell r="F1947">
            <v>0</v>
          </cell>
          <cell r="G1947" t="str">
            <v/>
          </cell>
          <cell r="H1947">
            <v>0</v>
          </cell>
          <cell r="I1947">
            <v>0</v>
          </cell>
          <cell r="J1947" t="str">
            <v/>
          </cell>
          <cell r="K1947">
            <v>0</v>
          </cell>
          <cell r="L1947">
            <v>0</v>
          </cell>
          <cell r="M1947" t="str">
            <v/>
          </cell>
          <cell r="N1947">
            <v>0</v>
          </cell>
          <cell r="O1947">
            <v>0</v>
          </cell>
          <cell r="P1947" t="str">
            <v/>
          </cell>
          <cell r="Q1947">
            <v>0</v>
          </cell>
          <cell r="R1947">
            <v>0</v>
          </cell>
          <cell r="S1947" t="str">
            <v/>
          </cell>
          <cell r="T1947">
            <v>0</v>
          </cell>
          <cell r="U1947">
            <v>0</v>
          </cell>
          <cell r="V1947" t="str">
            <v/>
          </cell>
          <cell r="W1947">
            <v>0</v>
          </cell>
          <cell r="X1947">
            <v>0</v>
          </cell>
          <cell r="Y1947" t="str">
            <v/>
          </cell>
          <cell r="Z1947">
            <v>0</v>
          </cell>
          <cell r="AA1947">
            <v>0</v>
          </cell>
          <cell r="AB1947" t="str">
            <v/>
          </cell>
          <cell r="AC1947">
            <v>0</v>
          </cell>
          <cell r="AD1947">
            <v>0</v>
          </cell>
          <cell r="AE1947" t="str">
            <v/>
          </cell>
          <cell r="AF1947">
            <v>0</v>
          </cell>
          <cell r="AG1947">
            <v>0</v>
          </cell>
          <cell r="AH1947" t="str">
            <v/>
          </cell>
          <cell r="AI1947">
            <v>0</v>
          </cell>
          <cell r="AJ1947">
            <v>0</v>
          </cell>
          <cell r="AK1947" t="str">
            <v/>
          </cell>
          <cell r="AL1947">
            <v>0</v>
          </cell>
          <cell r="AM1947">
            <v>0</v>
          </cell>
          <cell r="AN1947" t="str">
            <v/>
          </cell>
          <cell r="AO1947">
            <v>0</v>
          </cell>
          <cell r="AP1947">
            <v>0</v>
          </cell>
          <cell r="AQ1947" t="str">
            <v/>
          </cell>
          <cell r="AR1947">
            <v>0</v>
          </cell>
          <cell r="AS1947">
            <v>0</v>
          </cell>
          <cell r="AT1947" t="str">
            <v/>
          </cell>
          <cell r="AU1947">
            <v>0</v>
          </cell>
          <cell r="AV1947">
            <v>0</v>
          </cell>
          <cell r="AW1947" t="str">
            <v/>
          </cell>
          <cell r="AX1947">
            <v>0</v>
          </cell>
          <cell r="AY1947">
            <v>0</v>
          </cell>
          <cell r="AZ1947" t="str">
            <v/>
          </cell>
          <cell r="BA1947">
            <v>0</v>
          </cell>
          <cell r="BB1947">
            <v>0</v>
          </cell>
        </row>
        <row r="1948">
          <cell r="B1948" t="str">
            <v>PLAS</v>
          </cell>
          <cell r="D1948" t="str">
            <v/>
          </cell>
          <cell r="E1948">
            <v>0</v>
          </cell>
          <cell r="F1948">
            <v>0</v>
          </cell>
          <cell r="G1948" t="str">
            <v/>
          </cell>
          <cell r="H1948">
            <v>0</v>
          </cell>
          <cell r="I1948">
            <v>0</v>
          </cell>
          <cell r="J1948" t="str">
            <v/>
          </cell>
          <cell r="K1948">
            <v>0</v>
          </cell>
          <cell r="L1948">
            <v>0</v>
          </cell>
          <cell r="M1948" t="str">
            <v/>
          </cell>
          <cell r="N1948">
            <v>0</v>
          </cell>
          <cell r="O1948">
            <v>0</v>
          </cell>
          <cell r="P1948" t="str">
            <v/>
          </cell>
          <cell r="Q1948">
            <v>0</v>
          </cell>
          <cell r="R1948">
            <v>0</v>
          </cell>
          <cell r="S1948" t="str">
            <v/>
          </cell>
          <cell r="T1948">
            <v>0</v>
          </cell>
          <cell r="U1948">
            <v>0</v>
          </cell>
          <cell r="V1948" t="str">
            <v/>
          </cell>
          <cell r="W1948">
            <v>0</v>
          </cell>
          <cell r="X1948">
            <v>0</v>
          </cell>
          <cell r="Y1948" t="str">
            <v/>
          </cell>
          <cell r="Z1948">
            <v>0</v>
          </cell>
          <cell r="AA1948">
            <v>0</v>
          </cell>
          <cell r="AB1948" t="str">
            <v/>
          </cell>
          <cell r="AC1948">
            <v>0</v>
          </cell>
          <cell r="AD1948">
            <v>0</v>
          </cell>
          <cell r="AE1948" t="str">
            <v/>
          </cell>
          <cell r="AF1948">
            <v>0</v>
          </cell>
          <cell r="AG1948">
            <v>0</v>
          </cell>
          <cell r="AH1948" t="str">
            <v/>
          </cell>
          <cell r="AI1948">
            <v>0</v>
          </cell>
          <cell r="AJ1948">
            <v>0</v>
          </cell>
          <cell r="AK1948" t="str">
            <v/>
          </cell>
          <cell r="AL1948">
            <v>0</v>
          </cell>
          <cell r="AM1948">
            <v>0</v>
          </cell>
          <cell r="AN1948" t="str">
            <v/>
          </cell>
          <cell r="AO1948">
            <v>0</v>
          </cell>
          <cell r="AP1948">
            <v>0</v>
          </cell>
          <cell r="AQ1948" t="str">
            <v/>
          </cell>
          <cell r="AR1948">
            <v>0</v>
          </cell>
          <cell r="AS1948">
            <v>0</v>
          </cell>
          <cell r="AT1948" t="str">
            <v/>
          </cell>
          <cell r="AU1948">
            <v>0</v>
          </cell>
          <cell r="AV1948">
            <v>0</v>
          </cell>
          <cell r="AW1948" t="str">
            <v/>
          </cell>
          <cell r="AX1948">
            <v>0</v>
          </cell>
          <cell r="AY1948">
            <v>0</v>
          </cell>
          <cell r="AZ1948" t="str">
            <v/>
          </cell>
          <cell r="BA1948">
            <v>0</v>
          </cell>
          <cell r="BB1948">
            <v>0</v>
          </cell>
        </row>
        <row r="1949">
          <cell r="B1949" t="str">
            <v>PSMP</v>
          </cell>
          <cell r="D1949" t="str">
            <v/>
          </cell>
          <cell r="E1949">
            <v>0</v>
          </cell>
          <cell r="F1949">
            <v>0</v>
          </cell>
          <cell r="G1949" t="str">
            <v/>
          </cell>
          <cell r="H1949">
            <v>0</v>
          </cell>
          <cell r="I1949">
            <v>0</v>
          </cell>
          <cell r="J1949" t="str">
            <v/>
          </cell>
          <cell r="K1949">
            <v>0</v>
          </cell>
          <cell r="L1949">
            <v>0</v>
          </cell>
          <cell r="M1949" t="str">
            <v/>
          </cell>
          <cell r="N1949">
            <v>0</v>
          </cell>
          <cell r="O1949">
            <v>0</v>
          </cell>
          <cell r="P1949" t="str">
            <v/>
          </cell>
          <cell r="Q1949">
            <v>0</v>
          </cell>
          <cell r="R1949">
            <v>0</v>
          </cell>
          <cell r="S1949" t="str">
            <v/>
          </cell>
          <cell r="T1949">
            <v>0</v>
          </cell>
          <cell r="U1949">
            <v>0</v>
          </cell>
          <cell r="V1949" t="str">
            <v/>
          </cell>
          <cell r="W1949">
            <v>0</v>
          </cell>
          <cell r="X1949">
            <v>0</v>
          </cell>
          <cell r="Y1949" t="str">
            <v/>
          </cell>
          <cell r="Z1949">
            <v>0</v>
          </cell>
          <cell r="AA1949">
            <v>0</v>
          </cell>
          <cell r="AB1949" t="str">
            <v/>
          </cell>
          <cell r="AC1949">
            <v>0</v>
          </cell>
          <cell r="AD1949">
            <v>0</v>
          </cell>
          <cell r="AE1949" t="str">
            <v/>
          </cell>
          <cell r="AF1949">
            <v>0</v>
          </cell>
          <cell r="AG1949">
            <v>0</v>
          </cell>
          <cell r="AH1949" t="str">
            <v/>
          </cell>
          <cell r="AI1949">
            <v>0</v>
          </cell>
          <cell r="AJ1949">
            <v>0</v>
          </cell>
          <cell r="AK1949" t="str">
            <v/>
          </cell>
          <cell r="AL1949">
            <v>0</v>
          </cell>
          <cell r="AM1949">
            <v>0</v>
          </cell>
          <cell r="AN1949" t="str">
            <v/>
          </cell>
          <cell r="AO1949">
            <v>0</v>
          </cell>
          <cell r="AP1949">
            <v>0</v>
          </cell>
          <cell r="AQ1949" t="str">
            <v/>
          </cell>
          <cell r="AR1949">
            <v>0</v>
          </cell>
          <cell r="AS1949">
            <v>0</v>
          </cell>
          <cell r="AT1949" t="str">
            <v/>
          </cell>
          <cell r="AU1949">
            <v>0</v>
          </cell>
          <cell r="AV1949">
            <v>0</v>
          </cell>
          <cell r="AW1949" t="str">
            <v/>
          </cell>
          <cell r="AX1949">
            <v>0</v>
          </cell>
          <cell r="AY1949">
            <v>0</v>
          </cell>
          <cell r="AZ1949" t="str">
            <v/>
          </cell>
          <cell r="BA1949">
            <v>0</v>
          </cell>
          <cell r="BB1949">
            <v>0</v>
          </cell>
        </row>
        <row r="1950">
          <cell r="B1950" t="str">
            <v>PSAP</v>
          </cell>
          <cell r="D1950" t="str">
            <v/>
          </cell>
          <cell r="E1950">
            <v>0</v>
          </cell>
          <cell r="F1950">
            <v>0</v>
          </cell>
          <cell r="G1950" t="str">
            <v/>
          </cell>
          <cell r="H1950">
            <v>0</v>
          </cell>
          <cell r="I1950">
            <v>0</v>
          </cell>
          <cell r="J1950" t="str">
            <v/>
          </cell>
          <cell r="K1950">
            <v>0</v>
          </cell>
          <cell r="L1950">
            <v>0</v>
          </cell>
          <cell r="M1950" t="str">
            <v/>
          </cell>
          <cell r="N1950">
            <v>0</v>
          </cell>
          <cell r="O1950">
            <v>0</v>
          </cell>
          <cell r="P1950" t="str">
            <v/>
          </cell>
          <cell r="Q1950">
            <v>0</v>
          </cell>
          <cell r="R1950">
            <v>0</v>
          </cell>
          <cell r="S1950" t="str">
            <v/>
          </cell>
          <cell r="T1950">
            <v>0</v>
          </cell>
          <cell r="U1950">
            <v>0</v>
          </cell>
          <cell r="V1950" t="str">
            <v/>
          </cell>
          <cell r="W1950">
            <v>0</v>
          </cell>
          <cell r="X1950">
            <v>0</v>
          </cell>
          <cell r="Y1950" t="str">
            <v/>
          </cell>
          <cell r="Z1950">
            <v>0</v>
          </cell>
          <cell r="AA1950">
            <v>0</v>
          </cell>
          <cell r="AB1950" t="str">
            <v/>
          </cell>
          <cell r="AC1950">
            <v>0</v>
          </cell>
          <cell r="AD1950">
            <v>0</v>
          </cell>
          <cell r="AE1950" t="str">
            <v/>
          </cell>
          <cell r="AF1950">
            <v>0</v>
          </cell>
          <cell r="AG1950">
            <v>0</v>
          </cell>
          <cell r="AH1950" t="str">
            <v/>
          </cell>
          <cell r="AI1950">
            <v>0</v>
          </cell>
          <cell r="AJ1950">
            <v>0</v>
          </cell>
          <cell r="AK1950" t="str">
            <v/>
          </cell>
          <cell r="AL1950">
            <v>0</v>
          </cell>
          <cell r="AM1950">
            <v>0</v>
          </cell>
          <cell r="AN1950" t="str">
            <v/>
          </cell>
          <cell r="AO1950">
            <v>0</v>
          </cell>
          <cell r="AP1950">
            <v>0</v>
          </cell>
          <cell r="AQ1950" t="str">
            <v/>
          </cell>
          <cell r="AR1950">
            <v>0</v>
          </cell>
          <cell r="AS1950">
            <v>0</v>
          </cell>
          <cell r="AT1950" t="str">
            <v/>
          </cell>
          <cell r="AU1950">
            <v>0</v>
          </cell>
          <cell r="AV1950">
            <v>0</v>
          </cell>
          <cell r="AW1950" t="str">
            <v/>
          </cell>
          <cell r="AX1950">
            <v>0</v>
          </cell>
          <cell r="AY1950">
            <v>0</v>
          </cell>
          <cell r="AZ1950" t="str">
            <v/>
          </cell>
          <cell r="BA1950">
            <v>0</v>
          </cell>
          <cell r="BB1950">
            <v>0</v>
          </cell>
        </row>
        <row r="1951">
          <cell r="B1951" t="str">
            <v>PMMP</v>
          </cell>
          <cell r="D1951" t="str">
            <v/>
          </cell>
          <cell r="E1951">
            <v>0</v>
          </cell>
          <cell r="F1951">
            <v>0</v>
          </cell>
          <cell r="G1951" t="str">
            <v/>
          </cell>
          <cell r="H1951">
            <v>0</v>
          </cell>
          <cell r="I1951">
            <v>0</v>
          </cell>
          <cell r="J1951" t="str">
            <v/>
          </cell>
          <cell r="K1951">
            <v>0</v>
          </cell>
          <cell r="L1951">
            <v>0</v>
          </cell>
          <cell r="M1951" t="str">
            <v/>
          </cell>
          <cell r="N1951">
            <v>0</v>
          </cell>
          <cell r="O1951">
            <v>0</v>
          </cell>
          <cell r="P1951" t="str">
            <v/>
          </cell>
          <cell r="Q1951">
            <v>0</v>
          </cell>
          <cell r="R1951">
            <v>0</v>
          </cell>
          <cell r="S1951" t="str">
            <v/>
          </cell>
          <cell r="T1951">
            <v>0</v>
          </cell>
          <cell r="U1951">
            <v>0</v>
          </cell>
          <cell r="V1951" t="str">
            <v/>
          </cell>
          <cell r="W1951">
            <v>0</v>
          </cell>
          <cell r="X1951">
            <v>0</v>
          </cell>
          <cell r="Y1951" t="str">
            <v/>
          </cell>
          <cell r="Z1951">
            <v>0</v>
          </cell>
          <cell r="AA1951">
            <v>0</v>
          </cell>
          <cell r="AB1951" t="str">
            <v/>
          </cell>
          <cell r="AC1951">
            <v>0</v>
          </cell>
          <cell r="AD1951">
            <v>0</v>
          </cell>
          <cell r="AE1951" t="str">
            <v/>
          </cell>
          <cell r="AF1951">
            <v>0</v>
          </cell>
          <cell r="AG1951">
            <v>0</v>
          </cell>
          <cell r="AH1951" t="str">
            <v/>
          </cell>
          <cell r="AI1951">
            <v>0</v>
          </cell>
          <cell r="AJ1951">
            <v>0</v>
          </cell>
          <cell r="AK1951" t="str">
            <v/>
          </cell>
          <cell r="AL1951">
            <v>0</v>
          </cell>
          <cell r="AM1951">
            <v>0</v>
          </cell>
          <cell r="AN1951" t="str">
            <v/>
          </cell>
          <cell r="AO1951">
            <v>0</v>
          </cell>
          <cell r="AP1951">
            <v>0</v>
          </cell>
          <cell r="AQ1951" t="str">
            <v/>
          </cell>
          <cell r="AR1951">
            <v>0</v>
          </cell>
          <cell r="AS1951">
            <v>0</v>
          </cell>
          <cell r="AT1951" t="str">
            <v/>
          </cell>
          <cell r="AU1951">
            <v>0</v>
          </cell>
          <cell r="AV1951">
            <v>0</v>
          </cell>
          <cell r="AW1951" t="str">
            <v/>
          </cell>
          <cell r="AX1951">
            <v>0</v>
          </cell>
          <cell r="AY1951">
            <v>0</v>
          </cell>
          <cell r="AZ1951" t="str">
            <v/>
          </cell>
          <cell r="BA1951">
            <v>0</v>
          </cell>
          <cell r="BB1951">
            <v>0</v>
          </cell>
        </row>
        <row r="1952">
          <cell r="B1952" t="str">
            <v>PMAP</v>
          </cell>
          <cell r="D1952" t="str">
            <v/>
          </cell>
          <cell r="E1952">
            <v>0</v>
          </cell>
          <cell r="F1952">
            <v>0</v>
          </cell>
          <cell r="G1952" t="str">
            <v/>
          </cell>
          <cell r="H1952">
            <v>0</v>
          </cell>
          <cell r="I1952">
            <v>0</v>
          </cell>
          <cell r="J1952" t="str">
            <v/>
          </cell>
          <cell r="K1952">
            <v>0</v>
          </cell>
          <cell r="L1952">
            <v>0</v>
          </cell>
          <cell r="M1952" t="str">
            <v/>
          </cell>
          <cell r="N1952">
            <v>0</v>
          </cell>
          <cell r="O1952">
            <v>0</v>
          </cell>
          <cell r="P1952" t="str">
            <v/>
          </cell>
          <cell r="Q1952">
            <v>0</v>
          </cell>
          <cell r="R1952">
            <v>0</v>
          </cell>
          <cell r="S1952" t="str">
            <v/>
          </cell>
          <cell r="T1952">
            <v>0</v>
          </cell>
          <cell r="U1952">
            <v>0</v>
          </cell>
          <cell r="V1952" t="str">
            <v/>
          </cell>
          <cell r="W1952">
            <v>0</v>
          </cell>
          <cell r="X1952">
            <v>0</v>
          </cell>
          <cell r="Y1952" t="str">
            <v/>
          </cell>
          <cell r="Z1952">
            <v>0</v>
          </cell>
          <cell r="AA1952">
            <v>0</v>
          </cell>
          <cell r="AB1952" t="str">
            <v/>
          </cell>
          <cell r="AC1952">
            <v>0</v>
          </cell>
          <cell r="AD1952">
            <v>0</v>
          </cell>
          <cell r="AE1952" t="str">
            <v/>
          </cell>
          <cell r="AF1952">
            <v>0</v>
          </cell>
          <cell r="AG1952">
            <v>0</v>
          </cell>
          <cell r="AH1952" t="str">
            <v/>
          </cell>
          <cell r="AI1952">
            <v>0</v>
          </cell>
          <cell r="AJ1952">
            <v>0</v>
          </cell>
          <cell r="AK1952" t="str">
            <v/>
          </cell>
          <cell r="AL1952">
            <v>0</v>
          </cell>
          <cell r="AM1952">
            <v>0</v>
          </cell>
          <cell r="AN1952" t="str">
            <v/>
          </cell>
          <cell r="AO1952">
            <v>0</v>
          </cell>
          <cell r="AP1952">
            <v>0</v>
          </cell>
          <cell r="AQ1952" t="str">
            <v/>
          </cell>
          <cell r="AR1952">
            <v>0</v>
          </cell>
          <cell r="AS1952">
            <v>0</v>
          </cell>
          <cell r="AT1952" t="str">
            <v/>
          </cell>
          <cell r="AU1952">
            <v>0</v>
          </cell>
          <cell r="AV1952">
            <v>0</v>
          </cell>
          <cell r="AW1952" t="str">
            <v/>
          </cell>
          <cell r="AX1952">
            <v>0</v>
          </cell>
          <cell r="AY1952">
            <v>0</v>
          </cell>
          <cell r="AZ1952" t="str">
            <v/>
          </cell>
          <cell r="BA1952">
            <v>0</v>
          </cell>
          <cell r="BB1952">
            <v>0</v>
          </cell>
        </row>
        <row r="1953">
          <cell r="B1953" t="str">
            <v>SMPP</v>
          </cell>
          <cell r="D1953" t="str">
            <v/>
          </cell>
          <cell r="E1953">
            <v>0</v>
          </cell>
          <cell r="F1953">
            <v>0</v>
          </cell>
          <cell r="G1953" t="str">
            <v/>
          </cell>
          <cell r="H1953">
            <v>0</v>
          </cell>
          <cell r="I1953">
            <v>0</v>
          </cell>
          <cell r="J1953" t="str">
            <v/>
          </cell>
          <cell r="K1953">
            <v>0</v>
          </cell>
          <cell r="L1953">
            <v>0</v>
          </cell>
          <cell r="M1953" t="str">
            <v/>
          </cell>
          <cell r="N1953">
            <v>0</v>
          </cell>
          <cell r="O1953">
            <v>0</v>
          </cell>
          <cell r="P1953" t="str">
            <v/>
          </cell>
          <cell r="Q1953">
            <v>0</v>
          </cell>
          <cell r="R1953">
            <v>0</v>
          </cell>
          <cell r="S1953" t="str">
            <v/>
          </cell>
          <cell r="T1953">
            <v>0</v>
          </cell>
          <cell r="U1953">
            <v>0</v>
          </cell>
          <cell r="V1953" t="str">
            <v/>
          </cell>
          <cell r="W1953">
            <v>0</v>
          </cell>
          <cell r="X1953">
            <v>0</v>
          </cell>
          <cell r="Y1953" t="str">
            <v/>
          </cell>
          <cell r="Z1953">
            <v>0</v>
          </cell>
          <cell r="AA1953">
            <v>0</v>
          </cell>
          <cell r="AB1953" t="str">
            <v/>
          </cell>
          <cell r="AC1953">
            <v>0</v>
          </cell>
          <cell r="AD1953">
            <v>0</v>
          </cell>
          <cell r="AE1953" t="str">
            <v/>
          </cell>
          <cell r="AF1953">
            <v>0</v>
          </cell>
          <cell r="AG1953">
            <v>0</v>
          </cell>
          <cell r="AH1953" t="str">
            <v/>
          </cell>
          <cell r="AI1953">
            <v>0</v>
          </cell>
          <cell r="AJ1953">
            <v>0</v>
          </cell>
          <cell r="AK1953" t="str">
            <v/>
          </cell>
          <cell r="AL1953">
            <v>0</v>
          </cell>
          <cell r="AM1953">
            <v>0</v>
          </cell>
          <cell r="AN1953" t="str">
            <v/>
          </cell>
          <cell r="AO1953">
            <v>0</v>
          </cell>
          <cell r="AP1953">
            <v>0</v>
          </cell>
          <cell r="AQ1953" t="str">
            <v/>
          </cell>
          <cell r="AR1953">
            <v>0</v>
          </cell>
          <cell r="AS1953">
            <v>0</v>
          </cell>
          <cell r="AT1953" t="str">
            <v/>
          </cell>
          <cell r="AU1953">
            <v>0</v>
          </cell>
          <cell r="AV1953">
            <v>0</v>
          </cell>
          <cell r="AW1953" t="str">
            <v/>
          </cell>
          <cell r="AX1953">
            <v>0</v>
          </cell>
          <cell r="AY1953">
            <v>0</v>
          </cell>
          <cell r="AZ1953" t="str">
            <v/>
          </cell>
          <cell r="BA1953">
            <v>0</v>
          </cell>
          <cell r="BB1953">
            <v>0</v>
          </cell>
        </row>
        <row r="1954">
          <cell r="B1954" t="str">
            <v>PLAP</v>
          </cell>
          <cell r="D1954" t="str">
            <v/>
          </cell>
          <cell r="E1954">
            <v>0</v>
          </cell>
          <cell r="F1954">
            <v>0</v>
          </cell>
          <cell r="G1954" t="str">
            <v/>
          </cell>
          <cell r="H1954">
            <v>0</v>
          </cell>
          <cell r="I1954">
            <v>0</v>
          </cell>
          <cell r="J1954" t="str">
            <v/>
          </cell>
          <cell r="K1954">
            <v>0</v>
          </cell>
          <cell r="L1954">
            <v>0</v>
          </cell>
          <cell r="M1954" t="str">
            <v/>
          </cell>
          <cell r="N1954">
            <v>0</v>
          </cell>
          <cell r="O1954">
            <v>0</v>
          </cell>
          <cell r="P1954" t="str">
            <v/>
          </cell>
          <cell r="Q1954">
            <v>0</v>
          </cell>
          <cell r="R1954">
            <v>0</v>
          </cell>
          <cell r="S1954" t="str">
            <v/>
          </cell>
          <cell r="T1954">
            <v>0</v>
          </cell>
          <cell r="U1954">
            <v>0</v>
          </cell>
          <cell r="V1954" t="str">
            <v/>
          </cell>
          <cell r="W1954">
            <v>0</v>
          </cell>
          <cell r="X1954">
            <v>0</v>
          </cell>
          <cell r="Y1954" t="str">
            <v/>
          </cell>
          <cell r="Z1954">
            <v>0</v>
          </cell>
          <cell r="AA1954">
            <v>0</v>
          </cell>
          <cell r="AB1954" t="str">
            <v/>
          </cell>
          <cell r="AC1954">
            <v>0</v>
          </cell>
          <cell r="AD1954">
            <v>0</v>
          </cell>
          <cell r="AE1954" t="str">
            <v/>
          </cell>
          <cell r="AF1954">
            <v>0</v>
          </cell>
          <cell r="AG1954">
            <v>0</v>
          </cell>
          <cell r="AH1954" t="str">
            <v/>
          </cell>
          <cell r="AI1954">
            <v>0</v>
          </cell>
          <cell r="AJ1954">
            <v>0</v>
          </cell>
          <cell r="AK1954" t="str">
            <v/>
          </cell>
          <cell r="AL1954">
            <v>0</v>
          </cell>
          <cell r="AM1954">
            <v>0</v>
          </cell>
          <cell r="AN1954" t="str">
            <v/>
          </cell>
          <cell r="AO1954">
            <v>0</v>
          </cell>
          <cell r="AP1954">
            <v>0</v>
          </cell>
          <cell r="AQ1954" t="str">
            <v/>
          </cell>
          <cell r="AR1954">
            <v>0</v>
          </cell>
          <cell r="AS1954">
            <v>0</v>
          </cell>
          <cell r="AT1954" t="str">
            <v/>
          </cell>
          <cell r="AU1954">
            <v>0</v>
          </cell>
          <cell r="AV1954">
            <v>0</v>
          </cell>
          <cell r="AW1954" t="str">
            <v/>
          </cell>
          <cell r="AX1954">
            <v>0</v>
          </cell>
          <cell r="AY1954">
            <v>0</v>
          </cell>
          <cell r="AZ1954" t="str">
            <v/>
          </cell>
          <cell r="BA1954">
            <v>0</v>
          </cell>
          <cell r="BB1954">
            <v>0</v>
          </cell>
        </row>
        <row r="1955">
          <cell r="B1955" t="str">
            <v>SLAL</v>
          </cell>
          <cell r="D1955" t="str">
            <v/>
          </cell>
          <cell r="E1955">
            <v>0</v>
          </cell>
          <cell r="F1955">
            <v>0</v>
          </cell>
          <cell r="G1955" t="str">
            <v/>
          </cell>
          <cell r="H1955">
            <v>0</v>
          </cell>
          <cell r="I1955">
            <v>0</v>
          </cell>
          <cell r="J1955" t="str">
            <v/>
          </cell>
          <cell r="K1955">
            <v>0</v>
          </cell>
          <cell r="L1955">
            <v>0</v>
          </cell>
          <cell r="M1955" t="str">
            <v/>
          </cell>
          <cell r="N1955">
            <v>0</v>
          </cell>
          <cell r="O1955">
            <v>0</v>
          </cell>
          <cell r="P1955" t="str">
            <v/>
          </cell>
          <cell r="Q1955">
            <v>0</v>
          </cell>
          <cell r="R1955">
            <v>0</v>
          </cell>
          <cell r="S1955" t="str">
            <v/>
          </cell>
          <cell r="T1955">
            <v>0</v>
          </cell>
          <cell r="U1955">
            <v>0</v>
          </cell>
          <cell r="V1955" t="str">
            <v/>
          </cell>
          <cell r="W1955">
            <v>0</v>
          </cell>
          <cell r="X1955">
            <v>0</v>
          </cell>
          <cell r="Y1955" t="str">
            <v/>
          </cell>
          <cell r="Z1955">
            <v>0</v>
          </cell>
          <cell r="AA1955">
            <v>0</v>
          </cell>
          <cell r="AB1955" t="str">
            <v/>
          </cell>
          <cell r="AC1955">
            <v>0</v>
          </cell>
          <cell r="AD1955">
            <v>0</v>
          </cell>
          <cell r="AE1955" t="str">
            <v/>
          </cell>
          <cell r="AF1955">
            <v>0</v>
          </cell>
          <cell r="AG1955">
            <v>0</v>
          </cell>
          <cell r="AH1955" t="str">
            <v/>
          </cell>
          <cell r="AI1955">
            <v>0</v>
          </cell>
          <cell r="AJ1955">
            <v>0</v>
          </cell>
          <cell r="AK1955" t="str">
            <v/>
          </cell>
          <cell r="AL1955">
            <v>0</v>
          </cell>
          <cell r="AM1955">
            <v>0</v>
          </cell>
          <cell r="AN1955" t="str">
            <v/>
          </cell>
          <cell r="AO1955">
            <v>0</v>
          </cell>
          <cell r="AP1955">
            <v>0</v>
          </cell>
          <cell r="AQ1955" t="str">
            <v/>
          </cell>
          <cell r="AR1955">
            <v>0</v>
          </cell>
          <cell r="AS1955">
            <v>0</v>
          </cell>
          <cell r="AT1955" t="str">
            <v/>
          </cell>
          <cell r="AU1955">
            <v>0</v>
          </cell>
          <cell r="AV1955">
            <v>0</v>
          </cell>
          <cell r="AW1955" t="str">
            <v/>
          </cell>
          <cell r="AX1955">
            <v>0</v>
          </cell>
          <cell r="AY1955">
            <v>0</v>
          </cell>
          <cell r="AZ1955" t="str">
            <v/>
          </cell>
          <cell r="BA1955">
            <v>0</v>
          </cell>
          <cell r="BB1955">
            <v>0</v>
          </cell>
        </row>
        <row r="1956">
          <cell r="B1956" t="str">
            <v>TLAS</v>
          </cell>
          <cell r="D1956" t="str">
            <v/>
          </cell>
          <cell r="E1956">
            <v>0</v>
          </cell>
          <cell r="F1956">
            <v>0</v>
          </cell>
          <cell r="G1956" t="str">
            <v/>
          </cell>
          <cell r="H1956">
            <v>0</v>
          </cell>
          <cell r="I1956">
            <v>0</v>
          </cell>
          <cell r="J1956" t="str">
            <v/>
          </cell>
          <cell r="K1956">
            <v>0</v>
          </cell>
          <cell r="L1956">
            <v>0</v>
          </cell>
          <cell r="M1956" t="str">
            <v/>
          </cell>
          <cell r="N1956">
            <v>0</v>
          </cell>
          <cell r="O1956">
            <v>0</v>
          </cell>
          <cell r="P1956" t="str">
            <v/>
          </cell>
          <cell r="Q1956">
            <v>0</v>
          </cell>
          <cell r="R1956">
            <v>0</v>
          </cell>
          <cell r="S1956" t="str">
            <v/>
          </cell>
          <cell r="T1956">
            <v>0</v>
          </cell>
          <cell r="U1956">
            <v>0</v>
          </cell>
          <cell r="V1956" t="str">
            <v/>
          </cell>
          <cell r="W1956">
            <v>0</v>
          </cell>
          <cell r="X1956">
            <v>0</v>
          </cell>
          <cell r="Y1956" t="str">
            <v/>
          </cell>
          <cell r="Z1956">
            <v>0</v>
          </cell>
          <cell r="AA1956">
            <v>0</v>
          </cell>
          <cell r="AB1956" t="str">
            <v/>
          </cell>
          <cell r="AC1956">
            <v>0</v>
          </cell>
          <cell r="AD1956">
            <v>0</v>
          </cell>
          <cell r="AE1956" t="str">
            <v/>
          </cell>
          <cell r="AF1956">
            <v>0</v>
          </cell>
          <cell r="AG1956">
            <v>0</v>
          </cell>
          <cell r="AH1956" t="str">
            <v/>
          </cell>
          <cell r="AI1956">
            <v>0</v>
          </cell>
          <cell r="AJ1956">
            <v>0</v>
          </cell>
          <cell r="AK1956" t="str">
            <v/>
          </cell>
          <cell r="AL1956">
            <v>0</v>
          </cell>
          <cell r="AM1956">
            <v>0</v>
          </cell>
          <cell r="AN1956" t="str">
            <v/>
          </cell>
          <cell r="AO1956">
            <v>0</v>
          </cell>
          <cell r="AP1956">
            <v>0</v>
          </cell>
          <cell r="AQ1956" t="str">
            <v/>
          </cell>
          <cell r="AR1956">
            <v>0</v>
          </cell>
          <cell r="AS1956">
            <v>0</v>
          </cell>
          <cell r="AT1956" t="str">
            <v/>
          </cell>
          <cell r="AU1956">
            <v>0</v>
          </cell>
          <cell r="AV1956">
            <v>0</v>
          </cell>
          <cell r="AW1956" t="str">
            <v/>
          </cell>
          <cell r="AX1956">
            <v>0</v>
          </cell>
          <cell r="AY1956">
            <v>0</v>
          </cell>
          <cell r="AZ1956" t="str">
            <v/>
          </cell>
          <cell r="BA1956">
            <v>0</v>
          </cell>
          <cell r="BB1956">
            <v>0</v>
          </cell>
        </row>
        <row r="1957">
          <cell r="B1957" t="str">
            <v>TSMP</v>
          </cell>
          <cell r="D1957" t="str">
            <v/>
          </cell>
          <cell r="E1957">
            <v>0</v>
          </cell>
          <cell r="F1957">
            <v>0</v>
          </cell>
          <cell r="G1957" t="str">
            <v/>
          </cell>
          <cell r="H1957">
            <v>0</v>
          </cell>
          <cell r="I1957">
            <v>0</v>
          </cell>
          <cell r="J1957" t="str">
            <v/>
          </cell>
          <cell r="K1957">
            <v>0</v>
          </cell>
          <cell r="L1957">
            <v>0</v>
          </cell>
          <cell r="M1957" t="str">
            <v/>
          </cell>
          <cell r="N1957">
            <v>0</v>
          </cell>
          <cell r="O1957">
            <v>0</v>
          </cell>
          <cell r="P1957" t="str">
            <v/>
          </cell>
          <cell r="Q1957">
            <v>0</v>
          </cell>
          <cell r="R1957">
            <v>0</v>
          </cell>
          <cell r="S1957" t="str">
            <v/>
          </cell>
          <cell r="T1957">
            <v>0</v>
          </cell>
          <cell r="U1957">
            <v>0</v>
          </cell>
          <cell r="V1957" t="str">
            <v/>
          </cell>
          <cell r="W1957">
            <v>0</v>
          </cell>
          <cell r="X1957">
            <v>0</v>
          </cell>
          <cell r="Y1957" t="str">
            <v/>
          </cell>
          <cell r="Z1957">
            <v>0</v>
          </cell>
          <cell r="AA1957">
            <v>0</v>
          </cell>
          <cell r="AB1957" t="str">
            <v/>
          </cell>
          <cell r="AC1957">
            <v>0</v>
          </cell>
          <cell r="AD1957">
            <v>0</v>
          </cell>
          <cell r="AE1957" t="str">
            <v/>
          </cell>
          <cell r="AF1957">
            <v>0</v>
          </cell>
          <cell r="AG1957">
            <v>0</v>
          </cell>
          <cell r="AH1957" t="str">
            <v/>
          </cell>
          <cell r="AI1957">
            <v>0</v>
          </cell>
          <cell r="AJ1957">
            <v>0</v>
          </cell>
          <cell r="AK1957" t="str">
            <v/>
          </cell>
          <cell r="AL1957">
            <v>0</v>
          </cell>
          <cell r="AM1957">
            <v>0</v>
          </cell>
          <cell r="AN1957" t="str">
            <v/>
          </cell>
          <cell r="AO1957">
            <v>0</v>
          </cell>
          <cell r="AP1957">
            <v>0</v>
          </cell>
          <cell r="AQ1957" t="str">
            <v/>
          </cell>
          <cell r="AR1957">
            <v>0</v>
          </cell>
          <cell r="AS1957">
            <v>0</v>
          </cell>
          <cell r="AT1957" t="str">
            <v/>
          </cell>
          <cell r="AU1957">
            <v>0</v>
          </cell>
          <cell r="AV1957">
            <v>0</v>
          </cell>
          <cell r="AW1957" t="str">
            <v/>
          </cell>
          <cell r="AX1957">
            <v>0</v>
          </cell>
          <cell r="AY1957">
            <v>0</v>
          </cell>
          <cell r="AZ1957" t="str">
            <v/>
          </cell>
          <cell r="BA1957">
            <v>0</v>
          </cell>
          <cell r="BB1957">
            <v>0</v>
          </cell>
        </row>
        <row r="1958">
          <cell r="B1958" t="str">
            <v>TSAP</v>
          </cell>
          <cell r="D1958" t="str">
            <v/>
          </cell>
          <cell r="E1958">
            <v>0</v>
          </cell>
          <cell r="F1958">
            <v>0</v>
          </cell>
          <cell r="G1958" t="str">
            <v/>
          </cell>
          <cell r="H1958">
            <v>0</v>
          </cell>
          <cell r="I1958">
            <v>0</v>
          </cell>
          <cell r="J1958" t="str">
            <v/>
          </cell>
          <cell r="K1958">
            <v>0</v>
          </cell>
          <cell r="L1958">
            <v>0</v>
          </cell>
          <cell r="M1958" t="str">
            <v/>
          </cell>
          <cell r="N1958">
            <v>0</v>
          </cell>
          <cell r="O1958">
            <v>0</v>
          </cell>
          <cell r="P1958" t="str">
            <v/>
          </cell>
          <cell r="Q1958">
            <v>0</v>
          </cell>
          <cell r="R1958">
            <v>0</v>
          </cell>
          <cell r="S1958" t="str">
            <v/>
          </cell>
          <cell r="T1958">
            <v>0</v>
          </cell>
          <cell r="U1958">
            <v>0</v>
          </cell>
          <cell r="V1958" t="str">
            <v/>
          </cell>
          <cell r="W1958">
            <v>0</v>
          </cell>
          <cell r="X1958">
            <v>0</v>
          </cell>
          <cell r="Y1958" t="str">
            <v/>
          </cell>
          <cell r="Z1958">
            <v>0</v>
          </cell>
          <cell r="AA1958">
            <v>0</v>
          </cell>
          <cell r="AB1958" t="str">
            <v/>
          </cell>
          <cell r="AC1958">
            <v>0</v>
          </cell>
          <cell r="AD1958">
            <v>0</v>
          </cell>
          <cell r="AE1958" t="str">
            <v/>
          </cell>
          <cell r="AF1958">
            <v>0</v>
          </cell>
          <cell r="AG1958">
            <v>0</v>
          </cell>
          <cell r="AH1958" t="str">
            <v/>
          </cell>
          <cell r="AI1958">
            <v>0</v>
          </cell>
          <cell r="AJ1958">
            <v>0</v>
          </cell>
          <cell r="AK1958" t="str">
            <v/>
          </cell>
          <cell r="AL1958">
            <v>0</v>
          </cell>
          <cell r="AM1958">
            <v>0</v>
          </cell>
          <cell r="AN1958" t="str">
            <v/>
          </cell>
          <cell r="AO1958">
            <v>0</v>
          </cell>
          <cell r="AP1958">
            <v>0</v>
          </cell>
          <cell r="AQ1958" t="str">
            <v/>
          </cell>
          <cell r="AR1958">
            <v>0</v>
          </cell>
          <cell r="AS1958">
            <v>0</v>
          </cell>
          <cell r="AT1958" t="str">
            <v/>
          </cell>
          <cell r="AU1958">
            <v>0</v>
          </cell>
          <cell r="AV1958">
            <v>0</v>
          </cell>
          <cell r="AW1958" t="str">
            <v/>
          </cell>
          <cell r="AX1958">
            <v>0</v>
          </cell>
          <cell r="AY1958">
            <v>0</v>
          </cell>
          <cell r="AZ1958" t="str">
            <v/>
          </cell>
          <cell r="BA1958">
            <v>0</v>
          </cell>
          <cell r="BB1958">
            <v>0</v>
          </cell>
        </row>
        <row r="1959">
          <cell r="B1959" t="str">
            <v>TMMP</v>
          </cell>
          <cell r="D1959" t="str">
            <v/>
          </cell>
          <cell r="E1959">
            <v>0</v>
          </cell>
          <cell r="F1959">
            <v>0</v>
          </cell>
          <cell r="G1959" t="str">
            <v/>
          </cell>
          <cell r="H1959">
            <v>0</v>
          </cell>
          <cell r="I1959">
            <v>0</v>
          </cell>
          <cell r="J1959" t="str">
            <v/>
          </cell>
          <cell r="K1959">
            <v>0</v>
          </cell>
          <cell r="L1959">
            <v>0</v>
          </cell>
          <cell r="M1959" t="str">
            <v/>
          </cell>
          <cell r="N1959">
            <v>0</v>
          </cell>
          <cell r="O1959">
            <v>0</v>
          </cell>
          <cell r="P1959" t="str">
            <v/>
          </cell>
          <cell r="Q1959">
            <v>0</v>
          </cell>
          <cell r="R1959">
            <v>0</v>
          </cell>
          <cell r="S1959" t="str">
            <v/>
          </cell>
          <cell r="T1959">
            <v>0</v>
          </cell>
          <cell r="U1959">
            <v>0</v>
          </cell>
          <cell r="V1959" t="str">
            <v/>
          </cell>
          <cell r="W1959">
            <v>0</v>
          </cell>
          <cell r="X1959">
            <v>0</v>
          </cell>
          <cell r="Y1959" t="str">
            <v/>
          </cell>
          <cell r="Z1959">
            <v>0</v>
          </cell>
          <cell r="AA1959">
            <v>0</v>
          </cell>
          <cell r="AB1959" t="str">
            <v/>
          </cell>
          <cell r="AC1959">
            <v>0</v>
          </cell>
          <cell r="AD1959">
            <v>0</v>
          </cell>
          <cell r="AE1959" t="str">
            <v/>
          </cell>
          <cell r="AF1959">
            <v>0</v>
          </cell>
          <cell r="AG1959">
            <v>0</v>
          </cell>
          <cell r="AH1959" t="str">
            <v/>
          </cell>
          <cell r="AI1959">
            <v>0</v>
          </cell>
          <cell r="AJ1959">
            <v>0</v>
          </cell>
          <cell r="AK1959" t="str">
            <v/>
          </cell>
          <cell r="AL1959">
            <v>0</v>
          </cell>
          <cell r="AM1959">
            <v>0</v>
          </cell>
          <cell r="AN1959" t="str">
            <v/>
          </cell>
          <cell r="AO1959">
            <v>0</v>
          </cell>
          <cell r="AP1959">
            <v>0</v>
          </cell>
          <cell r="AQ1959" t="str">
            <v/>
          </cell>
          <cell r="AR1959">
            <v>0</v>
          </cell>
          <cell r="AS1959">
            <v>0</v>
          </cell>
          <cell r="AT1959" t="str">
            <v/>
          </cell>
          <cell r="AU1959">
            <v>0</v>
          </cell>
          <cell r="AV1959">
            <v>0</v>
          </cell>
          <cell r="AW1959" t="str">
            <v/>
          </cell>
          <cell r="AX1959">
            <v>0</v>
          </cell>
          <cell r="AY1959">
            <v>0</v>
          </cell>
          <cell r="AZ1959" t="str">
            <v/>
          </cell>
          <cell r="BA1959">
            <v>0</v>
          </cell>
          <cell r="BB1959">
            <v>0</v>
          </cell>
        </row>
        <row r="1960">
          <cell r="B1960" t="str">
            <v>TMAP</v>
          </cell>
          <cell r="D1960" t="str">
            <v/>
          </cell>
          <cell r="E1960">
            <v>0</v>
          </cell>
          <cell r="F1960">
            <v>0</v>
          </cell>
          <cell r="G1960" t="str">
            <v/>
          </cell>
          <cell r="H1960">
            <v>0</v>
          </cell>
          <cell r="I1960">
            <v>0</v>
          </cell>
          <cell r="J1960" t="str">
            <v/>
          </cell>
          <cell r="K1960">
            <v>0</v>
          </cell>
          <cell r="L1960">
            <v>0</v>
          </cell>
          <cell r="M1960" t="str">
            <v/>
          </cell>
          <cell r="N1960">
            <v>0</v>
          </cell>
          <cell r="O1960">
            <v>0</v>
          </cell>
          <cell r="P1960" t="str">
            <v/>
          </cell>
          <cell r="Q1960">
            <v>0</v>
          </cell>
          <cell r="R1960">
            <v>0</v>
          </cell>
          <cell r="S1960" t="str">
            <v/>
          </cell>
          <cell r="T1960">
            <v>0</v>
          </cell>
          <cell r="U1960">
            <v>0</v>
          </cell>
          <cell r="V1960" t="str">
            <v/>
          </cell>
          <cell r="W1960">
            <v>0</v>
          </cell>
          <cell r="X1960">
            <v>0</v>
          </cell>
          <cell r="Y1960" t="str">
            <v/>
          </cell>
          <cell r="Z1960">
            <v>0</v>
          </cell>
          <cell r="AA1960">
            <v>0</v>
          </cell>
          <cell r="AB1960" t="str">
            <v/>
          </cell>
          <cell r="AC1960">
            <v>0</v>
          </cell>
          <cell r="AD1960">
            <v>0</v>
          </cell>
          <cell r="AE1960" t="str">
            <v/>
          </cell>
          <cell r="AF1960">
            <v>0</v>
          </cell>
          <cell r="AG1960">
            <v>0</v>
          </cell>
          <cell r="AH1960" t="str">
            <v/>
          </cell>
          <cell r="AI1960">
            <v>0</v>
          </cell>
          <cell r="AJ1960">
            <v>0</v>
          </cell>
          <cell r="AK1960" t="str">
            <v/>
          </cell>
          <cell r="AL1960">
            <v>0</v>
          </cell>
          <cell r="AM1960">
            <v>0</v>
          </cell>
          <cell r="AN1960" t="str">
            <v/>
          </cell>
          <cell r="AO1960">
            <v>0</v>
          </cell>
          <cell r="AP1960">
            <v>0</v>
          </cell>
          <cell r="AQ1960" t="str">
            <v/>
          </cell>
          <cell r="AR1960">
            <v>0</v>
          </cell>
          <cell r="AS1960">
            <v>0</v>
          </cell>
          <cell r="AT1960" t="str">
            <v/>
          </cell>
          <cell r="AU1960">
            <v>0</v>
          </cell>
          <cell r="AV1960">
            <v>0</v>
          </cell>
          <cell r="AW1960" t="str">
            <v/>
          </cell>
          <cell r="AX1960">
            <v>0</v>
          </cell>
          <cell r="AY1960">
            <v>0</v>
          </cell>
          <cell r="AZ1960" t="str">
            <v/>
          </cell>
          <cell r="BA1960">
            <v>0</v>
          </cell>
          <cell r="BB1960">
            <v>0</v>
          </cell>
        </row>
        <row r="1961">
          <cell r="B1961" t="str">
            <v>TLMP</v>
          </cell>
          <cell r="D1961" t="str">
            <v/>
          </cell>
          <cell r="E1961">
            <v>0</v>
          </cell>
          <cell r="F1961">
            <v>0</v>
          </cell>
          <cell r="G1961" t="str">
            <v/>
          </cell>
          <cell r="H1961">
            <v>0</v>
          </cell>
          <cell r="I1961">
            <v>0</v>
          </cell>
          <cell r="J1961" t="str">
            <v/>
          </cell>
          <cell r="K1961">
            <v>0</v>
          </cell>
          <cell r="L1961">
            <v>0</v>
          </cell>
          <cell r="M1961" t="str">
            <v/>
          </cell>
          <cell r="N1961">
            <v>0</v>
          </cell>
          <cell r="O1961">
            <v>0</v>
          </cell>
          <cell r="P1961" t="str">
            <v/>
          </cell>
          <cell r="Q1961">
            <v>0</v>
          </cell>
          <cell r="R1961">
            <v>0</v>
          </cell>
          <cell r="S1961" t="str">
            <v/>
          </cell>
          <cell r="T1961">
            <v>0</v>
          </cell>
          <cell r="U1961">
            <v>0</v>
          </cell>
          <cell r="V1961" t="str">
            <v/>
          </cell>
          <cell r="W1961">
            <v>0</v>
          </cell>
          <cell r="X1961">
            <v>0</v>
          </cell>
          <cell r="Y1961" t="str">
            <v/>
          </cell>
          <cell r="Z1961">
            <v>0</v>
          </cell>
          <cell r="AA1961">
            <v>0</v>
          </cell>
          <cell r="AB1961" t="str">
            <v/>
          </cell>
          <cell r="AC1961">
            <v>0</v>
          </cell>
          <cell r="AD1961">
            <v>0</v>
          </cell>
          <cell r="AE1961" t="str">
            <v/>
          </cell>
          <cell r="AF1961">
            <v>0</v>
          </cell>
          <cell r="AG1961">
            <v>0</v>
          </cell>
          <cell r="AH1961" t="str">
            <v/>
          </cell>
          <cell r="AI1961">
            <v>0</v>
          </cell>
          <cell r="AJ1961">
            <v>0</v>
          </cell>
          <cell r="AK1961" t="str">
            <v/>
          </cell>
          <cell r="AL1961">
            <v>0</v>
          </cell>
          <cell r="AM1961">
            <v>0</v>
          </cell>
          <cell r="AN1961" t="str">
            <v/>
          </cell>
          <cell r="AO1961">
            <v>0</v>
          </cell>
          <cell r="AP1961">
            <v>0</v>
          </cell>
          <cell r="AQ1961" t="str">
            <v/>
          </cell>
          <cell r="AR1961">
            <v>0</v>
          </cell>
          <cell r="AS1961">
            <v>0</v>
          </cell>
          <cell r="AT1961" t="str">
            <v/>
          </cell>
          <cell r="AU1961">
            <v>0</v>
          </cell>
          <cell r="AV1961">
            <v>0</v>
          </cell>
          <cell r="AW1961" t="str">
            <v/>
          </cell>
          <cell r="AX1961">
            <v>0</v>
          </cell>
          <cell r="AY1961">
            <v>0</v>
          </cell>
          <cell r="AZ1961" t="str">
            <v/>
          </cell>
          <cell r="BA1961">
            <v>0</v>
          </cell>
          <cell r="BB1961">
            <v>0</v>
          </cell>
        </row>
        <row r="1962">
          <cell r="B1962" t="str">
            <v>TLAP</v>
          </cell>
          <cell r="D1962" t="str">
            <v/>
          </cell>
          <cell r="E1962">
            <v>0</v>
          </cell>
          <cell r="F1962">
            <v>0</v>
          </cell>
          <cell r="G1962" t="str">
            <v/>
          </cell>
          <cell r="H1962">
            <v>0</v>
          </cell>
          <cell r="I1962">
            <v>0</v>
          </cell>
          <cell r="J1962" t="str">
            <v/>
          </cell>
          <cell r="K1962">
            <v>0</v>
          </cell>
          <cell r="L1962">
            <v>0</v>
          </cell>
          <cell r="M1962" t="str">
            <v/>
          </cell>
          <cell r="N1962">
            <v>0</v>
          </cell>
          <cell r="O1962">
            <v>0</v>
          </cell>
          <cell r="P1962" t="str">
            <v/>
          </cell>
          <cell r="Q1962">
            <v>0</v>
          </cell>
          <cell r="R1962">
            <v>0</v>
          </cell>
          <cell r="S1962" t="str">
            <v/>
          </cell>
          <cell r="T1962">
            <v>0</v>
          </cell>
          <cell r="U1962">
            <v>0</v>
          </cell>
          <cell r="V1962" t="str">
            <v/>
          </cell>
          <cell r="W1962">
            <v>0</v>
          </cell>
          <cell r="X1962">
            <v>0</v>
          </cell>
          <cell r="Y1962" t="str">
            <v/>
          </cell>
          <cell r="Z1962">
            <v>0</v>
          </cell>
          <cell r="AA1962">
            <v>0</v>
          </cell>
          <cell r="AB1962" t="str">
            <v/>
          </cell>
          <cell r="AC1962">
            <v>0</v>
          </cell>
          <cell r="AD1962">
            <v>0</v>
          </cell>
          <cell r="AE1962" t="str">
            <v/>
          </cell>
          <cell r="AF1962">
            <v>0</v>
          </cell>
          <cell r="AG1962">
            <v>0</v>
          </cell>
          <cell r="AH1962" t="str">
            <v/>
          </cell>
          <cell r="AI1962">
            <v>0</v>
          </cell>
          <cell r="AJ1962">
            <v>0</v>
          </cell>
          <cell r="AK1962" t="str">
            <v/>
          </cell>
          <cell r="AL1962">
            <v>0</v>
          </cell>
          <cell r="AM1962">
            <v>0</v>
          </cell>
          <cell r="AN1962" t="str">
            <v/>
          </cell>
          <cell r="AO1962">
            <v>0</v>
          </cell>
          <cell r="AP1962">
            <v>0</v>
          </cell>
          <cell r="AQ1962" t="str">
            <v/>
          </cell>
          <cell r="AR1962">
            <v>0</v>
          </cell>
          <cell r="AS1962">
            <v>0</v>
          </cell>
          <cell r="AT1962" t="str">
            <v/>
          </cell>
          <cell r="AU1962">
            <v>0</v>
          </cell>
          <cell r="AV1962">
            <v>0</v>
          </cell>
          <cell r="AW1962" t="str">
            <v/>
          </cell>
          <cell r="AX1962">
            <v>0</v>
          </cell>
          <cell r="AY1962">
            <v>0</v>
          </cell>
          <cell r="AZ1962" t="str">
            <v/>
          </cell>
          <cell r="BA1962">
            <v>0</v>
          </cell>
          <cell r="BB1962">
            <v>0</v>
          </cell>
        </row>
        <row r="1963">
          <cell r="B1963" t="str">
            <v>FSMP</v>
          </cell>
          <cell r="D1963" t="str">
            <v/>
          </cell>
          <cell r="E1963">
            <v>0</v>
          </cell>
          <cell r="F1963">
            <v>0</v>
          </cell>
          <cell r="G1963" t="str">
            <v/>
          </cell>
          <cell r="H1963">
            <v>0</v>
          </cell>
          <cell r="I1963">
            <v>0</v>
          </cell>
          <cell r="J1963" t="str">
            <v/>
          </cell>
          <cell r="K1963">
            <v>0</v>
          </cell>
          <cell r="L1963">
            <v>0</v>
          </cell>
          <cell r="M1963" t="str">
            <v/>
          </cell>
          <cell r="N1963">
            <v>0</v>
          </cell>
          <cell r="O1963">
            <v>0</v>
          </cell>
          <cell r="P1963" t="str">
            <v/>
          </cell>
          <cell r="Q1963">
            <v>0</v>
          </cell>
          <cell r="R1963">
            <v>0</v>
          </cell>
          <cell r="S1963" t="str">
            <v/>
          </cell>
          <cell r="T1963">
            <v>0</v>
          </cell>
          <cell r="U1963">
            <v>0</v>
          </cell>
          <cell r="V1963" t="str">
            <v/>
          </cell>
          <cell r="W1963">
            <v>0</v>
          </cell>
          <cell r="X1963">
            <v>0</v>
          </cell>
          <cell r="Y1963" t="str">
            <v/>
          </cell>
          <cell r="Z1963">
            <v>0</v>
          </cell>
          <cell r="AA1963">
            <v>0</v>
          </cell>
          <cell r="AB1963" t="str">
            <v/>
          </cell>
          <cell r="AC1963">
            <v>0</v>
          </cell>
          <cell r="AD1963">
            <v>0</v>
          </cell>
          <cell r="AE1963" t="str">
            <v/>
          </cell>
          <cell r="AF1963">
            <v>0</v>
          </cell>
          <cell r="AG1963">
            <v>0</v>
          </cell>
          <cell r="AH1963" t="str">
            <v/>
          </cell>
          <cell r="AI1963">
            <v>0</v>
          </cell>
          <cell r="AJ1963">
            <v>0</v>
          </cell>
          <cell r="AK1963" t="str">
            <v/>
          </cell>
          <cell r="AL1963">
            <v>0</v>
          </cell>
          <cell r="AM1963">
            <v>0</v>
          </cell>
          <cell r="AN1963" t="str">
            <v/>
          </cell>
          <cell r="AO1963">
            <v>0</v>
          </cell>
          <cell r="AP1963">
            <v>0</v>
          </cell>
          <cell r="AQ1963" t="str">
            <v/>
          </cell>
          <cell r="AR1963">
            <v>0</v>
          </cell>
          <cell r="AS1963">
            <v>0</v>
          </cell>
          <cell r="AT1963" t="str">
            <v/>
          </cell>
          <cell r="AU1963">
            <v>0</v>
          </cell>
          <cell r="AV1963">
            <v>0</v>
          </cell>
          <cell r="AW1963" t="str">
            <v/>
          </cell>
          <cell r="AX1963">
            <v>0</v>
          </cell>
          <cell r="AY1963">
            <v>0</v>
          </cell>
          <cell r="AZ1963" t="str">
            <v/>
          </cell>
          <cell r="BA1963">
            <v>0</v>
          </cell>
          <cell r="BB1963">
            <v>0</v>
          </cell>
        </row>
        <row r="1964">
          <cell r="B1964" t="str">
            <v>FSAP</v>
          </cell>
          <cell r="D1964" t="str">
            <v/>
          </cell>
          <cell r="E1964">
            <v>0</v>
          </cell>
          <cell r="F1964">
            <v>0</v>
          </cell>
          <cell r="G1964" t="str">
            <v/>
          </cell>
          <cell r="H1964">
            <v>0</v>
          </cell>
          <cell r="I1964">
            <v>0</v>
          </cell>
          <cell r="J1964" t="str">
            <v/>
          </cell>
          <cell r="K1964">
            <v>0</v>
          </cell>
          <cell r="L1964">
            <v>0</v>
          </cell>
          <cell r="M1964" t="str">
            <v/>
          </cell>
          <cell r="N1964">
            <v>0</v>
          </cell>
          <cell r="O1964">
            <v>0</v>
          </cell>
          <cell r="P1964" t="str">
            <v/>
          </cell>
          <cell r="Q1964">
            <v>0</v>
          </cell>
          <cell r="R1964">
            <v>0</v>
          </cell>
          <cell r="S1964" t="str">
            <v/>
          </cell>
          <cell r="T1964">
            <v>0</v>
          </cell>
          <cell r="U1964">
            <v>0</v>
          </cell>
          <cell r="V1964" t="str">
            <v/>
          </cell>
          <cell r="W1964">
            <v>0</v>
          </cell>
          <cell r="X1964">
            <v>0</v>
          </cell>
          <cell r="Y1964" t="str">
            <v/>
          </cell>
          <cell r="Z1964">
            <v>0</v>
          </cell>
          <cell r="AA1964">
            <v>0</v>
          </cell>
          <cell r="AB1964" t="str">
            <v/>
          </cell>
          <cell r="AC1964">
            <v>0</v>
          </cell>
          <cell r="AD1964">
            <v>0</v>
          </cell>
          <cell r="AE1964" t="str">
            <v/>
          </cell>
          <cell r="AF1964">
            <v>0</v>
          </cell>
          <cell r="AG1964">
            <v>0</v>
          </cell>
          <cell r="AH1964" t="str">
            <v/>
          </cell>
          <cell r="AI1964">
            <v>0</v>
          </cell>
          <cell r="AJ1964">
            <v>0</v>
          </cell>
          <cell r="AK1964" t="str">
            <v/>
          </cell>
          <cell r="AL1964">
            <v>0</v>
          </cell>
          <cell r="AM1964">
            <v>0</v>
          </cell>
          <cell r="AN1964" t="str">
            <v/>
          </cell>
          <cell r="AO1964">
            <v>0</v>
          </cell>
          <cell r="AP1964">
            <v>0</v>
          </cell>
          <cell r="AQ1964" t="str">
            <v/>
          </cell>
          <cell r="AR1964">
            <v>0</v>
          </cell>
          <cell r="AS1964">
            <v>0</v>
          </cell>
          <cell r="AT1964" t="str">
            <v/>
          </cell>
          <cell r="AU1964">
            <v>0</v>
          </cell>
          <cell r="AV1964">
            <v>0</v>
          </cell>
          <cell r="AW1964" t="str">
            <v/>
          </cell>
          <cell r="AX1964">
            <v>0</v>
          </cell>
          <cell r="AY1964">
            <v>0</v>
          </cell>
          <cell r="AZ1964" t="str">
            <v/>
          </cell>
          <cell r="BA1964">
            <v>0</v>
          </cell>
          <cell r="BB1964">
            <v>0</v>
          </cell>
        </row>
        <row r="1965">
          <cell r="B1965" t="str">
            <v>VMMP</v>
          </cell>
          <cell r="D1965" t="str">
            <v/>
          </cell>
          <cell r="E1965">
            <v>0</v>
          </cell>
          <cell r="F1965">
            <v>0</v>
          </cell>
          <cell r="G1965" t="str">
            <v/>
          </cell>
          <cell r="H1965">
            <v>0</v>
          </cell>
          <cell r="I1965">
            <v>0</v>
          </cell>
          <cell r="J1965" t="str">
            <v/>
          </cell>
          <cell r="K1965">
            <v>0</v>
          </cell>
          <cell r="L1965">
            <v>0</v>
          </cell>
          <cell r="M1965" t="str">
            <v/>
          </cell>
          <cell r="N1965">
            <v>0</v>
          </cell>
          <cell r="O1965">
            <v>0</v>
          </cell>
          <cell r="P1965" t="str">
            <v/>
          </cell>
          <cell r="Q1965">
            <v>0</v>
          </cell>
          <cell r="R1965">
            <v>0</v>
          </cell>
          <cell r="S1965" t="str">
            <v/>
          </cell>
          <cell r="T1965">
            <v>0</v>
          </cell>
          <cell r="U1965">
            <v>0</v>
          </cell>
          <cell r="V1965" t="str">
            <v/>
          </cell>
          <cell r="W1965">
            <v>0</v>
          </cell>
          <cell r="X1965">
            <v>0</v>
          </cell>
          <cell r="Y1965" t="str">
            <v/>
          </cell>
          <cell r="Z1965">
            <v>0</v>
          </cell>
          <cell r="AA1965">
            <v>0</v>
          </cell>
          <cell r="AB1965" t="str">
            <v/>
          </cell>
          <cell r="AC1965">
            <v>0</v>
          </cell>
          <cell r="AD1965">
            <v>0</v>
          </cell>
          <cell r="AE1965" t="str">
            <v/>
          </cell>
          <cell r="AF1965">
            <v>0</v>
          </cell>
          <cell r="AG1965">
            <v>0</v>
          </cell>
          <cell r="AH1965" t="str">
            <v/>
          </cell>
          <cell r="AI1965">
            <v>0</v>
          </cell>
          <cell r="AJ1965">
            <v>0</v>
          </cell>
          <cell r="AK1965" t="str">
            <v/>
          </cell>
          <cell r="AL1965">
            <v>0</v>
          </cell>
          <cell r="AM1965">
            <v>0</v>
          </cell>
          <cell r="AN1965" t="str">
            <v/>
          </cell>
          <cell r="AO1965">
            <v>0</v>
          </cell>
          <cell r="AP1965">
            <v>0</v>
          </cell>
          <cell r="AQ1965" t="str">
            <v/>
          </cell>
          <cell r="AR1965">
            <v>0</v>
          </cell>
          <cell r="AS1965">
            <v>0</v>
          </cell>
          <cell r="AT1965" t="str">
            <v/>
          </cell>
          <cell r="AU1965">
            <v>0</v>
          </cell>
          <cell r="AV1965">
            <v>0</v>
          </cell>
          <cell r="AW1965" t="str">
            <v/>
          </cell>
          <cell r="AX1965">
            <v>0</v>
          </cell>
          <cell r="AY1965">
            <v>0</v>
          </cell>
          <cell r="AZ1965" t="str">
            <v/>
          </cell>
          <cell r="BA1965">
            <v>0</v>
          </cell>
          <cell r="BB1965">
            <v>0</v>
          </cell>
        </row>
        <row r="1966">
          <cell r="B1966" t="str">
            <v>VMAP</v>
          </cell>
          <cell r="D1966" t="str">
            <v/>
          </cell>
          <cell r="E1966">
            <v>0</v>
          </cell>
          <cell r="F1966">
            <v>0</v>
          </cell>
          <cell r="G1966" t="str">
            <v/>
          </cell>
          <cell r="H1966">
            <v>0</v>
          </cell>
          <cell r="I1966">
            <v>0</v>
          </cell>
          <cell r="J1966" t="str">
            <v/>
          </cell>
          <cell r="K1966">
            <v>0</v>
          </cell>
          <cell r="L1966">
            <v>0</v>
          </cell>
          <cell r="M1966" t="str">
            <v/>
          </cell>
          <cell r="N1966">
            <v>0</v>
          </cell>
          <cell r="O1966">
            <v>0</v>
          </cell>
          <cell r="P1966" t="str">
            <v/>
          </cell>
          <cell r="Q1966">
            <v>0</v>
          </cell>
          <cell r="R1966">
            <v>0</v>
          </cell>
          <cell r="S1966" t="str">
            <v/>
          </cell>
          <cell r="T1966">
            <v>0</v>
          </cell>
          <cell r="U1966">
            <v>0</v>
          </cell>
          <cell r="V1966" t="str">
            <v/>
          </cell>
          <cell r="W1966">
            <v>0</v>
          </cell>
          <cell r="X1966">
            <v>0</v>
          </cell>
          <cell r="Y1966" t="str">
            <v/>
          </cell>
          <cell r="Z1966">
            <v>0</v>
          </cell>
          <cell r="AA1966">
            <v>0</v>
          </cell>
          <cell r="AB1966" t="str">
            <v/>
          </cell>
          <cell r="AC1966">
            <v>0</v>
          </cell>
          <cell r="AD1966">
            <v>0</v>
          </cell>
          <cell r="AE1966" t="str">
            <v/>
          </cell>
          <cell r="AF1966">
            <v>0</v>
          </cell>
          <cell r="AG1966">
            <v>0</v>
          </cell>
          <cell r="AH1966" t="str">
            <v/>
          </cell>
          <cell r="AI1966">
            <v>0</v>
          </cell>
          <cell r="AJ1966">
            <v>0</v>
          </cell>
          <cell r="AK1966" t="str">
            <v/>
          </cell>
          <cell r="AL1966">
            <v>0</v>
          </cell>
          <cell r="AM1966">
            <v>0</v>
          </cell>
          <cell r="AN1966" t="str">
            <v/>
          </cell>
          <cell r="AO1966">
            <v>0</v>
          </cell>
          <cell r="AP1966">
            <v>0</v>
          </cell>
          <cell r="AQ1966" t="str">
            <v/>
          </cell>
          <cell r="AR1966">
            <v>0</v>
          </cell>
          <cell r="AS1966">
            <v>0</v>
          </cell>
          <cell r="AT1966" t="str">
            <v/>
          </cell>
          <cell r="AU1966">
            <v>0</v>
          </cell>
          <cell r="AV1966">
            <v>0</v>
          </cell>
          <cell r="AW1966" t="str">
            <v/>
          </cell>
          <cell r="AX1966">
            <v>0</v>
          </cell>
          <cell r="AY1966">
            <v>0</v>
          </cell>
          <cell r="AZ1966" t="str">
            <v/>
          </cell>
          <cell r="BA1966">
            <v>0</v>
          </cell>
          <cell r="BB1966">
            <v>0</v>
          </cell>
        </row>
        <row r="1967">
          <cell r="B1967" t="str">
            <v>CMES</v>
          </cell>
          <cell r="D1967" t="str">
            <v/>
          </cell>
          <cell r="E1967">
            <v>0</v>
          </cell>
          <cell r="F1967">
            <v>0</v>
          </cell>
          <cell r="G1967" t="str">
            <v/>
          </cell>
          <cell r="H1967">
            <v>0</v>
          </cell>
          <cell r="I1967">
            <v>0</v>
          </cell>
          <cell r="J1967" t="str">
            <v/>
          </cell>
          <cell r="K1967">
            <v>0</v>
          </cell>
          <cell r="L1967">
            <v>0</v>
          </cell>
          <cell r="M1967" t="str">
            <v/>
          </cell>
          <cell r="N1967">
            <v>0</v>
          </cell>
          <cell r="O1967">
            <v>0</v>
          </cell>
          <cell r="P1967" t="str">
            <v/>
          </cell>
          <cell r="Q1967">
            <v>0</v>
          </cell>
          <cell r="R1967">
            <v>0</v>
          </cell>
          <cell r="S1967" t="str">
            <v/>
          </cell>
          <cell r="T1967">
            <v>0</v>
          </cell>
          <cell r="U1967">
            <v>0</v>
          </cell>
          <cell r="V1967" t="str">
            <v/>
          </cell>
          <cell r="W1967">
            <v>0</v>
          </cell>
          <cell r="X1967">
            <v>0</v>
          </cell>
          <cell r="Y1967" t="str">
            <v/>
          </cell>
          <cell r="Z1967">
            <v>0</v>
          </cell>
          <cell r="AA1967">
            <v>0</v>
          </cell>
          <cell r="AB1967" t="str">
            <v/>
          </cell>
          <cell r="AC1967">
            <v>0</v>
          </cell>
          <cell r="AD1967">
            <v>0</v>
          </cell>
          <cell r="AE1967" t="str">
            <v/>
          </cell>
          <cell r="AF1967">
            <v>0</v>
          </cell>
          <cell r="AG1967">
            <v>0</v>
          </cell>
          <cell r="AH1967" t="str">
            <v/>
          </cell>
          <cell r="AI1967">
            <v>0</v>
          </cell>
          <cell r="AJ1967">
            <v>0</v>
          </cell>
          <cell r="AK1967" t="str">
            <v/>
          </cell>
          <cell r="AL1967">
            <v>0</v>
          </cell>
          <cell r="AM1967">
            <v>0</v>
          </cell>
          <cell r="AN1967" t="str">
            <v/>
          </cell>
          <cell r="AO1967">
            <v>0</v>
          </cell>
          <cell r="AP1967">
            <v>0</v>
          </cell>
          <cell r="AQ1967" t="str">
            <v/>
          </cell>
          <cell r="AR1967">
            <v>0</v>
          </cell>
          <cell r="AS1967">
            <v>0</v>
          </cell>
          <cell r="AT1967" t="str">
            <v/>
          </cell>
          <cell r="AU1967">
            <v>0</v>
          </cell>
          <cell r="AV1967">
            <v>0</v>
          </cell>
          <cell r="AW1967" t="str">
            <v/>
          </cell>
          <cell r="AX1967">
            <v>0</v>
          </cell>
          <cell r="AY1967">
            <v>0</v>
          </cell>
          <cell r="AZ1967" t="str">
            <v/>
          </cell>
          <cell r="BA1967">
            <v>0</v>
          </cell>
          <cell r="BB1967">
            <v>0</v>
          </cell>
        </row>
        <row r="1968">
          <cell r="B1968" t="str">
            <v>SSES</v>
          </cell>
          <cell r="D1968" t="str">
            <v/>
          </cell>
          <cell r="E1968">
            <v>0</v>
          </cell>
          <cell r="F1968">
            <v>0</v>
          </cell>
          <cell r="G1968" t="str">
            <v/>
          </cell>
          <cell r="H1968">
            <v>0</v>
          </cell>
          <cell r="I1968">
            <v>0</v>
          </cell>
          <cell r="J1968" t="str">
            <v/>
          </cell>
          <cell r="K1968">
            <v>0</v>
          </cell>
          <cell r="L1968">
            <v>0</v>
          </cell>
          <cell r="M1968" t="str">
            <v/>
          </cell>
          <cell r="N1968">
            <v>0</v>
          </cell>
          <cell r="O1968">
            <v>0</v>
          </cell>
          <cell r="P1968" t="str">
            <v/>
          </cell>
          <cell r="Q1968">
            <v>0</v>
          </cell>
          <cell r="R1968">
            <v>0</v>
          </cell>
          <cell r="S1968" t="str">
            <v/>
          </cell>
          <cell r="T1968">
            <v>0</v>
          </cell>
          <cell r="U1968">
            <v>0</v>
          </cell>
          <cell r="V1968" t="str">
            <v/>
          </cell>
          <cell r="W1968">
            <v>0</v>
          </cell>
          <cell r="X1968">
            <v>0</v>
          </cell>
          <cell r="Y1968" t="str">
            <v/>
          </cell>
          <cell r="Z1968">
            <v>0</v>
          </cell>
          <cell r="AA1968">
            <v>0</v>
          </cell>
          <cell r="AB1968" t="str">
            <v/>
          </cell>
          <cell r="AC1968">
            <v>0</v>
          </cell>
          <cell r="AD1968">
            <v>0</v>
          </cell>
          <cell r="AE1968" t="str">
            <v/>
          </cell>
          <cell r="AF1968">
            <v>0</v>
          </cell>
          <cell r="AG1968">
            <v>0</v>
          </cell>
          <cell r="AH1968" t="str">
            <v/>
          </cell>
          <cell r="AI1968">
            <v>0</v>
          </cell>
          <cell r="AJ1968">
            <v>0</v>
          </cell>
          <cell r="AK1968" t="str">
            <v/>
          </cell>
          <cell r="AL1968">
            <v>0</v>
          </cell>
          <cell r="AM1968">
            <v>0</v>
          </cell>
          <cell r="AN1968" t="str">
            <v/>
          </cell>
          <cell r="AO1968">
            <v>0</v>
          </cell>
          <cell r="AP1968">
            <v>0</v>
          </cell>
          <cell r="AQ1968" t="str">
            <v/>
          </cell>
          <cell r="AR1968">
            <v>0</v>
          </cell>
          <cell r="AS1968">
            <v>0</v>
          </cell>
          <cell r="AT1968" t="str">
            <v/>
          </cell>
          <cell r="AU1968">
            <v>0</v>
          </cell>
          <cell r="AV1968">
            <v>0</v>
          </cell>
          <cell r="AW1968" t="str">
            <v/>
          </cell>
          <cell r="AX1968">
            <v>0</v>
          </cell>
          <cell r="AY1968">
            <v>0</v>
          </cell>
          <cell r="AZ1968" t="str">
            <v/>
          </cell>
          <cell r="BA1968">
            <v>0</v>
          </cell>
          <cell r="BB1968">
            <v>0</v>
          </cell>
        </row>
        <row r="1969">
          <cell r="B1969" t="str">
            <v>SSAX</v>
          </cell>
          <cell r="D1969" t="str">
            <v/>
          </cell>
          <cell r="E1969">
            <v>0</v>
          </cell>
          <cell r="F1969">
            <v>0</v>
          </cell>
          <cell r="G1969" t="str">
            <v/>
          </cell>
          <cell r="H1969">
            <v>0</v>
          </cell>
          <cell r="I1969">
            <v>0</v>
          </cell>
          <cell r="J1969" t="str">
            <v/>
          </cell>
          <cell r="K1969">
            <v>0</v>
          </cell>
          <cell r="L1969">
            <v>0</v>
          </cell>
          <cell r="M1969" t="str">
            <v/>
          </cell>
          <cell r="N1969">
            <v>0</v>
          </cell>
          <cell r="O1969">
            <v>0</v>
          </cell>
          <cell r="P1969" t="str">
            <v/>
          </cell>
          <cell r="Q1969">
            <v>0</v>
          </cell>
          <cell r="R1969">
            <v>0</v>
          </cell>
          <cell r="S1969" t="str">
            <v/>
          </cell>
          <cell r="T1969">
            <v>0</v>
          </cell>
          <cell r="U1969">
            <v>0</v>
          </cell>
          <cell r="V1969" t="str">
            <v/>
          </cell>
          <cell r="W1969">
            <v>0</v>
          </cell>
          <cell r="X1969">
            <v>0</v>
          </cell>
          <cell r="Y1969" t="str">
            <v/>
          </cell>
          <cell r="Z1969">
            <v>0</v>
          </cell>
          <cell r="AA1969">
            <v>0</v>
          </cell>
          <cell r="AB1969" t="str">
            <v/>
          </cell>
          <cell r="AC1969">
            <v>0</v>
          </cell>
          <cell r="AD1969">
            <v>0</v>
          </cell>
          <cell r="AE1969" t="str">
            <v/>
          </cell>
          <cell r="AF1969">
            <v>0</v>
          </cell>
          <cell r="AG1969">
            <v>0</v>
          </cell>
          <cell r="AH1969" t="str">
            <v/>
          </cell>
          <cell r="AI1969">
            <v>0</v>
          </cell>
          <cell r="AJ1969">
            <v>0</v>
          </cell>
          <cell r="AK1969" t="str">
            <v/>
          </cell>
          <cell r="AL1969">
            <v>0</v>
          </cell>
          <cell r="AM1969">
            <v>0</v>
          </cell>
          <cell r="AN1969" t="str">
            <v/>
          </cell>
          <cell r="AO1969">
            <v>0</v>
          </cell>
          <cell r="AP1969">
            <v>0</v>
          </cell>
          <cell r="AQ1969" t="str">
            <v/>
          </cell>
          <cell r="AR1969">
            <v>0</v>
          </cell>
          <cell r="AS1969">
            <v>0</v>
          </cell>
          <cell r="AT1969" t="str">
            <v/>
          </cell>
          <cell r="AU1969">
            <v>0</v>
          </cell>
          <cell r="AV1969">
            <v>0</v>
          </cell>
          <cell r="AW1969" t="str">
            <v/>
          </cell>
          <cell r="AX1969">
            <v>0</v>
          </cell>
          <cell r="AY1969">
            <v>0</v>
          </cell>
          <cell r="AZ1969" t="str">
            <v/>
          </cell>
          <cell r="BA1969">
            <v>0</v>
          </cell>
          <cell r="BB1969">
            <v>0</v>
          </cell>
        </row>
        <row r="1970">
          <cell r="B1970" t="str">
            <v>MTES</v>
          </cell>
          <cell r="D1970" t="str">
            <v/>
          </cell>
          <cell r="E1970">
            <v>0</v>
          </cell>
          <cell r="F1970">
            <v>0</v>
          </cell>
          <cell r="G1970" t="str">
            <v/>
          </cell>
          <cell r="H1970">
            <v>0</v>
          </cell>
          <cell r="I1970">
            <v>0</v>
          </cell>
          <cell r="J1970" t="str">
            <v/>
          </cell>
          <cell r="K1970">
            <v>0</v>
          </cell>
          <cell r="L1970">
            <v>0</v>
          </cell>
          <cell r="M1970" t="str">
            <v/>
          </cell>
          <cell r="N1970">
            <v>0</v>
          </cell>
          <cell r="O1970">
            <v>0</v>
          </cell>
          <cell r="P1970" t="str">
            <v/>
          </cell>
          <cell r="Q1970">
            <v>0</v>
          </cell>
          <cell r="R1970">
            <v>0</v>
          </cell>
          <cell r="S1970" t="str">
            <v/>
          </cell>
          <cell r="T1970">
            <v>0</v>
          </cell>
          <cell r="U1970">
            <v>0</v>
          </cell>
          <cell r="V1970" t="str">
            <v/>
          </cell>
          <cell r="W1970">
            <v>0</v>
          </cell>
          <cell r="X1970">
            <v>0</v>
          </cell>
          <cell r="Y1970" t="str">
            <v/>
          </cell>
          <cell r="Z1970">
            <v>0</v>
          </cell>
          <cell r="AA1970">
            <v>0</v>
          </cell>
          <cell r="AB1970" t="str">
            <v/>
          </cell>
          <cell r="AC1970">
            <v>0</v>
          </cell>
          <cell r="AD1970">
            <v>0</v>
          </cell>
          <cell r="AE1970" t="str">
            <v/>
          </cell>
          <cell r="AF1970">
            <v>0</v>
          </cell>
          <cell r="AG1970">
            <v>0</v>
          </cell>
          <cell r="AH1970" t="str">
            <v/>
          </cell>
          <cell r="AI1970">
            <v>0</v>
          </cell>
          <cell r="AJ1970">
            <v>0</v>
          </cell>
          <cell r="AK1970" t="str">
            <v/>
          </cell>
          <cell r="AL1970">
            <v>0</v>
          </cell>
          <cell r="AM1970">
            <v>0</v>
          </cell>
          <cell r="AN1970" t="str">
            <v/>
          </cell>
          <cell r="AO1970">
            <v>0</v>
          </cell>
          <cell r="AP1970">
            <v>0</v>
          </cell>
          <cell r="AQ1970" t="str">
            <v/>
          </cell>
          <cell r="AR1970">
            <v>0</v>
          </cell>
          <cell r="AS1970">
            <v>0</v>
          </cell>
          <cell r="AT1970" t="str">
            <v/>
          </cell>
          <cell r="AU1970">
            <v>0</v>
          </cell>
          <cell r="AV1970">
            <v>0</v>
          </cell>
          <cell r="AW1970" t="str">
            <v/>
          </cell>
          <cell r="AX1970">
            <v>0</v>
          </cell>
          <cell r="AY1970">
            <v>0</v>
          </cell>
          <cell r="AZ1970" t="str">
            <v/>
          </cell>
          <cell r="BA1970">
            <v>0</v>
          </cell>
          <cell r="BB1970">
            <v>0</v>
          </cell>
        </row>
        <row r="1971">
          <cell r="B1971" t="str">
            <v>MSES</v>
          </cell>
          <cell r="D1971" t="str">
            <v/>
          </cell>
          <cell r="E1971">
            <v>0</v>
          </cell>
          <cell r="F1971">
            <v>0</v>
          </cell>
          <cell r="G1971" t="str">
            <v/>
          </cell>
          <cell r="H1971">
            <v>0</v>
          </cell>
          <cell r="I1971">
            <v>0</v>
          </cell>
          <cell r="J1971" t="str">
            <v/>
          </cell>
          <cell r="K1971">
            <v>0</v>
          </cell>
          <cell r="L1971">
            <v>0</v>
          </cell>
          <cell r="M1971" t="str">
            <v/>
          </cell>
          <cell r="N1971">
            <v>0</v>
          </cell>
          <cell r="O1971">
            <v>0</v>
          </cell>
          <cell r="P1971" t="str">
            <v/>
          </cell>
          <cell r="Q1971">
            <v>0</v>
          </cell>
          <cell r="R1971">
            <v>0</v>
          </cell>
          <cell r="S1971" t="str">
            <v/>
          </cell>
          <cell r="T1971">
            <v>0</v>
          </cell>
          <cell r="U1971">
            <v>0</v>
          </cell>
          <cell r="V1971" t="str">
            <v/>
          </cell>
          <cell r="W1971">
            <v>0</v>
          </cell>
          <cell r="X1971">
            <v>0</v>
          </cell>
          <cell r="Y1971" t="str">
            <v/>
          </cell>
          <cell r="Z1971">
            <v>0</v>
          </cell>
          <cell r="AA1971">
            <v>0</v>
          </cell>
          <cell r="AB1971" t="str">
            <v/>
          </cell>
          <cell r="AC1971">
            <v>0</v>
          </cell>
          <cell r="AD1971">
            <v>0</v>
          </cell>
          <cell r="AE1971" t="str">
            <v/>
          </cell>
          <cell r="AF1971">
            <v>0</v>
          </cell>
          <cell r="AG1971">
            <v>0</v>
          </cell>
          <cell r="AH1971" t="str">
            <v/>
          </cell>
          <cell r="AI1971">
            <v>0</v>
          </cell>
          <cell r="AJ1971">
            <v>0</v>
          </cell>
          <cell r="AK1971" t="str">
            <v/>
          </cell>
          <cell r="AL1971">
            <v>0</v>
          </cell>
          <cell r="AM1971">
            <v>0</v>
          </cell>
          <cell r="AN1971" t="str">
            <v/>
          </cell>
          <cell r="AO1971">
            <v>0</v>
          </cell>
          <cell r="AP1971">
            <v>0</v>
          </cell>
          <cell r="AQ1971" t="str">
            <v/>
          </cell>
          <cell r="AR1971">
            <v>0</v>
          </cell>
          <cell r="AS1971">
            <v>0</v>
          </cell>
          <cell r="AT1971" t="str">
            <v/>
          </cell>
          <cell r="AU1971">
            <v>0</v>
          </cell>
          <cell r="AV1971">
            <v>0</v>
          </cell>
          <cell r="AW1971" t="str">
            <v/>
          </cell>
          <cell r="AX1971">
            <v>0</v>
          </cell>
          <cell r="AY1971">
            <v>0</v>
          </cell>
          <cell r="AZ1971" t="str">
            <v/>
          </cell>
          <cell r="BA1971">
            <v>0</v>
          </cell>
          <cell r="BB1971">
            <v>0</v>
          </cell>
        </row>
        <row r="1972">
          <cell r="B1972" t="str">
            <v>NSES</v>
          </cell>
          <cell r="D1972" t="str">
            <v/>
          </cell>
          <cell r="E1972">
            <v>0</v>
          </cell>
          <cell r="F1972">
            <v>0</v>
          </cell>
          <cell r="G1972" t="str">
            <v/>
          </cell>
          <cell r="H1972">
            <v>0</v>
          </cell>
          <cell r="I1972">
            <v>0</v>
          </cell>
          <cell r="J1972" t="str">
            <v/>
          </cell>
          <cell r="K1972">
            <v>0</v>
          </cell>
          <cell r="L1972">
            <v>0</v>
          </cell>
          <cell r="M1972" t="str">
            <v/>
          </cell>
          <cell r="N1972">
            <v>0</v>
          </cell>
          <cell r="O1972">
            <v>0</v>
          </cell>
          <cell r="P1972" t="str">
            <v/>
          </cell>
          <cell r="Q1972">
            <v>0</v>
          </cell>
          <cell r="R1972">
            <v>0</v>
          </cell>
          <cell r="S1972" t="str">
            <v/>
          </cell>
          <cell r="T1972">
            <v>0</v>
          </cell>
          <cell r="U1972">
            <v>0</v>
          </cell>
          <cell r="V1972" t="str">
            <v/>
          </cell>
          <cell r="W1972">
            <v>0</v>
          </cell>
          <cell r="X1972">
            <v>0</v>
          </cell>
          <cell r="Y1972" t="str">
            <v/>
          </cell>
          <cell r="Z1972">
            <v>0</v>
          </cell>
          <cell r="AA1972">
            <v>0</v>
          </cell>
          <cell r="AB1972" t="str">
            <v/>
          </cell>
          <cell r="AC1972">
            <v>0</v>
          </cell>
          <cell r="AD1972">
            <v>0</v>
          </cell>
          <cell r="AE1972" t="str">
            <v/>
          </cell>
          <cell r="AF1972">
            <v>0</v>
          </cell>
          <cell r="AG1972">
            <v>0</v>
          </cell>
          <cell r="AH1972" t="str">
            <v/>
          </cell>
          <cell r="AI1972">
            <v>0</v>
          </cell>
          <cell r="AJ1972">
            <v>0</v>
          </cell>
          <cell r="AK1972" t="str">
            <v/>
          </cell>
          <cell r="AL1972">
            <v>0</v>
          </cell>
          <cell r="AM1972">
            <v>0</v>
          </cell>
          <cell r="AN1972" t="str">
            <v/>
          </cell>
          <cell r="AO1972">
            <v>0</v>
          </cell>
          <cell r="AP1972">
            <v>0</v>
          </cell>
          <cell r="AQ1972" t="str">
            <v/>
          </cell>
          <cell r="AR1972">
            <v>0</v>
          </cell>
          <cell r="AS1972">
            <v>0</v>
          </cell>
          <cell r="AT1972" t="str">
            <v/>
          </cell>
          <cell r="AU1972">
            <v>0</v>
          </cell>
          <cell r="AV1972">
            <v>0</v>
          </cell>
          <cell r="AW1972" t="str">
            <v/>
          </cell>
          <cell r="AX1972">
            <v>0</v>
          </cell>
          <cell r="AY1972">
            <v>0</v>
          </cell>
          <cell r="AZ1972" t="str">
            <v/>
          </cell>
          <cell r="BA1972">
            <v>0</v>
          </cell>
          <cell r="BB1972">
            <v>0</v>
          </cell>
        </row>
        <row r="1973">
          <cell r="B1973" t="str">
            <v>STMP</v>
          </cell>
          <cell r="D1973" t="str">
            <v/>
          </cell>
          <cell r="E1973">
            <v>0</v>
          </cell>
          <cell r="F1973">
            <v>0</v>
          </cell>
          <cell r="G1973" t="str">
            <v/>
          </cell>
          <cell r="H1973">
            <v>0</v>
          </cell>
          <cell r="I1973">
            <v>0</v>
          </cell>
          <cell r="J1973" t="str">
            <v/>
          </cell>
          <cell r="K1973">
            <v>0</v>
          </cell>
          <cell r="L1973">
            <v>0</v>
          </cell>
          <cell r="M1973" t="str">
            <v/>
          </cell>
          <cell r="N1973">
            <v>0</v>
          </cell>
          <cell r="O1973">
            <v>0</v>
          </cell>
          <cell r="P1973" t="str">
            <v/>
          </cell>
          <cell r="Q1973">
            <v>0</v>
          </cell>
          <cell r="R1973">
            <v>0</v>
          </cell>
          <cell r="S1973" t="str">
            <v/>
          </cell>
          <cell r="T1973">
            <v>0</v>
          </cell>
          <cell r="U1973">
            <v>0</v>
          </cell>
          <cell r="V1973" t="str">
            <v/>
          </cell>
          <cell r="W1973">
            <v>0</v>
          </cell>
          <cell r="X1973">
            <v>0</v>
          </cell>
          <cell r="Y1973" t="str">
            <v/>
          </cell>
          <cell r="Z1973">
            <v>0</v>
          </cell>
          <cell r="AA1973">
            <v>0</v>
          </cell>
          <cell r="AB1973" t="str">
            <v/>
          </cell>
          <cell r="AC1973">
            <v>0</v>
          </cell>
          <cell r="AD1973">
            <v>0</v>
          </cell>
          <cell r="AE1973" t="str">
            <v/>
          </cell>
          <cell r="AF1973">
            <v>0</v>
          </cell>
          <cell r="AG1973">
            <v>0</v>
          </cell>
          <cell r="AH1973" t="str">
            <v/>
          </cell>
          <cell r="AI1973">
            <v>0</v>
          </cell>
          <cell r="AJ1973">
            <v>0</v>
          </cell>
          <cell r="AK1973" t="str">
            <v/>
          </cell>
          <cell r="AL1973">
            <v>0</v>
          </cell>
          <cell r="AM1973">
            <v>0</v>
          </cell>
          <cell r="AN1973" t="str">
            <v/>
          </cell>
          <cell r="AO1973">
            <v>0</v>
          </cell>
          <cell r="AP1973">
            <v>0</v>
          </cell>
          <cell r="AQ1973" t="str">
            <v/>
          </cell>
          <cell r="AR1973">
            <v>0</v>
          </cell>
          <cell r="AS1973">
            <v>0</v>
          </cell>
          <cell r="AT1973" t="str">
            <v/>
          </cell>
          <cell r="AU1973">
            <v>0</v>
          </cell>
          <cell r="AV1973">
            <v>0</v>
          </cell>
          <cell r="AW1973" t="str">
            <v/>
          </cell>
          <cell r="AX1973">
            <v>0</v>
          </cell>
          <cell r="AY1973">
            <v>0</v>
          </cell>
          <cell r="AZ1973" t="str">
            <v/>
          </cell>
          <cell r="BA1973">
            <v>0</v>
          </cell>
          <cell r="BB1973">
            <v>0</v>
          </cell>
        </row>
        <row r="1974">
          <cell r="B1974" t="str">
            <v>STAP</v>
          </cell>
          <cell r="D1974" t="str">
            <v/>
          </cell>
          <cell r="E1974">
            <v>0</v>
          </cell>
          <cell r="F1974">
            <v>0</v>
          </cell>
          <cell r="G1974" t="str">
            <v/>
          </cell>
          <cell r="H1974">
            <v>0</v>
          </cell>
          <cell r="I1974">
            <v>0</v>
          </cell>
          <cell r="J1974" t="str">
            <v/>
          </cell>
          <cell r="K1974">
            <v>0</v>
          </cell>
          <cell r="L1974">
            <v>0</v>
          </cell>
          <cell r="M1974" t="str">
            <v/>
          </cell>
          <cell r="N1974">
            <v>0</v>
          </cell>
          <cell r="O1974">
            <v>0</v>
          </cell>
          <cell r="P1974" t="str">
            <v/>
          </cell>
          <cell r="Q1974">
            <v>0</v>
          </cell>
          <cell r="R1974">
            <v>0</v>
          </cell>
          <cell r="S1974" t="str">
            <v/>
          </cell>
          <cell r="T1974">
            <v>0</v>
          </cell>
          <cell r="U1974">
            <v>0</v>
          </cell>
          <cell r="V1974" t="str">
            <v/>
          </cell>
          <cell r="W1974">
            <v>0</v>
          </cell>
          <cell r="X1974">
            <v>0</v>
          </cell>
          <cell r="Y1974" t="str">
            <v/>
          </cell>
          <cell r="Z1974">
            <v>0</v>
          </cell>
          <cell r="AA1974">
            <v>0</v>
          </cell>
          <cell r="AB1974" t="str">
            <v/>
          </cell>
          <cell r="AC1974">
            <v>0</v>
          </cell>
          <cell r="AD1974">
            <v>0</v>
          </cell>
          <cell r="AE1974" t="str">
            <v/>
          </cell>
          <cell r="AF1974">
            <v>0</v>
          </cell>
          <cell r="AG1974">
            <v>0</v>
          </cell>
          <cell r="AH1974" t="str">
            <v/>
          </cell>
          <cell r="AI1974">
            <v>0</v>
          </cell>
          <cell r="AJ1974">
            <v>0</v>
          </cell>
          <cell r="AK1974" t="str">
            <v/>
          </cell>
          <cell r="AL1974">
            <v>0</v>
          </cell>
          <cell r="AM1974">
            <v>0</v>
          </cell>
          <cell r="AN1974" t="str">
            <v/>
          </cell>
          <cell r="AO1974">
            <v>0</v>
          </cell>
          <cell r="AP1974">
            <v>0</v>
          </cell>
          <cell r="AQ1974" t="str">
            <v/>
          </cell>
          <cell r="AR1974">
            <v>0</v>
          </cell>
          <cell r="AS1974">
            <v>0</v>
          </cell>
          <cell r="AT1974" t="str">
            <v/>
          </cell>
          <cell r="AU1974">
            <v>0</v>
          </cell>
          <cell r="AV1974">
            <v>0</v>
          </cell>
          <cell r="AW1974" t="str">
            <v/>
          </cell>
          <cell r="AX1974">
            <v>0</v>
          </cell>
          <cell r="AY1974">
            <v>0</v>
          </cell>
          <cell r="AZ1974" t="str">
            <v/>
          </cell>
          <cell r="BA1974">
            <v>0</v>
          </cell>
          <cell r="BB1974">
            <v>0</v>
          </cell>
        </row>
        <row r="1975">
          <cell r="B1975" t="str">
            <v>Sipp Code</v>
          </cell>
          <cell r="C1975" t="str">
            <v>Car Type or Similar</v>
          </cell>
          <cell r="D1975">
            <v>1</v>
          </cell>
          <cell r="E1975" t="str">
            <v>TO</v>
          </cell>
          <cell r="F1975">
            <v>1</v>
          </cell>
          <cell r="G1975">
            <v>2</v>
          </cell>
          <cell r="H1975" t="str">
            <v>TO</v>
          </cell>
          <cell r="I1975">
            <v>2</v>
          </cell>
          <cell r="J1975">
            <v>3</v>
          </cell>
          <cell r="K1975" t="str">
            <v>TO</v>
          </cell>
          <cell r="L1975">
            <v>3</v>
          </cell>
          <cell r="M1975">
            <v>4</v>
          </cell>
          <cell r="N1975" t="str">
            <v>TO</v>
          </cell>
          <cell r="O1975">
            <v>4</v>
          </cell>
          <cell r="P1975">
            <v>5</v>
          </cell>
          <cell r="Q1975" t="str">
            <v>TO</v>
          </cell>
          <cell r="R1975">
            <v>5</v>
          </cell>
          <cell r="S1975">
            <v>6</v>
          </cell>
          <cell r="T1975" t="str">
            <v>TO</v>
          </cell>
          <cell r="U1975">
            <v>6</v>
          </cell>
          <cell r="V1975">
            <v>7</v>
          </cell>
          <cell r="W1975" t="str">
            <v>TO</v>
          </cell>
          <cell r="X1975">
            <v>7</v>
          </cell>
          <cell r="Y1975">
            <v>8</v>
          </cell>
          <cell r="Z1975" t="str">
            <v>TO</v>
          </cell>
          <cell r="AA1975">
            <v>8</v>
          </cell>
          <cell r="AB1975">
            <v>9</v>
          </cell>
          <cell r="AC1975" t="str">
            <v>TO</v>
          </cell>
          <cell r="AD1975">
            <v>9</v>
          </cell>
          <cell r="AE1975">
            <v>10</v>
          </cell>
          <cell r="AF1975" t="str">
            <v>TO</v>
          </cell>
          <cell r="AG1975">
            <v>10</v>
          </cell>
          <cell r="AH1975">
            <v>11</v>
          </cell>
          <cell r="AI1975" t="str">
            <v>TO</v>
          </cell>
          <cell r="AJ1975">
            <v>11</v>
          </cell>
          <cell r="AK1975">
            <v>12</v>
          </cell>
          <cell r="AL1975" t="str">
            <v>TO</v>
          </cell>
          <cell r="AM1975">
            <v>12</v>
          </cell>
          <cell r="AN1975">
            <v>13</v>
          </cell>
          <cell r="AO1975" t="str">
            <v>TO</v>
          </cell>
          <cell r="AP1975">
            <v>13</v>
          </cell>
          <cell r="AQ1975">
            <v>14</v>
          </cell>
          <cell r="AR1975" t="str">
            <v>TO</v>
          </cell>
          <cell r="AS1975">
            <v>14</v>
          </cell>
          <cell r="AT1975">
            <v>15</v>
          </cell>
          <cell r="AU1975" t="str">
            <v>TO</v>
          </cell>
          <cell r="AV1975">
            <v>15</v>
          </cell>
          <cell r="AW1975">
            <v>16</v>
          </cell>
          <cell r="AX1975" t="str">
            <v>TO</v>
          </cell>
          <cell r="AY1975">
            <v>29</v>
          </cell>
          <cell r="AZ1975">
            <v>30</v>
          </cell>
          <cell r="BA1975" t="str">
            <v>TO</v>
          </cell>
          <cell r="BB1975">
            <v>89</v>
          </cell>
        </row>
        <row r="1976">
          <cell r="B1976" t="str">
            <v>ESMS</v>
          </cell>
          <cell r="D1976" t="str">
            <v/>
          </cell>
          <cell r="E1976">
            <v>0</v>
          </cell>
          <cell r="F1976">
            <v>0</v>
          </cell>
          <cell r="G1976" t="str">
            <v/>
          </cell>
          <cell r="H1976">
            <v>0</v>
          </cell>
          <cell r="I1976">
            <v>0</v>
          </cell>
          <cell r="J1976" t="str">
            <v/>
          </cell>
          <cell r="K1976">
            <v>0</v>
          </cell>
          <cell r="L1976">
            <v>0</v>
          </cell>
          <cell r="M1976" t="str">
            <v/>
          </cell>
          <cell r="N1976">
            <v>0</v>
          </cell>
          <cell r="O1976">
            <v>0</v>
          </cell>
          <cell r="P1976" t="str">
            <v/>
          </cell>
          <cell r="Q1976">
            <v>0</v>
          </cell>
          <cell r="R1976">
            <v>0</v>
          </cell>
          <cell r="S1976" t="str">
            <v/>
          </cell>
          <cell r="T1976">
            <v>0</v>
          </cell>
          <cell r="U1976">
            <v>0</v>
          </cell>
          <cell r="V1976" t="str">
            <v/>
          </cell>
          <cell r="W1976">
            <v>0</v>
          </cell>
          <cell r="X1976">
            <v>0</v>
          </cell>
          <cell r="Y1976" t="str">
            <v/>
          </cell>
          <cell r="Z1976">
            <v>0</v>
          </cell>
          <cell r="AA1976">
            <v>0</v>
          </cell>
          <cell r="AB1976" t="str">
            <v/>
          </cell>
          <cell r="AC1976">
            <v>0</v>
          </cell>
          <cell r="AD1976">
            <v>0</v>
          </cell>
          <cell r="AE1976" t="str">
            <v/>
          </cell>
          <cell r="AF1976">
            <v>0</v>
          </cell>
          <cell r="AG1976">
            <v>0</v>
          </cell>
          <cell r="AH1976" t="str">
            <v/>
          </cell>
          <cell r="AI1976">
            <v>0</v>
          </cell>
          <cell r="AJ1976">
            <v>0</v>
          </cell>
          <cell r="AK1976" t="str">
            <v/>
          </cell>
          <cell r="AL1976">
            <v>0</v>
          </cell>
          <cell r="AM1976">
            <v>0</v>
          </cell>
          <cell r="AN1976" t="str">
            <v/>
          </cell>
          <cell r="AO1976">
            <v>0</v>
          </cell>
          <cell r="AP1976">
            <v>0</v>
          </cell>
          <cell r="AQ1976" t="str">
            <v/>
          </cell>
          <cell r="AR1976">
            <v>0</v>
          </cell>
          <cell r="AS1976">
            <v>0</v>
          </cell>
          <cell r="AT1976" t="str">
            <v/>
          </cell>
          <cell r="AU1976">
            <v>0</v>
          </cell>
          <cell r="AV1976">
            <v>0</v>
          </cell>
          <cell r="AW1976" t="str">
            <v/>
          </cell>
          <cell r="AX1976">
            <v>0</v>
          </cell>
          <cell r="AY1976">
            <v>0</v>
          </cell>
          <cell r="AZ1976" t="str">
            <v/>
          </cell>
          <cell r="BA1976">
            <v>0</v>
          </cell>
          <cell r="BB1976">
            <v>0</v>
          </cell>
        </row>
        <row r="1977">
          <cell r="B1977" t="str">
            <v>MSMS</v>
          </cell>
          <cell r="D1977" t="str">
            <v/>
          </cell>
          <cell r="E1977">
            <v>0</v>
          </cell>
          <cell r="F1977">
            <v>0</v>
          </cell>
          <cell r="G1977" t="str">
            <v/>
          </cell>
          <cell r="H1977">
            <v>0</v>
          </cell>
          <cell r="I1977">
            <v>0</v>
          </cell>
          <cell r="J1977" t="str">
            <v/>
          </cell>
          <cell r="K1977">
            <v>0</v>
          </cell>
          <cell r="L1977">
            <v>0</v>
          </cell>
          <cell r="M1977" t="str">
            <v/>
          </cell>
          <cell r="N1977">
            <v>0</v>
          </cell>
          <cell r="O1977">
            <v>0</v>
          </cell>
          <cell r="P1977" t="str">
            <v/>
          </cell>
          <cell r="Q1977">
            <v>0</v>
          </cell>
          <cell r="R1977">
            <v>0</v>
          </cell>
          <cell r="S1977" t="str">
            <v/>
          </cell>
          <cell r="T1977">
            <v>0</v>
          </cell>
          <cell r="U1977">
            <v>0</v>
          </cell>
          <cell r="V1977" t="str">
            <v/>
          </cell>
          <cell r="W1977">
            <v>0</v>
          </cell>
          <cell r="X1977">
            <v>0</v>
          </cell>
          <cell r="Y1977" t="str">
            <v/>
          </cell>
          <cell r="Z1977">
            <v>0</v>
          </cell>
          <cell r="AA1977">
            <v>0</v>
          </cell>
          <cell r="AB1977" t="str">
            <v/>
          </cell>
          <cell r="AC1977">
            <v>0</v>
          </cell>
          <cell r="AD1977">
            <v>0</v>
          </cell>
          <cell r="AE1977" t="str">
            <v/>
          </cell>
          <cell r="AF1977">
            <v>0</v>
          </cell>
          <cell r="AG1977">
            <v>0</v>
          </cell>
          <cell r="AH1977" t="str">
            <v/>
          </cell>
          <cell r="AI1977">
            <v>0</v>
          </cell>
          <cell r="AJ1977">
            <v>0</v>
          </cell>
          <cell r="AK1977" t="str">
            <v/>
          </cell>
          <cell r="AL1977">
            <v>0</v>
          </cell>
          <cell r="AM1977">
            <v>0</v>
          </cell>
          <cell r="AN1977" t="str">
            <v/>
          </cell>
          <cell r="AO1977">
            <v>0</v>
          </cell>
          <cell r="AP1977">
            <v>0</v>
          </cell>
          <cell r="AQ1977" t="str">
            <v/>
          </cell>
          <cell r="AR1977">
            <v>0</v>
          </cell>
          <cell r="AS1977">
            <v>0</v>
          </cell>
          <cell r="AT1977" t="str">
            <v/>
          </cell>
          <cell r="AU1977">
            <v>0</v>
          </cell>
          <cell r="AV1977">
            <v>0</v>
          </cell>
          <cell r="AW1977" t="str">
            <v/>
          </cell>
          <cell r="AX1977">
            <v>0</v>
          </cell>
          <cell r="AY1977">
            <v>0</v>
          </cell>
          <cell r="AZ1977" t="str">
            <v/>
          </cell>
          <cell r="BA1977">
            <v>0</v>
          </cell>
          <cell r="BB1977">
            <v>0</v>
          </cell>
        </row>
        <row r="1978">
          <cell r="B1978" t="str">
            <v>EMMS</v>
          </cell>
          <cell r="D1978" t="str">
            <v/>
          </cell>
          <cell r="E1978">
            <v>0</v>
          </cell>
          <cell r="F1978">
            <v>0</v>
          </cell>
          <cell r="G1978" t="str">
            <v/>
          </cell>
          <cell r="H1978">
            <v>0</v>
          </cell>
          <cell r="I1978">
            <v>0</v>
          </cell>
          <cell r="J1978" t="str">
            <v/>
          </cell>
          <cell r="K1978">
            <v>0</v>
          </cell>
          <cell r="L1978">
            <v>0</v>
          </cell>
          <cell r="M1978" t="str">
            <v/>
          </cell>
          <cell r="N1978">
            <v>0</v>
          </cell>
          <cell r="O1978">
            <v>0</v>
          </cell>
          <cell r="P1978" t="str">
            <v/>
          </cell>
          <cell r="Q1978">
            <v>0</v>
          </cell>
          <cell r="R1978">
            <v>0</v>
          </cell>
          <cell r="S1978" t="str">
            <v/>
          </cell>
          <cell r="T1978">
            <v>0</v>
          </cell>
          <cell r="U1978">
            <v>0</v>
          </cell>
          <cell r="V1978" t="str">
            <v/>
          </cell>
          <cell r="W1978">
            <v>0</v>
          </cell>
          <cell r="X1978">
            <v>0</v>
          </cell>
          <cell r="Y1978" t="str">
            <v/>
          </cell>
          <cell r="Z1978">
            <v>0</v>
          </cell>
          <cell r="AA1978">
            <v>0</v>
          </cell>
          <cell r="AB1978" t="str">
            <v/>
          </cell>
          <cell r="AC1978">
            <v>0</v>
          </cell>
          <cell r="AD1978">
            <v>0</v>
          </cell>
          <cell r="AE1978" t="str">
            <v/>
          </cell>
          <cell r="AF1978">
            <v>0</v>
          </cell>
          <cell r="AG1978">
            <v>0</v>
          </cell>
          <cell r="AH1978" t="str">
            <v/>
          </cell>
          <cell r="AI1978">
            <v>0</v>
          </cell>
          <cell r="AJ1978">
            <v>0</v>
          </cell>
          <cell r="AK1978" t="str">
            <v/>
          </cell>
          <cell r="AL1978">
            <v>0</v>
          </cell>
          <cell r="AM1978">
            <v>0</v>
          </cell>
          <cell r="AN1978" t="str">
            <v/>
          </cell>
          <cell r="AO1978">
            <v>0</v>
          </cell>
          <cell r="AP1978">
            <v>0</v>
          </cell>
          <cell r="AQ1978" t="str">
            <v/>
          </cell>
          <cell r="AR1978">
            <v>0</v>
          </cell>
          <cell r="AS1978">
            <v>0</v>
          </cell>
          <cell r="AT1978" t="str">
            <v/>
          </cell>
          <cell r="AU1978">
            <v>0</v>
          </cell>
          <cell r="AV1978">
            <v>0</v>
          </cell>
          <cell r="AW1978" t="str">
            <v/>
          </cell>
          <cell r="AX1978">
            <v>0</v>
          </cell>
          <cell r="AY1978">
            <v>0</v>
          </cell>
          <cell r="AZ1978" t="str">
            <v/>
          </cell>
          <cell r="BA1978">
            <v>0</v>
          </cell>
          <cell r="BB1978">
            <v>0</v>
          </cell>
        </row>
        <row r="1979">
          <cell r="B1979" t="str">
            <v>MSAS</v>
          </cell>
          <cell r="D1979" t="str">
            <v/>
          </cell>
          <cell r="E1979">
            <v>0</v>
          </cell>
          <cell r="F1979">
            <v>0</v>
          </cell>
          <cell r="G1979" t="str">
            <v/>
          </cell>
          <cell r="H1979">
            <v>0</v>
          </cell>
          <cell r="I1979">
            <v>0</v>
          </cell>
          <cell r="J1979" t="str">
            <v/>
          </cell>
          <cell r="K1979">
            <v>0</v>
          </cell>
          <cell r="L1979">
            <v>0</v>
          </cell>
          <cell r="M1979" t="str">
            <v/>
          </cell>
          <cell r="N1979">
            <v>0</v>
          </cell>
          <cell r="O1979">
            <v>0</v>
          </cell>
          <cell r="P1979" t="str">
            <v/>
          </cell>
          <cell r="Q1979">
            <v>0</v>
          </cell>
          <cell r="R1979">
            <v>0</v>
          </cell>
          <cell r="S1979" t="str">
            <v/>
          </cell>
          <cell r="T1979">
            <v>0</v>
          </cell>
          <cell r="U1979">
            <v>0</v>
          </cell>
          <cell r="V1979" t="str">
            <v/>
          </cell>
          <cell r="W1979">
            <v>0</v>
          </cell>
          <cell r="X1979">
            <v>0</v>
          </cell>
          <cell r="Y1979" t="str">
            <v/>
          </cell>
          <cell r="Z1979">
            <v>0</v>
          </cell>
          <cell r="AA1979">
            <v>0</v>
          </cell>
          <cell r="AB1979" t="str">
            <v/>
          </cell>
          <cell r="AC1979">
            <v>0</v>
          </cell>
          <cell r="AD1979">
            <v>0</v>
          </cell>
          <cell r="AE1979" t="str">
            <v/>
          </cell>
          <cell r="AF1979">
            <v>0</v>
          </cell>
          <cell r="AG1979">
            <v>0</v>
          </cell>
          <cell r="AH1979" t="str">
            <v/>
          </cell>
          <cell r="AI1979">
            <v>0</v>
          </cell>
          <cell r="AJ1979">
            <v>0</v>
          </cell>
          <cell r="AK1979" t="str">
            <v/>
          </cell>
          <cell r="AL1979">
            <v>0</v>
          </cell>
          <cell r="AM1979">
            <v>0</v>
          </cell>
          <cell r="AN1979" t="str">
            <v/>
          </cell>
          <cell r="AO1979">
            <v>0</v>
          </cell>
          <cell r="AP1979">
            <v>0</v>
          </cell>
          <cell r="AQ1979" t="str">
            <v/>
          </cell>
          <cell r="AR1979">
            <v>0</v>
          </cell>
          <cell r="AS1979">
            <v>0</v>
          </cell>
          <cell r="AT1979" t="str">
            <v/>
          </cell>
          <cell r="AU1979">
            <v>0</v>
          </cell>
          <cell r="AV1979">
            <v>0</v>
          </cell>
          <cell r="AW1979" t="str">
            <v/>
          </cell>
          <cell r="AX1979">
            <v>0</v>
          </cell>
          <cell r="AY1979">
            <v>0</v>
          </cell>
          <cell r="AZ1979" t="str">
            <v/>
          </cell>
          <cell r="BA1979">
            <v>0</v>
          </cell>
          <cell r="BB1979">
            <v>0</v>
          </cell>
        </row>
        <row r="1980">
          <cell r="B1980" t="str">
            <v>ESAS</v>
          </cell>
          <cell r="D1980" t="str">
            <v/>
          </cell>
          <cell r="E1980">
            <v>0</v>
          </cell>
          <cell r="F1980">
            <v>0</v>
          </cell>
          <cell r="G1980" t="str">
            <v/>
          </cell>
          <cell r="H1980">
            <v>0</v>
          </cell>
          <cell r="I1980">
            <v>0</v>
          </cell>
          <cell r="J1980" t="str">
            <v/>
          </cell>
          <cell r="K1980">
            <v>0</v>
          </cell>
          <cell r="L1980">
            <v>0</v>
          </cell>
          <cell r="M1980" t="str">
            <v/>
          </cell>
          <cell r="N1980">
            <v>0</v>
          </cell>
          <cell r="O1980">
            <v>0</v>
          </cell>
          <cell r="P1980" t="str">
            <v/>
          </cell>
          <cell r="Q1980">
            <v>0</v>
          </cell>
          <cell r="R1980">
            <v>0</v>
          </cell>
          <cell r="S1980" t="str">
            <v/>
          </cell>
          <cell r="T1980">
            <v>0</v>
          </cell>
          <cell r="U1980">
            <v>0</v>
          </cell>
          <cell r="V1980" t="str">
            <v/>
          </cell>
          <cell r="W1980">
            <v>0</v>
          </cell>
          <cell r="X1980">
            <v>0</v>
          </cell>
          <cell r="Y1980" t="str">
            <v/>
          </cell>
          <cell r="Z1980">
            <v>0</v>
          </cell>
          <cell r="AA1980">
            <v>0</v>
          </cell>
          <cell r="AB1980" t="str">
            <v/>
          </cell>
          <cell r="AC1980">
            <v>0</v>
          </cell>
          <cell r="AD1980">
            <v>0</v>
          </cell>
          <cell r="AE1980" t="str">
            <v/>
          </cell>
          <cell r="AF1980">
            <v>0</v>
          </cell>
          <cell r="AG1980">
            <v>0</v>
          </cell>
          <cell r="AH1980" t="str">
            <v/>
          </cell>
          <cell r="AI1980">
            <v>0</v>
          </cell>
          <cell r="AJ1980">
            <v>0</v>
          </cell>
          <cell r="AK1980" t="str">
            <v/>
          </cell>
          <cell r="AL1980">
            <v>0</v>
          </cell>
          <cell r="AM1980">
            <v>0</v>
          </cell>
          <cell r="AN1980" t="str">
            <v/>
          </cell>
          <cell r="AO1980">
            <v>0</v>
          </cell>
          <cell r="AP1980">
            <v>0</v>
          </cell>
          <cell r="AQ1980" t="str">
            <v/>
          </cell>
          <cell r="AR1980">
            <v>0</v>
          </cell>
          <cell r="AS1980">
            <v>0</v>
          </cell>
          <cell r="AT1980" t="str">
            <v/>
          </cell>
          <cell r="AU1980">
            <v>0</v>
          </cell>
          <cell r="AV1980">
            <v>0</v>
          </cell>
          <cell r="AW1980" t="str">
            <v/>
          </cell>
          <cell r="AX1980">
            <v>0</v>
          </cell>
          <cell r="AY1980">
            <v>0</v>
          </cell>
          <cell r="AZ1980" t="str">
            <v/>
          </cell>
          <cell r="BA1980">
            <v>0</v>
          </cell>
          <cell r="BB1980">
            <v>0</v>
          </cell>
        </row>
        <row r="1981">
          <cell r="B1981" t="str">
            <v>EMAS</v>
          </cell>
          <cell r="D1981" t="str">
            <v/>
          </cell>
          <cell r="E1981">
            <v>0</v>
          </cell>
          <cell r="F1981">
            <v>0</v>
          </cell>
          <cell r="G1981" t="str">
            <v/>
          </cell>
          <cell r="H1981">
            <v>0</v>
          </cell>
          <cell r="I1981">
            <v>0</v>
          </cell>
          <cell r="J1981" t="str">
            <v/>
          </cell>
          <cell r="K1981">
            <v>0</v>
          </cell>
          <cell r="L1981">
            <v>0</v>
          </cell>
          <cell r="M1981" t="str">
            <v/>
          </cell>
          <cell r="N1981">
            <v>0</v>
          </cell>
          <cell r="O1981">
            <v>0</v>
          </cell>
          <cell r="P1981" t="str">
            <v/>
          </cell>
          <cell r="Q1981">
            <v>0</v>
          </cell>
          <cell r="R1981">
            <v>0</v>
          </cell>
          <cell r="S1981" t="str">
            <v/>
          </cell>
          <cell r="T1981">
            <v>0</v>
          </cell>
          <cell r="U1981">
            <v>0</v>
          </cell>
          <cell r="V1981" t="str">
            <v/>
          </cell>
          <cell r="W1981">
            <v>0</v>
          </cell>
          <cell r="X1981">
            <v>0</v>
          </cell>
          <cell r="Y1981" t="str">
            <v/>
          </cell>
          <cell r="Z1981">
            <v>0</v>
          </cell>
          <cell r="AA1981">
            <v>0</v>
          </cell>
          <cell r="AB1981" t="str">
            <v/>
          </cell>
          <cell r="AC1981">
            <v>0</v>
          </cell>
          <cell r="AD1981">
            <v>0</v>
          </cell>
          <cell r="AE1981" t="str">
            <v/>
          </cell>
          <cell r="AF1981">
            <v>0</v>
          </cell>
          <cell r="AG1981">
            <v>0</v>
          </cell>
          <cell r="AH1981" t="str">
            <v/>
          </cell>
          <cell r="AI1981">
            <v>0</v>
          </cell>
          <cell r="AJ1981">
            <v>0</v>
          </cell>
          <cell r="AK1981" t="str">
            <v/>
          </cell>
          <cell r="AL1981">
            <v>0</v>
          </cell>
          <cell r="AM1981">
            <v>0</v>
          </cell>
          <cell r="AN1981" t="str">
            <v/>
          </cell>
          <cell r="AO1981">
            <v>0</v>
          </cell>
          <cell r="AP1981">
            <v>0</v>
          </cell>
          <cell r="AQ1981" t="str">
            <v/>
          </cell>
          <cell r="AR1981">
            <v>0</v>
          </cell>
          <cell r="AS1981">
            <v>0</v>
          </cell>
          <cell r="AT1981" t="str">
            <v/>
          </cell>
          <cell r="AU1981">
            <v>0</v>
          </cell>
          <cell r="AV1981">
            <v>0</v>
          </cell>
          <cell r="AW1981" t="str">
            <v/>
          </cell>
          <cell r="AX1981">
            <v>0</v>
          </cell>
          <cell r="AY1981">
            <v>0</v>
          </cell>
          <cell r="AZ1981" t="str">
            <v/>
          </cell>
          <cell r="BA1981">
            <v>0</v>
          </cell>
          <cell r="BB1981">
            <v>0</v>
          </cell>
        </row>
        <row r="1982">
          <cell r="B1982" t="str">
            <v>EMAH</v>
          </cell>
          <cell r="D1982" t="str">
            <v/>
          </cell>
          <cell r="E1982">
            <v>0</v>
          </cell>
          <cell r="F1982">
            <v>0</v>
          </cell>
          <cell r="G1982" t="str">
            <v/>
          </cell>
          <cell r="H1982">
            <v>0</v>
          </cell>
          <cell r="I1982">
            <v>0</v>
          </cell>
          <cell r="J1982" t="str">
            <v/>
          </cell>
          <cell r="K1982">
            <v>0</v>
          </cell>
          <cell r="L1982">
            <v>0</v>
          </cell>
          <cell r="M1982" t="str">
            <v/>
          </cell>
          <cell r="N1982">
            <v>0</v>
          </cell>
          <cell r="O1982">
            <v>0</v>
          </cell>
          <cell r="P1982" t="str">
            <v/>
          </cell>
          <cell r="Q1982">
            <v>0</v>
          </cell>
          <cell r="R1982">
            <v>0</v>
          </cell>
          <cell r="S1982" t="str">
            <v/>
          </cell>
          <cell r="T1982">
            <v>0</v>
          </cell>
          <cell r="U1982">
            <v>0</v>
          </cell>
          <cell r="V1982" t="str">
            <v/>
          </cell>
          <cell r="W1982">
            <v>0</v>
          </cell>
          <cell r="X1982">
            <v>0</v>
          </cell>
          <cell r="Y1982" t="str">
            <v/>
          </cell>
          <cell r="Z1982">
            <v>0</v>
          </cell>
          <cell r="AA1982">
            <v>0</v>
          </cell>
          <cell r="AB1982" t="str">
            <v/>
          </cell>
          <cell r="AC1982">
            <v>0</v>
          </cell>
          <cell r="AD1982">
            <v>0</v>
          </cell>
          <cell r="AE1982" t="str">
            <v/>
          </cell>
          <cell r="AF1982">
            <v>0</v>
          </cell>
          <cell r="AG1982">
            <v>0</v>
          </cell>
          <cell r="AH1982" t="str">
            <v/>
          </cell>
          <cell r="AI1982">
            <v>0</v>
          </cell>
          <cell r="AJ1982">
            <v>0</v>
          </cell>
          <cell r="AK1982" t="str">
            <v/>
          </cell>
          <cell r="AL1982">
            <v>0</v>
          </cell>
          <cell r="AM1982">
            <v>0</v>
          </cell>
          <cell r="AN1982" t="str">
            <v/>
          </cell>
          <cell r="AO1982">
            <v>0</v>
          </cell>
          <cell r="AP1982">
            <v>0</v>
          </cell>
          <cell r="AQ1982" t="str">
            <v/>
          </cell>
          <cell r="AR1982">
            <v>0</v>
          </cell>
          <cell r="AS1982">
            <v>0</v>
          </cell>
          <cell r="AT1982" t="str">
            <v/>
          </cell>
          <cell r="AU1982">
            <v>0</v>
          </cell>
          <cell r="AV1982">
            <v>0</v>
          </cell>
          <cell r="AW1982" t="str">
            <v/>
          </cell>
          <cell r="AX1982">
            <v>0</v>
          </cell>
          <cell r="AY1982">
            <v>0</v>
          </cell>
          <cell r="AZ1982" t="str">
            <v/>
          </cell>
          <cell r="BA1982">
            <v>0</v>
          </cell>
          <cell r="BB1982">
            <v>0</v>
          </cell>
        </row>
        <row r="1983">
          <cell r="B1983" t="str">
            <v>CSMS</v>
          </cell>
          <cell r="D1983" t="str">
            <v/>
          </cell>
          <cell r="E1983">
            <v>0</v>
          </cell>
          <cell r="F1983">
            <v>0</v>
          </cell>
          <cell r="G1983" t="str">
            <v/>
          </cell>
          <cell r="H1983">
            <v>0</v>
          </cell>
          <cell r="I1983">
            <v>0</v>
          </cell>
          <cell r="J1983" t="str">
            <v/>
          </cell>
          <cell r="K1983">
            <v>0</v>
          </cell>
          <cell r="L1983">
            <v>0</v>
          </cell>
          <cell r="M1983" t="str">
            <v/>
          </cell>
          <cell r="N1983">
            <v>0</v>
          </cell>
          <cell r="O1983">
            <v>0</v>
          </cell>
          <cell r="P1983" t="str">
            <v/>
          </cell>
          <cell r="Q1983">
            <v>0</v>
          </cell>
          <cell r="R1983">
            <v>0</v>
          </cell>
          <cell r="S1983" t="str">
            <v/>
          </cell>
          <cell r="T1983">
            <v>0</v>
          </cell>
          <cell r="U1983">
            <v>0</v>
          </cell>
          <cell r="V1983" t="str">
            <v/>
          </cell>
          <cell r="W1983">
            <v>0</v>
          </cell>
          <cell r="X1983">
            <v>0</v>
          </cell>
          <cell r="Y1983" t="str">
            <v/>
          </cell>
          <cell r="Z1983">
            <v>0</v>
          </cell>
          <cell r="AA1983">
            <v>0</v>
          </cell>
          <cell r="AB1983" t="str">
            <v/>
          </cell>
          <cell r="AC1983">
            <v>0</v>
          </cell>
          <cell r="AD1983">
            <v>0</v>
          </cell>
          <cell r="AE1983" t="str">
            <v/>
          </cell>
          <cell r="AF1983">
            <v>0</v>
          </cell>
          <cell r="AG1983">
            <v>0</v>
          </cell>
          <cell r="AH1983" t="str">
            <v/>
          </cell>
          <cell r="AI1983">
            <v>0</v>
          </cell>
          <cell r="AJ1983">
            <v>0</v>
          </cell>
          <cell r="AK1983" t="str">
            <v/>
          </cell>
          <cell r="AL1983">
            <v>0</v>
          </cell>
          <cell r="AM1983">
            <v>0</v>
          </cell>
          <cell r="AN1983" t="str">
            <v/>
          </cell>
          <cell r="AO1983">
            <v>0</v>
          </cell>
          <cell r="AP1983">
            <v>0</v>
          </cell>
          <cell r="AQ1983" t="str">
            <v/>
          </cell>
          <cell r="AR1983">
            <v>0</v>
          </cell>
          <cell r="AS1983">
            <v>0</v>
          </cell>
          <cell r="AT1983" t="str">
            <v/>
          </cell>
          <cell r="AU1983">
            <v>0</v>
          </cell>
          <cell r="AV1983">
            <v>0</v>
          </cell>
          <cell r="AW1983" t="str">
            <v/>
          </cell>
          <cell r="AX1983">
            <v>0</v>
          </cell>
          <cell r="AY1983">
            <v>0</v>
          </cell>
          <cell r="AZ1983" t="str">
            <v/>
          </cell>
          <cell r="BA1983">
            <v>0</v>
          </cell>
          <cell r="BB1983">
            <v>0</v>
          </cell>
        </row>
        <row r="1984">
          <cell r="B1984" t="str">
            <v>SSMS</v>
          </cell>
          <cell r="D1984" t="str">
            <v/>
          </cell>
          <cell r="E1984">
            <v>0</v>
          </cell>
          <cell r="F1984">
            <v>0</v>
          </cell>
          <cell r="G1984" t="str">
            <v/>
          </cell>
          <cell r="H1984">
            <v>0</v>
          </cell>
          <cell r="I1984">
            <v>0</v>
          </cell>
          <cell r="J1984" t="str">
            <v/>
          </cell>
          <cell r="K1984">
            <v>0</v>
          </cell>
          <cell r="L1984">
            <v>0</v>
          </cell>
          <cell r="M1984" t="str">
            <v/>
          </cell>
          <cell r="N1984">
            <v>0</v>
          </cell>
          <cell r="O1984">
            <v>0</v>
          </cell>
          <cell r="P1984" t="str">
            <v/>
          </cell>
          <cell r="Q1984">
            <v>0</v>
          </cell>
          <cell r="R1984">
            <v>0</v>
          </cell>
          <cell r="S1984" t="str">
            <v/>
          </cell>
          <cell r="T1984">
            <v>0</v>
          </cell>
          <cell r="U1984">
            <v>0</v>
          </cell>
          <cell r="V1984" t="str">
            <v/>
          </cell>
          <cell r="W1984">
            <v>0</v>
          </cell>
          <cell r="X1984">
            <v>0</v>
          </cell>
          <cell r="Y1984" t="str">
            <v/>
          </cell>
          <cell r="Z1984">
            <v>0</v>
          </cell>
          <cell r="AA1984">
            <v>0</v>
          </cell>
          <cell r="AB1984" t="str">
            <v/>
          </cell>
          <cell r="AC1984">
            <v>0</v>
          </cell>
          <cell r="AD1984">
            <v>0</v>
          </cell>
          <cell r="AE1984" t="str">
            <v/>
          </cell>
          <cell r="AF1984">
            <v>0</v>
          </cell>
          <cell r="AG1984">
            <v>0</v>
          </cell>
          <cell r="AH1984" t="str">
            <v/>
          </cell>
          <cell r="AI1984">
            <v>0</v>
          </cell>
          <cell r="AJ1984">
            <v>0</v>
          </cell>
          <cell r="AK1984" t="str">
            <v/>
          </cell>
          <cell r="AL1984">
            <v>0</v>
          </cell>
          <cell r="AM1984">
            <v>0</v>
          </cell>
          <cell r="AN1984" t="str">
            <v/>
          </cell>
          <cell r="AO1984">
            <v>0</v>
          </cell>
          <cell r="AP1984">
            <v>0</v>
          </cell>
          <cell r="AQ1984" t="str">
            <v/>
          </cell>
          <cell r="AR1984">
            <v>0</v>
          </cell>
          <cell r="AS1984">
            <v>0</v>
          </cell>
          <cell r="AT1984" t="str">
            <v/>
          </cell>
          <cell r="AU1984">
            <v>0</v>
          </cell>
          <cell r="AV1984">
            <v>0</v>
          </cell>
          <cell r="AW1984" t="str">
            <v/>
          </cell>
          <cell r="AX1984">
            <v>0</v>
          </cell>
          <cell r="AY1984">
            <v>0</v>
          </cell>
          <cell r="AZ1984" t="str">
            <v/>
          </cell>
          <cell r="BA1984">
            <v>0</v>
          </cell>
          <cell r="BB1984">
            <v>0</v>
          </cell>
        </row>
        <row r="1985">
          <cell r="B1985" t="str">
            <v>CMMS</v>
          </cell>
          <cell r="D1985" t="str">
            <v/>
          </cell>
          <cell r="E1985">
            <v>0</v>
          </cell>
          <cell r="F1985">
            <v>0</v>
          </cell>
          <cell r="G1985" t="str">
            <v/>
          </cell>
          <cell r="H1985">
            <v>0</v>
          </cell>
          <cell r="I1985">
            <v>0</v>
          </cell>
          <cell r="J1985" t="str">
            <v/>
          </cell>
          <cell r="K1985">
            <v>0</v>
          </cell>
          <cell r="L1985">
            <v>0</v>
          </cell>
          <cell r="M1985" t="str">
            <v/>
          </cell>
          <cell r="N1985">
            <v>0</v>
          </cell>
          <cell r="O1985">
            <v>0</v>
          </cell>
          <cell r="P1985" t="str">
            <v/>
          </cell>
          <cell r="Q1985">
            <v>0</v>
          </cell>
          <cell r="R1985">
            <v>0</v>
          </cell>
          <cell r="S1985" t="str">
            <v/>
          </cell>
          <cell r="T1985">
            <v>0</v>
          </cell>
          <cell r="U1985">
            <v>0</v>
          </cell>
          <cell r="V1985" t="str">
            <v/>
          </cell>
          <cell r="W1985">
            <v>0</v>
          </cell>
          <cell r="X1985">
            <v>0</v>
          </cell>
          <cell r="Y1985" t="str">
            <v/>
          </cell>
          <cell r="Z1985">
            <v>0</v>
          </cell>
          <cell r="AA1985">
            <v>0</v>
          </cell>
          <cell r="AB1985" t="str">
            <v/>
          </cell>
          <cell r="AC1985">
            <v>0</v>
          </cell>
          <cell r="AD1985">
            <v>0</v>
          </cell>
          <cell r="AE1985" t="str">
            <v/>
          </cell>
          <cell r="AF1985">
            <v>0</v>
          </cell>
          <cell r="AG1985">
            <v>0</v>
          </cell>
          <cell r="AH1985" t="str">
            <v/>
          </cell>
          <cell r="AI1985">
            <v>0</v>
          </cell>
          <cell r="AJ1985">
            <v>0</v>
          </cell>
          <cell r="AK1985" t="str">
            <v/>
          </cell>
          <cell r="AL1985">
            <v>0</v>
          </cell>
          <cell r="AM1985">
            <v>0</v>
          </cell>
          <cell r="AN1985" t="str">
            <v/>
          </cell>
          <cell r="AO1985">
            <v>0</v>
          </cell>
          <cell r="AP1985">
            <v>0</v>
          </cell>
          <cell r="AQ1985" t="str">
            <v/>
          </cell>
          <cell r="AR1985">
            <v>0</v>
          </cell>
          <cell r="AS1985">
            <v>0</v>
          </cell>
          <cell r="AT1985" t="str">
            <v/>
          </cell>
          <cell r="AU1985">
            <v>0</v>
          </cell>
          <cell r="AV1985">
            <v>0</v>
          </cell>
          <cell r="AW1985" t="str">
            <v/>
          </cell>
          <cell r="AX1985">
            <v>0</v>
          </cell>
          <cell r="AY1985">
            <v>0</v>
          </cell>
          <cell r="AZ1985" t="str">
            <v/>
          </cell>
          <cell r="BA1985">
            <v>0</v>
          </cell>
          <cell r="BB1985">
            <v>0</v>
          </cell>
        </row>
        <row r="1986">
          <cell r="B1986" t="str">
            <v>CLMS</v>
          </cell>
          <cell r="D1986" t="str">
            <v/>
          </cell>
          <cell r="E1986">
            <v>0</v>
          </cell>
          <cell r="F1986">
            <v>0</v>
          </cell>
          <cell r="G1986" t="str">
            <v/>
          </cell>
          <cell r="H1986">
            <v>0</v>
          </cell>
          <cell r="I1986">
            <v>0</v>
          </cell>
          <cell r="J1986" t="str">
            <v/>
          </cell>
          <cell r="K1986">
            <v>0</v>
          </cell>
          <cell r="L1986">
            <v>0</v>
          </cell>
          <cell r="M1986" t="str">
            <v/>
          </cell>
          <cell r="N1986">
            <v>0</v>
          </cell>
          <cell r="O1986">
            <v>0</v>
          </cell>
          <cell r="P1986" t="str">
            <v/>
          </cell>
          <cell r="Q1986">
            <v>0</v>
          </cell>
          <cell r="R1986">
            <v>0</v>
          </cell>
          <cell r="S1986" t="str">
            <v/>
          </cell>
          <cell r="T1986">
            <v>0</v>
          </cell>
          <cell r="U1986">
            <v>0</v>
          </cell>
          <cell r="V1986" t="str">
            <v/>
          </cell>
          <cell r="W1986">
            <v>0</v>
          </cell>
          <cell r="X1986">
            <v>0</v>
          </cell>
          <cell r="Y1986" t="str">
            <v/>
          </cell>
          <cell r="Z1986">
            <v>0</v>
          </cell>
          <cell r="AA1986">
            <v>0</v>
          </cell>
          <cell r="AB1986" t="str">
            <v/>
          </cell>
          <cell r="AC1986">
            <v>0</v>
          </cell>
          <cell r="AD1986">
            <v>0</v>
          </cell>
          <cell r="AE1986" t="str">
            <v/>
          </cell>
          <cell r="AF1986">
            <v>0</v>
          </cell>
          <cell r="AG1986">
            <v>0</v>
          </cell>
          <cell r="AH1986" t="str">
            <v/>
          </cell>
          <cell r="AI1986">
            <v>0</v>
          </cell>
          <cell r="AJ1986">
            <v>0</v>
          </cell>
          <cell r="AK1986" t="str">
            <v/>
          </cell>
          <cell r="AL1986">
            <v>0</v>
          </cell>
          <cell r="AM1986">
            <v>0</v>
          </cell>
          <cell r="AN1986" t="str">
            <v/>
          </cell>
          <cell r="AO1986">
            <v>0</v>
          </cell>
          <cell r="AP1986">
            <v>0</v>
          </cell>
          <cell r="AQ1986" t="str">
            <v/>
          </cell>
          <cell r="AR1986">
            <v>0</v>
          </cell>
          <cell r="AS1986">
            <v>0</v>
          </cell>
          <cell r="AT1986" t="str">
            <v/>
          </cell>
          <cell r="AU1986">
            <v>0</v>
          </cell>
          <cell r="AV1986">
            <v>0</v>
          </cell>
          <cell r="AW1986" t="str">
            <v/>
          </cell>
          <cell r="AX1986">
            <v>0</v>
          </cell>
          <cell r="AY1986">
            <v>0</v>
          </cell>
          <cell r="AZ1986" t="str">
            <v/>
          </cell>
          <cell r="BA1986">
            <v>0</v>
          </cell>
          <cell r="BB1986">
            <v>0</v>
          </cell>
        </row>
        <row r="1987">
          <cell r="B1987" t="str">
            <v>CLMH</v>
          </cell>
          <cell r="D1987" t="str">
            <v/>
          </cell>
          <cell r="E1987">
            <v>0</v>
          </cell>
          <cell r="F1987">
            <v>0</v>
          </cell>
          <cell r="G1987" t="str">
            <v/>
          </cell>
          <cell r="H1987">
            <v>0</v>
          </cell>
          <cell r="I1987">
            <v>0</v>
          </cell>
          <cell r="J1987" t="str">
            <v/>
          </cell>
          <cell r="K1987">
            <v>0</v>
          </cell>
          <cell r="L1987">
            <v>0</v>
          </cell>
          <cell r="M1987" t="str">
            <v/>
          </cell>
          <cell r="N1987">
            <v>0</v>
          </cell>
          <cell r="O1987">
            <v>0</v>
          </cell>
          <cell r="P1987" t="str">
            <v/>
          </cell>
          <cell r="Q1987">
            <v>0</v>
          </cell>
          <cell r="R1987">
            <v>0</v>
          </cell>
          <cell r="S1987" t="str">
            <v/>
          </cell>
          <cell r="T1987">
            <v>0</v>
          </cell>
          <cell r="U1987">
            <v>0</v>
          </cell>
          <cell r="V1987" t="str">
            <v/>
          </cell>
          <cell r="W1987">
            <v>0</v>
          </cell>
          <cell r="X1987">
            <v>0</v>
          </cell>
          <cell r="Y1987" t="str">
            <v/>
          </cell>
          <cell r="Z1987">
            <v>0</v>
          </cell>
          <cell r="AA1987">
            <v>0</v>
          </cell>
          <cell r="AB1987" t="str">
            <v/>
          </cell>
          <cell r="AC1987">
            <v>0</v>
          </cell>
          <cell r="AD1987">
            <v>0</v>
          </cell>
          <cell r="AE1987" t="str">
            <v/>
          </cell>
          <cell r="AF1987">
            <v>0</v>
          </cell>
          <cell r="AG1987">
            <v>0</v>
          </cell>
          <cell r="AH1987" t="str">
            <v/>
          </cell>
          <cell r="AI1987">
            <v>0</v>
          </cell>
          <cell r="AJ1987">
            <v>0</v>
          </cell>
          <cell r="AK1987" t="str">
            <v/>
          </cell>
          <cell r="AL1987">
            <v>0</v>
          </cell>
          <cell r="AM1987">
            <v>0</v>
          </cell>
          <cell r="AN1987" t="str">
            <v/>
          </cell>
          <cell r="AO1987">
            <v>0</v>
          </cell>
          <cell r="AP1987">
            <v>0</v>
          </cell>
          <cell r="AQ1987" t="str">
            <v/>
          </cell>
          <cell r="AR1987">
            <v>0</v>
          </cell>
          <cell r="AS1987">
            <v>0</v>
          </cell>
          <cell r="AT1987" t="str">
            <v/>
          </cell>
          <cell r="AU1987">
            <v>0</v>
          </cell>
          <cell r="AV1987">
            <v>0</v>
          </cell>
          <cell r="AW1987" t="str">
            <v/>
          </cell>
          <cell r="AX1987">
            <v>0</v>
          </cell>
          <cell r="AY1987">
            <v>0</v>
          </cell>
          <cell r="AZ1987" t="str">
            <v/>
          </cell>
          <cell r="BA1987">
            <v>0</v>
          </cell>
          <cell r="BB1987">
            <v>0</v>
          </cell>
        </row>
        <row r="1988">
          <cell r="B1988" t="str">
            <v>WMMS</v>
          </cell>
          <cell r="D1988" t="str">
            <v/>
          </cell>
          <cell r="E1988">
            <v>0</v>
          </cell>
          <cell r="F1988">
            <v>0</v>
          </cell>
          <cell r="G1988" t="str">
            <v/>
          </cell>
          <cell r="H1988">
            <v>0</v>
          </cell>
          <cell r="I1988">
            <v>0</v>
          </cell>
          <cell r="J1988" t="str">
            <v/>
          </cell>
          <cell r="K1988">
            <v>0</v>
          </cell>
          <cell r="L1988">
            <v>0</v>
          </cell>
          <cell r="M1988" t="str">
            <v/>
          </cell>
          <cell r="N1988">
            <v>0</v>
          </cell>
          <cell r="O1988">
            <v>0</v>
          </cell>
          <cell r="P1988" t="str">
            <v/>
          </cell>
          <cell r="Q1988">
            <v>0</v>
          </cell>
          <cell r="R1988">
            <v>0</v>
          </cell>
          <cell r="S1988" t="str">
            <v/>
          </cell>
          <cell r="T1988">
            <v>0</v>
          </cell>
          <cell r="U1988">
            <v>0</v>
          </cell>
          <cell r="V1988" t="str">
            <v/>
          </cell>
          <cell r="W1988">
            <v>0</v>
          </cell>
          <cell r="X1988">
            <v>0</v>
          </cell>
          <cell r="Y1988" t="str">
            <v/>
          </cell>
          <cell r="Z1988">
            <v>0</v>
          </cell>
          <cell r="AA1988">
            <v>0</v>
          </cell>
          <cell r="AB1988" t="str">
            <v/>
          </cell>
          <cell r="AC1988">
            <v>0</v>
          </cell>
          <cell r="AD1988">
            <v>0</v>
          </cell>
          <cell r="AE1988" t="str">
            <v/>
          </cell>
          <cell r="AF1988">
            <v>0</v>
          </cell>
          <cell r="AG1988">
            <v>0</v>
          </cell>
          <cell r="AH1988" t="str">
            <v/>
          </cell>
          <cell r="AI1988">
            <v>0</v>
          </cell>
          <cell r="AJ1988">
            <v>0</v>
          </cell>
          <cell r="AK1988" t="str">
            <v/>
          </cell>
          <cell r="AL1988">
            <v>0</v>
          </cell>
          <cell r="AM1988">
            <v>0</v>
          </cell>
          <cell r="AN1988" t="str">
            <v/>
          </cell>
          <cell r="AO1988">
            <v>0</v>
          </cell>
          <cell r="AP1988">
            <v>0</v>
          </cell>
          <cell r="AQ1988" t="str">
            <v/>
          </cell>
          <cell r="AR1988">
            <v>0</v>
          </cell>
          <cell r="AS1988">
            <v>0</v>
          </cell>
          <cell r="AT1988" t="str">
            <v/>
          </cell>
          <cell r="AU1988">
            <v>0</v>
          </cell>
          <cell r="AV1988">
            <v>0</v>
          </cell>
          <cell r="AW1988" t="str">
            <v/>
          </cell>
          <cell r="AX1988">
            <v>0</v>
          </cell>
          <cell r="AY1988">
            <v>0</v>
          </cell>
          <cell r="AZ1988" t="str">
            <v/>
          </cell>
          <cell r="BA1988">
            <v>0</v>
          </cell>
          <cell r="BB1988">
            <v>0</v>
          </cell>
        </row>
        <row r="1989">
          <cell r="B1989" t="str">
            <v>SSAS</v>
          </cell>
          <cell r="D1989" t="str">
            <v/>
          </cell>
          <cell r="E1989">
            <v>0</v>
          </cell>
          <cell r="F1989">
            <v>0</v>
          </cell>
          <cell r="G1989" t="str">
            <v/>
          </cell>
          <cell r="H1989">
            <v>0</v>
          </cell>
          <cell r="I1989">
            <v>0</v>
          </cell>
          <cell r="J1989" t="str">
            <v/>
          </cell>
          <cell r="K1989">
            <v>0</v>
          </cell>
          <cell r="L1989">
            <v>0</v>
          </cell>
          <cell r="M1989" t="str">
            <v/>
          </cell>
          <cell r="N1989">
            <v>0</v>
          </cell>
          <cell r="O1989">
            <v>0</v>
          </cell>
          <cell r="P1989" t="str">
            <v/>
          </cell>
          <cell r="Q1989">
            <v>0</v>
          </cell>
          <cell r="R1989">
            <v>0</v>
          </cell>
          <cell r="S1989" t="str">
            <v/>
          </cell>
          <cell r="T1989">
            <v>0</v>
          </cell>
          <cell r="U1989">
            <v>0</v>
          </cell>
          <cell r="V1989" t="str">
            <v/>
          </cell>
          <cell r="W1989">
            <v>0</v>
          </cell>
          <cell r="X1989">
            <v>0</v>
          </cell>
          <cell r="Y1989" t="str">
            <v/>
          </cell>
          <cell r="Z1989">
            <v>0</v>
          </cell>
          <cell r="AA1989">
            <v>0</v>
          </cell>
          <cell r="AB1989" t="str">
            <v/>
          </cell>
          <cell r="AC1989">
            <v>0</v>
          </cell>
          <cell r="AD1989">
            <v>0</v>
          </cell>
          <cell r="AE1989" t="str">
            <v/>
          </cell>
          <cell r="AF1989">
            <v>0</v>
          </cell>
          <cell r="AG1989">
            <v>0</v>
          </cell>
          <cell r="AH1989" t="str">
            <v/>
          </cell>
          <cell r="AI1989">
            <v>0</v>
          </cell>
          <cell r="AJ1989">
            <v>0</v>
          </cell>
          <cell r="AK1989" t="str">
            <v/>
          </cell>
          <cell r="AL1989">
            <v>0</v>
          </cell>
          <cell r="AM1989">
            <v>0</v>
          </cell>
          <cell r="AN1989" t="str">
            <v/>
          </cell>
          <cell r="AO1989">
            <v>0</v>
          </cell>
          <cell r="AP1989">
            <v>0</v>
          </cell>
          <cell r="AQ1989" t="str">
            <v/>
          </cell>
          <cell r="AR1989">
            <v>0</v>
          </cell>
          <cell r="AS1989">
            <v>0</v>
          </cell>
          <cell r="AT1989" t="str">
            <v/>
          </cell>
          <cell r="AU1989">
            <v>0</v>
          </cell>
          <cell r="AV1989">
            <v>0</v>
          </cell>
          <cell r="AW1989" t="str">
            <v/>
          </cell>
          <cell r="AX1989">
            <v>0</v>
          </cell>
          <cell r="AY1989">
            <v>0</v>
          </cell>
          <cell r="AZ1989" t="str">
            <v/>
          </cell>
          <cell r="BA1989">
            <v>0</v>
          </cell>
          <cell r="BB1989">
            <v>0</v>
          </cell>
        </row>
        <row r="1990">
          <cell r="B1990" t="str">
            <v>SSAH</v>
          </cell>
          <cell r="D1990" t="str">
            <v/>
          </cell>
          <cell r="E1990">
            <v>0</v>
          </cell>
          <cell r="F1990">
            <v>0</v>
          </cell>
          <cell r="G1990" t="str">
            <v/>
          </cell>
          <cell r="H1990">
            <v>0</v>
          </cell>
          <cell r="I1990">
            <v>0</v>
          </cell>
          <cell r="J1990" t="str">
            <v/>
          </cell>
          <cell r="K1990">
            <v>0</v>
          </cell>
          <cell r="L1990">
            <v>0</v>
          </cell>
          <cell r="M1990" t="str">
            <v/>
          </cell>
          <cell r="N1990">
            <v>0</v>
          </cell>
          <cell r="O1990">
            <v>0</v>
          </cell>
          <cell r="P1990" t="str">
            <v/>
          </cell>
          <cell r="Q1990">
            <v>0</v>
          </cell>
          <cell r="R1990">
            <v>0</v>
          </cell>
          <cell r="S1990" t="str">
            <v/>
          </cell>
          <cell r="T1990">
            <v>0</v>
          </cell>
          <cell r="U1990">
            <v>0</v>
          </cell>
          <cell r="V1990" t="str">
            <v/>
          </cell>
          <cell r="W1990">
            <v>0</v>
          </cell>
          <cell r="X1990">
            <v>0</v>
          </cell>
          <cell r="Y1990" t="str">
            <v/>
          </cell>
          <cell r="Z1990">
            <v>0</v>
          </cell>
          <cell r="AA1990">
            <v>0</v>
          </cell>
          <cell r="AB1990" t="str">
            <v/>
          </cell>
          <cell r="AC1990">
            <v>0</v>
          </cell>
          <cell r="AD1990">
            <v>0</v>
          </cell>
          <cell r="AE1990" t="str">
            <v/>
          </cell>
          <cell r="AF1990">
            <v>0</v>
          </cell>
          <cell r="AG1990">
            <v>0</v>
          </cell>
          <cell r="AH1990" t="str">
            <v/>
          </cell>
          <cell r="AI1990">
            <v>0</v>
          </cell>
          <cell r="AJ1990">
            <v>0</v>
          </cell>
          <cell r="AK1990" t="str">
            <v/>
          </cell>
          <cell r="AL1990">
            <v>0</v>
          </cell>
          <cell r="AM1990">
            <v>0</v>
          </cell>
          <cell r="AN1990" t="str">
            <v/>
          </cell>
          <cell r="AO1990">
            <v>0</v>
          </cell>
          <cell r="AP1990">
            <v>0</v>
          </cell>
          <cell r="AQ1990" t="str">
            <v/>
          </cell>
          <cell r="AR1990">
            <v>0</v>
          </cell>
          <cell r="AS1990">
            <v>0</v>
          </cell>
          <cell r="AT1990" t="str">
            <v/>
          </cell>
          <cell r="AU1990">
            <v>0</v>
          </cell>
          <cell r="AV1990">
            <v>0</v>
          </cell>
          <cell r="AW1990" t="str">
            <v/>
          </cell>
          <cell r="AX1990">
            <v>0</v>
          </cell>
          <cell r="AY1990">
            <v>0</v>
          </cell>
          <cell r="AZ1990" t="str">
            <v/>
          </cell>
          <cell r="BA1990">
            <v>0</v>
          </cell>
          <cell r="BB1990">
            <v>0</v>
          </cell>
        </row>
        <row r="1991">
          <cell r="B1991" t="str">
            <v>CMAS</v>
          </cell>
          <cell r="D1991" t="str">
            <v/>
          </cell>
          <cell r="E1991">
            <v>0</v>
          </cell>
          <cell r="F1991">
            <v>0</v>
          </cell>
          <cell r="G1991" t="str">
            <v/>
          </cell>
          <cell r="H1991">
            <v>0</v>
          </cell>
          <cell r="I1991">
            <v>0</v>
          </cell>
          <cell r="J1991" t="str">
            <v/>
          </cell>
          <cell r="K1991">
            <v>0</v>
          </cell>
          <cell r="L1991">
            <v>0</v>
          </cell>
          <cell r="M1991" t="str">
            <v/>
          </cell>
          <cell r="N1991">
            <v>0</v>
          </cell>
          <cell r="O1991">
            <v>0</v>
          </cell>
          <cell r="P1991" t="str">
            <v/>
          </cell>
          <cell r="Q1991">
            <v>0</v>
          </cell>
          <cell r="R1991">
            <v>0</v>
          </cell>
          <cell r="S1991" t="str">
            <v/>
          </cell>
          <cell r="T1991">
            <v>0</v>
          </cell>
          <cell r="U1991">
            <v>0</v>
          </cell>
          <cell r="V1991" t="str">
            <v/>
          </cell>
          <cell r="W1991">
            <v>0</v>
          </cell>
          <cell r="X1991">
            <v>0</v>
          </cell>
          <cell r="Y1991" t="str">
            <v/>
          </cell>
          <cell r="Z1991">
            <v>0</v>
          </cell>
          <cell r="AA1991">
            <v>0</v>
          </cell>
          <cell r="AB1991" t="str">
            <v/>
          </cell>
          <cell r="AC1991">
            <v>0</v>
          </cell>
          <cell r="AD1991">
            <v>0</v>
          </cell>
          <cell r="AE1991" t="str">
            <v/>
          </cell>
          <cell r="AF1991">
            <v>0</v>
          </cell>
          <cell r="AG1991">
            <v>0</v>
          </cell>
          <cell r="AH1991" t="str">
            <v/>
          </cell>
          <cell r="AI1991">
            <v>0</v>
          </cell>
          <cell r="AJ1991">
            <v>0</v>
          </cell>
          <cell r="AK1991" t="str">
            <v/>
          </cell>
          <cell r="AL1991">
            <v>0</v>
          </cell>
          <cell r="AM1991">
            <v>0</v>
          </cell>
          <cell r="AN1991" t="str">
            <v/>
          </cell>
          <cell r="AO1991">
            <v>0</v>
          </cell>
          <cell r="AP1991">
            <v>0</v>
          </cell>
          <cell r="AQ1991" t="str">
            <v/>
          </cell>
          <cell r="AR1991">
            <v>0</v>
          </cell>
          <cell r="AS1991">
            <v>0</v>
          </cell>
          <cell r="AT1991" t="str">
            <v/>
          </cell>
          <cell r="AU1991">
            <v>0</v>
          </cell>
          <cell r="AV1991">
            <v>0</v>
          </cell>
          <cell r="AW1991" t="str">
            <v/>
          </cell>
          <cell r="AX1991">
            <v>0</v>
          </cell>
          <cell r="AY1991">
            <v>0</v>
          </cell>
          <cell r="AZ1991" t="str">
            <v/>
          </cell>
          <cell r="BA1991">
            <v>0</v>
          </cell>
          <cell r="BB1991">
            <v>0</v>
          </cell>
        </row>
        <row r="1992">
          <cell r="B1992" t="str">
            <v>CMAH</v>
          </cell>
          <cell r="D1992" t="str">
            <v/>
          </cell>
          <cell r="E1992">
            <v>0</v>
          </cell>
          <cell r="F1992">
            <v>0</v>
          </cell>
          <cell r="G1992" t="str">
            <v/>
          </cell>
          <cell r="H1992">
            <v>0</v>
          </cell>
          <cell r="I1992">
            <v>0</v>
          </cell>
          <cell r="J1992" t="str">
            <v/>
          </cell>
          <cell r="K1992">
            <v>0</v>
          </cell>
          <cell r="L1992">
            <v>0</v>
          </cell>
          <cell r="M1992" t="str">
            <v/>
          </cell>
          <cell r="N1992">
            <v>0</v>
          </cell>
          <cell r="O1992">
            <v>0</v>
          </cell>
          <cell r="P1992" t="str">
            <v/>
          </cell>
          <cell r="Q1992">
            <v>0</v>
          </cell>
          <cell r="R1992">
            <v>0</v>
          </cell>
          <cell r="S1992" t="str">
            <v/>
          </cell>
          <cell r="T1992">
            <v>0</v>
          </cell>
          <cell r="U1992">
            <v>0</v>
          </cell>
          <cell r="V1992" t="str">
            <v/>
          </cell>
          <cell r="W1992">
            <v>0</v>
          </cell>
          <cell r="X1992">
            <v>0</v>
          </cell>
          <cell r="Y1992" t="str">
            <v/>
          </cell>
          <cell r="Z1992">
            <v>0</v>
          </cell>
          <cell r="AA1992">
            <v>0</v>
          </cell>
          <cell r="AB1992" t="str">
            <v/>
          </cell>
          <cell r="AC1992">
            <v>0</v>
          </cell>
          <cell r="AD1992">
            <v>0</v>
          </cell>
          <cell r="AE1992" t="str">
            <v/>
          </cell>
          <cell r="AF1992">
            <v>0</v>
          </cell>
          <cell r="AG1992">
            <v>0</v>
          </cell>
          <cell r="AH1992" t="str">
            <v/>
          </cell>
          <cell r="AI1992">
            <v>0</v>
          </cell>
          <cell r="AJ1992">
            <v>0</v>
          </cell>
          <cell r="AK1992" t="str">
            <v/>
          </cell>
          <cell r="AL1992">
            <v>0</v>
          </cell>
          <cell r="AM1992">
            <v>0</v>
          </cell>
          <cell r="AN1992" t="str">
            <v/>
          </cell>
          <cell r="AO1992">
            <v>0</v>
          </cell>
          <cell r="AP1992">
            <v>0</v>
          </cell>
          <cell r="AQ1992" t="str">
            <v/>
          </cell>
          <cell r="AR1992">
            <v>0</v>
          </cell>
          <cell r="AS1992">
            <v>0</v>
          </cell>
          <cell r="AT1992" t="str">
            <v/>
          </cell>
          <cell r="AU1992">
            <v>0</v>
          </cell>
          <cell r="AV1992">
            <v>0</v>
          </cell>
          <cell r="AW1992" t="str">
            <v/>
          </cell>
          <cell r="AX1992">
            <v>0</v>
          </cell>
          <cell r="AY1992">
            <v>0</v>
          </cell>
          <cell r="AZ1992" t="str">
            <v/>
          </cell>
          <cell r="BA1992">
            <v>0</v>
          </cell>
          <cell r="BB1992">
            <v>0</v>
          </cell>
        </row>
        <row r="1993">
          <cell r="B1993" t="str">
            <v>CLAS</v>
          </cell>
          <cell r="D1993" t="str">
            <v/>
          </cell>
          <cell r="E1993">
            <v>0</v>
          </cell>
          <cell r="F1993">
            <v>0</v>
          </cell>
          <cell r="G1993" t="str">
            <v/>
          </cell>
          <cell r="H1993">
            <v>0</v>
          </cell>
          <cell r="I1993">
            <v>0</v>
          </cell>
          <cell r="J1993" t="str">
            <v/>
          </cell>
          <cell r="K1993">
            <v>0</v>
          </cell>
          <cell r="L1993">
            <v>0</v>
          </cell>
          <cell r="M1993" t="str">
            <v/>
          </cell>
          <cell r="N1993">
            <v>0</v>
          </cell>
          <cell r="O1993">
            <v>0</v>
          </cell>
          <cell r="P1993" t="str">
            <v/>
          </cell>
          <cell r="Q1993">
            <v>0</v>
          </cell>
          <cell r="R1993">
            <v>0</v>
          </cell>
          <cell r="S1993" t="str">
            <v/>
          </cell>
          <cell r="T1993">
            <v>0</v>
          </cell>
          <cell r="U1993">
            <v>0</v>
          </cell>
          <cell r="V1993" t="str">
            <v/>
          </cell>
          <cell r="W1993">
            <v>0</v>
          </cell>
          <cell r="X1993">
            <v>0</v>
          </cell>
          <cell r="Y1993" t="str">
            <v/>
          </cell>
          <cell r="Z1993">
            <v>0</v>
          </cell>
          <cell r="AA1993">
            <v>0</v>
          </cell>
          <cell r="AB1993" t="str">
            <v/>
          </cell>
          <cell r="AC1993">
            <v>0</v>
          </cell>
          <cell r="AD1993">
            <v>0</v>
          </cell>
          <cell r="AE1993" t="str">
            <v/>
          </cell>
          <cell r="AF1993">
            <v>0</v>
          </cell>
          <cell r="AG1993">
            <v>0</v>
          </cell>
          <cell r="AH1993" t="str">
            <v/>
          </cell>
          <cell r="AI1993">
            <v>0</v>
          </cell>
          <cell r="AJ1993">
            <v>0</v>
          </cell>
          <cell r="AK1993" t="str">
            <v/>
          </cell>
          <cell r="AL1993">
            <v>0</v>
          </cell>
          <cell r="AM1993">
            <v>0</v>
          </cell>
          <cell r="AN1993" t="str">
            <v/>
          </cell>
          <cell r="AO1993">
            <v>0</v>
          </cell>
          <cell r="AP1993">
            <v>0</v>
          </cell>
          <cell r="AQ1993" t="str">
            <v/>
          </cell>
          <cell r="AR1993">
            <v>0</v>
          </cell>
          <cell r="AS1993">
            <v>0</v>
          </cell>
          <cell r="AT1993" t="str">
            <v/>
          </cell>
          <cell r="AU1993">
            <v>0</v>
          </cell>
          <cell r="AV1993">
            <v>0</v>
          </cell>
          <cell r="AW1993" t="str">
            <v/>
          </cell>
          <cell r="AX1993">
            <v>0</v>
          </cell>
          <cell r="AY1993">
            <v>0</v>
          </cell>
          <cell r="AZ1993" t="str">
            <v/>
          </cell>
          <cell r="BA1993">
            <v>0</v>
          </cell>
          <cell r="BB1993">
            <v>0</v>
          </cell>
        </row>
        <row r="1994">
          <cell r="B1994" t="str">
            <v>WMAS</v>
          </cell>
          <cell r="D1994" t="str">
            <v/>
          </cell>
          <cell r="E1994">
            <v>0</v>
          </cell>
          <cell r="F1994">
            <v>0</v>
          </cell>
          <cell r="G1994" t="str">
            <v/>
          </cell>
          <cell r="H1994">
            <v>0</v>
          </cell>
          <cell r="I1994">
            <v>0</v>
          </cell>
          <cell r="J1994" t="str">
            <v/>
          </cell>
          <cell r="K1994">
            <v>0</v>
          </cell>
          <cell r="L1994">
            <v>0</v>
          </cell>
          <cell r="M1994" t="str">
            <v/>
          </cell>
          <cell r="N1994">
            <v>0</v>
          </cell>
          <cell r="O1994">
            <v>0</v>
          </cell>
          <cell r="P1994" t="str">
            <v/>
          </cell>
          <cell r="Q1994">
            <v>0</v>
          </cell>
          <cell r="R1994">
            <v>0</v>
          </cell>
          <cell r="S1994" t="str">
            <v/>
          </cell>
          <cell r="T1994">
            <v>0</v>
          </cell>
          <cell r="U1994">
            <v>0</v>
          </cell>
          <cell r="V1994" t="str">
            <v/>
          </cell>
          <cell r="W1994">
            <v>0</v>
          </cell>
          <cell r="X1994">
            <v>0</v>
          </cell>
          <cell r="Y1994" t="str">
            <v/>
          </cell>
          <cell r="Z1994">
            <v>0</v>
          </cell>
          <cell r="AA1994">
            <v>0</v>
          </cell>
          <cell r="AB1994" t="str">
            <v/>
          </cell>
          <cell r="AC1994">
            <v>0</v>
          </cell>
          <cell r="AD1994">
            <v>0</v>
          </cell>
          <cell r="AE1994" t="str">
            <v/>
          </cell>
          <cell r="AF1994">
            <v>0</v>
          </cell>
          <cell r="AG1994">
            <v>0</v>
          </cell>
          <cell r="AH1994" t="str">
            <v/>
          </cell>
          <cell r="AI1994">
            <v>0</v>
          </cell>
          <cell r="AJ1994">
            <v>0</v>
          </cell>
          <cell r="AK1994" t="str">
            <v/>
          </cell>
          <cell r="AL1994">
            <v>0</v>
          </cell>
          <cell r="AM1994">
            <v>0</v>
          </cell>
          <cell r="AN1994" t="str">
            <v/>
          </cell>
          <cell r="AO1994">
            <v>0</v>
          </cell>
          <cell r="AP1994">
            <v>0</v>
          </cell>
          <cell r="AQ1994" t="str">
            <v/>
          </cell>
          <cell r="AR1994">
            <v>0</v>
          </cell>
          <cell r="AS1994">
            <v>0</v>
          </cell>
          <cell r="AT1994" t="str">
            <v/>
          </cell>
          <cell r="AU1994">
            <v>0</v>
          </cell>
          <cell r="AV1994">
            <v>0</v>
          </cell>
          <cell r="AW1994" t="str">
            <v/>
          </cell>
          <cell r="AX1994">
            <v>0</v>
          </cell>
          <cell r="AY1994">
            <v>0</v>
          </cell>
          <cell r="AZ1994" t="str">
            <v/>
          </cell>
          <cell r="BA1994">
            <v>0</v>
          </cell>
          <cell r="BB1994">
            <v>0</v>
          </cell>
        </row>
        <row r="1995">
          <cell r="B1995" t="str">
            <v>UMAS</v>
          </cell>
          <cell r="D1995" t="str">
            <v/>
          </cell>
          <cell r="E1995">
            <v>0</v>
          </cell>
          <cell r="F1995">
            <v>0</v>
          </cell>
          <cell r="G1995" t="str">
            <v/>
          </cell>
          <cell r="H1995">
            <v>0</v>
          </cell>
          <cell r="I1995">
            <v>0</v>
          </cell>
          <cell r="J1995" t="str">
            <v/>
          </cell>
          <cell r="K1995">
            <v>0</v>
          </cell>
          <cell r="L1995">
            <v>0</v>
          </cell>
          <cell r="M1995" t="str">
            <v/>
          </cell>
          <cell r="N1995">
            <v>0</v>
          </cell>
          <cell r="O1995">
            <v>0</v>
          </cell>
          <cell r="P1995" t="str">
            <v/>
          </cell>
          <cell r="Q1995">
            <v>0</v>
          </cell>
          <cell r="R1995">
            <v>0</v>
          </cell>
          <cell r="S1995" t="str">
            <v/>
          </cell>
          <cell r="T1995">
            <v>0</v>
          </cell>
          <cell r="U1995">
            <v>0</v>
          </cell>
          <cell r="V1995" t="str">
            <v/>
          </cell>
          <cell r="W1995">
            <v>0</v>
          </cell>
          <cell r="X1995">
            <v>0</v>
          </cell>
          <cell r="Y1995" t="str">
            <v/>
          </cell>
          <cell r="Z1995">
            <v>0</v>
          </cell>
          <cell r="AA1995">
            <v>0</v>
          </cell>
          <cell r="AB1995" t="str">
            <v/>
          </cell>
          <cell r="AC1995">
            <v>0</v>
          </cell>
          <cell r="AD1995">
            <v>0</v>
          </cell>
          <cell r="AE1995" t="str">
            <v/>
          </cell>
          <cell r="AF1995">
            <v>0</v>
          </cell>
          <cell r="AG1995">
            <v>0</v>
          </cell>
          <cell r="AH1995" t="str">
            <v/>
          </cell>
          <cell r="AI1995">
            <v>0</v>
          </cell>
          <cell r="AJ1995">
            <v>0</v>
          </cell>
          <cell r="AK1995" t="str">
            <v/>
          </cell>
          <cell r="AL1995">
            <v>0</v>
          </cell>
          <cell r="AM1995">
            <v>0</v>
          </cell>
          <cell r="AN1995" t="str">
            <v/>
          </cell>
          <cell r="AO1995">
            <v>0</v>
          </cell>
          <cell r="AP1995">
            <v>0</v>
          </cell>
          <cell r="AQ1995" t="str">
            <v/>
          </cell>
          <cell r="AR1995">
            <v>0</v>
          </cell>
          <cell r="AS1995">
            <v>0</v>
          </cell>
          <cell r="AT1995" t="str">
            <v/>
          </cell>
          <cell r="AU1995">
            <v>0</v>
          </cell>
          <cell r="AV1995">
            <v>0</v>
          </cell>
          <cell r="AW1995" t="str">
            <v/>
          </cell>
          <cell r="AX1995">
            <v>0</v>
          </cell>
          <cell r="AY1995">
            <v>0</v>
          </cell>
          <cell r="AZ1995" t="str">
            <v/>
          </cell>
          <cell r="BA1995">
            <v>0</v>
          </cell>
          <cell r="BB1995">
            <v>0</v>
          </cell>
        </row>
        <row r="1996">
          <cell r="B1996" t="str">
            <v>SMMS</v>
          </cell>
          <cell r="D1996" t="str">
            <v/>
          </cell>
          <cell r="E1996">
            <v>0</v>
          </cell>
          <cell r="F1996">
            <v>0</v>
          </cell>
          <cell r="G1996" t="str">
            <v/>
          </cell>
          <cell r="H1996">
            <v>0</v>
          </cell>
          <cell r="I1996">
            <v>0</v>
          </cell>
          <cell r="J1996" t="str">
            <v/>
          </cell>
          <cell r="K1996">
            <v>0</v>
          </cell>
          <cell r="L1996">
            <v>0</v>
          </cell>
          <cell r="M1996" t="str">
            <v/>
          </cell>
          <cell r="N1996">
            <v>0</v>
          </cell>
          <cell r="O1996">
            <v>0</v>
          </cell>
          <cell r="P1996" t="str">
            <v/>
          </cell>
          <cell r="Q1996">
            <v>0</v>
          </cell>
          <cell r="R1996">
            <v>0</v>
          </cell>
          <cell r="S1996" t="str">
            <v/>
          </cell>
          <cell r="T1996">
            <v>0</v>
          </cell>
          <cell r="U1996">
            <v>0</v>
          </cell>
          <cell r="V1996" t="str">
            <v/>
          </cell>
          <cell r="W1996">
            <v>0</v>
          </cell>
          <cell r="X1996">
            <v>0</v>
          </cell>
          <cell r="Y1996" t="str">
            <v/>
          </cell>
          <cell r="Z1996">
            <v>0</v>
          </cell>
          <cell r="AA1996">
            <v>0</v>
          </cell>
          <cell r="AB1996" t="str">
            <v/>
          </cell>
          <cell r="AC1996">
            <v>0</v>
          </cell>
          <cell r="AD1996">
            <v>0</v>
          </cell>
          <cell r="AE1996" t="str">
            <v/>
          </cell>
          <cell r="AF1996">
            <v>0</v>
          </cell>
          <cell r="AG1996">
            <v>0</v>
          </cell>
          <cell r="AH1996" t="str">
            <v/>
          </cell>
          <cell r="AI1996">
            <v>0</v>
          </cell>
          <cell r="AJ1996">
            <v>0</v>
          </cell>
          <cell r="AK1996" t="str">
            <v/>
          </cell>
          <cell r="AL1996">
            <v>0</v>
          </cell>
          <cell r="AM1996">
            <v>0</v>
          </cell>
          <cell r="AN1996" t="str">
            <v/>
          </cell>
          <cell r="AO1996">
            <v>0</v>
          </cell>
          <cell r="AP1996">
            <v>0</v>
          </cell>
          <cell r="AQ1996" t="str">
            <v/>
          </cell>
          <cell r="AR1996">
            <v>0</v>
          </cell>
          <cell r="AS1996">
            <v>0</v>
          </cell>
          <cell r="AT1996" t="str">
            <v/>
          </cell>
          <cell r="AU1996">
            <v>0</v>
          </cell>
          <cell r="AV1996">
            <v>0</v>
          </cell>
          <cell r="AW1996" t="str">
            <v/>
          </cell>
          <cell r="AX1996">
            <v>0</v>
          </cell>
          <cell r="AY1996">
            <v>0</v>
          </cell>
          <cell r="AZ1996" t="str">
            <v/>
          </cell>
          <cell r="BA1996">
            <v>0</v>
          </cell>
          <cell r="BB1996">
            <v>0</v>
          </cell>
        </row>
        <row r="1997">
          <cell r="B1997" t="str">
            <v>SMAS</v>
          </cell>
          <cell r="D1997" t="str">
            <v/>
          </cell>
          <cell r="E1997">
            <v>0</v>
          </cell>
          <cell r="F1997">
            <v>0</v>
          </cell>
          <cell r="G1997" t="str">
            <v/>
          </cell>
          <cell r="H1997">
            <v>0</v>
          </cell>
          <cell r="I1997">
            <v>0</v>
          </cell>
          <cell r="J1997" t="str">
            <v/>
          </cell>
          <cell r="K1997">
            <v>0</v>
          </cell>
          <cell r="L1997">
            <v>0</v>
          </cell>
          <cell r="M1997" t="str">
            <v/>
          </cell>
          <cell r="N1997">
            <v>0</v>
          </cell>
          <cell r="O1997">
            <v>0</v>
          </cell>
          <cell r="P1997" t="str">
            <v/>
          </cell>
          <cell r="Q1997">
            <v>0</v>
          </cell>
          <cell r="R1997">
            <v>0</v>
          </cell>
          <cell r="S1997" t="str">
            <v/>
          </cell>
          <cell r="T1997">
            <v>0</v>
          </cell>
          <cell r="U1997">
            <v>0</v>
          </cell>
          <cell r="V1997" t="str">
            <v/>
          </cell>
          <cell r="W1997">
            <v>0</v>
          </cell>
          <cell r="X1997">
            <v>0</v>
          </cell>
          <cell r="Y1997" t="str">
            <v/>
          </cell>
          <cell r="Z1997">
            <v>0</v>
          </cell>
          <cell r="AA1997">
            <v>0</v>
          </cell>
          <cell r="AB1997" t="str">
            <v/>
          </cell>
          <cell r="AC1997">
            <v>0</v>
          </cell>
          <cell r="AD1997">
            <v>0</v>
          </cell>
          <cell r="AE1997" t="str">
            <v/>
          </cell>
          <cell r="AF1997">
            <v>0</v>
          </cell>
          <cell r="AG1997">
            <v>0</v>
          </cell>
          <cell r="AH1997" t="str">
            <v/>
          </cell>
          <cell r="AI1997">
            <v>0</v>
          </cell>
          <cell r="AJ1997">
            <v>0</v>
          </cell>
          <cell r="AK1997" t="str">
            <v/>
          </cell>
          <cell r="AL1997">
            <v>0</v>
          </cell>
          <cell r="AM1997">
            <v>0</v>
          </cell>
          <cell r="AN1997" t="str">
            <v/>
          </cell>
          <cell r="AO1997">
            <v>0</v>
          </cell>
          <cell r="AP1997">
            <v>0</v>
          </cell>
          <cell r="AQ1997" t="str">
            <v/>
          </cell>
          <cell r="AR1997">
            <v>0</v>
          </cell>
          <cell r="AS1997">
            <v>0</v>
          </cell>
          <cell r="AT1997" t="str">
            <v/>
          </cell>
          <cell r="AU1997">
            <v>0</v>
          </cell>
          <cell r="AV1997">
            <v>0</v>
          </cell>
          <cell r="AW1997" t="str">
            <v/>
          </cell>
          <cell r="AX1997">
            <v>0</v>
          </cell>
          <cell r="AY1997">
            <v>0</v>
          </cell>
          <cell r="AZ1997" t="str">
            <v/>
          </cell>
          <cell r="BA1997">
            <v>0</v>
          </cell>
          <cell r="BB1997">
            <v>0</v>
          </cell>
        </row>
        <row r="1998">
          <cell r="B1998" t="str">
            <v>TSMS</v>
          </cell>
          <cell r="D1998" t="str">
            <v/>
          </cell>
          <cell r="E1998">
            <v>0</v>
          </cell>
          <cell r="F1998">
            <v>0</v>
          </cell>
          <cell r="G1998" t="str">
            <v/>
          </cell>
          <cell r="H1998">
            <v>0</v>
          </cell>
          <cell r="I1998">
            <v>0</v>
          </cell>
          <cell r="J1998" t="str">
            <v/>
          </cell>
          <cell r="K1998">
            <v>0</v>
          </cell>
          <cell r="L1998">
            <v>0</v>
          </cell>
          <cell r="M1998" t="str">
            <v/>
          </cell>
          <cell r="N1998">
            <v>0</v>
          </cell>
          <cell r="O1998">
            <v>0</v>
          </cell>
          <cell r="P1998" t="str">
            <v/>
          </cell>
          <cell r="Q1998">
            <v>0</v>
          </cell>
          <cell r="R1998">
            <v>0</v>
          </cell>
          <cell r="S1998" t="str">
            <v/>
          </cell>
          <cell r="T1998">
            <v>0</v>
          </cell>
          <cell r="U1998">
            <v>0</v>
          </cell>
          <cell r="V1998" t="str">
            <v/>
          </cell>
          <cell r="W1998">
            <v>0</v>
          </cell>
          <cell r="X1998">
            <v>0</v>
          </cell>
          <cell r="Y1998" t="str">
            <v/>
          </cell>
          <cell r="Z1998">
            <v>0</v>
          </cell>
          <cell r="AA1998">
            <v>0</v>
          </cell>
          <cell r="AB1998" t="str">
            <v/>
          </cell>
          <cell r="AC1998">
            <v>0</v>
          </cell>
          <cell r="AD1998">
            <v>0</v>
          </cell>
          <cell r="AE1998" t="str">
            <v/>
          </cell>
          <cell r="AF1998">
            <v>0</v>
          </cell>
          <cell r="AG1998">
            <v>0</v>
          </cell>
          <cell r="AH1998" t="str">
            <v/>
          </cell>
          <cell r="AI1998">
            <v>0</v>
          </cell>
          <cell r="AJ1998">
            <v>0</v>
          </cell>
          <cell r="AK1998" t="str">
            <v/>
          </cell>
          <cell r="AL1998">
            <v>0</v>
          </cell>
          <cell r="AM1998">
            <v>0</v>
          </cell>
          <cell r="AN1998" t="str">
            <v/>
          </cell>
          <cell r="AO1998">
            <v>0</v>
          </cell>
          <cell r="AP1998">
            <v>0</v>
          </cell>
          <cell r="AQ1998" t="str">
            <v/>
          </cell>
          <cell r="AR1998">
            <v>0</v>
          </cell>
          <cell r="AS1998">
            <v>0</v>
          </cell>
          <cell r="AT1998" t="str">
            <v/>
          </cell>
          <cell r="AU1998">
            <v>0</v>
          </cell>
          <cell r="AV1998">
            <v>0</v>
          </cell>
          <cell r="AW1998" t="str">
            <v/>
          </cell>
          <cell r="AX1998">
            <v>0</v>
          </cell>
          <cell r="AY1998">
            <v>0</v>
          </cell>
          <cell r="AZ1998" t="str">
            <v/>
          </cell>
          <cell r="BA1998">
            <v>0</v>
          </cell>
          <cell r="BB1998">
            <v>0</v>
          </cell>
        </row>
        <row r="1999">
          <cell r="B1999" t="str">
            <v>TSAS</v>
          </cell>
          <cell r="D1999" t="str">
            <v/>
          </cell>
          <cell r="E1999">
            <v>0</v>
          </cell>
          <cell r="F1999">
            <v>0</v>
          </cell>
          <cell r="G1999" t="str">
            <v/>
          </cell>
          <cell r="H1999">
            <v>0</v>
          </cell>
          <cell r="I1999">
            <v>0</v>
          </cell>
          <cell r="J1999" t="str">
            <v/>
          </cell>
          <cell r="K1999">
            <v>0</v>
          </cell>
          <cell r="L1999">
            <v>0</v>
          </cell>
          <cell r="M1999" t="str">
            <v/>
          </cell>
          <cell r="N1999">
            <v>0</v>
          </cell>
          <cell r="O1999">
            <v>0</v>
          </cell>
          <cell r="P1999" t="str">
            <v/>
          </cell>
          <cell r="Q1999">
            <v>0</v>
          </cell>
          <cell r="R1999">
            <v>0</v>
          </cell>
          <cell r="S1999" t="str">
            <v/>
          </cell>
          <cell r="T1999">
            <v>0</v>
          </cell>
          <cell r="U1999">
            <v>0</v>
          </cell>
          <cell r="V1999" t="str">
            <v/>
          </cell>
          <cell r="W1999">
            <v>0</v>
          </cell>
          <cell r="X1999">
            <v>0</v>
          </cell>
          <cell r="Y1999" t="str">
            <v/>
          </cell>
          <cell r="Z1999">
            <v>0</v>
          </cell>
          <cell r="AA1999">
            <v>0</v>
          </cell>
          <cell r="AB1999" t="str">
            <v/>
          </cell>
          <cell r="AC1999">
            <v>0</v>
          </cell>
          <cell r="AD1999">
            <v>0</v>
          </cell>
          <cell r="AE1999" t="str">
            <v/>
          </cell>
          <cell r="AF1999">
            <v>0</v>
          </cell>
          <cell r="AG1999">
            <v>0</v>
          </cell>
          <cell r="AH1999" t="str">
            <v/>
          </cell>
          <cell r="AI1999">
            <v>0</v>
          </cell>
          <cell r="AJ1999">
            <v>0</v>
          </cell>
          <cell r="AK1999" t="str">
            <v/>
          </cell>
          <cell r="AL1999">
            <v>0</v>
          </cell>
          <cell r="AM1999">
            <v>0</v>
          </cell>
          <cell r="AN1999" t="str">
            <v/>
          </cell>
          <cell r="AO1999">
            <v>0</v>
          </cell>
          <cell r="AP1999">
            <v>0</v>
          </cell>
          <cell r="AQ1999" t="str">
            <v/>
          </cell>
          <cell r="AR1999">
            <v>0</v>
          </cell>
          <cell r="AS1999">
            <v>0</v>
          </cell>
          <cell r="AT1999" t="str">
            <v/>
          </cell>
          <cell r="AU1999">
            <v>0</v>
          </cell>
          <cell r="AV1999">
            <v>0</v>
          </cell>
          <cell r="AW1999" t="str">
            <v/>
          </cell>
          <cell r="AX1999">
            <v>0</v>
          </cell>
          <cell r="AY1999">
            <v>0</v>
          </cell>
          <cell r="AZ1999" t="str">
            <v/>
          </cell>
          <cell r="BA1999">
            <v>0</v>
          </cell>
          <cell r="BB1999">
            <v>0</v>
          </cell>
        </row>
        <row r="2000">
          <cell r="B2000" t="str">
            <v>TMMS</v>
          </cell>
          <cell r="D2000" t="str">
            <v/>
          </cell>
          <cell r="E2000">
            <v>0</v>
          </cell>
          <cell r="F2000">
            <v>0</v>
          </cell>
          <cell r="G2000" t="str">
            <v/>
          </cell>
          <cell r="H2000">
            <v>0</v>
          </cell>
          <cell r="I2000">
            <v>0</v>
          </cell>
          <cell r="J2000" t="str">
            <v/>
          </cell>
          <cell r="K2000">
            <v>0</v>
          </cell>
          <cell r="L2000">
            <v>0</v>
          </cell>
          <cell r="M2000" t="str">
            <v/>
          </cell>
          <cell r="N2000">
            <v>0</v>
          </cell>
          <cell r="O2000">
            <v>0</v>
          </cell>
          <cell r="P2000" t="str">
            <v/>
          </cell>
          <cell r="Q2000">
            <v>0</v>
          </cell>
          <cell r="R2000">
            <v>0</v>
          </cell>
          <cell r="S2000" t="str">
            <v/>
          </cell>
          <cell r="T2000">
            <v>0</v>
          </cell>
          <cell r="U2000">
            <v>0</v>
          </cell>
          <cell r="V2000" t="str">
            <v/>
          </cell>
          <cell r="W2000">
            <v>0</v>
          </cell>
          <cell r="X2000">
            <v>0</v>
          </cell>
          <cell r="Y2000" t="str">
            <v/>
          </cell>
          <cell r="Z2000">
            <v>0</v>
          </cell>
          <cell r="AA2000">
            <v>0</v>
          </cell>
          <cell r="AB2000" t="str">
            <v/>
          </cell>
          <cell r="AC2000">
            <v>0</v>
          </cell>
          <cell r="AD2000">
            <v>0</v>
          </cell>
          <cell r="AE2000" t="str">
            <v/>
          </cell>
          <cell r="AF2000">
            <v>0</v>
          </cell>
          <cell r="AG2000">
            <v>0</v>
          </cell>
          <cell r="AH2000" t="str">
            <v/>
          </cell>
          <cell r="AI2000">
            <v>0</v>
          </cell>
          <cell r="AJ2000">
            <v>0</v>
          </cell>
          <cell r="AK2000" t="str">
            <v/>
          </cell>
          <cell r="AL2000">
            <v>0</v>
          </cell>
          <cell r="AM2000">
            <v>0</v>
          </cell>
          <cell r="AN2000" t="str">
            <v/>
          </cell>
          <cell r="AO2000">
            <v>0</v>
          </cell>
          <cell r="AP2000">
            <v>0</v>
          </cell>
          <cell r="AQ2000" t="str">
            <v/>
          </cell>
          <cell r="AR2000">
            <v>0</v>
          </cell>
          <cell r="AS2000">
            <v>0</v>
          </cell>
          <cell r="AT2000" t="str">
            <v/>
          </cell>
          <cell r="AU2000">
            <v>0</v>
          </cell>
          <cell r="AV2000">
            <v>0</v>
          </cell>
          <cell r="AW2000" t="str">
            <v/>
          </cell>
          <cell r="AX2000">
            <v>0</v>
          </cell>
          <cell r="AY2000">
            <v>0</v>
          </cell>
          <cell r="AZ2000" t="str">
            <v/>
          </cell>
          <cell r="BA2000">
            <v>0</v>
          </cell>
          <cell r="BB2000">
            <v>0</v>
          </cell>
        </row>
        <row r="2001">
          <cell r="B2001" t="str">
            <v>TMAS</v>
          </cell>
          <cell r="D2001" t="str">
            <v/>
          </cell>
          <cell r="E2001">
            <v>0</v>
          </cell>
          <cell r="F2001">
            <v>0</v>
          </cell>
          <cell r="G2001" t="str">
            <v/>
          </cell>
          <cell r="H2001">
            <v>0</v>
          </cell>
          <cell r="I2001">
            <v>0</v>
          </cell>
          <cell r="J2001" t="str">
            <v/>
          </cell>
          <cell r="K2001">
            <v>0</v>
          </cell>
          <cell r="L2001">
            <v>0</v>
          </cell>
          <cell r="M2001" t="str">
            <v/>
          </cell>
          <cell r="N2001">
            <v>0</v>
          </cell>
          <cell r="O2001">
            <v>0</v>
          </cell>
          <cell r="P2001" t="str">
            <v/>
          </cell>
          <cell r="Q2001">
            <v>0</v>
          </cell>
          <cell r="R2001">
            <v>0</v>
          </cell>
          <cell r="S2001" t="str">
            <v/>
          </cell>
          <cell r="T2001">
            <v>0</v>
          </cell>
          <cell r="U2001">
            <v>0</v>
          </cell>
          <cell r="V2001" t="str">
            <v/>
          </cell>
          <cell r="W2001">
            <v>0</v>
          </cell>
          <cell r="X2001">
            <v>0</v>
          </cell>
          <cell r="Y2001" t="str">
            <v/>
          </cell>
          <cell r="Z2001">
            <v>0</v>
          </cell>
          <cell r="AA2001">
            <v>0</v>
          </cell>
          <cell r="AB2001" t="str">
            <v/>
          </cell>
          <cell r="AC2001">
            <v>0</v>
          </cell>
          <cell r="AD2001">
            <v>0</v>
          </cell>
          <cell r="AE2001" t="str">
            <v/>
          </cell>
          <cell r="AF2001">
            <v>0</v>
          </cell>
          <cell r="AG2001">
            <v>0</v>
          </cell>
          <cell r="AH2001" t="str">
            <v/>
          </cell>
          <cell r="AI2001">
            <v>0</v>
          </cell>
          <cell r="AJ2001">
            <v>0</v>
          </cell>
          <cell r="AK2001" t="str">
            <v/>
          </cell>
          <cell r="AL2001">
            <v>0</v>
          </cell>
          <cell r="AM2001">
            <v>0</v>
          </cell>
          <cell r="AN2001" t="str">
            <v/>
          </cell>
          <cell r="AO2001">
            <v>0</v>
          </cell>
          <cell r="AP2001">
            <v>0</v>
          </cell>
          <cell r="AQ2001" t="str">
            <v/>
          </cell>
          <cell r="AR2001">
            <v>0</v>
          </cell>
          <cell r="AS2001">
            <v>0</v>
          </cell>
          <cell r="AT2001" t="str">
            <v/>
          </cell>
          <cell r="AU2001">
            <v>0</v>
          </cell>
          <cell r="AV2001">
            <v>0</v>
          </cell>
          <cell r="AW2001" t="str">
            <v/>
          </cell>
          <cell r="AX2001">
            <v>0</v>
          </cell>
          <cell r="AY2001">
            <v>0</v>
          </cell>
          <cell r="AZ2001" t="str">
            <v/>
          </cell>
          <cell r="BA2001">
            <v>0</v>
          </cell>
          <cell r="BB2001">
            <v>0</v>
          </cell>
        </row>
        <row r="2002">
          <cell r="B2002" t="str">
            <v>FSMS</v>
          </cell>
          <cell r="D2002" t="str">
            <v/>
          </cell>
          <cell r="E2002">
            <v>0</v>
          </cell>
          <cell r="F2002">
            <v>0</v>
          </cell>
          <cell r="G2002" t="str">
            <v/>
          </cell>
          <cell r="H2002">
            <v>0</v>
          </cell>
          <cell r="I2002">
            <v>0</v>
          </cell>
          <cell r="J2002" t="str">
            <v/>
          </cell>
          <cell r="K2002">
            <v>0</v>
          </cell>
          <cell r="L2002">
            <v>0</v>
          </cell>
          <cell r="M2002" t="str">
            <v/>
          </cell>
          <cell r="N2002">
            <v>0</v>
          </cell>
          <cell r="O2002">
            <v>0</v>
          </cell>
          <cell r="P2002" t="str">
            <v/>
          </cell>
          <cell r="Q2002">
            <v>0</v>
          </cell>
          <cell r="R2002">
            <v>0</v>
          </cell>
          <cell r="S2002" t="str">
            <v/>
          </cell>
          <cell r="T2002">
            <v>0</v>
          </cell>
          <cell r="U2002">
            <v>0</v>
          </cell>
          <cell r="V2002" t="str">
            <v/>
          </cell>
          <cell r="W2002">
            <v>0</v>
          </cell>
          <cell r="X2002">
            <v>0</v>
          </cell>
          <cell r="Y2002" t="str">
            <v/>
          </cell>
          <cell r="Z2002">
            <v>0</v>
          </cell>
          <cell r="AA2002">
            <v>0</v>
          </cell>
          <cell r="AB2002" t="str">
            <v/>
          </cell>
          <cell r="AC2002">
            <v>0</v>
          </cell>
          <cell r="AD2002">
            <v>0</v>
          </cell>
          <cell r="AE2002" t="str">
            <v/>
          </cell>
          <cell r="AF2002">
            <v>0</v>
          </cell>
          <cell r="AG2002">
            <v>0</v>
          </cell>
          <cell r="AH2002" t="str">
            <v/>
          </cell>
          <cell r="AI2002">
            <v>0</v>
          </cell>
          <cell r="AJ2002">
            <v>0</v>
          </cell>
          <cell r="AK2002" t="str">
            <v/>
          </cell>
          <cell r="AL2002">
            <v>0</v>
          </cell>
          <cell r="AM2002">
            <v>0</v>
          </cell>
          <cell r="AN2002" t="str">
            <v/>
          </cell>
          <cell r="AO2002">
            <v>0</v>
          </cell>
          <cell r="AP2002">
            <v>0</v>
          </cell>
          <cell r="AQ2002" t="str">
            <v/>
          </cell>
          <cell r="AR2002">
            <v>0</v>
          </cell>
          <cell r="AS2002">
            <v>0</v>
          </cell>
          <cell r="AT2002" t="str">
            <v/>
          </cell>
          <cell r="AU2002">
            <v>0</v>
          </cell>
          <cell r="AV2002">
            <v>0</v>
          </cell>
          <cell r="AW2002" t="str">
            <v/>
          </cell>
          <cell r="AX2002">
            <v>0</v>
          </cell>
          <cell r="AY2002">
            <v>0</v>
          </cell>
          <cell r="AZ2002" t="str">
            <v/>
          </cell>
          <cell r="BA2002">
            <v>0</v>
          </cell>
          <cell r="BB2002">
            <v>0</v>
          </cell>
        </row>
        <row r="2003">
          <cell r="B2003" t="str">
            <v>FSAS</v>
          </cell>
          <cell r="D2003" t="str">
            <v/>
          </cell>
          <cell r="E2003">
            <v>0</v>
          </cell>
          <cell r="F2003">
            <v>0</v>
          </cell>
          <cell r="G2003" t="str">
            <v/>
          </cell>
          <cell r="H2003">
            <v>0</v>
          </cell>
          <cell r="I2003">
            <v>0</v>
          </cell>
          <cell r="J2003" t="str">
            <v/>
          </cell>
          <cell r="K2003">
            <v>0</v>
          </cell>
          <cell r="L2003">
            <v>0</v>
          </cell>
          <cell r="M2003" t="str">
            <v/>
          </cell>
          <cell r="N2003">
            <v>0</v>
          </cell>
          <cell r="O2003">
            <v>0</v>
          </cell>
          <cell r="P2003" t="str">
            <v/>
          </cell>
          <cell r="Q2003">
            <v>0</v>
          </cell>
          <cell r="R2003">
            <v>0</v>
          </cell>
          <cell r="S2003" t="str">
            <v/>
          </cell>
          <cell r="T2003">
            <v>0</v>
          </cell>
          <cell r="U2003">
            <v>0</v>
          </cell>
          <cell r="V2003" t="str">
            <v/>
          </cell>
          <cell r="W2003">
            <v>0</v>
          </cell>
          <cell r="X2003">
            <v>0</v>
          </cell>
          <cell r="Y2003" t="str">
            <v/>
          </cell>
          <cell r="Z2003">
            <v>0</v>
          </cell>
          <cell r="AA2003">
            <v>0</v>
          </cell>
          <cell r="AB2003" t="str">
            <v/>
          </cell>
          <cell r="AC2003">
            <v>0</v>
          </cell>
          <cell r="AD2003">
            <v>0</v>
          </cell>
          <cell r="AE2003" t="str">
            <v/>
          </cell>
          <cell r="AF2003">
            <v>0</v>
          </cell>
          <cell r="AG2003">
            <v>0</v>
          </cell>
          <cell r="AH2003" t="str">
            <v/>
          </cell>
          <cell r="AI2003">
            <v>0</v>
          </cell>
          <cell r="AJ2003">
            <v>0</v>
          </cell>
          <cell r="AK2003" t="str">
            <v/>
          </cell>
          <cell r="AL2003">
            <v>0</v>
          </cell>
          <cell r="AM2003">
            <v>0</v>
          </cell>
          <cell r="AN2003" t="str">
            <v/>
          </cell>
          <cell r="AO2003">
            <v>0</v>
          </cell>
          <cell r="AP2003">
            <v>0</v>
          </cell>
          <cell r="AQ2003" t="str">
            <v/>
          </cell>
          <cell r="AR2003">
            <v>0</v>
          </cell>
          <cell r="AS2003">
            <v>0</v>
          </cell>
          <cell r="AT2003" t="str">
            <v/>
          </cell>
          <cell r="AU2003">
            <v>0</v>
          </cell>
          <cell r="AV2003">
            <v>0</v>
          </cell>
          <cell r="AW2003" t="str">
            <v/>
          </cell>
          <cell r="AX2003">
            <v>0</v>
          </cell>
          <cell r="AY2003">
            <v>0</v>
          </cell>
          <cell r="AZ2003" t="str">
            <v/>
          </cell>
          <cell r="BA2003">
            <v>0</v>
          </cell>
          <cell r="BB2003">
            <v>0</v>
          </cell>
        </row>
        <row r="2004">
          <cell r="B2004" t="str">
            <v>FMMS</v>
          </cell>
          <cell r="D2004" t="str">
            <v/>
          </cell>
          <cell r="E2004">
            <v>0</v>
          </cell>
          <cell r="F2004">
            <v>0</v>
          </cell>
          <cell r="G2004" t="str">
            <v/>
          </cell>
          <cell r="H2004">
            <v>0</v>
          </cell>
          <cell r="I2004">
            <v>0</v>
          </cell>
          <cell r="J2004" t="str">
            <v/>
          </cell>
          <cell r="K2004">
            <v>0</v>
          </cell>
          <cell r="L2004">
            <v>0</v>
          </cell>
          <cell r="M2004" t="str">
            <v/>
          </cell>
          <cell r="N2004">
            <v>0</v>
          </cell>
          <cell r="O2004">
            <v>0</v>
          </cell>
          <cell r="P2004" t="str">
            <v/>
          </cell>
          <cell r="Q2004">
            <v>0</v>
          </cell>
          <cell r="R2004">
            <v>0</v>
          </cell>
          <cell r="S2004" t="str">
            <v/>
          </cell>
          <cell r="T2004">
            <v>0</v>
          </cell>
          <cell r="U2004">
            <v>0</v>
          </cell>
          <cell r="V2004" t="str">
            <v/>
          </cell>
          <cell r="W2004">
            <v>0</v>
          </cell>
          <cell r="X2004">
            <v>0</v>
          </cell>
          <cell r="Y2004" t="str">
            <v/>
          </cell>
          <cell r="Z2004">
            <v>0</v>
          </cell>
          <cell r="AA2004">
            <v>0</v>
          </cell>
          <cell r="AB2004" t="str">
            <v/>
          </cell>
          <cell r="AC2004">
            <v>0</v>
          </cell>
          <cell r="AD2004">
            <v>0</v>
          </cell>
          <cell r="AE2004" t="str">
            <v/>
          </cell>
          <cell r="AF2004">
            <v>0</v>
          </cell>
          <cell r="AG2004">
            <v>0</v>
          </cell>
          <cell r="AH2004" t="str">
            <v/>
          </cell>
          <cell r="AI2004">
            <v>0</v>
          </cell>
          <cell r="AJ2004">
            <v>0</v>
          </cell>
          <cell r="AK2004" t="str">
            <v/>
          </cell>
          <cell r="AL2004">
            <v>0</v>
          </cell>
          <cell r="AM2004">
            <v>0</v>
          </cell>
          <cell r="AN2004" t="str">
            <v/>
          </cell>
          <cell r="AO2004">
            <v>0</v>
          </cell>
          <cell r="AP2004">
            <v>0</v>
          </cell>
          <cell r="AQ2004" t="str">
            <v/>
          </cell>
          <cell r="AR2004">
            <v>0</v>
          </cell>
          <cell r="AS2004">
            <v>0</v>
          </cell>
          <cell r="AT2004" t="str">
            <v/>
          </cell>
          <cell r="AU2004">
            <v>0</v>
          </cell>
          <cell r="AV2004">
            <v>0</v>
          </cell>
          <cell r="AW2004" t="str">
            <v/>
          </cell>
          <cell r="AX2004">
            <v>0</v>
          </cell>
          <cell r="AY2004">
            <v>0</v>
          </cell>
          <cell r="AZ2004" t="str">
            <v/>
          </cell>
          <cell r="BA2004">
            <v>0</v>
          </cell>
          <cell r="BB2004">
            <v>0</v>
          </cell>
        </row>
        <row r="2005">
          <cell r="B2005" t="str">
            <v>FMAS</v>
          </cell>
          <cell r="D2005" t="str">
            <v/>
          </cell>
          <cell r="E2005">
            <v>0</v>
          </cell>
          <cell r="F2005">
            <v>0</v>
          </cell>
          <cell r="G2005" t="str">
            <v/>
          </cell>
          <cell r="H2005">
            <v>0</v>
          </cell>
          <cell r="I2005">
            <v>0</v>
          </cell>
          <cell r="J2005" t="str">
            <v/>
          </cell>
          <cell r="K2005">
            <v>0</v>
          </cell>
          <cell r="L2005">
            <v>0</v>
          </cell>
          <cell r="M2005" t="str">
            <v/>
          </cell>
          <cell r="N2005">
            <v>0</v>
          </cell>
          <cell r="O2005">
            <v>0</v>
          </cell>
          <cell r="P2005" t="str">
            <v/>
          </cell>
          <cell r="Q2005">
            <v>0</v>
          </cell>
          <cell r="R2005">
            <v>0</v>
          </cell>
          <cell r="S2005" t="str">
            <v/>
          </cell>
          <cell r="T2005">
            <v>0</v>
          </cell>
          <cell r="U2005">
            <v>0</v>
          </cell>
          <cell r="V2005" t="str">
            <v/>
          </cell>
          <cell r="W2005">
            <v>0</v>
          </cell>
          <cell r="X2005">
            <v>0</v>
          </cell>
          <cell r="Y2005" t="str">
            <v/>
          </cell>
          <cell r="Z2005">
            <v>0</v>
          </cell>
          <cell r="AA2005">
            <v>0</v>
          </cell>
          <cell r="AB2005" t="str">
            <v/>
          </cell>
          <cell r="AC2005">
            <v>0</v>
          </cell>
          <cell r="AD2005">
            <v>0</v>
          </cell>
          <cell r="AE2005" t="str">
            <v/>
          </cell>
          <cell r="AF2005">
            <v>0</v>
          </cell>
          <cell r="AG2005">
            <v>0</v>
          </cell>
          <cell r="AH2005" t="str">
            <v/>
          </cell>
          <cell r="AI2005">
            <v>0</v>
          </cell>
          <cell r="AJ2005">
            <v>0</v>
          </cell>
          <cell r="AK2005" t="str">
            <v/>
          </cell>
          <cell r="AL2005">
            <v>0</v>
          </cell>
          <cell r="AM2005">
            <v>0</v>
          </cell>
          <cell r="AN2005" t="str">
            <v/>
          </cell>
          <cell r="AO2005">
            <v>0</v>
          </cell>
          <cell r="AP2005">
            <v>0</v>
          </cell>
          <cell r="AQ2005" t="str">
            <v/>
          </cell>
          <cell r="AR2005">
            <v>0</v>
          </cell>
          <cell r="AS2005">
            <v>0</v>
          </cell>
          <cell r="AT2005" t="str">
            <v/>
          </cell>
          <cell r="AU2005">
            <v>0</v>
          </cell>
          <cell r="AV2005">
            <v>0</v>
          </cell>
          <cell r="AW2005" t="str">
            <v/>
          </cell>
          <cell r="AX2005">
            <v>0</v>
          </cell>
          <cell r="AY2005">
            <v>0</v>
          </cell>
          <cell r="AZ2005" t="str">
            <v/>
          </cell>
          <cell r="BA2005">
            <v>0</v>
          </cell>
          <cell r="BB2005">
            <v>0</v>
          </cell>
        </row>
        <row r="2006">
          <cell r="B2006" t="str">
            <v>FLMS</v>
          </cell>
          <cell r="D2006" t="str">
            <v/>
          </cell>
          <cell r="E2006">
            <v>0</v>
          </cell>
          <cell r="F2006">
            <v>0</v>
          </cell>
          <cell r="G2006" t="str">
            <v/>
          </cell>
          <cell r="H2006">
            <v>0</v>
          </cell>
          <cell r="I2006">
            <v>0</v>
          </cell>
          <cell r="J2006" t="str">
            <v/>
          </cell>
          <cell r="K2006">
            <v>0</v>
          </cell>
          <cell r="L2006">
            <v>0</v>
          </cell>
          <cell r="M2006" t="str">
            <v/>
          </cell>
          <cell r="N2006">
            <v>0</v>
          </cell>
          <cell r="O2006">
            <v>0</v>
          </cell>
          <cell r="P2006" t="str">
            <v/>
          </cell>
          <cell r="Q2006">
            <v>0</v>
          </cell>
          <cell r="R2006">
            <v>0</v>
          </cell>
          <cell r="S2006" t="str">
            <v/>
          </cell>
          <cell r="T2006">
            <v>0</v>
          </cell>
          <cell r="U2006">
            <v>0</v>
          </cell>
          <cell r="V2006" t="str">
            <v/>
          </cell>
          <cell r="W2006">
            <v>0</v>
          </cell>
          <cell r="X2006">
            <v>0</v>
          </cell>
          <cell r="Y2006" t="str">
            <v/>
          </cell>
          <cell r="Z2006">
            <v>0</v>
          </cell>
          <cell r="AA2006">
            <v>0</v>
          </cell>
          <cell r="AB2006" t="str">
            <v/>
          </cell>
          <cell r="AC2006">
            <v>0</v>
          </cell>
          <cell r="AD2006">
            <v>0</v>
          </cell>
          <cell r="AE2006" t="str">
            <v/>
          </cell>
          <cell r="AF2006">
            <v>0</v>
          </cell>
          <cell r="AG2006">
            <v>0</v>
          </cell>
          <cell r="AH2006" t="str">
            <v/>
          </cell>
          <cell r="AI2006">
            <v>0</v>
          </cell>
          <cell r="AJ2006">
            <v>0</v>
          </cell>
          <cell r="AK2006" t="str">
            <v/>
          </cell>
          <cell r="AL2006">
            <v>0</v>
          </cell>
          <cell r="AM2006">
            <v>0</v>
          </cell>
          <cell r="AN2006" t="str">
            <v/>
          </cell>
          <cell r="AO2006">
            <v>0</v>
          </cell>
          <cell r="AP2006">
            <v>0</v>
          </cell>
          <cell r="AQ2006" t="str">
            <v/>
          </cell>
          <cell r="AR2006">
            <v>0</v>
          </cell>
          <cell r="AS2006">
            <v>0</v>
          </cell>
          <cell r="AT2006" t="str">
            <v/>
          </cell>
          <cell r="AU2006">
            <v>0</v>
          </cell>
          <cell r="AV2006">
            <v>0</v>
          </cell>
          <cell r="AW2006" t="str">
            <v/>
          </cell>
          <cell r="AX2006">
            <v>0</v>
          </cell>
          <cell r="AY2006">
            <v>0</v>
          </cell>
          <cell r="AZ2006" t="str">
            <v/>
          </cell>
          <cell r="BA2006">
            <v>0</v>
          </cell>
          <cell r="BB2006">
            <v>0</v>
          </cell>
        </row>
        <row r="2007">
          <cell r="B2007" t="str">
            <v>FLMH</v>
          </cell>
          <cell r="D2007" t="str">
            <v/>
          </cell>
          <cell r="E2007">
            <v>0</v>
          </cell>
          <cell r="F2007">
            <v>0</v>
          </cell>
          <cell r="G2007" t="str">
            <v/>
          </cell>
          <cell r="H2007">
            <v>0</v>
          </cell>
          <cell r="I2007">
            <v>0</v>
          </cell>
          <cell r="J2007" t="str">
            <v/>
          </cell>
          <cell r="K2007">
            <v>0</v>
          </cell>
          <cell r="L2007">
            <v>0</v>
          </cell>
          <cell r="M2007" t="str">
            <v/>
          </cell>
          <cell r="N2007">
            <v>0</v>
          </cell>
          <cell r="O2007">
            <v>0</v>
          </cell>
          <cell r="P2007" t="str">
            <v/>
          </cell>
          <cell r="Q2007">
            <v>0</v>
          </cell>
          <cell r="R2007">
            <v>0</v>
          </cell>
          <cell r="S2007" t="str">
            <v/>
          </cell>
          <cell r="T2007">
            <v>0</v>
          </cell>
          <cell r="U2007">
            <v>0</v>
          </cell>
          <cell r="V2007" t="str">
            <v/>
          </cell>
          <cell r="W2007">
            <v>0</v>
          </cell>
          <cell r="X2007">
            <v>0</v>
          </cell>
          <cell r="Y2007" t="str">
            <v/>
          </cell>
          <cell r="Z2007">
            <v>0</v>
          </cell>
          <cell r="AA2007">
            <v>0</v>
          </cell>
          <cell r="AB2007" t="str">
            <v/>
          </cell>
          <cell r="AC2007">
            <v>0</v>
          </cell>
          <cell r="AD2007">
            <v>0</v>
          </cell>
          <cell r="AE2007" t="str">
            <v/>
          </cell>
          <cell r="AF2007">
            <v>0</v>
          </cell>
          <cell r="AG2007">
            <v>0</v>
          </cell>
          <cell r="AH2007" t="str">
            <v/>
          </cell>
          <cell r="AI2007">
            <v>0</v>
          </cell>
          <cell r="AJ2007">
            <v>0</v>
          </cell>
          <cell r="AK2007" t="str">
            <v/>
          </cell>
          <cell r="AL2007">
            <v>0</v>
          </cell>
          <cell r="AM2007">
            <v>0</v>
          </cell>
          <cell r="AN2007" t="str">
            <v/>
          </cell>
          <cell r="AO2007">
            <v>0</v>
          </cell>
          <cell r="AP2007">
            <v>0</v>
          </cell>
          <cell r="AQ2007" t="str">
            <v/>
          </cell>
          <cell r="AR2007">
            <v>0</v>
          </cell>
          <cell r="AS2007">
            <v>0</v>
          </cell>
          <cell r="AT2007" t="str">
            <v/>
          </cell>
          <cell r="AU2007">
            <v>0</v>
          </cell>
          <cell r="AV2007">
            <v>0</v>
          </cell>
          <cell r="AW2007" t="str">
            <v/>
          </cell>
          <cell r="AX2007">
            <v>0</v>
          </cell>
          <cell r="AY2007">
            <v>0</v>
          </cell>
          <cell r="AZ2007" t="str">
            <v/>
          </cell>
          <cell r="BA2007">
            <v>0</v>
          </cell>
          <cell r="BB2007">
            <v>0</v>
          </cell>
        </row>
        <row r="2008">
          <cell r="B2008" t="str">
            <v>FLAS</v>
          </cell>
          <cell r="D2008" t="str">
            <v/>
          </cell>
          <cell r="E2008">
            <v>0</v>
          </cell>
          <cell r="F2008">
            <v>0</v>
          </cell>
          <cell r="G2008" t="str">
            <v/>
          </cell>
          <cell r="H2008">
            <v>0</v>
          </cell>
          <cell r="I2008">
            <v>0</v>
          </cell>
          <cell r="J2008" t="str">
            <v/>
          </cell>
          <cell r="K2008">
            <v>0</v>
          </cell>
          <cell r="L2008">
            <v>0</v>
          </cell>
          <cell r="M2008" t="str">
            <v/>
          </cell>
          <cell r="N2008">
            <v>0</v>
          </cell>
          <cell r="O2008">
            <v>0</v>
          </cell>
          <cell r="P2008" t="str">
            <v/>
          </cell>
          <cell r="Q2008">
            <v>0</v>
          </cell>
          <cell r="R2008">
            <v>0</v>
          </cell>
          <cell r="S2008" t="str">
            <v/>
          </cell>
          <cell r="T2008">
            <v>0</v>
          </cell>
          <cell r="U2008">
            <v>0</v>
          </cell>
          <cell r="V2008" t="str">
            <v/>
          </cell>
          <cell r="W2008">
            <v>0</v>
          </cell>
          <cell r="X2008">
            <v>0</v>
          </cell>
          <cell r="Y2008" t="str">
            <v/>
          </cell>
          <cell r="Z2008">
            <v>0</v>
          </cell>
          <cell r="AA2008">
            <v>0</v>
          </cell>
          <cell r="AB2008" t="str">
            <v/>
          </cell>
          <cell r="AC2008">
            <v>0</v>
          </cell>
          <cell r="AD2008">
            <v>0</v>
          </cell>
          <cell r="AE2008" t="str">
            <v/>
          </cell>
          <cell r="AF2008">
            <v>0</v>
          </cell>
          <cell r="AG2008">
            <v>0</v>
          </cell>
          <cell r="AH2008" t="str">
            <v/>
          </cell>
          <cell r="AI2008">
            <v>0</v>
          </cell>
          <cell r="AJ2008">
            <v>0</v>
          </cell>
          <cell r="AK2008" t="str">
            <v/>
          </cell>
          <cell r="AL2008">
            <v>0</v>
          </cell>
          <cell r="AM2008">
            <v>0</v>
          </cell>
          <cell r="AN2008" t="str">
            <v/>
          </cell>
          <cell r="AO2008">
            <v>0</v>
          </cell>
          <cell r="AP2008">
            <v>0</v>
          </cell>
          <cell r="AQ2008" t="str">
            <v/>
          </cell>
          <cell r="AR2008">
            <v>0</v>
          </cell>
          <cell r="AS2008">
            <v>0</v>
          </cell>
          <cell r="AT2008" t="str">
            <v/>
          </cell>
          <cell r="AU2008">
            <v>0</v>
          </cell>
          <cell r="AV2008">
            <v>0</v>
          </cell>
          <cell r="AW2008" t="str">
            <v/>
          </cell>
          <cell r="AX2008">
            <v>0</v>
          </cell>
          <cell r="AY2008">
            <v>0</v>
          </cell>
          <cell r="AZ2008" t="str">
            <v/>
          </cell>
          <cell r="BA2008">
            <v>0</v>
          </cell>
          <cell r="BB2008">
            <v>0</v>
          </cell>
        </row>
        <row r="2009">
          <cell r="B2009" t="str">
            <v>VMMS</v>
          </cell>
          <cell r="D2009" t="str">
            <v/>
          </cell>
          <cell r="E2009">
            <v>0</v>
          </cell>
          <cell r="F2009">
            <v>0</v>
          </cell>
          <cell r="G2009" t="str">
            <v/>
          </cell>
          <cell r="H2009">
            <v>0</v>
          </cell>
          <cell r="I2009">
            <v>0</v>
          </cell>
          <cell r="J2009" t="str">
            <v/>
          </cell>
          <cell r="K2009">
            <v>0</v>
          </cell>
          <cell r="L2009">
            <v>0</v>
          </cell>
          <cell r="M2009" t="str">
            <v/>
          </cell>
          <cell r="N2009">
            <v>0</v>
          </cell>
          <cell r="O2009">
            <v>0</v>
          </cell>
          <cell r="P2009" t="str">
            <v/>
          </cell>
          <cell r="Q2009">
            <v>0</v>
          </cell>
          <cell r="R2009">
            <v>0</v>
          </cell>
          <cell r="S2009" t="str">
            <v/>
          </cell>
          <cell r="T2009">
            <v>0</v>
          </cell>
          <cell r="U2009">
            <v>0</v>
          </cell>
          <cell r="V2009" t="str">
            <v/>
          </cell>
          <cell r="W2009">
            <v>0</v>
          </cell>
          <cell r="X2009">
            <v>0</v>
          </cell>
          <cell r="Y2009" t="str">
            <v/>
          </cell>
          <cell r="Z2009">
            <v>0</v>
          </cell>
          <cell r="AA2009">
            <v>0</v>
          </cell>
          <cell r="AB2009" t="str">
            <v/>
          </cell>
          <cell r="AC2009">
            <v>0</v>
          </cell>
          <cell r="AD2009">
            <v>0</v>
          </cell>
          <cell r="AE2009" t="str">
            <v/>
          </cell>
          <cell r="AF2009">
            <v>0</v>
          </cell>
          <cell r="AG2009">
            <v>0</v>
          </cell>
          <cell r="AH2009" t="str">
            <v/>
          </cell>
          <cell r="AI2009">
            <v>0</v>
          </cell>
          <cell r="AJ2009">
            <v>0</v>
          </cell>
          <cell r="AK2009" t="str">
            <v/>
          </cell>
          <cell r="AL2009">
            <v>0</v>
          </cell>
          <cell r="AM2009">
            <v>0</v>
          </cell>
          <cell r="AN2009" t="str">
            <v/>
          </cell>
          <cell r="AO2009">
            <v>0</v>
          </cell>
          <cell r="AP2009">
            <v>0</v>
          </cell>
          <cell r="AQ2009" t="str">
            <v/>
          </cell>
          <cell r="AR2009">
            <v>0</v>
          </cell>
          <cell r="AS2009">
            <v>0</v>
          </cell>
          <cell r="AT2009" t="str">
            <v/>
          </cell>
          <cell r="AU2009">
            <v>0</v>
          </cell>
          <cell r="AV2009">
            <v>0</v>
          </cell>
          <cell r="AW2009" t="str">
            <v/>
          </cell>
          <cell r="AX2009">
            <v>0</v>
          </cell>
          <cell r="AY2009">
            <v>0</v>
          </cell>
          <cell r="AZ2009" t="str">
            <v/>
          </cell>
          <cell r="BA2009">
            <v>0</v>
          </cell>
          <cell r="BB2009">
            <v>0</v>
          </cell>
        </row>
        <row r="2010">
          <cell r="B2010" t="str">
            <v>VMAS</v>
          </cell>
          <cell r="D2010" t="str">
            <v/>
          </cell>
          <cell r="E2010">
            <v>0</v>
          </cell>
          <cell r="F2010">
            <v>0</v>
          </cell>
          <cell r="G2010" t="str">
            <v/>
          </cell>
          <cell r="H2010">
            <v>0</v>
          </cell>
          <cell r="I2010">
            <v>0</v>
          </cell>
          <cell r="J2010" t="str">
            <v/>
          </cell>
          <cell r="K2010">
            <v>0</v>
          </cell>
          <cell r="L2010">
            <v>0</v>
          </cell>
          <cell r="M2010" t="str">
            <v/>
          </cell>
          <cell r="N2010">
            <v>0</v>
          </cell>
          <cell r="O2010">
            <v>0</v>
          </cell>
          <cell r="P2010" t="str">
            <v/>
          </cell>
          <cell r="Q2010">
            <v>0</v>
          </cell>
          <cell r="R2010">
            <v>0</v>
          </cell>
          <cell r="S2010" t="str">
            <v/>
          </cell>
          <cell r="T2010">
            <v>0</v>
          </cell>
          <cell r="U2010">
            <v>0</v>
          </cell>
          <cell r="V2010" t="str">
            <v/>
          </cell>
          <cell r="W2010">
            <v>0</v>
          </cell>
          <cell r="X2010">
            <v>0</v>
          </cell>
          <cell r="Y2010" t="str">
            <v/>
          </cell>
          <cell r="Z2010">
            <v>0</v>
          </cell>
          <cell r="AA2010">
            <v>0</v>
          </cell>
          <cell r="AB2010" t="str">
            <v/>
          </cell>
          <cell r="AC2010">
            <v>0</v>
          </cell>
          <cell r="AD2010">
            <v>0</v>
          </cell>
          <cell r="AE2010" t="str">
            <v/>
          </cell>
          <cell r="AF2010">
            <v>0</v>
          </cell>
          <cell r="AG2010">
            <v>0</v>
          </cell>
          <cell r="AH2010" t="str">
            <v/>
          </cell>
          <cell r="AI2010">
            <v>0</v>
          </cell>
          <cell r="AJ2010">
            <v>0</v>
          </cell>
          <cell r="AK2010" t="str">
            <v/>
          </cell>
          <cell r="AL2010">
            <v>0</v>
          </cell>
          <cell r="AM2010">
            <v>0</v>
          </cell>
          <cell r="AN2010" t="str">
            <v/>
          </cell>
          <cell r="AO2010">
            <v>0</v>
          </cell>
          <cell r="AP2010">
            <v>0</v>
          </cell>
          <cell r="AQ2010" t="str">
            <v/>
          </cell>
          <cell r="AR2010">
            <v>0</v>
          </cell>
          <cell r="AS2010">
            <v>0</v>
          </cell>
          <cell r="AT2010" t="str">
            <v/>
          </cell>
          <cell r="AU2010">
            <v>0</v>
          </cell>
          <cell r="AV2010">
            <v>0</v>
          </cell>
          <cell r="AW2010" t="str">
            <v/>
          </cell>
          <cell r="AX2010">
            <v>0</v>
          </cell>
          <cell r="AY2010">
            <v>0</v>
          </cell>
          <cell r="AZ2010" t="str">
            <v/>
          </cell>
          <cell r="BA2010">
            <v>0</v>
          </cell>
          <cell r="BB2010">
            <v>0</v>
          </cell>
        </row>
        <row r="2011">
          <cell r="B2011" t="str">
            <v>SMMP</v>
          </cell>
          <cell r="D2011" t="str">
            <v/>
          </cell>
          <cell r="E2011">
            <v>0</v>
          </cell>
          <cell r="F2011">
            <v>0</v>
          </cell>
          <cell r="G2011" t="str">
            <v/>
          </cell>
          <cell r="H2011">
            <v>0</v>
          </cell>
          <cell r="I2011">
            <v>0</v>
          </cell>
          <cell r="J2011" t="str">
            <v/>
          </cell>
          <cell r="K2011">
            <v>0</v>
          </cell>
          <cell r="L2011">
            <v>0</v>
          </cell>
          <cell r="M2011" t="str">
            <v/>
          </cell>
          <cell r="N2011">
            <v>0</v>
          </cell>
          <cell r="O2011">
            <v>0</v>
          </cell>
          <cell r="P2011" t="str">
            <v/>
          </cell>
          <cell r="Q2011">
            <v>0</v>
          </cell>
          <cell r="R2011">
            <v>0</v>
          </cell>
          <cell r="S2011" t="str">
            <v/>
          </cell>
          <cell r="T2011">
            <v>0</v>
          </cell>
          <cell r="U2011">
            <v>0</v>
          </cell>
          <cell r="V2011" t="str">
            <v/>
          </cell>
          <cell r="W2011">
            <v>0</v>
          </cell>
          <cell r="X2011">
            <v>0</v>
          </cell>
          <cell r="Y2011" t="str">
            <v/>
          </cell>
          <cell r="Z2011">
            <v>0</v>
          </cell>
          <cell r="AA2011">
            <v>0</v>
          </cell>
          <cell r="AB2011" t="str">
            <v/>
          </cell>
          <cell r="AC2011">
            <v>0</v>
          </cell>
          <cell r="AD2011">
            <v>0</v>
          </cell>
          <cell r="AE2011" t="str">
            <v/>
          </cell>
          <cell r="AF2011">
            <v>0</v>
          </cell>
          <cell r="AG2011">
            <v>0</v>
          </cell>
          <cell r="AH2011" t="str">
            <v/>
          </cell>
          <cell r="AI2011">
            <v>0</v>
          </cell>
          <cell r="AJ2011">
            <v>0</v>
          </cell>
          <cell r="AK2011" t="str">
            <v/>
          </cell>
          <cell r="AL2011">
            <v>0</v>
          </cell>
          <cell r="AM2011">
            <v>0</v>
          </cell>
          <cell r="AN2011" t="str">
            <v/>
          </cell>
          <cell r="AO2011">
            <v>0</v>
          </cell>
          <cell r="AP2011">
            <v>0</v>
          </cell>
          <cell r="AQ2011" t="str">
            <v/>
          </cell>
          <cell r="AR2011">
            <v>0</v>
          </cell>
          <cell r="AS2011">
            <v>0</v>
          </cell>
          <cell r="AT2011" t="str">
            <v/>
          </cell>
          <cell r="AU2011">
            <v>0</v>
          </cell>
          <cell r="AV2011">
            <v>0</v>
          </cell>
          <cell r="AW2011" t="str">
            <v/>
          </cell>
          <cell r="AX2011">
            <v>0</v>
          </cell>
          <cell r="AY2011">
            <v>0</v>
          </cell>
          <cell r="AZ2011" t="str">
            <v/>
          </cell>
          <cell r="BA2011">
            <v>0</v>
          </cell>
          <cell r="BB2011">
            <v>0</v>
          </cell>
        </row>
        <row r="2012">
          <cell r="B2012" t="str">
            <v>SMAP</v>
          </cell>
          <cell r="D2012" t="str">
            <v/>
          </cell>
          <cell r="E2012">
            <v>0</v>
          </cell>
          <cell r="F2012">
            <v>0</v>
          </cell>
          <cell r="G2012" t="str">
            <v/>
          </cell>
          <cell r="H2012">
            <v>0</v>
          </cell>
          <cell r="I2012">
            <v>0</v>
          </cell>
          <cell r="J2012" t="str">
            <v/>
          </cell>
          <cell r="K2012">
            <v>0</v>
          </cell>
          <cell r="L2012">
            <v>0</v>
          </cell>
          <cell r="M2012" t="str">
            <v/>
          </cell>
          <cell r="N2012">
            <v>0</v>
          </cell>
          <cell r="O2012">
            <v>0</v>
          </cell>
          <cell r="P2012" t="str">
            <v/>
          </cell>
          <cell r="Q2012">
            <v>0</v>
          </cell>
          <cell r="R2012">
            <v>0</v>
          </cell>
          <cell r="S2012" t="str">
            <v/>
          </cell>
          <cell r="T2012">
            <v>0</v>
          </cell>
          <cell r="U2012">
            <v>0</v>
          </cell>
          <cell r="V2012" t="str">
            <v/>
          </cell>
          <cell r="W2012">
            <v>0</v>
          </cell>
          <cell r="X2012">
            <v>0</v>
          </cell>
          <cell r="Y2012" t="str">
            <v/>
          </cell>
          <cell r="Z2012">
            <v>0</v>
          </cell>
          <cell r="AA2012">
            <v>0</v>
          </cell>
          <cell r="AB2012" t="str">
            <v/>
          </cell>
          <cell r="AC2012">
            <v>0</v>
          </cell>
          <cell r="AD2012">
            <v>0</v>
          </cell>
          <cell r="AE2012" t="str">
            <v/>
          </cell>
          <cell r="AF2012">
            <v>0</v>
          </cell>
          <cell r="AG2012">
            <v>0</v>
          </cell>
          <cell r="AH2012" t="str">
            <v/>
          </cell>
          <cell r="AI2012">
            <v>0</v>
          </cell>
          <cell r="AJ2012">
            <v>0</v>
          </cell>
          <cell r="AK2012" t="str">
            <v/>
          </cell>
          <cell r="AL2012">
            <v>0</v>
          </cell>
          <cell r="AM2012">
            <v>0</v>
          </cell>
          <cell r="AN2012" t="str">
            <v/>
          </cell>
          <cell r="AO2012">
            <v>0</v>
          </cell>
          <cell r="AP2012">
            <v>0</v>
          </cell>
          <cell r="AQ2012" t="str">
            <v/>
          </cell>
          <cell r="AR2012">
            <v>0</v>
          </cell>
          <cell r="AS2012">
            <v>0</v>
          </cell>
          <cell r="AT2012" t="str">
            <v/>
          </cell>
          <cell r="AU2012">
            <v>0</v>
          </cell>
          <cell r="AV2012">
            <v>0</v>
          </cell>
          <cell r="AW2012" t="str">
            <v/>
          </cell>
          <cell r="AX2012">
            <v>0</v>
          </cell>
          <cell r="AY2012">
            <v>0</v>
          </cell>
          <cell r="AZ2012" t="str">
            <v/>
          </cell>
          <cell r="BA2012">
            <v>0</v>
          </cell>
          <cell r="BB2012">
            <v>0</v>
          </cell>
        </row>
        <row r="2013">
          <cell r="B2013" t="str">
            <v>MSMP</v>
          </cell>
          <cell r="D2013" t="str">
            <v/>
          </cell>
          <cell r="E2013">
            <v>0</v>
          </cell>
          <cell r="F2013">
            <v>0</v>
          </cell>
          <cell r="G2013" t="str">
            <v/>
          </cell>
          <cell r="H2013">
            <v>0</v>
          </cell>
          <cell r="I2013">
            <v>0</v>
          </cell>
          <cell r="J2013" t="str">
            <v/>
          </cell>
          <cell r="K2013">
            <v>0</v>
          </cell>
          <cell r="L2013">
            <v>0</v>
          </cell>
          <cell r="M2013" t="str">
            <v/>
          </cell>
          <cell r="N2013">
            <v>0</v>
          </cell>
          <cell r="O2013">
            <v>0</v>
          </cell>
          <cell r="P2013" t="str">
            <v/>
          </cell>
          <cell r="Q2013">
            <v>0</v>
          </cell>
          <cell r="R2013">
            <v>0</v>
          </cell>
          <cell r="S2013" t="str">
            <v/>
          </cell>
          <cell r="T2013">
            <v>0</v>
          </cell>
          <cell r="U2013">
            <v>0</v>
          </cell>
          <cell r="V2013" t="str">
            <v/>
          </cell>
          <cell r="W2013">
            <v>0</v>
          </cell>
          <cell r="X2013">
            <v>0</v>
          </cell>
          <cell r="Y2013" t="str">
            <v/>
          </cell>
          <cell r="Z2013">
            <v>0</v>
          </cell>
          <cell r="AA2013">
            <v>0</v>
          </cell>
          <cell r="AB2013" t="str">
            <v/>
          </cell>
          <cell r="AC2013">
            <v>0</v>
          </cell>
          <cell r="AD2013">
            <v>0</v>
          </cell>
          <cell r="AE2013" t="str">
            <v/>
          </cell>
          <cell r="AF2013">
            <v>0</v>
          </cell>
          <cell r="AG2013">
            <v>0</v>
          </cell>
          <cell r="AH2013" t="str">
            <v/>
          </cell>
          <cell r="AI2013">
            <v>0</v>
          </cell>
          <cell r="AJ2013">
            <v>0</v>
          </cell>
          <cell r="AK2013" t="str">
            <v/>
          </cell>
          <cell r="AL2013">
            <v>0</v>
          </cell>
          <cell r="AM2013">
            <v>0</v>
          </cell>
          <cell r="AN2013" t="str">
            <v/>
          </cell>
          <cell r="AO2013">
            <v>0</v>
          </cell>
          <cell r="AP2013">
            <v>0</v>
          </cell>
          <cell r="AQ2013" t="str">
            <v/>
          </cell>
          <cell r="AR2013">
            <v>0</v>
          </cell>
          <cell r="AS2013">
            <v>0</v>
          </cell>
          <cell r="AT2013" t="str">
            <v/>
          </cell>
          <cell r="AU2013">
            <v>0</v>
          </cell>
          <cell r="AV2013">
            <v>0</v>
          </cell>
          <cell r="AW2013" t="str">
            <v/>
          </cell>
          <cell r="AX2013">
            <v>0</v>
          </cell>
          <cell r="AY2013">
            <v>0</v>
          </cell>
          <cell r="AZ2013" t="str">
            <v/>
          </cell>
          <cell r="BA2013">
            <v>0</v>
          </cell>
          <cell r="BB2013">
            <v>0</v>
          </cell>
        </row>
        <row r="2014">
          <cell r="B2014" t="str">
            <v>MSAP</v>
          </cell>
          <cell r="D2014" t="str">
            <v/>
          </cell>
          <cell r="E2014">
            <v>0</v>
          </cell>
          <cell r="F2014">
            <v>0</v>
          </cell>
          <cell r="G2014" t="str">
            <v/>
          </cell>
          <cell r="H2014">
            <v>0</v>
          </cell>
          <cell r="I2014">
            <v>0</v>
          </cell>
          <cell r="J2014" t="str">
            <v/>
          </cell>
          <cell r="K2014">
            <v>0</v>
          </cell>
          <cell r="L2014">
            <v>0</v>
          </cell>
          <cell r="M2014" t="str">
            <v/>
          </cell>
          <cell r="N2014">
            <v>0</v>
          </cell>
          <cell r="O2014">
            <v>0</v>
          </cell>
          <cell r="P2014" t="str">
            <v/>
          </cell>
          <cell r="Q2014">
            <v>0</v>
          </cell>
          <cell r="R2014">
            <v>0</v>
          </cell>
          <cell r="S2014" t="str">
            <v/>
          </cell>
          <cell r="T2014">
            <v>0</v>
          </cell>
          <cell r="U2014">
            <v>0</v>
          </cell>
          <cell r="V2014" t="str">
            <v/>
          </cell>
          <cell r="W2014">
            <v>0</v>
          </cell>
          <cell r="X2014">
            <v>0</v>
          </cell>
          <cell r="Y2014" t="str">
            <v/>
          </cell>
          <cell r="Z2014">
            <v>0</v>
          </cell>
          <cell r="AA2014">
            <v>0</v>
          </cell>
          <cell r="AB2014" t="str">
            <v/>
          </cell>
          <cell r="AC2014">
            <v>0</v>
          </cell>
          <cell r="AD2014">
            <v>0</v>
          </cell>
          <cell r="AE2014" t="str">
            <v/>
          </cell>
          <cell r="AF2014">
            <v>0</v>
          </cell>
          <cell r="AG2014">
            <v>0</v>
          </cell>
          <cell r="AH2014" t="str">
            <v/>
          </cell>
          <cell r="AI2014">
            <v>0</v>
          </cell>
          <cell r="AJ2014">
            <v>0</v>
          </cell>
          <cell r="AK2014" t="str">
            <v/>
          </cell>
          <cell r="AL2014">
            <v>0</v>
          </cell>
          <cell r="AM2014">
            <v>0</v>
          </cell>
          <cell r="AN2014" t="str">
            <v/>
          </cell>
          <cell r="AO2014">
            <v>0</v>
          </cell>
          <cell r="AP2014">
            <v>0</v>
          </cell>
          <cell r="AQ2014" t="str">
            <v/>
          </cell>
          <cell r="AR2014">
            <v>0</v>
          </cell>
          <cell r="AS2014">
            <v>0</v>
          </cell>
          <cell r="AT2014" t="str">
            <v/>
          </cell>
          <cell r="AU2014">
            <v>0</v>
          </cell>
          <cell r="AV2014">
            <v>0</v>
          </cell>
          <cell r="AW2014" t="str">
            <v/>
          </cell>
          <cell r="AX2014">
            <v>0</v>
          </cell>
          <cell r="AY2014">
            <v>0</v>
          </cell>
          <cell r="AZ2014" t="str">
            <v/>
          </cell>
          <cell r="BA2014">
            <v>0</v>
          </cell>
          <cell r="BB2014">
            <v>0</v>
          </cell>
        </row>
        <row r="2015">
          <cell r="B2015" t="str">
            <v>EMMP</v>
          </cell>
          <cell r="D2015" t="str">
            <v/>
          </cell>
          <cell r="E2015">
            <v>0</v>
          </cell>
          <cell r="F2015">
            <v>0</v>
          </cell>
          <cell r="G2015" t="str">
            <v/>
          </cell>
          <cell r="H2015">
            <v>0</v>
          </cell>
          <cell r="I2015">
            <v>0</v>
          </cell>
          <cell r="J2015" t="str">
            <v/>
          </cell>
          <cell r="K2015">
            <v>0</v>
          </cell>
          <cell r="L2015">
            <v>0</v>
          </cell>
          <cell r="M2015" t="str">
            <v/>
          </cell>
          <cell r="N2015">
            <v>0</v>
          </cell>
          <cell r="O2015">
            <v>0</v>
          </cell>
          <cell r="P2015" t="str">
            <v/>
          </cell>
          <cell r="Q2015">
            <v>0</v>
          </cell>
          <cell r="R2015">
            <v>0</v>
          </cell>
          <cell r="S2015" t="str">
            <v/>
          </cell>
          <cell r="T2015">
            <v>0</v>
          </cell>
          <cell r="U2015">
            <v>0</v>
          </cell>
          <cell r="V2015" t="str">
            <v/>
          </cell>
          <cell r="W2015">
            <v>0</v>
          </cell>
          <cell r="X2015">
            <v>0</v>
          </cell>
          <cell r="Y2015" t="str">
            <v/>
          </cell>
          <cell r="Z2015">
            <v>0</v>
          </cell>
          <cell r="AA2015">
            <v>0</v>
          </cell>
          <cell r="AB2015" t="str">
            <v/>
          </cell>
          <cell r="AC2015">
            <v>0</v>
          </cell>
          <cell r="AD2015">
            <v>0</v>
          </cell>
          <cell r="AE2015" t="str">
            <v/>
          </cell>
          <cell r="AF2015">
            <v>0</v>
          </cell>
          <cell r="AG2015">
            <v>0</v>
          </cell>
          <cell r="AH2015" t="str">
            <v/>
          </cell>
          <cell r="AI2015">
            <v>0</v>
          </cell>
          <cell r="AJ2015">
            <v>0</v>
          </cell>
          <cell r="AK2015" t="str">
            <v/>
          </cell>
          <cell r="AL2015">
            <v>0</v>
          </cell>
          <cell r="AM2015">
            <v>0</v>
          </cell>
          <cell r="AN2015" t="str">
            <v/>
          </cell>
          <cell r="AO2015">
            <v>0</v>
          </cell>
          <cell r="AP2015">
            <v>0</v>
          </cell>
          <cell r="AQ2015" t="str">
            <v/>
          </cell>
          <cell r="AR2015">
            <v>0</v>
          </cell>
          <cell r="AS2015">
            <v>0</v>
          </cell>
          <cell r="AT2015" t="str">
            <v/>
          </cell>
          <cell r="AU2015">
            <v>0</v>
          </cell>
          <cell r="AV2015">
            <v>0</v>
          </cell>
          <cell r="AW2015" t="str">
            <v/>
          </cell>
          <cell r="AX2015">
            <v>0</v>
          </cell>
          <cell r="AY2015">
            <v>0</v>
          </cell>
          <cell r="AZ2015" t="str">
            <v/>
          </cell>
          <cell r="BA2015">
            <v>0</v>
          </cell>
          <cell r="BB2015">
            <v>0</v>
          </cell>
        </row>
        <row r="2016">
          <cell r="B2016" t="str">
            <v>EMES</v>
          </cell>
          <cell r="D2016" t="str">
            <v/>
          </cell>
          <cell r="E2016">
            <v>0</v>
          </cell>
          <cell r="F2016">
            <v>0</v>
          </cell>
          <cell r="G2016" t="str">
            <v/>
          </cell>
          <cell r="H2016">
            <v>0</v>
          </cell>
          <cell r="I2016">
            <v>0</v>
          </cell>
          <cell r="J2016" t="str">
            <v/>
          </cell>
          <cell r="K2016">
            <v>0</v>
          </cell>
          <cell r="L2016">
            <v>0</v>
          </cell>
          <cell r="M2016" t="str">
            <v/>
          </cell>
          <cell r="N2016">
            <v>0</v>
          </cell>
          <cell r="O2016">
            <v>0</v>
          </cell>
          <cell r="P2016" t="str">
            <v/>
          </cell>
          <cell r="Q2016">
            <v>0</v>
          </cell>
          <cell r="R2016">
            <v>0</v>
          </cell>
          <cell r="S2016" t="str">
            <v/>
          </cell>
          <cell r="T2016">
            <v>0</v>
          </cell>
          <cell r="U2016">
            <v>0</v>
          </cell>
          <cell r="V2016" t="str">
            <v/>
          </cell>
          <cell r="W2016">
            <v>0</v>
          </cell>
          <cell r="X2016">
            <v>0</v>
          </cell>
          <cell r="Y2016" t="str">
            <v/>
          </cell>
          <cell r="Z2016">
            <v>0</v>
          </cell>
          <cell r="AA2016">
            <v>0</v>
          </cell>
          <cell r="AB2016" t="str">
            <v/>
          </cell>
          <cell r="AC2016">
            <v>0</v>
          </cell>
          <cell r="AD2016">
            <v>0</v>
          </cell>
          <cell r="AE2016" t="str">
            <v/>
          </cell>
          <cell r="AF2016">
            <v>0</v>
          </cell>
          <cell r="AG2016">
            <v>0</v>
          </cell>
          <cell r="AH2016" t="str">
            <v/>
          </cell>
          <cell r="AI2016">
            <v>0</v>
          </cell>
          <cell r="AJ2016">
            <v>0</v>
          </cell>
          <cell r="AK2016" t="str">
            <v/>
          </cell>
          <cell r="AL2016">
            <v>0</v>
          </cell>
          <cell r="AM2016">
            <v>0</v>
          </cell>
          <cell r="AN2016" t="str">
            <v/>
          </cell>
          <cell r="AO2016">
            <v>0</v>
          </cell>
          <cell r="AP2016">
            <v>0</v>
          </cell>
          <cell r="AQ2016" t="str">
            <v/>
          </cell>
          <cell r="AR2016">
            <v>0</v>
          </cell>
          <cell r="AS2016">
            <v>0</v>
          </cell>
          <cell r="AT2016" t="str">
            <v/>
          </cell>
          <cell r="AU2016">
            <v>0</v>
          </cell>
          <cell r="AV2016">
            <v>0</v>
          </cell>
          <cell r="AW2016" t="str">
            <v/>
          </cell>
          <cell r="AX2016">
            <v>0</v>
          </cell>
          <cell r="AY2016">
            <v>0</v>
          </cell>
          <cell r="AZ2016" t="str">
            <v/>
          </cell>
          <cell r="BA2016">
            <v>0</v>
          </cell>
          <cell r="BB2016">
            <v>0</v>
          </cell>
        </row>
        <row r="2017">
          <cell r="B2017" t="str">
            <v>EMAP</v>
          </cell>
          <cell r="D2017" t="str">
            <v/>
          </cell>
          <cell r="E2017">
            <v>0</v>
          </cell>
          <cell r="F2017">
            <v>0</v>
          </cell>
          <cell r="G2017" t="str">
            <v/>
          </cell>
          <cell r="H2017">
            <v>0</v>
          </cell>
          <cell r="I2017">
            <v>0</v>
          </cell>
          <cell r="J2017" t="str">
            <v/>
          </cell>
          <cell r="K2017">
            <v>0</v>
          </cell>
          <cell r="L2017">
            <v>0</v>
          </cell>
          <cell r="M2017" t="str">
            <v/>
          </cell>
          <cell r="N2017">
            <v>0</v>
          </cell>
          <cell r="O2017">
            <v>0</v>
          </cell>
          <cell r="P2017" t="str">
            <v/>
          </cell>
          <cell r="Q2017">
            <v>0</v>
          </cell>
          <cell r="R2017">
            <v>0</v>
          </cell>
          <cell r="S2017" t="str">
            <v/>
          </cell>
          <cell r="T2017">
            <v>0</v>
          </cell>
          <cell r="U2017">
            <v>0</v>
          </cell>
          <cell r="V2017" t="str">
            <v/>
          </cell>
          <cell r="W2017">
            <v>0</v>
          </cell>
          <cell r="X2017">
            <v>0</v>
          </cell>
          <cell r="Y2017" t="str">
            <v/>
          </cell>
          <cell r="Z2017">
            <v>0</v>
          </cell>
          <cell r="AA2017">
            <v>0</v>
          </cell>
          <cell r="AB2017" t="str">
            <v/>
          </cell>
          <cell r="AC2017">
            <v>0</v>
          </cell>
          <cell r="AD2017">
            <v>0</v>
          </cell>
          <cell r="AE2017" t="str">
            <v/>
          </cell>
          <cell r="AF2017">
            <v>0</v>
          </cell>
          <cell r="AG2017">
            <v>0</v>
          </cell>
          <cell r="AH2017" t="str">
            <v/>
          </cell>
          <cell r="AI2017">
            <v>0</v>
          </cell>
          <cell r="AJ2017">
            <v>0</v>
          </cell>
          <cell r="AK2017" t="str">
            <v/>
          </cell>
          <cell r="AL2017">
            <v>0</v>
          </cell>
          <cell r="AM2017">
            <v>0</v>
          </cell>
          <cell r="AN2017" t="str">
            <v/>
          </cell>
          <cell r="AO2017">
            <v>0</v>
          </cell>
          <cell r="AP2017">
            <v>0</v>
          </cell>
          <cell r="AQ2017" t="str">
            <v/>
          </cell>
          <cell r="AR2017">
            <v>0</v>
          </cell>
          <cell r="AS2017">
            <v>0</v>
          </cell>
          <cell r="AT2017" t="str">
            <v/>
          </cell>
          <cell r="AU2017">
            <v>0</v>
          </cell>
          <cell r="AV2017">
            <v>0</v>
          </cell>
          <cell r="AW2017" t="str">
            <v/>
          </cell>
          <cell r="AX2017">
            <v>0</v>
          </cell>
          <cell r="AY2017">
            <v>0</v>
          </cell>
          <cell r="AZ2017" t="str">
            <v/>
          </cell>
          <cell r="BA2017">
            <v>0</v>
          </cell>
          <cell r="BB2017">
            <v>0</v>
          </cell>
        </row>
        <row r="2018">
          <cell r="B2018" t="str">
            <v>EMEP</v>
          </cell>
          <cell r="D2018" t="str">
            <v/>
          </cell>
          <cell r="E2018">
            <v>0</v>
          </cell>
          <cell r="F2018">
            <v>0</v>
          </cell>
          <cell r="G2018" t="str">
            <v/>
          </cell>
          <cell r="H2018">
            <v>0</v>
          </cell>
          <cell r="I2018">
            <v>0</v>
          </cell>
          <cell r="J2018" t="str">
            <v/>
          </cell>
          <cell r="K2018">
            <v>0</v>
          </cell>
          <cell r="L2018">
            <v>0</v>
          </cell>
          <cell r="M2018" t="str">
            <v/>
          </cell>
          <cell r="N2018">
            <v>0</v>
          </cell>
          <cell r="O2018">
            <v>0</v>
          </cell>
          <cell r="P2018" t="str">
            <v/>
          </cell>
          <cell r="Q2018">
            <v>0</v>
          </cell>
          <cell r="R2018">
            <v>0</v>
          </cell>
          <cell r="S2018" t="str">
            <v/>
          </cell>
          <cell r="T2018">
            <v>0</v>
          </cell>
          <cell r="U2018">
            <v>0</v>
          </cell>
          <cell r="V2018" t="str">
            <v/>
          </cell>
          <cell r="W2018">
            <v>0</v>
          </cell>
          <cell r="X2018">
            <v>0</v>
          </cell>
          <cell r="Y2018" t="str">
            <v/>
          </cell>
          <cell r="Z2018">
            <v>0</v>
          </cell>
          <cell r="AA2018">
            <v>0</v>
          </cell>
          <cell r="AB2018" t="str">
            <v/>
          </cell>
          <cell r="AC2018">
            <v>0</v>
          </cell>
          <cell r="AD2018">
            <v>0</v>
          </cell>
          <cell r="AE2018" t="str">
            <v/>
          </cell>
          <cell r="AF2018">
            <v>0</v>
          </cell>
          <cell r="AG2018">
            <v>0</v>
          </cell>
          <cell r="AH2018" t="str">
            <v/>
          </cell>
          <cell r="AI2018">
            <v>0</v>
          </cell>
          <cell r="AJ2018">
            <v>0</v>
          </cell>
          <cell r="AK2018" t="str">
            <v/>
          </cell>
          <cell r="AL2018">
            <v>0</v>
          </cell>
          <cell r="AM2018">
            <v>0</v>
          </cell>
          <cell r="AN2018" t="str">
            <v/>
          </cell>
          <cell r="AO2018">
            <v>0</v>
          </cell>
          <cell r="AP2018">
            <v>0</v>
          </cell>
          <cell r="AQ2018" t="str">
            <v/>
          </cell>
          <cell r="AR2018">
            <v>0</v>
          </cell>
          <cell r="AS2018">
            <v>0</v>
          </cell>
          <cell r="AT2018" t="str">
            <v/>
          </cell>
          <cell r="AU2018">
            <v>0</v>
          </cell>
          <cell r="AV2018">
            <v>0</v>
          </cell>
          <cell r="AW2018" t="str">
            <v/>
          </cell>
          <cell r="AX2018">
            <v>0</v>
          </cell>
          <cell r="AY2018">
            <v>0</v>
          </cell>
          <cell r="AZ2018" t="str">
            <v/>
          </cell>
          <cell r="BA2018">
            <v>0</v>
          </cell>
          <cell r="BB2018">
            <v>0</v>
          </cell>
        </row>
        <row r="2019">
          <cell r="B2019" t="str">
            <v>SMHP</v>
          </cell>
          <cell r="D2019" t="str">
            <v/>
          </cell>
          <cell r="E2019">
            <v>0</v>
          </cell>
          <cell r="F2019">
            <v>0</v>
          </cell>
          <cell r="G2019" t="str">
            <v/>
          </cell>
          <cell r="H2019">
            <v>0</v>
          </cell>
          <cell r="I2019">
            <v>0</v>
          </cell>
          <cell r="J2019" t="str">
            <v/>
          </cell>
          <cell r="K2019">
            <v>0</v>
          </cell>
          <cell r="L2019">
            <v>0</v>
          </cell>
          <cell r="M2019" t="str">
            <v/>
          </cell>
          <cell r="N2019">
            <v>0</v>
          </cell>
          <cell r="O2019">
            <v>0</v>
          </cell>
          <cell r="P2019" t="str">
            <v/>
          </cell>
          <cell r="Q2019">
            <v>0</v>
          </cell>
          <cell r="R2019">
            <v>0</v>
          </cell>
          <cell r="S2019" t="str">
            <v/>
          </cell>
          <cell r="T2019">
            <v>0</v>
          </cell>
          <cell r="U2019">
            <v>0</v>
          </cell>
          <cell r="V2019" t="str">
            <v/>
          </cell>
          <cell r="W2019">
            <v>0</v>
          </cell>
          <cell r="X2019">
            <v>0</v>
          </cell>
          <cell r="Y2019" t="str">
            <v/>
          </cell>
          <cell r="Z2019">
            <v>0</v>
          </cell>
          <cell r="AA2019">
            <v>0</v>
          </cell>
          <cell r="AB2019" t="str">
            <v/>
          </cell>
          <cell r="AC2019">
            <v>0</v>
          </cell>
          <cell r="AD2019">
            <v>0</v>
          </cell>
          <cell r="AE2019" t="str">
            <v/>
          </cell>
          <cell r="AF2019">
            <v>0</v>
          </cell>
          <cell r="AG2019">
            <v>0</v>
          </cell>
          <cell r="AH2019" t="str">
            <v/>
          </cell>
          <cell r="AI2019">
            <v>0</v>
          </cell>
          <cell r="AJ2019">
            <v>0</v>
          </cell>
          <cell r="AK2019" t="str">
            <v/>
          </cell>
          <cell r="AL2019">
            <v>0</v>
          </cell>
          <cell r="AM2019">
            <v>0</v>
          </cell>
          <cell r="AN2019" t="str">
            <v/>
          </cell>
          <cell r="AO2019">
            <v>0</v>
          </cell>
          <cell r="AP2019">
            <v>0</v>
          </cell>
          <cell r="AQ2019" t="str">
            <v/>
          </cell>
          <cell r="AR2019">
            <v>0</v>
          </cell>
          <cell r="AS2019">
            <v>0</v>
          </cell>
          <cell r="AT2019" t="str">
            <v/>
          </cell>
          <cell r="AU2019">
            <v>0</v>
          </cell>
          <cell r="AV2019">
            <v>0</v>
          </cell>
          <cell r="AW2019" t="str">
            <v/>
          </cell>
          <cell r="AX2019">
            <v>0</v>
          </cell>
          <cell r="AY2019">
            <v>0</v>
          </cell>
          <cell r="AZ2019" t="str">
            <v/>
          </cell>
          <cell r="BA2019">
            <v>0</v>
          </cell>
          <cell r="BB2019">
            <v>0</v>
          </cell>
        </row>
        <row r="2020">
          <cell r="B2020" t="str">
            <v>SLMS</v>
          </cell>
          <cell r="D2020" t="str">
            <v/>
          </cell>
          <cell r="E2020">
            <v>0</v>
          </cell>
          <cell r="F2020">
            <v>0</v>
          </cell>
          <cell r="G2020" t="str">
            <v/>
          </cell>
          <cell r="H2020">
            <v>0</v>
          </cell>
          <cell r="I2020">
            <v>0</v>
          </cell>
          <cell r="J2020" t="str">
            <v/>
          </cell>
          <cell r="K2020">
            <v>0</v>
          </cell>
          <cell r="L2020">
            <v>0</v>
          </cell>
          <cell r="M2020" t="str">
            <v/>
          </cell>
          <cell r="N2020">
            <v>0</v>
          </cell>
          <cell r="O2020">
            <v>0</v>
          </cell>
          <cell r="P2020" t="str">
            <v/>
          </cell>
          <cell r="Q2020">
            <v>0</v>
          </cell>
          <cell r="R2020">
            <v>0</v>
          </cell>
          <cell r="S2020" t="str">
            <v/>
          </cell>
          <cell r="T2020">
            <v>0</v>
          </cell>
          <cell r="U2020">
            <v>0</v>
          </cell>
          <cell r="V2020" t="str">
            <v/>
          </cell>
          <cell r="W2020">
            <v>0</v>
          </cell>
          <cell r="X2020">
            <v>0</v>
          </cell>
          <cell r="Y2020" t="str">
            <v/>
          </cell>
          <cell r="Z2020">
            <v>0</v>
          </cell>
          <cell r="AA2020">
            <v>0</v>
          </cell>
          <cell r="AB2020" t="str">
            <v/>
          </cell>
          <cell r="AC2020">
            <v>0</v>
          </cell>
          <cell r="AD2020">
            <v>0</v>
          </cell>
          <cell r="AE2020" t="str">
            <v/>
          </cell>
          <cell r="AF2020">
            <v>0</v>
          </cell>
          <cell r="AG2020">
            <v>0</v>
          </cell>
          <cell r="AH2020" t="str">
            <v/>
          </cell>
          <cell r="AI2020">
            <v>0</v>
          </cell>
          <cell r="AJ2020">
            <v>0</v>
          </cell>
          <cell r="AK2020" t="str">
            <v/>
          </cell>
          <cell r="AL2020">
            <v>0</v>
          </cell>
          <cell r="AM2020">
            <v>0</v>
          </cell>
          <cell r="AN2020" t="str">
            <v/>
          </cell>
          <cell r="AO2020">
            <v>0</v>
          </cell>
          <cell r="AP2020">
            <v>0</v>
          </cell>
          <cell r="AQ2020" t="str">
            <v/>
          </cell>
          <cell r="AR2020">
            <v>0</v>
          </cell>
          <cell r="AS2020">
            <v>0</v>
          </cell>
          <cell r="AT2020" t="str">
            <v/>
          </cell>
          <cell r="AU2020">
            <v>0</v>
          </cell>
          <cell r="AV2020">
            <v>0</v>
          </cell>
          <cell r="AW2020" t="str">
            <v/>
          </cell>
          <cell r="AX2020">
            <v>0</v>
          </cell>
          <cell r="AY2020">
            <v>0</v>
          </cell>
          <cell r="AZ2020" t="str">
            <v/>
          </cell>
          <cell r="BA2020">
            <v>0</v>
          </cell>
          <cell r="BB2020">
            <v>0</v>
          </cell>
        </row>
        <row r="2021">
          <cell r="B2021" t="str">
            <v>SLAS</v>
          </cell>
          <cell r="D2021" t="str">
            <v/>
          </cell>
          <cell r="E2021">
            <v>0</v>
          </cell>
          <cell r="F2021">
            <v>0</v>
          </cell>
          <cell r="G2021" t="str">
            <v/>
          </cell>
          <cell r="H2021">
            <v>0</v>
          </cell>
          <cell r="I2021">
            <v>0</v>
          </cell>
          <cell r="J2021" t="str">
            <v/>
          </cell>
          <cell r="K2021">
            <v>0</v>
          </cell>
          <cell r="L2021">
            <v>0</v>
          </cell>
          <cell r="M2021" t="str">
            <v/>
          </cell>
          <cell r="N2021">
            <v>0</v>
          </cell>
          <cell r="O2021">
            <v>0</v>
          </cell>
          <cell r="P2021" t="str">
            <v/>
          </cell>
          <cell r="Q2021">
            <v>0</v>
          </cell>
          <cell r="R2021">
            <v>0</v>
          </cell>
          <cell r="S2021" t="str">
            <v/>
          </cell>
          <cell r="T2021">
            <v>0</v>
          </cell>
          <cell r="U2021">
            <v>0</v>
          </cell>
          <cell r="V2021" t="str">
            <v/>
          </cell>
          <cell r="W2021">
            <v>0</v>
          </cell>
          <cell r="X2021">
            <v>0</v>
          </cell>
          <cell r="Y2021" t="str">
            <v/>
          </cell>
          <cell r="Z2021">
            <v>0</v>
          </cell>
          <cell r="AA2021">
            <v>0</v>
          </cell>
          <cell r="AB2021" t="str">
            <v/>
          </cell>
          <cell r="AC2021">
            <v>0</v>
          </cell>
          <cell r="AD2021">
            <v>0</v>
          </cell>
          <cell r="AE2021" t="str">
            <v/>
          </cell>
          <cell r="AF2021">
            <v>0</v>
          </cell>
          <cell r="AG2021">
            <v>0</v>
          </cell>
          <cell r="AH2021" t="str">
            <v/>
          </cell>
          <cell r="AI2021">
            <v>0</v>
          </cell>
          <cell r="AJ2021">
            <v>0</v>
          </cell>
          <cell r="AK2021" t="str">
            <v/>
          </cell>
          <cell r="AL2021">
            <v>0</v>
          </cell>
          <cell r="AM2021">
            <v>0</v>
          </cell>
          <cell r="AN2021" t="str">
            <v/>
          </cell>
          <cell r="AO2021">
            <v>0</v>
          </cell>
          <cell r="AP2021">
            <v>0</v>
          </cell>
          <cell r="AQ2021" t="str">
            <v/>
          </cell>
          <cell r="AR2021">
            <v>0</v>
          </cell>
          <cell r="AS2021">
            <v>0</v>
          </cell>
          <cell r="AT2021" t="str">
            <v/>
          </cell>
          <cell r="AU2021">
            <v>0</v>
          </cell>
          <cell r="AV2021">
            <v>0</v>
          </cell>
          <cell r="AW2021" t="str">
            <v/>
          </cell>
          <cell r="AX2021">
            <v>0</v>
          </cell>
          <cell r="AY2021">
            <v>0</v>
          </cell>
          <cell r="AZ2021" t="str">
            <v/>
          </cell>
          <cell r="BA2021">
            <v>0</v>
          </cell>
          <cell r="BB2021">
            <v>0</v>
          </cell>
        </row>
        <row r="2022">
          <cell r="B2022" t="str">
            <v>SLES</v>
          </cell>
          <cell r="D2022" t="str">
            <v/>
          </cell>
          <cell r="E2022">
            <v>0</v>
          </cell>
          <cell r="F2022">
            <v>0</v>
          </cell>
          <cell r="G2022" t="str">
            <v/>
          </cell>
          <cell r="H2022">
            <v>0</v>
          </cell>
          <cell r="I2022">
            <v>0</v>
          </cell>
          <cell r="J2022" t="str">
            <v/>
          </cell>
          <cell r="K2022">
            <v>0</v>
          </cell>
          <cell r="L2022">
            <v>0</v>
          </cell>
          <cell r="M2022" t="str">
            <v/>
          </cell>
          <cell r="N2022">
            <v>0</v>
          </cell>
          <cell r="O2022">
            <v>0</v>
          </cell>
          <cell r="P2022" t="str">
            <v/>
          </cell>
          <cell r="Q2022">
            <v>0</v>
          </cell>
          <cell r="R2022">
            <v>0</v>
          </cell>
          <cell r="S2022" t="str">
            <v/>
          </cell>
          <cell r="T2022">
            <v>0</v>
          </cell>
          <cell r="U2022">
            <v>0</v>
          </cell>
          <cell r="V2022" t="str">
            <v/>
          </cell>
          <cell r="W2022">
            <v>0</v>
          </cell>
          <cell r="X2022">
            <v>0</v>
          </cell>
          <cell r="Y2022" t="str">
            <v/>
          </cell>
          <cell r="Z2022">
            <v>0</v>
          </cell>
          <cell r="AA2022">
            <v>0</v>
          </cell>
          <cell r="AB2022" t="str">
            <v/>
          </cell>
          <cell r="AC2022">
            <v>0</v>
          </cell>
          <cell r="AD2022">
            <v>0</v>
          </cell>
          <cell r="AE2022" t="str">
            <v/>
          </cell>
          <cell r="AF2022">
            <v>0</v>
          </cell>
          <cell r="AG2022">
            <v>0</v>
          </cell>
          <cell r="AH2022" t="str">
            <v/>
          </cell>
          <cell r="AI2022">
            <v>0</v>
          </cell>
          <cell r="AJ2022">
            <v>0</v>
          </cell>
          <cell r="AK2022" t="str">
            <v/>
          </cell>
          <cell r="AL2022">
            <v>0</v>
          </cell>
          <cell r="AM2022">
            <v>0</v>
          </cell>
          <cell r="AN2022" t="str">
            <v/>
          </cell>
          <cell r="AO2022">
            <v>0</v>
          </cell>
          <cell r="AP2022">
            <v>0</v>
          </cell>
          <cell r="AQ2022" t="str">
            <v/>
          </cell>
          <cell r="AR2022">
            <v>0</v>
          </cell>
          <cell r="AS2022">
            <v>0</v>
          </cell>
          <cell r="AT2022" t="str">
            <v/>
          </cell>
          <cell r="AU2022">
            <v>0</v>
          </cell>
          <cell r="AV2022">
            <v>0</v>
          </cell>
          <cell r="AW2022" t="str">
            <v/>
          </cell>
          <cell r="AX2022">
            <v>0</v>
          </cell>
          <cell r="AY2022">
            <v>0</v>
          </cell>
          <cell r="AZ2022" t="str">
            <v/>
          </cell>
          <cell r="BA2022">
            <v>0</v>
          </cell>
          <cell r="BB2022">
            <v>0</v>
          </cell>
        </row>
        <row r="2023">
          <cell r="B2023" t="str">
            <v>SSMP</v>
          </cell>
          <cell r="D2023" t="str">
            <v/>
          </cell>
          <cell r="E2023">
            <v>0</v>
          </cell>
          <cell r="F2023">
            <v>0</v>
          </cell>
          <cell r="G2023" t="str">
            <v/>
          </cell>
          <cell r="H2023">
            <v>0</v>
          </cell>
          <cell r="I2023">
            <v>0</v>
          </cell>
          <cell r="J2023" t="str">
            <v/>
          </cell>
          <cell r="K2023">
            <v>0</v>
          </cell>
          <cell r="L2023">
            <v>0</v>
          </cell>
          <cell r="M2023" t="str">
            <v/>
          </cell>
          <cell r="N2023">
            <v>0</v>
          </cell>
          <cell r="O2023">
            <v>0</v>
          </cell>
          <cell r="P2023" t="str">
            <v/>
          </cell>
          <cell r="Q2023">
            <v>0</v>
          </cell>
          <cell r="R2023">
            <v>0</v>
          </cell>
          <cell r="S2023" t="str">
            <v/>
          </cell>
          <cell r="T2023">
            <v>0</v>
          </cell>
          <cell r="U2023">
            <v>0</v>
          </cell>
          <cell r="V2023" t="str">
            <v/>
          </cell>
          <cell r="W2023">
            <v>0</v>
          </cell>
          <cell r="X2023">
            <v>0</v>
          </cell>
          <cell r="Y2023" t="str">
            <v/>
          </cell>
          <cell r="Z2023">
            <v>0</v>
          </cell>
          <cell r="AA2023">
            <v>0</v>
          </cell>
          <cell r="AB2023" t="str">
            <v/>
          </cell>
          <cell r="AC2023">
            <v>0</v>
          </cell>
          <cell r="AD2023">
            <v>0</v>
          </cell>
          <cell r="AE2023" t="str">
            <v/>
          </cell>
          <cell r="AF2023">
            <v>0</v>
          </cell>
          <cell r="AG2023">
            <v>0</v>
          </cell>
          <cell r="AH2023" t="str">
            <v/>
          </cell>
          <cell r="AI2023">
            <v>0</v>
          </cell>
          <cell r="AJ2023">
            <v>0</v>
          </cell>
          <cell r="AK2023" t="str">
            <v/>
          </cell>
          <cell r="AL2023">
            <v>0</v>
          </cell>
          <cell r="AM2023">
            <v>0</v>
          </cell>
          <cell r="AN2023" t="str">
            <v/>
          </cell>
          <cell r="AO2023">
            <v>0</v>
          </cell>
          <cell r="AP2023">
            <v>0</v>
          </cell>
          <cell r="AQ2023" t="str">
            <v/>
          </cell>
          <cell r="AR2023">
            <v>0</v>
          </cell>
          <cell r="AS2023">
            <v>0</v>
          </cell>
          <cell r="AT2023" t="str">
            <v/>
          </cell>
          <cell r="AU2023">
            <v>0</v>
          </cell>
          <cell r="AV2023">
            <v>0</v>
          </cell>
          <cell r="AW2023" t="str">
            <v/>
          </cell>
          <cell r="AX2023">
            <v>0</v>
          </cell>
          <cell r="AY2023">
            <v>0</v>
          </cell>
          <cell r="AZ2023" t="str">
            <v/>
          </cell>
          <cell r="BA2023">
            <v>0</v>
          </cell>
          <cell r="BB2023">
            <v>0</v>
          </cell>
        </row>
        <row r="2024">
          <cell r="B2024" t="str">
            <v>SSAP</v>
          </cell>
          <cell r="D2024" t="str">
            <v/>
          </cell>
          <cell r="E2024">
            <v>0</v>
          </cell>
          <cell r="F2024">
            <v>0</v>
          </cell>
          <cell r="G2024" t="str">
            <v/>
          </cell>
          <cell r="H2024">
            <v>0</v>
          </cell>
          <cell r="I2024">
            <v>0</v>
          </cell>
          <cell r="J2024" t="str">
            <v/>
          </cell>
          <cell r="K2024">
            <v>0</v>
          </cell>
          <cell r="L2024">
            <v>0</v>
          </cell>
          <cell r="M2024" t="str">
            <v/>
          </cell>
          <cell r="N2024">
            <v>0</v>
          </cell>
          <cell r="O2024">
            <v>0</v>
          </cell>
          <cell r="P2024" t="str">
            <v/>
          </cell>
          <cell r="Q2024">
            <v>0</v>
          </cell>
          <cell r="R2024">
            <v>0</v>
          </cell>
          <cell r="S2024" t="str">
            <v/>
          </cell>
          <cell r="T2024">
            <v>0</v>
          </cell>
          <cell r="U2024">
            <v>0</v>
          </cell>
          <cell r="V2024" t="str">
            <v/>
          </cell>
          <cell r="W2024">
            <v>0</v>
          </cell>
          <cell r="X2024">
            <v>0</v>
          </cell>
          <cell r="Y2024" t="str">
            <v/>
          </cell>
          <cell r="Z2024">
            <v>0</v>
          </cell>
          <cell r="AA2024">
            <v>0</v>
          </cell>
          <cell r="AB2024" t="str">
            <v/>
          </cell>
          <cell r="AC2024">
            <v>0</v>
          </cell>
          <cell r="AD2024">
            <v>0</v>
          </cell>
          <cell r="AE2024" t="str">
            <v/>
          </cell>
          <cell r="AF2024">
            <v>0</v>
          </cell>
          <cell r="AG2024">
            <v>0</v>
          </cell>
          <cell r="AH2024" t="str">
            <v/>
          </cell>
          <cell r="AI2024">
            <v>0</v>
          </cell>
          <cell r="AJ2024">
            <v>0</v>
          </cell>
          <cell r="AK2024" t="str">
            <v/>
          </cell>
          <cell r="AL2024">
            <v>0</v>
          </cell>
          <cell r="AM2024">
            <v>0</v>
          </cell>
          <cell r="AN2024" t="str">
            <v/>
          </cell>
          <cell r="AO2024">
            <v>0</v>
          </cell>
          <cell r="AP2024">
            <v>0</v>
          </cell>
          <cell r="AQ2024" t="str">
            <v/>
          </cell>
          <cell r="AR2024">
            <v>0</v>
          </cell>
          <cell r="AS2024">
            <v>0</v>
          </cell>
          <cell r="AT2024" t="str">
            <v/>
          </cell>
          <cell r="AU2024">
            <v>0</v>
          </cell>
          <cell r="AV2024">
            <v>0</v>
          </cell>
          <cell r="AW2024" t="str">
            <v/>
          </cell>
          <cell r="AX2024">
            <v>0</v>
          </cell>
          <cell r="AY2024">
            <v>0</v>
          </cell>
          <cell r="AZ2024" t="str">
            <v/>
          </cell>
          <cell r="BA2024">
            <v>0</v>
          </cell>
          <cell r="BB2024">
            <v>0</v>
          </cell>
        </row>
        <row r="2025">
          <cell r="B2025" t="str">
            <v>SSEP</v>
          </cell>
          <cell r="D2025" t="str">
            <v/>
          </cell>
          <cell r="E2025">
            <v>0</v>
          </cell>
          <cell r="F2025">
            <v>0</v>
          </cell>
          <cell r="G2025" t="str">
            <v/>
          </cell>
          <cell r="H2025">
            <v>0</v>
          </cell>
          <cell r="I2025">
            <v>0</v>
          </cell>
          <cell r="J2025" t="str">
            <v/>
          </cell>
          <cell r="K2025">
            <v>0</v>
          </cell>
          <cell r="L2025">
            <v>0</v>
          </cell>
          <cell r="M2025" t="str">
            <v/>
          </cell>
          <cell r="N2025">
            <v>0</v>
          </cell>
          <cell r="O2025">
            <v>0</v>
          </cell>
          <cell r="P2025" t="str">
            <v/>
          </cell>
          <cell r="Q2025">
            <v>0</v>
          </cell>
          <cell r="R2025">
            <v>0</v>
          </cell>
          <cell r="S2025" t="str">
            <v/>
          </cell>
          <cell r="T2025">
            <v>0</v>
          </cell>
          <cell r="U2025">
            <v>0</v>
          </cell>
          <cell r="V2025" t="str">
            <v/>
          </cell>
          <cell r="W2025">
            <v>0</v>
          </cell>
          <cell r="X2025">
            <v>0</v>
          </cell>
          <cell r="Y2025" t="str">
            <v/>
          </cell>
          <cell r="Z2025">
            <v>0</v>
          </cell>
          <cell r="AA2025">
            <v>0</v>
          </cell>
          <cell r="AB2025" t="str">
            <v/>
          </cell>
          <cell r="AC2025">
            <v>0</v>
          </cell>
          <cell r="AD2025">
            <v>0</v>
          </cell>
          <cell r="AE2025" t="str">
            <v/>
          </cell>
          <cell r="AF2025">
            <v>0</v>
          </cell>
          <cell r="AG2025">
            <v>0</v>
          </cell>
          <cell r="AH2025" t="str">
            <v/>
          </cell>
          <cell r="AI2025">
            <v>0</v>
          </cell>
          <cell r="AJ2025">
            <v>0</v>
          </cell>
          <cell r="AK2025" t="str">
            <v/>
          </cell>
          <cell r="AL2025">
            <v>0</v>
          </cell>
          <cell r="AM2025">
            <v>0</v>
          </cell>
          <cell r="AN2025" t="str">
            <v/>
          </cell>
          <cell r="AO2025">
            <v>0</v>
          </cell>
          <cell r="AP2025">
            <v>0</v>
          </cell>
          <cell r="AQ2025" t="str">
            <v/>
          </cell>
          <cell r="AR2025">
            <v>0</v>
          </cell>
          <cell r="AS2025">
            <v>0</v>
          </cell>
          <cell r="AT2025" t="str">
            <v/>
          </cell>
          <cell r="AU2025">
            <v>0</v>
          </cell>
          <cell r="AV2025">
            <v>0</v>
          </cell>
          <cell r="AW2025" t="str">
            <v/>
          </cell>
          <cell r="AX2025">
            <v>0</v>
          </cell>
          <cell r="AY2025">
            <v>0</v>
          </cell>
          <cell r="AZ2025" t="str">
            <v/>
          </cell>
          <cell r="BA2025">
            <v>0</v>
          </cell>
          <cell r="BB2025">
            <v>0</v>
          </cell>
        </row>
        <row r="2026">
          <cell r="B2026" t="str">
            <v>SSEL</v>
          </cell>
          <cell r="D2026" t="str">
            <v/>
          </cell>
          <cell r="E2026">
            <v>0</v>
          </cell>
          <cell r="F2026">
            <v>0</v>
          </cell>
          <cell r="G2026" t="str">
            <v/>
          </cell>
          <cell r="H2026">
            <v>0</v>
          </cell>
          <cell r="I2026">
            <v>0</v>
          </cell>
          <cell r="J2026" t="str">
            <v/>
          </cell>
          <cell r="K2026">
            <v>0</v>
          </cell>
          <cell r="L2026">
            <v>0</v>
          </cell>
          <cell r="M2026" t="str">
            <v/>
          </cell>
          <cell r="N2026">
            <v>0</v>
          </cell>
          <cell r="O2026">
            <v>0</v>
          </cell>
          <cell r="P2026" t="str">
            <v/>
          </cell>
          <cell r="Q2026">
            <v>0</v>
          </cell>
          <cell r="R2026">
            <v>0</v>
          </cell>
          <cell r="S2026" t="str">
            <v/>
          </cell>
          <cell r="T2026">
            <v>0</v>
          </cell>
          <cell r="U2026">
            <v>0</v>
          </cell>
          <cell r="V2026" t="str">
            <v/>
          </cell>
          <cell r="W2026">
            <v>0</v>
          </cell>
          <cell r="X2026">
            <v>0</v>
          </cell>
          <cell r="Y2026" t="str">
            <v/>
          </cell>
          <cell r="Z2026">
            <v>0</v>
          </cell>
          <cell r="AA2026">
            <v>0</v>
          </cell>
          <cell r="AB2026" t="str">
            <v/>
          </cell>
          <cell r="AC2026">
            <v>0</v>
          </cell>
          <cell r="AD2026">
            <v>0</v>
          </cell>
          <cell r="AE2026" t="str">
            <v/>
          </cell>
          <cell r="AF2026">
            <v>0</v>
          </cell>
          <cell r="AG2026">
            <v>0</v>
          </cell>
          <cell r="AH2026" t="str">
            <v/>
          </cell>
          <cell r="AI2026">
            <v>0</v>
          </cell>
          <cell r="AJ2026">
            <v>0</v>
          </cell>
          <cell r="AK2026" t="str">
            <v/>
          </cell>
          <cell r="AL2026">
            <v>0</v>
          </cell>
          <cell r="AM2026">
            <v>0</v>
          </cell>
          <cell r="AN2026" t="str">
            <v/>
          </cell>
          <cell r="AO2026">
            <v>0</v>
          </cell>
          <cell r="AP2026">
            <v>0</v>
          </cell>
          <cell r="AQ2026" t="str">
            <v/>
          </cell>
          <cell r="AR2026">
            <v>0</v>
          </cell>
          <cell r="AS2026">
            <v>0</v>
          </cell>
          <cell r="AT2026" t="str">
            <v/>
          </cell>
          <cell r="AU2026">
            <v>0</v>
          </cell>
          <cell r="AV2026">
            <v>0</v>
          </cell>
          <cell r="AW2026" t="str">
            <v/>
          </cell>
          <cell r="AX2026">
            <v>0</v>
          </cell>
          <cell r="AY2026">
            <v>0</v>
          </cell>
          <cell r="AZ2026" t="str">
            <v/>
          </cell>
          <cell r="BA2026">
            <v>0</v>
          </cell>
          <cell r="BB2026">
            <v>0</v>
          </cell>
        </row>
        <row r="2027">
          <cell r="B2027" t="str">
            <v>CMMP</v>
          </cell>
          <cell r="D2027" t="str">
            <v/>
          </cell>
          <cell r="E2027">
            <v>0</v>
          </cell>
          <cell r="F2027">
            <v>0</v>
          </cell>
          <cell r="G2027" t="str">
            <v/>
          </cell>
          <cell r="H2027">
            <v>0</v>
          </cell>
          <cell r="I2027">
            <v>0</v>
          </cell>
          <cell r="J2027" t="str">
            <v/>
          </cell>
          <cell r="K2027">
            <v>0</v>
          </cell>
          <cell r="L2027">
            <v>0</v>
          </cell>
          <cell r="M2027" t="str">
            <v/>
          </cell>
          <cell r="N2027">
            <v>0</v>
          </cell>
          <cell r="O2027">
            <v>0</v>
          </cell>
          <cell r="P2027" t="str">
            <v/>
          </cell>
          <cell r="Q2027">
            <v>0</v>
          </cell>
          <cell r="R2027">
            <v>0</v>
          </cell>
          <cell r="S2027" t="str">
            <v/>
          </cell>
          <cell r="T2027">
            <v>0</v>
          </cell>
          <cell r="U2027">
            <v>0</v>
          </cell>
          <cell r="V2027" t="str">
            <v/>
          </cell>
          <cell r="W2027">
            <v>0</v>
          </cell>
          <cell r="X2027">
            <v>0</v>
          </cell>
          <cell r="Y2027" t="str">
            <v/>
          </cell>
          <cell r="Z2027">
            <v>0</v>
          </cell>
          <cell r="AA2027">
            <v>0</v>
          </cell>
          <cell r="AB2027" t="str">
            <v/>
          </cell>
          <cell r="AC2027">
            <v>0</v>
          </cell>
          <cell r="AD2027">
            <v>0</v>
          </cell>
          <cell r="AE2027" t="str">
            <v/>
          </cell>
          <cell r="AF2027">
            <v>0</v>
          </cell>
          <cell r="AG2027">
            <v>0</v>
          </cell>
          <cell r="AH2027" t="str">
            <v/>
          </cell>
          <cell r="AI2027">
            <v>0</v>
          </cell>
          <cell r="AJ2027">
            <v>0</v>
          </cell>
          <cell r="AK2027" t="str">
            <v/>
          </cell>
          <cell r="AL2027">
            <v>0</v>
          </cell>
          <cell r="AM2027">
            <v>0</v>
          </cell>
          <cell r="AN2027" t="str">
            <v/>
          </cell>
          <cell r="AO2027">
            <v>0</v>
          </cell>
          <cell r="AP2027">
            <v>0</v>
          </cell>
          <cell r="AQ2027" t="str">
            <v/>
          </cell>
          <cell r="AR2027">
            <v>0</v>
          </cell>
          <cell r="AS2027">
            <v>0</v>
          </cell>
          <cell r="AT2027" t="str">
            <v/>
          </cell>
          <cell r="AU2027">
            <v>0</v>
          </cell>
          <cell r="AV2027">
            <v>0</v>
          </cell>
          <cell r="AW2027" t="str">
            <v/>
          </cell>
          <cell r="AX2027">
            <v>0</v>
          </cell>
          <cell r="AY2027">
            <v>0</v>
          </cell>
          <cell r="AZ2027" t="str">
            <v/>
          </cell>
          <cell r="BA2027">
            <v>0</v>
          </cell>
          <cell r="BB2027">
            <v>0</v>
          </cell>
        </row>
        <row r="2028">
          <cell r="B2028" t="str">
            <v>CMAP</v>
          </cell>
          <cell r="D2028" t="str">
            <v/>
          </cell>
          <cell r="E2028">
            <v>0</v>
          </cell>
          <cell r="F2028">
            <v>0</v>
          </cell>
          <cell r="G2028" t="str">
            <v/>
          </cell>
          <cell r="H2028">
            <v>0</v>
          </cell>
          <cell r="I2028">
            <v>0</v>
          </cell>
          <cell r="J2028" t="str">
            <v/>
          </cell>
          <cell r="K2028">
            <v>0</v>
          </cell>
          <cell r="L2028">
            <v>0</v>
          </cell>
          <cell r="M2028" t="str">
            <v/>
          </cell>
          <cell r="N2028">
            <v>0</v>
          </cell>
          <cell r="O2028">
            <v>0</v>
          </cell>
          <cell r="P2028" t="str">
            <v/>
          </cell>
          <cell r="Q2028">
            <v>0</v>
          </cell>
          <cell r="R2028">
            <v>0</v>
          </cell>
          <cell r="S2028" t="str">
            <v/>
          </cell>
          <cell r="T2028">
            <v>0</v>
          </cell>
          <cell r="U2028">
            <v>0</v>
          </cell>
          <cell r="V2028" t="str">
            <v/>
          </cell>
          <cell r="W2028">
            <v>0</v>
          </cell>
          <cell r="X2028">
            <v>0</v>
          </cell>
          <cell r="Y2028" t="str">
            <v/>
          </cell>
          <cell r="Z2028">
            <v>0</v>
          </cell>
          <cell r="AA2028">
            <v>0</v>
          </cell>
          <cell r="AB2028" t="str">
            <v/>
          </cell>
          <cell r="AC2028">
            <v>0</v>
          </cell>
          <cell r="AD2028">
            <v>0</v>
          </cell>
          <cell r="AE2028" t="str">
            <v/>
          </cell>
          <cell r="AF2028">
            <v>0</v>
          </cell>
          <cell r="AG2028">
            <v>0</v>
          </cell>
          <cell r="AH2028" t="str">
            <v/>
          </cell>
          <cell r="AI2028">
            <v>0</v>
          </cell>
          <cell r="AJ2028">
            <v>0</v>
          </cell>
          <cell r="AK2028" t="str">
            <v/>
          </cell>
          <cell r="AL2028">
            <v>0</v>
          </cell>
          <cell r="AM2028">
            <v>0</v>
          </cell>
          <cell r="AN2028" t="str">
            <v/>
          </cell>
          <cell r="AO2028">
            <v>0</v>
          </cell>
          <cell r="AP2028">
            <v>0</v>
          </cell>
          <cell r="AQ2028" t="str">
            <v/>
          </cell>
          <cell r="AR2028">
            <v>0</v>
          </cell>
          <cell r="AS2028">
            <v>0</v>
          </cell>
          <cell r="AT2028" t="str">
            <v/>
          </cell>
          <cell r="AU2028">
            <v>0</v>
          </cell>
          <cell r="AV2028">
            <v>0</v>
          </cell>
          <cell r="AW2028" t="str">
            <v/>
          </cell>
          <cell r="AX2028">
            <v>0</v>
          </cell>
          <cell r="AY2028">
            <v>0</v>
          </cell>
          <cell r="AZ2028" t="str">
            <v/>
          </cell>
          <cell r="BA2028">
            <v>0</v>
          </cell>
          <cell r="BB2028">
            <v>0</v>
          </cell>
        </row>
        <row r="2029">
          <cell r="B2029" t="str">
            <v>CMEP</v>
          </cell>
          <cell r="D2029" t="str">
            <v/>
          </cell>
          <cell r="E2029">
            <v>0</v>
          </cell>
          <cell r="F2029">
            <v>0</v>
          </cell>
          <cell r="G2029" t="str">
            <v/>
          </cell>
          <cell r="H2029">
            <v>0</v>
          </cell>
          <cell r="I2029">
            <v>0</v>
          </cell>
          <cell r="J2029" t="str">
            <v/>
          </cell>
          <cell r="K2029">
            <v>0</v>
          </cell>
          <cell r="L2029">
            <v>0</v>
          </cell>
          <cell r="M2029" t="str">
            <v/>
          </cell>
          <cell r="N2029">
            <v>0</v>
          </cell>
          <cell r="O2029">
            <v>0</v>
          </cell>
          <cell r="P2029" t="str">
            <v/>
          </cell>
          <cell r="Q2029">
            <v>0</v>
          </cell>
          <cell r="R2029">
            <v>0</v>
          </cell>
          <cell r="S2029" t="str">
            <v/>
          </cell>
          <cell r="T2029">
            <v>0</v>
          </cell>
          <cell r="U2029">
            <v>0</v>
          </cell>
          <cell r="V2029" t="str">
            <v/>
          </cell>
          <cell r="W2029">
            <v>0</v>
          </cell>
          <cell r="X2029">
            <v>0</v>
          </cell>
          <cell r="Y2029" t="str">
            <v/>
          </cell>
          <cell r="Z2029">
            <v>0</v>
          </cell>
          <cell r="AA2029">
            <v>0</v>
          </cell>
          <cell r="AB2029" t="str">
            <v/>
          </cell>
          <cell r="AC2029">
            <v>0</v>
          </cell>
          <cell r="AD2029">
            <v>0</v>
          </cell>
          <cell r="AE2029" t="str">
            <v/>
          </cell>
          <cell r="AF2029">
            <v>0</v>
          </cell>
          <cell r="AG2029">
            <v>0</v>
          </cell>
          <cell r="AH2029" t="str">
            <v/>
          </cell>
          <cell r="AI2029">
            <v>0</v>
          </cell>
          <cell r="AJ2029">
            <v>0</v>
          </cell>
          <cell r="AK2029" t="str">
            <v/>
          </cell>
          <cell r="AL2029">
            <v>0</v>
          </cell>
          <cell r="AM2029">
            <v>0</v>
          </cell>
          <cell r="AN2029" t="str">
            <v/>
          </cell>
          <cell r="AO2029">
            <v>0</v>
          </cell>
          <cell r="AP2029">
            <v>0</v>
          </cell>
          <cell r="AQ2029" t="str">
            <v/>
          </cell>
          <cell r="AR2029">
            <v>0</v>
          </cell>
          <cell r="AS2029">
            <v>0</v>
          </cell>
          <cell r="AT2029" t="str">
            <v/>
          </cell>
          <cell r="AU2029">
            <v>0</v>
          </cell>
          <cell r="AV2029">
            <v>0</v>
          </cell>
          <cell r="AW2029" t="str">
            <v/>
          </cell>
          <cell r="AX2029">
            <v>0</v>
          </cell>
          <cell r="AY2029">
            <v>0</v>
          </cell>
          <cell r="AZ2029" t="str">
            <v/>
          </cell>
          <cell r="BA2029">
            <v>0</v>
          </cell>
          <cell r="BB2029">
            <v>0</v>
          </cell>
        </row>
        <row r="2030">
          <cell r="B2030" t="str">
            <v>CLMP</v>
          </cell>
          <cell r="D2030" t="str">
            <v/>
          </cell>
          <cell r="E2030">
            <v>0</v>
          </cell>
          <cell r="F2030">
            <v>0</v>
          </cell>
          <cell r="G2030" t="str">
            <v/>
          </cell>
          <cell r="H2030">
            <v>0</v>
          </cell>
          <cell r="I2030">
            <v>0</v>
          </cell>
          <cell r="J2030" t="str">
            <v/>
          </cell>
          <cell r="K2030">
            <v>0</v>
          </cell>
          <cell r="L2030">
            <v>0</v>
          </cell>
          <cell r="M2030" t="str">
            <v/>
          </cell>
          <cell r="N2030">
            <v>0</v>
          </cell>
          <cell r="O2030">
            <v>0</v>
          </cell>
          <cell r="P2030" t="str">
            <v/>
          </cell>
          <cell r="Q2030">
            <v>0</v>
          </cell>
          <cell r="R2030">
            <v>0</v>
          </cell>
          <cell r="S2030" t="str">
            <v/>
          </cell>
          <cell r="T2030">
            <v>0</v>
          </cell>
          <cell r="U2030">
            <v>0</v>
          </cell>
          <cell r="V2030" t="str">
            <v/>
          </cell>
          <cell r="W2030">
            <v>0</v>
          </cell>
          <cell r="X2030">
            <v>0</v>
          </cell>
          <cell r="Y2030" t="str">
            <v/>
          </cell>
          <cell r="Z2030">
            <v>0</v>
          </cell>
          <cell r="AA2030">
            <v>0</v>
          </cell>
          <cell r="AB2030" t="str">
            <v/>
          </cell>
          <cell r="AC2030">
            <v>0</v>
          </cell>
          <cell r="AD2030">
            <v>0</v>
          </cell>
          <cell r="AE2030" t="str">
            <v/>
          </cell>
          <cell r="AF2030">
            <v>0</v>
          </cell>
          <cell r="AG2030">
            <v>0</v>
          </cell>
          <cell r="AH2030" t="str">
            <v/>
          </cell>
          <cell r="AI2030">
            <v>0</v>
          </cell>
          <cell r="AJ2030">
            <v>0</v>
          </cell>
          <cell r="AK2030" t="str">
            <v/>
          </cell>
          <cell r="AL2030">
            <v>0</v>
          </cell>
          <cell r="AM2030">
            <v>0</v>
          </cell>
          <cell r="AN2030" t="str">
            <v/>
          </cell>
          <cell r="AO2030">
            <v>0</v>
          </cell>
          <cell r="AP2030">
            <v>0</v>
          </cell>
          <cell r="AQ2030" t="str">
            <v/>
          </cell>
          <cell r="AR2030">
            <v>0</v>
          </cell>
          <cell r="AS2030">
            <v>0</v>
          </cell>
          <cell r="AT2030" t="str">
            <v/>
          </cell>
          <cell r="AU2030">
            <v>0</v>
          </cell>
          <cell r="AV2030">
            <v>0</v>
          </cell>
          <cell r="AW2030" t="str">
            <v/>
          </cell>
          <cell r="AX2030">
            <v>0</v>
          </cell>
          <cell r="AY2030">
            <v>0</v>
          </cell>
          <cell r="AZ2030" t="str">
            <v/>
          </cell>
          <cell r="BA2030">
            <v>0</v>
          </cell>
          <cell r="BB2030">
            <v>0</v>
          </cell>
        </row>
        <row r="2031">
          <cell r="B2031" t="str">
            <v>CLAP</v>
          </cell>
          <cell r="D2031" t="str">
            <v/>
          </cell>
          <cell r="E2031">
            <v>0</v>
          </cell>
          <cell r="F2031">
            <v>0</v>
          </cell>
          <cell r="G2031" t="str">
            <v/>
          </cell>
          <cell r="H2031">
            <v>0</v>
          </cell>
          <cell r="I2031">
            <v>0</v>
          </cell>
          <cell r="J2031" t="str">
            <v/>
          </cell>
          <cell r="K2031">
            <v>0</v>
          </cell>
          <cell r="L2031">
            <v>0</v>
          </cell>
          <cell r="M2031" t="str">
            <v/>
          </cell>
          <cell r="N2031">
            <v>0</v>
          </cell>
          <cell r="O2031">
            <v>0</v>
          </cell>
          <cell r="P2031" t="str">
            <v/>
          </cell>
          <cell r="Q2031">
            <v>0</v>
          </cell>
          <cell r="R2031">
            <v>0</v>
          </cell>
          <cell r="S2031" t="str">
            <v/>
          </cell>
          <cell r="T2031">
            <v>0</v>
          </cell>
          <cell r="U2031">
            <v>0</v>
          </cell>
          <cell r="V2031" t="str">
            <v/>
          </cell>
          <cell r="W2031">
            <v>0</v>
          </cell>
          <cell r="X2031">
            <v>0</v>
          </cell>
          <cell r="Y2031" t="str">
            <v/>
          </cell>
          <cell r="Z2031">
            <v>0</v>
          </cell>
          <cell r="AA2031">
            <v>0</v>
          </cell>
          <cell r="AB2031" t="str">
            <v/>
          </cell>
          <cell r="AC2031">
            <v>0</v>
          </cell>
          <cell r="AD2031">
            <v>0</v>
          </cell>
          <cell r="AE2031" t="str">
            <v/>
          </cell>
          <cell r="AF2031">
            <v>0</v>
          </cell>
          <cell r="AG2031">
            <v>0</v>
          </cell>
          <cell r="AH2031" t="str">
            <v/>
          </cell>
          <cell r="AI2031">
            <v>0</v>
          </cell>
          <cell r="AJ2031">
            <v>0</v>
          </cell>
          <cell r="AK2031" t="str">
            <v/>
          </cell>
          <cell r="AL2031">
            <v>0</v>
          </cell>
          <cell r="AM2031">
            <v>0</v>
          </cell>
          <cell r="AN2031" t="str">
            <v/>
          </cell>
          <cell r="AO2031">
            <v>0</v>
          </cell>
          <cell r="AP2031">
            <v>0</v>
          </cell>
          <cell r="AQ2031" t="str">
            <v/>
          </cell>
          <cell r="AR2031">
            <v>0</v>
          </cell>
          <cell r="AS2031">
            <v>0</v>
          </cell>
          <cell r="AT2031" t="str">
            <v/>
          </cell>
          <cell r="AU2031">
            <v>0</v>
          </cell>
          <cell r="AV2031">
            <v>0</v>
          </cell>
          <cell r="AW2031" t="str">
            <v/>
          </cell>
          <cell r="AX2031">
            <v>0</v>
          </cell>
          <cell r="AY2031">
            <v>0</v>
          </cell>
          <cell r="AZ2031" t="str">
            <v/>
          </cell>
          <cell r="BA2031">
            <v>0</v>
          </cell>
          <cell r="BB2031">
            <v>0</v>
          </cell>
        </row>
        <row r="2032">
          <cell r="B2032" t="str">
            <v>WMMP</v>
          </cell>
          <cell r="D2032" t="str">
            <v/>
          </cell>
          <cell r="E2032">
            <v>0</v>
          </cell>
          <cell r="F2032">
            <v>0</v>
          </cell>
          <cell r="G2032" t="str">
            <v/>
          </cell>
          <cell r="H2032">
            <v>0</v>
          </cell>
          <cell r="I2032">
            <v>0</v>
          </cell>
          <cell r="J2032" t="str">
            <v/>
          </cell>
          <cell r="K2032">
            <v>0</v>
          </cell>
          <cell r="L2032">
            <v>0</v>
          </cell>
          <cell r="M2032" t="str">
            <v/>
          </cell>
          <cell r="N2032">
            <v>0</v>
          </cell>
          <cell r="O2032">
            <v>0</v>
          </cell>
          <cell r="P2032" t="str">
            <v/>
          </cell>
          <cell r="Q2032">
            <v>0</v>
          </cell>
          <cell r="R2032">
            <v>0</v>
          </cell>
          <cell r="S2032" t="str">
            <v/>
          </cell>
          <cell r="T2032">
            <v>0</v>
          </cell>
          <cell r="U2032">
            <v>0</v>
          </cell>
          <cell r="V2032" t="str">
            <v/>
          </cell>
          <cell r="W2032">
            <v>0</v>
          </cell>
          <cell r="X2032">
            <v>0</v>
          </cell>
          <cell r="Y2032" t="str">
            <v/>
          </cell>
          <cell r="Z2032">
            <v>0</v>
          </cell>
          <cell r="AA2032">
            <v>0</v>
          </cell>
          <cell r="AB2032" t="str">
            <v/>
          </cell>
          <cell r="AC2032">
            <v>0</v>
          </cell>
          <cell r="AD2032">
            <v>0</v>
          </cell>
          <cell r="AE2032" t="str">
            <v/>
          </cell>
          <cell r="AF2032">
            <v>0</v>
          </cell>
          <cell r="AG2032">
            <v>0</v>
          </cell>
          <cell r="AH2032" t="str">
            <v/>
          </cell>
          <cell r="AI2032">
            <v>0</v>
          </cell>
          <cell r="AJ2032">
            <v>0</v>
          </cell>
          <cell r="AK2032" t="str">
            <v/>
          </cell>
          <cell r="AL2032">
            <v>0</v>
          </cell>
          <cell r="AM2032">
            <v>0</v>
          </cell>
          <cell r="AN2032" t="str">
            <v/>
          </cell>
          <cell r="AO2032">
            <v>0</v>
          </cell>
          <cell r="AP2032">
            <v>0</v>
          </cell>
          <cell r="AQ2032" t="str">
            <v/>
          </cell>
          <cell r="AR2032">
            <v>0</v>
          </cell>
          <cell r="AS2032">
            <v>0</v>
          </cell>
          <cell r="AT2032" t="str">
            <v/>
          </cell>
          <cell r="AU2032">
            <v>0</v>
          </cell>
          <cell r="AV2032">
            <v>0</v>
          </cell>
          <cell r="AW2032" t="str">
            <v/>
          </cell>
          <cell r="AX2032">
            <v>0</v>
          </cell>
          <cell r="AY2032">
            <v>0</v>
          </cell>
          <cell r="AZ2032" t="str">
            <v/>
          </cell>
          <cell r="BA2032">
            <v>0</v>
          </cell>
          <cell r="BB2032">
            <v>0</v>
          </cell>
        </row>
        <row r="2033">
          <cell r="B2033" t="str">
            <v>WMAP</v>
          </cell>
          <cell r="D2033" t="str">
            <v/>
          </cell>
          <cell r="E2033">
            <v>0</v>
          </cell>
          <cell r="F2033">
            <v>0</v>
          </cell>
          <cell r="G2033" t="str">
            <v/>
          </cell>
          <cell r="H2033">
            <v>0</v>
          </cell>
          <cell r="I2033">
            <v>0</v>
          </cell>
          <cell r="J2033" t="str">
            <v/>
          </cell>
          <cell r="K2033">
            <v>0</v>
          </cell>
          <cell r="L2033">
            <v>0</v>
          </cell>
          <cell r="M2033" t="str">
            <v/>
          </cell>
          <cell r="N2033">
            <v>0</v>
          </cell>
          <cell r="O2033">
            <v>0</v>
          </cell>
          <cell r="P2033" t="str">
            <v/>
          </cell>
          <cell r="Q2033">
            <v>0</v>
          </cell>
          <cell r="R2033">
            <v>0</v>
          </cell>
          <cell r="S2033" t="str">
            <v/>
          </cell>
          <cell r="T2033">
            <v>0</v>
          </cell>
          <cell r="U2033">
            <v>0</v>
          </cell>
          <cell r="V2033" t="str">
            <v/>
          </cell>
          <cell r="W2033">
            <v>0</v>
          </cell>
          <cell r="X2033">
            <v>0</v>
          </cell>
          <cell r="Y2033" t="str">
            <v/>
          </cell>
          <cell r="Z2033">
            <v>0</v>
          </cell>
          <cell r="AA2033">
            <v>0</v>
          </cell>
          <cell r="AB2033" t="str">
            <v/>
          </cell>
          <cell r="AC2033">
            <v>0</v>
          </cell>
          <cell r="AD2033">
            <v>0</v>
          </cell>
          <cell r="AE2033" t="str">
            <v/>
          </cell>
          <cell r="AF2033">
            <v>0</v>
          </cell>
          <cell r="AG2033">
            <v>0</v>
          </cell>
          <cell r="AH2033" t="str">
            <v/>
          </cell>
          <cell r="AI2033">
            <v>0</v>
          </cell>
          <cell r="AJ2033">
            <v>0</v>
          </cell>
          <cell r="AK2033" t="str">
            <v/>
          </cell>
          <cell r="AL2033">
            <v>0</v>
          </cell>
          <cell r="AM2033">
            <v>0</v>
          </cell>
          <cell r="AN2033" t="str">
            <v/>
          </cell>
          <cell r="AO2033">
            <v>0</v>
          </cell>
          <cell r="AP2033">
            <v>0</v>
          </cell>
          <cell r="AQ2033" t="str">
            <v/>
          </cell>
          <cell r="AR2033">
            <v>0</v>
          </cell>
          <cell r="AS2033">
            <v>0</v>
          </cell>
          <cell r="AT2033" t="str">
            <v/>
          </cell>
          <cell r="AU2033">
            <v>0</v>
          </cell>
          <cell r="AV2033">
            <v>0</v>
          </cell>
          <cell r="AW2033" t="str">
            <v/>
          </cell>
          <cell r="AX2033">
            <v>0</v>
          </cell>
          <cell r="AY2033">
            <v>0</v>
          </cell>
          <cell r="AZ2033" t="str">
            <v/>
          </cell>
          <cell r="BA2033">
            <v>0</v>
          </cell>
          <cell r="BB2033">
            <v>0</v>
          </cell>
        </row>
        <row r="2034">
          <cell r="B2034" t="str">
            <v>WLAP</v>
          </cell>
          <cell r="D2034" t="str">
            <v/>
          </cell>
          <cell r="E2034">
            <v>0</v>
          </cell>
          <cell r="F2034">
            <v>0</v>
          </cell>
          <cell r="G2034" t="str">
            <v/>
          </cell>
          <cell r="H2034">
            <v>0</v>
          </cell>
          <cell r="I2034">
            <v>0</v>
          </cell>
          <cell r="J2034" t="str">
            <v/>
          </cell>
          <cell r="K2034">
            <v>0</v>
          </cell>
          <cell r="L2034">
            <v>0</v>
          </cell>
          <cell r="M2034" t="str">
            <v/>
          </cell>
          <cell r="N2034">
            <v>0</v>
          </cell>
          <cell r="O2034">
            <v>0</v>
          </cell>
          <cell r="P2034" t="str">
            <v/>
          </cell>
          <cell r="Q2034">
            <v>0</v>
          </cell>
          <cell r="R2034">
            <v>0</v>
          </cell>
          <cell r="S2034" t="str">
            <v/>
          </cell>
          <cell r="T2034">
            <v>0</v>
          </cell>
          <cell r="U2034">
            <v>0</v>
          </cell>
          <cell r="V2034" t="str">
            <v/>
          </cell>
          <cell r="W2034">
            <v>0</v>
          </cell>
          <cell r="X2034">
            <v>0</v>
          </cell>
          <cell r="Y2034" t="str">
            <v/>
          </cell>
          <cell r="Z2034">
            <v>0</v>
          </cell>
          <cell r="AA2034">
            <v>0</v>
          </cell>
          <cell r="AB2034" t="str">
            <v/>
          </cell>
          <cell r="AC2034">
            <v>0</v>
          </cell>
          <cell r="AD2034">
            <v>0</v>
          </cell>
          <cell r="AE2034" t="str">
            <v/>
          </cell>
          <cell r="AF2034">
            <v>0</v>
          </cell>
          <cell r="AG2034">
            <v>0</v>
          </cell>
          <cell r="AH2034" t="str">
            <v/>
          </cell>
          <cell r="AI2034">
            <v>0</v>
          </cell>
          <cell r="AJ2034">
            <v>0</v>
          </cell>
          <cell r="AK2034" t="str">
            <v/>
          </cell>
          <cell r="AL2034">
            <v>0</v>
          </cell>
          <cell r="AM2034">
            <v>0</v>
          </cell>
          <cell r="AN2034" t="str">
            <v/>
          </cell>
          <cell r="AO2034">
            <v>0</v>
          </cell>
          <cell r="AP2034">
            <v>0</v>
          </cell>
          <cell r="AQ2034" t="str">
            <v/>
          </cell>
          <cell r="AR2034">
            <v>0</v>
          </cell>
          <cell r="AS2034">
            <v>0</v>
          </cell>
          <cell r="AT2034" t="str">
            <v/>
          </cell>
          <cell r="AU2034">
            <v>0</v>
          </cell>
          <cell r="AV2034">
            <v>0</v>
          </cell>
          <cell r="AW2034" t="str">
            <v/>
          </cell>
          <cell r="AX2034">
            <v>0</v>
          </cell>
          <cell r="AY2034">
            <v>0</v>
          </cell>
          <cell r="AZ2034" t="str">
            <v/>
          </cell>
          <cell r="BA2034">
            <v>0</v>
          </cell>
          <cell r="BB2034">
            <v>0</v>
          </cell>
        </row>
        <row r="2035">
          <cell r="B2035" t="str">
            <v>SLMP</v>
          </cell>
          <cell r="D2035" t="str">
            <v/>
          </cell>
          <cell r="E2035">
            <v>0</v>
          </cell>
          <cell r="F2035">
            <v>0</v>
          </cell>
          <cell r="G2035" t="str">
            <v/>
          </cell>
          <cell r="H2035">
            <v>0</v>
          </cell>
          <cell r="I2035">
            <v>0</v>
          </cell>
          <cell r="J2035" t="str">
            <v/>
          </cell>
          <cell r="K2035">
            <v>0</v>
          </cell>
          <cell r="L2035">
            <v>0</v>
          </cell>
          <cell r="M2035" t="str">
            <v/>
          </cell>
          <cell r="N2035">
            <v>0</v>
          </cell>
          <cell r="O2035">
            <v>0</v>
          </cell>
          <cell r="P2035" t="str">
            <v/>
          </cell>
          <cell r="Q2035">
            <v>0</v>
          </cell>
          <cell r="R2035">
            <v>0</v>
          </cell>
          <cell r="S2035" t="str">
            <v/>
          </cell>
          <cell r="T2035">
            <v>0</v>
          </cell>
          <cell r="U2035">
            <v>0</v>
          </cell>
          <cell r="V2035" t="str">
            <v/>
          </cell>
          <cell r="W2035">
            <v>0</v>
          </cell>
          <cell r="X2035">
            <v>0</v>
          </cell>
          <cell r="Y2035" t="str">
            <v/>
          </cell>
          <cell r="Z2035">
            <v>0</v>
          </cell>
          <cell r="AA2035">
            <v>0</v>
          </cell>
          <cell r="AB2035" t="str">
            <v/>
          </cell>
          <cell r="AC2035">
            <v>0</v>
          </cell>
          <cell r="AD2035">
            <v>0</v>
          </cell>
          <cell r="AE2035" t="str">
            <v/>
          </cell>
          <cell r="AF2035">
            <v>0</v>
          </cell>
          <cell r="AG2035">
            <v>0</v>
          </cell>
          <cell r="AH2035" t="str">
            <v/>
          </cell>
          <cell r="AI2035">
            <v>0</v>
          </cell>
          <cell r="AJ2035">
            <v>0</v>
          </cell>
          <cell r="AK2035" t="str">
            <v/>
          </cell>
          <cell r="AL2035">
            <v>0</v>
          </cell>
          <cell r="AM2035">
            <v>0</v>
          </cell>
          <cell r="AN2035" t="str">
            <v/>
          </cell>
          <cell r="AO2035">
            <v>0</v>
          </cell>
          <cell r="AP2035">
            <v>0</v>
          </cell>
          <cell r="AQ2035" t="str">
            <v/>
          </cell>
          <cell r="AR2035">
            <v>0</v>
          </cell>
          <cell r="AS2035">
            <v>0</v>
          </cell>
          <cell r="AT2035" t="str">
            <v/>
          </cell>
          <cell r="AU2035">
            <v>0</v>
          </cell>
          <cell r="AV2035">
            <v>0</v>
          </cell>
          <cell r="AW2035" t="str">
            <v/>
          </cell>
          <cell r="AX2035">
            <v>0</v>
          </cell>
          <cell r="AY2035">
            <v>0</v>
          </cell>
          <cell r="AZ2035" t="str">
            <v/>
          </cell>
          <cell r="BA2035">
            <v>0</v>
          </cell>
          <cell r="BB2035">
            <v>0</v>
          </cell>
        </row>
        <row r="2036">
          <cell r="B2036" t="str">
            <v>SLAP</v>
          </cell>
          <cell r="D2036" t="str">
            <v/>
          </cell>
          <cell r="E2036">
            <v>0</v>
          </cell>
          <cell r="F2036">
            <v>0</v>
          </cell>
          <cell r="G2036" t="str">
            <v/>
          </cell>
          <cell r="H2036">
            <v>0</v>
          </cell>
          <cell r="I2036">
            <v>0</v>
          </cell>
          <cell r="J2036" t="str">
            <v/>
          </cell>
          <cell r="K2036">
            <v>0</v>
          </cell>
          <cell r="L2036">
            <v>0</v>
          </cell>
          <cell r="M2036" t="str">
            <v/>
          </cell>
          <cell r="N2036">
            <v>0</v>
          </cell>
          <cell r="O2036">
            <v>0</v>
          </cell>
          <cell r="P2036" t="str">
            <v/>
          </cell>
          <cell r="Q2036">
            <v>0</v>
          </cell>
          <cell r="R2036">
            <v>0</v>
          </cell>
          <cell r="S2036" t="str">
            <v/>
          </cell>
          <cell r="T2036">
            <v>0</v>
          </cell>
          <cell r="U2036">
            <v>0</v>
          </cell>
          <cell r="V2036" t="str">
            <v/>
          </cell>
          <cell r="W2036">
            <v>0</v>
          </cell>
          <cell r="X2036">
            <v>0</v>
          </cell>
          <cell r="Y2036" t="str">
            <v/>
          </cell>
          <cell r="Z2036">
            <v>0</v>
          </cell>
          <cell r="AA2036">
            <v>0</v>
          </cell>
          <cell r="AB2036" t="str">
            <v/>
          </cell>
          <cell r="AC2036">
            <v>0</v>
          </cell>
          <cell r="AD2036">
            <v>0</v>
          </cell>
          <cell r="AE2036" t="str">
            <v/>
          </cell>
          <cell r="AF2036">
            <v>0</v>
          </cell>
          <cell r="AG2036">
            <v>0</v>
          </cell>
          <cell r="AH2036" t="str">
            <v/>
          </cell>
          <cell r="AI2036">
            <v>0</v>
          </cell>
          <cell r="AJ2036">
            <v>0</v>
          </cell>
          <cell r="AK2036" t="str">
            <v/>
          </cell>
          <cell r="AL2036">
            <v>0</v>
          </cell>
          <cell r="AM2036">
            <v>0</v>
          </cell>
          <cell r="AN2036" t="str">
            <v/>
          </cell>
          <cell r="AO2036">
            <v>0</v>
          </cell>
          <cell r="AP2036">
            <v>0</v>
          </cell>
          <cell r="AQ2036" t="str">
            <v/>
          </cell>
          <cell r="AR2036">
            <v>0</v>
          </cell>
          <cell r="AS2036">
            <v>0</v>
          </cell>
          <cell r="AT2036" t="str">
            <v/>
          </cell>
          <cell r="AU2036">
            <v>0</v>
          </cell>
          <cell r="AV2036">
            <v>0</v>
          </cell>
          <cell r="AW2036" t="str">
            <v/>
          </cell>
          <cell r="AX2036">
            <v>0</v>
          </cell>
          <cell r="AY2036">
            <v>0</v>
          </cell>
          <cell r="AZ2036" t="str">
            <v/>
          </cell>
          <cell r="BA2036">
            <v>0</v>
          </cell>
          <cell r="BB2036">
            <v>0</v>
          </cell>
        </row>
        <row r="2037">
          <cell r="B2037" t="str">
            <v>PSMS</v>
          </cell>
          <cell r="D2037" t="str">
            <v/>
          </cell>
          <cell r="E2037">
            <v>0</v>
          </cell>
          <cell r="F2037">
            <v>0</v>
          </cell>
          <cell r="G2037" t="str">
            <v/>
          </cell>
          <cell r="H2037">
            <v>0</v>
          </cell>
          <cell r="I2037">
            <v>0</v>
          </cell>
          <cell r="J2037" t="str">
            <v/>
          </cell>
          <cell r="K2037">
            <v>0</v>
          </cell>
          <cell r="L2037">
            <v>0</v>
          </cell>
          <cell r="M2037" t="str">
            <v/>
          </cell>
          <cell r="N2037">
            <v>0</v>
          </cell>
          <cell r="O2037">
            <v>0</v>
          </cell>
          <cell r="P2037" t="str">
            <v/>
          </cell>
          <cell r="Q2037">
            <v>0</v>
          </cell>
          <cell r="R2037">
            <v>0</v>
          </cell>
          <cell r="S2037" t="str">
            <v/>
          </cell>
          <cell r="T2037">
            <v>0</v>
          </cell>
          <cell r="U2037">
            <v>0</v>
          </cell>
          <cell r="V2037" t="str">
            <v/>
          </cell>
          <cell r="W2037">
            <v>0</v>
          </cell>
          <cell r="X2037">
            <v>0</v>
          </cell>
          <cell r="Y2037" t="str">
            <v/>
          </cell>
          <cell r="Z2037">
            <v>0</v>
          </cell>
          <cell r="AA2037">
            <v>0</v>
          </cell>
          <cell r="AB2037" t="str">
            <v/>
          </cell>
          <cell r="AC2037">
            <v>0</v>
          </cell>
          <cell r="AD2037">
            <v>0</v>
          </cell>
          <cell r="AE2037" t="str">
            <v/>
          </cell>
          <cell r="AF2037">
            <v>0</v>
          </cell>
          <cell r="AG2037">
            <v>0</v>
          </cell>
          <cell r="AH2037" t="str">
            <v/>
          </cell>
          <cell r="AI2037">
            <v>0</v>
          </cell>
          <cell r="AJ2037">
            <v>0</v>
          </cell>
          <cell r="AK2037" t="str">
            <v/>
          </cell>
          <cell r="AL2037">
            <v>0</v>
          </cell>
          <cell r="AM2037">
            <v>0</v>
          </cell>
          <cell r="AN2037" t="str">
            <v/>
          </cell>
          <cell r="AO2037">
            <v>0</v>
          </cell>
          <cell r="AP2037">
            <v>0</v>
          </cell>
          <cell r="AQ2037" t="str">
            <v/>
          </cell>
          <cell r="AR2037">
            <v>0</v>
          </cell>
          <cell r="AS2037">
            <v>0</v>
          </cell>
          <cell r="AT2037" t="str">
            <v/>
          </cell>
          <cell r="AU2037">
            <v>0</v>
          </cell>
          <cell r="AV2037">
            <v>0</v>
          </cell>
          <cell r="AW2037" t="str">
            <v/>
          </cell>
          <cell r="AX2037">
            <v>0</v>
          </cell>
          <cell r="AY2037">
            <v>0</v>
          </cell>
          <cell r="AZ2037" t="str">
            <v/>
          </cell>
          <cell r="BA2037">
            <v>0</v>
          </cell>
          <cell r="BB2037">
            <v>0</v>
          </cell>
        </row>
        <row r="2038">
          <cell r="B2038" t="str">
            <v>PSAS</v>
          </cell>
          <cell r="D2038" t="str">
            <v/>
          </cell>
          <cell r="E2038">
            <v>0</v>
          </cell>
          <cell r="F2038">
            <v>0</v>
          </cell>
          <cell r="G2038" t="str">
            <v/>
          </cell>
          <cell r="H2038">
            <v>0</v>
          </cell>
          <cell r="I2038">
            <v>0</v>
          </cell>
          <cell r="J2038" t="str">
            <v/>
          </cell>
          <cell r="K2038">
            <v>0</v>
          </cell>
          <cell r="L2038">
            <v>0</v>
          </cell>
          <cell r="M2038" t="str">
            <v/>
          </cell>
          <cell r="N2038">
            <v>0</v>
          </cell>
          <cell r="O2038">
            <v>0</v>
          </cell>
          <cell r="P2038" t="str">
            <v/>
          </cell>
          <cell r="Q2038">
            <v>0</v>
          </cell>
          <cell r="R2038">
            <v>0</v>
          </cell>
          <cell r="S2038" t="str">
            <v/>
          </cell>
          <cell r="T2038">
            <v>0</v>
          </cell>
          <cell r="U2038">
            <v>0</v>
          </cell>
          <cell r="V2038" t="str">
            <v/>
          </cell>
          <cell r="W2038">
            <v>0</v>
          </cell>
          <cell r="X2038">
            <v>0</v>
          </cell>
          <cell r="Y2038" t="str">
            <v/>
          </cell>
          <cell r="Z2038">
            <v>0</v>
          </cell>
          <cell r="AA2038">
            <v>0</v>
          </cell>
          <cell r="AB2038" t="str">
            <v/>
          </cell>
          <cell r="AC2038">
            <v>0</v>
          </cell>
          <cell r="AD2038">
            <v>0</v>
          </cell>
          <cell r="AE2038" t="str">
            <v/>
          </cell>
          <cell r="AF2038">
            <v>0</v>
          </cell>
          <cell r="AG2038">
            <v>0</v>
          </cell>
          <cell r="AH2038" t="str">
            <v/>
          </cell>
          <cell r="AI2038">
            <v>0</v>
          </cell>
          <cell r="AJ2038">
            <v>0</v>
          </cell>
          <cell r="AK2038" t="str">
            <v/>
          </cell>
          <cell r="AL2038">
            <v>0</v>
          </cell>
          <cell r="AM2038">
            <v>0</v>
          </cell>
          <cell r="AN2038" t="str">
            <v/>
          </cell>
          <cell r="AO2038">
            <v>0</v>
          </cell>
          <cell r="AP2038">
            <v>0</v>
          </cell>
          <cell r="AQ2038" t="str">
            <v/>
          </cell>
          <cell r="AR2038">
            <v>0</v>
          </cell>
          <cell r="AS2038">
            <v>0</v>
          </cell>
          <cell r="AT2038" t="str">
            <v/>
          </cell>
          <cell r="AU2038">
            <v>0</v>
          </cell>
          <cell r="AV2038">
            <v>0</v>
          </cell>
          <cell r="AW2038" t="str">
            <v/>
          </cell>
          <cell r="AX2038">
            <v>0</v>
          </cell>
          <cell r="AY2038">
            <v>0</v>
          </cell>
          <cell r="AZ2038" t="str">
            <v/>
          </cell>
          <cell r="BA2038">
            <v>0</v>
          </cell>
          <cell r="BB2038">
            <v>0</v>
          </cell>
        </row>
        <row r="2039">
          <cell r="B2039" t="str">
            <v>PMMS</v>
          </cell>
          <cell r="D2039" t="str">
            <v/>
          </cell>
          <cell r="E2039">
            <v>0</v>
          </cell>
          <cell r="F2039">
            <v>0</v>
          </cell>
          <cell r="G2039" t="str">
            <v/>
          </cell>
          <cell r="H2039">
            <v>0</v>
          </cell>
          <cell r="I2039">
            <v>0</v>
          </cell>
          <cell r="J2039" t="str">
            <v/>
          </cell>
          <cell r="K2039">
            <v>0</v>
          </cell>
          <cell r="L2039">
            <v>0</v>
          </cell>
          <cell r="M2039" t="str">
            <v/>
          </cell>
          <cell r="N2039">
            <v>0</v>
          </cell>
          <cell r="O2039">
            <v>0</v>
          </cell>
          <cell r="P2039" t="str">
            <v/>
          </cell>
          <cell r="Q2039">
            <v>0</v>
          </cell>
          <cell r="R2039">
            <v>0</v>
          </cell>
          <cell r="S2039" t="str">
            <v/>
          </cell>
          <cell r="T2039">
            <v>0</v>
          </cell>
          <cell r="U2039">
            <v>0</v>
          </cell>
          <cell r="V2039" t="str">
            <v/>
          </cell>
          <cell r="W2039">
            <v>0</v>
          </cell>
          <cell r="X2039">
            <v>0</v>
          </cell>
          <cell r="Y2039" t="str">
            <v/>
          </cell>
          <cell r="Z2039">
            <v>0</v>
          </cell>
          <cell r="AA2039">
            <v>0</v>
          </cell>
          <cell r="AB2039" t="str">
            <v/>
          </cell>
          <cell r="AC2039">
            <v>0</v>
          </cell>
          <cell r="AD2039">
            <v>0</v>
          </cell>
          <cell r="AE2039" t="str">
            <v/>
          </cell>
          <cell r="AF2039">
            <v>0</v>
          </cell>
          <cell r="AG2039">
            <v>0</v>
          </cell>
          <cell r="AH2039" t="str">
            <v/>
          </cell>
          <cell r="AI2039">
            <v>0</v>
          </cell>
          <cell r="AJ2039">
            <v>0</v>
          </cell>
          <cell r="AK2039" t="str">
            <v/>
          </cell>
          <cell r="AL2039">
            <v>0</v>
          </cell>
          <cell r="AM2039">
            <v>0</v>
          </cell>
          <cell r="AN2039" t="str">
            <v/>
          </cell>
          <cell r="AO2039">
            <v>0</v>
          </cell>
          <cell r="AP2039">
            <v>0</v>
          </cell>
          <cell r="AQ2039" t="str">
            <v/>
          </cell>
          <cell r="AR2039">
            <v>0</v>
          </cell>
          <cell r="AS2039">
            <v>0</v>
          </cell>
          <cell r="AT2039" t="str">
            <v/>
          </cell>
          <cell r="AU2039">
            <v>0</v>
          </cell>
          <cell r="AV2039">
            <v>0</v>
          </cell>
          <cell r="AW2039" t="str">
            <v/>
          </cell>
          <cell r="AX2039">
            <v>0</v>
          </cell>
          <cell r="AY2039">
            <v>0</v>
          </cell>
          <cell r="AZ2039" t="str">
            <v/>
          </cell>
          <cell r="BA2039">
            <v>0</v>
          </cell>
          <cell r="BB2039">
            <v>0</v>
          </cell>
        </row>
        <row r="2040">
          <cell r="B2040" t="str">
            <v>PMAS</v>
          </cell>
          <cell r="D2040" t="str">
            <v/>
          </cell>
          <cell r="E2040">
            <v>0</v>
          </cell>
          <cell r="F2040">
            <v>0</v>
          </cell>
          <cell r="G2040" t="str">
            <v/>
          </cell>
          <cell r="H2040">
            <v>0</v>
          </cell>
          <cell r="I2040">
            <v>0</v>
          </cell>
          <cell r="J2040" t="str">
            <v/>
          </cell>
          <cell r="K2040">
            <v>0</v>
          </cell>
          <cell r="L2040">
            <v>0</v>
          </cell>
          <cell r="M2040" t="str">
            <v/>
          </cell>
          <cell r="N2040">
            <v>0</v>
          </cell>
          <cell r="O2040">
            <v>0</v>
          </cell>
          <cell r="P2040" t="str">
            <v/>
          </cell>
          <cell r="Q2040">
            <v>0</v>
          </cell>
          <cell r="R2040">
            <v>0</v>
          </cell>
          <cell r="S2040" t="str">
            <v/>
          </cell>
          <cell r="T2040">
            <v>0</v>
          </cell>
          <cell r="U2040">
            <v>0</v>
          </cell>
          <cell r="V2040" t="str">
            <v/>
          </cell>
          <cell r="W2040">
            <v>0</v>
          </cell>
          <cell r="X2040">
            <v>0</v>
          </cell>
          <cell r="Y2040" t="str">
            <v/>
          </cell>
          <cell r="Z2040">
            <v>0</v>
          </cell>
          <cell r="AA2040">
            <v>0</v>
          </cell>
          <cell r="AB2040" t="str">
            <v/>
          </cell>
          <cell r="AC2040">
            <v>0</v>
          </cell>
          <cell r="AD2040">
            <v>0</v>
          </cell>
          <cell r="AE2040" t="str">
            <v/>
          </cell>
          <cell r="AF2040">
            <v>0</v>
          </cell>
          <cell r="AG2040">
            <v>0</v>
          </cell>
          <cell r="AH2040" t="str">
            <v/>
          </cell>
          <cell r="AI2040">
            <v>0</v>
          </cell>
          <cell r="AJ2040">
            <v>0</v>
          </cell>
          <cell r="AK2040" t="str">
            <v/>
          </cell>
          <cell r="AL2040">
            <v>0</v>
          </cell>
          <cell r="AM2040">
            <v>0</v>
          </cell>
          <cell r="AN2040" t="str">
            <v/>
          </cell>
          <cell r="AO2040">
            <v>0</v>
          </cell>
          <cell r="AP2040">
            <v>0</v>
          </cell>
          <cell r="AQ2040" t="str">
            <v/>
          </cell>
          <cell r="AR2040">
            <v>0</v>
          </cell>
          <cell r="AS2040">
            <v>0</v>
          </cell>
          <cell r="AT2040" t="str">
            <v/>
          </cell>
          <cell r="AU2040">
            <v>0</v>
          </cell>
          <cell r="AV2040">
            <v>0</v>
          </cell>
          <cell r="AW2040" t="str">
            <v/>
          </cell>
          <cell r="AX2040">
            <v>0</v>
          </cell>
          <cell r="AY2040">
            <v>0</v>
          </cell>
          <cell r="AZ2040" t="str">
            <v/>
          </cell>
          <cell r="BA2040">
            <v>0</v>
          </cell>
          <cell r="BB2040">
            <v>0</v>
          </cell>
        </row>
        <row r="2041">
          <cell r="B2041" t="str">
            <v>PMEP</v>
          </cell>
          <cell r="D2041" t="str">
            <v/>
          </cell>
          <cell r="E2041">
            <v>0</v>
          </cell>
          <cell r="F2041">
            <v>0</v>
          </cell>
          <cell r="G2041" t="str">
            <v/>
          </cell>
          <cell r="H2041">
            <v>0</v>
          </cell>
          <cell r="I2041">
            <v>0</v>
          </cell>
          <cell r="J2041" t="str">
            <v/>
          </cell>
          <cell r="K2041">
            <v>0</v>
          </cell>
          <cell r="L2041">
            <v>0</v>
          </cell>
          <cell r="M2041" t="str">
            <v/>
          </cell>
          <cell r="N2041">
            <v>0</v>
          </cell>
          <cell r="O2041">
            <v>0</v>
          </cell>
          <cell r="P2041" t="str">
            <v/>
          </cell>
          <cell r="Q2041">
            <v>0</v>
          </cell>
          <cell r="R2041">
            <v>0</v>
          </cell>
          <cell r="S2041" t="str">
            <v/>
          </cell>
          <cell r="T2041">
            <v>0</v>
          </cell>
          <cell r="U2041">
            <v>0</v>
          </cell>
          <cell r="V2041" t="str">
            <v/>
          </cell>
          <cell r="W2041">
            <v>0</v>
          </cell>
          <cell r="X2041">
            <v>0</v>
          </cell>
          <cell r="Y2041" t="str">
            <v/>
          </cell>
          <cell r="Z2041">
            <v>0</v>
          </cell>
          <cell r="AA2041">
            <v>0</v>
          </cell>
          <cell r="AB2041" t="str">
            <v/>
          </cell>
          <cell r="AC2041">
            <v>0</v>
          </cell>
          <cell r="AD2041">
            <v>0</v>
          </cell>
          <cell r="AE2041" t="str">
            <v/>
          </cell>
          <cell r="AF2041">
            <v>0</v>
          </cell>
          <cell r="AG2041">
            <v>0</v>
          </cell>
          <cell r="AH2041" t="str">
            <v/>
          </cell>
          <cell r="AI2041">
            <v>0</v>
          </cell>
          <cell r="AJ2041">
            <v>0</v>
          </cell>
          <cell r="AK2041" t="str">
            <v/>
          </cell>
          <cell r="AL2041">
            <v>0</v>
          </cell>
          <cell r="AM2041">
            <v>0</v>
          </cell>
          <cell r="AN2041" t="str">
            <v/>
          </cell>
          <cell r="AO2041">
            <v>0</v>
          </cell>
          <cell r="AP2041">
            <v>0</v>
          </cell>
          <cell r="AQ2041" t="str">
            <v/>
          </cell>
          <cell r="AR2041">
            <v>0</v>
          </cell>
          <cell r="AS2041">
            <v>0</v>
          </cell>
          <cell r="AT2041" t="str">
            <v/>
          </cell>
          <cell r="AU2041">
            <v>0</v>
          </cell>
          <cell r="AV2041">
            <v>0</v>
          </cell>
          <cell r="AW2041" t="str">
            <v/>
          </cell>
          <cell r="AX2041">
            <v>0</v>
          </cell>
          <cell r="AY2041">
            <v>0</v>
          </cell>
          <cell r="AZ2041" t="str">
            <v/>
          </cell>
          <cell r="BA2041">
            <v>0</v>
          </cell>
          <cell r="BB2041">
            <v>0</v>
          </cell>
        </row>
        <row r="2042">
          <cell r="B2042" t="str">
            <v>PLAS</v>
          </cell>
          <cell r="D2042" t="str">
            <v/>
          </cell>
          <cell r="E2042">
            <v>0</v>
          </cell>
          <cell r="F2042">
            <v>0</v>
          </cell>
          <cell r="G2042" t="str">
            <v/>
          </cell>
          <cell r="H2042">
            <v>0</v>
          </cell>
          <cell r="I2042">
            <v>0</v>
          </cell>
          <cell r="J2042" t="str">
            <v/>
          </cell>
          <cell r="K2042">
            <v>0</v>
          </cell>
          <cell r="L2042">
            <v>0</v>
          </cell>
          <cell r="M2042" t="str">
            <v/>
          </cell>
          <cell r="N2042">
            <v>0</v>
          </cell>
          <cell r="O2042">
            <v>0</v>
          </cell>
          <cell r="P2042" t="str">
            <v/>
          </cell>
          <cell r="Q2042">
            <v>0</v>
          </cell>
          <cell r="R2042">
            <v>0</v>
          </cell>
          <cell r="S2042" t="str">
            <v/>
          </cell>
          <cell r="T2042">
            <v>0</v>
          </cell>
          <cell r="U2042">
            <v>0</v>
          </cell>
          <cell r="V2042" t="str">
            <v/>
          </cell>
          <cell r="W2042">
            <v>0</v>
          </cell>
          <cell r="X2042">
            <v>0</v>
          </cell>
          <cell r="Y2042" t="str">
            <v/>
          </cell>
          <cell r="Z2042">
            <v>0</v>
          </cell>
          <cell r="AA2042">
            <v>0</v>
          </cell>
          <cell r="AB2042" t="str">
            <v/>
          </cell>
          <cell r="AC2042">
            <v>0</v>
          </cell>
          <cell r="AD2042">
            <v>0</v>
          </cell>
          <cell r="AE2042" t="str">
            <v/>
          </cell>
          <cell r="AF2042">
            <v>0</v>
          </cell>
          <cell r="AG2042">
            <v>0</v>
          </cell>
          <cell r="AH2042" t="str">
            <v/>
          </cell>
          <cell r="AI2042">
            <v>0</v>
          </cell>
          <cell r="AJ2042">
            <v>0</v>
          </cell>
          <cell r="AK2042" t="str">
            <v/>
          </cell>
          <cell r="AL2042">
            <v>0</v>
          </cell>
          <cell r="AM2042">
            <v>0</v>
          </cell>
          <cell r="AN2042" t="str">
            <v/>
          </cell>
          <cell r="AO2042">
            <v>0</v>
          </cell>
          <cell r="AP2042">
            <v>0</v>
          </cell>
          <cell r="AQ2042" t="str">
            <v/>
          </cell>
          <cell r="AR2042">
            <v>0</v>
          </cell>
          <cell r="AS2042">
            <v>0</v>
          </cell>
          <cell r="AT2042" t="str">
            <v/>
          </cell>
          <cell r="AU2042">
            <v>0</v>
          </cell>
          <cell r="AV2042">
            <v>0</v>
          </cell>
          <cell r="AW2042" t="str">
            <v/>
          </cell>
          <cell r="AX2042">
            <v>0</v>
          </cell>
          <cell r="AY2042">
            <v>0</v>
          </cell>
          <cell r="AZ2042" t="str">
            <v/>
          </cell>
          <cell r="BA2042">
            <v>0</v>
          </cell>
          <cell r="BB2042">
            <v>0</v>
          </cell>
        </row>
        <row r="2043">
          <cell r="B2043" t="str">
            <v>PSMP</v>
          </cell>
          <cell r="D2043" t="str">
            <v/>
          </cell>
          <cell r="E2043">
            <v>0</v>
          </cell>
          <cell r="F2043">
            <v>0</v>
          </cell>
          <cell r="G2043" t="str">
            <v/>
          </cell>
          <cell r="H2043">
            <v>0</v>
          </cell>
          <cell r="I2043">
            <v>0</v>
          </cell>
          <cell r="J2043" t="str">
            <v/>
          </cell>
          <cell r="K2043">
            <v>0</v>
          </cell>
          <cell r="L2043">
            <v>0</v>
          </cell>
          <cell r="M2043" t="str">
            <v/>
          </cell>
          <cell r="N2043">
            <v>0</v>
          </cell>
          <cell r="O2043">
            <v>0</v>
          </cell>
          <cell r="P2043" t="str">
            <v/>
          </cell>
          <cell r="Q2043">
            <v>0</v>
          </cell>
          <cell r="R2043">
            <v>0</v>
          </cell>
          <cell r="S2043" t="str">
            <v/>
          </cell>
          <cell r="T2043">
            <v>0</v>
          </cell>
          <cell r="U2043">
            <v>0</v>
          </cell>
          <cell r="V2043" t="str">
            <v/>
          </cell>
          <cell r="W2043">
            <v>0</v>
          </cell>
          <cell r="X2043">
            <v>0</v>
          </cell>
          <cell r="Y2043" t="str">
            <v/>
          </cell>
          <cell r="Z2043">
            <v>0</v>
          </cell>
          <cell r="AA2043">
            <v>0</v>
          </cell>
          <cell r="AB2043" t="str">
            <v/>
          </cell>
          <cell r="AC2043">
            <v>0</v>
          </cell>
          <cell r="AD2043">
            <v>0</v>
          </cell>
          <cell r="AE2043" t="str">
            <v/>
          </cell>
          <cell r="AF2043">
            <v>0</v>
          </cell>
          <cell r="AG2043">
            <v>0</v>
          </cell>
          <cell r="AH2043" t="str">
            <v/>
          </cell>
          <cell r="AI2043">
            <v>0</v>
          </cell>
          <cell r="AJ2043">
            <v>0</v>
          </cell>
          <cell r="AK2043" t="str">
            <v/>
          </cell>
          <cell r="AL2043">
            <v>0</v>
          </cell>
          <cell r="AM2043">
            <v>0</v>
          </cell>
          <cell r="AN2043" t="str">
            <v/>
          </cell>
          <cell r="AO2043">
            <v>0</v>
          </cell>
          <cell r="AP2043">
            <v>0</v>
          </cell>
          <cell r="AQ2043" t="str">
            <v/>
          </cell>
          <cell r="AR2043">
            <v>0</v>
          </cell>
          <cell r="AS2043">
            <v>0</v>
          </cell>
          <cell r="AT2043" t="str">
            <v/>
          </cell>
          <cell r="AU2043">
            <v>0</v>
          </cell>
          <cell r="AV2043">
            <v>0</v>
          </cell>
          <cell r="AW2043" t="str">
            <v/>
          </cell>
          <cell r="AX2043">
            <v>0</v>
          </cell>
          <cell r="AY2043">
            <v>0</v>
          </cell>
          <cell r="AZ2043" t="str">
            <v/>
          </cell>
          <cell r="BA2043">
            <v>0</v>
          </cell>
          <cell r="BB2043">
            <v>0</v>
          </cell>
        </row>
        <row r="2044">
          <cell r="B2044" t="str">
            <v>PSAP</v>
          </cell>
          <cell r="D2044" t="str">
            <v/>
          </cell>
          <cell r="E2044">
            <v>0</v>
          </cell>
          <cell r="F2044">
            <v>0</v>
          </cell>
          <cell r="G2044" t="str">
            <v/>
          </cell>
          <cell r="H2044">
            <v>0</v>
          </cell>
          <cell r="I2044">
            <v>0</v>
          </cell>
          <cell r="J2044" t="str">
            <v/>
          </cell>
          <cell r="K2044">
            <v>0</v>
          </cell>
          <cell r="L2044">
            <v>0</v>
          </cell>
          <cell r="M2044" t="str">
            <v/>
          </cell>
          <cell r="N2044">
            <v>0</v>
          </cell>
          <cell r="O2044">
            <v>0</v>
          </cell>
          <cell r="P2044" t="str">
            <v/>
          </cell>
          <cell r="Q2044">
            <v>0</v>
          </cell>
          <cell r="R2044">
            <v>0</v>
          </cell>
          <cell r="S2044" t="str">
            <v/>
          </cell>
          <cell r="T2044">
            <v>0</v>
          </cell>
          <cell r="U2044">
            <v>0</v>
          </cell>
          <cell r="V2044" t="str">
            <v/>
          </cell>
          <cell r="W2044">
            <v>0</v>
          </cell>
          <cell r="X2044">
            <v>0</v>
          </cell>
          <cell r="Y2044" t="str">
            <v/>
          </cell>
          <cell r="Z2044">
            <v>0</v>
          </cell>
          <cell r="AA2044">
            <v>0</v>
          </cell>
          <cell r="AB2044" t="str">
            <v/>
          </cell>
          <cell r="AC2044">
            <v>0</v>
          </cell>
          <cell r="AD2044">
            <v>0</v>
          </cell>
          <cell r="AE2044" t="str">
            <v/>
          </cell>
          <cell r="AF2044">
            <v>0</v>
          </cell>
          <cell r="AG2044">
            <v>0</v>
          </cell>
          <cell r="AH2044" t="str">
            <v/>
          </cell>
          <cell r="AI2044">
            <v>0</v>
          </cell>
          <cell r="AJ2044">
            <v>0</v>
          </cell>
          <cell r="AK2044" t="str">
            <v/>
          </cell>
          <cell r="AL2044">
            <v>0</v>
          </cell>
          <cell r="AM2044">
            <v>0</v>
          </cell>
          <cell r="AN2044" t="str">
            <v/>
          </cell>
          <cell r="AO2044">
            <v>0</v>
          </cell>
          <cell r="AP2044">
            <v>0</v>
          </cell>
          <cell r="AQ2044" t="str">
            <v/>
          </cell>
          <cell r="AR2044">
            <v>0</v>
          </cell>
          <cell r="AS2044">
            <v>0</v>
          </cell>
          <cell r="AT2044" t="str">
            <v/>
          </cell>
          <cell r="AU2044">
            <v>0</v>
          </cell>
          <cell r="AV2044">
            <v>0</v>
          </cell>
          <cell r="AW2044" t="str">
            <v/>
          </cell>
          <cell r="AX2044">
            <v>0</v>
          </cell>
          <cell r="AY2044">
            <v>0</v>
          </cell>
          <cell r="AZ2044" t="str">
            <v/>
          </cell>
          <cell r="BA2044">
            <v>0</v>
          </cell>
          <cell r="BB2044">
            <v>0</v>
          </cell>
        </row>
        <row r="2045">
          <cell r="B2045" t="str">
            <v>PMMP</v>
          </cell>
          <cell r="D2045" t="str">
            <v/>
          </cell>
          <cell r="E2045">
            <v>0</v>
          </cell>
          <cell r="F2045">
            <v>0</v>
          </cell>
          <cell r="G2045" t="str">
            <v/>
          </cell>
          <cell r="H2045">
            <v>0</v>
          </cell>
          <cell r="I2045">
            <v>0</v>
          </cell>
          <cell r="J2045" t="str">
            <v/>
          </cell>
          <cell r="K2045">
            <v>0</v>
          </cell>
          <cell r="L2045">
            <v>0</v>
          </cell>
          <cell r="M2045" t="str">
            <v/>
          </cell>
          <cell r="N2045">
            <v>0</v>
          </cell>
          <cell r="O2045">
            <v>0</v>
          </cell>
          <cell r="P2045" t="str">
            <v/>
          </cell>
          <cell r="Q2045">
            <v>0</v>
          </cell>
          <cell r="R2045">
            <v>0</v>
          </cell>
          <cell r="S2045" t="str">
            <v/>
          </cell>
          <cell r="T2045">
            <v>0</v>
          </cell>
          <cell r="U2045">
            <v>0</v>
          </cell>
          <cell r="V2045" t="str">
            <v/>
          </cell>
          <cell r="W2045">
            <v>0</v>
          </cell>
          <cell r="X2045">
            <v>0</v>
          </cell>
          <cell r="Y2045" t="str">
            <v/>
          </cell>
          <cell r="Z2045">
            <v>0</v>
          </cell>
          <cell r="AA2045">
            <v>0</v>
          </cell>
          <cell r="AB2045" t="str">
            <v/>
          </cell>
          <cell r="AC2045">
            <v>0</v>
          </cell>
          <cell r="AD2045">
            <v>0</v>
          </cell>
          <cell r="AE2045" t="str">
            <v/>
          </cell>
          <cell r="AF2045">
            <v>0</v>
          </cell>
          <cell r="AG2045">
            <v>0</v>
          </cell>
          <cell r="AH2045" t="str">
            <v/>
          </cell>
          <cell r="AI2045">
            <v>0</v>
          </cell>
          <cell r="AJ2045">
            <v>0</v>
          </cell>
          <cell r="AK2045" t="str">
            <v/>
          </cell>
          <cell r="AL2045">
            <v>0</v>
          </cell>
          <cell r="AM2045">
            <v>0</v>
          </cell>
          <cell r="AN2045" t="str">
            <v/>
          </cell>
          <cell r="AO2045">
            <v>0</v>
          </cell>
          <cell r="AP2045">
            <v>0</v>
          </cell>
          <cell r="AQ2045" t="str">
            <v/>
          </cell>
          <cell r="AR2045">
            <v>0</v>
          </cell>
          <cell r="AS2045">
            <v>0</v>
          </cell>
          <cell r="AT2045" t="str">
            <v/>
          </cell>
          <cell r="AU2045">
            <v>0</v>
          </cell>
          <cell r="AV2045">
            <v>0</v>
          </cell>
          <cell r="AW2045" t="str">
            <v/>
          </cell>
          <cell r="AX2045">
            <v>0</v>
          </cell>
          <cell r="AY2045">
            <v>0</v>
          </cell>
          <cell r="AZ2045" t="str">
            <v/>
          </cell>
          <cell r="BA2045">
            <v>0</v>
          </cell>
          <cell r="BB2045">
            <v>0</v>
          </cell>
        </row>
        <row r="2046">
          <cell r="B2046" t="str">
            <v>PMAP</v>
          </cell>
          <cell r="D2046" t="str">
            <v/>
          </cell>
          <cell r="E2046">
            <v>0</v>
          </cell>
          <cell r="F2046">
            <v>0</v>
          </cell>
          <cell r="G2046" t="str">
            <v/>
          </cell>
          <cell r="H2046">
            <v>0</v>
          </cell>
          <cell r="I2046">
            <v>0</v>
          </cell>
          <cell r="J2046" t="str">
            <v/>
          </cell>
          <cell r="K2046">
            <v>0</v>
          </cell>
          <cell r="L2046">
            <v>0</v>
          </cell>
          <cell r="M2046" t="str">
            <v/>
          </cell>
          <cell r="N2046">
            <v>0</v>
          </cell>
          <cell r="O2046">
            <v>0</v>
          </cell>
          <cell r="P2046" t="str">
            <v/>
          </cell>
          <cell r="Q2046">
            <v>0</v>
          </cell>
          <cell r="R2046">
            <v>0</v>
          </cell>
          <cell r="S2046" t="str">
            <v/>
          </cell>
          <cell r="T2046">
            <v>0</v>
          </cell>
          <cell r="U2046">
            <v>0</v>
          </cell>
          <cell r="V2046" t="str">
            <v/>
          </cell>
          <cell r="W2046">
            <v>0</v>
          </cell>
          <cell r="X2046">
            <v>0</v>
          </cell>
          <cell r="Y2046" t="str">
            <v/>
          </cell>
          <cell r="Z2046">
            <v>0</v>
          </cell>
          <cell r="AA2046">
            <v>0</v>
          </cell>
          <cell r="AB2046" t="str">
            <v/>
          </cell>
          <cell r="AC2046">
            <v>0</v>
          </cell>
          <cell r="AD2046">
            <v>0</v>
          </cell>
          <cell r="AE2046" t="str">
            <v/>
          </cell>
          <cell r="AF2046">
            <v>0</v>
          </cell>
          <cell r="AG2046">
            <v>0</v>
          </cell>
          <cell r="AH2046" t="str">
            <v/>
          </cell>
          <cell r="AI2046">
            <v>0</v>
          </cell>
          <cell r="AJ2046">
            <v>0</v>
          </cell>
          <cell r="AK2046" t="str">
            <v/>
          </cell>
          <cell r="AL2046">
            <v>0</v>
          </cell>
          <cell r="AM2046">
            <v>0</v>
          </cell>
          <cell r="AN2046" t="str">
            <v/>
          </cell>
          <cell r="AO2046">
            <v>0</v>
          </cell>
          <cell r="AP2046">
            <v>0</v>
          </cell>
          <cell r="AQ2046" t="str">
            <v/>
          </cell>
          <cell r="AR2046">
            <v>0</v>
          </cell>
          <cell r="AS2046">
            <v>0</v>
          </cell>
          <cell r="AT2046" t="str">
            <v/>
          </cell>
          <cell r="AU2046">
            <v>0</v>
          </cell>
          <cell r="AV2046">
            <v>0</v>
          </cell>
          <cell r="AW2046" t="str">
            <v/>
          </cell>
          <cell r="AX2046">
            <v>0</v>
          </cell>
          <cell r="AY2046">
            <v>0</v>
          </cell>
          <cell r="AZ2046" t="str">
            <v/>
          </cell>
          <cell r="BA2046">
            <v>0</v>
          </cell>
          <cell r="BB2046">
            <v>0</v>
          </cell>
        </row>
        <row r="2047">
          <cell r="B2047" t="str">
            <v>SMPP</v>
          </cell>
          <cell r="D2047" t="str">
            <v/>
          </cell>
          <cell r="E2047">
            <v>0</v>
          </cell>
          <cell r="F2047">
            <v>0</v>
          </cell>
          <cell r="G2047" t="str">
            <v/>
          </cell>
          <cell r="H2047">
            <v>0</v>
          </cell>
          <cell r="I2047">
            <v>0</v>
          </cell>
          <cell r="J2047" t="str">
            <v/>
          </cell>
          <cell r="K2047">
            <v>0</v>
          </cell>
          <cell r="L2047">
            <v>0</v>
          </cell>
          <cell r="M2047" t="str">
            <v/>
          </cell>
          <cell r="N2047">
            <v>0</v>
          </cell>
          <cell r="O2047">
            <v>0</v>
          </cell>
          <cell r="P2047" t="str">
            <v/>
          </cell>
          <cell r="Q2047">
            <v>0</v>
          </cell>
          <cell r="R2047">
            <v>0</v>
          </cell>
          <cell r="S2047" t="str">
            <v/>
          </cell>
          <cell r="T2047">
            <v>0</v>
          </cell>
          <cell r="U2047">
            <v>0</v>
          </cell>
          <cell r="V2047" t="str">
            <v/>
          </cell>
          <cell r="W2047">
            <v>0</v>
          </cell>
          <cell r="X2047">
            <v>0</v>
          </cell>
          <cell r="Y2047" t="str">
            <v/>
          </cell>
          <cell r="Z2047">
            <v>0</v>
          </cell>
          <cell r="AA2047">
            <v>0</v>
          </cell>
          <cell r="AB2047" t="str">
            <v/>
          </cell>
          <cell r="AC2047">
            <v>0</v>
          </cell>
          <cell r="AD2047">
            <v>0</v>
          </cell>
          <cell r="AE2047" t="str">
            <v/>
          </cell>
          <cell r="AF2047">
            <v>0</v>
          </cell>
          <cell r="AG2047">
            <v>0</v>
          </cell>
          <cell r="AH2047" t="str">
            <v/>
          </cell>
          <cell r="AI2047">
            <v>0</v>
          </cell>
          <cell r="AJ2047">
            <v>0</v>
          </cell>
          <cell r="AK2047" t="str">
            <v/>
          </cell>
          <cell r="AL2047">
            <v>0</v>
          </cell>
          <cell r="AM2047">
            <v>0</v>
          </cell>
          <cell r="AN2047" t="str">
            <v/>
          </cell>
          <cell r="AO2047">
            <v>0</v>
          </cell>
          <cell r="AP2047">
            <v>0</v>
          </cell>
          <cell r="AQ2047" t="str">
            <v/>
          </cell>
          <cell r="AR2047">
            <v>0</v>
          </cell>
          <cell r="AS2047">
            <v>0</v>
          </cell>
          <cell r="AT2047" t="str">
            <v/>
          </cell>
          <cell r="AU2047">
            <v>0</v>
          </cell>
          <cell r="AV2047">
            <v>0</v>
          </cell>
          <cell r="AW2047" t="str">
            <v/>
          </cell>
          <cell r="AX2047">
            <v>0</v>
          </cell>
          <cell r="AY2047">
            <v>0</v>
          </cell>
          <cell r="AZ2047" t="str">
            <v/>
          </cell>
          <cell r="BA2047">
            <v>0</v>
          </cell>
          <cell r="BB2047">
            <v>0</v>
          </cell>
        </row>
        <row r="2048">
          <cell r="B2048" t="str">
            <v>PLAP</v>
          </cell>
          <cell r="D2048" t="str">
            <v/>
          </cell>
          <cell r="E2048">
            <v>0</v>
          </cell>
          <cell r="F2048">
            <v>0</v>
          </cell>
          <cell r="G2048" t="str">
            <v/>
          </cell>
          <cell r="H2048">
            <v>0</v>
          </cell>
          <cell r="I2048">
            <v>0</v>
          </cell>
          <cell r="J2048" t="str">
            <v/>
          </cell>
          <cell r="K2048">
            <v>0</v>
          </cell>
          <cell r="L2048">
            <v>0</v>
          </cell>
          <cell r="M2048" t="str">
            <v/>
          </cell>
          <cell r="N2048">
            <v>0</v>
          </cell>
          <cell r="O2048">
            <v>0</v>
          </cell>
          <cell r="P2048" t="str">
            <v/>
          </cell>
          <cell r="Q2048">
            <v>0</v>
          </cell>
          <cell r="R2048">
            <v>0</v>
          </cell>
          <cell r="S2048" t="str">
            <v/>
          </cell>
          <cell r="T2048">
            <v>0</v>
          </cell>
          <cell r="U2048">
            <v>0</v>
          </cell>
          <cell r="V2048" t="str">
            <v/>
          </cell>
          <cell r="W2048">
            <v>0</v>
          </cell>
          <cell r="X2048">
            <v>0</v>
          </cell>
          <cell r="Y2048" t="str">
            <v/>
          </cell>
          <cell r="Z2048">
            <v>0</v>
          </cell>
          <cell r="AA2048">
            <v>0</v>
          </cell>
          <cell r="AB2048" t="str">
            <v/>
          </cell>
          <cell r="AC2048">
            <v>0</v>
          </cell>
          <cell r="AD2048">
            <v>0</v>
          </cell>
          <cell r="AE2048" t="str">
            <v/>
          </cell>
          <cell r="AF2048">
            <v>0</v>
          </cell>
          <cell r="AG2048">
            <v>0</v>
          </cell>
          <cell r="AH2048" t="str">
            <v/>
          </cell>
          <cell r="AI2048">
            <v>0</v>
          </cell>
          <cell r="AJ2048">
            <v>0</v>
          </cell>
          <cell r="AK2048" t="str">
            <v/>
          </cell>
          <cell r="AL2048">
            <v>0</v>
          </cell>
          <cell r="AM2048">
            <v>0</v>
          </cell>
          <cell r="AN2048" t="str">
            <v/>
          </cell>
          <cell r="AO2048">
            <v>0</v>
          </cell>
          <cell r="AP2048">
            <v>0</v>
          </cell>
          <cell r="AQ2048" t="str">
            <v/>
          </cell>
          <cell r="AR2048">
            <v>0</v>
          </cell>
          <cell r="AS2048">
            <v>0</v>
          </cell>
          <cell r="AT2048" t="str">
            <v/>
          </cell>
          <cell r="AU2048">
            <v>0</v>
          </cell>
          <cell r="AV2048">
            <v>0</v>
          </cell>
          <cell r="AW2048" t="str">
            <v/>
          </cell>
          <cell r="AX2048">
            <v>0</v>
          </cell>
          <cell r="AY2048">
            <v>0</v>
          </cell>
          <cell r="AZ2048" t="str">
            <v/>
          </cell>
          <cell r="BA2048">
            <v>0</v>
          </cell>
          <cell r="BB2048">
            <v>0</v>
          </cell>
        </row>
        <row r="2049">
          <cell r="B2049" t="str">
            <v>SLAL</v>
          </cell>
          <cell r="D2049" t="str">
            <v/>
          </cell>
          <cell r="E2049">
            <v>0</v>
          </cell>
          <cell r="F2049">
            <v>0</v>
          </cell>
          <cell r="G2049" t="str">
            <v/>
          </cell>
          <cell r="H2049">
            <v>0</v>
          </cell>
          <cell r="I2049">
            <v>0</v>
          </cell>
          <cell r="J2049" t="str">
            <v/>
          </cell>
          <cell r="K2049">
            <v>0</v>
          </cell>
          <cell r="L2049">
            <v>0</v>
          </cell>
          <cell r="M2049" t="str">
            <v/>
          </cell>
          <cell r="N2049">
            <v>0</v>
          </cell>
          <cell r="O2049">
            <v>0</v>
          </cell>
          <cell r="P2049" t="str">
            <v/>
          </cell>
          <cell r="Q2049">
            <v>0</v>
          </cell>
          <cell r="R2049">
            <v>0</v>
          </cell>
          <cell r="S2049" t="str">
            <v/>
          </cell>
          <cell r="T2049">
            <v>0</v>
          </cell>
          <cell r="U2049">
            <v>0</v>
          </cell>
          <cell r="V2049" t="str">
            <v/>
          </cell>
          <cell r="W2049">
            <v>0</v>
          </cell>
          <cell r="X2049">
            <v>0</v>
          </cell>
          <cell r="Y2049" t="str">
            <v/>
          </cell>
          <cell r="Z2049">
            <v>0</v>
          </cell>
          <cell r="AA2049">
            <v>0</v>
          </cell>
          <cell r="AB2049" t="str">
            <v/>
          </cell>
          <cell r="AC2049">
            <v>0</v>
          </cell>
          <cell r="AD2049">
            <v>0</v>
          </cell>
          <cell r="AE2049" t="str">
            <v/>
          </cell>
          <cell r="AF2049">
            <v>0</v>
          </cell>
          <cell r="AG2049">
            <v>0</v>
          </cell>
          <cell r="AH2049" t="str">
            <v/>
          </cell>
          <cell r="AI2049">
            <v>0</v>
          </cell>
          <cell r="AJ2049">
            <v>0</v>
          </cell>
          <cell r="AK2049" t="str">
            <v/>
          </cell>
          <cell r="AL2049">
            <v>0</v>
          </cell>
          <cell r="AM2049">
            <v>0</v>
          </cell>
          <cell r="AN2049" t="str">
            <v/>
          </cell>
          <cell r="AO2049">
            <v>0</v>
          </cell>
          <cell r="AP2049">
            <v>0</v>
          </cell>
          <cell r="AQ2049" t="str">
            <v/>
          </cell>
          <cell r="AR2049">
            <v>0</v>
          </cell>
          <cell r="AS2049">
            <v>0</v>
          </cell>
          <cell r="AT2049" t="str">
            <v/>
          </cell>
          <cell r="AU2049">
            <v>0</v>
          </cell>
          <cell r="AV2049">
            <v>0</v>
          </cell>
          <cell r="AW2049" t="str">
            <v/>
          </cell>
          <cell r="AX2049">
            <v>0</v>
          </cell>
          <cell r="AY2049">
            <v>0</v>
          </cell>
          <cell r="AZ2049" t="str">
            <v/>
          </cell>
          <cell r="BA2049">
            <v>0</v>
          </cell>
          <cell r="BB2049">
            <v>0</v>
          </cell>
        </row>
        <row r="2050">
          <cell r="B2050" t="str">
            <v>TLAS</v>
          </cell>
          <cell r="D2050" t="str">
            <v/>
          </cell>
          <cell r="E2050">
            <v>0</v>
          </cell>
          <cell r="F2050">
            <v>0</v>
          </cell>
          <cell r="G2050" t="str">
            <v/>
          </cell>
          <cell r="H2050">
            <v>0</v>
          </cell>
          <cell r="I2050">
            <v>0</v>
          </cell>
          <cell r="J2050" t="str">
            <v/>
          </cell>
          <cell r="K2050">
            <v>0</v>
          </cell>
          <cell r="L2050">
            <v>0</v>
          </cell>
          <cell r="M2050" t="str">
            <v/>
          </cell>
          <cell r="N2050">
            <v>0</v>
          </cell>
          <cell r="O2050">
            <v>0</v>
          </cell>
          <cell r="P2050" t="str">
            <v/>
          </cell>
          <cell r="Q2050">
            <v>0</v>
          </cell>
          <cell r="R2050">
            <v>0</v>
          </cell>
          <cell r="S2050" t="str">
            <v/>
          </cell>
          <cell r="T2050">
            <v>0</v>
          </cell>
          <cell r="U2050">
            <v>0</v>
          </cell>
          <cell r="V2050" t="str">
            <v/>
          </cell>
          <cell r="W2050">
            <v>0</v>
          </cell>
          <cell r="X2050">
            <v>0</v>
          </cell>
          <cell r="Y2050" t="str">
            <v/>
          </cell>
          <cell r="Z2050">
            <v>0</v>
          </cell>
          <cell r="AA2050">
            <v>0</v>
          </cell>
          <cell r="AB2050" t="str">
            <v/>
          </cell>
          <cell r="AC2050">
            <v>0</v>
          </cell>
          <cell r="AD2050">
            <v>0</v>
          </cell>
          <cell r="AE2050" t="str">
            <v/>
          </cell>
          <cell r="AF2050">
            <v>0</v>
          </cell>
          <cell r="AG2050">
            <v>0</v>
          </cell>
          <cell r="AH2050" t="str">
            <v/>
          </cell>
          <cell r="AI2050">
            <v>0</v>
          </cell>
          <cell r="AJ2050">
            <v>0</v>
          </cell>
          <cell r="AK2050" t="str">
            <v/>
          </cell>
          <cell r="AL2050">
            <v>0</v>
          </cell>
          <cell r="AM2050">
            <v>0</v>
          </cell>
          <cell r="AN2050" t="str">
            <v/>
          </cell>
          <cell r="AO2050">
            <v>0</v>
          </cell>
          <cell r="AP2050">
            <v>0</v>
          </cell>
          <cell r="AQ2050" t="str">
            <v/>
          </cell>
          <cell r="AR2050">
            <v>0</v>
          </cell>
          <cell r="AS2050">
            <v>0</v>
          </cell>
          <cell r="AT2050" t="str">
            <v/>
          </cell>
          <cell r="AU2050">
            <v>0</v>
          </cell>
          <cell r="AV2050">
            <v>0</v>
          </cell>
          <cell r="AW2050" t="str">
            <v/>
          </cell>
          <cell r="AX2050">
            <v>0</v>
          </cell>
          <cell r="AY2050">
            <v>0</v>
          </cell>
          <cell r="AZ2050" t="str">
            <v/>
          </cell>
          <cell r="BA2050">
            <v>0</v>
          </cell>
          <cell r="BB2050">
            <v>0</v>
          </cell>
        </row>
        <row r="2051">
          <cell r="B2051" t="str">
            <v>TSMP</v>
          </cell>
          <cell r="D2051" t="str">
            <v/>
          </cell>
          <cell r="E2051">
            <v>0</v>
          </cell>
          <cell r="F2051">
            <v>0</v>
          </cell>
          <cell r="G2051" t="str">
            <v/>
          </cell>
          <cell r="H2051">
            <v>0</v>
          </cell>
          <cell r="I2051">
            <v>0</v>
          </cell>
          <cell r="J2051" t="str">
            <v/>
          </cell>
          <cell r="K2051">
            <v>0</v>
          </cell>
          <cell r="L2051">
            <v>0</v>
          </cell>
          <cell r="M2051" t="str">
            <v/>
          </cell>
          <cell r="N2051">
            <v>0</v>
          </cell>
          <cell r="O2051">
            <v>0</v>
          </cell>
          <cell r="P2051" t="str">
            <v/>
          </cell>
          <cell r="Q2051">
            <v>0</v>
          </cell>
          <cell r="R2051">
            <v>0</v>
          </cell>
          <cell r="S2051" t="str">
            <v/>
          </cell>
          <cell r="T2051">
            <v>0</v>
          </cell>
          <cell r="U2051">
            <v>0</v>
          </cell>
          <cell r="V2051" t="str">
            <v/>
          </cell>
          <cell r="W2051">
            <v>0</v>
          </cell>
          <cell r="X2051">
            <v>0</v>
          </cell>
          <cell r="Y2051" t="str">
            <v/>
          </cell>
          <cell r="Z2051">
            <v>0</v>
          </cell>
          <cell r="AA2051">
            <v>0</v>
          </cell>
          <cell r="AB2051" t="str">
            <v/>
          </cell>
          <cell r="AC2051">
            <v>0</v>
          </cell>
          <cell r="AD2051">
            <v>0</v>
          </cell>
          <cell r="AE2051" t="str">
            <v/>
          </cell>
          <cell r="AF2051">
            <v>0</v>
          </cell>
          <cell r="AG2051">
            <v>0</v>
          </cell>
          <cell r="AH2051" t="str">
            <v/>
          </cell>
          <cell r="AI2051">
            <v>0</v>
          </cell>
          <cell r="AJ2051">
            <v>0</v>
          </cell>
          <cell r="AK2051" t="str">
            <v/>
          </cell>
          <cell r="AL2051">
            <v>0</v>
          </cell>
          <cell r="AM2051">
            <v>0</v>
          </cell>
          <cell r="AN2051" t="str">
            <v/>
          </cell>
          <cell r="AO2051">
            <v>0</v>
          </cell>
          <cell r="AP2051">
            <v>0</v>
          </cell>
          <cell r="AQ2051" t="str">
            <v/>
          </cell>
          <cell r="AR2051">
            <v>0</v>
          </cell>
          <cell r="AS2051">
            <v>0</v>
          </cell>
          <cell r="AT2051" t="str">
            <v/>
          </cell>
          <cell r="AU2051">
            <v>0</v>
          </cell>
          <cell r="AV2051">
            <v>0</v>
          </cell>
          <cell r="AW2051" t="str">
            <v/>
          </cell>
          <cell r="AX2051">
            <v>0</v>
          </cell>
          <cell r="AY2051">
            <v>0</v>
          </cell>
          <cell r="AZ2051" t="str">
            <v/>
          </cell>
          <cell r="BA2051">
            <v>0</v>
          </cell>
          <cell r="BB2051">
            <v>0</v>
          </cell>
        </row>
        <row r="2052">
          <cell r="B2052" t="str">
            <v>TSAP</v>
          </cell>
          <cell r="D2052" t="str">
            <v/>
          </cell>
          <cell r="E2052">
            <v>0</v>
          </cell>
          <cell r="F2052">
            <v>0</v>
          </cell>
          <cell r="G2052" t="str">
            <v/>
          </cell>
          <cell r="H2052">
            <v>0</v>
          </cell>
          <cell r="I2052">
            <v>0</v>
          </cell>
          <cell r="J2052" t="str">
            <v/>
          </cell>
          <cell r="K2052">
            <v>0</v>
          </cell>
          <cell r="L2052">
            <v>0</v>
          </cell>
          <cell r="M2052" t="str">
            <v/>
          </cell>
          <cell r="N2052">
            <v>0</v>
          </cell>
          <cell r="O2052">
            <v>0</v>
          </cell>
          <cell r="P2052" t="str">
            <v/>
          </cell>
          <cell r="Q2052">
            <v>0</v>
          </cell>
          <cell r="R2052">
            <v>0</v>
          </cell>
          <cell r="S2052" t="str">
            <v/>
          </cell>
          <cell r="T2052">
            <v>0</v>
          </cell>
          <cell r="U2052">
            <v>0</v>
          </cell>
          <cell r="V2052" t="str">
            <v/>
          </cell>
          <cell r="W2052">
            <v>0</v>
          </cell>
          <cell r="X2052">
            <v>0</v>
          </cell>
          <cell r="Y2052" t="str">
            <v/>
          </cell>
          <cell r="Z2052">
            <v>0</v>
          </cell>
          <cell r="AA2052">
            <v>0</v>
          </cell>
          <cell r="AB2052" t="str">
            <v/>
          </cell>
          <cell r="AC2052">
            <v>0</v>
          </cell>
          <cell r="AD2052">
            <v>0</v>
          </cell>
          <cell r="AE2052" t="str">
            <v/>
          </cell>
          <cell r="AF2052">
            <v>0</v>
          </cell>
          <cell r="AG2052">
            <v>0</v>
          </cell>
          <cell r="AH2052" t="str">
            <v/>
          </cell>
          <cell r="AI2052">
            <v>0</v>
          </cell>
          <cell r="AJ2052">
            <v>0</v>
          </cell>
          <cell r="AK2052" t="str">
            <v/>
          </cell>
          <cell r="AL2052">
            <v>0</v>
          </cell>
          <cell r="AM2052">
            <v>0</v>
          </cell>
          <cell r="AN2052" t="str">
            <v/>
          </cell>
          <cell r="AO2052">
            <v>0</v>
          </cell>
          <cell r="AP2052">
            <v>0</v>
          </cell>
          <cell r="AQ2052" t="str">
            <v/>
          </cell>
          <cell r="AR2052">
            <v>0</v>
          </cell>
          <cell r="AS2052">
            <v>0</v>
          </cell>
          <cell r="AT2052" t="str">
            <v/>
          </cell>
          <cell r="AU2052">
            <v>0</v>
          </cell>
          <cell r="AV2052">
            <v>0</v>
          </cell>
          <cell r="AW2052" t="str">
            <v/>
          </cell>
          <cell r="AX2052">
            <v>0</v>
          </cell>
          <cell r="AY2052">
            <v>0</v>
          </cell>
          <cell r="AZ2052" t="str">
            <v/>
          </cell>
          <cell r="BA2052">
            <v>0</v>
          </cell>
          <cell r="BB2052">
            <v>0</v>
          </cell>
        </row>
        <row r="2053">
          <cell r="B2053" t="str">
            <v>TMMP</v>
          </cell>
          <cell r="D2053" t="str">
            <v/>
          </cell>
          <cell r="E2053">
            <v>0</v>
          </cell>
          <cell r="F2053">
            <v>0</v>
          </cell>
          <cell r="G2053" t="str">
            <v/>
          </cell>
          <cell r="H2053">
            <v>0</v>
          </cell>
          <cell r="I2053">
            <v>0</v>
          </cell>
          <cell r="J2053" t="str">
            <v/>
          </cell>
          <cell r="K2053">
            <v>0</v>
          </cell>
          <cell r="L2053">
            <v>0</v>
          </cell>
          <cell r="M2053" t="str">
            <v/>
          </cell>
          <cell r="N2053">
            <v>0</v>
          </cell>
          <cell r="O2053">
            <v>0</v>
          </cell>
          <cell r="P2053" t="str">
            <v/>
          </cell>
          <cell r="Q2053">
            <v>0</v>
          </cell>
          <cell r="R2053">
            <v>0</v>
          </cell>
          <cell r="S2053" t="str">
            <v/>
          </cell>
          <cell r="T2053">
            <v>0</v>
          </cell>
          <cell r="U2053">
            <v>0</v>
          </cell>
          <cell r="V2053" t="str">
            <v/>
          </cell>
          <cell r="W2053">
            <v>0</v>
          </cell>
          <cell r="X2053">
            <v>0</v>
          </cell>
          <cell r="Y2053" t="str">
            <v/>
          </cell>
          <cell r="Z2053">
            <v>0</v>
          </cell>
          <cell r="AA2053">
            <v>0</v>
          </cell>
          <cell r="AB2053" t="str">
            <v/>
          </cell>
          <cell r="AC2053">
            <v>0</v>
          </cell>
          <cell r="AD2053">
            <v>0</v>
          </cell>
          <cell r="AE2053" t="str">
            <v/>
          </cell>
          <cell r="AF2053">
            <v>0</v>
          </cell>
          <cell r="AG2053">
            <v>0</v>
          </cell>
          <cell r="AH2053" t="str">
            <v/>
          </cell>
          <cell r="AI2053">
            <v>0</v>
          </cell>
          <cell r="AJ2053">
            <v>0</v>
          </cell>
          <cell r="AK2053" t="str">
            <v/>
          </cell>
          <cell r="AL2053">
            <v>0</v>
          </cell>
          <cell r="AM2053">
            <v>0</v>
          </cell>
          <cell r="AN2053" t="str">
            <v/>
          </cell>
          <cell r="AO2053">
            <v>0</v>
          </cell>
          <cell r="AP2053">
            <v>0</v>
          </cell>
          <cell r="AQ2053" t="str">
            <v/>
          </cell>
          <cell r="AR2053">
            <v>0</v>
          </cell>
          <cell r="AS2053">
            <v>0</v>
          </cell>
          <cell r="AT2053" t="str">
            <v/>
          </cell>
          <cell r="AU2053">
            <v>0</v>
          </cell>
          <cell r="AV2053">
            <v>0</v>
          </cell>
          <cell r="AW2053" t="str">
            <v/>
          </cell>
          <cell r="AX2053">
            <v>0</v>
          </cell>
          <cell r="AY2053">
            <v>0</v>
          </cell>
          <cell r="AZ2053" t="str">
            <v/>
          </cell>
          <cell r="BA2053">
            <v>0</v>
          </cell>
          <cell r="BB2053">
            <v>0</v>
          </cell>
        </row>
        <row r="2054">
          <cell r="B2054" t="str">
            <v>TMAP</v>
          </cell>
          <cell r="D2054" t="str">
            <v/>
          </cell>
          <cell r="E2054">
            <v>0</v>
          </cell>
          <cell r="F2054">
            <v>0</v>
          </cell>
          <cell r="G2054" t="str">
            <v/>
          </cell>
          <cell r="H2054">
            <v>0</v>
          </cell>
          <cell r="I2054">
            <v>0</v>
          </cell>
          <cell r="J2054" t="str">
            <v/>
          </cell>
          <cell r="K2054">
            <v>0</v>
          </cell>
          <cell r="L2054">
            <v>0</v>
          </cell>
          <cell r="M2054" t="str">
            <v/>
          </cell>
          <cell r="N2054">
            <v>0</v>
          </cell>
          <cell r="O2054">
            <v>0</v>
          </cell>
          <cell r="P2054" t="str">
            <v/>
          </cell>
          <cell r="Q2054">
            <v>0</v>
          </cell>
          <cell r="R2054">
            <v>0</v>
          </cell>
          <cell r="S2054" t="str">
            <v/>
          </cell>
          <cell r="T2054">
            <v>0</v>
          </cell>
          <cell r="U2054">
            <v>0</v>
          </cell>
          <cell r="V2054" t="str">
            <v/>
          </cell>
          <cell r="W2054">
            <v>0</v>
          </cell>
          <cell r="X2054">
            <v>0</v>
          </cell>
          <cell r="Y2054" t="str">
            <v/>
          </cell>
          <cell r="Z2054">
            <v>0</v>
          </cell>
          <cell r="AA2054">
            <v>0</v>
          </cell>
          <cell r="AB2054" t="str">
            <v/>
          </cell>
          <cell r="AC2054">
            <v>0</v>
          </cell>
          <cell r="AD2054">
            <v>0</v>
          </cell>
          <cell r="AE2054" t="str">
            <v/>
          </cell>
          <cell r="AF2054">
            <v>0</v>
          </cell>
          <cell r="AG2054">
            <v>0</v>
          </cell>
          <cell r="AH2054" t="str">
            <v/>
          </cell>
          <cell r="AI2054">
            <v>0</v>
          </cell>
          <cell r="AJ2054">
            <v>0</v>
          </cell>
          <cell r="AK2054" t="str">
            <v/>
          </cell>
          <cell r="AL2054">
            <v>0</v>
          </cell>
          <cell r="AM2054">
            <v>0</v>
          </cell>
          <cell r="AN2054" t="str">
            <v/>
          </cell>
          <cell r="AO2054">
            <v>0</v>
          </cell>
          <cell r="AP2054">
            <v>0</v>
          </cell>
          <cell r="AQ2054" t="str">
            <v/>
          </cell>
          <cell r="AR2054">
            <v>0</v>
          </cell>
          <cell r="AS2054">
            <v>0</v>
          </cell>
          <cell r="AT2054" t="str">
            <v/>
          </cell>
          <cell r="AU2054">
            <v>0</v>
          </cell>
          <cell r="AV2054">
            <v>0</v>
          </cell>
          <cell r="AW2054" t="str">
            <v/>
          </cell>
          <cell r="AX2054">
            <v>0</v>
          </cell>
          <cell r="AY2054">
            <v>0</v>
          </cell>
          <cell r="AZ2054" t="str">
            <v/>
          </cell>
          <cell r="BA2054">
            <v>0</v>
          </cell>
          <cell r="BB2054">
            <v>0</v>
          </cell>
        </row>
        <row r="2055">
          <cell r="B2055" t="str">
            <v>TLMP</v>
          </cell>
          <cell r="D2055" t="str">
            <v/>
          </cell>
          <cell r="E2055">
            <v>0</v>
          </cell>
          <cell r="F2055">
            <v>0</v>
          </cell>
          <cell r="G2055" t="str">
            <v/>
          </cell>
          <cell r="H2055">
            <v>0</v>
          </cell>
          <cell r="I2055">
            <v>0</v>
          </cell>
          <cell r="J2055" t="str">
            <v/>
          </cell>
          <cell r="K2055">
            <v>0</v>
          </cell>
          <cell r="L2055">
            <v>0</v>
          </cell>
          <cell r="M2055" t="str">
            <v/>
          </cell>
          <cell r="N2055">
            <v>0</v>
          </cell>
          <cell r="O2055">
            <v>0</v>
          </cell>
          <cell r="P2055" t="str">
            <v/>
          </cell>
          <cell r="Q2055">
            <v>0</v>
          </cell>
          <cell r="R2055">
            <v>0</v>
          </cell>
          <cell r="S2055" t="str">
            <v/>
          </cell>
          <cell r="T2055">
            <v>0</v>
          </cell>
          <cell r="U2055">
            <v>0</v>
          </cell>
          <cell r="V2055" t="str">
            <v/>
          </cell>
          <cell r="W2055">
            <v>0</v>
          </cell>
          <cell r="X2055">
            <v>0</v>
          </cell>
          <cell r="Y2055" t="str">
            <v/>
          </cell>
          <cell r="Z2055">
            <v>0</v>
          </cell>
          <cell r="AA2055">
            <v>0</v>
          </cell>
          <cell r="AB2055" t="str">
            <v/>
          </cell>
          <cell r="AC2055">
            <v>0</v>
          </cell>
          <cell r="AD2055">
            <v>0</v>
          </cell>
          <cell r="AE2055" t="str">
            <v/>
          </cell>
          <cell r="AF2055">
            <v>0</v>
          </cell>
          <cell r="AG2055">
            <v>0</v>
          </cell>
          <cell r="AH2055" t="str">
            <v/>
          </cell>
          <cell r="AI2055">
            <v>0</v>
          </cell>
          <cell r="AJ2055">
            <v>0</v>
          </cell>
          <cell r="AK2055" t="str">
            <v/>
          </cell>
          <cell r="AL2055">
            <v>0</v>
          </cell>
          <cell r="AM2055">
            <v>0</v>
          </cell>
          <cell r="AN2055" t="str">
            <v/>
          </cell>
          <cell r="AO2055">
            <v>0</v>
          </cell>
          <cell r="AP2055">
            <v>0</v>
          </cell>
          <cell r="AQ2055" t="str">
            <v/>
          </cell>
          <cell r="AR2055">
            <v>0</v>
          </cell>
          <cell r="AS2055">
            <v>0</v>
          </cell>
          <cell r="AT2055" t="str">
            <v/>
          </cell>
          <cell r="AU2055">
            <v>0</v>
          </cell>
          <cell r="AV2055">
            <v>0</v>
          </cell>
          <cell r="AW2055" t="str">
            <v/>
          </cell>
          <cell r="AX2055">
            <v>0</v>
          </cell>
          <cell r="AY2055">
            <v>0</v>
          </cell>
          <cell r="AZ2055" t="str">
            <v/>
          </cell>
          <cell r="BA2055">
            <v>0</v>
          </cell>
          <cell r="BB2055">
            <v>0</v>
          </cell>
        </row>
        <row r="2056">
          <cell r="B2056" t="str">
            <v>TLAP</v>
          </cell>
          <cell r="D2056" t="str">
            <v/>
          </cell>
          <cell r="E2056">
            <v>0</v>
          </cell>
          <cell r="F2056">
            <v>0</v>
          </cell>
          <cell r="G2056" t="str">
            <v/>
          </cell>
          <cell r="H2056">
            <v>0</v>
          </cell>
          <cell r="I2056">
            <v>0</v>
          </cell>
          <cell r="J2056" t="str">
            <v/>
          </cell>
          <cell r="K2056">
            <v>0</v>
          </cell>
          <cell r="L2056">
            <v>0</v>
          </cell>
          <cell r="M2056" t="str">
            <v/>
          </cell>
          <cell r="N2056">
            <v>0</v>
          </cell>
          <cell r="O2056">
            <v>0</v>
          </cell>
          <cell r="P2056" t="str">
            <v/>
          </cell>
          <cell r="Q2056">
            <v>0</v>
          </cell>
          <cell r="R2056">
            <v>0</v>
          </cell>
          <cell r="S2056" t="str">
            <v/>
          </cell>
          <cell r="T2056">
            <v>0</v>
          </cell>
          <cell r="U2056">
            <v>0</v>
          </cell>
          <cell r="V2056" t="str">
            <v/>
          </cell>
          <cell r="W2056">
            <v>0</v>
          </cell>
          <cell r="X2056">
            <v>0</v>
          </cell>
          <cell r="Y2056" t="str">
            <v/>
          </cell>
          <cell r="Z2056">
            <v>0</v>
          </cell>
          <cell r="AA2056">
            <v>0</v>
          </cell>
          <cell r="AB2056" t="str">
            <v/>
          </cell>
          <cell r="AC2056">
            <v>0</v>
          </cell>
          <cell r="AD2056">
            <v>0</v>
          </cell>
          <cell r="AE2056" t="str">
            <v/>
          </cell>
          <cell r="AF2056">
            <v>0</v>
          </cell>
          <cell r="AG2056">
            <v>0</v>
          </cell>
          <cell r="AH2056" t="str">
            <v/>
          </cell>
          <cell r="AI2056">
            <v>0</v>
          </cell>
          <cell r="AJ2056">
            <v>0</v>
          </cell>
          <cell r="AK2056" t="str">
            <v/>
          </cell>
          <cell r="AL2056">
            <v>0</v>
          </cell>
          <cell r="AM2056">
            <v>0</v>
          </cell>
          <cell r="AN2056" t="str">
            <v/>
          </cell>
          <cell r="AO2056">
            <v>0</v>
          </cell>
          <cell r="AP2056">
            <v>0</v>
          </cell>
          <cell r="AQ2056" t="str">
            <v/>
          </cell>
          <cell r="AR2056">
            <v>0</v>
          </cell>
          <cell r="AS2056">
            <v>0</v>
          </cell>
          <cell r="AT2056" t="str">
            <v/>
          </cell>
          <cell r="AU2056">
            <v>0</v>
          </cell>
          <cell r="AV2056">
            <v>0</v>
          </cell>
          <cell r="AW2056" t="str">
            <v/>
          </cell>
          <cell r="AX2056">
            <v>0</v>
          </cell>
          <cell r="AY2056">
            <v>0</v>
          </cell>
          <cell r="AZ2056" t="str">
            <v/>
          </cell>
          <cell r="BA2056">
            <v>0</v>
          </cell>
          <cell r="BB2056">
            <v>0</v>
          </cell>
        </row>
        <row r="2057">
          <cell r="B2057" t="str">
            <v>FSMP</v>
          </cell>
          <cell r="D2057" t="str">
            <v/>
          </cell>
          <cell r="E2057">
            <v>0</v>
          </cell>
          <cell r="F2057">
            <v>0</v>
          </cell>
          <cell r="G2057" t="str">
            <v/>
          </cell>
          <cell r="H2057">
            <v>0</v>
          </cell>
          <cell r="I2057">
            <v>0</v>
          </cell>
          <cell r="J2057" t="str">
            <v/>
          </cell>
          <cell r="K2057">
            <v>0</v>
          </cell>
          <cell r="L2057">
            <v>0</v>
          </cell>
          <cell r="M2057" t="str">
            <v/>
          </cell>
          <cell r="N2057">
            <v>0</v>
          </cell>
          <cell r="O2057">
            <v>0</v>
          </cell>
          <cell r="P2057" t="str">
            <v/>
          </cell>
          <cell r="Q2057">
            <v>0</v>
          </cell>
          <cell r="R2057">
            <v>0</v>
          </cell>
          <cell r="S2057" t="str">
            <v/>
          </cell>
          <cell r="T2057">
            <v>0</v>
          </cell>
          <cell r="U2057">
            <v>0</v>
          </cell>
          <cell r="V2057" t="str">
            <v/>
          </cell>
          <cell r="W2057">
            <v>0</v>
          </cell>
          <cell r="X2057">
            <v>0</v>
          </cell>
          <cell r="Y2057" t="str">
            <v/>
          </cell>
          <cell r="Z2057">
            <v>0</v>
          </cell>
          <cell r="AA2057">
            <v>0</v>
          </cell>
          <cell r="AB2057" t="str">
            <v/>
          </cell>
          <cell r="AC2057">
            <v>0</v>
          </cell>
          <cell r="AD2057">
            <v>0</v>
          </cell>
          <cell r="AE2057" t="str">
            <v/>
          </cell>
          <cell r="AF2057">
            <v>0</v>
          </cell>
          <cell r="AG2057">
            <v>0</v>
          </cell>
          <cell r="AH2057" t="str">
            <v/>
          </cell>
          <cell r="AI2057">
            <v>0</v>
          </cell>
          <cell r="AJ2057">
            <v>0</v>
          </cell>
          <cell r="AK2057" t="str">
            <v/>
          </cell>
          <cell r="AL2057">
            <v>0</v>
          </cell>
          <cell r="AM2057">
            <v>0</v>
          </cell>
          <cell r="AN2057" t="str">
            <v/>
          </cell>
          <cell r="AO2057">
            <v>0</v>
          </cell>
          <cell r="AP2057">
            <v>0</v>
          </cell>
          <cell r="AQ2057" t="str">
            <v/>
          </cell>
          <cell r="AR2057">
            <v>0</v>
          </cell>
          <cell r="AS2057">
            <v>0</v>
          </cell>
          <cell r="AT2057" t="str">
            <v/>
          </cell>
          <cell r="AU2057">
            <v>0</v>
          </cell>
          <cell r="AV2057">
            <v>0</v>
          </cell>
          <cell r="AW2057" t="str">
            <v/>
          </cell>
          <cell r="AX2057">
            <v>0</v>
          </cell>
          <cell r="AY2057">
            <v>0</v>
          </cell>
          <cell r="AZ2057" t="str">
            <v/>
          </cell>
          <cell r="BA2057">
            <v>0</v>
          </cell>
          <cell r="BB2057">
            <v>0</v>
          </cell>
        </row>
        <row r="2058">
          <cell r="B2058" t="str">
            <v>FSAP</v>
          </cell>
          <cell r="D2058" t="str">
            <v/>
          </cell>
          <cell r="E2058">
            <v>0</v>
          </cell>
          <cell r="F2058">
            <v>0</v>
          </cell>
          <cell r="G2058" t="str">
            <v/>
          </cell>
          <cell r="H2058">
            <v>0</v>
          </cell>
          <cell r="I2058">
            <v>0</v>
          </cell>
          <cell r="J2058" t="str">
            <v/>
          </cell>
          <cell r="K2058">
            <v>0</v>
          </cell>
          <cell r="L2058">
            <v>0</v>
          </cell>
          <cell r="M2058" t="str">
            <v/>
          </cell>
          <cell r="N2058">
            <v>0</v>
          </cell>
          <cell r="O2058">
            <v>0</v>
          </cell>
          <cell r="P2058" t="str">
            <v/>
          </cell>
          <cell r="Q2058">
            <v>0</v>
          </cell>
          <cell r="R2058">
            <v>0</v>
          </cell>
          <cell r="S2058" t="str">
            <v/>
          </cell>
          <cell r="T2058">
            <v>0</v>
          </cell>
          <cell r="U2058">
            <v>0</v>
          </cell>
          <cell r="V2058" t="str">
            <v/>
          </cell>
          <cell r="W2058">
            <v>0</v>
          </cell>
          <cell r="X2058">
            <v>0</v>
          </cell>
          <cell r="Y2058" t="str">
            <v/>
          </cell>
          <cell r="Z2058">
            <v>0</v>
          </cell>
          <cell r="AA2058">
            <v>0</v>
          </cell>
          <cell r="AB2058" t="str">
            <v/>
          </cell>
          <cell r="AC2058">
            <v>0</v>
          </cell>
          <cell r="AD2058">
            <v>0</v>
          </cell>
          <cell r="AE2058" t="str">
            <v/>
          </cell>
          <cell r="AF2058">
            <v>0</v>
          </cell>
          <cell r="AG2058">
            <v>0</v>
          </cell>
          <cell r="AH2058" t="str">
            <v/>
          </cell>
          <cell r="AI2058">
            <v>0</v>
          </cell>
          <cell r="AJ2058">
            <v>0</v>
          </cell>
          <cell r="AK2058" t="str">
            <v/>
          </cell>
          <cell r="AL2058">
            <v>0</v>
          </cell>
          <cell r="AM2058">
            <v>0</v>
          </cell>
          <cell r="AN2058" t="str">
            <v/>
          </cell>
          <cell r="AO2058">
            <v>0</v>
          </cell>
          <cell r="AP2058">
            <v>0</v>
          </cell>
          <cell r="AQ2058" t="str">
            <v/>
          </cell>
          <cell r="AR2058">
            <v>0</v>
          </cell>
          <cell r="AS2058">
            <v>0</v>
          </cell>
          <cell r="AT2058" t="str">
            <v/>
          </cell>
          <cell r="AU2058">
            <v>0</v>
          </cell>
          <cell r="AV2058">
            <v>0</v>
          </cell>
          <cell r="AW2058" t="str">
            <v/>
          </cell>
          <cell r="AX2058">
            <v>0</v>
          </cell>
          <cell r="AY2058">
            <v>0</v>
          </cell>
          <cell r="AZ2058" t="str">
            <v/>
          </cell>
          <cell r="BA2058">
            <v>0</v>
          </cell>
          <cell r="BB2058">
            <v>0</v>
          </cell>
        </row>
        <row r="2059">
          <cell r="B2059" t="str">
            <v>VMMP</v>
          </cell>
          <cell r="D2059" t="str">
            <v/>
          </cell>
          <cell r="E2059">
            <v>0</v>
          </cell>
          <cell r="F2059">
            <v>0</v>
          </cell>
          <cell r="G2059" t="str">
            <v/>
          </cell>
          <cell r="H2059">
            <v>0</v>
          </cell>
          <cell r="I2059">
            <v>0</v>
          </cell>
          <cell r="J2059" t="str">
            <v/>
          </cell>
          <cell r="K2059">
            <v>0</v>
          </cell>
          <cell r="L2059">
            <v>0</v>
          </cell>
          <cell r="M2059" t="str">
            <v/>
          </cell>
          <cell r="N2059">
            <v>0</v>
          </cell>
          <cell r="O2059">
            <v>0</v>
          </cell>
          <cell r="P2059" t="str">
            <v/>
          </cell>
          <cell r="Q2059">
            <v>0</v>
          </cell>
          <cell r="R2059">
            <v>0</v>
          </cell>
          <cell r="S2059" t="str">
            <v/>
          </cell>
          <cell r="T2059">
            <v>0</v>
          </cell>
          <cell r="U2059">
            <v>0</v>
          </cell>
          <cell r="V2059" t="str">
            <v/>
          </cell>
          <cell r="W2059">
            <v>0</v>
          </cell>
          <cell r="X2059">
            <v>0</v>
          </cell>
          <cell r="Y2059" t="str">
            <v/>
          </cell>
          <cell r="Z2059">
            <v>0</v>
          </cell>
          <cell r="AA2059">
            <v>0</v>
          </cell>
          <cell r="AB2059" t="str">
            <v/>
          </cell>
          <cell r="AC2059">
            <v>0</v>
          </cell>
          <cell r="AD2059">
            <v>0</v>
          </cell>
          <cell r="AE2059" t="str">
            <v/>
          </cell>
          <cell r="AF2059">
            <v>0</v>
          </cell>
          <cell r="AG2059">
            <v>0</v>
          </cell>
          <cell r="AH2059" t="str">
            <v/>
          </cell>
          <cell r="AI2059">
            <v>0</v>
          </cell>
          <cell r="AJ2059">
            <v>0</v>
          </cell>
          <cell r="AK2059" t="str">
            <v/>
          </cell>
          <cell r="AL2059">
            <v>0</v>
          </cell>
          <cell r="AM2059">
            <v>0</v>
          </cell>
          <cell r="AN2059" t="str">
            <v/>
          </cell>
          <cell r="AO2059">
            <v>0</v>
          </cell>
          <cell r="AP2059">
            <v>0</v>
          </cell>
          <cell r="AQ2059" t="str">
            <v/>
          </cell>
          <cell r="AR2059">
            <v>0</v>
          </cell>
          <cell r="AS2059">
            <v>0</v>
          </cell>
          <cell r="AT2059" t="str">
            <v/>
          </cell>
          <cell r="AU2059">
            <v>0</v>
          </cell>
          <cell r="AV2059">
            <v>0</v>
          </cell>
          <cell r="AW2059" t="str">
            <v/>
          </cell>
          <cell r="AX2059">
            <v>0</v>
          </cell>
          <cell r="AY2059">
            <v>0</v>
          </cell>
          <cell r="AZ2059" t="str">
            <v/>
          </cell>
          <cell r="BA2059">
            <v>0</v>
          </cell>
          <cell r="BB2059">
            <v>0</v>
          </cell>
        </row>
        <row r="2060">
          <cell r="B2060" t="str">
            <v>VMAP</v>
          </cell>
          <cell r="D2060" t="str">
            <v/>
          </cell>
          <cell r="E2060">
            <v>0</v>
          </cell>
          <cell r="F2060">
            <v>0</v>
          </cell>
          <cell r="G2060" t="str">
            <v/>
          </cell>
          <cell r="H2060">
            <v>0</v>
          </cell>
          <cell r="I2060">
            <v>0</v>
          </cell>
          <cell r="J2060" t="str">
            <v/>
          </cell>
          <cell r="K2060">
            <v>0</v>
          </cell>
          <cell r="L2060">
            <v>0</v>
          </cell>
          <cell r="M2060" t="str">
            <v/>
          </cell>
          <cell r="N2060">
            <v>0</v>
          </cell>
          <cell r="O2060">
            <v>0</v>
          </cell>
          <cell r="P2060" t="str">
            <v/>
          </cell>
          <cell r="Q2060">
            <v>0</v>
          </cell>
          <cell r="R2060">
            <v>0</v>
          </cell>
          <cell r="S2060" t="str">
            <v/>
          </cell>
          <cell r="T2060">
            <v>0</v>
          </cell>
          <cell r="U2060">
            <v>0</v>
          </cell>
          <cell r="V2060" t="str">
            <v/>
          </cell>
          <cell r="W2060">
            <v>0</v>
          </cell>
          <cell r="X2060">
            <v>0</v>
          </cell>
          <cell r="Y2060" t="str">
            <v/>
          </cell>
          <cell r="Z2060">
            <v>0</v>
          </cell>
          <cell r="AA2060">
            <v>0</v>
          </cell>
          <cell r="AB2060" t="str">
            <v/>
          </cell>
          <cell r="AC2060">
            <v>0</v>
          </cell>
          <cell r="AD2060">
            <v>0</v>
          </cell>
          <cell r="AE2060" t="str">
            <v/>
          </cell>
          <cell r="AF2060">
            <v>0</v>
          </cell>
          <cell r="AG2060">
            <v>0</v>
          </cell>
          <cell r="AH2060" t="str">
            <v/>
          </cell>
          <cell r="AI2060">
            <v>0</v>
          </cell>
          <cell r="AJ2060">
            <v>0</v>
          </cell>
          <cell r="AK2060" t="str">
            <v/>
          </cell>
          <cell r="AL2060">
            <v>0</v>
          </cell>
          <cell r="AM2060">
            <v>0</v>
          </cell>
          <cell r="AN2060" t="str">
            <v/>
          </cell>
          <cell r="AO2060">
            <v>0</v>
          </cell>
          <cell r="AP2060">
            <v>0</v>
          </cell>
          <cell r="AQ2060" t="str">
            <v/>
          </cell>
          <cell r="AR2060">
            <v>0</v>
          </cell>
          <cell r="AS2060">
            <v>0</v>
          </cell>
          <cell r="AT2060" t="str">
            <v/>
          </cell>
          <cell r="AU2060">
            <v>0</v>
          </cell>
          <cell r="AV2060">
            <v>0</v>
          </cell>
          <cell r="AW2060" t="str">
            <v/>
          </cell>
          <cell r="AX2060">
            <v>0</v>
          </cell>
          <cell r="AY2060">
            <v>0</v>
          </cell>
          <cell r="AZ2060" t="str">
            <v/>
          </cell>
          <cell r="BA2060">
            <v>0</v>
          </cell>
          <cell r="BB2060">
            <v>0</v>
          </cell>
        </row>
        <row r="2061">
          <cell r="B2061" t="str">
            <v>CMES</v>
          </cell>
          <cell r="D2061" t="str">
            <v/>
          </cell>
          <cell r="E2061">
            <v>0</v>
          </cell>
          <cell r="F2061">
            <v>0</v>
          </cell>
          <cell r="G2061" t="str">
            <v/>
          </cell>
          <cell r="H2061">
            <v>0</v>
          </cell>
          <cell r="I2061">
            <v>0</v>
          </cell>
          <cell r="J2061" t="str">
            <v/>
          </cell>
          <cell r="K2061">
            <v>0</v>
          </cell>
          <cell r="L2061">
            <v>0</v>
          </cell>
          <cell r="M2061" t="str">
            <v/>
          </cell>
          <cell r="N2061">
            <v>0</v>
          </cell>
          <cell r="O2061">
            <v>0</v>
          </cell>
          <cell r="P2061" t="str">
            <v/>
          </cell>
          <cell r="Q2061">
            <v>0</v>
          </cell>
          <cell r="R2061">
            <v>0</v>
          </cell>
          <cell r="S2061" t="str">
            <v/>
          </cell>
          <cell r="T2061">
            <v>0</v>
          </cell>
          <cell r="U2061">
            <v>0</v>
          </cell>
          <cell r="V2061" t="str">
            <v/>
          </cell>
          <cell r="W2061">
            <v>0</v>
          </cell>
          <cell r="X2061">
            <v>0</v>
          </cell>
          <cell r="Y2061" t="str">
            <v/>
          </cell>
          <cell r="Z2061">
            <v>0</v>
          </cell>
          <cell r="AA2061">
            <v>0</v>
          </cell>
          <cell r="AB2061" t="str">
            <v/>
          </cell>
          <cell r="AC2061">
            <v>0</v>
          </cell>
          <cell r="AD2061">
            <v>0</v>
          </cell>
          <cell r="AE2061" t="str">
            <v/>
          </cell>
          <cell r="AF2061">
            <v>0</v>
          </cell>
          <cell r="AG2061">
            <v>0</v>
          </cell>
          <cell r="AH2061" t="str">
            <v/>
          </cell>
          <cell r="AI2061">
            <v>0</v>
          </cell>
          <cell r="AJ2061">
            <v>0</v>
          </cell>
          <cell r="AK2061" t="str">
            <v/>
          </cell>
          <cell r="AL2061">
            <v>0</v>
          </cell>
          <cell r="AM2061">
            <v>0</v>
          </cell>
          <cell r="AN2061" t="str">
            <v/>
          </cell>
          <cell r="AO2061">
            <v>0</v>
          </cell>
          <cell r="AP2061">
            <v>0</v>
          </cell>
          <cell r="AQ2061" t="str">
            <v/>
          </cell>
          <cell r="AR2061">
            <v>0</v>
          </cell>
          <cell r="AS2061">
            <v>0</v>
          </cell>
          <cell r="AT2061" t="str">
            <v/>
          </cell>
          <cell r="AU2061">
            <v>0</v>
          </cell>
          <cell r="AV2061">
            <v>0</v>
          </cell>
          <cell r="AW2061" t="str">
            <v/>
          </cell>
          <cell r="AX2061">
            <v>0</v>
          </cell>
          <cell r="AY2061">
            <v>0</v>
          </cell>
          <cell r="AZ2061" t="str">
            <v/>
          </cell>
          <cell r="BA2061">
            <v>0</v>
          </cell>
          <cell r="BB2061">
            <v>0</v>
          </cell>
        </row>
        <row r="2062">
          <cell r="B2062" t="str">
            <v>SSES</v>
          </cell>
          <cell r="D2062" t="str">
            <v/>
          </cell>
          <cell r="E2062">
            <v>0</v>
          </cell>
          <cell r="F2062">
            <v>0</v>
          </cell>
          <cell r="G2062" t="str">
            <v/>
          </cell>
          <cell r="H2062">
            <v>0</v>
          </cell>
          <cell r="I2062">
            <v>0</v>
          </cell>
          <cell r="J2062" t="str">
            <v/>
          </cell>
          <cell r="K2062">
            <v>0</v>
          </cell>
          <cell r="L2062">
            <v>0</v>
          </cell>
          <cell r="M2062" t="str">
            <v/>
          </cell>
          <cell r="N2062">
            <v>0</v>
          </cell>
          <cell r="O2062">
            <v>0</v>
          </cell>
          <cell r="P2062" t="str">
            <v/>
          </cell>
          <cell r="Q2062">
            <v>0</v>
          </cell>
          <cell r="R2062">
            <v>0</v>
          </cell>
          <cell r="S2062" t="str">
            <v/>
          </cell>
          <cell r="T2062">
            <v>0</v>
          </cell>
          <cell r="U2062">
            <v>0</v>
          </cell>
          <cell r="V2062" t="str">
            <v/>
          </cell>
          <cell r="W2062">
            <v>0</v>
          </cell>
          <cell r="X2062">
            <v>0</v>
          </cell>
          <cell r="Y2062" t="str">
            <v/>
          </cell>
          <cell r="Z2062">
            <v>0</v>
          </cell>
          <cell r="AA2062">
            <v>0</v>
          </cell>
          <cell r="AB2062" t="str">
            <v/>
          </cell>
          <cell r="AC2062">
            <v>0</v>
          </cell>
          <cell r="AD2062">
            <v>0</v>
          </cell>
          <cell r="AE2062" t="str">
            <v/>
          </cell>
          <cell r="AF2062">
            <v>0</v>
          </cell>
          <cell r="AG2062">
            <v>0</v>
          </cell>
          <cell r="AH2062" t="str">
            <v/>
          </cell>
          <cell r="AI2062">
            <v>0</v>
          </cell>
          <cell r="AJ2062">
            <v>0</v>
          </cell>
          <cell r="AK2062" t="str">
            <v/>
          </cell>
          <cell r="AL2062">
            <v>0</v>
          </cell>
          <cell r="AM2062">
            <v>0</v>
          </cell>
          <cell r="AN2062" t="str">
            <v/>
          </cell>
          <cell r="AO2062">
            <v>0</v>
          </cell>
          <cell r="AP2062">
            <v>0</v>
          </cell>
          <cell r="AQ2062" t="str">
            <v/>
          </cell>
          <cell r="AR2062">
            <v>0</v>
          </cell>
          <cell r="AS2062">
            <v>0</v>
          </cell>
          <cell r="AT2062" t="str">
            <v/>
          </cell>
          <cell r="AU2062">
            <v>0</v>
          </cell>
          <cell r="AV2062">
            <v>0</v>
          </cell>
          <cell r="AW2062" t="str">
            <v/>
          </cell>
          <cell r="AX2062">
            <v>0</v>
          </cell>
          <cell r="AY2062">
            <v>0</v>
          </cell>
          <cell r="AZ2062" t="str">
            <v/>
          </cell>
          <cell r="BA2062">
            <v>0</v>
          </cell>
          <cell r="BB2062">
            <v>0</v>
          </cell>
        </row>
        <row r="2063">
          <cell r="B2063" t="str">
            <v>SSAX</v>
          </cell>
          <cell r="D2063" t="str">
            <v/>
          </cell>
          <cell r="E2063">
            <v>0</v>
          </cell>
          <cell r="F2063">
            <v>0</v>
          </cell>
          <cell r="G2063" t="str">
            <v/>
          </cell>
          <cell r="H2063">
            <v>0</v>
          </cell>
          <cell r="I2063">
            <v>0</v>
          </cell>
          <cell r="J2063" t="str">
            <v/>
          </cell>
          <cell r="K2063">
            <v>0</v>
          </cell>
          <cell r="L2063">
            <v>0</v>
          </cell>
          <cell r="M2063" t="str">
            <v/>
          </cell>
          <cell r="N2063">
            <v>0</v>
          </cell>
          <cell r="O2063">
            <v>0</v>
          </cell>
          <cell r="P2063" t="str">
            <v/>
          </cell>
          <cell r="Q2063">
            <v>0</v>
          </cell>
          <cell r="R2063">
            <v>0</v>
          </cell>
          <cell r="S2063" t="str">
            <v/>
          </cell>
          <cell r="T2063">
            <v>0</v>
          </cell>
          <cell r="U2063">
            <v>0</v>
          </cell>
          <cell r="V2063" t="str">
            <v/>
          </cell>
          <cell r="W2063">
            <v>0</v>
          </cell>
          <cell r="X2063">
            <v>0</v>
          </cell>
          <cell r="Y2063" t="str">
            <v/>
          </cell>
          <cell r="Z2063">
            <v>0</v>
          </cell>
          <cell r="AA2063">
            <v>0</v>
          </cell>
          <cell r="AB2063" t="str">
            <v/>
          </cell>
          <cell r="AC2063">
            <v>0</v>
          </cell>
          <cell r="AD2063">
            <v>0</v>
          </cell>
          <cell r="AE2063" t="str">
            <v/>
          </cell>
          <cell r="AF2063">
            <v>0</v>
          </cell>
          <cell r="AG2063">
            <v>0</v>
          </cell>
          <cell r="AH2063" t="str">
            <v/>
          </cell>
          <cell r="AI2063">
            <v>0</v>
          </cell>
          <cell r="AJ2063">
            <v>0</v>
          </cell>
          <cell r="AK2063" t="str">
            <v/>
          </cell>
          <cell r="AL2063">
            <v>0</v>
          </cell>
          <cell r="AM2063">
            <v>0</v>
          </cell>
          <cell r="AN2063" t="str">
            <v/>
          </cell>
          <cell r="AO2063">
            <v>0</v>
          </cell>
          <cell r="AP2063">
            <v>0</v>
          </cell>
          <cell r="AQ2063" t="str">
            <v/>
          </cell>
          <cell r="AR2063">
            <v>0</v>
          </cell>
          <cell r="AS2063">
            <v>0</v>
          </cell>
          <cell r="AT2063" t="str">
            <v/>
          </cell>
          <cell r="AU2063">
            <v>0</v>
          </cell>
          <cell r="AV2063">
            <v>0</v>
          </cell>
          <cell r="AW2063" t="str">
            <v/>
          </cell>
          <cell r="AX2063">
            <v>0</v>
          </cell>
          <cell r="AY2063">
            <v>0</v>
          </cell>
          <cell r="AZ2063" t="str">
            <v/>
          </cell>
          <cell r="BA2063">
            <v>0</v>
          </cell>
          <cell r="BB2063">
            <v>0</v>
          </cell>
        </row>
        <row r="2064">
          <cell r="B2064" t="str">
            <v>MTES</v>
          </cell>
          <cell r="D2064" t="str">
            <v/>
          </cell>
          <cell r="E2064">
            <v>0</v>
          </cell>
          <cell r="F2064">
            <v>0</v>
          </cell>
          <cell r="G2064" t="str">
            <v/>
          </cell>
          <cell r="H2064">
            <v>0</v>
          </cell>
          <cell r="I2064">
            <v>0</v>
          </cell>
          <cell r="J2064" t="str">
            <v/>
          </cell>
          <cell r="K2064">
            <v>0</v>
          </cell>
          <cell r="L2064">
            <v>0</v>
          </cell>
          <cell r="M2064" t="str">
            <v/>
          </cell>
          <cell r="N2064">
            <v>0</v>
          </cell>
          <cell r="O2064">
            <v>0</v>
          </cell>
          <cell r="P2064" t="str">
            <v/>
          </cell>
          <cell r="Q2064">
            <v>0</v>
          </cell>
          <cell r="R2064">
            <v>0</v>
          </cell>
          <cell r="S2064" t="str">
            <v/>
          </cell>
          <cell r="T2064">
            <v>0</v>
          </cell>
          <cell r="U2064">
            <v>0</v>
          </cell>
          <cell r="V2064" t="str">
            <v/>
          </cell>
          <cell r="W2064">
            <v>0</v>
          </cell>
          <cell r="X2064">
            <v>0</v>
          </cell>
          <cell r="Y2064" t="str">
            <v/>
          </cell>
          <cell r="Z2064">
            <v>0</v>
          </cell>
          <cell r="AA2064">
            <v>0</v>
          </cell>
          <cell r="AB2064" t="str">
            <v/>
          </cell>
          <cell r="AC2064">
            <v>0</v>
          </cell>
          <cell r="AD2064">
            <v>0</v>
          </cell>
          <cell r="AE2064" t="str">
            <v/>
          </cell>
          <cell r="AF2064">
            <v>0</v>
          </cell>
          <cell r="AG2064">
            <v>0</v>
          </cell>
          <cell r="AH2064" t="str">
            <v/>
          </cell>
          <cell r="AI2064">
            <v>0</v>
          </cell>
          <cell r="AJ2064">
            <v>0</v>
          </cell>
          <cell r="AK2064" t="str">
            <v/>
          </cell>
          <cell r="AL2064">
            <v>0</v>
          </cell>
          <cell r="AM2064">
            <v>0</v>
          </cell>
          <cell r="AN2064" t="str">
            <v/>
          </cell>
          <cell r="AO2064">
            <v>0</v>
          </cell>
          <cell r="AP2064">
            <v>0</v>
          </cell>
          <cell r="AQ2064" t="str">
            <v/>
          </cell>
          <cell r="AR2064">
            <v>0</v>
          </cell>
          <cell r="AS2064">
            <v>0</v>
          </cell>
          <cell r="AT2064" t="str">
            <v/>
          </cell>
          <cell r="AU2064">
            <v>0</v>
          </cell>
          <cell r="AV2064">
            <v>0</v>
          </cell>
          <cell r="AW2064" t="str">
            <v/>
          </cell>
          <cell r="AX2064">
            <v>0</v>
          </cell>
          <cell r="AY2064">
            <v>0</v>
          </cell>
          <cell r="AZ2064" t="str">
            <v/>
          </cell>
          <cell r="BA2064">
            <v>0</v>
          </cell>
          <cell r="BB2064">
            <v>0</v>
          </cell>
        </row>
        <row r="2065">
          <cell r="B2065" t="str">
            <v>MSES</v>
          </cell>
          <cell r="D2065" t="str">
            <v/>
          </cell>
          <cell r="E2065">
            <v>0</v>
          </cell>
          <cell r="F2065">
            <v>0</v>
          </cell>
          <cell r="G2065" t="str">
            <v/>
          </cell>
          <cell r="H2065">
            <v>0</v>
          </cell>
          <cell r="I2065">
            <v>0</v>
          </cell>
          <cell r="J2065" t="str">
            <v/>
          </cell>
          <cell r="K2065">
            <v>0</v>
          </cell>
          <cell r="L2065">
            <v>0</v>
          </cell>
          <cell r="M2065" t="str">
            <v/>
          </cell>
          <cell r="N2065">
            <v>0</v>
          </cell>
          <cell r="O2065">
            <v>0</v>
          </cell>
          <cell r="P2065" t="str">
            <v/>
          </cell>
          <cell r="Q2065">
            <v>0</v>
          </cell>
          <cell r="R2065">
            <v>0</v>
          </cell>
          <cell r="S2065" t="str">
            <v/>
          </cell>
          <cell r="T2065">
            <v>0</v>
          </cell>
          <cell r="U2065">
            <v>0</v>
          </cell>
          <cell r="V2065" t="str">
            <v/>
          </cell>
          <cell r="W2065">
            <v>0</v>
          </cell>
          <cell r="X2065">
            <v>0</v>
          </cell>
          <cell r="Y2065" t="str">
            <v/>
          </cell>
          <cell r="Z2065">
            <v>0</v>
          </cell>
          <cell r="AA2065">
            <v>0</v>
          </cell>
          <cell r="AB2065" t="str">
            <v/>
          </cell>
          <cell r="AC2065">
            <v>0</v>
          </cell>
          <cell r="AD2065">
            <v>0</v>
          </cell>
          <cell r="AE2065" t="str">
            <v/>
          </cell>
          <cell r="AF2065">
            <v>0</v>
          </cell>
          <cell r="AG2065">
            <v>0</v>
          </cell>
          <cell r="AH2065" t="str">
            <v/>
          </cell>
          <cell r="AI2065">
            <v>0</v>
          </cell>
          <cell r="AJ2065">
            <v>0</v>
          </cell>
          <cell r="AK2065" t="str">
            <v/>
          </cell>
          <cell r="AL2065">
            <v>0</v>
          </cell>
          <cell r="AM2065">
            <v>0</v>
          </cell>
          <cell r="AN2065" t="str">
            <v/>
          </cell>
          <cell r="AO2065">
            <v>0</v>
          </cell>
          <cell r="AP2065">
            <v>0</v>
          </cell>
          <cell r="AQ2065" t="str">
            <v/>
          </cell>
          <cell r="AR2065">
            <v>0</v>
          </cell>
          <cell r="AS2065">
            <v>0</v>
          </cell>
          <cell r="AT2065" t="str">
            <v/>
          </cell>
          <cell r="AU2065">
            <v>0</v>
          </cell>
          <cell r="AV2065">
            <v>0</v>
          </cell>
          <cell r="AW2065" t="str">
            <v/>
          </cell>
          <cell r="AX2065">
            <v>0</v>
          </cell>
          <cell r="AY2065">
            <v>0</v>
          </cell>
          <cell r="AZ2065" t="str">
            <v/>
          </cell>
          <cell r="BA2065">
            <v>0</v>
          </cell>
          <cell r="BB2065">
            <v>0</v>
          </cell>
        </row>
        <row r="2066">
          <cell r="B2066" t="str">
            <v>NSES</v>
          </cell>
          <cell r="D2066" t="str">
            <v/>
          </cell>
          <cell r="E2066">
            <v>0</v>
          </cell>
          <cell r="F2066">
            <v>0</v>
          </cell>
          <cell r="G2066" t="str">
            <v/>
          </cell>
          <cell r="H2066">
            <v>0</v>
          </cell>
          <cell r="I2066">
            <v>0</v>
          </cell>
          <cell r="J2066" t="str">
            <v/>
          </cell>
          <cell r="K2066">
            <v>0</v>
          </cell>
          <cell r="L2066">
            <v>0</v>
          </cell>
          <cell r="M2066" t="str">
            <v/>
          </cell>
          <cell r="N2066">
            <v>0</v>
          </cell>
          <cell r="O2066">
            <v>0</v>
          </cell>
          <cell r="P2066" t="str">
            <v/>
          </cell>
          <cell r="Q2066">
            <v>0</v>
          </cell>
          <cell r="R2066">
            <v>0</v>
          </cell>
          <cell r="S2066" t="str">
            <v/>
          </cell>
          <cell r="T2066">
            <v>0</v>
          </cell>
          <cell r="U2066">
            <v>0</v>
          </cell>
          <cell r="V2066" t="str">
            <v/>
          </cell>
          <cell r="W2066">
            <v>0</v>
          </cell>
          <cell r="X2066">
            <v>0</v>
          </cell>
          <cell r="Y2066" t="str">
            <v/>
          </cell>
          <cell r="Z2066">
            <v>0</v>
          </cell>
          <cell r="AA2066">
            <v>0</v>
          </cell>
          <cell r="AB2066" t="str">
            <v/>
          </cell>
          <cell r="AC2066">
            <v>0</v>
          </cell>
          <cell r="AD2066">
            <v>0</v>
          </cell>
          <cell r="AE2066" t="str">
            <v/>
          </cell>
          <cell r="AF2066">
            <v>0</v>
          </cell>
          <cell r="AG2066">
            <v>0</v>
          </cell>
          <cell r="AH2066" t="str">
            <v/>
          </cell>
          <cell r="AI2066">
            <v>0</v>
          </cell>
          <cell r="AJ2066">
            <v>0</v>
          </cell>
          <cell r="AK2066" t="str">
            <v/>
          </cell>
          <cell r="AL2066">
            <v>0</v>
          </cell>
          <cell r="AM2066">
            <v>0</v>
          </cell>
          <cell r="AN2066" t="str">
            <v/>
          </cell>
          <cell r="AO2066">
            <v>0</v>
          </cell>
          <cell r="AP2066">
            <v>0</v>
          </cell>
          <cell r="AQ2066" t="str">
            <v/>
          </cell>
          <cell r="AR2066">
            <v>0</v>
          </cell>
          <cell r="AS2066">
            <v>0</v>
          </cell>
          <cell r="AT2066" t="str">
            <v/>
          </cell>
          <cell r="AU2066">
            <v>0</v>
          </cell>
          <cell r="AV2066">
            <v>0</v>
          </cell>
          <cell r="AW2066" t="str">
            <v/>
          </cell>
          <cell r="AX2066">
            <v>0</v>
          </cell>
          <cell r="AY2066">
            <v>0</v>
          </cell>
          <cell r="AZ2066" t="str">
            <v/>
          </cell>
          <cell r="BA2066">
            <v>0</v>
          </cell>
          <cell r="BB2066">
            <v>0</v>
          </cell>
        </row>
        <row r="2067">
          <cell r="B2067" t="str">
            <v>STMP</v>
          </cell>
          <cell r="D2067" t="str">
            <v/>
          </cell>
          <cell r="E2067">
            <v>0</v>
          </cell>
          <cell r="F2067">
            <v>0</v>
          </cell>
          <cell r="G2067" t="str">
            <v/>
          </cell>
          <cell r="H2067">
            <v>0</v>
          </cell>
          <cell r="I2067">
            <v>0</v>
          </cell>
          <cell r="J2067" t="str">
            <v/>
          </cell>
          <cell r="K2067">
            <v>0</v>
          </cell>
          <cell r="L2067">
            <v>0</v>
          </cell>
          <cell r="M2067" t="str">
            <v/>
          </cell>
          <cell r="N2067">
            <v>0</v>
          </cell>
          <cell r="O2067">
            <v>0</v>
          </cell>
          <cell r="P2067" t="str">
            <v/>
          </cell>
          <cell r="Q2067">
            <v>0</v>
          </cell>
          <cell r="R2067">
            <v>0</v>
          </cell>
          <cell r="S2067" t="str">
            <v/>
          </cell>
          <cell r="T2067">
            <v>0</v>
          </cell>
          <cell r="U2067">
            <v>0</v>
          </cell>
          <cell r="V2067" t="str">
            <v/>
          </cell>
          <cell r="W2067">
            <v>0</v>
          </cell>
          <cell r="X2067">
            <v>0</v>
          </cell>
          <cell r="Y2067" t="str">
            <v/>
          </cell>
          <cell r="Z2067">
            <v>0</v>
          </cell>
          <cell r="AA2067">
            <v>0</v>
          </cell>
          <cell r="AB2067" t="str">
            <v/>
          </cell>
          <cell r="AC2067">
            <v>0</v>
          </cell>
          <cell r="AD2067">
            <v>0</v>
          </cell>
          <cell r="AE2067" t="str">
            <v/>
          </cell>
          <cell r="AF2067">
            <v>0</v>
          </cell>
          <cell r="AG2067">
            <v>0</v>
          </cell>
          <cell r="AH2067" t="str">
            <v/>
          </cell>
          <cell r="AI2067">
            <v>0</v>
          </cell>
          <cell r="AJ2067">
            <v>0</v>
          </cell>
          <cell r="AK2067" t="str">
            <v/>
          </cell>
          <cell r="AL2067">
            <v>0</v>
          </cell>
          <cell r="AM2067">
            <v>0</v>
          </cell>
          <cell r="AN2067" t="str">
            <v/>
          </cell>
          <cell r="AO2067">
            <v>0</v>
          </cell>
          <cell r="AP2067">
            <v>0</v>
          </cell>
          <cell r="AQ2067" t="str">
            <v/>
          </cell>
          <cell r="AR2067">
            <v>0</v>
          </cell>
          <cell r="AS2067">
            <v>0</v>
          </cell>
          <cell r="AT2067" t="str">
            <v/>
          </cell>
          <cell r="AU2067">
            <v>0</v>
          </cell>
          <cell r="AV2067">
            <v>0</v>
          </cell>
          <cell r="AW2067" t="str">
            <v/>
          </cell>
          <cell r="AX2067">
            <v>0</v>
          </cell>
          <cell r="AY2067">
            <v>0</v>
          </cell>
          <cell r="AZ2067" t="str">
            <v/>
          </cell>
          <cell r="BA2067">
            <v>0</v>
          </cell>
          <cell r="BB2067">
            <v>0</v>
          </cell>
        </row>
        <row r="2068">
          <cell r="B2068" t="str">
            <v>STAP</v>
          </cell>
          <cell r="D2068" t="str">
            <v/>
          </cell>
          <cell r="E2068">
            <v>0</v>
          </cell>
          <cell r="F2068">
            <v>0</v>
          </cell>
          <cell r="G2068" t="str">
            <v/>
          </cell>
          <cell r="H2068">
            <v>0</v>
          </cell>
          <cell r="I2068">
            <v>0</v>
          </cell>
          <cell r="J2068" t="str">
            <v/>
          </cell>
          <cell r="K2068">
            <v>0</v>
          </cell>
          <cell r="L2068">
            <v>0</v>
          </cell>
          <cell r="M2068" t="str">
            <v/>
          </cell>
          <cell r="N2068">
            <v>0</v>
          </cell>
          <cell r="O2068">
            <v>0</v>
          </cell>
          <cell r="P2068" t="str">
            <v/>
          </cell>
          <cell r="Q2068">
            <v>0</v>
          </cell>
          <cell r="R2068">
            <v>0</v>
          </cell>
          <cell r="S2068" t="str">
            <v/>
          </cell>
          <cell r="T2068">
            <v>0</v>
          </cell>
          <cell r="U2068">
            <v>0</v>
          </cell>
          <cell r="V2068" t="str">
            <v/>
          </cell>
          <cell r="W2068">
            <v>0</v>
          </cell>
          <cell r="X2068">
            <v>0</v>
          </cell>
          <cell r="Y2068" t="str">
            <v/>
          </cell>
          <cell r="Z2068">
            <v>0</v>
          </cell>
          <cell r="AA2068">
            <v>0</v>
          </cell>
          <cell r="AB2068" t="str">
            <v/>
          </cell>
          <cell r="AC2068">
            <v>0</v>
          </cell>
          <cell r="AD2068">
            <v>0</v>
          </cell>
          <cell r="AE2068" t="str">
            <v/>
          </cell>
          <cell r="AF2068">
            <v>0</v>
          </cell>
          <cell r="AG2068">
            <v>0</v>
          </cell>
          <cell r="AH2068" t="str">
            <v/>
          </cell>
          <cell r="AI2068">
            <v>0</v>
          </cell>
          <cell r="AJ2068">
            <v>0</v>
          </cell>
          <cell r="AK2068" t="str">
            <v/>
          </cell>
          <cell r="AL2068">
            <v>0</v>
          </cell>
          <cell r="AM2068">
            <v>0</v>
          </cell>
          <cell r="AN2068" t="str">
            <v/>
          </cell>
          <cell r="AO2068">
            <v>0</v>
          </cell>
          <cell r="AP2068">
            <v>0</v>
          </cell>
          <cell r="AQ2068" t="str">
            <v/>
          </cell>
          <cell r="AR2068">
            <v>0</v>
          </cell>
          <cell r="AS2068">
            <v>0</v>
          </cell>
          <cell r="AT2068" t="str">
            <v/>
          </cell>
          <cell r="AU2068">
            <v>0</v>
          </cell>
          <cell r="AV2068">
            <v>0</v>
          </cell>
          <cell r="AW2068" t="str">
            <v/>
          </cell>
          <cell r="AX2068">
            <v>0</v>
          </cell>
          <cell r="AY2068">
            <v>0</v>
          </cell>
          <cell r="AZ2068" t="str">
            <v/>
          </cell>
          <cell r="BA2068">
            <v>0</v>
          </cell>
          <cell r="BB2068">
            <v>0</v>
          </cell>
        </row>
        <row r="2069">
          <cell r="B2069" t="str">
            <v>Sipp Code</v>
          </cell>
          <cell r="C2069" t="str">
            <v>Car Type or Similar</v>
          </cell>
          <cell r="D2069">
            <v>1</v>
          </cell>
          <cell r="E2069" t="str">
            <v>TO</v>
          </cell>
          <cell r="F2069">
            <v>1</v>
          </cell>
          <cell r="G2069">
            <v>2</v>
          </cell>
          <cell r="H2069" t="str">
            <v>TO</v>
          </cell>
          <cell r="I2069">
            <v>2</v>
          </cell>
          <cell r="J2069">
            <v>3</v>
          </cell>
          <cell r="K2069" t="str">
            <v>TO</v>
          </cell>
          <cell r="L2069">
            <v>3</v>
          </cell>
          <cell r="M2069">
            <v>4</v>
          </cell>
          <cell r="N2069" t="str">
            <v>TO</v>
          </cell>
          <cell r="O2069">
            <v>4</v>
          </cell>
          <cell r="P2069">
            <v>5</v>
          </cell>
          <cell r="Q2069" t="str">
            <v>TO</v>
          </cell>
          <cell r="R2069">
            <v>5</v>
          </cell>
          <cell r="S2069">
            <v>6</v>
          </cell>
          <cell r="T2069" t="str">
            <v>TO</v>
          </cell>
          <cell r="U2069">
            <v>6</v>
          </cell>
          <cell r="V2069">
            <v>7</v>
          </cell>
          <cell r="W2069" t="str">
            <v>TO</v>
          </cell>
          <cell r="X2069">
            <v>7</v>
          </cell>
          <cell r="Y2069">
            <v>8</v>
          </cell>
          <cell r="Z2069" t="str">
            <v>TO</v>
          </cell>
          <cell r="AA2069">
            <v>8</v>
          </cell>
          <cell r="AB2069">
            <v>9</v>
          </cell>
          <cell r="AC2069" t="str">
            <v>TO</v>
          </cell>
          <cell r="AD2069">
            <v>9</v>
          </cell>
          <cell r="AE2069">
            <v>10</v>
          </cell>
          <cell r="AF2069" t="str">
            <v>TO</v>
          </cell>
          <cell r="AG2069">
            <v>10</v>
          </cell>
          <cell r="AH2069">
            <v>11</v>
          </cell>
          <cell r="AI2069" t="str">
            <v>TO</v>
          </cell>
          <cell r="AJ2069">
            <v>11</v>
          </cell>
          <cell r="AK2069">
            <v>12</v>
          </cell>
          <cell r="AL2069" t="str">
            <v>TO</v>
          </cell>
          <cell r="AM2069">
            <v>12</v>
          </cell>
          <cell r="AN2069">
            <v>13</v>
          </cell>
          <cell r="AO2069" t="str">
            <v>TO</v>
          </cell>
          <cell r="AP2069">
            <v>13</v>
          </cell>
          <cell r="AQ2069">
            <v>14</v>
          </cell>
          <cell r="AR2069" t="str">
            <v>TO</v>
          </cell>
          <cell r="AS2069">
            <v>14</v>
          </cell>
          <cell r="AT2069">
            <v>15</v>
          </cell>
          <cell r="AU2069" t="str">
            <v>TO</v>
          </cell>
          <cell r="AV2069">
            <v>15</v>
          </cell>
          <cell r="AW2069">
            <v>16</v>
          </cell>
          <cell r="AX2069" t="str">
            <v>TO</v>
          </cell>
          <cell r="AY2069">
            <v>29</v>
          </cell>
          <cell r="AZ2069">
            <v>30</v>
          </cell>
          <cell r="BA2069" t="str">
            <v>TO</v>
          </cell>
          <cell r="BB2069">
            <v>89</v>
          </cell>
        </row>
        <row r="2070">
          <cell r="B2070" t="str">
            <v>ESMS</v>
          </cell>
          <cell r="D2070" t="str">
            <v/>
          </cell>
          <cell r="E2070">
            <v>0</v>
          </cell>
          <cell r="F2070">
            <v>0</v>
          </cell>
          <cell r="G2070" t="str">
            <v/>
          </cell>
          <cell r="H2070">
            <v>0</v>
          </cell>
          <cell r="I2070">
            <v>0</v>
          </cell>
          <cell r="J2070" t="str">
            <v/>
          </cell>
          <cell r="K2070">
            <v>0</v>
          </cell>
          <cell r="L2070">
            <v>0</v>
          </cell>
          <cell r="M2070" t="str">
            <v/>
          </cell>
          <cell r="N2070">
            <v>0</v>
          </cell>
          <cell r="O2070">
            <v>0</v>
          </cell>
          <cell r="P2070" t="str">
            <v/>
          </cell>
          <cell r="Q2070">
            <v>0</v>
          </cell>
          <cell r="R2070">
            <v>0</v>
          </cell>
          <cell r="S2070" t="str">
            <v/>
          </cell>
          <cell r="T2070">
            <v>0</v>
          </cell>
          <cell r="U2070">
            <v>0</v>
          </cell>
          <cell r="V2070" t="str">
            <v/>
          </cell>
          <cell r="W2070">
            <v>0</v>
          </cell>
          <cell r="X2070">
            <v>0</v>
          </cell>
          <cell r="Y2070" t="str">
            <v/>
          </cell>
          <cell r="Z2070">
            <v>0</v>
          </cell>
          <cell r="AA2070">
            <v>0</v>
          </cell>
          <cell r="AB2070" t="str">
            <v/>
          </cell>
          <cell r="AC2070">
            <v>0</v>
          </cell>
          <cell r="AD2070">
            <v>0</v>
          </cell>
          <cell r="AE2070" t="str">
            <v/>
          </cell>
          <cell r="AF2070">
            <v>0</v>
          </cell>
          <cell r="AG2070">
            <v>0</v>
          </cell>
          <cell r="AH2070" t="str">
            <v/>
          </cell>
          <cell r="AI2070">
            <v>0</v>
          </cell>
          <cell r="AJ2070">
            <v>0</v>
          </cell>
          <cell r="AK2070" t="str">
            <v/>
          </cell>
          <cell r="AL2070">
            <v>0</v>
          </cell>
          <cell r="AM2070">
            <v>0</v>
          </cell>
          <cell r="AN2070" t="str">
            <v/>
          </cell>
          <cell r="AO2070">
            <v>0</v>
          </cell>
          <cell r="AP2070">
            <v>0</v>
          </cell>
          <cell r="AQ2070" t="str">
            <v/>
          </cell>
          <cell r="AR2070">
            <v>0</v>
          </cell>
          <cell r="AS2070">
            <v>0</v>
          </cell>
          <cell r="AT2070" t="str">
            <v/>
          </cell>
          <cell r="AU2070">
            <v>0</v>
          </cell>
          <cell r="AV2070">
            <v>0</v>
          </cell>
          <cell r="AW2070" t="str">
            <v/>
          </cell>
          <cell r="AX2070">
            <v>0</v>
          </cell>
          <cell r="AY2070">
            <v>0</v>
          </cell>
          <cell r="AZ2070" t="str">
            <v/>
          </cell>
          <cell r="BA2070">
            <v>0</v>
          </cell>
          <cell r="BB2070">
            <v>0</v>
          </cell>
        </row>
        <row r="2071">
          <cell r="B2071" t="str">
            <v>MSMS</v>
          </cell>
          <cell r="D2071" t="str">
            <v/>
          </cell>
          <cell r="E2071">
            <v>0</v>
          </cell>
          <cell r="F2071">
            <v>0</v>
          </cell>
          <cell r="G2071" t="str">
            <v/>
          </cell>
          <cell r="H2071">
            <v>0</v>
          </cell>
          <cell r="I2071">
            <v>0</v>
          </cell>
          <cell r="J2071" t="str">
            <v/>
          </cell>
          <cell r="K2071">
            <v>0</v>
          </cell>
          <cell r="L2071">
            <v>0</v>
          </cell>
          <cell r="M2071" t="str">
            <v/>
          </cell>
          <cell r="N2071">
            <v>0</v>
          </cell>
          <cell r="O2071">
            <v>0</v>
          </cell>
          <cell r="P2071" t="str">
            <v/>
          </cell>
          <cell r="Q2071">
            <v>0</v>
          </cell>
          <cell r="R2071">
            <v>0</v>
          </cell>
          <cell r="S2071" t="str">
            <v/>
          </cell>
          <cell r="T2071">
            <v>0</v>
          </cell>
          <cell r="U2071">
            <v>0</v>
          </cell>
          <cell r="V2071" t="str">
            <v/>
          </cell>
          <cell r="W2071">
            <v>0</v>
          </cell>
          <cell r="X2071">
            <v>0</v>
          </cell>
          <cell r="Y2071" t="str">
            <v/>
          </cell>
          <cell r="Z2071">
            <v>0</v>
          </cell>
          <cell r="AA2071">
            <v>0</v>
          </cell>
          <cell r="AB2071" t="str">
            <v/>
          </cell>
          <cell r="AC2071">
            <v>0</v>
          </cell>
          <cell r="AD2071">
            <v>0</v>
          </cell>
          <cell r="AE2071" t="str">
            <v/>
          </cell>
          <cell r="AF2071">
            <v>0</v>
          </cell>
          <cell r="AG2071">
            <v>0</v>
          </cell>
          <cell r="AH2071" t="str">
            <v/>
          </cell>
          <cell r="AI2071">
            <v>0</v>
          </cell>
          <cell r="AJ2071">
            <v>0</v>
          </cell>
          <cell r="AK2071" t="str">
            <v/>
          </cell>
          <cell r="AL2071">
            <v>0</v>
          </cell>
          <cell r="AM2071">
            <v>0</v>
          </cell>
          <cell r="AN2071" t="str">
            <v/>
          </cell>
          <cell r="AO2071">
            <v>0</v>
          </cell>
          <cell r="AP2071">
            <v>0</v>
          </cell>
          <cell r="AQ2071" t="str">
            <v/>
          </cell>
          <cell r="AR2071">
            <v>0</v>
          </cell>
          <cell r="AS2071">
            <v>0</v>
          </cell>
          <cell r="AT2071" t="str">
            <v/>
          </cell>
          <cell r="AU2071">
            <v>0</v>
          </cell>
          <cell r="AV2071">
            <v>0</v>
          </cell>
          <cell r="AW2071" t="str">
            <v/>
          </cell>
          <cell r="AX2071">
            <v>0</v>
          </cell>
          <cell r="AY2071">
            <v>0</v>
          </cell>
          <cell r="AZ2071" t="str">
            <v/>
          </cell>
          <cell r="BA2071">
            <v>0</v>
          </cell>
          <cell r="BB2071">
            <v>0</v>
          </cell>
        </row>
        <row r="2072">
          <cell r="B2072" t="str">
            <v>EMMS</v>
          </cell>
          <cell r="D2072" t="str">
            <v/>
          </cell>
          <cell r="E2072">
            <v>0</v>
          </cell>
          <cell r="F2072">
            <v>0</v>
          </cell>
          <cell r="G2072" t="str">
            <v/>
          </cell>
          <cell r="H2072">
            <v>0</v>
          </cell>
          <cell r="I2072">
            <v>0</v>
          </cell>
          <cell r="J2072" t="str">
            <v/>
          </cell>
          <cell r="K2072">
            <v>0</v>
          </cell>
          <cell r="L2072">
            <v>0</v>
          </cell>
          <cell r="M2072" t="str">
            <v/>
          </cell>
          <cell r="N2072">
            <v>0</v>
          </cell>
          <cell r="O2072">
            <v>0</v>
          </cell>
          <cell r="P2072" t="str">
            <v/>
          </cell>
          <cell r="Q2072">
            <v>0</v>
          </cell>
          <cell r="R2072">
            <v>0</v>
          </cell>
          <cell r="S2072" t="str">
            <v/>
          </cell>
          <cell r="T2072">
            <v>0</v>
          </cell>
          <cell r="U2072">
            <v>0</v>
          </cell>
          <cell r="V2072" t="str">
            <v/>
          </cell>
          <cell r="W2072">
            <v>0</v>
          </cell>
          <cell r="X2072">
            <v>0</v>
          </cell>
          <cell r="Y2072" t="str">
            <v/>
          </cell>
          <cell r="Z2072">
            <v>0</v>
          </cell>
          <cell r="AA2072">
            <v>0</v>
          </cell>
          <cell r="AB2072" t="str">
            <v/>
          </cell>
          <cell r="AC2072">
            <v>0</v>
          </cell>
          <cell r="AD2072">
            <v>0</v>
          </cell>
          <cell r="AE2072" t="str">
            <v/>
          </cell>
          <cell r="AF2072">
            <v>0</v>
          </cell>
          <cell r="AG2072">
            <v>0</v>
          </cell>
          <cell r="AH2072" t="str">
            <v/>
          </cell>
          <cell r="AI2072">
            <v>0</v>
          </cell>
          <cell r="AJ2072">
            <v>0</v>
          </cell>
          <cell r="AK2072" t="str">
            <v/>
          </cell>
          <cell r="AL2072">
            <v>0</v>
          </cell>
          <cell r="AM2072">
            <v>0</v>
          </cell>
          <cell r="AN2072" t="str">
            <v/>
          </cell>
          <cell r="AO2072">
            <v>0</v>
          </cell>
          <cell r="AP2072">
            <v>0</v>
          </cell>
          <cell r="AQ2072" t="str">
            <v/>
          </cell>
          <cell r="AR2072">
            <v>0</v>
          </cell>
          <cell r="AS2072">
            <v>0</v>
          </cell>
          <cell r="AT2072" t="str">
            <v/>
          </cell>
          <cell r="AU2072">
            <v>0</v>
          </cell>
          <cell r="AV2072">
            <v>0</v>
          </cell>
          <cell r="AW2072" t="str">
            <v/>
          </cell>
          <cell r="AX2072">
            <v>0</v>
          </cell>
          <cell r="AY2072">
            <v>0</v>
          </cell>
          <cell r="AZ2072" t="str">
            <v/>
          </cell>
          <cell r="BA2072">
            <v>0</v>
          </cell>
          <cell r="BB2072">
            <v>0</v>
          </cell>
        </row>
        <row r="2073">
          <cell r="B2073" t="str">
            <v>MSAS</v>
          </cell>
          <cell r="D2073" t="str">
            <v/>
          </cell>
          <cell r="E2073">
            <v>0</v>
          </cell>
          <cell r="F2073">
            <v>0</v>
          </cell>
          <cell r="G2073" t="str">
            <v/>
          </cell>
          <cell r="H2073">
            <v>0</v>
          </cell>
          <cell r="I2073">
            <v>0</v>
          </cell>
          <cell r="J2073" t="str">
            <v/>
          </cell>
          <cell r="K2073">
            <v>0</v>
          </cell>
          <cell r="L2073">
            <v>0</v>
          </cell>
          <cell r="M2073" t="str">
            <v/>
          </cell>
          <cell r="N2073">
            <v>0</v>
          </cell>
          <cell r="O2073">
            <v>0</v>
          </cell>
          <cell r="P2073" t="str">
            <v/>
          </cell>
          <cell r="Q2073">
            <v>0</v>
          </cell>
          <cell r="R2073">
            <v>0</v>
          </cell>
          <cell r="S2073" t="str">
            <v/>
          </cell>
          <cell r="T2073">
            <v>0</v>
          </cell>
          <cell r="U2073">
            <v>0</v>
          </cell>
          <cell r="V2073" t="str">
            <v/>
          </cell>
          <cell r="W2073">
            <v>0</v>
          </cell>
          <cell r="X2073">
            <v>0</v>
          </cell>
          <cell r="Y2073" t="str">
            <v/>
          </cell>
          <cell r="Z2073">
            <v>0</v>
          </cell>
          <cell r="AA2073">
            <v>0</v>
          </cell>
          <cell r="AB2073" t="str">
            <v/>
          </cell>
          <cell r="AC2073">
            <v>0</v>
          </cell>
          <cell r="AD2073">
            <v>0</v>
          </cell>
          <cell r="AE2073" t="str">
            <v/>
          </cell>
          <cell r="AF2073">
            <v>0</v>
          </cell>
          <cell r="AG2073">
            <v>0</v>
          </cell>
          <cell r="AH2073" t="str">
            <v/>
          </cell>
          <cell r="AI2073">
            <v>0</v>
          </cell>
          <cell r="AJ2073">
            <v>0</v>
          </cell>
          <cell r="AK2073" t="str">
            <v/>
          </cell>
          <cell r="AL2073">
            <v>0</v>
          </cell>
          <cell r="AM2073">
            <v>0</v>
          </cell>
          <cell r="AN2073" t="str">
            <v/>
          </cell>
          <cell r="AO2073">
            <v>0</v>
          </cell>
          <cell r="AP2073">
            <v>0</v>
          </cell>
          <cell r="AQ2073" t="str">
            <v/>
          </cell>
          <cell r="AR2073">
            <v>0</v>
          </cell>
          <cell r="AS2073">
            <v>0</v>
          </cell>
          <cell r="AT2073" t="str">
            <v/>
          </cell>
          <cell r="AU2073">
            <v>0</v>
          </cell>
          <cell r="AV2073">
            <v>0</v>
          </cell>
          <cell r="AW2073" t="str">
            <v/>
          </cell>
          <cell r="AX2073">
            <v>0</v>
          </cell>
          <cell r="AY2073">
            <v>0</v>
          </cell>
          <cell r="AZ2073" t="str">
            <v/>
          </cell>
          <cell r="BA2073">
            <v>0</v>
          </cell>
          <cell r="BB2073">
            <v>0</v>
          </cell>
        </row>
        <row r="2074">
          <cell r="B2074" t="str">
            <v>ESAS</v>
          </cell>
          <cell r="D2074" t="str">
            <v/>
          </cell>
          <cell r="E2074">
            <v>0</v>
          </cell>
          <cell r="F2074">
            <v>0</v>
          </cell>
          <cell r="G2074" t="str">
            <v/>
          </cell>
          <cell r="H2074">
            <v>0</v>
          </cell>
          <cell r="I2074">
            <v>0</v>
          </cell>
          <cell r="J2074" t="str">
            <v/>
          </cell>
          <cell r="K2074">
            <v>0</v>
          </cell>
          <cell r="L2074">
            <v>0</v>
          </cell>
          <cell r="M2074" t="str">
            <v/>
          </cell>
          <cell r="N2074">
            <v>0</v>
          </cell>
          <cell r="O2074">
            <v>0</v>
          </cell>
          <cell r="P2074" t="str">
            <v/>
          </cell>
          <cell r="Q2074">
            <v>0</v>
          </cell>
          <cell r="R2074">
            <v>0</v>
          </cell>
          <cell r="S2074" t="str">
            <v/>
          </cell>
          <cell r="T2074">
            <v>0</v>
          </cell>
          <cell r="U2074">
            <v>0</v>
          </cell>
          <cell r="V2074" t="str">
            <v/>
          </cell>
          <cell r="W2074">
            <v>0</v>
          </cell>
          <cell r="X2074">
            <v>0</v>
          </cell>
          <cell r="Y2074" t="str">
            <v/>
          </cell>
          <cell r="Z2074">
            <v>0</v>
          </cell>
          <cell r="AA2074">
            <v>0</v>
          </cell>
          <cell r="AB2074" t="str">
            <v/>
          </cell>
          <cell r="AC2074">
            <v>0</v>
          </cell>
          <cell r="AD2074">
            <v>0</v>
          </cell>
          <cell r="AE2074" t="str">
            <v/>
          </cell>
          <cell r="AF2074">
            <v>0</v>
          </cell>
          <cell r="AG2074">
            <v>0</v>
          </cell>
          <cell r="AH2074" t="str">
            <v/>
          </cell>
          <cell r="AI2074">
            <v>0</v>
          </cell>
          <cell r="AJ2074">
            <v>0</v>
          </cell>
          <cell r="AK2074" t="str">
            <v/>
          </cell>
          <cell r="AL2074">
            <v>0</v>
          </cell>
          <cell r="AM2074">
            <v>0</v>
          </cell>
          <cell r="AN2074" t="str">
            <v/>
          </cell>
          <cell r="AO2074">
            <v>0</v>
          </cell>
          <cell r="AP2074">
            <v>0</v>
          </cell>
          <cell r="AQ2074" t="str">
            <v/>
          </cell>
          <cell r="AR2074">
            <v>0</v>
          </cell>
          <cell r="AS2074">
            <v>0</v>
          </cell>
          <cell r="AT2074" t="str">
            <v/>
          </cell>
          <cell r="AU2074">
            <v>0</v>
          </cell>
          <cell r="AV2074">
            <v>0</v>
          </cell>
          <cell r="AW2074" t="str">
            <v/>
          </cell>
          <cell r="AX2074">
            <v>0</v>
          </cell>
          <cell r="AY2074">
            <v>0</v>
          </cell>
          <cell r="AZ2074" t="str">
            <v/>
          </cell>
          <cell r="BA2074">
            <v>0</v>
          </cell>
          <cell r="BB2074">
            <v>0</v>
          </cell>
        </row>
        <row r="2075">
          <cell r="B2075" t="str">
            <v>EMAS</v>
          </cell>
          <cell r="D2075" t="str">
            <v/>
          </cell>
          <cell r="E2075">
            <v>0</v>
          </cell>
          <cell r="F2075">
            <v>0</v>
          </cell>
          <cell r="G2075" t="str">
            <v/>
          </cell>
          <cell r="H2075">
            <v>0</v>
          </cell>
          <cell r="I2075">
            <v>0</v>
          </cell>
          <cell r="J2075" t="str">
            <v/>
          </cell>
          <cell r="K2075">
            <v>0</v>
          </cell>
          <cell r="L2075">
            <v>0</v>
          </cell>
          <cell r="M2075" t="str">
            <v/>
          </cell>
          <cell r="N2075">
            <v>0</v>
          </cell>
          <cell r="O2075">
            <v>0</v>
          </cell>
          <cell r="P2075" t="str">
            <v/>
          </cell>
          <cell r="Q2075">
            <v>0</v>
          </cell>
          <cell r="R2075">
            <v>0</v>
          </cell>
          <cell r="S2075" t="str">
            <v/>
          </cell>
          <cell r="T2075">
            <v>0</v>
          </cell>
          <cell r="U2075">
            <v>0</v>
          </cell>
          <cell r="V2075" t="str">
            <v/>
          </cell>
          <cell r="W2075">
            <v>0</v>
          </cell>
          <cell r="X2075">
            <v>0</v>
          </cell>
          <cell r="Y2075" t="str">
            <v/>
          </cell>
          <cell r="Z2075">
            <v>0</v>
          </cell>
          <cell r="AA2075">
            <v>0</v>
          </cell>
          <cell r="AB2075" t="str">
            <v/>
          </cell>
          <cell r="AC2075">
            <v>0</v>
          </cell>
          <cell r="AD2075">
            <v>0</v>
          </cell>
          <cell r="AE2075" t="str">
            <v/>
          </cell>
          <cell r="AF2075">
            <v>0</v>
          </cell>
          <cell r="AG2075">
            <v>0</v>
          </cell>
          <cell r="AH2075" t="str">
            <v/>
          </cell>
          <cell r="AI2075">
            <v>0</v>
          </cell>
          <cell r="AJ2075">
            <v>0</v>
          </cell>
          <cell r="AK2075" t="str">
            <v/>
          </cell>
          <cell r="AL2075">
            <v>0</v>
          </cell>
          <cell r="AM2075">
            <v>0</v>
          </cell>
          <cell r="AN2075" t="str">
            <v/>
          </cell>
          <cell r="AO2075">
            <v>0</v>
          </cell>
          <cell r="AP2075">
            <v>0</v>
          </cell>
          <cell r="AQ2075" t="str">
            <v/>
          </cell>
          <cell r="AR2075">
            <v>0</v>
          </cell>
          <cell r="AS2075">
            <v>0</v>
          </cell>
          <cell r="AT2075" t="str">
            <v/>
          </cell>
          <cell r="AU2075">
            <v>0</v>
          </cell>
          <cell r="AV2075">
            <v>0</v>
          </cell>
          <cell r="AW2075" t="str">
            <v/>
          </cell>
          <cell r="AX2075">
            <v>0</v>
          </cell>
          <cell r="AY2075">
            <v>0</v>
          </cell>
          <cell r="AZ2075" t="str">
            <v/>
          </cell>
          <cell r="BA2075">
            <v>0</v>
          </cell>
          <cell r="BB2075">
            <v>0</v>
          </cell>
        </row>
        <row r="2076">
          <cell r="B2076" t="str">
            <v>EMAH</v>
          </cell>
          <cell r="D2076" t="str">
            <v/>
          </cell>
          <cell r="E2076">
            <v>0</v>
          </cell>
          <cell r="F2076">
            <v>0</v>
          </cell>
          <cell r="G2076" t="str">
            <v/>
          </cell>
          <cell r="H2076">
            <v>0</v>
          </cell>
          <cell r="I2076">
            <v>0</v>
          </cell>
          <cell r="J2076" t="str">
            <v/>
          </cell>
          <cell r="K2076">
            <v>0</v>
          </cell>
          <cell r="L2076">
            <v>0</v>
          </cell>
          <cell r="M2076" t="str">
            <v/>
          </cell>
          <cell r="N2076">
            <v>0</v>
          </cell>
          <cell r="O2076">
            <v>0</v>
          </cell>
          <cell r="P2076" t="str">
            <v/>
          </cell>
          <cell r="Q2076">
            <v>0</v>
          </cell>
          <cell r="R2076">
            <v>0</v>
          </cell>
          <cell r="S2076" t="str">
            <v/>
          </cell>
          <cell r="T2076">
            <v>0</v>
          </cell>
          <cell r="U2076">
            <v>0</v>
          </cell>
          <cell r="V2076" t="str">
            <v/>
          </cell>
          <cell r="W2076">
            <v>0</v>
          </cell>
          <cell r="X2076">
            <v>0</v>
          </cell>
          <cell r="Y2076" t="str">
            <v/>
          </cell>
          <cell r="Z2076">
            <v>0</v>
          </cell>
          <cell r="AA2076">
            <v>0</v>
          </cell>
          <cell r="AB2076" t="str">
            <v/>
          </cell>
          <cell r="AC2076">
            <v>0</v>
          </cell>
          <cell r="AD2076">
            <v>0</v>
          </cell>
          <cell r="AE2076" t="str">
            <v/>
          </cell>
          <cell r="AF2076">
            <v>0</v>
          </cell>
          <cell r="AG2076">
            <v>0</v>
          </cell>
          <cell r="AH2076" t="str">
            <v/>
          </cell>
          <cell r="AI2076">
            <v>0</v>
          </cell>
          <cell r="AJ2076">
            <v>0</v>
          </cell>
          <cell r="AK2076" t="str">
            <v/>
          </cell>
          <cell r="AL2076">
            <v>0</v>
          </cell>
          <cell r="AM2076">
            <v>0</v>
          </cell>
          <cell r="AN2076" t="str">
            <v/>
          </cell>
          <cell r="AO2076">
            <v>0</v>
          </cell>
          <cell r="AP2076">
            <v>0</v>
          </cell>
          <cell r="AQ2076" t="str">
            <v/>
          </cell>
          <cell r="AR2076">
            <v>0</v>
          </cell>
          <cell r="AS2076">
            <v>0</v>
          </cell>
          <cell r="AT2076" t="str">
            <v/>
          </cell>
          <cell r="AU2076">
            <v>0</v>
          </cell>
          <cell r="AV2076">
            <v>0</v>
          </cell>
          <cell r="AW2076" t="str">
            <v/>
          </cell>
          <cell r="AX2076">
            <v>0</v>
          </cell>
          <cell r="AY2076">
            <v>0</v>
          </cell>
          <cell r="AZ2076" t="str">
            <v/>
          </cell>
          <cell r="BA2076">
            <v>0</v>
          </cell>
          <cell r="BB2076">
            <v>0</v>
          </cell>
        </row>
        <row r="2077">
          <cell r="B2077" t="str">
            <v>CSMS</v>
          </cell>
          <cell r="D2077" t="str">
            <v/>
          </cell>
          <cell r="E2077">
            <v>0</v>
          </cell>
          <cell r="F2077">
            <v>0</v>
          </cell>
          <cell r="G2077" t="str">
            <v/>
          </cell>
          <cell r="H2077">
            <v>0</v>
          </cell>
          <cell r="I2077">
            <v>0</v>
          </cell>
          <cell r="J2077" t="str">
            <v/>
          </cell>
          <cell r="K2077">
            <v>0</v>
          </cell>
          <cell r="L2077">
            <v>0</v>
          </cell>
          <cell r="M2077" t="str">
            <v/>
          </cell>
          <cell r="N2077">
            <v>0</v>
          </cell>
          <cell r="O2077">
            <v>0</v>
          </cell>
          <cell r="P2077" t="str">
            <v/>
          </cell>
          <cell r="Q2077">
            <v>0</v>
          </cell>
          <cell r="R2077">
            <v>0</v>
          </cell>
          <cell r="S2077" t="str">
            <v/>
          </cell>
          <cell r="T2077">
            <v>0</v>
          </cell>
          <cell r="U2077">
            <v>0</v>
          </cell>
          <cell r="V2077" t="str">
            <v/>
          </cell>
          <cell r="W2077">
            <v>0</v>
          </cell>
          <cell r="X2077">
            <v>0</v>
          </cell>
          <cell r="Y2077" t="str">
            <v/>
          </cell>
          <cell r="Z2077">
            <v>0</v>
          </cell>
          <cell r="AA2077">
            <v>0</v>
          </cell>
          <cell r="AB2077" t="str">
            <v/>
          </cell>
          <cell r="AC2077">
            <v>0</v>
          </cell>
          <cell r="AD2077">
            <v>0</v>
          </cell>
          <cell r="AE2077" t="str">
            <v/>
          </cell>
          <cell r="AF2077">
            <v>0</v>
          </cell>
          <cell r="AG2077">
            <v>0</v>
          </cell>
          <cell r="AH2077" t="str">
            <v/>
          </cell>
          <cell r="AI2077">
            <v>0</v>
          </cell>
          <cell r="AJ2077">
            <v>0</v>
          </cell>
          <cell r="AK2077" t="str">
            <v/>
          </cell>
          <cell r="AL2077">
            <v>0</v>
          </cell>
          <cell r="AM2077">
            <v>0</v>
          </cell>
          <cell r="AN2077" t="str">
            <v/>
          </cell>
          <cell r="AO2077">
            <v>0</v>
          </cell>
          <cell r="AP2077">
            <v>0</v>
          </cell>
          <cell r="AQ2077" t="str">
            <v/>
          </cell>
          <cell r="AR2077">
            <v>0</v>
          </cell>
          <cell r="AS2077">
            <v>0</v>
          </cell>
          <cell r="AT2077" t="str">
            <v/>
          </cell>
          <cell r="AU2077">
            <v>0</v>
          </cell>
          <cell r="AV2077">
            <v>0</v>
          </cell>
          <cell r="AW2077" t="str">
            <v/>
          </cell>
          <cell r="AX2077">
            <v>0</v>
          </cell>
          <cell r="AY2077">
            <v>0</v>
          </cell>
          <cell r="AZ2077" t="str">
            <v/>
          </cell>
          <cell r="BA2077">
            <v>0</v>
          </cell>
          <cell r="BB2077">
            <v>0</v>
          </cell>
        </row>
        <row r="2078">
          <cell r="B2078" t="str">
            <v>SSMS</v>
          </cell>
          <cell r="D2078" t="str">
            <v/>
          </cell>
          <cell r="E2078">
            <v>0</v>
          </cell>
          <cell r="F2078">
            <v>0</v>
          </cell>
          <cell r="G2078" t="str">
            <v/>
          </cell>
          <cell r="H2078">
            <v>0</v>
          </cell>
          <cell r="I2078">
            <v>0</v>
          </cell>
          <cell r="J2078" t="str">
            <v/>
          </cell>
          <cell r="K2078">
            <v>0</v>
          </cell>
          <cell r="L2078">
            <v>0</v>
          </cell>
          <cell r="M2078" t="str">
            <v/>
          </cell>
          <cell r="N2078">
            <v>0</v>
          </cell>
          <cell r="O2078">
            <v>0</v>
          </cell>
          <cell r="P2078" t="str">
            <v/>
          </cell>
          <cell r="Q2078">
            <v>0</v>
          </cell>
          <cell r="R2078">
            <v>0</v>
          </cell>
          <cell r="S2078" t="str">
            <v/>
          </cell>
          <cell r="T2078">
            <v>0</v>
          </cell>
          <cell r="U2078">
            <v>0</v>
          </cell>
          <cell r="V2078" t="str">
            <v/>
          </cell>
          <cell r="W2078">
            <v>0</v>
          </cell>
          <cell r="X2078">
            <v>0</v>
          </cell>
          <cell r="Y2078" t="str">
            <v/>
          </cell>
          <cell r="Z2078">
            <v>0</v>
          </cell>
          <cell r="AA2078">
            <v>0</v>
          </cell>
          <cell r="AB2078" t="str">
            <v/>
          </cell>
          <cell r="AC2078">
            <v>0</v>
          </cell>
          <cell r="AD2078">
            <v>0</v>
          </cell>
          <cell r="AE2078" t="str">
            <v/>
          </cell>
          <cell r="AF2078">
            <v>0</v>
          </cell>
          <cell r="AG2078">
            <v>0</v>
          </cell>
          <cell r="AH2078" t="str">
            <v/>
          </cell>
          <cell r="AI2078">
            <v>0</v>
          </cell>
          <cell r="AJ2078">
            <v>0</v>
          </cell>
          <cell r="AK2078" t="str">
            <v/>
          </cell>
          <cell r="AL2078">
            <v>0</v>
          </cell>
          <cell r="AM2078">
            <v>0</v>
          </cell>
          <cell r="AN2078" t="str">
            <v/>
          </cell>
          <cell r="AO2078">
            <v>0</v>
          </cell>
          <cell r="AP2078">
            <v>0</v>
          </cell>
          <cell r="AQ2078" t="str">
            <v/>
          </cell>
          <cell r="AR2078">
            <v>0</v>
          </cell>
          <cell r="AS2078">
            <v>0</v>
          </cell>
          <cell r="AT2078" t="str">
            <v/>
          </cell>
          <cell r="AU2078">
            <v>0</v>
          </cell>
          <cell r="AV2078">
            <v>0</v>
          </cell>
          <cell r="AW2078" t="str">
            <v/>
          </cell>
          <cell r="AX2078">
            <v>0</v>
          </cell>
          <cell r="AY2078">
            <v>0</v>
          </cell>
          <cell r="AZ2078" t="str">
            <v/>
          </cell>
          <cell r="BA2078">
            <v>0</v>
          </cell>
          <cell r="BB2078">
            <v>0</v>
          </cell>
        </row>
        <row r="2079">
          <cell r="B2079" t="str">
            <v>CMMS</v>
          </cell>
          <cell r="D2079" t="str">
            <v/>
          </cell>
          <cell r="E2079">
            <v>0</v>
          </cell>
          <cell r="F2079">
            <v>0</v>
          </cell>
          <cell r="G2079" t="str">
            <v/>
          </cell>
          <cell r="H2079">
            <v>0</v>
          </cell>
          <cell r="I2079">
            <v>0</v>
          </cell>
          <cell r="J2079" t="str">
            <v/>
          </cell>
          <cell r="K2079">
            <v>0</v>
          </cell>
          <cell r="L2079">
            <v>0</v>
          </cell>
          <cell r="M2079" t="str">
            <v/>
          </cell>
          <cell r="N2079">
            <v>0</v>
          </cell>
          <cell r="O2079">
            <v>0</v>
          </cell>
          <cell r="P2079" t="str">
            <v/>
          </cell>
          <cell r="Q2079">
            <v>0</v>
          </cell>
          <cell r="R2079">
            <v>0</v>
          </cell>
          <cell r="S2079" t="str">
            <v/>
          </cell>
          <cell r="T2079">
            <v>0</v>
          </cell>
          <cell r="U2079">
            <v>0</v>
          </cell>
          <cell r="V2079" t="str">
            <v/>
          </cell>
          <cell r="W2079">
            <v>0</v>
          </cell>
          <cell r="X2079">
            <v>0</v>
          </cell>
          <cell r="Y2079" t="str">
            <v/>
          </cell>
          <cell r="Z2079">
            <v>0</v>
          </cell>
          <cell r="AA2079">
            <v>0</v>
          </cell>
          <cell r="AB2079" t="str">
            <v/>
          </cell>
          <cell r="AC2079">
            <v>0</v>
          </cell>
          <cell r="AD2079">
            <v>0</v>
          </cell>
          <cell r="AE2079" t="str">
            <v/>
          </cell>
          <cell r="AF2079">
            <v>0</v>
          </cell>
          <cell r="AG2079">
            <v>0</v>
          </cell>
          <cell r="AH2079" t="str">
            <v/>
          </cell>
          <cell r="AI2079">
            <v>0</v>
          </cell>
          <cell r="AJ2079">
            <v>0</v>
          </cell>
          <cell r="AK2079" t="str">
            <v/>
          </cell>
          <cell r="AL2079">
            <v>0</v>
          </cell>
          <cell r="AM2079">
            <v>0</v>
          </cell>
          <cell r="AN2079" t="str">
            <v/>
          </cell>
          <cell r="AO2079">
            <v>0</v>
          </cell>
          <cell r="AP2079">
            <v>0</v>
          </cell>
          <cell r="AQ2079" t="str">
            <v/>
          </cell>
          <cell r="AR2079">
            <v>0</v>
          </cell>
          <cell r="AS2079">
            <v>0</v>
          </cell>
          <cell r="AT2079" t="str">
            <v/>
          </cell>
          <cell r="AU2079">
            <v>0</v>
          </cell>
          <cell r="AV2079">
            <v>0</v>
          </cell>
          <cell r="AW2079" t="str">
            <v/>
          </cell>
          <cell r="AX2079">
            <v>0</v>
          </cell>
          <cell r="AY2079">
            <v>0</v>
          </cell>
          <cell r="AZ2079" t="str">
            <v/>
          </cell>
          <cell r="BA2079">
            <v>0</v>
          </cell>
          <cell r="BB2079">
            <v>0</v>
          </cell>
        </row>
        <row r="2080">
          <cell r="B2080" t="str">
            <v>CLMS</v>
          </cell>
          <cell r="D2080" t="str">
            <v/>
          </cell>
          <cell r="E2080">
            <v>0</v>
          </cell>
          <cell r="F2080">
            <v>0</v>
          </cell>
          <cell r="G2080" t="str">
            <v/>
          </cell>
          <cell r="H2080">
            <v>0</v>
          </cell>
          <cell r="I2080">
            <v>0</v>
          </cell>
          <cell r="J2080" t="str">
            <v/>
          </cell>
          <cell r="K2080">
            <v>0</v>
          </cell>
          <cell r="L2080">
            <v>0</v>
          </cell>
          <cell r="M2080" t="str">
            <v/>
          </cell>
          <cell r="N2080">
            <v>0</v>
          </cell>
          <cell r="O2080">
            <v>0</v>
          </cell>
          <cell r="P2080" t="str">
            <v/>
          </cell>
          <cell r="Q2080">
            <v>0</v>
          </cell>
          <cell r="R2080">
            <v>0</v>
          </cell>
          <cell r="S2080" t="str">
            <v/>
          </cell>
          <cell r="T2080">
            <v>0</v>
          </cell>
          <cell r="U2080">
            <v>0</v>
          </cell>
          <cell r="V2080" t="str">
            <v/>
          </cell>
          <cell r="W2080">
            <v>0</v>
          </cell>
          <cell r="X2080">
            <v>0</v>
          </cell>
          <cell r="Y2080" t="str">
            <v/>
          </cell>
          <cell r="Z2080">
            <v>0</v>
          </cell>
          <cell r="AA2080">
            <v>0</v>
          </cell>
          <cell r="AB2080" t="str">
            <v/>
          </cell>
          <cell r="AC2080">
            <v>0</v>
          </cell>
          <cell r="AD2080">
            <v>0</v>
          </cell>
          <cell r="AE2080" t="str">
            <v/>
          </cell>
          <cell r="AF2080">
            <v>0</v>
          </cell>
          <cell r="AG2080">
            <v>0</v>
          </cell>
          <cell r="AH2080" t="str">
            <v/>
          </cell>
          <cell r="AI2080">
            <v>0</v>
          </cell>
          <cell r="AJ2080">
            <v>0</v>
          </cell>
          <cell r="AK2080" t="str">
            <v/>
          </cell>
          <cell r="AL2080">
            <v>0</v>
          </cell>
          <cell r="AM2080">
            <v>0</v>
          </cell>
          <cell r="AN2080" t="str">
            <v/>
          </cell>
          <cell r="AO2080">
            <v>0</v>
          </cell>
          <cell r="AP2080">
            <v>0</v>
          </cell>
          <cell r="AQ2080" t="str">
            <v/>
          </cell>
          <cell r="AR2080">
            <v>0</v>
          </cell>
          <cell r="AS2080">
            <v>0</v>
          </cell>
          <cell r="AT2080" t="str">
            <v/>
          </cell>
          <cell r="AU2080">
            <v>0</v>
          </cell>
          <cell r="AV2080">
            <v>0</v>
          </cell>
          <cell r="AW2080" t="str">
            <v/>
          </cell>
          <cell r="AX2080">
            <v>0</v>
          </cell>
          <cell r="AY2080">
            <v>0</v>
          </cell>
          <cell r="AZ2080" t="str">
            <v/>
          </cell>
          <cell r="BA2080">
            <v>0</v>
          </cell>
          <cell r="BB2080">
            <v>0</v>
          </cell>
        </row>
        <row r="2081">
          <cell r="B2081" t="str">
            <v>CLMH</v>
          </cell>
          <cell r="D2081" t="str">
            <v/>
          </cell>
          <cell r="E2081">
            <v>0</v>
          </cell>
          <cell r="F2081">
            <v>0</v>
          </cell>
          <cell r="G2081" t="str">
            <v/>
          </cell>
          <cell r="H2081">
            <v>0</v>
          </cell>
          <cell r="I2081">
            <v>0</v>
          </cell>
          <cell r="J2081" t="str">
            <v/>
          </cell>
          <cell r="K2081">
            <v>0</v>
          </cell>
          <cell r="L2081">
            <v>0</v>
          </cell>
          <cell r="M2081" t="str">
            <v/>
          </cell>
          <cell r="N2081">
            <v>0</v>
          </cell>
          <cell r="O2081">
            <v>0</v>
          </cell>
          <cell r="P2081" t="str">
            <v/>
          </cell>
          <cell r="Q2081">
            <v>0</v>
          </cell>
          <cell r="R2081">
            <v>0</v>
          </cell>
          <cell r="S2081" t="str">
            <v/>
          </cell>
          <cell r="T2081">
            <v>0</v>
          </cell>
          <cell r="U2081">
            <v>0</v>
          </cell>
          <cell r="V2081" t="str">
            <v/>
          </cell>
          <cell r="W2081">
            <v>0</v>
          </cell>
          <cell r="X2081">
            <v>0</v>
          </cell>
          <cell r="Y2081" t="str">
            <v/>
          </cell>
          <cell r="Z2081">
            <v>0</v>
          </cell>
          <cell r="AA2081">
            <v>0</v>
          </cell>
          <cell r="AB2081" t="str">
            <v/>
          </cell>
          <cell r="AC2081">
            <v>0</v>
          </cell>
          <cell r="AD2081">
            <v>0</v>
          </cell>
          <cell r="AE2081" t="str">
            <v/>
          </cell>
          <cell r="AF2081">
            <v>0</v>
          </cell>
          <cell r="AG2081">
            <v>0</v>
          </cell>
          <cell r="AH2081" t="str">
            <v/>
          </cell>
          <cell r="AI2081">
            <v>0</v>
          </cell>
          <cell r="AJ2081">
            <v>0</v>
          </cell>
          <cell r="AK2081" t="str">
            <v/>
          </cell>
          <cell r="AL2081">
            <v>0</v>
          </cell>
          <cell r="AM2081">
            <v>0</v>
          </cell>
          <cell r="AN2081" t="str">
            <v/>
          </cell>
          <cell r="AO2081">
            <v>0</v>
          </cell>
          <cell r="AP2081">
            <v>0</v>
          </cell>
          <cell r="AQ2081" t="str">
            <v/>
          </cell>
          <cell r="AR2081">
            <v>0</v>
          </cell>
          <cell r="AS2081">
            <v>0</v>
          </cell>
          <cell r="AT2081" t="str">
            <v/>
          </cell>
          <cell r="AU2081">
            <v>0</v>
          </cell>
          <cell r="AV2081">
            <v>0</v>
          </cell>
          <cell r="AW2081" t="str">
            <v/>
          </cell>
          <cell r="AX2081">
            <v>0</v>
          </cell>
          <cell r="AY2081">
            <v>0</v>
          </cell>
          <cell r="AZ2081" t="str">
            <v/>
          </cell>
          <cell r="BA2081">
            <v>0</v>
          </cell>
          <cell r="BB2081">
            <v>0</v>
          </cell>
        </row>
        <row r="2082">
          <cell r="B2082" t="str">
            <v>WMMS</v>
          </cell>
          <cell r="D2082" t="str">
            <v/>
          </cell>
          <cell r="E2082">
            <v>0</v>
          </cell>
          <cell r="F2082">
            <v>0</v>
          </cell>
          <cell r="G2082" t="str">
            <v/>
          </cell>
          <cell r="H2082">
            <v>0</v>
          </cell>
          <cell r="I2082">
            <v>0</v>
          </cell>
          <cell r="J2082" t="str">
            <v/>
          </cell>
          <cell r="K2082">
            <v>0</v>
          </cell>
          <cell r="L2082">
            <v>0</v>
          </cell>
          <cell r="M2082" t="str">
            <v/>
          </cell>
          <cell r="N2082">
            <v>0</v>
          </cell>
          <cell r="O2082">
            <v>0</v>
          </cell>
          <cell r="P2082" t="str">
            <v/>
          </cell>
          <cell r="Q2082">
            <v>0</v>
          </cell>
          <cell r="R2082">
            <v>0</v>
          </cell>
          <cell r="S2082" t="str">
            <v/>
          </cell>
          <cell r="T2082">
            <v>0</v>
          </cell>
          <cell r="U2082">
            <v>0</v>
          </cell>
          <cell r="V2082" t="str">
            <v/>
          </cell>
          <cell r="W2082">
            <v>0</v>
          </cell>
          <cell r="X2082">
            <v>0</v>
          </cell>
          <cell r="Y2082" t="str">
            <v/>
          </cell>
          <cell r="Z2082">
            <v>0</v>
          </cell>
          <cell r="AA2082">
            <v>0</v>
          </cell>
          <cell r="AB2082" t="str">
            <v/>
          </cell>
          <cell r="AC2082">
            <v>0</v>
          </cell>
          <cell r="AD2082">
            <v>0</v>
          </cell>
          <cell r="AE2082" t="str">
            <v/>
          </cell>
          <cell r="AF2082">
            <v>0</v>
          </cell>
          <cell r="AG2082">
            <v>0</v>
          </cell>
          <cell r="AH2082" t="str">
            <v/>
          </cell>
          <cell r="AI2082">
            <v>0</v>
          </cell>
          <cell r="AJ2082">
            <v>0</v>
          </cell>
          <cell r="AK2082" t="str">
            <v/>
          </cell>
          <cell r="AL2082">
            <v>0</v>
          </cell>
          <cell r="AM2082">
            <v>0</v>
          </cell>
          <cell r="AN2082" t="str">
            <v/>
          </cell>
          <cell r="AO2082">
            <v>0</v>
          </cell>
          <cell r="AP2082">
            <v>0</v>
          </cell>
          <cell r="AQ2082" t="str">
            <v/>
          </cell>
          <cell r="AR2082">
            <v>0</v>
          </cell>
          <cell r="AS2082">
            <v>0</v>
          </cell>
          <cell r="AT2082" t="str">
            <v/>
          </cell>
          <cell r="AU2082">
            <v>0</v>
          </cell>
          <cell r="AV2082">
            <v>0</v>
          </cell>
          <cell r="AW2082" t="str">
            <v/>
          </cell>
          <cell r="AX2082">
            <v>0</v>
          </cell>
          <cell r="AY2082">
            <v>0</v>
          </cell>
          <cell r="AZ2082" t="str">
            <v/>
          </cell>
          <cell r="BA2082">
            <v>0</v>
          </cell>
          <cell r="BB2082">
            <v>0</v>
          </cell>
        </row>
        <row r="2083">
          <cell r="B2083" t="str">
            <v>SSAS</v>
          </cell>
          <cell r="D2083" t="str">
            <v/>
          </cell>
          <cell r="E2083">
            <v>0</v>
          </cell>
          <cell r="F2083">
            <v>0</v>
          </cell>
          <cell r="G2083" t="str">
            <v/>
          </cell>
          <cell r="H2083">
            <v>0</v>
          </cell>
          <cell r="I2083">
            <v>0</v>
          </cell>
          <cell r="J2083" t="str">
            <v/>
          </cell>
          <cell r="K2083">
            <v>0</v>
          </cell>
          <cell r="L2083">
            <v>0</v>
          </cell>
          <cell r="M2083" t="str">
            <v/>
          </cell>
          <cell r="N2083">
            <v>0</v>
          </cell>
          <cell r="O2083">
            <v>0</v>
          </cell>
          <cell r="P2083" t="str">
            <v/>
          </cell>
          <cell r="Q2083">
            <v>0</v>
          </cell>
          <cell r="R2083">
            <v>0</v>
          </cell>
          <cell r="S2083" t="str">
            <v/>
          </cell>
          <cell r="T2083">
            <v>0</v>
          </cell>
          <cell r="U2083">
            <v>0</v>
          </cell>
          <cell r="V2083" t="str">
            <v/>
          </cell>
          <cell r="W2083">
            <v>0</v>
          </cell>
          <cell r="X2083">
            <v>0</v>
          </cell>
          <cell r="Y2083" t="str">
            <v/>
          </cell>
          <cell r="Z2083">
            <v>0</v>
          </cell>
          <cell r="AA2083">
            <v>0</v>
          </cell>
          <cell r="AB2083" t="str">
            <v/>
          </cell>
          <cell r="AC2083">
            <v>0</v>
          </cell>
          <cell r="AD2083">
            <v>0</v>
          </cell>
          <cell r="AE2083" t="str">
            <v/>
          </cell>
          <cell r="AF2083">
            <v>0</v>
          </cell>
          <cell r="AG2083">
            <v>0</v>
          </cell>
          <cell r="AH2083" t="str">
            <v/>
          </cell>
          <cell r="AI2083">
            <v>0</v>
          </cell>
          <cell r="AJ2083">
            <v>0</v>
          </cell>
          <cell r="AK2083" t="str">
            <v/>
          </cell>
          <cell r="AL2083">
            <v>0</v>
          </cell>
          <cell r="AM2083">
            <v>0</v>
          </cell>
          <cell r="AN2083" t="str">
            <v/>
          </cell>
          <cell r="AO2083">
            <v>0</v>
          </cell>
          <cell r="AP2083">
            <v>0</v>
          </cell>
          <cell r="AQ2083" t="str">
            <v/>
          </cell>
          <cell r="AR2083">
            <v>0</v>
          </cell>
          <cell r="AS2083">
            <v>0</v>
          </cell>
          <cell r="AT2083" t="str">
            <v/>
          </cell>
          <cell r="AU2083">
            <v>0</v>
          </cell>
          <cell r="AV2083">
            <v>0</v>
          </cell>
          <cell r="AW2083" t="str">
            <v/>
          </cell>
          <cell r="AX2083">
            <v>0</v>
          </cell>
          <cell r="AY2083">
            <v>0</v>
          </cell>
          <cell r="AZ2083" t="str">
            <v/>
          </cell>
          <cell r="BA2083">
            <v>0</v>
          </cell>
          <cell r="BB2083">
            <v>0</v>
          </cell>
        </row>
        <row r="2084">
          <cell r="B2084" t="str">
            <v>SSAH</v>
          </cell>
          <cell r="D2084" t="str">
            <v/>
          </cell>
          <cell r="E2084">
            <v>0</v>
          </cell>
          <cell r="F2084">
            <v>0</v>
          </cell>
          <cell r="G2084" t="str">
            <v/>
          </cell>
          <cell r="H2084">
            <v>0</v>
          </cell>
          <cell r="I2084">
            <v>0</v>
          </cell>
          <cell r="J2084" t="str">
            <v/>
          </cell>
          <cell r="K2084">
            <v>0</v>
          </cell>
          <cell r="L2084">
            <v>0</v>
          </cell>
          <cell r="M2084" t="str">
            <v/>
          </cell>
          <cell r="N2084">
            <v>0</v>
          </cell>
          <cell r="O2084">
            <v>0</v>
          </cell>
          <cell r="P2084" t="str">
            <v/>
          </cell>
          <cell r="Q2084">
            <v>0</v>
          </cell>
          <cell r="R2084">
            <v>0</v>
          </cell>
          <cell r="S2084" t="str">
            <v/>
          </cell>
          <cell r="T2084">
            <v>0</v>
          </cell>
          <cell r="U2084">
            <v>0</v>
          </cell>
          <cell r="V2084" t="str">
            <v/>
          </cell>
          <cell r="W2084">
            <v>0</v>
          </cell>
          <cell r="X2084">
            <v>0</v>
          </cell>
          <cell r="Y2084" t="str">
            <v/>
          </cell>
          <cell r="Z2084">
            <v>0</v>
          </cell>
          <cell r="AA2084">
            <v>0</v>
          </cell>
          <cell r="AB2084" t="str">
            <v/>
          </cell>
          <cell r="AC2084">
            <v>0</v>
          </cell>
          <cell r="AD2084">
            <v>0</v>
          </cell>
          <cell r="AE2084" t="str">
            <v/>
          </cell>
          <cell r="AF2084">
            <v>0</v>
          </cell>
          <cell r="AG2084">
            <v>0</v>
          </cell>
          <cell r="AH2084" t="str">
            <v/>
          </cell>
          <cell r="AI2084">
            <v>0</v>
          </cell>
          <cell r="AJ2084">
            <v>0</v>
          </cell>
          <cell r="AK2084" t="str">
            <v/>
          </cell>
          <cell r="AL2084">
            <v>0</v>
          </cell>
          <cell r="AM2084">
            <v>0</v>
          </cell>
          <cell r="AN2084" t="str">
            <v/>
          </cell>
          <cell r="AO2084">
            <v>0</v>
          </cell>
          <cell r="AP2084">
            <v>0</v>
          </cell>
          <cell r="AQ2084" t="str">
            <v/>
          </cell>
          <cell r="AR2084">
            <v>0</v>
          </cell>
          <cell r="AS2084">
            <v>0</v>
          </cell>
          <cell r="AT2084" t="str">
            <v/>
          </cell>
          <cell r="AU2084">
            <v>0</v>
          </cell>
          <cell r="AV2084">
            <v>0</v>
          </cell>
          <cell r="AW2084" t="str">
            <v/>
          </cell>
          <cell r="AX2084">
            <v>0</v>
          </cell>
          <cell r="AY2084">
            <v>0</v>
          </cell>
          <cell r="AZ2084" t="str">
            <v/>
          </cell>
          <cell r="BA2084">
            <v>0</v>
          </cell>
          <cell r="BB2084">
            <v>0</v>
          </cell>
        </row>
        <row r="2085">
          <cell r="B2085" t="str">
            <v>CMAS</v>
          </cell>
          <cell r="D2085" t="str">
            <v/>
          </cell>
          <cell r="E2085">
            <v>0</v>
          </cell>
          <cell r="F2085">
            <v>0</v>
          </cell>
          <cell r="G2085" t="str">
            <v/>
          </cell>
          <cell r="H2085">
            <v>0</v>
          </cell>
          <cell r="I2085">
            <v>0</v>
          </cell>
          <cell r="J2085" t="str">
            <v/>
          </cell>
          <cell r="K2085">
            <v>0</v>
          </cell>
          <cell r="L2085">
            <v>0</v>
          </cell>
          <cell r="M2085" t="str">
            <v/>
          </cell>
          <cell r="N2085">
            <v>0</v>
          </cell>
          <cell r="O2085">
            <v>0</v>
          </cell>
          <cell r="P2085" t="str">
            <v/>
          </cell>
          <cell r="Q2085">
            <v>0</v>
          </cell>
          <cell r="R2085">
            <v>0</v>
          </cell>
          <cell r="S2085" t="str">
            <v/>
          </cell>
          <cell r="T2085">
            <v>0</v>
          </cell>
          <cell r="U2085">
            <v>0</v>
          </cell>
          <cell r="V2085" t="str">
            <v/>
          </cell>
          <cell r="W2085">
            <v>0</v>
          </cell>
          <cell r="X2085">
            <v>0</v>
          </cell>
          <cell r="Y2085" t="str">
            <v/>
          </cell>
          <cell r="Z2085">
            <v>0</v>
          </cell>
          <cell r="AA2085">
            <v>0</v>
          </cell>
          <cell r="AB2085" t="str">
            <v/>
          </cell>
          <cell r="AC2085">
            <v>0</v>
          </cell>
          <cell r="AD2085">
            <v>0</v>
          </cell>
          <cell r="AE2085" t="str">
            <v/>
          </cell>
          <cell r="AF2085">
            <v>0</v>
          </cell>
          <cell r="AG2085">
            <v>0</v>
          </cell>
          <cell r="AH2085" t="str">
            <v/>
          </cell>
          <cell r="AI2085">
            <v>0</v>
          </cell>
          <cell r="AJ2085">
            <v>0</v>
          </cell>
          <cell r="AK2085" t="str">
            <v/>
          </cell>
          <cell r="AL2085">
            <v>0</v>
          </cell>
          <cell r="AM2085">
            <v>0</v>
          </cell>
          <cell r="AN2085" t="str">
            <v/>
          </cell>
          <cell r="AO2085">
            <v>0</v>
          </cell>
          <cell r="AP2085">
            <v>0</v>
          </cell>
          <cell r="AQ2085" t="str">
            <v/>
          </cell>
          <cell r="AR2085">
            <v>0</v>
          </cell>
          <cell r="AS2085">
            <v>0</v>
          </cell>
          <cell r="AT2085" t="str">
            <v/>
          </cell>
          <cell r="AU2085">
            <v>0</v>
          </cell>
          <cell r="AV2085">
            <v>0</v>
          </cell>
          <cell r="AW2085" t="str">
            <v/>
          </cell>
          <cell r="AX2085">
            <v>0</v>
          </cell>
          <cell r="AY2085">
            <v>0</v>
          </cell>
          <cell r="AZ2085" t="str">
            <v/>
          </cell>
          <cell r="BA2085">
            <v>0</v>
          </cell>
          <cell r="BB2085">
            <v>0</v>
          </cell>
        </row>
        <row r="2086">
          <cell r="B2086" t="str">
            <v>CMAH</v>
          </cell>
          <cell r="D2086" t="str">
            <v/>
          </cell>
          <cell r="E2086">
            <v>0</v>
          </cell>
          <cell r="F2086">
            <v>0</v>
          </cell>
          <cell r="G2086" t="str">
            <v/>
          </cell>
          <cell r="H2086">
            <v>0</v>
          </cell>
          <cell r="I2086">
            <v>0</v>
          </cell>
          <cell r="J2086" t="str">
            <v/>
          </cell>
          <cell r="K2086">
            <v>0</v>
          </cell>
          <cell r="L2086">
            <v>0</v>
          </cell>
          <cell r="M2086" t="str">
            <v/>
          </cell>
          <cell r="N2086">
            <v>0</v>
          </cell>
          <cell r="O2086">
            <v>0</v>
          </cell>
          <cell r="P2086" t="str">
            <v/>
          </cell>
          <cell r="Q2086">
            <v>0</v>
          </cell>
          <cell r="R2086">
            <v>0</v>
          </cell>
          <cell r="S2086" t="str">
            <v/>
          </cell>
          <cell r="T2086">
            <v>0</v>
          </cell>
          <cell r="U2086">
            <v>0</v>
          </cell>
          <cell r="V2086" t="str">
            <v/>
          </cell>
          <cell r="W2086">
            <v>0</v>
          </cell>
          <cell r="X2086">
            <v>0</v>
          </cell>
          <cell r="Y2086" t="str">
            <v/>
          </cell>
          <cell r="Z2086">
            <v>0</v>
          </cell>
          <cell r="AA2086">
            <v>0</v>
          </cell>
          <cell r="AB2086" t="str">
            <v/>
          </cell>
          <cell r="AC2086">
            <v>0</v>
          </cell>
          <cell r="AD2086">
            <v>0</v>
          </cell>
          <cell r="AE2086" t="str">
            <v/>
          </cell>
          <cell r="AF2086">
            <v>0</v>
          </cell>
          <cell r="AG2086">
            <v>0</v>
          </cell>
          <cell r="AH2086" t="str">
            <v/>
          </cell>
          <cell r="AI2086">
            <v>0</v>
          </cell>
          <cell r="AJ2086">
            <v>0</v>
          </cell>
          <cell r="AK2086" t="str">
            <v/>
          </cell>
          <cell r="AL2086">
            <v>0</v>
          </cell>
          <cell r="AM2086">
            <v>0</v>
          </cell>
          <cell r="AN2086" t="str">
            <v/>
          </cell>
          <cell r="AO2086">
            <v>0</v>
          </cell>
          <cell r="AP2086">
            <v>0</v>
          </cell>
          <cell r="AQ2086" t="str">
            <v/>
          </cell>
          <cell r="AR2086">
            <v>0</v>
          </cell>
          <cell r="AS2086">
            <v>0</v>
          </cell>
          <cell r="AT2086" t="str">
            <v/>
          </cell>
          <cell r="AU2086">
            <v>0</v>
          </cell>
          <cell r="AV2086">
            <v>0</v>
          </cell>
          <cell r="AW2086" t="str">
            <v/>
          </cell>
          <cell r="AX2086">
            <v>0</v>
          </cell>
          <cell r="AY2086">
            <v>0</v>
          </cell>
          <cell r="AZ2086" t="str">
            <v/>
          </cell>
          <cell r="BA2086">
            <v>0</v>
          </cell>
          <cell r="BB2086">
            <v>0</v>
          </cell>
        </row>
        <row r="2087">
          <cell r="B2087" t="str">
            <v>CLAS</v>
          </cell>
          <cell r="D2087" t="str">
            <v/>
          </cell>
          <cell r="E2087">
            <v>0</v>
          </cell>
          <cell r="F2087">
            <v>0</v>
          </cell>
          <cell r="G2087" t="str">
            <v/>
          </cell>
          <cell r="H2087">
            <v>0</v>
          </cell>
          <cell r="I2087">
            <v>0</v>
          </cell>
          <cell r="J2087" t="str">
            <v/>
          </cell>
          <cell r="K2087">
            <v>0</v>
          </cell>
          <cell r="L2087">
            <v>0</v>
          </cell>
          <cell r="M2087" t="str">
            <v/>
          </cell>
          <cell r="N2087">
            <v>0</v>
          </cell>
          <cell r="O2087">
            <v>0</v>
          </cell>
          <cell r="P2087" t="str">
            <v/>
          </cell>
          <cell r="Q2087">
            <v>0</v>
          </cell>
          <cell r="R2087">
            <v>0</v>
          </cell>
          <cell r="S2087" t="str">
            <v/>
          </cell>
          <cell r="T2087">
            <v>0</v>
          </cell>
          <cell r="U2087">
            <v>0</v>
          </cell>
          <cell r="V2087" t="str">
            <v/>
          </cell>
          <cell r="W2087">
            <v>0</v>
          </cell>
          <cell r="X2087">
            <v>0</v>
          </cell>
          <cell r="Y2087" t="str">
            <v/>
          </cell>
          <cell r="Z2087">
            <v>0</v>
          </cell>
          <cell r="AA2087">
            <v>0</v>
          </cell>
          <cell r="AB2087" t="str">
            <v/>
          </cell>
          <cell r="AC2087">
            <v>0</v>
          </cell>
          <cell r="AD2087">
            <v>0</v>
          </cell>
          <cell r="AE2087" t="str">
            <v/>
          </cell>
          <cell r="AF2087">
            <v>0</v>
          </cell>
          <cell r="AG2087">
            <v>0</v>
          </cell>
          <cell r="AH2087" t="str">
            <v/>
          </cell>
          <cell r="AI2087">
            <v>0</v>
          </cell>
          <cell r="AJ2087">
            <v>0</v>
          </cell>
          <cell r="AK2087" t="str">
            <v/>
          </cell>
          <cell r="AL2087">
            <v>0</v>
          </cell>
          <cell r="AM2087">
            <v>0</v>
          </cell>
          <cell r="AN2087" t="str">
            <v/>
          </cell>
          <cell r="AO2087">
            <v>0</v>
          </cell>
          <cell r="AP2087">
            <v>0</v>
          </cell>
          <cell r="AQ2087" t="str">
            <v/>
          </cell>
          <cell r="AR2087">
            <v>0</v>
          </cell>
          <cell r="AS2087">
            <v>0</v>
          </cell>
          <cell r="AT2087" t="str">
            <v/>
          </cell>
          <cell r="AU2087">
            <v>0</v>
          </cell>
          <cell r="AV2087">
            <v>0</v>
          </cell>
          <cell r="AW2087" t="str">
            <v/>
          </cell>
          <cell r="AX2087">
            <v>0</v>
          </cell>
          <cell r="AY2087">
            <v>0</v>
          </cell>
          <cell r="AZ2087" t="str">
            <v/>
          </cell>
          <cell r="BA2087">
            <v>0</v>
          </cell>
          <cell r="BB2087">
            <v>0</v>
          </cell>
        </row>
        <row r="2088">
          <cell r="B2088" t="str">
            <v>WMAS</v>
          </cell>
          <cell r="D2088" t="str">
            <v/>
          </cell>
          <cell r="E2088">
            <v>0</v>
          </cell>
          <cell r="F2088">
            <v>0</v>
          </cell>
          <cell r="G2088" t="str">
            <v/>
          </cell>
          <cell r="H2088">
            <v>0</v>
          </cell>
          <cell r="I2088">
            <v>0</v>
          </cell>
          <cell r="J2088" t="str">
            <v/>
          </cell>
          <cell r="K2088">
            <v>0</v>
          </cell>
          <cell r="L2088">
            <v>0</v>
          </cell>
          <cell r="M2088" t="str">
            <v/>
          </cell>
          <cell r="N2088">
            <v>0</v>
          </cell>
          <cell r="O2088">
            <v>0</v>
          </cell>
          <cell r="P2088" t="str">
            <v/>
          </cell>
          <cell r="Q2088">
            <v>0</v>
          </cell>
          <cell r="R2088">
            <v>0</v>
          </cell>
          <cell r="S2088" t="str">
            <v/>
          </cell>
          <cell r="T2088">
            <v>0</v>
          </cell>
          <cell r="U2088">
            <v>0</v>
          </cell>
          <cell r="V2088" t="str">
            <v/>
          </cell>
          <cell r="W2088">
            <v>0</v>
          </cell>
          <cell r="X2088">
            <v>0</v>
          </cell>
          <cell r="Y2088" t="str">
            <v/>
          </cell>
          <cell r="Z2088">
            <v>0</v>
          </cell>
          <cell r="AA2088">
            <v>0</v>
          </cell>
          <cell r="AB2088" t="str">
            <v/>
          </cell>
          <cell r="AC2088">
            <v>0</v>
          </cell>
          <cell r="AD2088">
            <v>0</v>
          </cell>
          <cell r="AE2088" t="str">
            <v/>
          </cell>
          <cell r="AF2088">
            <v>0</v>
          </cell>
          <cell r="AG2088">
            <v>0</v>
          </cell>
          <cell r="AH2088" t="str">
            <v/>
          </cell>
          <cell r="AI2088">
            <v>0</v>
          </cell>
          <cell r="AJ2088">
            <v>0</v>
          </cell>
          <cell r="AK2088" t="str">
            <v/>
          </cell>
          <cell r="AL2088">
            <v>0</v>
          </cell>
          <cell r="AM2088">
            <v>0</v>
          </cell>
          <cell r="AN2088" t="str">
            <v/>
          </cell>
          <cell r="AO2088">
            <v>0</v>
          </cell>
          <cell r="AP2088">
            <v>0</v>
          </cell>
          <cell r="AQ2088" t="str">
            <v/>
          </cell>
          <cell r="AR2088">
            <v>0</v>
          </cell>
          <cell r="AS2088">
            <v>0</v>
          </cell>
          <cell r="AT2088" t="str">
            <v/>
          </cell>
          <cell r="AU2088">
            <v>0</v>
          </cell>
          <cell r="AV2088">
            <v>0</v>
          </cell>
          <cell r="AW2088" t="str">
            <v/>
          </cell>
          <cell r="AX2088">
            <v>0</v>
          </cell>
          <cell r="AY2088">
            <v>0</v>
          </cell>
          <cell r="AZ2088" t="str">
            <v/>
          </cell>
          <cell r="BA2088">
            <v>0</v>
          </cell>
          <cell r="BB2088">
            <v>0</v>
          </cell>
        </row>
        <row r="2089">
          <cell r="B2089" t="str">
            <v>UMAS</v>
          </cell>
          <cell r="D2089" t="str">
            <v/>
          </cell>
          <cell r="E2089">
            <v>0</v>
          </cell>
          <cell r="F2089">
            <v>0</v>
          </cell>
          <cell r="G2089" t="str">
            <v/>
          </cell>
          <cell r="H2089">
            <v>0</v>
          </cell>
          <cell r="I2089">
            <v>0</v>
          </cell>
          <cell r="J2089" t="str">
            <v/>
          </cell>
          <cell r="K2089">
            <v>0</v>
          </cell>
          <cell r="L2089">
            <v>0</v>
          </cell>
          <cell r="M2089" t="str">
            <v/>
          </cell>
          <cell r="N2089">
            <v>0</v>
          </cell>
          <cell r="O2089">
            <v>0</v>
          </cell>
          <cell r="P2089" t="str">
            <v/>
          </cell>
          <cell r="Q2089">
            <v>0</v>
          </cell>
          <cell r="R2089">
            <v>0</v>
          </cell>
          <cell r="S2089" t="str">
            <v/>
          </cell>
          <cell r="T2089">
            <v>0</v>
          </cell>
          <cell r="U2089">
            <v>0</v>
          </cell>
          <cell r="V2089" t="str">
            <v/>
          </cell>
          <cell r="W2089">
            <v>0</v>
          </cell>
          <cell r="X2089">
            <v>0</v>
          </cell>
          <cell r="Y2089" t="str">
            <v/>
          </cell>
          <cell r="Z2089">
            <v>0</v>
          </cell>
          <cell r="AA2089">
            <v>0</v>
          </cell>
          <cell r="AB2089" t="str">
            <v/>
          </cell>
          <cell r="AC2089">
            <v>0</v>
          </cell>
          <cell r="AD2089">
            <v>0</v>
          </cell>
          <cell r="AE2089" t="str">
            <v/>
          </cell>
          <cell r="AF2089">
            <v>0</v>
          </cell>
          <cell r="AG2089">
            <v>0</v>
          </cell>
          <cell r="AH2089" t="str">
            <v/>
          </cell>
          <cell r="AI2089">
            <v>0</v>
          </cell>
          <cell r="AJ2089">
            <v>0</v>
          </cell>
          <cell r="AK2089" t="str">
            <v/>
          </cell>
          <cell r="AL2089">
            <v>0</v>
          </cell>
          <cell r="AM2089">
            <v>0</v>
          </cell>
          <cell r="AN2089" t="str">
            <v/>
          </cell>
          <cell r="AO2089">
            <v>0</v>
          </cell>
          <cell r="AP2089">
            <v>0</v>
          </cell>
          <cell r="AQ2089" t="str">
            <v/>
          </cell>
          <cell r="AR2089">
            <v>0</v>
          </cell>
          <cell r="AS2089">
            <v>0</v>
          </cell>
          <cell r="AT2089" t="str">
            <v/>
          </cell>
          <cell r="AU2089">
            <v>0</v>
          </cell>
          <cell r="AV2089">
            <v>0</v>
          </cell>
          <cell r="AW2089" t="str">
            <v/>
          </cell>
          <cell r="AX2089">
            <v>0</v>
          </cell>
          <cell r="AY2089">
            <v>0</v>
          </cell>
          <cell r="AZ2089" t="str">
            <v/>
          </cell>
          <cell r="BA2089">
            <v>0</v>
          </cell>
          <cell r="BB2089">
            <v>0</v>
          </cell>
        </row>
        <row r="2090">
          <cell r="B2090" t="str">
            <v>SMMS</v>
          </cell>
          <cell r="D2090" t="str">
            <v/>
          </cell>
          <cell r="E2090">
            <v>0</v>
          </cell>
          <cell r="F2090">
            <v>0</v>
          </cell>
          <cell r="G2090" t="str">
            <v/>
          </cell>
          <cell r="H2090">
            <v>0</v>
          </cell>
          <cell r="I2090">
            <v>0</v>
          </cell>
          <cell r="J2090" t="str">
            <v/>
          </cell>
          <cell r="K2090">
            <v>0</v>
          </cell>
          <cell r="L2090">
            <v>0</v>
          </cell>
          <cell r="M2090" t="str">
            <v/>
          </cell>
          <cell r="N2090">
            <v>0</v>
          </cell>
          <cell r="O2090">
            <v>0</v>
          </cell>
          <cell r="P2090" t="str">
            <v/>
          </cell>
          <cell r="Q2090">
            <v>0</v>
          </cell>
          <cell r="R2090">
            <v>0</v>
          </cell>
          <cell r="S2090" t="str">
            <v/>
          </cell>
          <cell r="T2090">
            <v>0</v>
          </cell>
          <cell r="U2090">
            <v>0</v>
          </cell>
          <cell r="V2090" t="str">
            <v/>
          </cell>
          <cell r="W2090">
            <v>0</v>
          </cell>
          <cell r="X2090">
            <v>0</v>
          </cell>
          <cell r="Y2090" t="str">
            <v/>
          </cell>
          <cell r="Z2090">
            <v>0</v>
          </cell>
          <cell r="AA2090">
            <v>0</v>
          </cell>
          <cell r="AB2090" t="str">
            <v/>
          </cell>
          <cell r="AC2090">
            <v>0</v>
          </cell>
          <cell r="AD2090">
            <v>0</v>
          </cell>
          <cell r="AE2090" t="str">
            <v/>
          </cell>
          <cell r="AF2090">
            <v>0</v>
          </cell>
          <cell r="AG2090">
            <v>0</v>
          </cell>
          <cell r="AH2090" t="str">
            <v/>
          </cell>
          <cell r="AI2090">
            <v>0</v>
          </cell>
          <cell r="AJ2090">
            <v>0</v>
          </cell>
          <cell r="AK2090" t="str">
            <v/>
          </cell>
          <cell r="AL2090">
            <v>0</v>
          </cell>
          <cell r="AM2090">
            <v>0</v>
          </cell>
          <cell r="AN2090" t="str">
            <v/>
          </cell>
          <cell r="AO2090">
            <v>0</v>
          </cell>
          <cell r="AP2090">
            <v>0</v>
          </cell>
          <cell r="AQ2090" t="str">
            <v/>
          </cell>
          <cell r="AR2090">
            <v>0</v>
          </cell>
          <cell r="AS2090">
            <v>0</v>
          </cell>
          <cell r="AT2090" t="str">
            <v/>
          </cell>
          <cell r="AU2090">
            <v>0</v>
          </cell>
          <cell r="AV2090">
            <v>0</v>
          </cell>
          <cell r="AW2090" t="str">
            <v/>
          </cell>
          <cell r="AX2090">
            <v>0</v>
          </cell>
          <cell r="AY2090">
            <v>0</v>
          </cell>
          <cell r="AZ2090" t="str">
            <v/>
          </cell>
          <cell r="BA2090">
            <v>0</v>
          </cell>
          <cell r="BB2090">
            <v>0</v>
          </cell>
        </row>
        <row r="2091">
          <cell r="B2091" t="str">
            <v>SMAS</v>
          </cell>
          <cell r="D2091" t="str">
            <v/>
          </cell>
          <cell r="E2091">
            <v>0</v>
          </cell>
          <cell r="F2091">
            <v>0</v>
          </cell>
          <cell r="G2091" t="str">
            <v/>
          </cell>
          <cell r="H2091">
            <v>0</v>
          </cell>
          <cell r="I2091">
            <v>0</v>
          </cell>
          <cell r="J2091" t="str">
            <v/>
          </cell>
          <cell r="K2091">
            <v>0</v>
          </cell>
          <cell r="L2091">
            <v>0</v>
          </cell>
          <cell r="M2091" t="str">
            <v/>
          </cell>
          <cell r="N2091">
            <v>0</v>
          </cell>
          <cell r="O2091">
            <v>0</v>
          </cell>
          <cell r="P2091" t="str">
            <v/>
          </cell>
          <cell r="Q2091">
            <v>0</v>
          </cell>
          <cell r="R2091">
            <v>0</v>
          </cell>
          <cell r="S2091" t="str">
            <v/>
          </cell>
          <cell r="T2091">
            <v>0</v>
          </cell>
          <cell r="U2091">
            <v>0</v>
          </cell>
          <cell r="V2091" t="str">
            <v/>
          </cell>
          <cell r="W2091">
            <v>0</v>
          </cell>
          <cell r="X2091">
            <v>0</v>
          </cell>
          <cell r="Y2091" t="str">
            <v/>
          </cell>
          <cell r="Z2091">
            <v>0</v>
          </cell>
          <cell r="AA2091">
            <v>0</v>
          </cell>
          <cell r="AB2091" t="str">
            <v/>
          </cell>
          <cell r="AC2091">
            <v>0</v>
          </cell>
          <cell r="AD2091">
            <v>0</v>
          </cell>
          <cell r="AE2091" t="str">
            <v/>
          </cell>
          <cell r="AF2091">
            <v>0</v>
          </cell>
          <cell r="AG2091">
            <v>0</v>
          </cell>
          <cell r="AH2091" t="str">
            <v/>
          </cell>
          <cell r="AI2091">
            <v>0</v>
          </cell>
          <cell r="AJ2091">
            <v>0</v>
          </cell>
          <cell r="AK2091" t="str">
            <v/>
          </cell>
          <cell r="AL2091">
            <v>0</v>
          </cell>
          <cell r="AM2091">
            <v>0</v>
          </cell>
          <cell r="AN2091" t="str">
            <v/>
          </cell>
          <cell r="AO2091">
            <v>0</v>
          </cell>
          <cell r="AP2091">
            <v>0</v>
          </cell>
          <cell r="AQ2091" t="str">
            <v/>
          </cell>
          <cell r="AR2091">
            <v>0</v>
          </cell>
          <cell r="AS2091">
            <v>0</v>
          </cell>
          <cell r="AT2091" t="str">
            <v/>
          </cell>
          <cell r="AU2091">
            <v>0</v>
          </cell>
          <cell r="AV2091">
            <v>0</v>
          </cell>
          <cell r="AW2091" t="str">
            <v/>
          </cell>
          <cell r="AX2091">
            <v>0</v>
          </cell>
          <cell r="AY2091">
            <v>0</v>
          </cell>
          <cell r="AZ2091" t="str">
            <v/>
          </cell>
          <cell r="BA2091">
            <v>0</v>
          </cell>
          <cell r="BB2091">
            <v>0</v>
          </cell>
        </row>
        <row r="2092">
          <cell r="B2092" t="str">
            <v>TSMS</v>
          </cell>
          <cell r="D2092" t="str">
            <v/>
          </cell>
          <cell r="E2092">
            <v>0</v>
          </cell>
          <cell r="F2092">
            <v>0</v>
          </cell>
          <cell r="G2092" t="str">
            <v/>
          </cell>
          <cell r="H2092">
            <v>0</v>
          </cell>
          <cell r="I2092">
            <v>0</v>
          </cell>
          <cell r="J2092" t="str">
            <v/>
          </cell>
          <cell r="K2092">
            <v>0</v>
          </cell>
          <cell r="L2092">
            <v>0</v>
          </cell>
          <cell r="M2092" t="str">
            <v/>
          </cell>
          <cell r="N2092">
            <v>0</v>
          </cell>
          <cell r="O2092">
            <v>0</v>
          </cell>
          <cell r="P2092" t="str">
            <v/>
          </cell>
          <cell r="Q2092">
            <v>0</v>
          </cell>
          <cell r="R2092">
            <v>0</v>
          </cell>
          <cell r="S2092" t="str">
            <v/>
          </cell>
          <cell r="T2092">
            <v>0</v>
          </cell>
          <cell r="U2092">
            <v>0</v>
          </cell>
          <cell r="V2092" t="str">
            <v/>
          </cell>
          <cell r="W2092">
            <v>0</v>
          </cell>
          <cell r="X2092">
            <v>0</v>
          </cell>
          <cell r="Y2092" t="str">
            <v/>
          </cell>
          <cell r="Z2092">
            <v>0</v>
          </cell>
          <cell r="AA2092">
            <v>0</v>
          </cell>
          <cell r="AB2092" t="str">
            <v/>
          </cell>
          <cell r="AC2092">
            <v>0</v>
          </cell>
          <cell r="AD2092">
            <v>0</v>
          </cell>
          <cell r="AE2092" t="str">
            <v/>
          </cell>
          <cell r="AF2092">
            <v>0</v>
          </cell>
          <cell r="AG2092">
            <v>0</v>
          </cell>
          <cell r="AH2092" t="str">
            <v/>
          </cell>
          <cell r="AI2092">
            <v>0</v>
          </cell>
          <cell r="AJ2092">
            <v>0</v>
          </cell>
          <cell r="AK2092" t="str">
            <v/>
          </cell>
          <cell r="AL2092">
            <v>0</v>
          </cell>
          <cell r="AM2092">
            <v>0</v>
          </cell>
          <cell r="AN2092" t="str">
            <v/>
          </cell>
          <cell r="AO2092">
            <v>0</v>
          </cell>
          <cell r="AP2092">
            <v>0</v>
          </cell>
          <cell r="AQ2092" t="str">
            <v/>
          </cell>
          <cell r="AR2092">
            <v>0</v>
          </cell>
          <cell r="AS2092">
            <v>0</v>
          </cell>
          <cell r="AT2092" t="str">
            <v/>
          </cell>
          <cell r="AU2092">
            <v>0</v>
          </cell>
          <cell r="AV2092">
            <v>0</v>
          </cell>
          <cell r="AW2092" t="str">
            <v/>
          </cell>
          <cell r="AX2092">
            <v>0</v>
          </cell>
          <cell r="AY2092">
            <v>0</v>
          </cell>
          <cell r="AZ2092" t="str">
            <v/>
          </cell>
          <cell r="BA2092">
            <v>0</v>
          </cell>
          <cell r="BB2092">
            <v>0</v>
          </cell>
        </row>
        <row r="2093">
          <cell r="B2093" t="str">
            <v>TSAS</v>
          </cell>
          <cell r="D2093" t="str">
            <v/>
          </cell>
          <cell r="E2093">
            <v>0</v>
          </cell>
          <cell r="F2093">
            <v>0</v>
          </cell>
          <cell r="G2093" t="str">
            <v/>
          </cell>
          <cell r="H2093">
            <v>0</v>
          </cell>
          <cell r="I2093">
            <v>0</v>
          </cell>
          <cell r="J2093" t="str">
            <v/>
          </cell>
          <cell r="K2093">
            <v>0</v>
          </cell>
          <cell r="L2093">
            <v>0</v>
          </cell>
          <cell r="M2093" t="str">
            <v/>
          </cell>
          <cell r="N2093">
            <v>0</v>
          </cell>
          <cell r="O2093">
            <v>0</v>
          </cell>
          <cell r="P2093" t="str">
            <v/>
          </cell>
          <cell r="Q2093">
            <v>0</v>
          </cell>
          <cell r="R2093">
            <v>0</v>
          </cell>
          <cell r="S2093" t="str">
            <v/>
          </cell>
          <cell r="T2093">
            <v>0</v>
          </cell>
          <cell r="U2093">
            <v>0</v>
          </cell>
          <cell r="V2093" t="str">
            <v/>
          </cell>
          <cell r="W2093">
            <v>0</v>
          </cell>
          <cell r="X2093">
            <v>0</v>
          </cell>
          <cell r="Y2093" t="str">
            <v/>
          </cell>
          <cell r="Z2093">
            <v>0</v>
          </cell>
          <cell r="AA2093">
            <v>0</v>
          </cell>
          <cell r="AB2093" t="str">
            <v/>
          </cell>
          <cell r="AC2093">
            <v>0</v>
          </cell>
          <cell r="AD2093">
            <v>0</v>
          </cell>
          <cell r="AE2093" t="str">
            <v/>
          </cell>
          <cell r="AF2093">
            <v>0</v>
          </cell>
          <cell r="AG2093">
            <v>0</v>
          </cell>
          <cell r="AH2093" t="str">
            <v/>
          </cell>
          <cell r="AI2093">
            <v>0</v>
          </cell>
          <cell r="AJ2093">
            <v>0</v>
          </cell>
          <cell r="AK2093" t="str">
            <v/>
          </cell>
          <cell r="AL2093">
            <v>0</v>
          </cell>
          <cell r="AM2093">
            <v>0</v>
          </cell>
          <cell r="AN2093" t="str">
            <v/>
          </cell>
          <cell r="AO2093">
            <v>0</v>
          </cell>
          <cell r="AP2093">
            <v>0</v>
          </cell>
          <cell r="AQ2093" t="str">
            <v/>
          </cell>
          <cell r="AR2093">
            <v>0</v>
          </cell>
          <cell r="AS2093">
            <v>0</v>
          </cell>
          <cell r="AT2093" t="str">
            <v/>
          </cell>
          <cell r="AU2093">
            <v>0</v>
          </cell>
          <cell r="AV2093">
            <v>0</v>
          </cell>
          <cell r="AW2093" t="str">
            <v/>
          </cell>
          <cell r="AX2093">
            <v>0</v>
          </cell>
          <cell r="AY2093">
            <v>0</v>
          </cell>
          <cell r="AZ2093" t="str">
            <v/>
          </cell>
          <cell r="BA2093">
            <v>0</v>
          </cell>
          <cell r="BB2093">
            <v>0</v>
          </cell>
        </row>
        <row r="2094">
          <cell r="B2094" t="str">
            <v>TMMS</v>
          </cell>
          <cell r="D2094" t="str">
            <v/>
          </cell>
          <cell r="E2094">
            <v>0</v>
          </cell>
          <cell r="F2094">
            <v>0</v>
          </cell>
          <cell r="G2094" t="str">
            <v/>
          </cell>
          <cell r="H2094">
            <v>0</v>
          </cell>
          <cell r="I2094">
            <v>0</v>
          </cell>
          <cell r="J2094" t="str">
            <v/>
          </cell>
          <cell r="K2094">
            <v>0</v>
          </cell>
          <cell r="L2094">
            <v>0</v>
          </cell>
          <cell r="M2094" t="str">
            <v/>
          </cell>
          <cell r="N2094">
            <v>0</v>
          </cell>
          <cell r="O2094">
            <v>0</v>
          </cell>
          <cell r="P2094" t="str">
            <v/>
          </cell>
          <cell r="Q2094">
            <v>0</v>
          </cell>
          <cell r="R2094">
            <v>0</v>
          </cell>
          <cell r="S2094" t="str">
            <v/>
          </cell>
          <cell r="T2094">
            <v>0</v>
          </cell>
          <cell r="U2094">
            <v>0</v>
          </cell>
          <cell r="V2094" t="str">
            <v/>
          </cell>
          <cell r="W2094">
            <v>0</v>
          </cell>
          <cell r="X2094">
            <v>0</v>
          </cell>
          <cell r="Y2094" t="str">
            <v/>
          </cell>
          <cell r="Z2094">
            <v>0</v>
          </cell>
          <cell r="AA2094">
            <v>0</v>
          </cell>
          <cell r="AB2094" t="str">
            <v/>
          </cell>
          <cell r="AC2094">
            <v>0</v>
          </cell>
          <cell r="AD2094">
            <v>0</v>
          </cell>
          <cell r="AE2094" t="str">
            <v/>
          </cell>
          <cell r="AF2094">
            <v>0</v>
          </cell>
          <cell r="AG2094">
            <v>0</v>
          </cell>
          <cell r="AH2094" t="str">
            <v/>
          </cell>
          <cell r="AI2094">
            <v>0</v>
          </cell>
          <cell r="AJ2094">
            <v>0</v>
          </cell>
          <cell r="AK2094" t="str">
            <v/>
          </cell>
          <cell r="AL2094">
            <v>0</v>
          </cell>
          <cell r="AM2094">
            <v>0</v>
          </cell>
          <cell r="AN2094" t="str">
            <v/>
          </cell>
          <cell r="AO2094">
            <v>0</v>
          </cell>
          <cell r="AP2094">
            <v>0</v>
          </cell>
          <cell r="AQ2094" t="str">
            <v/>
          </cell>
          <cell r="AR2094">
            <v>0</v>
          </cell>
          <cell r="AS2094">
            <v>0</v>
          </cell>
          <cell r="AT2094" t="str">
            <v/>
          </cell>
          <cell r="AU2094">
            <v>0</v>
          </cell>
          <cell r="AV2094">
            <v>0</v>
          </cell>
          <cell r="AW2094" t="str">
            <v/>
          </cell>
          <cell r="AX2094">
            <v>0</v>
          </cell>
          <cell r="AY2094">
            <v>0</v>
          </cell>
          <cell r="AZ2094" t="str">
            <v/>
          </cell>
          <cell r="BA2094">
            <v>0</v>
          </cell>
          <cell r="BB2094">
            <v>0</v>
          </cell>
        </row>
        <row r="2095">
          <cell r="B2095" t="str">
            <v>TMAS</v>
          </cell>
          <cell r="D2095" t="str">
            <v/>
          </cell>
          <cell r="E2095">
            <v>0</v>
          </cell>
          <cell r="F2095">
            <v>0</v>
          </cell>
          <cell r="G2095" t="str">
            <v/>
          </cell>
          <cell r="H2095">
            <v>0</v>
          </cell>
          <cell r="I2095">
            <v>0</v>
          </cell>
          <cell r="J2095" t="str">
            <v/>
          </cell>
          <cell r="K2095">
            <v>0</v>
          </cell>
          <cell r="L2095">
            <v>0</v>
          </cell>
          <cell r="M2095" t="str">
            <v/>
          </cell>
          <cell r="N2095">
            <v>0</v>
          </cell>
          <cell r="O2095">
            <v>0</v>
          </cell>
          <cell r="P2095" t="str">
            <v/>
          </cell>
          <cell r="Q2095">
            <v>0</v>
          </cell>
          <cell r="R2095">
            <v>0</v>
          </cell>
          <cell r="S2095" t="str">
            <v/>
          </cell>
          <cell r="T2095">
            <v>0</v>
          </cell>
          <cell r="U2095">
            <v>0</v>
          </cell>
          <cell r="V2095" t="str">
            <v/>
          </cell>
          <cell r="W2095">
            <v>0</v>
          </cell>
          <cell r="X2095">
            <v>0</v>
          </cell>
          <cell r="Y2095" t="str">
            <v/>
          </cell>
          <cell r="Z2095">
            <v>0</v>
          </cell>
          <cell r="AA2095">
            <v>0</v>
          </cell>
          <cell r="AB2095" t="str">
            <v/>
          </cell>
          <cell r="AC2095">
            <v>0</v>
          </cell>
          <cell r="AD2095">
            <v>0</v>
          </cell>
          <cell r="AE2095" t="str">
            <v/>
          </cell>
          <cell r="AF2095">
            <v>0</v>
          </cell>
          <cell r="AG2095">
            <v>0</v>
          </cell>
          <cell r="AH2095" t="str">
            <v/>
          </cell>
          <cell r="AI2095">
            <v>0</v>
          </cell>
          <cell r="AJ2095">
            <v>0</v>
          </cell>
          <cell r="AK2095" t="str">
            <v/>
          </cell>
          <cell r="AL2095">
            <v>0</v>
          </cell>
          <cell r="AM2095">
            <v>0</v>
          </cell>
          <cell r="AN2095" t="str">
            <v/>
          </cell>
          <cell r="AO2095">
            <v>0</v>
          </cell>
          <cell r="AP2095">
            <v>0</v>
          </cell>
          <cell r="AQ2095" t="str">
            <v/>
          </cell>
          <cell r="AR2095">
            <v>0</v>
          </cell>
          <cell r="AS2095">
            <v>0</v>
          </cell>
          <cell r="AT2095" t="str">
            <v/>
          </cell>
          <cell r="AU2095">
            <v>0</v>
          </cell>
          <cell r="AV2095">
            <v>0</v>
          </cell>
          <cell r="AW2095" t="str">
            <v/>
          </cell>
          <cell r="AX2095">
            <v>0</v>
          </cell>
          <cell r="AY2095">
            <v>0</v>
          </cell>
          <cell r="AZ2095" t="str">
            <v/>
          </cell>
          <cell r="BA2095">
            <v>0</v>
          </cell>
          <cell r="BB2095">
            <v>0</v>
          </cell>
        </row>
        <row r="2096">
          <cell r="B2096" t="str">
            <v>FSMS</v>
          </cell>
          <cell r="D2096" t="str">
            <v/>
          </cell>
          <cell r="E2096">
            <v>0</v>
          </cell>
          <cell r="F2096">
            <v>0</v>
          </cell>
          <cell r="G2096" t="str">
            <v/>
          </cell>
          <cell r="H2096">
            <v>0</v>
          </cell>
          <cell r="I2096">
            <v>0</v>
          </cell>
          <cell r="J2096" t="str">
            <v/>
          </cell>
          <cell r="K2096">
            <v>0</v>
          </cell>
          <cell r="L2096">
            <v>0</v>
          </cell>
          <cell r="M2096" t="str">
            <v/>
          </cell>
          <cell r="N2096">
            <v>0</v>
          </cell>
          <cell r="O2096">
            <v>0</v>
          </cell>
          <cell r="P2096" t="str">
            <v/>
          </cell>
          <cell r="Q2096">
            <v>0</v>
          </cell>
          <cell r="R2096">
            <v>0</v>
          </cell>
          <cell r="S2096" t="str">
            <v/>
          </cell>
          <cell r="T2096">
            <v>0</v>
          </cell>
          <cell r="U2096">
            <v>0</v>
          </cell>
          <cell r="V2096" t="str">
            <v/>
          </cell>
          <cell r="W2096">
            <v>0</v>
          </cell>
          <cell r="X2096">
            <v>0</v>
          </cell>
          <cell r="Y2096" t="str">
            <v/>
          </cell>
          <cell r="Z2096">
            <v>0</v>
          </cell>
          <cell r="AA2096">
            <v>0</v>
          </cell>
          <cell r="AB2096" t="str">
            <v/>
          </cell>
          <cell r="AC2096">
            <v>0</v>
          </cell>
          <cell r="AD2096">
            <v>0</v>
          </cell>
          <cell r="AE2096" t="str">
            <v/>
          </cell>
          <cell r="AF2096">
            <v>0</v>
          </cell>
          <cell r="AG2096">
            <v>0</v>
          </cell>
          <cell r="AH2096" t="str">
            <v/>
          </cell>
          <cell r="AI2096">
            <v>0</v>
          </cell>
          <cell r="AJ2096">
            <v>0</v>
          </cell>
          <cell r="AK2096" t="str">
            <v/>
          </cell>
          <cell r="AL2096">
            <v>0</v>
          </cell>
          <cell r="AM2096">
            <v>0</v>
          </cell>
          <cell r="AN2096" t="str">
            <v/>
          </cell>
          <cell r="AO2096">
            <v>0</v>
          </cell>
          <cell r="AP2096">
            <v>0</v>
          </cell>
          <cell r="AQ2096" t="str">
            <v/>
          </cell>
          <cell r="AR2096">
            <v>0</v>
          </cell>
          <cell r="AS2096">
            <v>0</v>
          </cell>
          <cell r="AT2096" t="str">
            <v/>
          </cell>
          <cell r="AU2096">
            <v>0</v>
          </cell>
          <cell r="AV2096">
            <v>0</v>
          </cell>
          <cell r="AW2096" t="str">
            <v/>
          </cell>
          <cell r="AX2096">
            <v>0</v>
          </cell>
          <cell r="AY2096">
            <v>0</v>
          </cell>
          <cell r="AZ2096" t="str">
            <v/>
          </cell>
          <cell r="BA2096">
            <v>0</v>
          </cell>
          <cell r="BB2096">
            <v>0</v>
          </cell>
        </row>
        <row r="2097">
          <cell r="B2097" t="str">
            <v>FSAS</v>
          </cell>
          <cell r="D2097" t="str">
            <v/>
          </cell>
          <cell r="E2097">
            <v>0</v>
          </cell>
          <cell r="F2097">
            <v>0</v>
          </cell>
          <cell r="G2097" t="str">
            <v/>
          </cell>
          <cell r="H2097">
            <v>0</v>
          </cell>
          <cell r="I2097">
            <v>0</v>
          </cell>
          <cell r="J2097" t="str">
            <v/>
          </cell>
          <cell r="K2097">
            <v>0</v>
          </cell>
          <cell r="L2097">
            <v>0</v>
          </cell>
          <cell r="M2097" t="str">
            <v/>
          </cell>
          <cell r="N2097">
            <v>0</v>
          </cell>
          <cell r="O2097">
            <v>0</v>
          </cell>
          <cell r="P2097" t="str">
            <v/>
          </cell>
          <cell r="Q2097">
            <v>0</v>
          </cell>
          <cell r="R2097">
            <v>0</v>
          </cell>
          <cell r="S2097" t="str">
            <v/>
          </cell>
          <cell r="T2097">
            <v>0</v>
          </cell>
          <cell r="U2097">
            <v>0</v>
          </cell>
          <cell r="V2097" t="str">
            <v/>
          </cell>
          <cell r="W2097">
            <v>0</v>
          </cell>
          <cell r="X2097">
            <v>0</v>
          </cell>
          <cell r="Y2097" t="str">
            <v/>
          </cell>
          <cell r="Z2097">
            <v>0</v>
          </cell>
          <cell r="AA2097">
            <v>0</v>
          </cell>
          <cell r="AB2097" t="str">
            <v/>
          </cell>
          <cell r="AC2097">
            <v>0</v>
          </cell>
          <cell r="AD2097">
            <v>0</v>
          </cell>
          <cell r="AE2097" t="str">
            <v/>
          </cell>
          <cell r="AF2097">
            <v>0</v>
          </cell>
          <cell r="AG2097">
            <v>0</v>
          </cell>
          <cell r="AH2097" t="str">
            <v/>
          </cell>
          <cell r="AI2097">
            <v>0</v>
          </cell>
          <cell r="AJ2097">
            <v>0</v>
          </cell>
          <cell r="AK2097" t="str">
            <v/>
          </cell>
          <cell r="AL2097">
            <v>0</v>
          </cell>
          <cell r="AM2097">
            <v>0</v>
          </cell>
          <cell r="AN2097" t="str">
            <v/>
          </cell>
          <cell r="AO2097">
            <v>0</v>
          </cell>
          <cell r="AP2097">
            <v>0</v>
          </cell>
          <cell r="AQ2097" t="str">
            <v/>
          </cell>
          <cell r="AR2097">
            <v>0</v>
          </cell>
          <cell r="AS2097">
            <v>0</v>
          </cell>
          <cell r="AT2097" t="str">
            <v/>
          </cell>
          <cell r="AU2097">
            <v>0</v>
          </cell>
          <cell r="AV2097">
            <v>0</v>
          </cell>
          <cell r="AW2097" t="str">
            <v/>
          </cell>
          <cell r="AX2097">
            <v>0</v>
          </cell>
          <cell r="AY2097">
            <v>0</v>
          </cell>
          <cell r="AZ2097" t="str">
            <v/>
          </cell>
          <cell r="BA2097">
            <v>0</v>
          </cell>
          <cell r="BB2097">
            <v>0</v>
          </cell>
        </row>
        <row r="2098">
          <cell r="B2098" t="str">
            <v>FMMS</v>
          </cell>
          <cell r="D2098" t="str">
            <v/>
          </cell>
          <cell r="E2098">
            <v>0</v>
          </cell>
          <cell r="F2098">
            <v>0</v>
          </cell>
          <cell r="G2098" t="str">
            <v/>
          </cell>
          <cell r="H2098">
            <v>0</v>
          </cell>
          <cell r="I2098">
            <v>0</v>
          </cell>
          <cell r="J2098" t="str">
            <v/>
          </cell>
          <cell r="K2098">
            <v>0</v>
          </cell>
          <cell r="L2098">
            <v>0</v>
          </cell>
          <cell r="M2098" t="str">
            <v/>
          </cell>
          <cell r="N2098">
            <v>0</v>
          </cell>
          <cell r="O2098">
            <v>0</v>
          </cell>
          <cell r="P2098" t="str">
            <v/>
          </cell>
          <cell r="Q2098">
            <v>0</v>
          </cell>
          <cell r="R2098">
            <v>0</v>
          </cell>
          <cell r="S2098" t="str">
            <v/>
          </cell>
          <cell r="T2098">
            <v>0</v>
          </cell>
          <cell r="U2098">
            <v>0</v>
          </cell>
          <cell r="V2098" t="str">
            <v/>
          </cell>
          <cell r="W2098">
            <v>0</v>
          </cell>
          <cell r="X2098">
            <v>0</v>
          </cell>
          <cell r="Y2098" t="str">
            <v/>
          </cell>
          <cell r="Z2098">
            <v>0</v>
          </cell>
          <cell r="AA2098">
            <v>0</v>
          </cell>
          <cell r="AB2098" t="str">
            <v/>
          </cell>
          <cell r="AC2098">
            <v>0</v>
          </cell>
          <cell r="AD2098">
            <v>0</v>
          </cell>
          <cell r="AE2098" t="str">
            <v/>
          </cell>
          <cell r="AF2098">
            <v>0</v>
          </cell>
          <cell r="AG2098">
            <v>0</v>
          </cell>
          <cell r="AH2098" t="str">
            <v/>
          </cell>
          <cell r="AI2098">
            <v>0</v>
          </cell>
          <cell r="AJ2098">
            <v>0</v>
          </cell>
          <cell r="AK2098" t="str">
            <v/>
          </cell>
          <cell r="AL2098">
            <v>0</v>
          </cell>
          <cell r="AM2098">
            <v>0</v>
          </cell>
          <cell r="AN2098" t="str">
            <v/>
          </cell>
          <cell r="AO2098">
            <v>0</v>
          </cell>
          <cell r="AP2098">
            <v>0</v>
          </cell>
          <cell r="AQ2098" t="str">
            <v/>
          </cell>
          <cell r="AR2098">
            <v>0</v>
          </cell>
          <cell r="AS2098">
            <v>0</v>
          </cell>
          <cell r="AT2098" t="str">
            <v/>
          </cell>
          <cell r="AU2098">
            <v>0</v>
          </cell>
          <cell r="AV2098">
            <v>0</v>
          </cell>
          <cell r="AW2098" t="str">
            <v/>
          </cell>
          <cell r="AX2098">
            <v>0</v>
          </cell>
          <cell r="AY2098">
            <v>0</v>
          </cell>
          <cell r="AZ2098" t="str">
            <v/>
          </cell>
          <cell r="BA2098">
            <v>0</v>
          </cell>
          <cell r="BB2098">
            <v>0</v>
          </cell>
        </row>
        <row r="2099">
          <cell r="B2099" t="str">
            <v>FMAS</v>
          </cell>
          <cell r="D2099" t="str">
            <v/>
          </cell>
          <cell r="E2099">
            <v>0</v>
          </cell>
          <cell r="F2099">
            <v>0</v>
          </cell>
          <cell r="G2099" t="str">
            <v/>
          </cell>
          <cell r="H2099">
            <v>0</v>
          </cell>
          <cell r="I2099">
            <v>0</v>
          </cell>
          <cell r="J2099" t="str">
            <v/>
          </cell>
          <cell r="K2099">
            <v>0</v>
          </cell>
          <cell r="L2099">
            <v>0</v>
          </cell>
          <cell r="M2099" t="str">
            <v/>
          </cell>
          <cell r="N2099">
            <v>0</v>
          </cell>
          <cell r="O2099">
            <v>0</v>
          </cell>
          <cell r="P2099" t="str">
            <v/>
          </cell>
          <cell r="Q2099">
            <v>0</v>
          </cell>
          <cell r="R2099">
            <v>0</v>
          </cell>
          <cell r="S2099" t="str">
            <v/>
          </cell>
          <cell r="T2099">
            <v>0</v>
          </cell>
          <cell r="U2099">
            <v>0</v>
          </cell>
          <cell r="V2099" t="str">
            <v/>
          </cell>
          <cell r="W2099">
            <v>0</v>
          </cell>
          <cell r="X2099">
            <v>0</v>
          </cell>
          <cell r="Y2099" t="str">
            <v/>
          </cell>
          <cell r="Z2099">
            <v>0</v>
          </cell>
          <cell r="AA2099">
            <v>0</v>
          </cell>
          <cell r="AB2099" t="str">
            <v/>
          </cell>
          <cell r="AC2099">
            <v>0</v>
          </cell>
          <cell r="AD2099">
            <v>0</v>
          </cell>
          <cell r="AE2099" t="str">
            <v/>
          </cell>
          <cell r="AF2099">
            <v>0</v>
          </cell>
          <cell r="AG2099">
            <v>0</v>
          </cell>
          <cell r="AH2099" t="str">
            <v/>
          </cell>
          <cell r="AI2099">
            <v>0</v>
          </cell>
          <cell r="AJ2099">
            <v>0</v>
          </cell>
          <cell r="AK2099" t="str">
            <v/>
          </cell>
          <cell r="AL2099">
            <v>0</v>
          </cell>
          <cell r="AM2099">
            <v>0</v>
          </cell>
          <cell r="AN2099" t="str">
            <v/>
          </cell>
          <cell r="AO2099">
            <v>0</v>
          </cell>
          <cell r="AP2099">
            <v>0</v>
          </cell>
          <cell r="AQ2099" t="str">
            <v/>
          </cell>
          <cell r="AR2099">
            <v>0</v>
          </cell>
          <cell r="AS2099">
            <v>0</v>
          </cell>
          <cell r="AT2099" t="str">
            <v/>
          </cell>
          <cell r="AU2099">
            <v>0</v>
          </cell>
          <cell r="AV2099">
            <v>0</v>
          </cell>
          <cell r="AW2099" t="str">
            <v/>
          </cell>
          <cell r="AX2099">
            <v>0</v>
          </cell>
          <cell r="AY2099">
            <v>0</v>
          </cell>
          <cell r="AZ2099" t="str">
            <v/>
          </cell>
          <cell r="BA2099">
            <v>0</v>
          </cell>
          <cell r="BB2099">
            <v>0</v>
          </cell>
        </row>
        <row r="2100">
          <cell r="B2100" t="str">
            <v>FLMS</v>
          </cell>
          <cell r="D2100" t="str">
            <v/>
          </cell>
          <cell r="E2100">
            <v>0</v>
          </cell>
          <cell r="F2100">
            <v>0</v>
          </cell>
          <cell r="G2100" t="str">
            <v/>
          </cell>
          <cell r="H2100">
            <v>0</v>
          </cell>
          <cell r="I2100">
            <v>0</v>
          </cell>
          <cell r="J2100" t="str">
            <v/>
          </cell>
          <cell r="K2100">
            <v>0</v>
          </cell>
          <cell r="L2100">
            <v>0</v>
          </cell>
          <cell r="M2100" t="str">
            <v/>
          </cell>
          <cell r="N2100">
            <v>0</v>
          </cell>
          <cell r="O2100">
            <v>0</v>
          </cell>
          <cell r="P2100" t="str">
            <v/>
          </cell>
          <cell r="Q2100">
            <v>0</v>
          </cell>
          <cell r="R2100">
            <v>0</v>
          </cell>
          <cell r="S2100" t="str">
            <v/>
          </cell>
          <cell r="T2100">
            <v>0</v>
          </cell>
          <cell r="U2100">
            <v>0</v>
          </cell>
          <cell r="V2100" t="str">
            <v/>
          </cell>
          <cell r="W2100">
            <v>0</v>
          </cell>
          <cell r="X2100">
            <v>0</v>
          </cell>
          <cell r="Y2100" t="str">
            <v/>
          </cell>
          <cell r="Z2100">
            <v>0</v>
          </cell>
          <cell r="AA2100">
            <v>0</v>
          </cell>
          <cell r="AB2100" t="str">
            <v/>
          </cell>
          <cell r="AC2100">
            <v>0</v>
          </cell>
          <cell r="AD2100">
            <v>0</v>
          </cell>
          <cell r="AE2100" t="str">
            <v/>
          </cell>
          <cell r="AF2100">
            <v>0</v>
          </cell>
          <cell r="AG2100">
            <v>0</v>
          </cell>
          <cell r="AH2100" t="str">
            <v/>
          </cell>
          <cell r="AI2100">
            <v>0</v>
          </cell>
          <cell r="AJ2100">
            <v>0</v>
          </cell>
          <cell r="AK2100" t="str">
            <v/>
          </cell>
          <cell r="AL2100">
            <v>0</v>
          </cell>
          <cell r="AM2100">
            <v>0</v>
          </cell>
          <cell r="AN2100" t="str">
            <v/>
          </cell>
          <cell r="AO2100">
            <v>0</v>
          </cell>
          <cell r="AP2100">
            <v>0</v>
          </cell>
          <cell r="AQ2100" t="str">
            <v/>
          </cell>
          <cell r="AR2100">
            <v>0</v>
          </cell>
          <cell r="AS2100">
            <v>0</v>
          </cell>
          <cell r="AT2100" t="str">
            <v/>
          </cell>
          <cell r="AU2100">
            <v>0</v>
          </cell>
          <cell r="AV2100">
            <v>0</v>
          </cell>
          <cell r="AW2100" t="str">
            <v/>
          </cell>
          <cell r="AX2100">
            <v>0</v>
          </cell>
          <cell r="AY2100">
            <v>0</v>
          </cell>
          <cell r="AZ2100" t="str">
            <v/>
          </cell>
          <cell r="BA2100">
            <v>0</v>
          </cell>
          <cell r="BB2100">
            <v>0</v>
          </cell>
        </row>
        <row r="2101">
          <cell r="B2101" t="str">
            <v>FLMH</v>
          </cell>
          <cell r="D2101" t="str">
            <v/>
          </cell>
          <cell r="E2101">
            <v>0</v>
          </cell>
          <cell r="F2101">
            <v>0</v>
          </cell>
          <cell r="G2101" t="str">
            <v/>
          </cell>
          <cell r="H2101">
            <v>0</v>
          </cell>
          <cell r="I2101">
            <v>0</v>
          </cell>
          <cell r="J2101" t="str">
            <v/>
          </cell>
          <cell r="K2101">
            <v>0</v>
          </cell>
          <cell r="L2101">
            <v>0</v>
          </cell>
          <cell r="M2101" t="str">
            <v/>
          </cell>
          <cell r="N2101">
            <v>0</v>
          </cell>
          <cell r="O2101">
            <v>0</v>
          </cell>
          <cell r="P2101" t="str">
            <v/>
          </cell>
          <cell r="Q2101">
            <v>0</v>
          </cell>
          <cell r="R2101">
            <v>0</v>
          </cell>
          <cell r="S2101" t="str">
            <v/>
          </cell>
          <cell r="T2101">
            <v>0</v>
          </cell>
          <cell r="U2101">
            <v>0</v>
          </cell>
          <cell r="V2101" t="str">
            <v/>
          </cell>
          <cell r="W2101">
            <v>0</v>
          </cell>
          <cell r="X2101">
            <v>0</v>
          </cell>
          <cell r="Y2101" t="str">
            <v/>
          </cell>
          <cell r="Z2101">
            <v>0</v>
          </cell>
          <cell r="AA2101">
            <v>0</v>
          </cell>
          <cell r="AB2101" t="str">
            <v/>
          </cell>
          <cell r="AC2101">
            <v>0</v>
          </cell>
          <cell r="AD2101">
            <v>0</v>
          </cell>
          <cell r="AE2101" t="str">
            <v/>
          </cell>
          <cell r="AF2101">
            <v>0</v>
          </cell>
          <cell r="AG2101">
            <v>0</v>
          </cell>
          <cell r="AH2101" t="str">
            <v/>
          </cell>
          <cell r="AI2101">
            <v>0</v>
          </cell>
          <cell r="AJ2101">
            <v>0</v>
          </cell>
          <cell r="AK2101" t="str">
            <v/>
          </cell>
          <cell r="AL2101">
            <v>0</v>
          </cell>
          <cell r="AM2101">
            <v>0</v>
          </cell>
          <cell r="AN2101" t="str">
            <v/>
          </cell>
          <cell r="AO2101">
            <v>0</v>
          </cell>
          <cell r="AP2101">
            <v>0</v>
          </cell>
          <cell r="AQ2101" t="str">
            <v/>
          </cell>
          <cell r="AR2101">
            <v>0</v>
          </cell>
          <cell r="AS2101">
            <v>0</v>
          </cell>
          <cell r="AT2101" t="str">
            <v/>
          </cell>
          <cell r="AU2101">
            <v>0</v>
          </cell>
          <cell r="AV2101">
            <v>0</v>
          </cell>
          <cell r="AW2101" t="str">
            <v/>
          </cell>
          <cell r="AX2101">
            <v>0</v>
          </cell>
          <cell r="AY2101">
            <v>0</v>
          </cell>
          <cell r="AZ2101" t="str">
            <v/>
          </cell>
          <cell r="BA2101">
            <v>0</v>
          </cell>
          <cell r="BB2101">
            <v>0</v>
          </cell>
        </row>
        <row r="2102">
          <cell r="B2102" t="str">
            <v>FLAS</v>
          </cell>
          <cell r="D2102" t="str">
            <v/>
          </cell>
          <cell r="E2102">
            <v>0</v>
          </cell>
          <cell r="F2102">
            <v>0</v>
          </cell>
          <cell r="G2102" t="str">
            <v/>
          </cell>
          <cell r="H2102">
            <v>0</v>
          </cell>
          <cell r="I2102">
            <v>0</v>
          </cell>
          <cell r="J2102" t="str">
            <v/>
          </cell>
          <cell r="K2102">
            <v>0</v>
          </cell>
          <cell r="L2102">
            <v>0</v>
          </cell>
          <cell r="M2102" t="str">
            <v/>
          </cell>
          <cell r="N2102">
            <v>0</v>
          </cell>
          <cell r="O2102">
            <v>0</v>
          </cell>
          <cell r="P2102" t="str">
            <v/>
          </cell>
          <cell r="Q2102">
            <v>0</v>
          </cell>
          <cell r="R2102">
            <v>0</v>
          </cell>
          <cell r="S2102" t="str">
            <v/>
          </cell>
          <cell r="T2102">
            <v>0</v>
          </cell>
          <cell r="U2102">
            <v>0</v>
          </cell>
          <cell r="V2102" t="str">
            <v/>
          </cell>
          <cell r="W2102">
            <v>0</v>
          </cell>
          <cell r="X2102">
            <v>0</v>
          </cell>
          <cell r="Y2102" t="str">
            <v/>
          </cell>
          <cell r="Z2102">
            <v>0</v>
          </cell>
          <cell r="AA2102">
            <v>0</v>
          </cell>
          <cell r="AB2102" t="str">
            <v/>
          </cell>
          <cell r="AC2102">
            <v>0</v>
          </cell>
          <cell r="AD2102">
            <v>0</v>
          </cell>
          <cell r="AE2102" t="str">
            <v/>
          </cell>
          <cell r="AF2102">
            <v>0</v>
          </cell>
          <cell r="AG2102">
            <v>0</v>
          </cell>
          <cell r="AH2102" t="str">
            <v/>
          </cell>
          <cell r="AI2102">
            <v>0</v>
          </cell>
          <cell r="AJ2102">
            <v>0</v>
          </cell>
          <cell r="AK2102" t="str">
            <v/>
          </cell>
          <cell r="AL2102">
            <v>0</v>
          </cell>
          <cell r="AM2102">
            <v>0</v>
          </cell>
          <cell r="AN2102" t="str">
            <v/>
          </cell>
          <cell r="AO2102">
            <v>0</v>
          </cell>
          <cell r="AP2102">
            <v>0</v>
          </cell>
          <cell r="AQ2102" t="str">
            <v/>
          </cell>
          <cell r="AR2102">
            <v>0</v>
          </cell>
          <cell r="AS2102">
            <v>0</v>
          </cell>
          <cell r="AT2102" t="str">
            <v/>
          </cell>
          <cell r="AU2102">
            <v>0</v>
          </cell>
          <cell r="AV2102">
            <v>0</v>
          </cell>
          <cell r="AW2102" t="str">
            <v/>
          </cell>
          <cell r="AX2102">
            <v>0</v>
          </cell>
          <cell r="AY2102">
            <v>0</v>
          </cell>
          <cell r="AZ2102" t="str">
            <v/>
          </cell>
          <cell r="BA2102">
            <v>0</v>
          </cell>
          <cell r="BB2102">
            <v>0</v>
          </cell>
        </row>
        <row r="2103">
          <cell r="B2103" t="str">
            <v>VMMS</v>
          </cell>
          <cell r="D2103" t="str">
            <v/>
          </cell>
          <cell r="E2103">
            <v>0</v>
          </cell>
          <cell r="F2103">
            <v>0</v>
          </cell>
          <cell r="G2103" t="str">
            <v/>
          </cell>
          <cell r="H2103">
            <v>0</v>
          </cell>
          <cell r="I2103">
            <v>0</v>
          </cell>
          <cell r="J2103" t="str">
            <v/>
          </cell>
          <cell r="K2103">
            <v>0</v>
          </cell>
          <cell r="L2103">
            <v>0</v>
          </cell>
          <cell r="M2103" t="str">
            <v/>
          </cell>
          <cell r="N2103">
            <v>0</v>
          </cell>
          <cell r="O2103">
            <v>0</v>
          </cell>
          <cell r="P2103" t="str">
            <v/>
          </cell>
          <cell r="Q2103">
            <v>0</v>
          </cell>
          <cell r="R2103">
            <v>0</v>
          </cell>
          <cell r="S2103" t="str">
            <v/>
          </cell>
          <cell r="T2103">
            <v>0</v>
          </cell>
          <cell r="U2103">
            <v>0</v>
          </cell>
          <cell r="V2103" t="str">
            <v/>
          </cell>
          <cell r="W2103">
            <v>0</v>
          </cell>
          <cell r="X2103">
            <v>0</v>
          </cell>
          <cell r="Y2103" t="str">
            <v/>
          </cell>
          <cell r="Z2103">
            <v>0</v>
          </cell>
          <cell r="AA2103">
            <v>0</v>
          </cell>
          <cell r="AB2103" t="str">
            <v/>
          </cell>
          <cell r="AC2103">
            <v>0</v>
          </cell>
          <cell r="AD2103">
            <v>0</v>
          </cell>
          <cell r="AE2103" t="str">
            <v/>
          </cell>
          <cell r="AF2103">
            <v>0</v>
          </cell>
          <cell r="AG2103">
            <v>0</v>
          </cell>
          <cell r="AH2103" t="str">
            <v/>
          </cell>
          <cell r="AI2103">
            <v>0</v>
          </cell>
          <cell r="AJ2103">
            <v>0</v>
          </cell>
          <cell r="AK2103" t="str">
            <v/>
          </cell>
          <cell r="AL2103">
            <v>0</v>
          </cell>
          <cell r="AM2103">
            <v>0</v>
          </cell>
          <cell r="AN2103" t="str">
            <v/>
          </cell>
          <cell r="AO2103">
            <v>0</v>
          </cell>
          <cell r="AP2103">
            <v>0</v>
          </cell>
          <cell r="AQ2103" t="str">
            <v/>
          </cell>
          <cell r="AR2103">
            <v>0</v>
          </cell>
          <cell r="AS2103">
            <v>0</v>
          </cell>
          <cell r="AT2103" t="str">
            <v/>
          </cell>
          <cell r="AU2103">
            <v>0</v>
          </cell>
          <cell r="AV2103">
            <v>0</v>
          </cell>
          <cell r="AW2103" t="str">
            <v/>
          </cell>
          <cell r="AX2103">
            <v>0</v>
          </cell>
          <cell r="AY2103">
            <v>0</v>
          </cell>
          <cell r="AZ2103" t="str">
            <v/>
          </cell>
          <cell r="BA2103">
            <v>0</v>
          </cell>
          <cell r="BB2103">
            <v>0</v>
          </cell>
        </row>
        <row r="2104">
          <cell r="B2104" t="str">
            <v>VMAS</v>
          </cell>
          <cell r="D2104" t="str">
            <v/>
          </cell>
          <cell r="E2104">
            <v>0</v>
          </cell>
          <cell r="F2104">
            <v>0</v>
          </cell>
          <cell r="G2104" t="str">
            <v/>
          </cell>
          <cell r="H2104">
            <v>0</v>
          </cell>
          <cell r="I2104">
            <v>0</v>
          </cell>
          <cell r="J2104" t="str">
            <v/>
          </cell>
          <cell r="K2104">
            <v>0</v>
          </cell>
          <cell r="L2104">
            <v>0</v>
          </cell>
          <cell r="M2104" t="str">
            <v/>
          </cell>
          <cell r="N2104">
            <v>0</v>
          </cell>
          <cell r="O2104">
            <v>0</v>
          </cell>
          <cell r="P2104" t="str">
            <v/>
          </cell>
          <cell r="Q2104">
            <v>0</v>
          </cell>
          <cell r="R2104">
            <v>0</v>
          </cell>
          <cell r="S2104" t="str">
            <v/>
          </cell>
          <cell r="T2104">
            <v>0</v>
          </cell>
          <cell r="U2104">
            <v>0</v>
          </cell>
          <cell r="V2104" t="str">
            <v/>
          </cell>
          <cell r="W2104">
            <v>0</v>
          </cell>
          <cell r="X2104">
            <v>0</v>
          </cell>
          <cell r="Y2104" t="str">
            <v/>
          </cell>
          <cell r="Z2104">
            <v>0</v>
          </cell>
          <cell r="AA2104">
            <v>0</v>
          </cell>
          <cell r="AB2104" t="str">
            <v/>
          </cell>
          <cell r="AC2104">
            <v>0</v>
          </cell>
          <cell r="AD2104">
            <v>0</v>
          </cell>
          <cell r="AE2104" t="str">
            <v/>
          </cell>
          <cell r="AF2104">
            <v>0</v>
          </cell>
          <cell r="AG2104">
            <v>0</v>
          </cell>
          <cell r="AH2104" t="str">
            <v/>
          </cell>
          <cell r="AI2104">
            <v>0</v>
          </cell>
          <cell r="AJ2104">
            <v>0</v>
          </cell>
          <cell r="AK2104" t="str">
            <v/>
          </cell>
          <cell r="AL2104">
            <v>0</v>
          </cell>
          <cell r="AM2104">
            <v>0</v>
          </cell>
          <cell r="AN2104" t="str">
            <v/>
          </cell>
          <cell r="AO2104">
            <v>0</v>
          </cell>
          <cell r="AP2104">
            <v>0</v>
          </cell>
          <cell r="AQ2104" t="str">
            <v/>
          </cell>
          <cell r="AR2104">
            <v>0</v>
          </cell>
          <cell r="AS2104">
            <v>0</v>
          </cell>
          <cell r="AT2104" t="str">
            <v/>
          </cell>
          <cell r="AU2104">
            <v>0</v>
          </cell>
          <cell r="AV2104">
            <v>0</v>
          </cell>
          <cell r="AW2104" t="str">
            <v/>
          </cell>
          <cell r="AX2104">
            <v>0</v>
          </cell>
          <cell r="AY2104">
            <v>0</v>
          </cell>
          <cell r="AZ2104" t="str">
            <v/>
          </cell>
          <cell r="BA2104">
            <v>0</v>
          </cell>
          <cell r="BB2104">
            <v>0</v>
          </cell>
        </row>
        <row r="2105">
          <cell r="B2105" t="str">
            <v>SMMP</v>
          </cell>
          <cell r="D2105" t="str">
            <v/>
          </cell>
          <cell r="E2105">
            <v>0</v>
          </cell>
          <cell r="F2105">
            <v>0</v>
          </cell>
          <cell r="G2105" t="str">
            <v/>
          </cell>
          <cell r="H2105">
            <v>0</v>
          </cell>
          <cell r="I2105">
            <v>0</v>
          </cell>
          <cell r="J2105" t="str">
            <v/>
          </cell>
          <cell r="K2105">
            <v>0</v>
          </cell>
          <cell r="L2105">
            <v>0</v>
          </cell>
          <cell r="M2105" t="str">
            <v/>
          </cell>
          <cell r="N2105">
            <v>0</v>
          </cell>
          <cell r="O2105">
            <v>0</v>
          </cell>
          <cell r="P2105" t="str">
            <v/>
          </cell>
          <cell r="Q2105">
            <v>0</v>
          </cell>
          <cell r="R2105">
            <v>0</v>
          </cell>
          <cell r="S2105" t="str">
            <v/>
          </cell>
          <cell r="T2105">
            <v>0</v>
          </cell>
          <cell r="U2105">
            <v>0</v>
          </cell>
          <cell r="V2105" t="str">
            <v/>
          </cell>
          <cell r="W2105">
            <v>0</v>
          </cell>
          <cell r="X2105">
            <v>0</v>
          </cell>
          <cell r="Y2105" t="str">
            <v/>
          </cell>
          <cell r="Z2105">
            <v>0</v>
          </cell>
          <cell r="AA2105">
            <v>0</v>
          </cell>
          <cell r="AB2105" t="str">
            <v/>
          </cell>
          <cell r="AC2105">
            <v>0</v>
          </cell>
          <cell r="AD2105">
            <v>0</v>
          </cell>
          <cell r="AE2105" t="str">
            <v/>
          </cell>
          <cell r="AF2105">
            <v>0</v>
          </cell>
          <cell r="AG2105">
            <v>0</v>
          </cell>
          <cell r="AH2105" t="str">
            <v/>
          </cell>
          <cell r="AI2105">
            <v>0</v>
          </cell>
          <cell r="AJ2105">
            <v>0</v>
          </cell>
          <cell r="AK2105" t="str">
            <v/>
          </cell>
          <cell r="AL2105">
            <v>0</v>
          </cell>
          <cell r="AM2105">
            <v>0</v>
          </cell>
          <cell r="AN2105" t="str">
            <v/>
          </cell>
          <cell r="AO2105">
            <v>0</v>
          </cell>
          <cell r="AP2105">
            <v>0</v>
          </cell>
          <cell r="AQ2105" t="str">
            <v/>
          </cell>
          <cell r="AR2105">
            <v>0</v>
          </cell>
          <cell r="AS2105">
            <v>0</v>
          </cell>
          <cell r="AT2105" t="str">
            <v/>
          </cell>
          <cell r="AU2105">
            <v>0</v>
          </cell>
          <cell r="AV2105">
            <v>0</v>
          </cell>
          <cell r="AW2105" t="str">
            <v/>
          </cell>
          <cell r="AX2105">
            <v>0</v>
          </cell>
          <cell r="AY2105">
            <v>0</v>
          </cell>
          <cell r="AZ2105" t="str">
            <v/>
          </cell>
          <cell r="BA2105">
            <v>0</v>
          </cell>
          <cell r="BB2105">
            <v>0</v>
          </cell>
        </row>
        <row r="2106">
          <cell r="B2106" t="str">
            <v>SMAP</v>
          </cell>
          <cell r="D2106" t="str">
            <v/>
          </cell>
          <cell r="E2106">
            <v>0</v>
          </cell>
          <cell r="F2106">
            <v>0</v>
          </cell>
          <cell r="G2106" t="str">
            <v/>
          </cell>
          <cell r="H2106">
            <v>0</v>
          </cell>
          <cell r="I2106">
            <v>0</v>
          </cell>
          <cell r="J2106" t="str">
            <v/>
          </cell>
          <cell r="K2106">
            <v>0</v>
          </cell>
          <cell r="L2106">
            <v>0</v>
          </cell>
          <cell r="M2106" t="str">
            <v/>
          </cell>
          <cell r="N2106">
            <v>0</v>
          </cell>
          <cell r="O2106">
            <v>0</v>
          </cell>
          <cell r="P2106" t="str">
            <v/>
          </cell>
          <cell r="Q2106">
            <v>0</v>
          </cell>
          <cell r="R2106">
            <v>0</v>
          </cell>
          <cell r="S2106" t="str">
            <v/>
          </cell>
          <cell r="T2106">
            <v>0</v>
          </cell>
          <cell r="U2106">
            <v>0</v>
          </cell>
          <cell r="V2106" t="str">
            <v/>
          </cell>
          <cell r="W2106">
            <v>0</v>
          </cell>
          <cell r="X2106">
            <v>0</v>
          </cell>
          <cell r="Y2106" t="str">
            <v/>
          </cell>
          <cell r="Z2106">
            <v>0</v>
          </cell>
          <cell r="AA2106">
            <v>0</v>
          </cell>
          <cell r="AB2106" t="str">
            <v/>
          </cell>
          <cell r="AC2106">
            <v>0</v>
          </cell>
          <cell r="AD2106">
            <v>0</v>
          </cell>
          <cell r="AE2106" t="str">
            <v/>
          </cell>
          <cell r="AF2106">
            <v>0</v>
          </cell>
          <cell r="AG2106">
            <v>0</v>
          </cell>
          <cell r="AH2106" t="str">
            <v/>
          </cell>
          <cell r="AI2106">
            <v>0</v>
          </cell>
          <cell r="AJ2106">
            <v>0</v>
          </cell>
          <cell r="AK2106" t="str">
            <v/>
          </cell>
          <cell r="AL2106">
            <v>0</v>
          </cell>
          <cell r="AM2106">
            <v>0</v>
          </cell>
          <cell r="AN2106" t="str">
            <v/>
          </cell>
          <cell r="AO2106">
            <v>0</v>
          </cell>
          <cell r="AP2106">
            <v>0</v>
          </cell>
          <cell r="AQ2106" t="str">
            <v/>
          </cell>
          <cell r="AR2106">
            <v>0</v>
          </cell>
          <cell r="AS2106">
            <v>0</v>
          </cell>
          <cell r="AT2106" t="str">
            <v/>
          </cell>
          <cell r="AU2106">
            <v>0</v>
          </cell>
          <cell r="AV2106">
            <v>0</v>
          </cell>
          <cell r="AW2106" t="str">
            <v/>
          </cell>
          <cell r="AX2106">
            <v>0</v>
          </cell>
          <cell r="AY2106">
            <v>0</v>
          </cell>
          <cell r="AZ2106" t="str">
            <v/>
          </cell>
          <cell r="BA2106">
            <v>0</v>
          </cell>
          <cell r="BB2106">
            <v>0</v>
          </cell>
        </row>
        <row r="2107">
          <cell r="B2107" t="str">
            <v>MSMP</v>
          </cell>
          <cell r="D2107" t="str">
            <v/>
          </cell>
          <cell r="E2107">
            <v>0</v>
          </cell>
          <cell r="F2107">
            <v>0</v>
          </cell>
          <cell r="G2107" t="str">
            <v/>
          </cell>
          <cell r="H2107">
            <v>0</v>
          </cell>
          <cell r="I2107">
            <v>0</v>
          </cell>
          <cell r="J2107" t="str">
            <v/>
          </cell>
          <cell r="K2107">
            <v>0</v>
          </cell>
          <cell r="L2107">
            <v>0</v>
          </cell>
          <cell r="M2107" t="str">
            <v/>
          </cell>
          <cell r="N2107">
            <v>0</v>
          </cell>
          <cell r="O2107">
            <v>0</v>
          </cell>
          <cell r="P2107" t="str">
            <v/>
          </cell>
          <cell r="Q2107">
            <v>0</v>
          </cell>
          <cell r="R2107">
            <v>0</v>
          </cell>
          <cell r="S2107" t="str">
            <v/>
          </cell>
          <cell r="T2107">
            <v>0</v>
          </cell>
          <cell r="U2107">
            <v>0</v>
          </cell>
          <cell r="V2107" t="str">
            <v/>
          </cell>
          <cell r="W2107">
            <v>0</v>
          </cell>
          <cell r="X2107">
            <v>0</v>
          </cell>
          <cell r="Y2107" t="str">
            <v/>
          </cell>
          <cell r="Z2107">
            <v>0</v>
          </cell>
          <cell r="AA2107">
            <v>0</v>
          </cell>
          <cell r="AB2107" t="str">
            <v/>
          </cell>
          <cell r="AC2107">
            <v>0</v>
          </cell>
          <cell r="AD2107">
            <v>0</v>
          </cell>
          <cell r="AE2107" t="str">
            <v/>
          </cell>
          <cell r="AF2107">
            <v>0</v>
          </cell>
          <cell r="AG2107">
            <v>0</v>
          </cell>
          <cell r="AH2107" t="str">
            <v/>
          </cell>
          <cell r="AI2107">
            <v>0</v>
          </cell>
          <cell r="AJ2107">
            <v>0</v>
          </cell>
          <cell r="AK2107" t="str">
            <v/>
          </cell>
          <cell r="AL2107">
            <v>0</v>
          </cell>
          <cell r="AM2107">
            <v>0</v>
          </cell>
          <cell r="AN2107" t="str">
            <v/>
          </cell>
          <cell r="AO2107">
            <v>0</v>
          </cell>
          <cell r="AP2107">
            <v>0</v>
          </cell>
          <cell r="AQ2107" t="str">
            <v/>
          </cell>
          <cell r="AR2107">
            <v>0</v>
          </cell>
          <cell r="AS2107">
            <v>0</v>
          </cell>
          <cell r="AT2107" t="str">
            <v/>
          </cell>
          <cell r="AU2107">
            <v>0</v>
          </cell>
          <cell r="AV2107">
            <v>0</v>
          </cell>
          <cell r="AW2107" t="str">
            <v/>
          </cell>
          <cell r="AX2107">
            <v>0</v>
          </cell>
          <cell r="AY2107">
            <v>0</v>
          </cell>
          <cell r="AZ2107" t="str">
            <v/>
          </cell>
          <cell r="BA2107">
            <v>0</v>
          </cell>
          <cell r="BB2107">
            <v>0</v>
          </cell>
        </row>
        <row r="2108">
          <cell r="B2108" t="str">
            <v>MSAP</v>
          </cell>
          <cell r="D2108" t="str">
            <v/>
          </cell>
          <cell r="E2108">
            <v>0</v>
          </cell>
          <cell r="F2108">
            <v>0</v>
          </cell>
          <cell r="G2108" t="str">
            <v/>
          </cell>
          <cell r="H2108">
            <v>0</v>
          </cell>
          <cell r="I2108">
            <v>0</v>
          </cell>
          <cell r="J2108" t="str">
            <v/>
          </cell>
          <cell r="K2108">
            <v>0</v>
          </cell>
          <cell r="L2108">
            <v>0</v>
          </cell>
          <cell r="M2108" t="str">
            <v/>
          </cell>
          <cell r="N2108">
            <v>0</v>
          </cell>
          <cell r="O2108">
            <v>0</v>
          </cell>
          <cell r="P2108" t="str">
            <v/>
          </cell>
          <cell r="Q2108">
            <v>0</v>
          </cell>
          <cell r="R2108">
            <v>0</v>
          </cell>
          <cell r="S2108" t="str">
            <v/>
          </cell>
          <cell r="T2108">
            <v>0</v>
          </cell>
          <cell r="U2108">
            <v>0</v>
          </cell>
          <cell r="V2108" t="str">
            <v/>
          </cell>
          <cell r="W2108">
            <v>0</v>
          </cell>
          <cell r="X2108">
            <v>0</v>
          </cell>
          <cell r="Y2108" t="str">
            <v/>
          </cell>
          <cell r="Z2108">
            <v>0</v>
          </cell>
          <cell r="AA2108">
            <v>0</v>
          </cell>
          <cell r="AB2108" t="str">
            <v/>
          </cell>
          <cell r="AC2108">
            <v>0</v>
          </cell>
          <cell r="AD2108">
            <v>0</v>
          </cell>
          <cell r="AE2108" t="str">
            <v/>
          </cell>
          <cell r="AF2108">
            <v>0</v>
          </cell>
          <cell r="AG2108">
            <v>0</v>
          </cell>
          <cell r="AH2108" t="str">
            <v/>
          </cell>
          <cell r="AI2108">
            <v>0</v>
          </cell>
          <cell r="AJ2108">
            <v>0</v>
          </cell>
          <cell r="AK2108" t="str">
            <v/>
          </cell>
          <cell r="AL2108">
            <v>0</v>
          </cell>
          <cell r="AM2108">
            <v>0</v>
          </cell>
          <cell r="AN2108" t="str">
            <v/>
          </cell>
          <cell r="AO2108">
            <v>0</v>
          </cell>
          <cell r="AP2108">
            <v>0</v>
          </cell>
          <cell r="AQ2108" t="str">
            <v/>
          </cell>
          <cell r="AR2108">
            <v>0</v>
          </cell>
          <cell r="AS2108">
            <v>0</v>
          </cell>
          <cell r="AT2108" t="str">
            <v/>
          </cell>
          <cell r="AU2108">
            <v>0</v>
          </cell>
          <cell r="AV2108">
            <v>0</v>
          </cell>
          <cell r="AW2108" t="str">
            <v/>
          </cell>
          <cell r="AX2108">
            <v>0</v>
          </cell>
          <cell r="AY2108">
            <v>0</v>
          </cell>
          <cell r="AZ2108" t="str">
            <v/>
          </cell>
          <cell r="BA2108">
            <v>0</v>
          </cell>
          <cell r="BB2108">
            <v>0</v>
          </cell>
        </row>
        <row r="2109">
          <cell r="B2109" t="str">
            <v>EMMP</v>
          </cell>
          <cell r="D2109" t="str">
            <v/>
          </cell>
          <cell r="E2109">
            <v>0</v>
          </cell>
          <cell r="F2109">
            <v>0</v>
          </cell>
          <cell r="G2109" t="str">
            <v/>
          </cell>
          <cell r="H2109">
            <v>0</v>
          </cell>
          <cell r="I2109">
            <v>0</v>
          </cell>
          <cell r="J2109" t="str">
            <v/>
          </cell>
          <cell r="K2109">
            <v>0</v>
          </cell>
          <cell r="L2109">
            <v>0</v>
          </cell>
          <cell r="M2109" t="str">
            <v/>
          </cell>
          <cell r="N2109">
            <v>0</v>
          </cell>
          <cell r="O2109">
            <v>0</v>
          </cell>
          <cell r="P2109" t="str">
            <v/>
          </cell>
          <cell r="Q2109">
            <v>0</v>
          </cell>
          <cell r="R2109">
            <v>0</v>
          </cell>
          <cell r="S2109" t="str">
            <v/>
          </cell>
          <cell r="T2109">
            <v>0</v>
          </cell>
          <cell r="U2109">
            <v>0</v>
          </cell>
          <cell r="V2109" t="str">
            <v/>
          </cell>
          <cell r="W2109">
            <v>0</v>
          </cell>
          <cell r="X2109">
            <v>0</v>
          </cell>
          <cell r="Y2109" t="str">
            <v/>
          </cell>
          <cell r="Z2109">
            <v>0</v>
          </cell>
          <cell r="AA2109">
            <v>0</v>
          </cell>
          <cell r="AB2109" t="str">
            <v/>
          </cell>
          <cell r="AC2109">
            <v>0</v>
          </cell>
          <cell r="AD2109">
            <v>0</v>
          </cell>
          <cell r="AE2109" t="str">
            <v/>
          </cell>
          <cell r="AF2109">
            <v>0</v>
          </cell>
          <cell r="AG2109">
            <v>0</v>
          </cell>
          <cell r="AH2109" t="str">
            <v/>
          </cell>
          <cell r="AI2109">
            <v>0</v>
          </cell>
          <cell r="AJ2109">
            <v>0</v>
          </cell>
          <cell r="AK2109" t="str">
            <v/>
          </cell>
          <cell r="AL2109">
            <v>0</v>
          </cell>
          <cell r="AM2109">
            <v>0</v>
          </cell>
          <cell r="AN2109" t="str">
            <v/>
          </cell>
          <cell r="AO2109">
            <v>0</v>
          </cell>
          <cell r="AP2109">
            <v>0</v>
          </cell>
          <cell r="AQ2109" t="str">
            <v/>
          </cell>
          <cell r="AR2109">
            <v>0</v>
          </cell>
          <cell r="AS2109">
            <v>0</v>
          </cell>
          <cell r="AT2109" t="str">
            <v/>
          </cell>
          <cell r="AU2109">
            <v>0</v>
          </cell>
          <cell r="AV2109">
            <v>0</v>
          </cell>
          <cell r="AW2109" t="str">
            <v/>
          </cell>
          <cell r="AX2109">
            <v>0</v>
          </cell>
          <cell r="AY2109">
            <v>0</v>
          </cell>
          <cell r="AZ2109" t="str">
            <v/>
          </cell>
          <cell r="BA2109">
            <v>0</v>
          </cell>
          <cell r="BB2109">
            <v>0</v>
          </cell>
        </row>
        <row r="2110">
          <cell r="B2110" t="str">
            <v>EMES</v>
          </cell>
          <cell r="D2110" t="str">
            <v/>
          </cell>
          <cell r="E2110">
            <v>0</v>
          </cell>
          <cell r="F2110">
            <v>0</v>
          </cell>
          <cell r="G2110" t="str">
            <v/>
          </cell>
          <cell r="H2110">
            <v>0</v>
          </cell>
          <cell r="I2110">
            <v>0</v>
          </cell>
          <cell r="J2110" t="str">
            <v/>
          </cell>
          <cell r="K2110">
            <v>0</v>
          </cell>
          <cell r="L2110">
            <v>0</v>
          </cell>
          <cell r="M2110" t="str">
            <v/>
          </cell>
          <cell r="N2110">
            <v>0</v>
          </cell>
          <cell r="O2110">
            <v>0</v>
          </cell>
          <cell r="P2110" t="str">
            <v/>
          </cell>
          <cell r="Q2110">
            <v>0</v>
          </cell>
          <cell r="R2110">
            <v>0</v>
          </cell>
          <cell r="S2110" t="str">
            <v/>
          </cell>
          <cell r="T2110">
            <v>0</v>
          </cell>
          <cell r="U2110">
            <v>0</v>
          </cell>
          <cell r="V2110" t="str">
            <v/>
          </cell>
          <cell r="W2110">
            <v>0</v>
          </cell>
          <cell r="X2110">
            <v>0</v>
          </cell>
          <cell r="Y2110" t="str">
            <v/>
          </cell>
          <cell r="Z2110">
            <v>0</v>
          </cell>
          <cell r="AA2110">
            <v>0</v>
          </cell>
          <cell r="AB2110" t="str">
            <v/>
          </cell>
          <cell r="AC2110">
            <v>0</v>
          </cell>
          <cell r="AD2110">
            <v>0</v>
          </cell>
          <cell r="AE2110" t="str">
            <v/>
          </cell>
          <cell r="AF2110">
            <v>0</v>
          </cell>
          <cell r="AG2110">
            <v>0</v>
          </cell>
          <cell r="AH2110" t="str">
            <v/>
          </cell>
          <cell r="AI2110">
            <v>0</v>
          </cell>
          <cell r="AJ2110">
            <v>0</v>
          </cell>
          <cell r="AK2110" t="str">
            <v/>
          </cell>
          <cell r="AL2110">
            <v>0</v>
          </cell>
          <cell r="AM2110">
            <v>0</v>
          </cell>
          <cell r="AN2110" t="str">
            <v/>
          </cell>
          <cell r="AO2110">
            <v>0</v>
          </cell>
          <cell r="AP2110">
            <v>0</v>
          </cell>
          <cell r="AQ2110" t="str">
            <v/>
          </cell>
          <cell r="AR2110">
            <v>0</v>
          </cell>
          <cell r="AS2110">
            <v>0</v>
          </cell>
          <cell r="AT2110" t="str">
            <v/>
          </cell>
          <cell r="AU2110">
            <v>0</v>
          </cell>
          <cell r="AV2110">
            <v>0</v>
          </cell>
          <cell r="AW2110" t="str">
            <v/>
          </cell>
          <cell r="AX2110">
            <v>0</v>
          </cell>
          <cell r="AY2110">
            <v>0</v>
          </cell>
          <cell r="AZ2110" t="str">
            <v/>
          </cell>
          <cell r="BA2110">
            <v>0</v>
          </cell>
          <cell r="BB2110">
            <v>0</v>
          </cell>
        </row>
        <row r="2111">
          <cell r="B2111" t="str">
            <v>EMAP</v>
          </cell>
          <cell r="D2111" t="str">
            <v/>
          </cell>
          <cell r="E2111">
            <v>0</v>
          </cell>
          <cell r="F2111">
            <v>0</v>
          </cell>
          <cell r="G2111" t="str">
            <v/>
          </cell>
          <cell r="H2111">
            <v>0</v>
          </cell>
          <cell r="I2111">
            <v>0</v>
          </cell>
          <cell r="J2111" t="str">
            <v/>
          </cell>
          <cell r="K2111">
            <v>0</v>
          </cell>
          <cell r="L2111">
            <v>0</v>
          </cell>
          <cell r="M2111" t="str">
            <v/>
          </cell>
          <cell r="N2111">
            <v>0</v>
          </cell>
          <cell r="O2111">
            <v>0</v>
          </cell>
          <cell r="P2111" t="str">
            <v/>
          </cell>
          <cell r="Q2111">
            <v>0</v>
          </cell>
          <cell r="R2111">
            <v>0</v>
          </cell>
          <cell r="S2111" t="str">
            <v/>
          </cell>
          <cell r="T2111">
            <v>0</v>
          </cell>
          <cell r="U2111">
            <v>0</v>
          </cell>
          <cell r="V2111" t="str">
            <v/>
          </cell>
          <cell r="W2111">
            <v>0</v>
          </cell>
          <cell r="X2111">
            <v>0</v>
          </cell>
          <cell r="Y2111" t="str">
            <v/>
          </cell>
          <cell r="Z2111">
            <v>0</v>
          </cell>
          <cell r="AA2111">
            <v>0</v>
          </cell>
          <cell r="AB2111" t="str">
            <v/>
          </cell>
          <cell r="AC2111">
            <v>0</v>
          </cell>
          <cell r="AD2111">
            <v>0</v>
          </cell>
          <cell r="AE2111" t="str">
            <v/>
          </cell>
          <cell r="AF2111">
            <v>0</v>
          </cell>
          <cell r="AG2111">
            <v>0</v>
          </cell>
          <cell r="AH2111" t="str">
            <v/>
          </cell>
          <cell r="AI2111">
            <v>0</v>
          </cell>
          <cell r="AJ2111">
            <v>0</v>
          </cell>
          <cell r="AK2111" t="str">
            <v/>
          </cell>
          <cell r="AL2111">
            <v>0</v>
          </cell>
          <cell r="AM2111">
            <v>0</v>
          </cell>
          <cell r="AN2111" t="str">
            <v/>
          </cell>
          <cell r="AO2111">
            <v>0</v>
          </cell>
          <cell r="AP2111">
            <v>0</v>
          </cell>
          <cell r="AQ2111" t="str">
            <v/>
          </cell>
          <cell r="AR2111">
            <v>0</v>
          </cell>
          <cell r="AS2111">
            <v>0</v>
          </cell>
          <cell r="AT2111" t="str">
            <v/>
          </cell>
          <cell r="AU2111">
            <v>0</v>
          </cell>
          <cell r="AV2111">
            <v>0</v>
          </cell>
          <cell r="AW2111" t="str">
            <v/>
          </cell>
          <cell r="AX2111">
            <v>0</v>
          </cell>
          <cell r="AY2111">
            <v>0</v>
          </cell>
          <cell r="AZ2111" t="str">
            <v/>
          </cell>
          <cell r="BA2111">
            <v>0</v>
          </cell>
          <cell r="BB2111">
            <v>0</v>
          </cell>
        </row>
        <row r="2112">
          <cell r="B2112" t="str">
            <v>EMEP</v>
          </cell>
          <cell r="D2112" t="str">
            <v/>
          </cell>
          <cell r="E2112">
            <v>0</v>
          </cell>
          <cell r="F2112">
            <v>0</v>
          </cell>
          <cell r="G2112" t="str">
            <v/>
          </cell>
          <cell r="H2112">
            <v>0</v>
          </cell>
          <cell r="I2112">
            <v>0</v>
          </cell>
          <cell r="J2112" t="str">
            <v/>
          </cell>
          <cell r="K2112">
            <v>0</v>
          </cell>
          <cell r="L2112">
            <v>0</v>
          </cell>
          <cell r="M2112" t="str">
            <v/>
          </cell>
          <cell r="N2112">
            <v>0</v>
          </cell>
          <cell r="O2112">
            <v>0</v>
          </cell>
          <cell r="P2112" t="str">
            <v/>
          </cell>
          <cell r="Q2112">
            <v>0</v>
          </cell>
          <cell r="R2112">
            <v>0</v>
          </cell>
          <cell r="S2112" t="str">
            <v/>
          </cell>
          <cell r="T2112">
            <v>0</v>
          </cell>
          <cell r="U2112">
            <v>0</v>
          </cell>
          <cell r="V2112" t="str">
            <v/>
          </cell>
          <cell r="W2112">
            <v>0</v>
          </cell>
          <cell r="X2112">
            <v>0</v>
          </cell>
          <cell r="Y2112" t="str">
            <v/>
          </cell>
          <cell r="Z2112">
            <v>0</v>
          </cell>
          <cell r="AA2112">
            <v>0</v>
          </cell>
          <cell r="AB2112" t="str">
            <v/>
          </cell>
          <cell r="AC2112">
            <v>0</v>
          </cell>
          <cell r="AD2112">
            <v>0</v>
          </cell>
          <cell r="AE2112" t="str">
            <v/>
          </cell>
          <cell r="AF2112">
            <v>0</v>
          </cell>
          <cell r="AG2112">
            <v>0</v>
          </cell>
          <cell r="AH2112" t="str">
            <v/>
          </cell>
          <cell r="AI2112">
            <v>0</v>
          </cell>
          <cell r="AJ2112">
            <v>0</v>
          </cell>
          <cell r="AK2112" t="str">
            <v/>
          </cell>
          <cell r="AL2112">
            <v>0</v>
          </cell>
          <cell r="AM2112">
            <v>0</v>
          </cell>
          <cell r="AN2112" t="str">
            <v/>
          </cell>
          <cell r="AO2112">
            <v>0</v>
          </cell>
          <cell r="AP2112">
            <v>0</v>
          </cell>
          <cell r="AQ2112" t="str">
            <v/>
          </cell>
          <cell r="AR2112">
            <v>0</v>
          </cell>
          <cell r="AS2112">
            <v>0</v>
          </cell>
          <cell r="AT2112" t="str">
            <v/>
          </cell>
          <cell r="AU2112">
            <v>0</v>
          </cell>
          <cell r="AV2112">
            <v>0</v>
          </cell>
          <cell r="AW2112" t="str">
            <v/>
          </cell>
          <cell r="AX2112">
            <v>0</v>
          </cell>
          <cell r="AY2112">
            <v>0</v>
          </cell>
          <cell r="AZ2112" t="str">
            <v/>
          </cell>
          <cell r="BA2112">
            <v>0</v>
          </cell>
          <cell r="BB2112">
            <v>0</v>
          </cell>
        </row>
        <row r="2113">
          <cell r="B2113" t="str">
            <v>SMHP</v>
          </cell>
          <cell r="D2113" t="str">
            <v/>
          </cell>
          <cell r="E2113">
            <v>0</v>
          </cell>
          <cell r="F2113">
            <v>0</v>
          </cell>
          <cell r="G2113" t="str">
            <v/>
          </cell>
          <cell r="H2113">
            <v>0</v>
          </cell>
          <cell r="I2113">
            <v>0</v>
          </cell>
          <cell r="J2113" t="str">
            <v/>
          </cell>
          <cell r="K2113">
            <v>0</v>
          </cell>
          <cell r="L2113">
            <v>0</v>
          </cell>
          <cell r="M2113" t="str">
            <v/>
          </cell>
          <cell r="N2113">
            <v>0</v>
          </cell>
          <cell r="O2113">
            <v>0</v>
          </cell>
          <cell r="P2113" t="str">
            <v/>
          </cell>
          <cell r="Q2113">
            <v>0</v>
          </cell>
          <cell r="R2113">
            <v>0</v>
          </cell>
          <cell r="S2113" t="str">
            <v/>
          </cell>
          <cell r="T2113">
            <v>0</v>
          </cell>
          <cell r="U2113">
            <v>0</v>
          </cell>
          <cell r="V2113" t="str">
            <v/>
          </cell>
          <cell r="W2113">
            <v>0</v>
          </cell>
          <cell r="X2113">
            <v>0</v>
          </cell>
          <cell r="Y2113" t="str">
            <v/>
          </cell>
          <cell r="Z2113">
            <v>0</v>
          </cell>
          <cell r="AA2113">
            <v>0</v>
          </cell>
          <cell r="AB2113" t="str">
            <v/>
          </cell>
          <cell r="AC2113">
            <v>0</v>
          </cell>
          <cell r="AD2113">
            <v>0</v>
          </cell>
          <cell r="AE2113" t="str">
            <v/>
          </cell>
          <cell r="AF2113">
            <v>0</v>
          </cell>
          <cell r="AG2113">
            <v>0</v>
          </cell>
          <cell r="AH2113" t="str">
            <v/>
          </cell>
          <cell r="AI2113">
            <v>0</v>
          </cell>
          <cell r="AJ2113">
            <v>0</v>
          </cell>
          <cell r="AK2113" t="str">
            <v/>
          </cell>
          <cell r="AL2113">
            <v>0</v>
          </cell>
          <cell r="AM2113">
            <v>0</v>
          </cell>
          <cell r="AN2113" t="str">
            <v/>
          </cell>
          <cell r="AO2113">
            <v>0</v>
          </cell>
          <cell r="AP2113">
            <v>0</v>
          </cell>
          <cell r="AQ2113" t="str">
            <v/>
          </cell>
          <cell r="AR2113">
            <v>0</v>
          </cell>
          <cell r="AS2113">
            <v>0</v>
          </cell>
          <cell r="AT2113" t="str">
            <v/>
          </cell>
          <cell r="AU2113">
            <v>0</v>
          </cell>
          <cell r="AV2113">
            <v>0</v>
          </cell>
          <cell r="AW2113" t="str">
            <v/>
          </cell>
          <cell r="AX2113">
            <v>0</v>
          </cell>
          <cell r="AY2113">
            <v>0</v>
          </cell>
          <cell r="AZ2113" t="str">
            <v/>
          </cell>
          <cell r="BA2113">
            <v>0</v>
          </cell>
          <cell r="BB2113">
            <v>0</v>
          </cell>
        </row>
        <row r="2114">
          <cell r="B2114" t="str">
            <v>SLMS</v>
          </cell>
          <cell r="D2114" t="str">
            <v/>
          </cell>
          <cell r="E2114">
            <v>0</v>
          </cell>
          <cell r="F2114">
            <v>0</v>
          </cell>
          <cell r="G2114" t="str">
            <v/>
          </cell>
          <cell r="H2114">
            <v>0</v>
          </cell>
          <cell r="I2114">
            <v>0</v>
          </cell>
          <cell r="J2114" t="str">
            <v/>
          </cell>
          <cell r="K2114">
            <v>0</v>
          </cell>
          <cell r="L2114">
            <v>0</v>
          </cell>
          <cell r="M2114" t="str">
            <v/>
          </cell>
          <cell r="N2114">
            <v>0</v>
          </cell>
          <cell r="O2114">
            <v>0</v>
          </cell>
          <cell r="P2114" t="str">
            <v/>
          </cell>
          <cell r="Q2114">
            <v>0</v>
          </cell>
          <cell r="R2114">
            <v>0</v>
          </cell>
          <cell r="S2114" t="str">
            <v/>
          </cell>
          <cell r="T2114">
            <v>0</v>
          </cell>
          <cell r="U2114">
            <v>0</v>
          </cell>
          <cell r="V2114" t="str">
            <v/>
          </cell>
          <cell r="W2114">
            <v>0</v>
          </cell>
          <cell r="X2114">
            <v>0</v>
          </cell>
          <cell r="Y2114" t="str">
            <v/>
          </cell>
          <cell r="Z2114">
            <v>0</v>
          </cell>
          <cell r="AA2114">
            <v>0</v>
          </cell>
          <cell r="AB2114" t="str">
            <v/>
          </cell>
          <cell r="AC2114">
            <v>0</v>
          </cell>
          <cell r="AD2114">
            <v>0</v>
          </cell>
          <cell r="AE2114" t="str">
            <v/>
          </cell>
          <cell r="AF2114">
            <v>0</v>
          </cell>
          <cell r="AG2114">
            <v>0</v>
          </cell>
          <cell r="AH2114" t="str">
            <v/>
          </cell>
          <cell r="AI2114">
            <v>0</v>
          </cell>
          <cell r="AJ2114">
            <v>0</v>
          </cell>
          <cell r="AK2114" t="str">
            <v/>
          </cell>
          <cell r="AL2114">
            <v>0</v>
          </cell>
          <cell r="AM2114">
            <v>0</v>
          </cell>
          <cell r="AN2114" t="str">
            <v/>
          </cell>
          <cell r="AO2114">
            <v>0</v>
          </cell>
          <cell r="AP2114">
            <v>0</v>
          </cell>
          <cell r="AQ2114" t="str">
            <v/>
          </cell>
          <cell r="AR2114">
            <v>0</v>
          </cell>
          <cell r="AS2114">
            <v>0</v>
          </cell>
          <cell r="AT2114" t="str">
            <v/>
          </cell>
          <cell r="AU2114">
            <v>0</v>
          </cell>
          <cell r="AV2114">
            <v>0</v>
          </cell>
          <cell r="AW2114" t="str">
            <v/>
          </cell>
          <cell r="AX2114">
            <v>0</v>
          </cell>
          <cell r="AY2114">
            <v>0</v>
          </cell>
          <cell r="AZ2114" t="str">
            <v/>
          </cell>
          <cell r="BA2114">
            <v>0</v>
          </cell>
          <cell r="BB2114">
            <v>0</v>
          </cell>
        </row>
        <row r="2115">
          <cell r="B2115" t="str">
            <v>SLAS</v>
          </cell>
          <cell r="D2115" t="str">
            <v/>
          </cell>
          <cell r="E2115">
            <v>0</v>
          </cell>
          <cell r="F2115">
            <v>0</v>
          </cell>
          <cell r="G2115" t="str">
            <v/>
          </cell>
          <cell r="H2115">
            <v>0</v>
          </cell>
          <cell r="I2115">
            <v>0</v>
          </cell>
          <cell r="J2115" t="str">
            <v/>
          </cell>
          <cell r="K2115">
            <v>0</v>
          </cell>
          <cell r="L2115">
            <v>0</v>
          </cell>
          <cell r="M2115" t="str">
            <v/>
          </cell>
          <cell r="N2115">
            <v>0</v>
          </cell>
          <cell r="O2115">
            <v>0</v>
          </cell>
          <cell r="P2115" t="str">
            <v/>
          </cell>
          <cell r="Q2115">
            <v>0</v>
          </cell>
          <cell r="R2115">
            <v>0</v>
          </cell>
          <cell r="S2115" t="str">
            <v/>
          </cell>
          <cell r="T2115">
            <v>0</v>
          </cell>
          <cell r="U2115">
            <v>0</v>
          </cell>
          <cell r="V2115" t="str">
            <v/>
          </cell>
          <cell r="W2115">
            <v>0</v>
          </cell>
          <cell r="X2115">
            <v>0</v>
          </cell>
          <cell r="Y2115" t="str">
            <v/>
          </cell>
          <cell r="Z2115">
            <v>0</v>
          </cell>
          <cell r="AA2115">
            <v>0</v>
          </cell>
          <cell r="AB2115" t="str">
            <v/>
          </cell>
          <cell r="AC2115">
            <v>0</v>
          </cell>
          <cell r="AD2115">
            <v>0</v>
          </cell>
          <cell r="AE2115" t="str">
            <v/>
          </cell>
          <cell r="AF2115">
            <v>0</v>
          </cell>
          <cell r="AG2115">
            <v>0</v>
          </cell>
          <cell r="AH2115" t="str">
            <v/>
          </cell>
          <cell r="AI2115">
            <v>0</v>
          </cell>
          <cell r="AJ2115">
            <v>0</v>
          </cell>
          <cell r="AK2115" t="str">
            <v/>
          </cell>
          <cell r="AL2115">
            <v>0</v>
          </cell>
          <cell r="AM2115">
            <v>0</v>
          </cell>
          <cell r="AN2115" t="str">
            <v/>
          </cell>
          <cell r="AO2115">
            <v>0</v>
          </cell>
          <cell r="AP2115">
            <v>0</v>
          </cell>
          <cell r="AQ2115" t="str">
            <v/>
          </cell>
          <cell r="AR2115">
            <v>0</v>
          </cell>
          <cell r="AS2115">
            <v>0</v>
          </cell>
          <cell r="AT2115" t="str">
            <v/>
          </cell>
          <cell r="AU2115">
            <v>0</v>
          </cell>
          <cell r="AV2115">
            <v>0</v>
          </cell>
          <cell r="AW2115" t="str">
            <v/>
          </cell>
          <cell r="AX2115">
            <v>0</v>
          </cell>
          <cell r="AY2115">
            <v>0</v>
          </cell>
          <cell r="AZ2115" t="str">
            <v/>
          </cell>
          <cell r="BA2115">
            <v>0</v>
          </cell>
          <cell r="BB2115">
            <v>0</v>
          </cell>
        </row>
        <row r="2116">
          <cell r="B2116" t="str">
            <v>SLES</v>
          </cell>
          <cell r="D2116" t="str">
            <v/>
          </cell>
          <cell r="E2116">
            <v>0</v>
          </cell>
          <cell r="F2116">
            <v>0</v>
          </cell>
          <cell r="G2116" t="str">
            <v/>
          </cell>
          <cell r="H2116">
            <v>0</v>
          </cell>
          <cell r="I2116">
            <v>0</v>
          </cell>
          <cell r="J2116" t="str">
            <v/>
          </cell>
          <cell r="K2116">
            <v>0</v>
          </cell>
          <cell r="L2116">
            <v>0</v>
          </cell>
          <cell r="M2116" t="str">
            <v/>
          </cell>
          <cell r="N2116">
            <v>0</v>
          </cell>
          <cell r="O2116">
            <v>0</v>
          </cell>
          <cell r="P2116" t="str">
            <v/>
          </cell>
          <cell r="Q2116">
            <v>0</v>
          </cell>
          <cell r="R2116">
            <v>0</v>
          </cell>
          <cell r="S2116" t="str">
            <v/>
          </cell>
          <cell r="T2116">
            <v>0</v>
          </cell>
          <cell r="U2116">
            <v>0</v>
          </cell>
          <cell r="V2116" t="str">
            <v/>
          </cell>
          <cell r="W2116">
            <v>0</v>
          </cell>
          <cell r="X2116">
            <v>0</v>
          </cell>
          <cell r="Y2116" t="str">
            <v/>
          </cell>
          <cell r="Z2116">
            <v>0</v>
          </cell>
          <cell r="AA2116">
            <v>0</v>
          </cell>
          <cell r="AB2116" t="str">
            <v/>
          </cell>
          <cell r="AC2116">
            <v>0</v>
          </cell>
          <cell r="AD2116">
            <v>0</v>
          </cell>
          <cell r="AE2116" t="str">
            <v/>
          </cell>
          <cell r="AF2116">
            <v>0</v>
          </cell>
          <cell r="AG2116">
            <v>0</v>
          </cell>
          <cell r="AH2116" t="str">
            <v/>
          </cell>
          <cell r="AI2116">
            <v>0</v>
          </cell>
          <cell r="AJ2116">
            <v>0</v>
          </cell>
          <cell r="AK2116" t="str">
            <v/>
          </cell>
          <cell r="AL2116">
            <v>0</v>
          </cell>
          <cell r="AM2116">
            <v>0</v>
          </cell>
          <cell r="AN2116" t="str">
            <v/>
          </cell>
          <cell r="AO2116">
            <v>0</v>
          </cell>
          <cell r="AP2116">
            <v>0</v>
          </cell>
          <cell r="AQ2116" t="str">
            <v/>
          </cell>
          <cell r="AR2116">
            <v>0</v>
          </cell>
          <cell r="AS2116">
            <v>0</v>
          </cell>
          <cell r="AT2116" t="str">
            <v/>
          </cell>
          <cell r="AU2116">
            <v>0</v>
          </cell>
          <cell r="AV2116">
            <v>0</v>
          </cell>
          <cell r="AW2116" t="str">
            <v/>
          </cell>
          <cell r="AX2116">
            <v>0</v>
          </cell>
          <cell r="AY2116">
            <v>0</v>
          </cell>
          <cell r="AZ2116" t="str">
            <v/>
          </cell>
          <cell r="BA2116">
            <v>0</v>
          </cell>
          <cell r="BB2116">
            <v>0</v>
          </cell>
        </row>
        <row r="2117">
          <cell r="B2117" t="str">
            <v>SSMP</v>
          </cell>
          <cell r="D2117" t="str">
            <v/>
          </cell>
          <cell r="E2117">
            <v>0</v>
          </cell>
          <cell r="F2117">
            <v>0</v>
          </cell>
          <cell r="G2117" t="str">
            <v/>
          </cell>
          <cell r="H2117">
            <v>0</v>
          </cell>
          <cell r="I2117">
            <v>0</v>
          </cell>
          <cell r="J2117" t="str">
            <v/>
          </cell>
          <cell r="K2117">
            <v>0</v>
          </cell>
          <cell r="L2117">
            <v>0</v>
          </cell>
          <cell r="M2117" t="str">
            <v/>
          </cell>
          <cell r="N2117">
            <v>0</v>
          </cell>
          <cell r="O2117">
            <v>0</v>
          </cell>
          <cell r="P2117" t="str">
            <v/>
          </cell>
          <cell r="Q2117">
            <v>0</v>
          </cell>
          <cell r="R2117">
            <v>0</v>
          </cell>
          <cell r="S2117" t="str">
            <v/>
          </cell>
          <cell r="T2117">
            <v>0</v>
          </cell>
          <cell r="U2117">
            <v>0</v>
          </cell>
          <cell r="V2117" t="str">
            <v/>
          </cell>
          <cell r="W2117">
            <v>0</v>
          </cell>
          <cell r="X2117">
            <v>0</v>
          </cell>
          <cell r="Y2117" t="str">
            <v/>
          </cell>
          <cell r="Z2117">
            <v>0</v>
          </cell>
          <cell r="AA2117">
            <v>0</v>
          </cell>
          <cell r="AB2117" t="str">
            <v/>
          </cell>
          <cell r="AC2117">
            <v>0</v>
          </cell>
          <cell r="AD2117">
            <v>0</v>
          </cell>
          <cell r="AE2117" t="str">
            <v/>
          </cell>
          <cell r="AF2117">
            <v>0</v>
          </cell>
          <cell r="AG2117">
            <v>0</v>
          </cell>
          <cell r="AH2117" t="str">
            <v/>
          </cell>
          <cell r="AI2117">
            <v>0</v>
          </cell>
          <cell r="AJ2117">
            <v>0</v>
          </cell>
          <cell r="AK2117" t="str">
            <v/>
          </cell>
          <cell r="AL2117">
            <v>0</v>
          </cell>
          <cell r="AM2117">
            <v>0</v>
          </cell>
          <cell r="AN2117" t="str">
            <v/>
          </cell>
          <cell r="AO2117">
            <v>0</v>
          </cell>
          <cell r="AP2117">
            <v>0</v>
          </cell>
          <cell r="AQ2117" t="str">
            <v/>
          </cell>
          <cell r="AR2117">
            <v>0</v>
          </cell>
          <cell r="AS2117">
            <v>0</v>
          </cell>
          <cell r="AT2117" t="str">
            <v/>
          </cell>
          <cell r="AU2117">
            <v>0</v>
          </cell>
          <cell r="AV2117">
            <v>0</v>
          </cell>
          <cell r="AW2117" t="str">
            <v/>
          </cell>
          <cell r="AX2117">
            <v>0</v>
          </cell>
          <cell r="AY2117">
            <v>0</v>
          </cell>
          <cell r="AZ2117" t="str">
            <v/>
          </cell>
          <cell r="BA2117">
            <v>0</v>
          </cell>
          <cell r="BB2117">
            <v>0</v>
          </cell>
        </row>
        <row r="2118">
          <cell r="B2118" t="str">
            <v>SSAP</v>
          </cell>
          <cell r="D2118" t="str">
            <v/>
          </cell>
          <cell r="E2118">
            <v>0</v>
          </cell>
          <cell r="F2118">
            <v>0</v>
          </cell>
          <cell r="G2118" t="str">
            <v/>
          </cell>
          <cell r="H2118">
            <v>0</v>
          </cell>
          <cell r="I2118">
            <v>0</v>
          </cell>
          <cell r="J2118" t="str">
            <v/>
          </cell>
          <cell r="K2118">
            <v>0</v>
          </cell>
          <cell r="L2118">
            <v>0</v>
          </cell>
          <cell r="M2118" t="str">
            <v/>
          </cell>
          <cell r="N2118">
            <v>0</v>
          </cell>
          <cell r="O2118">
            <v>0</v>
          </cell>
          <cell r="P2118" t="str">
            <v/>
          </cell>
          <cell r="Q2118">
            <v>0</v>
          </cell>
          <cell r="R2118">
            <v>0</v>
          </cell>
          <cell r="S2118" t="str">
            <v/>
          </cell>
          <cell r="T2118">
            <v>0</v>
          </cell>
          <cell r="U2118">
            <v>0</v>
          </cell>
          <cell r="V2118" t="str">
            <v/>
          </cell>
          <cell r="W2118">
            <v>0</v>
          </cell>
          <cell r="X2118">
            <v>0</v>
          </cell>
          <cell r="Y2118" t="str">
            <v/>
          </cell>
          <cell r="Z2118">
            <v>0</v>
          </cell>
          <cell r="AA2118">
            <v>0</v>
          </cell>
          <cell r="AB2118" t="str">
            <v/>
          </cell>
          <cell r="AC2118">
            <v>0</v>
          </cell>
          <cell r="AD2118">
            <v>0</v>
          </cell>
          <cell r="AE2118" t="str">
            <v/>
          </cell>
          <cell r="AF2118">
            <v>0</v>
          </cell>
          <cell r="AG2118">
            <v>0</v>
          </cell>
          <cell r="AH2118" t="str">
            <v/>
          </cell>
          <cell r="AI2118">
            <v>0</v>
          </cell>
          <cell r="AJ2118">
            <v>0</v>
          </cell>
          <cell r="AK2118" t="str">
            <v/>
          </cell>
          <cell r="AL2118">
            <v>0</v>
          </cell>
          <cell r="AM2118">
            <v>0</v>
          </cell>
          <cell r="AN2118" t="str">
            <v/>
          </cell>
          <cell r="AO2118">
            <v>0</v>
          </cell>
          <cell r="AP2118">
            <v>0</v>
          </cell>
          <cell r="AQ2118" t="str">
            <v/>
          </cell>
          <cell r="AR2118">
            <v>0</v>
          </cell>
          <cell r="AS2118">
            <v>0</v>
          </cell>
          <cell r="AT2118" t="str">
            <v/>
          </cell>
          <cell r="AU2118">
            <v>0</v>
          </cell>
          <cell r="AV2118">
            <v>0</v>
          </cell>
          <cell r="AW2118" t="str">
            <v/>
          </cell>
          <cell r="AX2118">
            <v>0</v>
          </cell>
          <cell r="AY2118">
            <v>0</v>
          </cell>
          <cell r="AZ2118" t="str">
            <v/>
          </cell>
          <cell r="BA2118">
            <v>0</v>
          </cell>
          <cell r="BB2118">
            <v>0</v>
          </cell>
        </row>
        <row r="2119">
          <cell r="B2119" t="str">
            <v>SSEP</v>
          </cell>
          <cell r="D2119" t="str">
            <v/>
          </cell>
          <cell r="E2119">
            <v>0</v>
          </cell>
          <cell r="F2119">
            <v>0</v>
          </cell>
          <cell r="G2119" t="str">
            <v/>
          </cell>
          <cell r="H2119">
            <v>0</v>
          </cell>
          <cell r="I2119">
            <v>0</v>
          </cell>
          <cell r="J2119" t="str">
            <v/>
          </cell>
          <cell r="K2119">
            <v>0</v>
          </cell>
          <cell r="L2119">
            <v>0</v>
          </cell>
          <cell r="M2119" t="str">
            <v/>
          </cell>
          <cell r="N2119">
            <v>0</v>
          </cell>
          <cell r="O2119">
            <v>0</v>
          </cell>
          <cell r="P2119" t="str">
            <v/>
          </cell>
          <cell r="Q2119">
            <v>0</v>
          </cell>
          <cell r="R2119">
            <v>0</v>
          </cell>
          <cell r="S2119" t="str">
            <v/>
          </cell>
          <cell r="T2119">
            <v>0</v>
          </cell>
          <cell r="U2119">
            <v>0</v>
          </cell>
          <cell r="V2119" t="str">
            <v/>
          </cell>
          <cell r="W2119">
            <v>0</v>
          </cell>
          <cell r="X2119">
            <v>0</v>
          </cell>
          <cell r="Y2119" t="str">
            <v/>
          </cell>
          <cell r="Z2119">
            <v>0</v>
          </cell>
          <cell r="AA2119">
            <v>0</v>
          </cell>
          <cell r="AB2119" t="str">
            <v/>
          </cell>
          <cell r="AC2119">
            <v>0</v>
          </cell>
          <cell r="AD2119">
            <v>0</v>
          </cell>
          <cell r="AE2119" t="str">
            <v/>
          </cell>
          <cell r="AF2119">
            <v>0</v>
          </cell>
          <cell r="AG2119">
            <v>0</v>
          </cell>
          <cell r="AH2119" t="str">
            <v/>
          </cell>
          <cell r="AI2119">
            <v>0</v>
          </cell>
          <cell r="AJ2119">
            <v>0</v>
          </cell>
          <cell r="AK2119" t="str">
            <v/>
          </cell>
          <cell r="AL2119">
            <v>0</v>
          </cell>
          <cell r="AM2119">
            <v>0</v>
          </cell>
          <cell r="AN2119" t="str">
            <v/>
          </cell>
          <cell r="AO2119">
            <v>0</v>
          </cell>
          <cell r="AP2119">
            <v>0</v>
          </cell>
          <cell r="AQ2119" t="str">
            <v/>
          </cell>
          <cell r="AR2119">
            <v>0</v>
          </cell>
          <cell r="AS2119">
            <v>0</v>
          </cell>
          <cell r="AT2119" t="str">
            <v/>
          </cell>
          <cell r="AU2119">
            <v>0</v>
          </cell>
          <cell r="AV2119">
            <v>0</v>
          </cell>
          <cell r="AW2119" t="str">
            <v/>
          </cell>
          <cell r="AX2119">
            <v>0</v>
          </cell>
          <cell r="AY2119">
            <v>0</v>
          </cell>
          <cell r="AZ2119" t="str">
            <v/>
          </cell>
          <cell r="BA2119">
            <v>0</v>
          </cell>
          <cell r="BB2119">
            <v>0</v>
          </cell>
        </row>
        <row r="2120">
          <cell r="B2120" t="str">
            <v>SSEL</v>
          </cell>
          <cell r="D2120" t="str">
            <v/>
          </cell>
          <cell r="E2120">
            <v>0</v>
          </cell>
          <cell r="F2120">
            <v>0</v>
          </cell>
          <cell r="G2120" t="str">
            <v/>
          </cell>
          <cell r="H2120">
            <v>0</v>
          </cell>
          <cell r="I2120">
            <v>0</v>
          </cell>
          <cell r="J2120" t="str">
            <v/>
          </cell>
          <cell r="K2120">
            <v>0</v>
          </cell>
          <cell r="L2120">
            <v>0</v>
          </cell>
          <cell r="M2120" t="str">
            <v/>
          </cell>
          <cell r="N2120">
            <v>0</v>
          </cell>
          <cell r="O2120">
            <v>0</v>
          </cell>
          <cell r="P2120" t="str">
            <v/>
          </cell>
          <cell r="Q2120">
            <v>0</v>
          </cell>
          <cell r="R2120">
            <v>0</v>
          </cell>
          <cell r="S2120" t="str">
            <v/>
          </cell>
          <cell r="T2120">
            <v>0</v>
          </cell>
          <cell r="U2120">
            <v>0</v>
          </cell>
          <cell r="V2120" t="str">
            <v/>
          </cell>
          <cell r="W2120">
            <v>0</v>
          </cell>
          <cell r="X2120">
            <v>0</v>
          </cell>
          <cell r="Y2120" t="str">
            <v/>
          </cell>
          <cell r="Z2120">
            <v>0</v>
          </cell>
          <cell r="AA2120">
            <v>0</v>
          </cell>
          <cell r="AB2120" t="str">
            <v/>
          </cell>
          <cell r="AC2120">
            <v>0</v>
          </cell>
          <cell r="AD2120">
            <v>0</v>
          </cell>
          <cell r="AE2120" t="str">
            <v/>
          </cell>
          <cell r="AF2120">
            <v>0</v>
          </cell>
          <cell r="AG2120">
            <v>0</v>
          </cell>
          <cell r="AH2120" t="str">
            <v/>
          </cell>
          <cell r="AI2120">
            <v>0</v>
          </cell>
          <cell r="AJ2120">
            <v>0</v>
          </cell>
          <cell r="AK2120" t="str">
            <v/>
          </cell>
          <cell r="AL2120">
            <v>0</v>
          </cell>
          <cell r="AM2120">
            <v>0</v>
          </cell>
          <cell r="AN2120" t="str">
            <v/>
          </cell>
          <cell r="AO2120">
            <v>0</v>
          </cell>
          <cell r="AP2120">
            <v>0</v>
          </cell>
          <cell r="AQ2120" t="str">
            <v/>
          </cell>
          <cell r="AR2120">
            <v>0</v>
          </cell>
          <cell r="AS2120">
            <v>0</v>
          </cell>
          <cell r="AT2120" t="str">
            <v/>
          </cell>
          <cell r="AU2120">
            <v>0</v>
          </cell>
          <cell r="AV2120">
            <v>0</v>
          </cell>
          <cell r="AW2120" t="str">
            <v/>
          </cell>
          <cell r="AX2120">
            <v>0</v>
          </cell>
          <cell r="AY2120">
            <v>0</v>
          </cell>
          <cell r="AZ2120" t="str">
            <v/>
          </cell>
          <cell r="BA2120">
            <v>0</v>
          </cell>
          <cell r="BB2120">
            <v>0</v>
          </cell>
        </row>
        <row r="2121">
          <cell r="B2121" t="str">
            <v>CMMP</v>
          </cell>
          <cell r="D2121" t="str">
            <v/>
          </cell>
          <cell r="E2121">
            <v>0</v>
          </cell>
          <cell r="F2121">
            <v>0</v>
          </cell>
          <cell r="G2121" t="str">
            <v/>
          </cell>
          <cell r="H2121">
            <v>0</v>
          </cell>
          <cell r="I2121">
            <v>0</v>
          </cell>
          <cell r="J2121" t="str">
            <v/>
          </cell>
          <cell r="K2121">
            <v>0</v>
          </cell>
          <cell r="L2121">
            <v>0</v>
          </cell>
          <cell r="M2121" t="str">
            <v/>
          </cell>
          <cell r="N2121">
            <v>0</v>
          </cell>
          <cell r="O2121">
            <v>0</v>
          </cell>
          <cell r="P2121" t="str">
            <v/>
          </cell>
          <cell r="Q2121">
            <v>0</v>
          </cell>
          <cell r="R2121">
            <v>0</v>
          </cell>
          <cell r="S2121" t="str">
            <v/>
          </cell>
          <cell r="T2121">
            <v>0</v>
          </cell>
          <cell r="U2121">
            <v>0</v>
          </cell>
          <cell r="V2121" t="str">
            <v/>
          </cell>
          <cell r="W2121">
            <v>0</v>
          </cell>
          <cell r="X2121">
            <v>0</v>
          </cell>
          <cell r="Y2121" t="str">
            <v/>
          </cell>
          <cell r="Z2121">
            <v>0</v>
          </cell>
          <cell r="AA2121">
            <v>0</v>
          </cell>
          <cell r="AB2121" t="str">
            <v/>
          </cell>
          <cell r="AC2121">
            <v>0</v>
          </cell>
          <cell r="AD2121">
            <v>0</v>
          </cell>
          <cell r="AE2121" t="str">
            <v/>
          </cell>
          <cell r="AF2121">
            <v>0</v>
          </cell>
          <cell r="AG2121">
            <v>0</v>
          </cell>
          <cell r="AH2121" t="str">
            <v/>
          </cell>
          <cell r="AI2121">
            <v>0</v>
          </cell>
          <cell r="AJ2121">
            <v>0</v>
          </cell>
          <cell r="AK2121" t="str">
            <v/>
          </cell>
          <cell r="AL2121">
            <v>0</v>
          </cell>
          <cell r="AM2121">
            <v>0</v>
          </cell>
          <cell r="AN2121" t="str">
            <v/>
          </cell>
          <cell r="AO2121">
            <v>0</v>
          </cell>
          <cell r="AP2121">
            <v>0</v>
          </cell>
          <cell r="AQ2121" t="str">
            <v/>
          </cell>
          <cell r="AR2121">
            <v>0</v>
          </cell>
          <cell r="AS2121">
            <v>0</v>
          </cell>
          <cell r="AT2121" t="str">
            <v/>
          </cell>
          <cell r="AU2121">
            <v>0</v>
          </cell>
          <cell r="AV2121">
            <v>0</v>
          </cell>
          <cell r="AW2121" t="str">
            <v/>
          </cell>
          <cell r="AX2121">
            <v>0</v>
          </cell>
          <cell r="AY2121">
            <v>0</v>
          </cell>
          <cell r="AZ2121" t="str">
            <v/>
          </cell>
          <cell r="BA2121">
            <v>0</v>
          </cell>
          <cell r="BB2121">
            <v>0</v>
          </cell>
        </row>
        <row r="2122">
          <cell r="B2122" t="str">
            <v>CMAP</v>
          </cell>
          <cell r="D2122" t="str">
            <v/>
          </cell>
          <cell r="E2122">
            <v>0</v>
          </cell>
          <cell r="F2122">
            <v>0</v>
          </cell>
          <cell r="G2122" t="str">
            <v/>
          </cell>
          <cell r="H2122">
            <v>0</v>
          </cell>
          <cell r="I2122">
            <v>0</v>
          </cell>
          <cell r="J2122" t="str">
            <v/>
          </cell>
          <cell r="K2122">
            <v>0</v>
          </cell>
          <cell r="L2122">
            <v>0</v>
          </cell>
          <cell r="M2122" t="str">
            <v/>
          </cell>
          <cell r="N2122">
            <v>0</v>
          </cell>
          <cell r="O2122">
            <v>0</v>
          </cell>
          <cell r="P2122" t="str">
            <v/>
          </cell>
          <cell r="Q2122">
            <v>0</v>
          </cell>
          <cell r="R2122">
            <v>0</v>
          </cell>
          <cell r="S2122" t="str">
            <v/>
          </cell>
          <cell r="T2122">
            <v>0</v>
          </cell>
          <cell r="U2122">
            <v>0</v>
          </cell>
          <cell r="V2122" t="str">
            <v/>
          </cell>
          <cell r="W2122">
            <v>0</v>
          </cell>
          <cell r="X2122">
            <v>0</v>
          </cell>
          <cell r="Y2122" t="str">
            <v/>
          </cell>
          <cell r="Z2122">
            <v>0</v>
          </cell>
          <cell r="AA2122">
            <v>0</v>
          </cell>
          <cell r="AB2122" t="str">
            <v/>
          </cell>
          <cell r="AC2122">
            <v>0</v>
          </cell>
          <cell r="AD2122">
            <v>0</v>
          </cell>
          <cell r="AE2122" t="str">
            <v/>
          </cell>
          <cell r="AF2122">
            <v>0</v>
          </cell>
          <cell r="AG2122">
            <v>0</v>
          </cell>
          <cell r="AH2122" t="str">
            <v/>
          </cell>
          <cell r="AI2122">
            <v>0</v>
          </cell>
          <cell r="AJ2122">
            <v>0</v>
          </cell>
          <cell r="AK2122" t="str">
            <v/>
          </cell>
          <cell r="AL2122">
            <v>0</v>
          </cell>
          <cell r="AM2122">
            <v>0</v>
          </cell>
          <cell r="AN2122" t="str">
            <v/>
          </cell>
          <cell r="AO2122">
            <v>0</v>
          </cell>
          <cell r="AP2122">
            <v>0</v>
          </cell>
          <cell r="AQ2122" t="str">
            <v/>
          </cell>
          <cell r="AR2122">
            <v>0</v>
          </cell>
          <cell r="AS2122">
            <v>0</v>
          </cell>
          <cell r="AT2122" t="str">
            <v/>
          </cell>
          <cell r="AU2122">
            <v>0</v>
          </cell>
          <cell r="AV2122">
            <v>0</v>
          </cell>
          <cell r="AW2122" t="str">
            <v/>
          </cell>
          <cell r="AX2122">
            <v>0</v>
          </cell>
          <cell r="AY2122">
            <v>0</v>
          </cell>
          <cell r="AZ2122" t="str">
            <v/>
          </cell>
          <cell r="BA2122">
            <v>0</v>
          </cell>
          <cell r="BB2122">
            <v>0</v>
          </cell>
        </row>
        <row r="2123">
          <cell r="B2123" t="str">
            <v>CMEP</v>
          </cell>
          <cell r="D2123" t="str">
            <v/>
          </cell>
          <cell r="E2123">
            <v>0</v>
          </cell>
          <cell r="F2123">
            <v>0</v>
          </cell>
          <cell r="G2123" t="str">
            <v/>
          </cell>
          <cell r="H2123">
            <v>0</v>
          </cell>
          <cell r="I2123">
            <v>0</v>
          </cell>
          <cell r="J2123" t="str">
            <v/>
          </cell>
          <cell r="K2123">
            <v>0</v>
          </cell>
          <cell r="L2123">
            <v>0</v>
          </cell>
          <cell r="M2123" t="str">
            <v/>
          </cell>
          <cell r="N2123">
            <v>0</v>
          </cell>
          <cell r="O2123">
            <v>0</v>
          </cell>
          <cell r="P2123" t="str">
            <v/>
          </cell>
          <cell r="Q2123">
            <v>0</v>
          </cell>
          <cell r="R2123">
            <v>0</v>
          </cell>
          <cell r="S2123" t="str">
            <v/>
          </cell>
          <cell r="T2123">
            <v>0</v>
          </cell>
          <cell r="U2123">
            <v>0</v>
          </cell>
          <cell r="V2123" t="str">
            <v/>
          </cell>
          <cell r="W2123">
            <v>0</v>
          </cell>
          <cell r="X2123">
            <v>0</v>
          </cell>
          <cell r="Y2123" t="str">
            <v/>
          </cell>
          <cell r="Z2123">
            <v>0</v>
          </cell>
          <cell r="AA2123">
            <v>0</v>
          </cell>
          <cell r="AB2123" t="str">
            <v/>
          </cell>
          <cell r="AC2123">
            <v>0</v>
          </cell>
          <cell r="AD2123">
            <v>0</v>
          </cell>
          <cell r="AE2123" t="str">
            <v/>
          </cell>
          <cell r="AF2123">
            <v>0</v>
          </cell>
          <cell r="AG2123">
            <v>0</v>
          </cell>
          <cell r="AH2123" t="str">
            <v/>
          </cell>
          <cell r="AI2123">
            <v>0</v>
          </cell>
          <cell r="AJ2123">
            <v>0</v>
          </cell>
          <cell r="AK2123" t="str">
            <v/>
          </cell>
          <cell r="AL2123">
            <v>0</v>
          </cell>
          <cell r="AM2123">
            <v>0</v>
          </cell>
          <cell r="AN2123" t="str">
            <v/>
          </cell>
          <cell r="AO2123">
            <v>0</v>
          </cell>
          <cell r="AP2123">
            <v>0</v>
          </cell>
          <cell r="AQ2123" t="str">
            <v/>
          </cell>
          <cell r="AR2123">
            <v>0</v>
          </cell>
          <cell r="AS2123">
            <v>0</v>
          </cell>
          <cell r="AT2123" t="str">
            <v/>
          </cell>
          <cell r="AU2123">
            <v>0</v>
          </cell>
          <cell r="AV2123">
            <v>0</v>
          </cell>
          <cell r="AW2123" t="str">
            <v/>
          </cell>
          <cell r="AX2123">
            <v>0</v>
          </cell>
          <cell r="AY2123">
            <v>0</v>
          </cell>
          <cell r="AZ2123" t="str">
            <v/>
          </cell>
          <cell r="BA2123">
            <v>0</v>
          </cell>
          <cell r="BB2123">
            <v>0</v>
          </cell>
        </row>
        <row r="2124">
          <cell r="B2124" t="str">
            <v>CLMP</v>
          </cell>
          <cell r="D2124" t="str">
            <v/>
          </cell>
          <cell r="E2124">
            <v>0</v>
          </cell>
          <cell r="F2124">
            <v>0</v>
          </cell>
          <cell r="G2124" t="str">
            <v/>
          </cell>
          <cell r="H2124">
            <v>0</v>
          </cell>
          <cell r="I2124">
            <v>0</v>
          </cell>
          <cell r="J2124" t="str">
            <v/>
          </cell>
          <cell r="K2124">
            <v>0</v>
          </cell>
          <cell r="L2124">
            <v>0</v>
          </cell>
          <cell r="M2124" t="str">
            <v/>
          </cell>
          <cell r="N2124">
            <v>0</v>
          </cell>
          <cell r="O2124">
            <v>0</v>
          </cell>
          <cell r="P2124" t="str">
            <v/>
          </cell>
          <cell r="Q2124">
            <v>0</v>
          </cell>
          <cell r="R2124">
            <v>0</v>
          </cell>
          <cell r="S2124" t="str">
            <v/>
          </cell>
          <cell r="T2124">
            <v>0</v>
          </cell>
          <cell r="U2124">
            <v>0</v>
          </cell>
          <cell r="V2124" t="str">
            <v/>
          </cell>
          <cell r="W2124">
            <v>0</v>
          </cell>
          <cell r="X2124">
            <v>0</v>
          </cell>
          <cell r="Y2124" t="str">
            <v/>
          </cell>
          <cell r="Z2124">
            <v>0</v>
          </cell>
          <cell r="AA2124">
            <v>0</v>
          </cell>
          <cell r="AB2124" t="str">
            <v/>
          </cell>
          <cell r="AC2124">
            <v>0</v>
          </cell>
          <cell r="AD2124">
            <v>0</v>
          </cell>
          <cell r="AE2124" t="str">
            <v/>
          </cell>
          <cell r="AF2124">
            <v>0</v>
          </cell>
          <cell r="AG2124">
            <v>0</v>
          </cell>
          <cell r="AH2124" t="str">
            <v/>
          </cell>
          <cell r="AI2124">
            <v>0</v>
          </cell>
          <cell r="AJ2124">
            <v>0</v>
          </cell>
          <cell r="AK2124" t="str">
            <v/>
          </cell>
          <cell r="AL2124">
            <v>0</v>
          </cell>
          <cell r="AM2124">
            <v>0</v>
          </cell>
          <cell r="AN2124" t="str">
            <v/>
          </cell>
          <cell r="AO2124">
            <v>0</v>
          </cell>
          <cell r="AP2124">
            <v>0</v>
          </cell>
          <cell r="AQ2124" t="str">
            <v/>
          </cell>
          <cell r="AR2124">
            <v>0</v>
          </cell>
          <cell r="AS2124">
            <v>0</v>
          </cell>
          <cell r="AT2124" t="str">
            <v/>
          </cell>
          <cell r="AU2124">
            <v>0</v>
          </cell>
          <cell r="AV2124">
            <v>0</v>
          </cell>
          <cell r="AW2124" t="str">
            <v/>
          </cell>
          <cell r="AX2124">
            <v>0</v>
          </cell>
          <cell r="AY2124">
            <v>0</v>
          </cell>
          <cell r="AZ2124" t="str">
            <v/>
          </cell>
          <cell r="BA2124">
            <v>0</v>
          </cell>
          <cell r="BB2124">
            <v>0</v>
          </cell>
        </row>
        <row r="2125">
          <cell r="B2125" t="str">
            <v>CLAP</v>
          </cell>
          <cell r="D2125" t="str">
            <v/>
          </cell>
          <cell r="E2125">
            <v>0</v>
          </cell>
          <cell r="F2125">
            <v>0</v>
          </cell>
          <cell r="G2125" t="str">
            <v/>
          </cell>
          <cell r="H2125">
            <v>0</v>
          </cell>
          <cell r="I2125">
            <v>0</v>
          </cell>
          <cell r="J2125" t="str">
            <v/>
          </cell>
          <cell r="K2125">
            <v>0</v>
          </cell>
          <cell r="L2125">
            <v>0</v>
          </cell>
          <cell r="M2125" t="str">
            <v/>
          </cell>
          <cell r="N2125">
            <v>0</v>
          </cell>
          <cell r="O2125">
            <v>0</v>
          </cell>
          <cell r="P2125" t="str">
            <v/>
          </cell>
          <cell r="Q2125">
            <v>0</v>
          </cell>
          <cell r="R2125">
            <v>0</v>
          </cell>
          <cell r="S2125" t="str">
            <v/>
          </cell>
          <cell r="T2125">
            <v>0</v>
          </cell>
          <cell r="U2125">
            <v>0</v>
          </cell>
          <cell r="V2125" t="str">
            <v/>
          </cell>
          <cell r="W2125">
            <v>0</v>
          </cell>
          <cell r="X2125">
            <v>0</v>
          </cell>
          <cell r="Y2125" t="str">
            <v/>
          </cell>
          <cell r="Z2125">
            <v>0</v>
          </cell>
          <cell r="AA2125">
            <v>0</v>
          </cell>
          <cell r="AB2125" t="str">
            <v/>
          </cell>
          <cell r="AC2125">
            <v>0</v>
          </cell>
          <cell r="AD2125">
            <v>0</v>
          </cell>
          <cell r="AE2125" t="str">
            <v/>
          </cell>
          <cell r="AF2125">
            <v>0</v>
          </cell>
          <cell r="AG2125">
            <v>0</v>
          </cell>
          <cell r="AH2125" t="str">
            <v/>
          </cell>
          <cell r="AI2125">
            <v>0</v>
          </cell>
          <cell r="AJ2125">
            <v>0</v>
          </cell>
          <cell r="AK2125" t="str">
            <v/>
          </cell>
          <cell r="AL2125">
            <v>0</v>
          </cell>
          <cell r="AM2125">
            <v>0</v>
          </cell>
          <cell r="AN2125" t="str">
            <v/>
          </cell>
          <cell r="AO2125">
            <v>0</v>
          </cell>
          <cell r="AP2125">
            <v>0</v>
          </cell>
          <cell r="AQ2125" t="str">
            <v/>
          </cell>
          <cell r="AR2125">
            <v>0</v>
          </cell>
          <cell r="AS2125">
            <v>0</v>
          </cell>
          <cell r="AT2125" t="str">
            <v/>
          </cell>
          <cell r="AU2125">
            <v>0</v>
          </cell>
          <cell r="AV2125">
            <v>0</v>
          </cell>
          <cell r="AW2125" t="str">
            <v/>
          </cell>
          <cell r="AX2125">
            <v>0</v>
          </cell>
          <cell r="AY2125">
            <v>0</v>
          </cell>
          <cell r="AZ2125" t="str">
            <v/>
          </cell>
          <cell r="BA2125">
            <v>0</v>
          </cell>
          <cell r="BB2125">
            <v>0</v>
          </cell>
        </row>
        <row r="2126">
          <cell r="B2126" t="str">
            <v>WMMP</v>
          </cell>
          <cell r="D2126" t="str">
            <v/>
          </cell>
          <cell r="E2126">
            <v>0</v>
          </cell>
          <cell r="F2126">
            <v>0</v>
          </cell>
          <cell r="G2126" t="str">
            <v/>
          </cell>
          <cell r="H2126">
            <v>0</v>
          </cell>
          <cell r="I2126">
            <v>0</v>
          </cell>
          <cell r="J2126" t="str">
            <v/>
          </cell>
          <cell r="K2126">
            <v>0</v>
          </cell>
          <cell r="L2126">
            <v>0</v>
          </cell>
          <cell r="M2126" t="str">
            <v/>
          </cell>
          <cell r="N2126">
            <v>0</v>
          </cell>
          <cell r="O2126">
            <v>0</v>
          </cell>
          <cell r="P2126" t="str">
            <v/>
          </cell>
          <cell r="Q2126">
            <v>0</v>
          </cell>
          <cell r="R2126">
            <v>0</v>
          </cell>
          <cell r="S2126" t="str">
            <v/>
          </cell>
          <cell r="T2126">
            <v>0</v>
          </cell>
          <cell r="U2126">
            <v>0</v>
          </cell>
          <cell r="V2126" t="str">
            <v/>
          </cell>
          <cell r="W2126">
            <v>0</v>
          </cell>
          <cell r="X2126">
            <v>0</v>
          </cell>
          <cell r="Y2126" t="str">
            <v/>
          </cell>
          <cell r="Z2126">
            <v>0</v>
          </cell>
          <cell r="AA2126">
            <v>0</v>
          </cell>
          <cell r="AB2126" t="str">
            <v/>
          </cell>
          <cell r="AC2126">
            <v>0</v>
          </cell>
          <cell r="AD2126">
            <v>0</v>
          </cell>
          <cell r="AE2126" t="str">
            <v/>
          </cell>
          <cell r="AF2126">
            <v>0</v>
          </cell>
          <cell r="AG2126">
            <v>0</v>
          </cell>
          <cell r="AH2126" t="str">
            <v/>
          </cell>
          <cell r="AI2126">
            <v>0</v>
          </cell>
          <cell r="AJ2126">
            <v>0</v>
          </cell>
          <cell r="AK2126" t="str">
            <v/>
          </cell>
          <cell r="AL2126">
            <v>0</v>
          </cell>
          <cell r="AM2126">
            <v>0</v>
          </cell>
          <cell r="AN2126" t="str">
            <v/>
          </cell>
          <cell r="AO2126">
            <v>0</v>
          </cell>
          <cell r="AP2126">
            <v>0</v>
          </cell>
          <cell r="AQ2126" t="str">
            <v/>
          </cell>
          <cell r="AR2126">
            <v>0</v>
          </cell>
          <cell r="AS2126">
            <v>0</v>
          </cell>
          <cell r="AT2126" t="str">
            <v/>
          </cell>
          <cell r="AU2126">
            <v>0</v>
          </cell>
          <cell r="AV2126">
            <v>0</v>
          </cell>
          <cell r="AW2126" t="str">
            <v/>
          </cell>
          <cell r="AX2126">
            <v>0</v>
          </cell>
          <cell r="AY2126">
            <v>0</v>
          </cell>
          <cell r="AZ2126" t="str">
            <v/>
          </cell>
          <cell r="BA2126">
            <v>0</v>
          </cell>
          <cell r="BB2126">
            <v>0</v>
          </cell>
        </row>
        <row r="2127">
          <cell r="B2127" t="str">
            <v>WMAP</v>
          </cell>
          <cell r="D2127" t="str">
            <v/>
          </cell>
          <cell r="E2127">
            <v>0</v>
          </cell>
          <cell r="F2127">
            <v>0</v>
          </cell>
          <cell r="G2127" t="str">
            <v/>
          </cell>
          <cell r="H2127">
            <v>0</v>
          </cell>
          <cell r="I2127">
            <v>0</v>
          </cell>
          <cell r="J2127" t="str">
            <v/>
          </cell>
          <cell r="K2127">
            <v>0</v>
          </cell>
          <cell r="L2127">
            <v>0</v>
          </cell>
          <cell r="M2127" t="str">
            <v/>
          </cell>
          <cell r="N2127">
            <v>0</v>
          </cell>
          <cell r="O2127">
            <v>0</v>
          </cell>
          <cell r="P2127" t="str">
            <v/>
          </cell>
          <cell r="Q2127">
            <v>0</v>
          </cell>
          <cell r="R2127">
            <v>0</v>
          </cell>
          <cell r="S2127" t="str">
            <v/>
          </cell>
          <cell r="T2127">
            <v>0</v>
          </cell>
          <cell r="U2127">
            <v>0</v>
          </cell>
          <cell r="V2127" t="str">
            <v/>
          </cell>
          <cell r="W2127">
            <v>0</v>
          </cell>
          <cell r="X2127">
            <v>0</v>
          </cell>
          <cell r="Y2127" t="str">
            <v/>
          </cell>
          <cell r="Z2127">
            <v>0</v>
          </cell>
          <cell r="AA2127">
            <v>0</v>
          </cell>
          <cell r="AB2127" t="str">
            <v/>
          </cell>
          <cell r="AC2127">
            <v>0</v>
          </cell>
          <cell r="AD2127">
            <v>0</v>
          </cell>
          <cell r="AE2127" t="str">
            <v/>
          </cell>
          <cell r="AF2127">
            <v>0</v>
          </cell>
          <cell r="AG2127">
            <v>0</v>
          </cell>
          <cell r="AH2127" t="str">
            <v/>
          </cell>
          <cell r="AI2127">
            <v>0</v>
          </cell>
          <cell r="AJ2127">
            <v>0</v>
          </cell>
          <cell r="AK2127" t="str">
            <v/>
          </cell>
          <cell r="AL2127">
            <v>0</v>
          </cell>
          <cell r="AM2127">
            <v>0</v>
          </cell>
          <cell r="AN2127" t="str">
            <v/>
          </cell>
          <cell r="AO2127">
            <v>0</v>
          </cell>
          <cell r="AP2127">
            <v>0</v>
          </cell>
          <cell r="AQ2127" t="str">
            <v/>
          </cell>
          <cell r="AR2127">
            <v>0</v>
          </cell>
          <cell r="AS2127">
            <v>0</v>
          </cell>
          <cell r="AT2127" t="str">
            <v/>
          </cell>
          <cell r="AU2127">
            <v>0</v>
          </cell>
          <cell r="AV2127">
            <v>0</v>
          </cell>
          <cell r="AW2127" t="str">
            <v/>
          </cell>
          <cell r="AX2127">
            <v>0</v>
          </cell>
          <cell r="AY2127">
            <v>0</v>
          </cell>
          <cell r="AZ2127" t="str">
            <v/>
          </cell>
          <cell r="BA2127">
            <v>0</v>
          </cell>
          <cell r="BB2127">
            <v>0</v>
          </cell>
        </row>
        <row r="2128">
          <cell r="B2128" t="str">
            <v>WLAP</v>
          </cell>
          <cell r="D2128" t="str">
            <v/>
          </cell>
          <cell r="E2128">
            <v>0</v>
          </cell>
          <cell r="F2128">
            <v>0</v>
          </cell>
          <cell r="G2128" t="str">
            <v/>
          </cell>
          <cell r="H2128">
            <v>0</v>
          </cell>
          <cell r="I2128">
            <v>0</v>
          </cell>
          <cell r="J2128" t="str">
            <v/>
          </cell>
          <cell r="K2128">
            <v>0</v>
          </cell>
          <cell r="L2128">
            <v>0</v>
          </cell>
          <cell r="M2128" t="str">
            <v/>
          </cell>
          <cell r="N2128">
            <v>0</v>
          </cell>
          <cell r="O2128">
            <v>0</v>
          </cell>
          <cell r="P2128" t="str">
            <v/>
          </cell>
          <cell r="Q2128">
            <v>0</v>
          </cell>
          <cell r="R2128">
            <v>0</v>
          </cell>
          <cell r="S2128" t="str">
            <v/>
          </cell>
          <cell r="T2128">
            <v>0</v>
          </cell>
          <cell r="U2128">
            <v>0</v>
          </cell>
          <cell r="V2128" t="str">
            <v/>
          </cell>
          <cell r="W2128">
            <v>0</v>
          </cell>
          <cell r="X2128">
            <v>0</v>
          </cell>
          <cell r="Y2128" t="str">
            <v/>
          </cell>
          <cell r="Z2128">
            <v>0</v>
          </cell>
          <cell r="AA2128">
            <v>0</v>
          </cell>
          <cell r="AB2128" t="str">
            <v/>
          </cell>
          <cell r="AC2128">
            <v>0</v>
          </cell>
          <cell r="AD2128">
            <v>0</v>
          </cell>
          <cell r="AE2128" t="str">
            <v/>
          </cell>
          <cell r="AF2128">
            <v>0</v>
          </cell>
          <cell r="AG2128">
            <v>0</v>
          </cell>
          <cell r="AH2128" t="str">
            <v/>
          </cell>
          <cell r="AI2128">
            <v>0</v>
          </cell>
          <cell r="AJ2128">
            <v>0</v>
          </cell>
          <cell r="AK2128" t="str">
            <v/>
          </cell>
          <cell r="AL2128">
            <v>0</v>
          </cell>
          <cell r="AM2128">
            <v>0</v>
          </cell>
          <cell r="AN2128" t="str">
            <v/>
          </cell>
          <cell r="AO2128">
            <v>0</v>
          </cell>
          <cell r="AP2128">
            <v>0</v>
          </cell>
          <cell r="AQ2128" t="str">
            <v/>
          </cell>
          <cell r="AR2128">
            <v>0</v>
          </cell>
          <cell r="AS2128">
            <v>0</v>
          </cell>
          <cell r="AT2128" t="str">
            <v/>
          </cell>
          <cell r="AU2128">
            <v>0</v>
          </cell>
          <cell r="AV2128">
            <v>0</v>
          </cell>
          <cell r="AW2128" t="str">
            <v/>
          </cell>
          <cell r="AX2128">
            <v>0</v>
          </cell>
          <cell r="AY2128">
            <v>0</v>
          </cell>
          <cell r="AZ2128" t="str">
            <v/>
          </cell>
          <cell r="BA2128">
            <v>0</v>
          </cell>
          <cell r="BB2128">
            <v>0</v>
          </cell>
        </row>
        <row r="2129">
          <cell r="B2129" t="str">
            <v>SLMP</v>
          </cell>
          <cell r="D2129" t="str">
            <v/>
          </cell>
          <cell r="E2129">
            <v>0</v>
          </cell>
          <cell r="F2129">
            <v>0</v>
          </cell>
          <cell r="G2129" t="str">
            <v/>
          </cell>
          <cell r="H2129">
            <v>0</v>
          </cell>
          <cell r="I2129">
            <v>0</v>
          </cell>
          <cell r="J2129" t="str">
            <v/>
          </cell>
          <cell r="K2129">
            <v>0</v>
          </cell>
          <cell r="L2129">
            <v>0</v>
          </cell>
          <cell r="M2129" t="str">
            <v/>
          </cell>
          <cell r="N2129">
            <v>0</v>
          </cell>
          <cell r="O2129">
            <v>0</v>
          </cell>
          <cell r="P2129" t="str">
            <v/>
          </cell>
          <cell r="Q2129">
            <v>0</v>
          </cell>
          <cell r="R2129">
            <v>0</v>
          </cell>
          <cell r="S2129" t="str">
            <v/>
          </cell>
          <cell r="T2129">
            <v>0</v>
          </cell>
          <cell r="U2129">
            <v>0</v>
          </cell>
          <cell r="V2129" t="str">
            <v/>
          </cell>
          <cell r="W2129">
            <v>0</v>
          </cell>
          <cell r="X2129">
            <v>0</v>
          </cell>
          <cell r="Y2129" t="str">
            <v/>
          </cell>
          <cell r="Z2129">
            <v>0</v>
          </cell>
          <cell r="AA2129">
            <v>0</v>
          </cell>
          <cell r="AB2129" t="str">
            <v/>
          </cell>
          <cell r="AC2129">
            <v>0</v>
          </cell>
          <cell r="AD2129">
            <v>0</v>
          </cell>
          <cell r="AE2129" t="str">
            <v/>
          </cell>
          <cell r="AF2129">
            <v>0</v>
          </cell>
          <cell r="AG2129">
            <v>0</v>
          </cell>
          <cell r="AH2129" t="str">
            <v/>
          </cell>
          <cell r="AI2129">
            <v>0</v>
          </cell>
          <cell r="AJ2129">
            <v>0</v>
          </cell>
          <cell r="AK2129" t="str">
            <v/>
          </cell>
          <cell r="AL2129">
            <v>0</v>
          </cell>
          <cell r="AM2129">
            <v>0</v>
          </cell>
          <cell r="AN2129" t="str">
            <v/>
          </cell>
          <cell r="AO2129">
            <v>0</v>
          </cell>
          <cell r="AP2129">
            <v>0</v>
          </cell>
          <cell r="AQ2129" t="str">
            <v/>
          </cell>
          <cell r="AR2129">
            <v>0</v>
          </cell>
          <cell r="AS2129">
            <v>0</v>
          </cell>
          <cell r="AT2129" t="str">
            <v/>
          </cell>
          <cell r="AU2129">
            <v>0</v>
          </cell>
          <cell r="AV2129">
            <v>0</v>
          </cell>
          <cell r="AW2129" t="str">
            <v/>
          </cell>
          <cell r="AX2129">
            <v>0</v>
          </cell>
          <cell r="AY2129">
            <v>0</v>
          </cell>
          <cell r="AZ2129" t="str">
            <v/>
          </cell>
          <cell r="BA2129">
            <v>0</v>
          </cell>
          <cell r="BB2129">
            <v>0</v>
          </cell>
        </row>
        <row r="2130">
          <cell r="B2130" t="str">
            <v>SLAP</v>
          </cell>
          <cell r="D2130" t="str">
            <v/>
          </cell>
          <cell r="E2130">
            <v>0</v>
          </cell>
          <cell r="F2130">
            <v>0</v>
          </cell>
          <cell r="G2130" t="str">
            <v/>
          </cell>
          <cell r="H2130">
            <v>0</v>
          </cell>
          <cell r="I2130">
            <v>0</v>
          </cell>
          <cell r="J2130" t="str">
            <v/>
          </cell>
          <cell r="K2130">
            <v>0</v>
          </cell>
          <cell r="L2130">
            <v>0</v>
          </cell>
          <cell r="M2130" t="str">
            <v/>
          </cell>
          <cell r="N2130">
            <v>0</v>
          </cell>
          <cell r="O2130">
            <v>0</v>
          </cell>
          <cell r="P2130" t="str">
            <v/>
          </cell>
          <cell r="Q2130">
            <v>0</v>
          </cell>
          <cell r="R2130">
            <v>0</v>
          </cell>
          <cell r="S2130" t="str">
            <v/>
          </cell>
          <cell r="T2130">
            <v>0</v>
          </cell>
          <cell r="U2130">
            <v>0</v>
          </cell>
          <cell r="V2130" t="str">
            <v/>
          </cell>
          <cell r="W2130">
            <v>0</v>
          </cell>
          <cell r="X2130">
            <v>0</v>
          </cell>
          <cell r="Y2130" t="str">
            <v/>
          </cell>
          <cell r="Z2130">
            <v>0</v>
          </cell>
          <cell r="AA2130">
            <v>0</v>
          </cell>
          <cell r="AB2130" t="str">
            <v/>
          </cell>
          <cell r="AC2130">
            <v>0</v>
          </cell>
          <cell r="AD2130">
            <v>0</v>
          </cell>
          <cell r="AE2130" t="str">
            <v/>
          </cell>
          <cell r="AF2130">
            <v>0</v>
          </cell>
          <cell r="AG2130">
            <v>0</v>
          </cell>
          <cell r="AH2130" t="str">
            <v/>
          </cell>
          <cell r="AI2130">
            <v>0</v>
          </cell>
          <cell r="AJ2130">
            <v>0</v>
          </cell>
          <cell r="AK2130" t="str">
            <v/>
          </cell>
          <cell r="AL2130">
            <v>0</v>
          </cell>
          <cell r="AM2130">
            <v>0</v>
          </cell>
          <cell r="AN2130" t="str">
            <v/>
          </cell>
          <cell r="AO2130">
            <v>0</v>
          </cell>
          <cell r="AP2130">
            <v>0</v>
          </cell>
          <cell r="AQ2130" t="str">
            <v/>
          </cell>
          <cell r="AR2130">
            <v>0</v>
          </cell>
          <cell r="AS2130">
            <v>0</v>
          </cell>
          <cell r="AT2130" t="str">
            <v/>
          </cell>
          <cell r="AU2130">
            <v>0</v>
          </cell>
          <cell r="AV2130">
            <v>0</v>
          </cell>
          <cell r="AW2130" t="str">
            <v/>
          </cell>
          <cell r="AX2130">
            <v>0</v>
          </cell>
          <cell r="AY2130">
            <v>0</v>
          </cell>
          <cell r="AZ2130" t="str">
            <v/>
          </cell>
          <cell r="BA2130">
            <v>0</v>
          </cell>
          <cell r="BB2130">
            <v>0</v>
          </cell>
        </row>
        <row r="2131">
          <cell r="B2131" t="str">
            <v>PSMS</v>
          </cell>
          <cell r="D2131" t="str">
            <v/>
          </cell>
          <cell r="E2131">
            <v>0</v>
          </cell>
          <cell r="F2131">
            <v>0</v>
          </cell>
          <cell r="G2131" t="str">
            <v/>
          </cell>
          <cell r="H2131">
            <v>0</v>
          </cell>
          <cell r="I2131">
            <v>0</v>
          </cell>
          <cell r="J2131" t="str">
            <v/>
          </cell>
          <cell r="K2131">
            <v>0</v>
          </cell>
          <cell r="L2131">
            <v>0</v>
          </cell>
          <cell r="M2131" t="str">
            <v/>
          </cell>
          <cell r="N2131">
            <v>0</v>
          </cell>
          <cell r="O2131">
            <v>0</v>
          </cell>
          <cell r="P2131" t="str">
            <v/>
          </cell>
          <cell r="Q2131">
            <v>0</v>
          </cell>
          <cell r="R2131">
            <v>0</v>
          </cell>
          <cell r="S2131" t="str">
            <v/>
          </cell>
          <cell r="T2131">
            <v>0</v>
          </cell>
          <cell r="U2131">
            <v>0</v>
          </cell>
          <cell r="V2131" t="str">
            <v/>
          </cell>
          <cell r="W2131">
            <v>0</v>
          </cell>
          <cell r="X2131">
            <v>0</v>
          </cell>
          <cell r="Y2131" t="str">
            <v/>
          </cell>
          <cell r="Z2131">
            <v>0</v>
          </cell>
          <cell r="AA2131">
            <v>0</v>
          </cell>
          <cell r="AB2131" t="str">
            <v/>
          </cell>
          <cell r="AC2131">
            <v>0</v>
          </cell>
          <cell r="AD2131">
            <v>0</v>
          </cell>
          <cell r="AE2131" t="str">
            <v/>
          </cell>
          <cell r="AF2131">
            <v>0</v>
          </cell>
          <cell r="AG2131">
            <v>0</v>
          </cell>
          <cell r="AH2131" t="str">
            <v/>
          </cell>
          <cell r="AI2131">
            <v>0</v>
          </cell>
          <cell r="AJ2131">
            <v>0</v>
          </cell>
          <cell r="AK2131" t="str">
            <v/>
          </cell>
          <cell r="AL2131">
            <v>0</v>
          </cell>
          <cell r="AM2131">
            <v>0</v>
          </cell>
          <cell r="AN2131" t="str">
            <v/>
          </cell>
          <cell r="AO2131">
            <v>0</v>
          </cell>
          <cell r="AP2131">
            <v>0</v>
          </cell>
          <cell r="AQ2131" t="str">
            <v/>
          </cell>
          <cell r="AR2131">
            <v>0</v>
          </cell>
          <cell r="AS2131">
            <v>0</v>
          </cell>
          <cell r="AT2131" t="str">
            <v/>
          </cell>
          <cell r="AU2131">
            <v>0</v>
          </cell>
          <cell r="AV2131">
            <v>0</v>
          </cell>
          <cell r="AW2131" t="str">
            <v/>
          </cell>
          <cell r="AX2131">
            <v>0</v>
          </cell>
          <cell r="AY2131">
            <v>0</v>
          </cell>
          <cell r="AZ2131" t="str">
            <v/>
          </cell>
          <cell r="BA2131">
            <v>0</v>
          </cell>
          <cell r="BB2131">
            <v>0</v>
          </cell>
        </row>
        <row r="2132">
          <cell r="B2132" t="str">
            <v>PSAS</v>
          </cell>
          <cell r="D2132" t="str">
            <v/>
          </cell>
          <cell r="E2132">
            <v>0</v>
          </cell>
          <cell r="F2132">
            <v>0</v>
          </cell>
          <cell r="G2132" t="str">
            <v/>
          </cell>
          <cell r="H2132">
            <v>0</v>
          </cell>
          <cell r="I2132">
            <v>0</v>
          </cell>
          <cell r="J2132" t="str">
            <v/>
          </cell>
          <cell r="K2132">
            <v>0</v>
          </cell>
          <cell r="L2132">
            <v>0</v>
          </cell>
          <cell r="M2132" t="str">
            <v/>
          </cell>
          <cell r="N2132">
            <v>0</v>
          </cell>
          <cell r="O2132">
            <v>0</v>
          </cell>
          <cell r="P2132" t="str">
            <v/>
          </cell>
          <cell r="Q2132">
            <v>0</v>
          </cell>
          <cell r="R2132">
            <v>0</v>
          </cell>
          <cell r="S2132" t="str">
            <v/>
          </cell>
          <cell r="T2132">
            <v>0</v>
          </cell>
          <cell r="U2132">
            <v>0</v>
          </cell>
          <cell r="V2132" t="str">
            <v/>
          </cell>
          <cell r="W2132">
            <v>0</v>
          </cell>
          <cell r="X2132">
            <v>0</v>
          </cell>
          <cell r="Y2132" t="str">
            <v/>
          </cell>
          <cell r="Z2132">
            <v>0</v>
          </cell>
          <cell r="AA2132">
            <v>0</v>
          </cell>
          <cell r="AB2132" t="str">
            <v/>
          </cell>
          <cell r="AC2132">
            <v>0</v>
          </cell>
          <cell r="AD2132">
            <v>0</v>
          </cell>
          <cell r="AE2132" t="str">
            <v/>
          </cell>
          <cell r="AF2132">
            <v>0</v>
          </cell>
          <cell r="AG2132">
            <v>0</v>
          </cell>
          <cell r="AH2132" t="str">
            <v/>
          </cell>
          <cell r="AI2132">
            <v>0</v>
          </cell>
          <cell r="AJ2132">
            <v>0</v>
          </cell>
          <cell r="AK2132" t="str">
            <v/>
          </cell>
          <cell r="AL2132">
            <v>0</v>
          </cell>
          <cell r="AM2132">
            <v>0</v>
          </cell>
          <cell r="AN2132" t="str">
            <v/>
          </cell>
          <cell r="AO2132">
            <v>0</v>
          </cell>
          <cell r="AP2132">
            <v>0</v>
          </cell>
          <cell r="AQ2132" t="str">
            <v/>
          </cell>
          <cell r="AR2132">
            <v>0</v>
          </cell>
          <cell r="AS2132">
            <v>0</v>
          </cell>
          <cell r="AT2132" t="str">
            <v/>
          </cell>
          <cell r="AU2132">
            <v>0</v>
          </cell>
          <cell r="AV2132">
            <v>0</v>
          </cell>
          <cell r="AW2132" t="str">
            <v/>
          </cell>
          <cell r="AX2132">
            <v>0</v>
          </cell>
          <cell r="AY2132">
            <v>0</v>
          </cell>
          <cell r="AZ2132" t="str">
            <v/>
          </cell>
          <cell r="BA2132">
            <v>0</v>
          </cell>
          <cell r="BB2132">
            <v>0</v>
          </cell>
        </row>
        <row r="2133">
          <cell r="B2133" t="str">
            <v>PMMS</v>
          </cell>
          <cell r="D2133" t="str">
            <v/>
          </cell>
          <cell r="E2133">
            <v>0</v>
          </cell>
          <cell r="F2133">
            <v>0</v>
          </cell>
          <cell r="G2133" t="str">
            <v/>
          </cell>
          <cell r="H2133">
            <v>0</v>
          </cell>
          <cell r="I2133">
            <v>0</v>
          </cell>
          <cell r="J2133" t="str">
            <v/>
          </cell>
          <cell r="K2133">
            <v>0</v>
          </cell>
          <cell r="L2133">
            <v>0</v>
          </cell>
          <cell r="M2133" t="str">
            <v/>
          </cell>
          <cell r="N2133">
            <v>0</v>
          </cell>
          <cell r="O2133">
            <v>0</v>
          </cell>
          <cell r="P2133" t="str">
            <v/>
          </cell>
          <cell r="Q2133">
            <v>0</v>
          </cell>
          <cell r="R2133">
            <v>0</v>
          </cell>
          <cell r="S2133" t="str">
            <v/>
          </cell>
          <cell r="T2133">
            <v>0</v>
          </cell>
          <cell r="U2133">
            <v>0</v>
          </cell>
          <cell r="V2133" t="str">
            <v/>
          </cell>
          <cell r="W2133">
            <v>0</v>
          </cell>
          <cell r="X2133">
            <v>0</v>
          </cell>
          <cell r="Y2133" t="str">
            <v/>
          </cell>
          <cell r="Z2133">
            <v>0</v>
          </cell>
          <cell r="AA2133">
            <v>0</v>
          </cell>
          <cell r="AB2133" t="str">
            <v/>
          </cell>
          <cell r="AC2133">
            <v>0</v>
          </cell>
          <cell r="AD2133">
            <v>0</v>
          </cell>
          <cell r="AE2133" t="str">
            <v/>
          </cell>
          <cell r="AF2133">
            <v>0</v>
          </cell>
          <cell r="AG2133">
            <v>0</v>
          </cell>
          <cell r="AH2133" t="str">
            <v/>
          </cell>
          <cell r="AI2133">
            <v>0</v>
          </cell>
          <cell r="AJ2133">
            <v>0</v>
          </cell>
          <cell r="AK2133" t="str">
            <v/>
          </cell>
          <cell r="AL2133">
            <v>0</v>
          </cell>
          <cell r="AM2133">
            <v>0</v>
          </cell>
          <cell r="AN2133" t="str">
            <v/>
          </cell>
          <cell r="AO2133">
            <v>0</v>
          </cell>
          <cell r="AP2133">
            <v>0</v>
          </cell>
          <cell r="AQ2133" t="str">
            <v/>
          </cell>
          <cell r="AR2133">
            <v>0</v>
          </cell>
          <cell r="AS2133">
            <v>0</v>
          </cell>
          <cell r="AT2133" t="str">
            <v/>
          </cell>
          <cell r="AU2133">
            <v>0</v>
          </cell>
          <cell r="AV2133">
            <v>0</v>
          </cell>
          <cell r="AW2133" t="str">
            <v/>
          </cell>
          <cell r="AX2133">
            <v>0</v>
          </cell>
          <cell r="AY2133">
            <v>0</v>
          </cell>
          <cell r="AZ2133" t="str">
            <v/>
          </cell>
          <cell r="BA2133">
            <v>0</v>
          </cell>
          <cell r="BB2133">
            <v>0</v>
          </cell>
        </row>
        <row r="2134">
          <cell r="B2134" t="str">
            <v>PMAS</v>
          </cell>
          <cell r="D2134" t="str">
            <v/>
          </cell>
          <cell r="E2134">
            <v>0</v>
          </cell>
          <cell r="F2134">
            <v>0</v>
          </cell>
          <cell r="G2134" t="str">
            <v/>
          </cell>
          <cell r="H2134">
            <v>0</v>
          </cell>
          <cell r="I2134">
            <v>0</v>
          </cell>
          <cell r="J2134" t="str">
            <v/>
          </cell>
          <cell r="K2134">
            <v>0</v>
          </cell>
          <cell r="L2134">
            <v>0</v>
          </cell>
          <cell r="M2134" t="str">
            <v/>
          </cell>
          <cell r="N2134">
            <v>0</v>
          </cell>
          <cell r="O2134">
            <v>0</v>
          </cell>
          <cell r="P2134" t="str">
            <v/>
          </cell>
          <cell r="Q2134">
            <v>0</v>
          </cell>
          <cell r="R2134">
            <v>0</v>
          </cell>
          <cell r="S2134" t="str">
            <v/>
          </cell>
          <cell r="T2134">
            <v>0</v>
          </cell>
          <cell r="U2134">
            <v>0</v>
          </cell>
          <cell r="V2134" t="str">
            <v/>
          </cell>
          <cell r="W2134">
            <v>0</v>
          </cell>
          <cell r="X2134">
            <v>0</v>
          </cell>
          <cell r="Y2134" t="str">
            <v/>
          </cell>
          <cell r="Z2134">
            <v>0</v>
          </cell>
          <cell r="AA2134">
            <v>0</v>
          </cell>
          <cell r="AB2134" t="str">
            <v/>
          </cell>
          <cell r="AC2134">
            <v>0</v>
          </cell>
          <cell r="AD2134">
            <v>0</v>
          </cell>
          <cell r="AE2134" t="str">
            <v/>
          </cell>
          <cell r="AF2134">
            <v>0</v>
          </cell>
          <cell r="AG2134">
            <v>0</v>
          </cell>
          <cell r="AH2134" t="str">
            <v/>
          </cell>
          <cell r="AI2134">
            <v>0</v>
          </cell>
          <cell r="AJ2134">
            <v>0</v>
          </cell>
          <cell r="AK2134" t="str">
            <v/>
          </cell>
          <cell r="AL2134">
            <v>0</v>
          </cell>
          <cell r="AM2134">
            <v>0</v>
          </cell>
          <cell r="AN2134" t="str">
            <v/>
          </cell>
          <cell r="AO2134">
            <v>0</v>
          </cell>
          <cell r="AP2134">
            <v>0</v>
          </cell>
          <cell r="AQ2134" t="str">
            <v/>
          </cell>
          <cell r="AR2134">
            <v>0</v>
          </cell>
          <cell r="AS2134">
            <v>0</v>
          </cell>
          <cell r="AT2134" t="str">
            <v/>
          </cell>
          <cell r="AU2134">
            <v>0</v>
          </cell>
          <cell r="AV2134">
            <v>0</v>
          </cell>
          <cell r="AW2134" t="str">
            <v/>
          </cell>
          <cell r="AX2134">
            <v>0</v>
          </cell>
          <cell r="AY2134">
            <v>0</v>
          </cell>
          <cell r="AZ2134" t="str">
            <v/>
          </cell>
          <cell r="BA2134">
            <v>0</v>
          </cell>
          <cell r="BB2134">
            <v>0</v>
          </cell>
        </row>
        <row r="2135">
          <cell r="B2135" t="str">
            <v>PMEP</v>
          </cell>
          <cell r="D2135" t="str">
            <v/>
          </cell>
          <cell r="E2135">
            <v>0</v>
          </cell>
          <cell r="F2135">
            <v>0</v>
          </cell>
          <cell r="G2135" t="str">
            <v/>
          </cell>
          <cell r="H2135">
            <v>0</v>
          </cell>
          <cell r="I2135">
            <v>0</v>
          </cell>
          <cell r="J2135" t="str">
            <v/>
          </cell>
          <cell r="K2135">
            <v>0</v>
          </cell>
          <cell r="L2135">
            <v>0</v>
          </cell>
          <cell r="M2135" t="str">
            <v/>
          </cell>
          <cell r="N2135">
            <v>0</v>
          </cell>
          <cell r="O2135">
            <v>0</v>
          </cell>
          <cell r="P2135" t="str">
            <v/>
          </cell>
          <cell r="Q2135">
            <v>0</v>
          </cell>
          <cell r="R2135">
            <v>0</v>
          </cell>
          <cell r="S2135" t="str">
            <v/>
          </cell>
          <cell r="T2135">
            <v>0</v>
          </cell>
          <cell r="U2135">
            <v>0</v>
          </cell>
          <cell r="V2135" t="str">
            <v/>
          </cell>
          <cell r="W2135">
            <v>0</v>
          </cell>
          <cell r="X2135">
            <v>0</v>
          </cell>
          <cell r="Y2135" t="str">
            <v/>
          </cell>
          <cell r="Z2135">
            <v>0</v>
          </cell>
          <cell r="AA2135">
            <v>0</v>
          </cell>
          <cell r="AB2135" t="str">
            <v/>
          </cell>
          <cell r="AC2135">
            <v>0</v>
          </cell>
          <cell r="AD2135">
            <v>0</v>
          </cell>
          <cell r="AE2135" t="str">
            <v/>
          </cell>
          <cell r="AF2135">
            <v>0</v>
          </cell>
          <cell r="AG2135">
            <v>0</v>
          </cell>
          <cell r="AH2135" t="str">
            <v/>
          </cell>
          <cell r="AI2135">
            <v>0</v>
          </cell>
          <cell r="AJ2135">
            <v>0</v>
          </cell>
          <cell r="AK2135" t="str">
            <v/>
          </cell>
          <cell r="AL2135">
            <v>0</v>
          </cell>
          <cell r="AM2135">
            <v>0</v>
          </cell>
          <cell r="AN2135" t="str">
            <v/>
          </cell>
          <cell r="AO2135">
            <v>0</v>
          </cell>
          <cell r="AP2135">
            <v>0</v>
          </cell>
          <cell r="AQ2135" t="str">
            <v/>
          </cell>
          <cell r="AR2135">
            <v>0</v>
          </cell>
          <cell r="AS2135">
            <v>0</v>
          </cell>
          <cell r="AT2135" t="str">
            <v/>
          </cell>
          <cell r="AU2135">
            <v>0</v>
          </cell>
          <cell r="AV2135">
            <v>0</v>
          </cell>
          <cell r="AW2135" t="str">
            <v/>
          </cell>
          <cell r="AX2135">
            <v>0</v>
          </cell>
          <cell r="AY2135">
            <v>0</v>
          </cell>
          <cell r="AZ2135" t="str">
            <v/>
          </cell>
          <cell r="BA2135">
            <v>0</v>
          </cell>
          <cell r="BB2135">
            <v>0</v>
          </cell>
        </row>
        <row r="2136">
          <cell r="B2136" t="str">
            <v>PLAS</v>
          </cell>
          <cell r="D2136" t="str">
            <v/>
          </cell>
          <cell r="E2136">
            <v>0</v>
          </cell>
          <cell r="F2136">
            <v>0</v>
          </cell>
          <cell r="G2136" t="str">
            <v/>
          </cell>
          <cell r="H2136">
            <v>0</v>
          </cell>
          <cell r="I2136">
            <v>0</v>
          </cell>
          <cell r="J2136" t="str">
            <v/>
          </cell>
          <cell r="K2136">
            <v>0</v>
          </cell>
          <cell r="L2136">
            <v>0</v>
          </cell>
          <cell r="M2136" t="str">
            <v/>
          </cell>
          <cell r="N2136">
            <v>0</v>
          </cell>
          <cell r="O2136">
            <v>0</v>
          </cell>
          <cell r="P2136" t="str">
            <v/>
          </cell>
          <cell r="Q2136">
            <v>0</v>
          </cell>
          <cell r="R2136">
            <v>0</v>
          </cell>
          <cell r="S2136" t="str">
            <v/>
          </cell>
          <cell r="T2136">
            <v>0</v>
          </cell>
          <cell r="U2136">
            <v>0</v>
          </cell>
          <cell r="V2136" t="str">
            <v/>
          </cell>
          <cell r="W2136">
            <v>0</v>
          </cell>
          <cell r="X2136">
            <v>0</v>
          </cell>
          <cell r="Y2136" t="str">
            <v/>
          </cell>
          <cell r="Z2136">
            <v>0</v>
          </cell>
          <cell r="AA2136">
            <v>0</v>
          </cell>
          <cell r="AB2136" t="str">
            <v/>
          </cell>
          <cell r="AC2136">
            <v>0</v>
          </cell>
          <cell r="AD2136">
            <v>0</v>
          </cell>
          <cell r="AE2136" t="str">
            <v/>
          </cell>
          <cell r="AF2136">
            <v>0</v>
          </cell>
          <cell r="AG2136">
            <v>0</v>
          </cell>
          <cell r="AH2136" t="str">
            <v/>
          </cell>
          <cell r="AI2136">
            <v>0</v>
          </cell>
          <cell r="AJ2136">
            <v>0</v>
          </cell>
          <cell r="AK2136" t="str">
            <v/>
          </cell>
          <cell r="AL2136">
            <v>0</v>
          </cell>
          <cell r="AM2136">
            <v>0</v>
          </cell>
          <cell r="AN2136" t="str">
            <v/>
          </cell>
          <cell r="AO2136">
            <v>0</v>
          </cell>
          <cell r="AP2136">
            <v>0</v>
          </cell>
          <cell r="AQ2136" t="str">
            <v/>
          </cell>
          <cell r="AR2136">
            <v>0</v>
          </cell>
          <cell r="AS2136">
            <v>0</v>
          </cell>
          <cell r="AT2136" t="str">
            <v/>
          </cell>
          <cell r="AU2136">
            <v>0</v>
          </cell>
          <cell r="AV2136">
            <v>0</v>
          </cell>
          <cell r="AW2136" t="str">
            <v/>
          </cell>
          <cell r="AX2136">
            <v>0</v>
          </cell>
          <cell r="AY2136">
            <v>0</v>
          </cell>
          <cell r="AZ2136" t="str">
            <v/>
          </cell>
          <cell r="BA2136">
            <v>0</v>
          </cell>
          <cell r="BB2136">
            <v>0</v>
          </cell>
        </row>
        <row r="2137">
          <cell r="B2137" t="str">
            <v>PSMP</v>
          </cell>
          <cell r="D2137" t="str">
            <v/>
          </cell>
          <cell r="E2137">
            <v>0</v>
          </cell>
          <cell r="F2137">
            <v>0</v>
          </cell>
          <cell r="G2137" t="str">
            <v/>
          </cell>
          <cell r="H2137">
            <v>0</v>
          </cell>
          <cell r="I2137">
            <v>0</v>
          </cell>
          <cell r="J2137" t="str">
            <v/>
          </cell>
          <cell r="K2137">
            <v>0</v>
          </cell>
          <cell r="L2137">
            <v>0</v>
          </cell>
          <cell r="M2137" t="str">
            <v/>
          </cell>
          <cell r="N2137">
            <v>0</v>
          </cell>
          <cell r="O2137">
            <v>0</v>
          </cell>
          <cell r="P2137" t="str">
            <v/>
          </cell>
          <cell r="Q2137">
            <v>0</v>
          </cell>
          <cell r="R2137">
            <v>0</v>
          </cell>
          <cell r="S2137" t="str">
            <v/>
          </cell>
          <cell r="T2137">
            <v>0</v>
          </cell>
          <cell r="U2137">
            <v>0</v>
          </cell>
          <cell r="V2137" t="str">
            <v/>
          </cell>
          <cell r="W2137">
            <v>0</v>
          </cell>
          <cell r="X2137">
            <v>0</v>
          </cell>
          <cell r="Y2137" t="str">
            <v/>
          </cell>
          <cell r="Z2137">
            <v>0</v>
          </cell>
          <cell r="AA2137">
            <v>0</v>
          </cell>
          <cell r="AB2137" t="str">
            <v/>
          </cell>
          <cell r="AC2137">
            <v>0</v>
          </cell>
          <cell r="AD2137">
            <v>0</v>
          </cell>
          <cell r="AE2137" t="str">
            <v/>
          </cell>
          <cell r="AF2137">
            <v>0</v>
          </cell>
          <cell r="AG2137">
            <v>0</v>
          </cell>
          <cell r="AH2137" t="str">
            <v/>
          </cell>
          <cell r="AI2137">
            <v>0</v>
          </cell>
          <cell r="AJ2137">
            <v>0</v>
          </cell>
          <cell r="AK2137" t="str">
            <v/>
          </cell>
          <cell r="AL2137">
            <v>0</v>
          </cell>
          <cell r="AM2137">
            <v>0</v>
          </cell>
          <cell r="AN2137" t="str">
            <v/>
          </cell>
          <cell r="AO2137">
            <v>0</v>
          </cell>
          <cell r="AP2137">
            <v>0</v>
          </cell>
          <cell r="AQ2137" t="str">
            <v/>
          </cell>
          <cell r="AR2137">
            <v>0</v>
          </cell>
          <cell r="AS2137">
            <v>0</v>
          </cell>
          <cell r="AT2137" t="str">
            <v/>
          </cell>
          <cell r="AU2137">
            <v>0</v>
          </cell>
          <cell r="AV2137">
            <v>0</v>
          </cell>
          <cell r="AW2137" t="str">
            <v/>
          </cell>
          <cell r="AX2137">
            <v>0</v>
          </cell>
          <cell r="AY2137">
            <v>0</v>
          </cell>
          <cell r="AZ2137" t="str">
            <v/>
          </cell>
          <cell r="BA2137">
            <v>0</v>
          </cell>
          <cell r="BB2137">
            <v>0</v>
          </cell>
        </row>
        <row r="2138">
          <cell r="B2138" t="str">
            <v>PSAP</v>
          </cell>
          <cell r="D2138" t="str">
            <v/>
          </cell>
          <cell r="E2138">
            <v>0</v>
          </cell>
          <cell r="F2138">
            <v>0</v>
          </cell>
          <cell r="G2138" t="str">
            <v/>
          </cell>
          <cell r="H2138">
            <v>0</v>
          </cell>
          <cell r="I2138">
            <v>0</v>
          </cell>
          <cell r="J2138" t="str">
            <v/>
          </cell>
          <cell r="K2138">
            <v>0</v>
          </cell>
          <cell r="L2138">
            <v>0</v>
          </cell>
          <cell r="M2138" t="str">
            <v/>
          </cell>
          <cell r="N2138">
            <v>0</v>
          </cell>
          <cell r="O2138">
            <v>0</v>
          </cell>
          <cell r="P2138" t="str">
            <v/>
          </cell>
          <cell r="Q2138">
            <v>0</v>
          </cell>
          <cell r="R2138">
            <v>0</v>
          </cell>
          <cell r="S2138" t="str">
            <v/>
          </cell>
          <cell r="T2138">
            <v>0</v>
          </cell>
          <cell r="U2138">
            <v>0</v>
          </cell>
          <cell r="V2138" t="str">
            <v/>
          </cell>
          <cell r="W2138">
            <v>0</v>
          </cell>
          <cell r="X2138">
            <v>0</v>
          </cell>
          <cell r="Y2138" t="str">
            <v/>
          </cell>
          <cell r="Z2138">
            <v>0</v>
          </cell>
          <cell r="AA2138">
            <v>0</v>
          </cell>
          <cell r="AB2138" t="str">
            <v/>
          </cell>
          <cell r="AC2138">
            <v>0</v>
          </cell>
          <cell r="AD2138">
            <v>0</v>
          </cell>
          <cell r="AE2138" t="str">
            <v/>
          </cell>
          <cell r="AF2138">
            <v>0</v>
          </cell>
          <cell r="AG2138">
            <v>0</v>
          </cell>
          <cell r="AH2138" t="str">
            <v/>
          </cell>
          <cell r="AI2138">
            <v>0</v>
          </cell>
          <cell r="AJ2138">
            <v>0</v>
          </cell>
          <cell r="AK2138" t="str">
            <v/>
          </cell>
          <cell r="AL2138">
            <v>0</v>
          </cell>
          <cell r="AM2138">
            <v>0</v>
          </cell>
          <cell r="AN2138" t="str">
            <v/>
          </cell>
          <cell r="AO2138">
            <v>0</v>
          </cell>
          <cell r="AP2138">
            <v>0</v>
          </cell>
          <cell r="AQ2138" t="str">
            <v/>
          </cell>
          <cell r="AR2138">
            <v>0</v>
          </cell>
          <cell r="AS2138">
            <v>0</v>
          </cell>
          <cell r="AT2138" t="str">
            <v/>
          </cell>
          <cell r="AU2138">
            <v>0</v>
          </cell>
          <cell r="AV2138">
            <v>0</v>
          </cell>
          <cell r="AW2138" t="str">
            <v/>
          </cell>
          <cell r="AX2138">
            <v>0</v>
          </cell>
          <cell r="AY2138">
            <v>0</v>
          </cell>
          <cell r="AZ2138" t="str">
            <v/>
          </cell>
          <cell r="BA2138">
            <v>0</v>
          </cell>
          <cell r="BB2138">
            <v>0</v>
          </cell>
        </row>
        <row r="2139">
          <cell r="B2139" t="str">
            <v>PMMP</v>
          </cell>
          <cell r="D2139" t="str">
            <v/>
          </cell>
          <cell r="E2139">
            <v>0</v>
          </cell>
          <cell r="F2139">
            <v>0</v>
          </cell>
          <cell r="G2139" t="str">
            <v/>
          </cell>
          <cell r="H2139">
            <v>0</v>
          </cell>
          <cell r="I2139">
            <v>0</v>
          </cell>
          <cell r="J2139" t="str">
            <v/>
          </cell>
          <cell r="K2139">
            <v>0</v>
          </cell>
          <cell r="L2139">
            <v>0</v>
          </cell>
          <cell r="M2139" t="str">
            <v/>
          </cell>
          <cell r="N2139">
            <v>0</v>
          </cell>
          <cell r="O2139">
            <v>0</v>
          </cell>
          <cell r="P2139" t="str">
            <v/>
          </cell>
          <cell r="Q2139">
            <v>0</v>
          </cell>
          <cell r="R2139">
            <v>0</v>
          </cell>
          <cell r="S2139" t="str">
            <v/>
          </cell>
          <cell r="T2139">
            <v>0</v>
          </cell>
          <cell r="U2139">
            <v>0</v>
          </cell>
          <cell r="V2139" t="str">
            <v/>
          </cell>
          <cell r="W2139">
            <v>0</v>
          </cell>
          <cell r="X2139">
            <v>0</v>
          </cell>
          <cell r="Y2139" t="str">
            <v/>
          </cell>
          <cell r="Z2139">
            <v>0</v>
          </cell>
          <cell r="AA2139">
            <v>0</v>
          </cell>
          <cell r="AB2139" t="str">
            <v/>
          </cell>
          <cell r="AC2139">
            <v>0</v>
          </cell>
          <cell r="AD2139">
            <v>0</v>
          </cell>
          <cell r="AE2139" t="str">
            <v/>
          </cell>
          <cell r="AF2139">
            <v>0</v>
          </cell>
          <cell r="AG2139">
            <v>0</v>
          </cell>
          <cell r="AH2139" t="str">
            <v/>
          </cell>
          <cell r="AI2139">
            <v>0</v>
          </cell>
          <cell r="AJ2139">
            <v>0</v>
          </cell>
          <cell r="AK2139" t="str">
            <v/>
          </cell>
          <cell r="AL2139">
            <v>0</v>
          </cell>
          <cell r="AM2139">
            <v>0</v>
          </cell>
          <cell r="AN2139" t="str">
            <v/>
          </cell>
          <cell r="AO2139">
            <v>0</v>
          </cell>
          <cell r="AP2139">
            <v>0</v>
          </cell>
          <cell r="AQ2139" t="str">
            <v/>
          </cell>
          <cell r="AR2139">
            <v>0</v>
          </cell>
          <cell r="AS2139">
            <v>0</v>
          </cell>
          <cell r="AT2139" t="str">
            <v/>
          </cell>
          <cell r="AU2139">
            <v>0</v>
          </cell>
          <cell r="AV2139">
            <v>0</v>
          </cell>
          <cell r="AW2139" t="str">
            <v/>
          </cell>
          <cell r="AX2139">
            <v>0</v>
          </cell>
          <cell r="AY2139">
            <v>0</v>
          </cell>
          <cell r="AZ2139" t="str">
            <v/>
          </cell>
          <cell r="BA2139">
            <v>0</v>
          </cell>
          <cell r="BB2139">
            <v>0</v>
          </cell>
        </row>
        <row r="2140">
          <cell r="B2140" t="str">
            <v>PMAP</v>
          </cell>
          <cell r="D2140" t="str">
            <v/>
          </cell>
          <cell r="E2140">
            <v>0</v>
          </cell>
          <cell r="F2140">
            <v>0</v>
          </cell>
          <cell r="G2140" t="str">
            <v/>
          </cell>
          <cell r="H2140">
            <v>0</v>
          </cell>
          <cell r="I2140">
            <v>0</v>
          </cell>
          <cell r="J2140" t="str">
            <v/>
          </cell>
          <cell r="K2140">
            <v>0</v>
          </cell>
          <cell r="L2140">
            <v>0</v>
          </cell>
          <cell r="M2140" t="str">
            <v/>
          </cell>
          <cell r="N2140">
            <v>0</v>
          </cell>
          <cell r="O2140">
            <v>0</v>
          </cell>
          <cell r="P2140" t="str">
            <v/>
          </cell>
          <cell r="Q2140">
            <v>0</v>
          </cell>
          <cell r="R2140">
            <v>0</v>
          </cell>
          <cell r="S2140" t="str">
            <v/>
          </cell>
          <cell r="T2140">
            <v>0</v>
          </cell>
          <cell r="U2140">
            <v>0</v>
          </cell>
          <cell r="V2140" t="str">
            <v/>
          </cell>
          <cell r="W2140">
            <v>0</v>
          </cell>
          <cell r="X2140">
            <v>0</v>
          </cell>
          <cell r="Y2140" t="str">
            <v/>
          </cell>
          <cell r="Z2140">
            <v>0</v>
          </cell>
          <cell r="AA2140">
            <v>0</v>
          </cell>
          <cell r="AB2140" t="str">
            <v/>
          </cell>
          <cell r="AC2140">
            <v>0</v>
          </cell>
          <cell r="AD2140">
            <v>0</v>
          </cell>
          <cell r="AE2140" t="str">
            <v/>
          </cell>
          <cell r="AF2140">
            <v>0</v>
          </cell>
          <cell r="AG2140">
            <v>0</v>
          </cell>
          <cell r="AH2140" t="str">
            <v/>
          </cell>
          <cell r="AI2140">
            <v>0</v>
          </cell>
          <cell r="AJ2140">
            <v>0</v>
          </cell>
          <cell r="AK2140" t="str">
            <v/>
          </cell>
          <cell r="AL2140">
            <v>0</v>
          </cell>
          <cell r="AM2140">
            <v>0</v>
          </cell>
          <cell r="AN2140" t="str">
            <v/>
          </cell>
          <cell r="AO2140">
            <v>0</v>
          </cell>
          <cell r="AP2140">
            <v>0</v>
          </cell>
          <cell r="AQ2140" t="str">
            <v/>
          </cell>
          <cell r="AR2140">
            <v>0</v>
          </cell>
          <cell r="AS2140">
            <v>0</v>
          </cell>
          <cell r="AT2140" t="str">
            <v/>
          </cell>
          <cell r="AU2140">
            <v>0</v>
          </cell>
          <cell r="AV2140">
            <v>0</v>
          </cell>
          <cell r="AW2140" t="str">
            <v/>
          </cell>
          <cell r="AX2140">
            <v>0</v>
          </cell>
          <cell r="AY2140">
            <v>0</v>
          </cell>
          <cell r="AZ2140" t="str">
            <v/>
          </cell>
          <cell r="BA2140">
            <v>0</v>
          </cell>
          <cell r="BB2140">
            <v>0</v>
          </cell>
        </row>
        <row r="2141">
          <cell r="B2141" t="str">
            <v>SMPP</v>
          </cell>
          <cell r="D2141" t="str">
            <v/>
          </cell>
          <cell r="E2141">
            <v>0</v>
          </cell>
          <cell r="F2141">
            <v>0</v>
          </cell>
          <cell r="G2141" t="str">
            <v/>
          </cell>
          <cell r="H2141">
            <v>0</v>
          </cell>
          <cell r="I2141">
            <v>0</v>
          </cell>
          <cell r="J2141" t="str">
            <v/>
          </cell>
          <cell r="K2141">
            <v>0</v>
          </cell>
          <cell r="L2141">
            <v>0</v>
          </cell>
          <cell r="M2141" t="str">
            <v/>
          </cell>
          <cell r="N2141">
            <v>0</v>
          </cell>
          <cell r="O2141">
            <v>0</v>
          </cell>
          <cell r="P2141" t="str">
            <v/>
          </cell>
          <cell r="Q2141">
            <v>0</v>
          </cell>
          <cell r="R2141">
            <v>0</v>
          </cell>
          <cell r="S2141" t="str">
            <v/>
          </cell>
          <cell r="T2141">
            <v>0</v>
          </cell>
          <cell r="U2141">
            <v>0</v>
          </cell>
          <cell r="V2141" t="str">
            <v/>
          </cell>
          <cell r="W2141">
            <v>0</v>
          </cell>
          <cell r="X2141">
            <v>0</v>
          </cell>
          <cell r="Y2141" t="str">
            <v/>
          </cell>
          <cell r="Z2141">
            <v>0</v>
          </cell>
          <cell r="AA2141">
            <v>0</v>
          </cell>
          <cell r="AB2141" t="str">
            <v/>
          </cell>
          <cell r="AC2141">
            <v>0</v>
          </cell>
          <cell r="AD2141">
            <v>0</v>
          </cell>
          <cell r="AE2141" t="str">
            <v/>
          </cell>
          <cell r="AF2141">
            <v>0</v>
          </cell>
          <cell r="AG2141">
            <v>0</v>
          </cell>
          <cell r="AH2141" t="str">
            <v/>
          </cell>
          <cell r="AI2141">
            <v>0</v>
          </cell>
          <cell r="AJ2141">
            <v>0</v>
          </cell>
          <cell r="AK2141" t="str">
            <v/>
          </cell>
          <cell r="AL2141">
            <v>0</v>
          </cell>
          <cell r="AM2141">
            <v>0</v>
          </cell>
          <cell r="AN2141" t="str">
            <v/>
          </cell>
          <cell r="AO2141">
            <v>0</v>
          </cell>
          <cell r="AP2141">
            <v>0</v>
          </cell>
          <cell r="AQ2141" t="str">
            <v/>
          </cell>
          <cell r="AR2141">
            <v>0</v>
          </cell>
          <cell r="AS2141">
            <v>0</v>
          </cell>
          <cell r="AT2141" t="str">
            <v/>
          </cell>
          <cell r="AU2141">
            <v>0</v>
          </cell>
          <cell r="AV2141">
            <v>0</v>
          </cell>
          <cell r="AW2141" t="str">
            <v/>
          </cell>
          <cell r="AX2141">
            <v>0</v>
          </cell>
          <cell r="AY2141">
            <v>0</v>
          </cell>
          <cell r="AZ2141" t="str">
            <v/>
          </cell>
          <cell r="BA2141">
            <v>0</v>
          </cell>
          <cell r="BB2141">
            <v>0</v>
          </cell>
        </row>
        <row r="2142">
          <cell r="B2142" t="str">
            <v>PLAP</v>
          </cell>
          <cell r="D2142" t="str">
            <v/>
          </cell>
          <cell r="E2142">
            <v>0</v>
          </cell>
          <cell r="F2142">
            <v>0</v>
          </cell>
          <cell r="G2142" t="str">
            <v/>
          </cell>
          <cell r="H2142">
            <v>0</v>
          </cell>
          <cell r="I2142">
            <v>0</v>
          </cell>
          <cell r="J2142" t="str">
            <v/>
          </cell>
          <cell r="K2142">
            <v>0</v>
          </cell>
          <cell r="L2142">
            <v>0</v>
          </cell>
          <cell r="M2142" t="str">
            <v/>
          </cell>
          <cell r="N2142">
            <v>0</v>
          </cell>
          <cell r="O2142">
            <v>0</v>
          </cell>
          <cell r="P2142" t="str">
            <v/>
          </cell>
          <cell r="Q2142">
            <v>0</v>
          </cell>
          <cell r="R2142">
            <v>0</v>
          </cell>
          <cell r="S2142" t="str">
            <v/>
          </cell>
          <cell r="T2142">
            <v>0</v>
          </cell>
          <cell r="U2142">
            <v>0</v>
          </cell>
          <cell r="V2142" t="str">
            <v/>
          </cell>
          <cell r="W2142">
            <v>0</v>
          </cell>
          <cell r="X2142">
            <v>0</v>
          </cell>
          <cell r="Y2142" t="str">
            <v/>
          </cell>
          <cell r="Z2142">
            <v>0</v>
          </cell>
          <cell r="AA2142">
            <v>0</v>
          </cell>
          <cell r="AB2142" t="str">
            <v/>
          </cell>
          <cell r="AC2142">
            <v>0</v>
          </cell>
          <cell r="AD2142">
            <v>0</v>
          </cell>
          <cell r="AE2142" t="str">
            <v/>
          </cell>
          <cell r="AF2142">
            <v>0</v>
          </cell>
          <cell r="AG2142">
            <v>0</v>
          </cell>
          <cell r="AH2142" t="str">
            <v/>
          </cell>
          <cell r="AI2142">
            <v>0</v>
          </cell>
          <cell r="AJ2142">
            <v>0</v>
          </cell>
          <cell r="AK2142" t="str">
            <v/>
          </cell>
          <cell r="AL2142">
            <v>0</v>
          </cell>
          <cell r="AM2142">
            <v>0</v>
          </cell>
          <cell r="AN2142" t="str">
            <v/>
          </cell>
          <cell r="AO2142">
            <v>0</v>
          </cell>
          <cell r="AP2142">
            <v>0</v>
          </cell>
          <cell r="AQ2142" t="str">
            <v/>
          </cell>
          <cell r="AR2142">
            <v>0</v>
          </cell>
          <cell r="AS2142">
            <v>0</v>
          </cell>
          <cell r="AT2142" t="str">
            <v/>
          </cell>
          <cell r="AU2142">
            <v>0</v>
          </cell>
          <cell r="AV2142">
            <v>0</v>
          </cell>
          <cell r="AW2142" t="str">
            <v/>
          </cell>
          <cell r="AX2142">
            <v>0</v>
          </cell>
          <cell r="AY2142">
            <v>0</v>
          </cell>
          <cell r="AZ2142" t="str">
            <v/>
          </cell>
          <cell r="BA2142">
            <v>0</v>
          </cell>
          <cell r="BB2142">
            <v>0</v>
          </cell>
        </row>
        <row r="2143">
          <cell r="B2143" t="str">
            <v>SLAL</v>
          </cell>
          <cell r="D2143" t="str">
            <v/>
          </cell>
          <cell r="E2143">
            <v>0</v>
          </cell>
          <cell r="F2143">
            <v>0</v>
          </cell>
          <cell r="G2143" t="str">
            <v/>
          </cell>
          <cell r="H2143">
            <v>0</v>
          </cell>
          <cell r="I2143">
            <v>0</v>
          </cell>
          <cell r="J2143" t="str">
            <v/>
          </cell>
          <cell r="K2143">
            <v>0</v>
          </cell>
          <cell r="L2143">
            <v>0</v>
          </cell>
          <cell r="M2143" t="str">
            <v/>
          </cell>
          <cell r="N2143">
            <v>0</v>
          </cell>
          <cell r="O2143">
            <v>0</v>
          </cell>
          <cell r="P2143" t="str">
            <v/>
          </cell>
          <cell r="Q2143">
            <v>0</v>
          </cell>
          <cell r="R2143">
            <v>0</v>
          </cell>
          <cell r="S2143" t="str">
            <v/>
          </cell>
          <cell r="T2143">
            <v>0</v>
          </cell>
          <cell r="U2143">
            <v>0</v>
          </cell>
          <cell r="V2143" t="str">
            <v/>
          </cell>
          <cell r="W2143">
            <v>0</v>
          </cell>
          <cell r="X2143">
            <v>0</v>
          </cell>
          <cell r="Y2143" t="str">
            <v/>
          </cell>
          <cell r="Z2143">
            <v>0</v>
          </cell>
          <cell r="AA2143">
            <v>0</v>
          </cell>
          <cell r="AB2143" t="str">
            <v/>
          </cell>
          <cell r="AC2143">
            <v>0</v>
          </cell>
          <cell r="AD2143">
            <v>0</v>
          </cell>
          <cell r="AE2143" t="str">
            <v/>
          </cell>
          <cell r="AF2143">
            <v>0</v>
          </cell>
          <cell r="AG2143">
            <v>0</v>
          </cell>
          <cell r="AH2143" t="str">
            <v/>
          </cell>
          <cell r="AI2143">
            <v>0</v>
          </cell>
          <cell r="AJ2143">
            <v>0</v>
          </cell>
          <cell r="AK2143" t="str">
            <v/>
          </cell>
          <cell r="AL2143">
            <v>0</v>
          </cell>
          <cell r="AM2143">
            <v>0</v>
          </cell>
          <cell r="AN2143" t="str">
            <v/>
          </cell>
          <cell r="AO2143">
            <v>0</v>
          </cell>
          <cell r="AP2143">
            <v>0</v>
          </cell>
          <cell r="AQ2143" t="str">
            <v/>
          </cell>
          <cell r="AR2143">
            <v>0</v>
          </cell>
          <cell r="AS2143">
            <v>0</v>
          </cell>
          <cell r="AT2143" t="str">
            <v/>
          </cell>
          <cell r="AU2143">
            <v>0</v>
          </cell>
          <cell r="AV2143">
            <v>0</v>
          </cell>
          <cell r="AW2143" t="str">
            <v/>
          </cell>
          <cell r="AX2143">
            <v>0</v>
          </cell>
          <cell r="AY2143">
            <v>0</v>
          </cell>
          <cell r="AZ2143" t="str">
            <v/>
          </cell>
          <cell r="BA2143">
            <v>0</v>
          </cell>
          <cell r="BB2143">
            <v>0</v>
          </cell>
        </row>
        <row r="2144">
          <cell r="B2144" t="str">
            <v>TLAS</v>
          </cell>
          <cell r="D2144" t="str">
            <v/>
          </cell>
          <cell r="E2144">
            <v>0</v>
          </cell>
          <cell r="F2144">
            <v>0</v>
          </cell>
          <cell r="G2144" t="str">
            <v/>
          </cell>
          <cell r="H2144">
            <v>0</v>
          </cell>
          <cell r="I2144">
            <v>0</v>
          </cell>
          <cell r="J2144" t="str">
            <v/>
          </cell>
          <cell r="K2144">
            <v>0</v>
          </cell>
          <cell r="L2144">
            <v>0</v>
          </cell>
          <cell r="M2144" t="str">
            <v/>
          </cell>
          <cell r="N2144">
            <v>0</v>
          </cell>
          <cell r="O2144">
            <v>0</v>
          </cell>
          <cell r="P2144" t="str">
            <v/>
          </cell>
          <cell r="Q2144">
            <v>0</v>
          </cell>
          <cell r="R2144">
            <v>0</v>
          </cell>
          <cell r="S2144" t="str">
            <v/>
          </cell>
          <cell r="T2144">
            <v>0</v>
          </cell>
          <cell r="U2144">
            <v>0</v>
          </cell>
          <cell r="V2144" t="str">
            <v/>
          </cell>
          <cell r="W2144">
            <v>0</v>
          </cell>
          <cell r="X2144">
            <v>0</v>
          </cell>
          <cell r="Y2144" t="str">
            <v/>
          </cell>
          <cell r="Z2144">
            <v>0</v>
          </cell>
          <cell r="AA2144">
            <v>0</v>
          </cell>
          <cell r="AB2144" t="str">
            <v/>
          </cell>
          <cell r="AC2144">
            <v>0</v>
          </cell>
          <cell r="AD2144">
            <v>0</v>
          </cell>
          <cell r="AE2144" t="str">
            <v/>
          </cell>
          <cell r="AF2144">
            <v>0</v>
          </cell>
          <cell r="AG2144">
            <v>0</v>
          </cell>
          <cell r="AH2144" t="str">
            <v/>
          </cell>
          <cell r="AI2144">
            <v>0</v>
          </cell>
          <cell r="AJ2144">
            <v>0</v>
          </cell>
          <cell r="AK2144" t="str">
            <v/>
          </cell>
          <cell r="AL2144">
            <v>0</v>
          </cell>
          <cell r="AM2144">
            <v>0</v>
          </cell>
          <cell r="AN2144" t="str">
            <v/>
          </cell>
          <cell r="AO2144">
            <v>0</v>
          </cell>
          <cell r="AP2144">
            <v>0</v>
          </cell>
          <cell r="AQ2144" t="str">
            <v/>
          </cell>
          <cell r="AR2144">
            <v>0</v>
          </cell>
          <cell r="AS2144">
            <v>0</v>
          </cell>
          <cell r="AT2144" t="str">
            <v/>
          </cell>
          <cell r="AU2144">
            <v>0</v>
          </cell>
          <cell r="AV2144">
            <v>0</v>
          </cell>
          <cell r="AW2144" t="str">
            <v/>
          </cell>
          <cell r="AX2144">
            <v>0</v>
          </cell>
          <cell r="AY2144">
            <v>0</v>
          </cell>
          <cell r="AZ2144" t="str">
            <v/>
          </cell>
          <cell r="BA2144">
            <v>0</v>
          </cell>
          <cell r="BB2144">
            <v>0</v>
          </cell>
        </row>
        <row r="2145">
          <cell r="B2145" t="str">
            <v>TSMP</v>
          </cell>
          <cell r="D2145" t="str">
            <v/>
          </cell>
          <cell r="E2145">
            <v>0</v>
          </cell>
          <cell r="F2145">
            <v>0</v>
          </cell>
          <cell r="G2145" t="str">
            <v/>
          </cell>
          <cell r="H2145">
            <v>0</v>
          </cell>
          <cell r="I2145">
            <v>0</v>
          </cell>
          <cell r="J2145" t="str">
            <v/>
          </cell>
          <cell r="K2145">
            <v>0</v>
          </cell>
          <cell r="L2145">
            <v>0</v>
          </cell>
          <cell r="M2145" t="str">
            <v/>
          </cell>
          <cell r="N2145">
            <v>0</v>
          </cell>
          <cell r="O2145">
            <v>0</v>
          </cell>
          <cell r="P2145" t="str">
            <v/>
          </cell>
          <cell r="Q2145">
            <v>0</v>
          </cell>
          <cell r="R2145">
            <v>0</v>
          </cell>
          <cell r="S2145" t="str">
            <v/>
          </cell>
          <cell r="T2145">
            <v>0</v>
          </cell>
          <cell r="U2145">
            <v>0</v>
          </cell>
          <cell r="V2145" t="str">
            <v/>
          </cell>
          <cell r="W2145">
            <v>0</v>
          </cell>
          <cell r="X2145">
            <v>0</v>
          </cell>
          <cell r="Y2145" t="str">
            <v/>
          </cell>
          <cell r="Z2145">
            <v>0</v>
          </cell>
          <cell r="AA2145">
            <v>0</v>
          </cell>
          <cell r="AB2145" t="str">
            <v/>
          </cell>
          <cell r="AC2145">
            <v>0</v>
          </cell>
          <cell r="AD2145">
            <v>0</v>
          </cell>
          <cell r="AE2145" t="str">
            <v/>
          </cell>
          <cell r="AF2145">
            <v>0</v>
          </cell>
          <cell r="AG2145">
            <v>0</v>
          </cell>
          <cell r="AH2145" t="str">
            <v/>
          </cell>
          <cell r="AI2145">
            <v>0</v>
          </cell>
          <cell r="AJ2145">
            <v>0</v>
          </cell>
          <cell r="AK2145" t="str">
            <v/>
          </cell>
          <cell r="AL2145">
            <v>0</v>
          </cell>
          <cell r="AM2145">
            <v>0</v>
          </cell>
          <cell r="AN2145" t="str">
            <v/>
          </cell>
          <cell r="AO2145">
            <v>0</v>
          </cell>
          <cell r="AP2145">
            <v>0</v>
          </cell>
          <cell r="AQ2145" t="str">
            <v/>
          </cell>
          <cell r="AR2145">
            <v>0</v>
          </cell>
          <cell r="AS2145">
            <v>0</v>
          </cell>
          <cell r="AT2145" t="str">
            <v/>
          </cell>
          <cell r="AU2145">
            <v>0</v>
          </cell>
          <cell r="AV2145">
            <v>0</v>
          </cell>
          <cell r="AW2145" t="str">
            <v/>
          </cell>
          <cell r="AX2145">
            <v>0</v>
          </cell>
          <cell r="AY2145">
            <v>0</v>
          </cell>
          <cell r="AZ2145" t="str">
            <v/>
          </cell>
          <cell r="BA2145">
            <v>0</v>
          </cell>
          <cell r="BB2145">
            <v>0</v>
          </cell>
        </row>
        <row r="2146">
          <cell r="B2146" t="str">
            <v>TSAP</v>
          </cell>
          <cell r="D2146" t="str">
            <v/>
          </cell>
          <cell r="E2146">
            <v>0</v>
          </cell>
          <cell r="F2146">
            <v>0</v>
          </cell>
          <cell r="G2146" t="str">
            <v/>
          </cell>
          <cell r="H2146">
            <v>0</v>
          </cell>
          <cell r="I2146">
            <v>0</v>
          </cell>
          <cell r="J2146" t="str">
            <v/>
          </cell>
          <cell r="K2146">
            <v>0</v>
          </cell>
          <cell r="L2146">
            <v>0</v>
          </cell>
          <cell r="M2146" t="str">
            <v/>
          </cell>
          <cell r="N2146">
            <v>0</v>
          </cell>
          <cell r="O2146">
            <v>0</v>
          </cell>
          <cell r="P2146" t="str">
            <v/>
          </cell>
          <cell r="Q2146">
            <v>0</v>
          </cell>
          <cell r="R2146">
            <v>0</v>
          </cell>
          <cell r="S2146" t="str">
            <v/>
          </cell>
          <cell r="T2146">
            <v>0</v>
          </cell>
          <cell r="U2146">
            <v>0</v>
          </cell>
          <cell r="V2146" t="str">
            <v/>
          </cell>
          <cell r="W2146">
            <v>0</v>
          </cell>
          <cell r="X2146">
            <v>0</v>
          </cell>
          <cell r="Y2146" t="str">
            <v/>
          </cell>
          <cell r="Z2146">
            <v>0</v>
          </cell>
          <cell r="AA2146">
            <v>0</v>
          </cell>
          <cell r="AB2146" t="str">
            <v/>
          </cell>
          <cell r="AC2146">
            <v>0</v>
          </cell>
          <cell r="AD2146">
            <v>0</v>
          </cell>
          <cell r="AE2146" t="str">
            <v/>
          </cell>
          <cell r="AF2146">
            <v>0</v>
          </cell>
          <cell r="AG2146">
            <v>0</v>
          </cell>
          <cell r="AH2146" t="str">
            <v/>
          </cell>
          <cell r="AI2146">
            <v>0</v>
          </cell>
          <cell r="AJ2146">
            <v>0</v>
          </cell>
          <cell r="AK2146" t="str">
            <v/>
          </cell>
          <cell r="AL2146">
            <v>0</v>
          </cell>
          <cell r="AM2146">
            <v>0</v>
          </cell>
          <cell r="AN2146" t="str">
            <v/>
          </cell>
          <cell r="AO2146">
            <v>0</v>
          </cell>
          <cell r="AP2146">
            <v>0</v>
          </cell>
          <cell r="AQ2146" t="str">
            <v/>
          </cell>
          <cell r="AR2146">
            <v>0</v>
          </cell>
          <cell r="AS2146">
            <v>0</v>
          </cell>
          <cell r="AT2146" t="str">
            <v/>
          </cell>
          <cell r="AU2146">
            <v>0</v>
          </cell>
          <cell r="AV2146">
            <v>0</v>
          </cell>
          <cell r="AW2146" t="str">
            <v/>
          </cell>
          <cell r="AX2146">
            <v>0</v>
          </cell>
          <cell r="AY2146">
            <v>0</v>
          </cell>
          <cell r="AZ2146" t="str">
            <v/>
          </cell>
          <cell r="BA2146">
            <v>0</v>
          </cell>
          <cell r="BB2146">
            <v>0</v>
          </cell>
        </row>
        <row r="2147">
          <cell r="B2147" t="str">
            <v>TMMP</v>
          </cell>
          <cell r="D2147" t="str">
            <v/>
          </cell>
          <cell r="E2147">
            <v>0</v>
          </cell>
          <cell r="F2147">
            <v>0</v>
          </cell>
          <cell r="G2147" t="str">
            <v/>
          </cell>
          <cell r="H2147">
            <v>0</v>
          </cell>
          <cell r="I2147">
            <v>0</v>
          </cell>
          <cell r="J2147" t="str">
            <v/>
          </cell>
          <cell r="K2147">
            <v>0</v>
          </cell>
          <cell r="L2147">
            <v>0</v>
          </cell>
          <cell r="M2147" t="str">
            <v/>
          </cell>
          <cell r="N2147">
            <v>0</v>
          </cell>
          <cell r="O2147">
            <v>0</v>
          </cell>
          <cell r="P2147" t="str">
            <v/>
          </cell>
          <cell r="Q2147">
            <v>0</v>
          </cell>
          <cell r="R2147">
            <v>0</v>
          </cell>
          <cell r="S2147" t="str">
            <v/>
          </cell>
          <cell r="T2147">
            <v>0</v>
          </cell>
          <cell r="U2147">
            <v>0</v>
          </cell>
          <cell r="V2147" t="str">
            <v/>
          </cell>
          <cell r="W2147">
            <v>0</v>
          </cell>
          <cell r="X2147">
            <v>0</v>
          </cell>
          <cell r="Y2147" t="str">
            <v/>
          </cell>
          <cell r="Z2147">
            <v>0</v>
          </cell>
          <cell r="AA2147">
            <v>0</v>
          </cell>
          <cell r="AB2147" t="str">
            <v/>
          </cell>
          <cell r="AC2147">
            <v>0</v>
          </cell>
          <cell r="AD2147">
            <v>0</v>
          </cell>
          <cell r="AE2147" t="str">
            <v/>
          </cell>
          <cell r="AF2147">
            <v>0</v>
          </cell>
          <cell r="AG2147">
            <v>0</v>
          </cell>
          <cell r="AH2147" t="str">
            <v/>
          </cell>
          <cell r="AI2147">
            <v>0</v>
          </cell>
          <cell r="AJ2147">
            <v>0</v>
          </cell>
          <cell r="AK2147" t="str">
            <v/>
          </cell>
          <cell r="AL2147">
            <v>0</v>
          </cell>
          <cell r="AM2147">
            <v>0</v>
          </cell>
          <cell r="AN2147" t="str">
            <v/>
          </cell>
          <cell r="AO2147">
            <v>0</v>
          </cell>
          <cell r="AP2147">
            <v>0</v>
          </cell>
          <cell r="AQ2147" t="str">
            <v/>
          </cell>
          <cell r="AR2147">
            <v>0</v>
          </cell>
          <cell r="AS2147">
            <v>0</v>
          </cell>
          <cell r="AT2147" t="str">
            <v/>
          </cell>
          <cell r="AU2147">
            <v>0</v>
          </cell>
          <cell r="AV2147">
            <v>0</v>
          </cell>
          <cell r="AW2147" t="str">
            <v/>
          </cell>
          <cell r="AX2147">
            <v>0</v>
          </cell>
          <cell r="AY2147">
            <v>0</v>
          </cell>
          <cell r="AZ2147" t="str">
            <v/>
          </cell>
          <cell r="BA2147">
            <v>0</v>
          </cell>
          <cell r="BB2147">
            <v>0</v>
          </cell>
        </row>
        <row r="2148">
          <cell r="B2148" t="str">
            <v>TMAP</v>
          </cell>
          <cell r="D2148" t="str">
            <v/>
          </cell>
          <cell r="E2148">
            <v>0</v>
          </cell>
          <cell r="F2148">
            <v>0</v>
          </cell>
          <cell r="G2148" t="str">
            <v/>
          </cell>
          <cell r="H2148">
            <v>0</v>
          </cell>
          <cell r="I2148">
            <v>0</v>
          </cell>
          <cell r="J2148" t="str">
            <v/>
          </cell>
          <cell r="K2148">
            <v>0</v>
          </cell>
          <cell r="L2148">
            <v>0</v>
          </cell>
          <cell r="M2148" t="str">
            <v/>
          </cell>
          <cell r="N2148">
            <v>0</v>
          </cell>
          <cell r="O2148">
            <v>0</v>
          </cell>
          <cell r="P2148" t="str">
            <v/>
          </cell>
          <cell r="Q2148">
            <v>0</v>
          </cell>
          <cell r="R2148">
            <v>0</v>
          </cell>
          <cell r="S2148" t="str">
            <v/>
          </cell>
          <cell r="T2148">
            <v>0</v>
          </cell>
          <cell r="U2148">
            <v>0</v>
          </cell>
          <cell r="V2148" t="str">
            <v/>
          </cell>
          <cell r="W2148">
            <v>0</v>
          </cell>
          <cell r="X2148">
            <v>0</v>
          </cell>
          <cell r="Y2148" t="str">
            <v/>
          </cell>
          <cell r="Z2148">
            <v>0</v>
          </cell>
          <cell r="AA2148">
            <v>0</v>
          </cell>
          <cell r="AB2148" t="str">
            <v/>
          </cell>
          <cell r="AC2148">
            <v>0</v>
          </cell>
          <cell r="AD2148">
            <v>0</v>
          </cell>
          <cell r="AE2148" t="str">
            <v/>
          </cell>
          <cell r="AF2148">
            <v>0</v>
          </cell>
          <cell r="AG2148">
            <v>0</v>
          </cell>
          <cell r="AH2148" t="str">
            <v/>
          </cell>
          <cell r="AI2148">
            <v>0</v>
          </cell>
          <cell r="AJ2148">
            <v>0</v>
          </cell>
          <cell r="AK2148" t="str">
            <v/>
          </cell>
          <cell r="AL2148">
            <v>0</v>
          </cell>
          <cell r="AM2148">
            <v>0</v>
          </cell>
          <cell r="AN2148" t="str">
            <v/>
          </cell>
          <cell r="AO2148">
            <v>0</v>
          </cell>
          <cell r="AP2148">
            <v>0</v>
          </cell>
          <cell r="AQ2148" t="str">
            <v/>
          </cell>
          <cell r="AR2148">
            <v>0</v>
          </cell>
          <cell r="AS2148">
            <v>0</v>
          </cell>
          <cell r="AT2148" t="str">
            <v/>
          </cell>
          <cell r="AU2148">
            <v>0</v>
          </cell>
          <cell r="AV2148">
            <v>0</v>
          </cell>
          <cell r="AW2148" t="str">
            <v/>
          </cell>
          <cell r="AX2148">
            <v>0</v>
          </cell>
          <cell r="AY2148">
            <v>0</v>
          </cell>
          <cell r="AZ2148" t="str">
            <v/>
          </cell>
          <cell r="BA2148">
            <v>0</v>
          </cell>
          <cell r="BB2148">
            <v>0</v>
          </cell>
        </row>
        <row r="2149">
          <cell r="B2149" t="str">
            <v>TLMP</v>
          </cell>
          <cell r="D2149" t="str">
            <v/>
          </cell>
          <cell r="E2149">
            <v>0</v>
          </cell>
          <cell r="F2149">
            <v>0</v>
          </cell>
          <cell r="G2149" t="str">
            <v/>
          </cell>
          <cell r="H2149">
            <v>0</v>
          </cell>
          <cell r="I2149">
            <v>0</v>
          </cell>
          <cell r="J2149" t="str">
            <v/>
          </cell>
          <cell r="K2149">
            <v>0</v>
          </cell>
          <cell r="L2149">
            <v>0</v>
          </cell>
          <cell r="M2149" t="str">
            <v/>
          </cell>
          <cell r="N2149">
            <v>0</v>
          </cell>
          <cell r="O2149">
            <v>0</v>
          </cell>
          <cell r="P2149" t="str">
            <v/>
          </cell>
          <cell r="Q2149">
            <v>0</v>
          </cell>
          <cell r="R2149">
            <v>0</v>
          </cell>
          <cell r="S2149" t="str">
            <v/>
          </cell>
          <cell r="T2149">
            <v>0</v>
          </cell>
          <cell r="U2149">
            <v>0</v>
          </cell>
          <cell r="V2149" t="str">
            <v/>
          </cell>
          <cell r="W2149">
            <v>0</v>
          </cell>
          <cell r="X2149">
            <v>0</v>
          </cell>
          <cell r="Y2149" t="str">
            <v/>
          </cell>
          <cell r="Z2149">
            <v>0</v>
          </cell>
          <cell r="AA2149">
            <v>0</v>
          </cell>
          <cell r="AB2149" t="str">
            <v/>
          </cell>
          <cell r="AC2149">
            <v>0</v>
          </cell>
          <cell r="AD2149">
            <v>0</v>
          </cell>
          <cell r="AE2149" t="str">
            <v/>
          </cell>
          <cell r="AF2149">
            <v>0</v>
          </cell>
          <cell r="AG2149">
            <v>0</v>
          </cell>
          <cell r="AH2149" t="str">
            <v/>
          </cell>
          <cell r="AI2149">
            <v>0</v>
          </cell>
          <cell r="AJ2149">
            <v>0</v>
          </cell>
          <cell r="AK2149" t="str">
            <v/>
          </cell>
          <cell r="AL2149">
            <v>0</v>
          </cell>
          <cell r="AM2149">
            <v>0</v>
          </cell>
          <cell r="AN2149" t="str">
            <v/>
          </cell>
          <cell r="AO2149">
            <v>0</v>
          </cell>
          <cell r="AP2149">
            <v>0</v>
          </cell>
          <cell r="AQ2149" t="str">
            <v/>
          </cell>
          <cell r="AR2149">
            <v>0</v>
          </cell>
          <cell r="AS2149">
            <v>0</v>
          </cell>
          <cell r="AT2149" t="str">
            <v/>
          </cell>
          <cell r="AU2149">
            <v>0</v>
          </cell>
          <cell r="AV2149">
            <v>0</v>
          </cell>
          <cell r="AW2149" t="str">
            <v/>
          </cell>
          <cell r="AX2149">
            <v>0</v>
          </cell>
          <cell r="AY2149">
            <v>0</v>
          </cell>
          <cell r="AZ2149" t="str">
            <v/>
          </cell>
          <cell r="BA2149">
            <v>0</v>
          </cell>
          <cell r="BB2149">
            <v>0</v>
          </cell>
        </row>
        <row r="2150">
          <cell r="B2150" t="str">
            <v>TLAP</v>
          </cell>
          <cell r="D2150" t="str">
            <v/>
          </cell>
          <cell r="E2150">
            <v>0</v>
          </cell>
          <cell r="F2150">
            <v>0</v>
          </cell>
          <cell r="G2150" t="str">
            <v/>
          </cell>
          <cell r="H2150">
            <v>0</v>
          </cell>
          <cell r="I2150">
            <v>0</v>
          </cell>
          <cell r="J2150" t="str">
            <v/>
          </cell>
          <cell r="K2150">
            <v>0</v>
          </cell>
          <cell r="L2150">
            <v>0</v>
          </cell>
          <cell r="M2150" t="str">
            <v/>
          </cell>
          <cell r="N2150">
            <v>0</v>
          </cell>
          <cell r="O2150">
            <v>0</v>
          </cell>
          <cell r="P2150" t="str">
            <v/>
          </cell>
          <cell r="Q2150">
            <v>0</v>
          </cell>
          <cell r="R2150">
            <v>0</v>
          </cell>
          <cell r="S2150" t="str">
            <v/>
          </cell>
          <cell r="T2150">
            <v>0</v>
          </cell>
          <cell r="U2150">
            <v>0</v>
          </cell>
          <cell r="V2150" t="str">
            <v/>
          </cell>
          <cell r="W2150">
            <v>0</v>
          </cell>
          <cell r="X2150">
            <v>0</v>
          </cell>
          <cell r="Y2150" t="str">
            <v/>
          </cell>
          <cell r="Z2150">
            <v>0</v>
          </cell>
          <cell r="AA2150">
            <v>0</v>
          </cell>
          <cell r="AB2150" t="str">
            <v/>
          </cell>
          <cell r="AC2150">
            <v>0</v>
          </cell>
          <cell r="AD2150">
            <v>0</v>
          </cell>
          <cell r="AE2150" t="str">
            <v/>
          </cell>
          <cell r="AF2150">
            <v>0</v>
          </cell>
          <cell r="AG2150">
            <v>0</v>
          </cell>
          <cell r="AH2150" t="str">
            <v/>
          </cell>
          <cell r="AI2150">
            <v>0</v>
          </cell>
          <cell r="AJ2150">
            <v>0</v>
          </cell>
          <cell r="AK2150" t="str">
            <v/>
          </cell>
          <cell r="AL2150">
            <v>0</v>
          </cell>
          <cell r="AM2150">
            <v>0</v>
          </cell>
          <cell r="AN2150" t="str">
            <v/>
          </cell>
          <cell r="AO2150">
            <v>0</v>
          </cell>
          <cell r="AP2150">
            <v>0</v>
          </cell>
          <cell r="AQ2150" t="str">
            <v/>
          </cell>
          <cell r="AR2150">
            <v>0</v>
          </cell>
          <cell r="AS2150">
            <v>0</v>
          </cell>
          <cell r="AT2150" t="str">
            <v/>
          </cell>
          <cell r="AU2150">
            <v>0</v>
          </cell>
          <cell r="AV2150">
            <v>0</v>
          </cell>
          <cell r="AW2150" t="str">
            <v/>
          </cell>
          <cell r="AX2150">
            <v>0</v>
          </cell>
          <cell r="AY2150">
            <v>0</v>
          </cell>
          <cell r="AZ2150" t="str">
            <v/>
          </cell>
          <cell r="BA2150">
            <v>0</v>
          </cell>
          <cell r="BB2150">
            <v>0</v>
          </cell>
        </row>
        <row r="2151">
          <cell r="B2151" t="str">
            <v>FSMP</v>
          </cell>
          <cell r="D2151" t="str">
            <v/>
          </cell>
          <cell r="E2151">
            <v>0</v>
          </cell>
          <cell r="F2151">
            <v>0</v>
          </cell>
          <cell r="G2151" t="str">
            <v/>
          </cell>
          <cell r="H2151">
            <v>0</v>
          </cell>
          <cell r="I2151">
            <v>0</v>
          </cell>
          <cell r="J2151" t="str">
            <v/>
          </cell>
          <cell r="K2151">
            <v>0</v>
          </cell>
          <cell r="L2151">
            <v>0</v>
          </cell>
          <cell r="M2151" t="str">
            <v/>
          </cell>
          <cell r="N2151">
            <v>0</v>
          </cell>
          <cell r="O2151">
            <v>0</v>
          </cell>
          <cell r="P2151" t="str">
            <v/>
          </cell>
          <cell r="Q2151">
            <v>0</v>
          </cell>
          <cell r="R2151">
            <v>0</v>
          </cell>
          <cell r="S2151" t="str">
            <v/>
          </cell>
          <cell r="T2151">
            <v>0</v>
          </cell>
          <cell r="U2151">
            <v>0</v>
          </cell>
          <cell r="V2151" t="str">
            <v/>
          </cell>
          <cell r="W2151">
            <v>0</v>
          </cell>
          <cell r="X2151">
            <v>0</v>
          </cell>
          <cell r="Y2151" t="str">
            <v/>
          </cell>
          <cell r="Z2151">
            <v>0</v>
          </cell>
          <cell r="AA2151">
            <v>0</v>
          </cell>
          <cell r="AB2151" t="str">
            <v/>
          </cell>
          <cell r="AC2151">
            <v>0</v>
          </cell>
          <cell r="AD2151">
            <v>0</v>
          </cell>
          <cell r="AE2151" t="str">
            <v/>
          </cell>
          <cell r="AF2151">
            <v>0</v>
          </cell>
          <cell r="AG2151">
            <v>0</v>
          </cell>
          <cell r="AH2151" t="str">
            <v/>
          </cell>
          <cell r="AI2151">
            <v>0</v>
          </cell>
          <cell r="AJ2151">
            <v>0</v>
          </cell>
          <cell r="AK2151" t="str">
            <v/>
          </cell>
          <cell r="AL2151">
            <v>0</v>
          </cell>
          <cell r="AM2151">
            <v>0</v>
          </cell>
          <cell r="AN2151" t="str">
            <v/>
          </cell>
          <cell r="AO2151">
            <v>0</v>
          </cell>
          <cell r="AP2151">
            <v>0</v>
          </cell>
          <cell r="AQ2151" t="str">
            <v/>
          </cell>
          <cell r="AR2151">
            <v>0</v>
          </cell>
          <cell r="AS2151">
            <v>0</v>
          </cell>
          <cell r="AT2151" t="str">
            <v/>
          </cell>
          <cell r="AU2151">
            <v>0</v>
          </cell>
          <cell r="AV2151">
            <v>0</v>
          </cell>
          <cell r="AW2151" t="str">
            <v/>
          </cell>
          <cell r="AX2151">
            <v>0</v>
          </cell>
          <cell r="AY2151">
            <v>0</v>
          </cell>
          <cell r="AZ2151" t="str">
            <v/>
          </cell>
          <cell r="BA2151">
            <v>0</v>
          </cell>
          <cell r="BB2151">
            <v>0</v>
          </cell>
        </row>
        <row r="2152">
          <cell r="B2152" t="str">
            <v>FSAP</v>
          </cell>
          <cell r="D2152" t="str">
            <v/>
          </cell>
          <cell r="E2152">
            <v>0</v>
          </cell>
          <cell r="F2152">
            <v>0</v>
          </cell>
          <cell r="G2152" t="str">
            <v/>
          </cell>
          <cell r="H2152">
            <v>0</v>
          </cell>
          <cell r="I2152">
            <v>0</v>
          </cell>
          <cell r="J2152" t="str">
            <v/>
          </cell>
          <cell r="K2152">
            <v>0</v>
          </cell>
          <cell r="L2152">
            <v>0</v>
          </cell>
          <cell r="M2152" t="str">
            <v/>
          </cell>
          <cell r="N2152">
            <v>0</v>
          </cell>
          <cell r="O2152">
            <v>0</v>
          </cell>
          <cell r="P2152" t="str">
            <v/>
          </cell>
          <cell r="Q2152">
            <v>0</v>
          </cell>
          <cell r="R2152">
            <v>0</v>
          </cell>
          <cell r="S2152" t="str">
            <v/>
          </cell>
          <cell r="T2152">
            <v>0</v>
          </cell>
          <cell r="U2152">
            <v>0</v>
          </cell>
          <cell r="V2152" t="str">
            <v/>
          </cell>
          <cell r="W2152">
            <v>0</v>
          </cell>
          <cell r="X2152">
            <v>0</v>
          </cell>
          <cell r="Y2152" t="str">
            <v/>
          </cell>
          <cell r="Z2152">
            <v>0</v>
          </cell>
          <cell r="AA2152">
            <v>0</v>
          </cell>
          <cell r="AB2152" t="str">
            <v/>
          </cell>
          <cell r="AC2152">
            <v>0</v>
          </cell>
          <cell r="AD2152">
            <v>0</v>
          </cell>
          <cell r="AE2152" t="str">
            <v/>
          </cell>
          <cell r="AF2152">
            <v>0</v>
          </cell>
          <cell r="AG2152">
            <v>0</v>
          </cell>
          <cell r="AH2152" t="str">
            <v/>
          </cell>
          <cell r="AI2152">
            <v>0</v>
          </cell>
          <cell r="AJ2152">
            <v>0</v>
          </cell>
          <cell r="AK2152" t="str">
            <v/>
          </cell>
          <cell r="AL2152">
            <v>0</v>
          </cell>
          <cell r="AM2152">
            <v>0</v>
          </cell>
          <cell r="AN2152" t="str">
            <v/>
          </cell>
          <cell r="AO2152">
            <v>0</v>
          </cell>
          <cell r="AP2152">
            <v>0</v>
          </cell>
          <cell r="AQ2152" t="str">
            <v/>
          </cell>
          <cell r="AR2152">
            <v>0</v>
          </cell>
          <cell r="AS2152">
            <v>0</v>
          </cell>
          <cell r="AT2152" t="str">
            <v/>
          </cell>
          <cell r="AU2152">
            <v>0</v>
          </cell>
          <cell r="AV2152">
            <v>0</v>
          </cell>
          <cell r="AW2152" t="str">
            <v/>
          </cell>
          <cell r="AX2152">
            <v>0</v>
          </cell>
          <cell r="AY2152">
            <v>0</v>
          </cell>
          <cell r="AZ2152" t="str">
            <v/>
          </cell>
          <cell r="BA2152">
            <v>0</v>
          </cell>
          <cell r="BB2152">
            <v>0</v>
          </cell>
        </row>
        <row r="2153">
          <cell r="B2153" t="str">
            <v>VMMP</v>
          </cell>
          <cell r="D2153" t="str">
            <v/>
          </cell>
          <cell r="E2153">
            <v>0</v>
          </cell>
          <cell r="F2153">
            <v>0</v>
          </cell>
          <cell r="G2153" t="str">
            <v/>
          </cell>
          <cell r="H2153">
            <v>0</v>
          </cell>
          <cell r="I2153">
            <v>0</v>
          </cell>
          <cell r="J2153" t="str">
            <v/>
          </cell>
          <cell r="K2153">
            <v>0</v>
          </cell>
          <cell r="L2153">
            <v>0</v>
          </cell>
          <cell r="M2153" t="str">
            <v/>
          </cell>
          <cell r="N2153">
            <v>0</v>
          </cell>
          <cell r="O2153">
            <v>0</v>
          </cell>
          <cell r="P2153" t="str">
            <v/>
          </cell>
          <cell r="Q2153">
            <v>0</v>
          </cell>
          <cell r="R2153">
            <v>0</v>
          </cell>
          <cell r="S2153" t="str">
            <v/>
          </cell>
          <cell r="T2153">
            <v>0</v>
          </cell>
          <cell r="U2153">
            <v>0</v>
          </cell>
          <cell r="V2153" t="str">
            <v/>
          </cell>
          <cell r="W2153">
            <v>0</v>
          </cell>
          <cell r="X2153">
            <v>0</v>
          </cell>
          <cell r="Y2153" t="str">
            <v/>
          </cell>
          <cell r="Z2153">
            <v>0</v>
          </cell>
          <cell r="AA2153">
            <v>0</v>
          </cell>
          <cell r="AB2153" t="str">
            <v/>
          </cell>
          <cell r="AC2153">
            <v>0</v>
          </cell>
          <cell r="AD2153">
            <v>0</v>
          </cell>
          <cell r="AE2153" t="str">
            <v/>
          </cell>
          <cell r="AF2153">
            <v>0</v>
          </cell>
          <cell r="AG2153">
            <v>0</v>
          </cell>
          <cell r="AH2153" t="str">
            <v/>
          </cell>
          <cell r="AI2153">
            <v>0</v>
          </cell>
          <cell r="AJ2153">
            <v>0</v>
          </cell>
          <cell r="AK2153" t="str">
            <v/>
          </cell>
          <cell r="AL2153">
            <v>0</v>
          </cell>
          <cell r="AM2153">
            <v>0</v>
          </cell>
          <cell r="AN2153" t="str">
            <v/>
          </cell>
          <cell r="AO2153">
            <v>0</v>
          </cell>
          <cell r="AP2153">
            <v>0</v>
          </cell>
          <cell r="AQ2153" t="str">
            <v/>
          </cell>
          <cell r="AR2153">
            <v>0</v>
          </cell>
          <cell r="AS2153">
            <v>0</v>
          </cell>
          <cell r="AT2153" t="str">
            <v/>
          </cell>
          <cell r="AU2153">
            <v>0</v>
          </cell>
          <cell r="AV2153">
            <v>0</v>
          </cell>
          <cell r="AW2153" t="str">
            <v/>
          </cell>
          <cell r="AX2153">
            <v>0</v>
          </cell>
          <cell r="AY2153">
            <v>0</v>
          </cell>
          <cell r="AZ2153" t="str">
            <v/>
          </cell>
          <cell r="BA2153">
            <v>0</v>
          </cell>
          <cell r="BB2153">
            <v>0</v>
          </cell>
        </row>
        <row r="2154">
          <cell r="B2154" t="str">
            <v>VMAP</v>
          </cell>
          <cell r="D2154" t="str">
            <v/>
          </cell>
          <cell r="E2154">
            <v>0</v>
          </cell>
          <cell r="F2154">
            <v>0</v>
          </cell>
          <cell r="G2154" t="str">
            <v/>
          </cell>
          <cell r="H2154">
            <v>0</v>
          </cell>
          <cell r="I2154">
            <v>0</v>
          </cell>
          <cell r="J2154" t="str">
            <v/>
          </cell>
          <cell r="K2154">
            <v>0</v>
          </cell>
          <cell r="L2154">
            <v>0</v>
          </cell>
          <cell r="M2154" t="str">
            <v/>
          </cell>
          <cell r="N2154">
            <v>0</v>
          </cell>
          <cell r="O2154">
            <v>0</v>
          </cell>
          <cell r="P2154" t="str">
            <v/>
          </cell>
          <cell r="Q2154">
            <v>0</v>
          </cell>
          <cell r="R2154">
            <v>0</v>
          </cell>
          <cell r="S2154" t="str">
            <v/>
          </cell>
          <cell r="T2154">
            <v>0</v>
          </cell>
          <cell r="U2154">
            <v>0</v>
          </cell>
          <cell r="V2154" t="str">
            <v/>
          </cell>
          <cell r="W2154">
            <v>0</v>
          </cell>
          <cell r="X2154">
            <v>0</v>
          </cell>
          <cell r="Y2154" t="str">
            <v/>
          </cell>
          <cell r="Z2154">
            <v>0</v>
          </cell>
          <cell r="AA2154">
            <v>0</v>
          </cell>
          <cell r="AB2154" t="str">
            <v/>
          </cell>
          <cell r="AC2154">
            <v>0</v>
          </cell>
          <cell r="AD2154">
            <v>0</v>
          </cell>
          <cell r="AE2154" t="str">
            <v/>
          </cell>
          <cell r="AF2154">
            <v>0</v>
          </cell>
          <cell r="AG2154">
            <v>0</v>
          </cell>
          <cell r="AH2154" t="str">
            <v/>
          </cell>
          <cell r="AI2154">
            <v>0</v>
          </cell>
          <cell r="AJ2154">
            <v>0</v>
          </cell>
          <cell r="AK2154" t="str">
            <v/>
          </cell>
          <cell r="AL2154">
            <v>0</v>
          </cell>
          <cell r="AM2154">
            <v>0</v>
          </cell>
          <cell r="AN2154" t="str">
            <v/>
          </cell>
          <cell r="AO2154">
            <v>0</v>
          </cell>
          <cell r="AP2154">
            <v>0</v>
          </cell>
          <cell r="AQ2154" t="str">
            <v/>
          </cell>
          <cell r="AR2154">
            <v>0</v>
          </cell>
          <cell r="AS2154">
            <v>0</v>
          </cell>
          <cell r="AT2154" t="str">
            <v/>
          </cell>
          <cell r="AU2154">
            <v>0</v>
          </cell>
          <cell r="AV2154">
            <v>0</v>
          </cell>
          <cell r="AW2154" t="str">
            <v/>
          </cell>
          <cell r="AX2154">
            <v>0</v>
          </cell>
          <cell r="AY2154">
            <v>0</v>
          </cell>
          <cell r="AZ2154" t="str">
            <v/>
          </cell>
          <cell r="BA2154">
            <v>0</v>
          </cell>
          <cell r="BB2154">
            <v>0</v>
          </cell>
        </row>
        <row r="2155">
          <cell r="B2155" t="str">
            <v>CMES</v>
          </cell>
          <cell r="D2155" t="str">
            <v/>
          </cell>
          <cell r="E2155">
            <v>0</v>
          </cell>
          <cell r="F2155">
            <v>0</v>
          </cell>
          <cell r="G2155" t="str">
            <v/>
          </cell>
          <cell r="H2155">
            <v>0</v>
          </cell>
          <cell r="I2155">
            <v>0</v>
          </cell>
          <cell r="J2155" t="str">
            <v/>
          </cell>
          <cell r="K2155">
            <v>0</v>
          </cell>
          <cell r="L2155">
            <v>0</v>
          </cell>
          <cell r="M2155" t="str">
            <v/>
          </cell>
          <cell r="N2155">
            <v>0</v>
          </cell>
          <cell r="O2155">
            <v>0</v>
          </cell>
          <cell r="P2155" t="str">
            <v/>
          </cell>
          <cell r="Q2155">
            <v>0</v>
          </cell>
          <cell r="R2155">
            <v>0</v>
          </cell>
          <cell r="S2155" t="str">
            <v/>
          </cell>
          <cell r="T2155">
            <v>0</v>
          </cell>
          <cell r="U2155">
            <v>0</v>
          </cell>
          <cell r="V2155" t="str">
            <v/>
          </cell>
          <cell r="W2155">
            <v>0</v>
          </cell>
          <cell r="X2155">
            <v>0</v>
          </cell>
          <cell r="Y2155" t="str">
            <v/>
          </cell>
          <cell r="Z2155">
            <v>0</v>
          </cell>
          <cell r="AA2155">
            <v>0</v>
          </cell>
          <cell r="AB2155" t="str">
            <v/>
          </cell>
          <cell r="AC2155">
            <v>0</v>
          </cell>
          <cell r="AD2155">
            <v>0</v>
          </cell>
          <cell r="AE2155" t="str">
            <v/>
          </cell>
          <cell r="AF2155">
            <v>0</v>
          </cell>
          <cell r="AG2155">
            <v>0</v>
          </cell>
          <cell r="AH2155" t="str">
            <v/>
          </cell>
          <cell r="AI2155">
            <v>0</v>
          </cell>
          <cell r="AJ2155">
            <v>0</v>
          </cell>
          <cell r="AK2155" t="str">
            <v/>
          </cell>
          <cell r="AL2155">
            <v>0</v>
          </cell>
          <cell r="AM2155">
            <v>0</v>
          </cell>
          <cell r="AN2155" t="str">
            <v/>
          </cell>
          <cell r="AO2155">
            <v>0</v>
          </cell>
          <cell r="AP2155">
            <v>0</v>
          </cell>
          <cell r="AQ2155" t="str">
            <v/>
          </cell>
          <cell r="AR2155">
            <v>0</v>
          </cell>
          <cell r="AS2155">
            <v>0</v>
          </cell>
          <cell r="AT2155" t="str">
            <v/>
          </cell>
          <cell r="AU2155">
            <v>0</v>
          </cell>
          <cell r="AV2155">
            <v>0</v>
          </cell>
          <cell r="AW2155" t="str">
            <v/>
          </cell>
          <cell r="AX2155">
            <v>0</v>
          </cell>
          <cell r="AY2155">
            <v>0</v>
          </cell>
          <cell r="AZ2155" t="str">
            <v/>
          </cell>
          <cell r="BA2155">
            <v>0</v>
          </cell>
          <cell r="BB2155">
            <v>0</v>
          </cell>
        </row>
        <row r="2156">
          <cell r="B2156" t="str">
            <v>SSES</v>
          </cell>
          <cell r="D2156" t="str">
            <v/>
          </cell>
          <cell r="E2156">
            <v>0</v>
          </cell>
          <cell r="F2156">
            <v>0</v>
          </cell>
          <cell r="G2156" t="str">
            <v/>
          </cell>
          <cell r="H2156">
            <v>0</v>
          </cell>
          <cell r="I2156">
            <v>0</v>
          </cell>
          <cell r="J2156" t="str">
            <v/>
          </cell>
          <cell r="K2156">
            <v>0</v>
          </cell>
          <cell r="L2156">
            <v>0</v>
          </cell>
          <cell r="M2156" t="str">
            <v/>
          </cell>
          <cell r="N2156">
            <v>0</v>
          </cell>
          <cell r="O2156">
            <v>0</v>
          </cell>
          <cell r="P2156" t="str">
            <v/>
          </cell>
          <cell r="Q2156">
            <v>0</v>
          </cell>
          <cell r="R2156">
            <v>0</v>
          </cell>
          <cell r="S2156" t="str">
            <v/>
          </cell>
          <cell r="T2156">
            <v>0</v>
          </cell>
          <cell r="U2156">
            <v>0</v>
          </cell>
          <cell r="V2156" t="str">
            <v/>
          </cell>
          <cell r="W2156">
            <v>0</v>
          </cell>
          <cell r="X2156">
            <v>0</v>
          </cell>
          <cell r="Y2156" t="str">
            <v/>
          </cell>
          <cell r="Z2156">
            <v>0</v>
          </cell>
          <cell r="AA2156">
            <v>0</v>
          </cell>
          <cell r="AB2156" t="str">
            <v/>
          </cell>
          <cell r="AC2156">
            <v>0</v>
          </cell>
          <cell r="AD2156">
            <v>0</v>
          </cell>
          <cell r="AE2156" t="str">
            <v/>
          </cell>
          <cell r="AF2156">
            <v>0</v>
          </cell>
          <cell r="AG2156">
            <v>0</v>
          </cell>
          <cell r="AH2156" t="str">
            <v/>
          </cell>
          <cell r="AI2156">
            <v>0</v>
          </cell>
          <cell r="AJ2156">
            <v>0</v>
          </cell>
          <cell r="AK2156" t="str">
            <v/>
          </cell>
          <cell r="AL2156">
            <v>0</v>
          </cell>
          <cell r="AM2156">
            <v>0</v>
          </cell>
          <cell r="AN2156" t="str">
            <v/>
          </cell>
          <cell r="AO2156">
            <v>0</v>
          </cell>
          <cell r="AP2156">
            <v>0</v>
          </cell>
          <cell r="AQ2156" t="str">
            <v/>
          </cell>
          <cell r="AR2156">
            <v>0</v>
          </cell>
          <cell r="AS2156">
            <v>0</v>
          </cell>
          <cell r="AT2156" t="str">
            <v/>
          </cell>
          <cell r="AU2156">
            <v>0</v>
          </cell>
          <cell r="AV2156">
            <v>0</v>
          </cell>
          <cell r="AW2156" t="str">
            <v/>
          </cell>
          <cell r="AX2156">
            <v>0</v>
          </cell>
          <cell r="AY2156">
            <v>0</v>
          </cell>
          <cell r="AZ2156" t="str">
            <v/>
          </cell>
          <cell r="BA2156">
            <v>0</v>
          </cell>
          <cell r="BB2156">
            <v>0</v>
          </cell>
        </row>
        <row r="2157">
          <cell r="B2157" t="str">
            <v>SSAX</v>
          </cell>
          <cell r="D2157" t="str">
            <v/>
          </cell>
          <cell r="E2157">
            <v>0</v>
          </cell>
          <cell r="F2157">
            <v>0</v>
          </cell>
          <cell r="G2157" t="str">
            <v/>
          </cell>
          <cell r="H2157">
            <v>0</v>
          </cell>
          <cell r="I2157">
            <v>0</v>
          </cell>
          <cell r="J2157" t="str">
            <v/>
          </cell>
          <cell r="K2157">
            <v>0</v>
          </cell>
          <cell r="L2157">
            <v>0</v>
          </cell>
          <cell r="M2157" t="str">
            <v/>
          </cell>
          <cell r="N2157">
            <v>0</v>
          </cell>
          <cell r="O2157">
            <v>0</v>
          </cell>
          <cell r="P2157" t="str">
            <v/>
          </cell>
          <cell r="Q2157">
            <v>0</v>
          </cell>
          <cell r="R2157">
            <v>0</v>
          </cell>
          <cell r="S2157" t="str">
            <v/>
          </cell>
          <cell r="T2157">
            <v>0</v>
          </cell>
          <cell r="U2157">
            <v>0</v>
          </cell>
          <cell r="V2157" t="str">
            <v/>
          </cell>
          <cell r="W2157">
            <v>0</v>
          </cell>
          <cell r="X2157">
            <v>0</v>
          </cell>
          <cell r="Y2157" t="str">
            <v/>
          </cell>
          <cell r="Z2157">
            <v>0</v>
          </cell>
          <cell r="AA2157">
            <v>0</v>
          </cell>
          <cell r="AB2157" t="str">
            <v/>
          </cell>
          <cell r="AC2157">
            <v>0</v>
          </cell>
          <cell r="AD2157">
            <v>0</v>
          </cell>
          <cell r="AE2157" t="str">
            <v/>
          </cell>
          <cell r="AF2157">
            <v>0</v>
          </cell>
          <cell r="AG2157">
            <v>0</v>
          </cell>
          <cell r="AH2157" t="str">
            <v/>
          </cell>
          <cell r="AI2157">
            <v>0</v>
          </cell>
          <cell r="AJ2157">
            <v>0</v>
          </cell>
          <cell r="AK2157" t="str">
            <v/>
          </cell>
          <cell r="AL2157">
            <v>0</v>
          </cell>
          <cell r="AM2157">
            <v>0</v>
          </cell>
          <cell r="AN2157" t="str">
            <v/>
          </cell>
          <cell r="AO2157">
            <v>0</v>
          </cell>
          <cell r="AP2157">
            <v>0</v>
          </cell>
          <cell r="AQ2157" t="str">
            <v/>
          </cell>
          <cell r="AR2157">
            <v>0</v>
          </cell>
          <cell r="AS2157">
            <v>0</v>
          </cell>
          <cell r="AT2157" t="str">
            <v/>
          </cell>
          <cell r="AU2157">
            <v>0</v>
          </cell>
          <cell r="AV2157">
            <v>0</v>
          </cell>
          <cell r="AW2157" t="str">
            <v/>
          </cell>
          <cell r="AX2157">
            <v>0</v>
          </cell>
          <cell r="AY2157">
            <v>0</v>
          </cell>
          <cell r="AZ2157" t="str">
            <v/>
          </cell>
          <cell r="BA2157">
            <v>0</v>
          </cell>
          <cell r="BB2157">
            <v>0</v>
          </cell>
        </row>
        <row r="2158">
          <cell r="B2158" t="str">
            <v>MTES</v>
          </cell>
          <cell r="D2158" t="str">
            <v/>
          </cell>
          <cell r="E2158">
            <v>0</v>
          </cell>
          <cell r="F2158">
            <v>0</v>
          </cell>
          <cell r="G2158" t="str">
            <v/>
          </cell>
          <cell r="H2158">
            <v>0</v>
          </cell>
          <cell r="I2158">
            <v>0</v>
          </cell>
          <cell r="J2158" t="str">
            <v/>
          </cell>
          <cell r="K2158">
            <v>0</v>
          </cell>
          <cell r="L2158">
            <v>0</v>
          </cell>
          <cell r="M2158" t="str">
            <v/>
          </cell>
          <cell r="N2158">
            <v>0</v>
          </cell>
          <cell r="O2158">
            <v>0</v>
          </cell>
          <cell r="P2158" t="str">
            <v/>
          </cell>
          <cell r="Q2158">
            <v>0</v>
          </cell>
          <cell r="R2158">
            <v>0</v>
          </cell>
          <cell r="S2158" t="str">
            <v/>
          </cell>
          <cell r="T2158">
            <v>0</v>
          </cell>
          <cell r="U2158">
            <v>0</v>
          </cell>
          <cell r="V2158" t="str">
            <v/>
          </cell>
          <cell r="W2158">
            <v>0</v>
          </cell>
          <cell r="X2158">
            <v>0</v>
          </cell>
          <cell r="Y2158" t="str">
            <v/>
          </cell>
          <cell r="Z2158">
            <v>0</v>
          </cell>
          <cell r="AA2158">
            <v>0</v>
          </cell>
          <cell r="AB2158" t="str">
            <v/>
          </cell>
          <cell r="AC2158">
            <v>0</v>
          </cell>
          <cell r="AD2158">
            <v>0</v>
          </cell>
          <cell r="AE2158" t="str">
            <v/>
          </cell>
          <cell r="AF2158">
            <v>0</v>
          </cell>
          <cell r="AG2158">
            <v>0</v>
          </cell>
          <cell r="AH2158" t="str">
            <v/>
          </cell>
          <cell r="AI2158">
            <v>0</v>
          </cell>
          <cell r="AJ2158">
            <v>0</v>
          </cell>
          <cell r="AK2158" t="str">
            <v/>
          </cell>
          <cell r="AL2158">
            <v>0</v>
          </cell>
          <cell r="AM2158">
            <v>0</v>
          </cell>
          <cell r="AN2158" t="str">
            <v/>
          </cell>
          <cell r="AO2158">
            <v>0</v>
          </cell>
          <cell r="AP2158">
            <v>0</v>
          </cell>
          <cell r="AQ2158" t="str">
            <v/>
          </cell>
          <cell r="AR2158">
            <v>0</v>
          </cell>
          <cell r="AS2158">
            <v>0</v>
          </cell>
          <cell r="AT2158" t="str">
            <v/>
          </cell>
          <cell r="AU2158">
            <v>0</v>
          </cell>
          <cell r="AV2158">
            <v>0</v>
          </cell>
          <cell r="AW2158" t="str">
            <v/>
          </cell>
          <cell r="AX2158">
            <v>0</v>
          </cell>
          <cell r="AY2158">
            <v>0</v>
          </cell>
          <cell r="AZ2158" t="str">
            <v/>
          </cell>
          <cell r="BA2158">
            <v>0</v>
          </cell>
          <cell r="BB2158">
            <v>0</v>
          </cell>
        </row>
        <row r="2159">
          <cell r="B2159" t="str">
            <v>MSES</v>
          </cell>
          <cell r="D2159" t="str">
            <v/>
          </cell>
          <cell r="E2159">
            <v>0</v>
          </cell>
          <cell r="F2159">
            <v>0</v>
          </cell>
          <cell r="G2159" t="str">
            <v/>
          </cell>
          <cell r="H2159">
            <v>0</v>
          </cell>
          <cell r="I2159">
            <v>0</v>
          </cell>
          <cell r="J2159" t="str">
            <v/>
          </cell>
          <cell r="K2159">
            <v>0</v>
          </cell>
          <cell r="L2159">
            <v>0</v>
          </cell>
          <cell r="M2159" t="str">
            <v/>
          </cell>
          <cell r="N2159">
            <v>0</v>
          </cell>
          <cell r="O2159">
            <v>0</v>
          </cell>
          <cell r="P2159" t="str">
            <v/>
          </cell>
          <cell r="Q2159">
            <v>0</v>
          </cell>
          <cell r="R2159">
            <v>0</v>
          </cell>
          <cell r="S2159" t="str">
            <v/>
          </cell>
          <cell r="T2159">
            <v>0</v>
          </cell>
          <cell r="U2159">
            <v>0</v>
          </cell>
          <cell r="V2159" t="str">
            <v/>
          </cell>
          <cell r="W2159">
            <v>0</v>
          </cell>
          <cell r="X2159">
            <v>0</v>
          </cell>
          <cell r="Y2159" t="str">
            <v/>
          </cell>
          <cell r="Z2159">
            <v>0</v>
          </cell>
          <cell r="AA2159">
            <v>0</v>
          </cell>
          <cell r="AB2159" t="str">
            <v/>
          </cell>
          <cell r="AC2159">
            <v>0</v>
          </cell>
          <cell r="AD2159">
            <v>0</v>
          </cell>
          <cell r="AE2159" t="str">
            <v/>
          </cell>
          <cell r="AF2159">
            <v>0</v>
          </cell>
          <cell r="AG2159">
            <v>0</v>
          </cell>
          <cell r="AH2159" t="str">
            <v/>
          </cell>
          <cell r="AI2159">
            <v>0</v>
          </cell>
          <cell r="AJ2159">
            <v>0</v>
          </cell>
          <cell r="AK2159" t="str">
            <v/>
          </cell>
          <cell r="AL2159">
            <v>0</v>
          </cell>
          <cell r="AM2159">
            <v>0</v>
          </cell>
          <cell r="AN2159" t="str">
            <v/>
          </cell>
          <cell r="AO2159">
            <v>0</v>
          </cell>
          <cell r="AP2159">
            <v>0</v>
          </cell>
          <cell r="AQ2159" t="str">
            <v/>
          </cell>
          <cell r="AR2159">
            <v>0</v>
          </cell>
          <cell r="AS2159">
            <v>0</v>
          </cell>
          <cell r="AT2159" t="str">
            <v/>
          </cell>
          <cell r="AU2159">
            <v>0</v>
          </cell>
          <cell r="AV2159">
            <v>0</v>
          </cell>
          <cell r="AW2159" t="str">
            <v/>
          </cell>
          <cell r="AX2159">
            <v>0</v>
          </cell>
          <cell r="AY2159">
            <v>0</v>
          </cell>
          <cell r="AZ2159" t="str">
            <v/>
          </cell>
          <cell r="BA2159">
            <v>0</v>
          </cell>
          <cell r="BB2159">
            <v>0</v>
          </cell>
        </row>
        <row r="2160">
          <cell r="B2160" t="str">
            <v>NSES</v>
          </cell>
          <cell r="D2160" t="str">
            <v/>
          </cell>
          <cell r="E2160">
            <v>0</v>
          </cell>
          <cell r="F2160">
            <v>0</v>
          </cell>
          <cell r="G2160" t="str">
            <v/>
          </cell>
          <cell r="H2160">
            <v>0</v>
          </cell>
          <cell r="I2160">
            <v>0</v>
          </cell>
          <cell r="J2160" t="str">
            <v/>
          </cell>
          <cell r="K2160">
            <v>0</v>
          </cell>
          <cell r="L2160">
            <v>0</v>
          </cell>
          <cell r="M2160" t="str">
            <v/>
          </cell>
          <cell r="N2160">
            <v>0</v>
          </cell>
          <cell r="O2160">
            <v>0</v>
          </cell>
          <cell r="P2160" t="str">
            <v/>
          </cell>
          <cell r="Q2160">
            <v>0</v>
          </cell>
          <cell r="R2160">
            <v>0</v>
          </cell>
          <cell r="S2160" t="str">
            <v/>
          </cell>
          <cell r="T2160">
            <v>0</v>
          </cell>
          <cell r="U2160">
            <v>0</v>
          </cell>
          <cell r="V2160" t="str">
            <v/>
          </cell>
          <cell r="W2160">
            <v>0</v>
          </cell>
          <cell r="X2160">
            <v>0</v>
          </cell>
          <cell r="Y2160" t="str">
            <v/>
          </cell>
          <cell r="Z2160">
            <v>0</v>
          </cell>
          <cell r="AA2160">
            <v>0</v>
          </cell>
          <cell r="AB2160" t="str">
            <v/>
          </cell>
          <cell r="AC2160">
            <v>0</v>
          </cell>
          <cell r="AD2160">
            <v>0</v>
          </cell>
          <cell r="AE2160" t="str">
            <v/>
          </cell>
          <cell r="AF2160">
            <v>0</v>
          </cell>
          <cell r="AG2160">
            <v>0</v>
          </cell>
          <cell r="AH2160" t="str">
            <v/>
          </cell>
          <cell r="AI2160">
            <v>0</v>
          </cell>
          <cell r="AJ2160">
            <v>0</v>
          </cell>
          <cell r="AK2160" t="str">
            <v/>
          </cell>
          <cell r="AL2160">
            <v>0</v>
          </cell>
          <cell r="AM2160">
            <v>0</v>
          </cell>
          <cell r="AN2160" t="str">
            <v/>
          </cell>
          <cell r="AO2160">
            <v>0</v>
          </cell>
          <cell r="AP2160">
            <v>0</v>
          </cell>
          <cell r="AQ2160" t="str">
            <v/>
          </cell>
          <cell r="AR2160">
            <v>0</v>
          </cell>
          <cell r="AS2160">
            <v>0</v>
          </cell>
          <cell r="AT2160" t="str">
            <v/>
          </cell>
          <cell r="AU2160">
            <v>0</v>
          </cell>
          <cell r="AV2160">
            <v>0</v>
          </cell>
          <cell r="AW2160" t="str">
            <v/>
          </cell>
          <cell r="AX2160">
            <v>0</v>
          </cell>
          <cell r="AY2160">
            <v>0</v>
          </cell>
          <cell r="AZ2160" t="str">
            <v/>
          </cell>
          <cell r="BA2160">
            <v>0</v>
          </cell>
          <cell r="BB2160">
            <v>0</v>
          </cell>
        </row>
        <row r="2161">
          <cell r="B2161" t="str">
            <v>STMP</v>
          </cell>
          <cell r="D2161" t="str">
            <v/>
          </cell>
          <cell r="E2161">
            <v>0</v>
          </cell>
          <cell r="F2161">
            <v>0</v>
          </cell>
          <cell r="G2161" t="str">
            <v/>
          </cell>
          <cell r="H2161">
            <v>0</v>
          </cell>
          <cell r="I2161">
            <v>0</v>
          </cell>
          <cell r="J2161" t="str">
            <v/>
          </cell>
          <cell r="K2161">
            <v>0</v>
          </cell>
          <cell r="L2161">
            <v>0</v>
          </cell>
          <cell r="M2161" t="str">
            <v/>
          </cell>
          <cell r="N2161">
            <v>0</v>
          </cell>
          <cell r="O2161">
            <v>0</v>
          </cell>
          <cell r="P2161" t="str">
            <v/>
          </cell>
          <cell r="Q2161">
            <v>0</v>
          </cell>
          <cell r="R2161">
            <v>0</v>
          </cell>
          <cell r="S2161" t="str">
            <v/>
          </cell>
          <cell r="T2161">
            <v>0</v>
          </cell>
          <cell r="U2161">
            <v>0</v>
          </cell>
          <cell r="V2161" t="str">
            <v/>
          </cell>
          <cell r="W2161">
            <v>0</v>
          </cell>
          <cell r="X2161">
            <v>0</v>
          </cell>
          <cell r="Y2161" t="str">
            <v/>
          </cell>
          <cell r="Z2161">
            <v>0</v>
          </cell>
          <cell r="AA2161">
            <v>0</v>
          </cell>
          <cell r="AB2161" t="str">
            <v/>
          </cell>
          <cell r="AC2161">
            <v>0</v>
          </cell>
          <cell r="AD2161">
            <v>0</v>
          </cell>
          <cell r="AE2161" t="str">
            <v/>
          </cell>
          <cell r="AF2161">
            <v>0</v>
          </cell>
          <cell r="AG2161">
            <v>0</v>
          </cell>
          <cell r="AH2161" t="str">
            <v/>
          </cell>
          <cell r="AI2161">
            <v>0</v>
          </cell>
          <cell r="AJ2161">
            <v>0</v>
          </cell>
          <cell r="AK2161" t="str">
            <v/>
          </cell>
          <cell r="AL2161">
            <v>0</v>
          </cell>
          <cell r="AM2161">
            <v>0</v>
          </cell>
          <cell r="AN2161" t="str">
            <v/>
          </cell>
          <cell r="AO2161">
            <v>0</v>
          </cell>
          <cell r="AP2161">
            <v>0</v>
          </cell>
          <cell r="AQ2161" t="str">
            <v/>
          </cell>
          <cell r="AR2161">
            <v>0</v>
          </cell>
          <cell r="AS2161">
            <v>0</v>
          </cell>
          <cell r="AT2161" t="str">
            <v/>
          </cell>
          <cell r="AU2161">
            <v>0</v>
          </cell>
          <cell r="AV2161">
            <v>0</v>
          </cell>
          <cell r="AW2161" t="str">
            <v/>
          </cell>
          <cell r="AX2161">
            <v>0</v>
          </cell>
          <cell r="AY2161">
            <v>0</v>
          </cell>
          <cell r="AZ2161" t="str">
            <v/>
          </cell>
          <cell r="BA2161">
            <v>0</v>
          </cell>
          <cell r="BB2161">
            <v>0</v>
          </cell>
        </row>
        <row r="2162">
          <cell r="B2162" t="str">
            <v>STAP</v>
          </cell>
          <cell r="D2162" t="str">
            <v/>
          </cell>
          <cell r="E2162">
            <v>0</v>
          </cell>
          <cell r="F2162">
            <v>0</v>
          </cell>
          <cell r="G2162" t="str">
            <v/>
          </cell>
          <cell r="H2162">
            <v>0</v>
          </cell>
          <cell r="I2162">
            <v>0</v>
          </cell>
          <cell r="J2162" t="str">
            <v/>
          </cell>
          <cell r="K2162">
            <v>0</v>
          </cell>
          <cell r="L2162">
            <v>0</v>
          </cell>
          <cell r="M2162" t="str">
            <v/>
          </cell>
          <cell r="N2162">
            <v>0</v>
          </cell>
          <cell r="O2162">
            <v>0</v>
          </cell>
          <cell r="P2162" t="str">
            <v/>
          </cell>
          <cell r="Q2162">
            <v>0</v>
          </cell>
          <cell r="R2162">
            <v>0</v>
          </cell>
          <cell r="S2162" t="str">
            <v/>
          </cell>
          <cell r="T2162">
            <v>0</v>
          </cell>
          <cell r="U2162">
            <v>0</v>
          </cell>
          <cell r="V2162" t="str">
            <v/>
          </cell>
          <cell r="W2162">
            <v>0</v>
          </cell>
          <cell r="X2162">
            <v>0</v>
          </cell>
          <cell r="Y2162" t="str">
            <v/>
          </cell>
          <cell r="Z2162">
            <v>0</v>
          </cell>
          <cell r="AA2162">
            <v>0</v>
          </cell>
          <cell r="AB2162" t="str">
            <v/>
          </cell>
          <cell r="AC2162">
            <v>0</v>
          </cell>
          <cell r="AD2162">
            <v>0</v>
          </cell>
          <cell r="AE2162" t="str">
            <v/>
          </cell>
          <cell r="AF2162">
            <v>0</v>
          </cell>
          <cell r="AG2162">
            <v>0</v>
          </cell>
          <cell r="AH2162" t="str">
            <v/>
          </cell>
          <cell r="AI2162">
            <v>0</v>
          </cell>
          <cell r="AJ2162">
            <v>0</v>
          </cell>
          <cell r="AK2162" t="str">
            <v/>
          </cell>
          <cell r="AL2162">
            <v>0</v>
          </cell>
          <cell r="AM2162">
            <v>0</v>
          </cell>
          <cell r="AN2162" t="str">
            <v/>
          </cell>
          <cell r="AO2162">
            <v>0</v>
          </cell>
          <cell r="AP2162">
            <v>0</v>
          </cell>
          <cell r="AQ2162" t="str">
            <v/>
          </cell>
          <cell r="AR2162">
            <v>0</v>
          </cell>
          <cell r="AS2162">
            <v>0</v>
          </cell>
          <cell r="AT2162" t="str">
            <v/>
          </cell>
          <cell r="AU2162">
            <v>0</v>
          </cell>
          <cell r="AV2162">
            <v>0</v>
          </cell>
          <cell r="AW2162" t="str">
            <v/>
          </cell>
          <cell r="AX2162">
            <v>0</v>
          </cell>
          <cell r="AY2162">
            <v>0</v>
          </cell>
          <cell r="AZ2162" t="str">
            <v/>
          </cell>
          <cell r="BA2162">
            <v>0</v>
          </cell>
          <cell r="BB2162">
            <v>0</v>
          </cell>
        </row>
        <row r="2163">
          <cell r="B2163" t="str">
            <v>Sipp Code</v>
          </cell>
          <cell r="C2163" t="str">
            <v>Car Type or Similar</v>
          </cell>
          <cell r="D2163">
            <v>1</v>
          </cell>
          <cell r="E2163" t="str">
            <v>TO</v>
          </cell>
          <cell r="F2163">
            <v>1</v>
          </cell>
          <cell r="G2163">
            <v>2</v>
          </cell>
          <cell r="H2163" t="str">
            <v>TO</v>
          </cell>
          <cell r="I2163">
            <v>2</v>
          </cell>
          <cell r="J2163">
            <v>3</v>
          </cell>
          <cell r="K2163" t="str">
            <v>TO</v>
          </cell>
          <cell r="L2163">
            <v>3</v>
          </cell>
          <cell r="M2163">
            <v>4</v>
          </cell>
          <cell r="N2163" t="str">
            <v>TO</v>
          </cell>
          <cell r="O2163">
            <v>4</v>
          </cell>
          <cell r="P2163">
            <v>5</v>
          </cell>
          <cell r="Q2163" t="str">
            <v>TO</v>
          </cell>
          <cell r="R2163">
            <v>5</v>
          </cell>
          <cell r="S2163">
            <v>6</v>
          </cell>
          <cell r="T2163" t="str">
            <v>TO</v>
          </cell>
          <cell r="U2163">
            <v>6</v>
          </cell>
          <cell r="V2163">
            <v>7</v>
          </cell>
          <cell r="W2163" t="str">
            <v>TO</v>
          </cell>
          <cell r="X2163">
            <v>7</v>
          </cell>
          <cell r="Y2163">
            <v>8</v>
          </cell>
          <cell r="Z2163" t="str">
            <v>TO</v>
          </cell>
          <cell r="AA2163">
            <v>8</v>
          </cell>
          <cell r="AB2163">
            <v>9</v>
          </cell>
          <cell r="AC2163" t="str">
            <v>TO</v>
          </cell>
          <cell r="AD2163">
            <v>9</v>
          </cell>
          <cell r="AE2163">
            <v>10</v>
          </cell>
          <cell r="AF2163" t="str">
            <v>TO</v>
          </cell>
          <cell r="AG2163">
            <v>10</v>
          </cell>
          <cell r="AH2163">
            <v>11</v>
          </cell>
          <cell r="AI2163" t="str">
            <v>TO</v>
          </cell>
          <cell r="AJ2163">
            <v>11</v>
          </cell>
          <cell r="AK2163">
            <v>12</v>
          </cell>
          <cell r="AL2163" t="str">
            <v>TO</v>
          </cell>
          <cell r="AM2163">
            <v>12</v>
          </cell>
          <cell r="AN2163">
            <v>13</v>
          </cell>
          <cell r="AO2163" t="str">
            <v>TO</v>
          </cell>
          <cell r="AP2163">
            <v>13</v>
          </cell>
          <cell r="AQ2163">
            <v>14</v>
          </cell>
          <cell r="AR2163" t="str">
            <v>TO</v>
          </cell>
          <cell r="AS2163">
            <v>14</v>
          </cell>
          <cell r="AT2163">
            <v>15</v>
          </cell>
          <cell r="AU2163" t="str">
            <v>TO</v>
          </cell>
          <cell r="AV2163">
            <v>15</v>
          </cell>
          <cell r="AW2163">
            <v>16</v>
          </cell>
          <cell r="AX2163" t="str">
            <v>TO</v>
          </cell>
          <cell r="AY2163">
            <v>29</v>
          </cell>
          <cell r="AZ2163">
            <v>30</v>
          </cell>
          <cell r="BA2163" t="str">
            <v>TO</v>
          </cell>
          <cell r="BB2163">
            <v>89</v>
          </cell>
        </row>
        <row r="2164">
          <cell r="B2164" t="str">
            <v>ESMS</v>
          </cell>
          <cell r="D2164" t="str">
            <v/>
          </cell>
          <cell r="E2164">
            <v>0</v>
          </cell>
          <cell r="F2164">
            <v>0</v>
          </cell>
          <cell r="G2164" t="str">
            <v/>
          </cell>
          <cell r="H2164">
            <v>0</v>
          </cell>
          <cell r="I2164">
            <v>0</v>
          </cell>
          <cell r="J2164" t="str">
            <v/>
          </cell>
          <cell r="K2164">
            <v>0</v>
          </cell>
          <cell r="L2164">
            <v>0</v>
          </cell>
          <cell r="M2164" t="str">
            <v/>
          </cell>
          <cell r="N2164">
            <v>0</v>
          </cell>
          <cell r="O2164">
            <v>0</v>
          </cell>
          <cell r="P2164" t="str">
            <v/>
          </cell>
          <cell r="Q2164">
            <v>0</v>
          </cell>
          <cell r="R2164">
            <v>0</v>
          </cell>
          <cell r="S2164" t="str">
            <v/>
          </cell>
          <cell r="T2164">
            <v>0</v>
          </cell>
          <cell r="U2164">
            <v>0</v>
          </cell>
          <cell r="V2164" t="str">
            <v/>
          </cell>
          <cell r="W2164">
            <v>0</v>
          </cell>
          <cell r="X2164">
            <v>0</v>
          </cell>
          <cell r="Y2164" t="str">
            <v/>
          </cell>
          <cell r="Z2164">
            <v>0</v>
          </cell>
          <cell r="AA2164">
            <v>0</v>
          </cell>
          <cell r="AB2164" t="str">
            <v/>
          </cell>
          <cell r="AC2164">
            <v>0</v>
          </cell>
          <cell r="AD2164">
            <v>0</v>
          </cell>
          <cell r="AE2164" t="str">
            <v/>
          </cell>
          <cell r="AF2164">
            <v>0</v>
          </cell>
          <cell r="AG2164">
            <v>0</v>
          </cell>
          <cell r="AH2164" t="str">
            <v/>
          </cell>
          <cell r="AI2164">
            <v>0</v>
          </cell>
          <cell r="AJ2164">
            <v>0</v>
          </cell>
          <cell r="AK2164" t="str">
            <v/>
          </cell>
          <cell r="AL2164">
            <v>0</v>
          </cell>
          <cell r="AM2164">
            <v>0</v>
          </cell>
          <cell r="AN2164" t="str">
            <v/>
          </cell>
          <cell r="AO2164">
            <v>0</v>
          </cell>
          <cell r="AP2164">
            <v>0</v>
          </cell>
          <cell r="AQ2164" t="str">
            <v/>
          </cell>
          <cell r="AR2164">
            <v>0</v>
          </cell>
          <cell r="AS2164">
            <v>0</v>
          </cell>
          <cell r="AT2164" t="str">
            <v/>
          </cell>
          <cell r="AU2164">
            <v>0</v>
          </cell>
          <cell r="AV2164">
            <v>0</v>
          </cell>
          <cell r="AW2164" t="str">
            <v/>
          </cell>
          <cell r="AX2164">
            <v>0</v>
          </cell>
          <cell r="AY2164">
            <v>0</v>
          </cell>
          <cell r="AZ2164" t="str">
            <v/>
          </cell>
          <cell r="BA2164">
            <v>0</v>
          </cell>
          <cell r="BB2164">
            <v>0</v>
          </cell>
        </row>
        <row r="2165">
          <cell r="B2165" t="str">
            <v>MSMS</v>
          </cell>
          <cell r="D2165" t="str">
            <v/>
          </cell>
          <cell r="E2165">
            <v>0</v>
          </cell>
          <cell r="F2165">
            <v>0</v>
          </cell>
          <cell r="G2165" t="str">
            <v/>
          </cell>
          <cell r="H2165">
            <v>0</v>
          </cell>
          <cell r="I2165">
            <v>0</v>
          </cell>
          <cell r="J2165" t="str">
            <v/>
          </cell>
          <cell r="K2165">
            <v>0</v>
          </cell>
          <cell r="L2165">
            <v>0</v>
          </cell>
          <cell r="M2165" t="str">
            <v/>
          </cell>
          <cell r="N2165">
            <v>0</v>
          </cell>
          <cell r="O2165">
            <v>0</v>
          </cell>
          <cell r="P2165" t="str">
            <v/>
          </cell>
          <cell r="Q2165">
            <v>0</v>
          </cell>
          <cell r="R2165">
            <v>0</v>
          </cell>
          <cell r="S2165" t="str">
            <v/>
          </cell>
          <cell r="T2165">
            <v>0</v>
          </cell>
          <cell r="U2165">
            <v>0</v>
          </cell>
          <cell r="V2165" t="str">
            <v/>
          </cell>
          <cell r="W2165">
            <v>0</v>
          </cell>
          <cell r="X2165">
            <v>0</v>
          </cell>
          <cell r="Y2165" t="str">
            <v/>
          </cell>
          <cell r="Z2165">
            <v>0</v>
          </cell>
          <cell r="AA2165">
            <v>0</v>
          </cell>
          <cell r="AB2165" t="str">
            <v/>
          </cell>
          <cell r="AC2165">
            <v>0</v>
          </cell>
          <cell r="AD2165">
            <v>0</v>
          </cell>
          <cell r="AE2165" t="str">
            <v/>
          </cell>
          <cell r="AF2165">
            <v>0</v>
          </cell>
          <cell r="AG2165">
            <v>0</v>
          </cell>
          <cell r="AH2165" t="str">
            <v/>
          </cell>
          <cell r="AI2165">
            <v>0</v>
          </cell>
          <cell r="AJ2165">
            <v>0</v>
          </cell>
          <cell r="AK2165" t="str">
            <v/>
          </cell>
          <cell r="AL2165">
            <v>0</v>
          </cell>
          <cell r="AM2165">
            <v>0</v>
          </cell>
          <cell r="AN2165" t="str">
            <v/>
          </cell>
          <cell r="AO2165">
            <v>0</v>
          </cell>
          <cell r="AP2165">
            <v>0</v>
          </cell>
          <cell r="AQ2165" t="str">
            <v/>
          </cell>
          <cell r="AR2165">
            <v>0</v>
          </cell>
          <cell r="AS2165">
            <v>0</v>
          </cell>
          <cell r="AT2165" t="str">
            <v/>
          </cell>
          <cell r="AU2165">
            <v>0</v>
          </cell>
          <cell r="AV2165">
            <v>0</v>
          </cell>
          <cell r="AW2165" t="str">
            <v/>
          </cell>
          <cell r="AX2165">
            <v>0</v>
          </cell>
          <cell r="AY2165">
            <v>0</v>
          </cell>
          <cell r="AZ2165" t="str">
            <v/>
          </cell>
          <cell r="BA2165">
            <v>0</v>
          </cell>
          <cell r="BB2165">
            <v>0</v>
          </cell>
        </row>
        <row r="2166">
          <cell r="B2166" t="str">
            <v>EMMS</v>
          </cell>
          <cell r="D2166" t="str">
            <v/>
          </cell>
          <cell r="E2166">
            <v>0</v>
          </cell>
          <cell r="F2166">
            <v>0</v>
          </cell>
          <cell r="G2166" t="str">
            <v/>
          </cell>
          <cell r="H2166">
            <v>0</v>
          </cell>
          <cell r="I2166">
            <v>0</v>
          </cell>
          <cell r="J2166" t="str">
            <v/>
          </cell>
          <cell r="K2166">
            <v>0</v>
          </cell>
          <cell r="L2166">
            <v>0</v>
          </cell>
          <cell r="M2166" t="str">
            <v/>
          </cell>
          <cell r="N2166">
            <v>0</v>
          </cell>
          <cell r="O2166">
            <v>0</v>
          </cell>
          <cell r="P2166" t="str">
            <v/>
          </cell>
          <cell r="Q2166">
            <v>0</v>
          </cell>
          <cell r="R2166">
            <v>0</v>
          </cell>
          <cell r="S2166" t="str">
            <v/>
          </cell>
          <cell r="T2166">
            <v>0</v>
          </cell>
          <cell r="U2166">
            <v>0</v>
          </cell>
          <cell r="V2166" t="str">
            <v/>
          </cell>
          <cell r="W2166">
            <v>0</v>
          </cell>
          <cell r="X2166">
            <v>0</v>
          </cell>
          <cell r="Y2166" t="str">
            <v/>
          </cell>
          <cell r="Z2166">
            <v>0</v>
          </cell>
          <cell r="AA2166">
            <v>0</v>
          </cell>
          <cell r="AB2166" t="str">
            <v/>
          </cell>
          <cell r="AC2166">
            <v>0</v>
          </cell>
          <cell r="AD2166">
            <v>0</v>
          </cell>
          <cell r="AE2166" t="str">
            <v/>
          </cell>
          <cell r="AF2166">
            <v>0</v>
          </cell>
          <cell r="AG2166">
            <v>0</v>
          </cell>
          <cell r="AH2166" t="str">
            <v/>
          </cell>
          <cell r="AI2166">
            <v>0</v>
          </cell>
          <cell r="AJ2166">
            <v>0</v>
          </cell>
          <cell r="AK2166" t="str">
            <v/>
          </cell>
          <cell r="AL2166">
            <v>0</v>
          </cell>
          <cell r="AM2166">
            <v>0</v>
          </cell>
          <cell r="AN2166" t="str">
            <v/>
          </cell>
          <cell r="AO2166">
            <v>0</v>
          </cell>
          <cell r="AP2166">
            <v>0</v>
          </cell>
          <cell r="AQ2166" t="str">
            <v/>
          </cell>
          <cell r="AR2166">
            <v>0</v>
          </cell>
          <cell r="AS2166">
            <v>0</v>
          </cell>
          <cell r="AT2166" t="str">
            <v/>
          </cell>
          <cell r="AU2166">
            <v>0</v>
          </cell>
          <cell r="AV2166">
            <v>0</v>
          </cell>
          <cell r="AW2166" t="str">
            <v/>
          </cell>
          <cell r="AX2166">
            <v>0</v>
          </cell>
          <cell r="AY2166">
            <v>0</v>
          </cell>
          <cell r="AZ2166" t="str">
            <v/>
          </cell>
          <cell r="BA2166">
            <v>0</v>
          </cell>
          <cell r="BB2166">
            <v>0</v>
          </cell>
        </row>
        <row r="2167">
          <cell r="B2167" t="str">
            <v>MSAS</v>
          </cell>
          <cell r="D2167" t="str">
            <v/>
          </cell>
          <cell r="E2167">
            <v>0</v>
          </cell>
          <cell r="F2167">
            <v>0</v>
          </cell>
          <cell r="G2167" t="str">
            <v/>
          </cell>
          <cell r="H2167">
            <v>0</v>
          </cell>
          <cell r="I2167">
            <v>0</v>
          </cell>
          <cell r="J2167" t="str">
            <v/>
          </cell>
          <cell r="K2167">
            <v>0</v>
          </cell>
          <cell r="L2167">
            <v>0</v>
          </cell>
          <cell r="M2167" t="str">
            <v/>
          </cell>
          <cell r="N2167">
            <v>0</v>
          </cell>
          <cell r="O2167">
            <v>0</v>
          </cell>
          <cell r="P2167" t="str">
            <v/>
          </cell>
          <cell r="Q2167">
            <v>0</v>
          </cell>
          <cell r="R2167">
            <v>0</v>
          </cell>
          <cell r="S2167" t="str">
            <v/>
          </cell>
          <cell r="T2167">
            <v>0</v>
          </cell>
          <cell r="U2167">
            <v>0</v>
          </cell>
          <cell r="V2167" t="str">
            <v/>
          </cell>
          <cell r="W2167">
            <v>0</v>
          </cell>
          <cell r="X2167">
            <v>0</v>
          </cell>
          <cell r="Y2167" t="str">
            <v/>
          </cell>
          <cell r="Z2167">
            <v>0</v>
          </cell>
          <cell r="AA2167">
            <v>0</v>
          </cell>
          <cell r="AB2167" t="str">
            <v/>
          </cell>
          <cell r="AC2167">
            <v>0</v>
          </cell>
          <cell r="AD2167">
            <v>0</v>
          </cell>
          <cell r="AE2167" t="str">
            <v/>
          </cell>
          <cell r="AF2167">
            <v>0</v>
          </cell>
          <cell r="AG2167">
            <v>0</v>
          </cell>
          <cell r="AH2167" t="str">
            <v/>
          </cell>
          <cell r="AI2167">
            <v>0</v>
          </cell>
          <cell r="AJ2167">
            <v>0</v>
          </cell>
          <cell r="AK2167" t="str">
            <v/>
          </cell>
          <cell r="AL2167">
            <v>0</v>
          </cell>
          <cell r="AM2167">
            <v>0</v>
          </cell>
          <cell r="AN2167" t="str">
            <v/>
          </cell>
          <cell r="AO2167">
            <v>0</v>
          </cell>
          <cell r="AP2167">
            <v>0</v>
          </cell>
          <cell r="AQ2167" t="str">
            <v/>
          </cell>
          <cell r="AR2167">
            <v>0</v>
          </cell>
          <cell r="AS2167">
            <v>0</v>
          </cell>
          <cell r="AT2167" t="str">
            <v/>
          </cell>
          <cell r="AU2167">
            <v>0</v>
          </cell>
          <cell r="AV2167">
            <v>0</v>
          </cell>
          <cell r="AW2167" t="str">
            <v/>
          </cell>
          <cell r="AX2167">
            <v>0</v>
          </cell>
          <cell r="AY2167">
            <v>0</v>
          </cell>
          <cell r="AZ2167" t="str">
            <v/>
          </cell>
          <cell r="BA2167">
            <v>0</v>
          </cell>
          <cell r="BB2167">
            <v>0</v>
          </cell>
        </row>
        <row r="2168">
          <cell r="B2168" t="str">
            <v>ESAS</v>
          </cell>
          <cell r="D2168" t="str">
            <v/>
          </cell>
          <cell r="E2168">
            <v>0</v>
          </cell>
          <cell r="F2168">
            <v>0</v>
          </cell>
          <cell r="G2168" t="str">
            <v/>
          </cell>
          <cell r="H2168">
            <v>0</v>
          </cell>
          <cell r="I2168">
            <v>0</v>
          </cell>
          <cell r="J2168" t="str">
            <v/>
          </cell>
          <cell r="K2168">
            <v>0</v>
          </cell>
          <cell r="L2168">
            <v>0</v>
          </cell>
          <cell r="M2168" t="str">
            <v/>
          </cell>
          <cell r="N2168">
            <v>0</v>
          </cell>
          <cell r="O2168">
            <v>0</v>
          </cell>
          <cell r="P2168" t="str">
            <v/>
          </cell>
          <cell r="Q2168">
            <v>0</v>
          </cell>
          <cell r="R2168">
            <v>0</v>
          </cell>
          <cell r="S2168" t="str">
            <v/>
          </cell>
          <cell r="T2168">
            <v>0</v>
          </cell>
          <cell r="U2168">
            <v>0</v>
          </cell>
          <cell r="V2168" t="str">
            <v/>
          </cell>
          <cell r="W2168">
            <v>0</v>
          </cell>
          <cell r="X2168">
            <v>0</v>
          </cell>
          <cell r="Y2168" t="str">
            <v/>
          </cell>
          <cell r="Z2168">
            <v>0</v>
          </cell>
          <cell r="AA2168">
            <v>0</v>
          </cell>
          <cell r="AB2168" t="str">
            <v/>
          </cell>
          <cell r="AC2168">
            <v>0</v>
          </cell>
          <cell r="AD2168">
            <v>0</v>
          </cell>
          <cell r="AE2168" t="str">
            <v/>
          </cell>
          <cell r="AF2168">
            <v>0</v>
          </cell>
          <cell r="AG2168">
            <v>0</v>
          </cell>
          <cell r="AH2168" t="str">
            <v/>
          </cell>
          <cell r="AI2168">
            <v>0</v>
          </cell>
          <cell r="AJ2168">
            <v>0</v>
          </cell>
          <cell r="AK2168" t="str">
            <v/>
          </cell>
          <cell r="AL2168">
            <v>0</v>
          </cell>
          <cell r="AM2168">
            <v>0</v>
          </cell>
          <cell r="AN2168" t="str">
            <v/>
          </cell>
          <cell r="AO2168">
            <v>0</v>
          </cell>
          <cell r="AP2168">
            <v>0</v>
          </cell>
          <cell r="AQ2168" t="str">
            <v/>
          </cell>
          <cell r="AR2168">
            <v>0</v>
          </cell>
          <cell r="AS2168">
            <v>0</v>
          </cell>
          <cell r="AT2168" t="str">
            <v/>
          </cell>
          <cell r="AU2168">
            <v>0</v>
          </cell>
          <cell r="AV2168">
            <v>0</v>
          </cell>
          <cell r="AW2168" t="str">
            <v/>
          </cell>
          <cell r="AX2168">
            <v>0</v>
          </cell>
          <cell r="AY2168">
            <v>0</v>
          </cell>
          <cell r="AZ2168" t="str">
            <v/>
          </cell>
          <cell r="BA2168">
            <v>0</v>
          </cell>
          <cell r="BB2168">
            <v>0</v>
          </cell>
        </row>
        <row r="2169">
          <cell r="B2169" t="str">
            <v>EMAS</v>
          </cell>
          <cell r="D2169" t="str">
            <v/>
          </cell>
          <cell r="E2169">
            <v>0</v>
          </cell>
          <cell r="F2169">
            <v>0</v>
          </cell>
          <cell r="G2169" t="str">
            <v/>
          </cell>
          <cell r="H2169">
            <v>0</v>
          </cell>
          <cell r="I2169">
            <v>0</v>
          </cell>
          <cell r="J2169" t="str">
            <v/>
          </cell>
          <cell r="K2169">
            <v>0</v>
          </cell>
          <cell r="L2169">
            <v>0</v>
          </cell>
          <cell r="M2169" t="str">
            <v/>
          </cell>
          <cell r="N2169">
            <v>0</v>
          </cell>
          <cell r="O2169">
            <v>0</v>
          </cell>
          <cell r="P2169" t="str">
            <v/>
          </cell>
          <cell r="Q2169">
            <v>0</v>
          </cell>
          <cell r="R2169">
            <v>0</v>
          </cell>
          <cell r="S2169" t="str">
            <v/>
          </cell>
          <cell r="T2169">
            <v>0</v>
          </cell>
          <cell r="U2169">
            <v>0</v>
          </cell>
          <cell r="V2169" t="str">
            <v/>
          </cell>
          <cell r="W2169">
            <v>0</v>
          </cell>
          <cell r="X2169">
            <v>0</v>
          </cell>
          <cell r="Y2169" t="str">
            <v/>
          </cell>
          <cell r="Z2169">
            <v>0</v>
          </cell>
          <cell r="AA2169">
            <v>0</v>
          </cell>
          <cell r="AB2169" t="str">
            <v/>
          </cell>
          <cell r="AC2169">
            <v>0</v>
          </cell>
          <cell r="AD2169">
            <v>0</v>
          </cell>
          <cell r="AE2169" t="str">
            <v/>
          </cell>
          <cell r="AF2169">
            <v>0</v>
          </cell>
          <cell r="AG2169">
            <v>0</v>
          </cell>
          <cell r="AH2169" t="str">
            <v/>
          </cell>
          <cell r="AI2169">
            <v>0</v>
          </cell>
          <cell r="AJ2169">
            <v>0</v>
          </cell>
          <cell r="AK2169" t="str">
            <v/>
          </cell>
          <cell r="AL2169">
            <v>0</v>
          </cell>
          <cell r="AM2169">
            <v>0</v>
          </cell>
          <cell r="AN2169" t="str">
            <v/>
          </cell>
          <cell r="AO2169">
            <v>0</v>
          </cell>
          <cell r="AP2169">
            <v>0</v>
          </cell>
          <cell r="AQ2169" t="str">
            <v/>
          </cell>
          <cell r="AR2169">
            <v>0</v>
          </cell>
          <cell r="AS2169">
            <v>0</v>
          </cell>
          <cell r="AT2169" t="str">
            <v/>
          </cell>
          <cell r="AU2169">
            <v>0</v>
          </cell>
          <cell r="AV2169">
            <v>0</v>
          </cell>
          <cell r="AW2169" t="str">
            <v/>
          </cell>
          <cell r="AX2169">
            <v>0</v>
          </cell>
          <cell r="AY2169">
            <v>0</v>
          </cell>
          <cell r="AZ2169" t="str">
            <v/>
          </cell>
          <cell r="BA2169">
            <v>0</v>
          </cell>
          <cell r="BB2169">
            <v>0</v>
          </cell>
        </row>
        <row r="2170">
          <cell r="B2170" t="str">
            <v>EMAH</v>
          </cell>
          <cell r="D2170" t="str">
            <v/>
          </cell>
          <cell r="E2170">
            <v>0</v>
          </cell>
          <cell r="F2170">
            <v>0</v>
          </cell>
          <cell r="G2170" t="str">
            <v/>
          </cell>
          <cell r="H2170">
            <v>0</v>
          </cell>
          <cell r="I2170">
            <v>0</v>
          </cell>
          <cell r="J2170" t="str">
            <v/>
          </cell>
          <cell r="K2170">
            <v>0</v>
          </cell>
          <cell r="L2170">
            <v>0</v>
          </cell>
          <cell r="M2170" t="str">
            <v/>
          </cell>
          <cell r="N2170">
            <v>0</v>
          </cell>
          <cell r="O2170">
            <v>0</v>
          </cell>
          <cell r="P2170" t="str">
            <v/>
          </cell>
          <cell r="Q2170">
            <v>0</v>
          </cell>
          <cell r="R2170">
            <v>0</v>
          </cell>
          <cell r="S2170" t="str">
            <v/>
          </cell>
          <cell r="T2170">
            <v>0</v>
          </cell>
          <cell r="U2170">
            <v>0</v>
          </cell>
          <cell r="V2170" t="str">
            <v/>
          </cell>
          <cell r="W2170">
            <v>0</v>
          </cell>
          <cell r="X2170">
            <v>0</v>
          </cell>
          <cell r="Y2170" t="str">
            <v/>
          </cell>
          <cell r="Z2170">
            <v>0</v>
          </cell>
          <cell r="AA2170">
            <v>0</v>
          </cell>
          <cell r="AB2170" t="str">
            <v/>
          </cell>
          <cell r="AC2170">
            <v>0</v>
          </cell>
          <cell r="AD2170">
            <v>0</v>
          </cell>
          <cell r="AE2170" t="str">
            <v/>
          </cell>
          <cell r="AF2170">
            <v>0</v>
          </cell>
          <cell r="AG2170">
            <v>0</v>
          </cell>
          <cell r="AH2170" t="str">
            <v/>
          </cell>
          <cell r="AI2170">
            <v>0</v>
          </cell>
          <cell r="AJ2170">
            <v>0</v>
          </cell>
          <cell r="AK2170" t="str">
            <v/>
          </cell>
          <cell r="AL2170">
            <v>0</v>
          </cell>
          <cell r="AM2170">
            <v>0</v>
          </cell>
          <cell r="AN2170" t="str">
            <v/>
          </cell>
          <cell r="AO2170">
            <v>0</v>
          </cell>
          <cell r="AP2170">
            <v>0</v>
          </cell>
          <cell r="AQ2170" t="str">
            <v/>
          </cell>
          <cell r="AR2170">
            <v>0</v>
          </cell>
          <cell r="AS2170">
            <v>0</v>
          </cell>
          <cell r="AT2170" t="str">
            <v/>
          </cell>
          <cell r="AU2170">
            <v>0</v>
          </cell>
          <cell r="AV2170">
            <v>0</v>
          </cell>
          <cell r="AW2170" t="str">
            <v/>
          </cell>
          <cell r="AX2170">
            <v>0</v>
          </cell>
          <cell r="AY2170">
            <v>0</v>
          </cell>
          <cell r="AZ2170" t="str">
            <v/>
          </cell>
          <cell r="BA2170">
            <v>0</v>
          </cell>
          <cell r="BB2170">
            <v>0</v>
          </cell>
        </row>
        <row r="2171">
          <cell r="B2171" t="str">
            <v>CSMS</v>
          </cell>
          <cell r="D2171" t="str">
            <v/>
          </cell>
          <cell r="E2171">
            <v>0</v>
          </cell>
          <cell r="F2171">
            <v>0</v>
          </cell>
          <cell r="G2171" t="str">
            <v/>
          </cell>
          <cell r="H2171">
            <v>0</v>
          </cell>
          <cell r="I2171">
            <v>0</v>
          </cell>
          <cell r="J2171" t="str">
            <v/>
          </cell>
          <cell r="K2171">
            <v>0</v>
          </cell>
          <cell r="L2171">
            <v>0</v>
          </cell>
          <cell r="M2171" t="str">
            <v/>
          </cell>
          <cell r="N2171">
            <v>0</v>
          </cell>
          <cell r="O2171">
            <v>0</v>
          </cell>
          <cell r="P2171" t="str">
            <v/>
          </cell>
          <cell r="Q2171">
            <v>0</v>
          </cell>
          <cell r="R2171">
            <v>0</v>
          </cell>
          <cell r="S2171" t="str">
            <v/>
          </cell>
          <cell r="T2171">
            <v>0</v>
          </cell>
          <cell r="U2171">
            <v>0</v>
          </cell>
          <cell r="V2171" t="str">
            <v/>
          </cell>
          <cell r="W2171">
            <v>0</v>
          </cell>
          <cell r="X2171">
            <v>0</v>
          </cell>
          <cell r="Y2171" t="str">
            <v/>
          </cell>
          <cell r="Z2171">
            <v>0</v>
          </cell>
          <cell r="AA2171">
            <v>0</v>
          </cell>
          <cell r="AB2171" t="str">
            <v/>
          </cell>
          <cell r="AC2171">
            <v>0</v>
          </cell>
          <cell r="AD2171">
            <v>0</v>
          </cell>
          <cell r="AE2171" t="str">
            <v/>
          </cell>
          <cell r="AF2171">
            <v>0</v>
          </cell>
          <cell r="AG2171">
            <v>0</v>
          </cell>
          <cell r="AH2171" t="str">
            <v/>
          </cell>
          <cell r="AI2171">
            <v>0</v>
          </cell>
          <cell r="AJ2171">
            <v>0</v>
          </cell>
          <cell r="AK2171" t="str">
            <v/>
          </cell>
          <cell r="AL2171">
            <v>0</v>
          </cell>
          <cell r="AM2171">
            <v>0</v>
          </cell>
          <cell r="AN2171" t="str">
            <v/>
          </cell>
          <cell r="AO2171">
            <v>0</v>
          </cell>
          <cell r="AP2171">
            <v>0</v>
          </cell>
          <cell r="AQ2171" t="str">
            <v/>
          </cell>
          <cell r="AR2171">
            <v>0</v>
          </cell>
          <cell r="AS2171">
            <v>0</v>
          </cell>
          <cell r="AT2171" t="str">
            <v/>
          </cell>
          <cell r="AU2171">
            <v>0</v>
          </cell>
          <cell r="AV2171">
            <v>0</v>
          </cell>
          <cell r="AW2171" t="str">
            <v/>
          </cell>
          <cell r="AX2171">
            <v>0</v>
          </cell>
          <cell r="AY2171">
            <v>0</v>
          </cell>
          <cell r="AZ2171" t="str">
            <v/>
          </cell>
          <cell r="BA2171">
            <v>0</v>
          </cell>
          <cell r="BB2171">
            <v>0</v>
          </cell>
        </row>
        <row r="2172">
          <cell r="B2172" t="str">
            <v>SSMS</v>
          </cell>
          <cell r="D2172" t="str">
            <v/>
          </cell>
          <cell r="E2172">
            <v>0</v>
          </cell>
          <cell r="F2172">
            <v>0</v>
          </cell>
          <cell r="G2172" t="str">
            <v/>
          </cell>
          <cell r="H2172">
            <v>0</v>
          </cell>
          <cell r="I2172">
            <v>0</v>
          </cell>
          <cell r="J2172" t="str">
            <v/>
          </cell>
          <cell r="K2172">
            <v>0</v>
          </cell>
          <cell r="L2172">
            <v>0</v>
          </cell>
          <cell r="M2172" t="str">
            <v/>
          </cell>
          <cell r="N2172">
            <v>0</v>
          </cell>
          <cell r="O2172">
            <v>0</v>
          </cell>
          <cell r="P2172" t="str">
            <v/>
          </cell>
          <cell r="Q2172">
            <v>0</v>
          </cell>
          <cell r="R2172">
            <v>0</v>
          </cell>
          <cell r="S2172" t="str">
            <v/>
          </cell>
          <cell r="T2172">
            <v>0</v>
          </cell>
          <cell r="U2172">
            <v>0</v>
          </cell>
          <cell r="V2172" t="str">
            <v/>
          </cell>
          <cell r="W2172">
            <v>0</v>
          </cell>
          <cell r="X2172">
            <v>0</v>
          </cell>
          <cell r="Y2172" t="str">
            <v/>
          </cell>
          <cell r="Z2172">
            <v>0</v>
          </cell>
          <cell r="AA2172">
            <v>0</v>
          </cell>
          <cell r="AB2172" t="str">
            <v/>
          </cell>
          <cell r="AC2172">
            <v>0</v>
          </cell>
          <cell r="AD2172">
            <v>0</v>
          </cell>
          <cell r="AE2172" t="str">
            <v/>
          </cell>
          <cell r="AF2172">
            <v>0</v>
          </cell>
          <cell r="AG2172">
            <v>0</v>
          </cell>
          <cell r="AH2172" t="str">
            <v/>
          </cell>
          <cell r="AI2172">
            <v>0</v>
          </cell>
          <cell r="AJ2172">
            <v>0</v>
          </cell>
          <cell r="AK2172" t="str">
            <v/>
          </cell>
          <cell r="AL2172">
            <v>0</v>
          </cell>
          <cell r="AM2172">
            <v>0</v>
          </cell>
          <cell r="AN2172" t="str">
            <v/>
          </cell>
          <cell r="AO2172">
            <v>0</v>
          </cell>
          <cell r="AP2172">
            <v>0</v>
          </cell>
          <cell r="AQ2172" t="str">
            <v/>
          </cell>
          <cell r="AR2172">
            <v>0</v>
          </cell>
          <cell r="AS2172">
            <v>0</v>
          </cell>
          <cell r="AT2172" t="str">
            <v/>
          </cell>
          <cell r="AU2172">
            <v>0</v>
          </cell>
          <cell r="AV2172">
            <v>0</v>
          </cell>
          <cell r="AW2172" t="str">
            <v/>
          </cell>
          <cell r="AX2172">
            <v>0</v>
          </cell>
          <cell r="AY2172">
            <v>0</v>
          </cell>
          <cell r="AZ2172" t="str">
            <v/>
          </cell>
          <cell r="BA2172">
            <v>0</v>
          </cell>
          <cell r="BB2172">
            <v>0</v>
          </cell>
        </row>
        <row r="2173">
          <cell r="B2173" t="str">
            <v>CMMS</v>
          </cell>
          <cell r="D2173" t="str">
            <v/>
          </cell>
          <cell r="E2173">
            <v>0</v>
          </cell>
          <cell r="F2173">
            <v>0</v>
          </cell>
          <cell r="G2173" t="str">
            <v/>
          </cell>
          <cell r="H2173">
            <v>0</v>
          </cell>
          <cell r="I2173">
            <v>0</v>
          </cell>
          <cell r="J2173" t="str">
            <v/>
          </cell>
          <cell r="K2173">
            <v>0</v>
          </cell>
          <cell r="L2173">
            <v>0</v>
          </cell>
          <cell r="M2173" t="str">
            <v/>
          </cell>
          <cell r="N2173">
            <v>0</v>
          </cell>
          <cell r="O2173">
            <v>0</v>
          </cell>
          <cell r="P2173" t="str">
            <v/>
          </cell>
          <cell r="Q2173">
            <v>0</v>
          </cell>
          <cell r="R2173">
            <v>0</v>
          </cell>
          <cell r="S2173" t="str">
            <v/>
          </cell>
          <cell r="T2173">
            <v>0</v>
          </cell>
          <cell r="U2173">
            <v>0</v>
          </cell>
          <cell r="V2173" t="str">
            <v/>
          </cell>
          <cell r="W2173">
            <v>0</v>
          </cell>
          <cell r="X2173">
            <v>0</v>
          </cell>
          <cell r="Y2173" t="str">
            <v/>
          </cell>
          <cell r="Z2173">
            <v>0</v>
          </cell>
          <cell r="AA2173">
            <v>0</v>
          </cell>
          <cell r="AB2173" t="str">
            <v/>
          </cell>
          <cell r="AC2173">
            <v>0</v>
          </cell>
          <cell r="AD2173">
            <v>0</v>
          </cell>
          <cell r="AE2173" t="str">
            <v/>
          </cell>
          <cell r="AF2173">
            <v>0</v>
          </cell>
          <cell r="AG2173">
            <v>0</v>
          </cell>
          <cell r="AH2173" t="str">
            <v/>
          </cell>
          <cell r="AI2173">
            <v>0</v>
          </cell>
          <cell r="AJ2173">
            <v>0</v>
          </cell>
          <cell r="AK2173" t="str">
            <v/>
          </cell>
          <cell r="AL2173">
            <v>0</v>
          </cell>
          <cell r="AM2173">
            <v>0</v>
          </cell>
          <cell r="AN2173" t="str">
            <v/>
          </cell>
          <cell r="AO2173">
            <v>0</v>
          </cell>
          <cell r="AP2173">
            <v>0</v>
          </cell>
          <cell r="AQ2173" t="str">
            <v/>
          </cell>
          <cell r="AR2173">
            <v>0</v>
          </cell>
          <cell r="AS2173">
            <v>0</v>
          </cell>
          <cell r="AT2173" t="str">
            <v/>
          </cell>
          <cell r="AU2173">
            <v>0</v>
          </cell>
          <cell r="AV2173">
            <v>0</v>
          </cell>
          <cell r="AW2173" t="str">
            <v/>
          </cell>
          <cell r="AX2173">
            <v>0</v>
          </cell>
          <cell r="AY2173">
            <v>0</v>
          </cell>
          <cell r="AZ2173" t="str">
            <v/>
          </cell>
          <cell r="BA2173">
            <v>0</v>
          </cell>
          <cell r="BB2173">
            <v>0</v>
          </cell>
        </row>
        <row r="2174">
          <cell r="B2174" t="str">
            <v>CLMS</v>
          </cell>
          <cell r="D2174" t="str">
            <v/>
          </cell>
          <cell r="E2174">
            <v>0</v>
          </cell>
          <cell r="F2174">
            <v>0</v>
          </cell>
          <cell r="G2174" t="str">
            <v/>
          </cell>
          <cell r="H2174">
            <v>0</v>
          </cell>
          <cell r="I2174">
            <v>0</v>
          </cell>
          <cell r="J2174" t="str">
            <v/>
          </cell>
          <cell r="K2174">
            <v>0</v>
          </cell>
          <cell r="L2174">
            <v>0</v>
          </cell>
          <cell r="M2174" t="str">
            <v/>
          </cell>
          <cell r="N2174">
            <v>0</v>
          </cell>
          <cell r="O2174">
            <v>0</v>
          </cell>
          <cell r="P2174" t="str">
            <v/>
          </cell>
          <cell r="Q2174">
            <v>0</v>
          </cell>
          <cell r="R2174">
            <v>0</v>
          </cell>
          <cell r="S2174" t="str">
            <v/>
          </cell>
          <cell r="T2174">
            <v>0</v>
          </cell>
          <cell r="U2174">
            <v>0</v>
          </cell>
          <cell r="V2174" t="str">
            <v/>
          </cell>
          <cell r="W2174">
            <v>0</v>
          </cell>
          <cell r="X2174">
            <v>0</v>
          </cell>
          <cell r="Y2174" t="str">
            <v/>
          </cell>
          <cell r="Z2174">
            <v>0</v>
          </cell>
          <cell r="AA2174">
            <v>0</v>
          </cell>
          <cell r="AB2174" t="str">
            <v/>
          </cell>
          <cell r="AC2174">
            <v>0</v>
          </cell>
          <cell r="AD2174">
            <v>0</v>
          </cell>
          <cell r="AE2174" t="str">
            <v/>
          </cell>
          <cell r="AF2174">
            <v>0</v>
          </cell>
          <cell r="AG2174">
            <v>0</v>
          </cell>
          <cell r="AH2174" t="str">
            <v/>
          </cell>
          <cell r="AI2174">
            <v>0</v>
          </cell>
          <cell r="AJ2174">
            <v>0</v>
          </cell>
          <cell r="AK2174" t="str">
            <v/>
          </cell>
          <cell r="AL2174">
            <v>0</v>
          </cell>
          <cell r="AM2174">
            <v>0</v>
          </cell>
          <cell r="AN2174" t="str">
            <v/>
          </cell>
          <cell r="AO2174">
            <v>0</v>
          </cell>
          <cell r="AP2174">
            <v>0</v>
          </cell>
          <cell r="AQ2174" t="str">
            <v/>
          </cell>
          <cell r="AR2174">
            <v>0</v>
          </cell>
          <cell r="AS2174">
            <v>0</v>
          </cell>
          <cell r="AT2174" t="str">
            <v/>
          </cell>
          <cell r="AU2174">
            <v>0</v>
          </cell>
          <cell r="AV2174">
            <v>0</v>
          </cell>
          <cell r="AW2174" t="str">
            <v/>
          </cell>
          <cell r="AX2174">
            <v>0</v>
          </cell>
          <cell r="AY2174">
            <v>0</v>
          </cell>
          <cell r="AZ2174" t="str">
            <v/>
          </cell>
          <cell r="BA2174">
            <v>0</v>
          </cell>
          <cell r="BB2174">
            <v>0</v>
          </cell>
        </row>
        <row r="2175">
          <cell r="B2175" t="str">
            <v>CLMH</v>
          </cell>
          <cell r="D2175" t="str">
            <v/>
          </cell>
          <cell r="E2175">
            <v>0</v>
          </cell>
          <cell r="F2175">
            <v>0</v>
          </cell>
          <cell r="G2175" t="str">
            <v/>
          </cell>
          <cell r="H2175">
            <v>0</v>
          </cell>
          <cell r="I2175">
            <v>0</v>
          </cell>
          <cell r="J2175" t="str">
            <v/>
          </cell>
          <cell r="K2175">
            <v>0</v>
          </cell>
          <cell r="L2175">
            <v>0</v>
          </cell>
          <cell r="M2175" t="str">
            <v/>
          </cell>
          <cell r="N2175">
            <v>0</v>
          </cell>
          <cell r="O2175">
            <v>0</v>
          </cell>
          <cell r="P2175" t="str">
            <v/>
          </cell>
          <cell r="Q2175">
            <v>0</v>
          </cell>
          <cell r="R2175">
            <v>0</v>
          </cell>
          <cell r="S2175" t="str">
            <v/>
          </cell>
          <cell r="T2175">
            <v>0</v>
          </cell>
          <cell r="U2175">
            <v>0</v>
          </cell>
          <cell r="V2175" t="str">
            <v/>
          </cell>
          <cell r="W2175">
            <v>0</v>
          </cell>
          <cell r="X2175">
            <v>0</v>
          </cell>
          <cell r="Y2175" t="str">
            <v/>
          </cell>
          <cell r="Z2175">
            <v>0</v>
          </cell>
          <cell r="AA2175">
            <v>0</v>
          </cell>
          <cell r="AB2175" t="str">
            <v/>
          </cell>
          <cell r="AC2175">
            <v>0</v>
          </cell>
          <cell r="AD2175">
            <v>0</v>
          </cell>
          <cell r="AE2175" t="str">
            <v/>
          </cell>
          <cell r="AF2175">
            <v>0</v>
          </cell>
          <cell r="AG2175">
            <v>0</v>
          </cell>
          <cell r="AH2175" t="str">
            <v/>
          </cell>
          <cell r="AI2175">
            <v>0</v>
          </cell>
          <cell r="AJ2175">
            <v>0</v>
          </cell>
          <cell r="AK2175" t="str">
            <v/>
          </cell>
          <cell r="AL2175">
            <v>0</v>
          </cell>
          <cell r="AM2175">
            <v>0</v>
          </cell>
          <cell r="AN2175" t="str">
            <v/>
          </cell>
          <cell r="AO2175">
            <v>0</v>
          </cell>
          <cell r="AP2175">
            <v>0</v>
          </cell>
          <cell r="AQ2175" t="str">
            <v/>
          </cell>
          <cell r="AR2175">
            <v>0</v>
          </cell>
          <cell r="AS2175">
            <v>0</v>
          </cell>
          <cell r="AT2175" t="str">
            <v/>
          </cell>
          <cell r="AU2175">
            <v>0</v>
          </cell>
          <cell r="AV2175">
            <v>0</v>
          </cell>
          <cell r="AW2175" t="str">
            <v/>
          </cell>
          <cell r="AX2175">
            <v>0</v>
          </cell>
          <cell r="AY2175">
            <v>0</v>
          </cell>
          <cell r="AZ2175" t="str">
            <v/>
          </cell>
          <cell r="BA2175">
            <v>0</v>
          </cell>
          <cell r="BB2175">
            <v>0</v>
          </cell>
        </row>
        <row r="2176">
          <cell r="B2176" t="str">
            <v>WMMS</v>
          </cell>
          <cell r="D2176" t="str">
            <v/>
          </cell>
          <cell r="E2176">
            <v>0</v>
          </cell>
          <cell r="F2176">
            <v>0</v>
          </cell>
          <cell r="G2176" t="str">
            <v/>
          </cell>
          <cell r="H2176">
            <v>0</v>
          </cell>
          <cell r="I2176">
            <v>0</v>
          </cell>
          <cell r="J2176" t="str">
            <v/>
          </cell>
          <cell r="K2176">
            <v>0</v>
          </cell>
          <cell r="L2176">
            <v>0</v>
          </cell>
          <cell r="M2176" t="str">
            <v/>
          </cell>
          <cell r="N2176">
            <v>0</v>
          </cell>
          <cell r="O2176">
            <v>0</v>
          </cell>
          <cell r="P2176" t="str">
            <v/>
          </cell>
          <cell r="Q2176">
            <v>0</v>
          </cell>
          <cell r="R2176">
            <v>0</v>
          </cell>
          <cell r="S2176" t="str">
            <v/>
          </cell>
          <cell r="T2176">
            <v>0</v>
          </cell>
          <cell r="U2176">
            <v>0</v>
          </cell>
          <cell r="V2176" t="str">
            <v/>
          </cell>
          <cell r="W2176">
            <v>0</v>
          </cell>
          <cell r="X2176">
            <v>0</v>
          </cell>
          <cell r="Y2176" t="str">
            <v/>
          </cell>
          <cell r="Z2176">
            <v>0</v>
          </cell>
          <cell r="AA2176">
            <v>0</v>
          </cell>
          <cell r="AB2176" t="str">
            <v/>
          </cell>
          <cell r="AC2176">
            <v>0</v>
          </cell>
          <cell r="AD2176">
            <v>0</v>
          </cell>
          <cell r="AE2176" t="str">
            <v/>
          </cell>
          <cell r="AF2176">
            <v>0</v>
          </cell>
          <cell r="AG2176">
            <v>0</v>
          </cell>
          <cell r="AH2176" t="str">
            <v/>
          </cell>
          <cell r="AI2176">
            <v>0</v>
          </cell>
          <cell r="AJ2176">
            <v>0</v>
          </cell>
          <cell r="AK2176" t="str">
            <v/>
          </cell>
          <cell r="AL2176">
            <v>0</v>
          </cell>
          <cell r="AM2176">
            <v>0</v>
          </cell>
          <cell r="AN2176" t="str">
            <v/>
          </cell>
          <cell r="AO2176">
            <v>0</v>
          </cell>
          <cell r="AP2176">
            <v>0</v>
          </cell>
          <cell r="AQ2176" t="str">
            <v/>
          </cell>
          <cell r="AR2176">
            <v>0</v>
          </cell>
          <cell r="AS2176">
            <v>0</v>
          </cell>
          <cell r="AT2176" t="str">
            <v/>
          </cell>
          <cell r="AU2176">
            <v>0</v>
          </cell>
          <cell r="AV2176">
            <v>0</v>
          </cell>
          <cell r="AW2176" t="str">
            <v/>
          </cell>
          <cell r="AX2176">
            <v>0</v>
          </cell>
          <cell r="AY2176">
            <v>0</v>
          </cell>
          <cell r="AZ2176" t="str">
            <v/>
          </cell>
          <cell r="BA2176">
            <v>0</v>
          </cell>
          <cell r="BB2176">
            <v>0</v>
          </cell>
        </row>
        <row r="2177">
          <cell r="B2177" t="str">
            <v>SSAS</v>
          </cell>
          <cell r="D2177" t="str">
            <v/>
          </cell>
          <cell r="E2177">
            <v>0</v>
          </cell>
          <cell r="F2177">
            <v>0</v>
          </cell>
          <cell r="G2177" t="str">
            <v/>
          </cell>
          <cell r="H2177">
            <v>0</v>
          </cell>
          <cell r="I2177">
            <v>0</v>
          </cell>
          <cell r="J2177" t="str">
            <v/>
          </cell>
          <cell r="K2177">
            <v>0</v>
          </cell>
          <cell r="L2177">
            <v>0</v>
          </cell>
          <cell r="M2177" t="str">
            <v/>
          </cell>
          <cell r="N2177">
            <v>0</v>
          </cell>
          <cell r="O2177">
            <v>0</v>
          </cell>
          <cell r="P2177" t="str">
            <v/>
          </cell>
          <cell r="Q2177">
            <v>0</v>
          </cell>
          <cell r="R2177">
            <v>0</v>
          </cell>
          <cell r="S2177" t="str">
            <v/>
          </cell>
          <cell r="T2177">
            <v>0</v>
          </cell>
          <cell r="U2177">
            <v>0</v>
          </cell>
          <cell r="V2177" t="str">
            <v/>
          </cell>
          <cell r="W2177">
            <v>0</v>
          </cell>
          <cell r="X2177">
            <v>0</v>
          </cell>
          <cell r="Y2177" t="str">
            <v/>
          </cell>
          <cell r="Z2177">
            <v>0</v>
          </cell>
          <cell r="AA2177">
            <v>0</v>
          </cell>
          <cell r="AB2177" t="str">
            <v/>
          </cell>
          <cell r="AC2177">
            <v>0</v>
          </cell>
          <cell r="AD2177">
            <v>0</v>
          </cell>
          <cell r="AE2177" t="str">
            <v/>
          </cell>
          <cell r="AF2177">
            <v>0</v>
          </cell>
          <cell r="AG2177">
            <v>0</v>
          </cell>
          <cell r="AH2177" t="str">
            <v/>
          </cell>
          <cell r="AI2177">
            <v>0</v>
          </cell>
          <cell r="AJ2177">
            <v>0</v>
          </cell>
          <cell r="AK2177" t="str">
            <v/>
          </cell>
          <cell r="AL2177">
            <v>0</v>
          </cell>
          <cell r="AM2177">
            <v>0</v>
          </cell>
          <cell r="AN2177" t="str">
            <v/>
          </cell>
          <cell r="AO2177">
            <v>0</v>
          </cell>
          <cell r="AP2177">
            <v>0</v>
          </cell>
          <cell r="AQ2177" t="str">
            <v/>
          </cell>
          <cell r="AR2177">
            <v>0</v>
          </cell>
          <cell r="AS2177">
            <v>0</v>
          </cell>
          <cell r="AT2177" t="str">
            <v/>
          </cell>
          <cell r="AU2177">
            <v>0</v>
          </cell>
          <cell r="AV2177">
            <v>0</v>
          </cell>
          <cell r="AW2177" t="str">
            <v/>
          </cell>
          <cell r="AX2177">
            <v>0</v>
          </cell>
          <cell r="AY2177">
            <v>0</v>
          </cell>
          <cell r="AZ2177" t="str">
            <v/>
          </cell>
          <cell r="BA2177">
            <v>0</v>
          </cell>
          <cell r="BB2177">
            <v>0</v>
          </cell>
        </row>
        <row r="2178">
          <cell r="B2178" t="str">
            <v>SSAH</v>
          </cell>
          <cell r="D2178" t="str">
            <v/>
          </cell>
          <cell r="E2178">
            <v>0</v>
          </cell>
          <cell r="F2178">
            <v>0</v>
          </cell>
          <cell r="G2178" t="str">
            <v/>
          </cell>
          <cell r="H2178">
            <v>0</v>
          </cell>
          <cell r="I2178">
            <v>0</v>
          </cell>
          <cell r="J2178" t="str">
            <v/>
          </cell>
          <cell r="K2178">
            <v>0</v>
          </cell>
          <cell r="L2178">
            <v>0</v>
          </cell>
          <cell r="M2178" t="str">
            <v/>
          </cell>
          <cell r="N2178">
            <v>0</v>
          </cell>
          <cell r="O2178">
            <v>0</v>
          </cell>
          <cell r="P2178" t="str">
            <v/>
          </cell>
          <cell r="Q2178">
            <v>0</v>
          </cell>
          <cell r="R2178">
            <v>0</v>
          </cell>
          <cell r="S2178" t="str">
            <v/>
          </cell>
          <cell r="T2178">
            <v>0</v>
          </cell>
          <cell r="U2178">
            <v>0</v>
          </cell>
          <cell r="V2178" t="str">
            <v/>
          </cell>
          <cell r="W2178">
            <v>0</v>
          </cell>
          <cell r="X2178">
            <v>0</v>
          </cell>
          <cell r="Y2178" t="str">
            <v/>
          </cell>
          <cell r="Z2178">
            <v>0</v>
          </cell>
          <cell r="AA2178">
            <v>0</v>
          </cell>
          <cell r="AB2178" t="str">
            <v/>
          </cell>
          <cell r="AC2178">
            <v>0</v>
          </cell>
          <cell r="AD2178">
            <v>0</v>
          </cell>
          <cell r="AE2178" t="str">
            <v/>
          </cell>
          <cell r="AF2178">
            <v>0</v>
          </cell>
          <cell r="AG2178">
            <v>0</v>
          </cell>
          <cell r="AH2178" t="str">
            <v/>
          </cell>
          <cell r="AI2178">
            <v>0</v>
          </cell>
          <cell r="AJ2178">
            <v>0</v>
          </cell>
          <cell r="AK2178" t="str">
            <v/>
          </cell>
          <cell r="AL2178">
            <v>0</v>
          </cell>
          <cell r="AM2178">
            <v>0</v>
          </cell>
          <cell r="AN2178" t="str">
            <v/>
          </cell>
          <cell r="AO2178">
            <v>0</v>
          </cell>
          <cell r="AP2178">
            <v>0</v>
          </cell>
          <cell r="AQ2178" t="str">
            <v/>
          </cell>
          <cell r="AR2178">
            <v>0</v>
          </cell>
          <cell r="AS2178">
            <v>0</v>
          </cell>
          <cell r="AT2178" t="str">
            <v/>
          </cell>
          <cell r="AU2178">
            <v>0</v>
          </cell>
          <cell r="AV2178">
            <v>0</v>
          </cell>
          <cell r="AW2178" t="str">
            <v/>
          </cell>
          <cell r="AX2178">
            <v>0</v>
          </cell>
          <cell r="AY2178">
            <v>0</v>
          </cell>
          <cell r="AZ2178" t="str">
            <v/>
          </cell>
          <cell r="BA2178">
            <v>0</v>
          </cell>
          <cell r="BB2178">
            <v>0</v>
          </cell>
        </row>
        <row r="2179">
          <cell r="B2179" t="str">
            <v>CMAS</v>
          </cell>
          <cell r="D2179" t="str">
            <v/>
          </cell>
          <cell r="E2179">
            <v>0</v>
          </cell>
          <cell r="F2179">
            <v>0</v>
          </cell>
          <cell r="G2179" t="str">
            <v/>
          </cell>
          <cell r="H2179">
            <v>0</v>
          </cell>
          <cell r="I2179">
            <v>0</v>
          </cell>
          <cell r="J2179" t="str">
            <v/>
          </cell>
          <cell r="K2179">
            <v>0</v>
          </cell>
          <cell r="L2179">
            <v>0</v>
          </cell>
          <cell r="M2179" t="str">
            <v/>
          </cell>
          <cell r="N2179">
            <v>0</v>
          </cell>
          <cell r="O2179">
            <v>0</v>
          </cell>
          <cell r="P2179" t="str">
            <v/>
          </cell>
          <cell r="Q2179">
            <v>0</v>
          </cell>
          <cell r="R2179">
            <v>0</v>
          </cell>
          <cell r="S2179" t="str">
            <v/>
          </cell>
          <cell r="T2179">
            <v>0</v>
          </cell>
          <cell r="U2179">
            <v>0</v>
          </cell>
          <cell r="V2179" t="str">
            <v/>
          </cell>
          <cell r="W2179">
            <v>0</v>
          </cell>
          <cell r="X2179">
            <v>0</v>
          </cell>
          <cell r="Y2179" t="str">
            <v/>
          </cell>
          <cell r="Z2179">
            <v>0</v>
          </cell>
          <cell r="AA2179">
            <v>0</v>
          </cell>
          <cell r="AB2179" t="str">
            <v/>
          </cell>
          <cell r="AC2179">
            <v>0</v>
          </cell>
          <cell r="AD2179">
            <v>0</v>
          </cell>
          <cell r="AE2179" t="str">
            <v/>
          </cell>
          <cell r="AF2179">
            <v>0</v>
          </cell>
          <cell r="AG2179">
            <v>0</v>
          </cell>
          <cell r="AH2179" t="str">
            <v/>
          </cell>
          <cell r="AI2179">
            <v>0</v>
          </cell>
          <cell r="AJ2179">
            <v>0</v>
          </cell>
          <cell r="AK2179" t="str">
            <v/>
          </cell>
          <cell r="AL2179">
            <v>0</v>
          </cell>
          <cell r="AM2179">
            <v>0</v>
          </cell>
          <cell r="AN2179" t="str">
            <v/>
          </cell>
          <cell r="AO2179">
            <v>0</v>
          </cell>
          <cell r="AP2179">
            <v>0</v>
          </cell>
          <cell r="AQ2179" t="str">
            <v/>
          </cell>
          <cell r="AR2179">
            <v>0</v>
          </cell>
          <cell r="AS2179">
            <v>0</v>
          </cell>
          <cell r="AT2179" t="str">
            <v/>
          </cell>
          <cell r="AU2179">
            <v>0</v>
          </cell>
          <cell r="AV2179">
            <v>0</v>
          </cell>
          <cell r="AW2179" t="str">
            <v/>
          </cell>
          <cell r="AX2179">
            <v>0</v>
          </cell>
          <cell r="AY2179">
            <v>0</v>
          </cell>
          <cell r="AZ2179" t="str">
            <v/>
          </cell>
          <cell r="BA2179">
            <v>0</v>
          </cell>
          <cell r="BB2179">
            <v>0</v>
          </cell>
        </row>
        <row r="2180">
          <cell r="B2180" t="str">
            <v>CMAH</v>
          </cell>
          <cell r="D2180" t="str">
            <v/>
          </cell>
          <cell r="E2180">
            <v>0</v>
          </cell>
          <cell r="F2180">
            <v>0</v>
          </cell>
          <cell r="G2180" t="str">
            <v/>
          </cell>
          <cell r="H2180">
            <v>0</v>
          </cell>
          <cell r="I2180">
            <v>0</v>
          </cell>
          <cell r="J2180" t="str">
            <v/>
          </cell>
          <cell r="K2180">
            <v>0</v>
          </cell>
          <cell r="L2180">
            <v>0</v>
          </cell>
          <cell r="M2180" t="str">
            <v/>
          </cell>
          <cell r="N2180">
            <v>0</v>
          </cell>
          <cell r="O2180">
            <v>0</v>
          </cell>
          <cell r="P2180" t="str">
            <v/>
          </cell>
          <cell r="Q2180">
            <v>0</v>
          </cell>
          <cell r="R2180">
            <v>0</v>
          </cell>
          <cell r="S2180" t="str">
            <v/>
          </cell>
          <cell r="T2180">
            <v>0</v>
          </cell>
          <cell r="U2180">
            <v>0</v>
          </cell>
          <cell r="V2180" t="str">
            <v/>
          </cell>
          <cell r="W2180">
            <v>0</v>
          </cell>
          <cell r="X2180">
            <v>0</v>
          </cell>
          <cell r="Y2180" t="str">
            <v/>
          </cell>
          <cell r="Z2180">
            <v>0</v>
          </cell>
          <cell r="AA2180">
            <v>0</v>
          </cell>
          <cell r="AB2180" t="str">
            <v/>
          </cell>
          <cell r="AC2180">
            <v>0</v>
          </cell>
          <cell r="AD2180">
            <v>0</v>
          </cell>
          <cell r="AE2180" t="str">
            <v/>
          </cell>
          <cell r="AF2180">
            <v>0</v>
          </cell>
          <cell r="AG2180">
            <v>0</v>
          </cell>
          <cell r="AH2180" t="str">
            <v/>
          </cell>
          <cell r="AI2180">
            <v>0</v>
          </cell>
          <cell r="AJ2180">
            <v>0</v>
          </cell>
          <cell r="AK2180" t="str">
            <v/>
          </cell>
          <cell r="AL2180">
            <v>0</v>
          </cell>
          <cell r="AM2180">
            <v>0</v>
          </cell>
          <cell r="AN2180" t="str">
            <v/>
          </cell>
          <cell r="AO2180">
            <v>0</v>
          </cell>
          <cell r="AP2180">
            <v>0</v>
          </cell>
          <cell r="AQ2180" t="str">
            <v/>
          </cell>
          <cell r="AR2180">
            <v>0</v>
          </cell>
          <cell r="AS2180">
            <v>0</v>
          </cell>
          <cell r="AT2180" t="str">
            <v/>
          </cell>
          <cell r="AU2180">
            <v>0</v>
          </cell>
          <cell r="AV2180">
            <v>0</v>
          </cell>
          <cell r="AW2180" t="str">
            <v/>
          </cell>
          <cell r="AX2180">
            <v>0</v>
          </cell>
          <cell r="AY2180">
            <v>0</v>
          </cell>
          <cell r="AZ2180" t="str">
            <v/>
          </cell>
          <cell r="BA2180">
            <v>0</v>
          </cell>
          <cell r="BB2180">
            <v>0</v>
          </cell>
        </row>
        <row r="2181">
          <cell r="B2181" t="str">
            <v>CLAS</v>
          </cell>
          <cell r="D2181" t="str">
            <v/>
          </cell>
          <cell r="E2181">
            <v>0</v>
          </cell>
          <cell r="F2181">
            <v>0</v>
          </cell>
          <cell r="G2181" t="str">
            <v/>
          </cell>
          <cell r="H2181">
            <v>0</v>
          </cell>
          <cell r="I2181">
            <v>0</v>
          </cell>
          <cell r="J2181" t="str">
            <v/>
          </cell>
          <cell r="K2181">
            <v>0</v>
          </cell>
          <cell r="L2181">
            <v>0</v>
          </cell>
          <cell r="M2181" t="str">
            <v/>
          </cell>
          <cell r="N2181">
            <v>0</v>
          </cell>
          <cell r="O2181">
            <v>0</v>
          </cell>
          <cell r="P2181" t="str">
            <v/>
          </cell>
          <cell r="Q2181">
            <v>0</v>
          </cell>
          <cell r="R2181">
            <v>0</v>
          </cell>
          <cell r="S2181" t="str">
            <v/>
          </cell>
          <cell r="T2181">
            <v>0</v>
          </cell>
          <cell r="U2181">
            <v>0</v>
          </cell>
          <cell r="V2181" t="str">
            <v/>
          </cell>
          <cell r="W2181">
            <v>0</v>
          </cell>
          <cell r="X2181">
            <v>0</v>
          </cell>
          <cell r="Y2181" t="str">
            <v/>
          </cell>
          <cell r="Z2181">
            <v>0</v>
          </cell>
          <cell r="AA2181">
            <v>0</v>
          </cell>
          <cell r="AB2181" t="str">
            <v/>
          </cell>
          <cell r="AC2181">
            <v>0</v>
          </cell>
          <cell r="AD2181">
            <v>0</v>
          </cell>
          <cell r="AE2181" t="str">
            <v/>
          </cell>
          <cell r="AF2181">
            <v>0</v>
          </cell>
          <cell r="AG2181">
            <v>0</v>
          </cell>
          <cell r="AH2181" t="str">
            <v/>
          </cell>
          <cell r="AI2181">
            <v>0</v>
          </cell>
          <cell r="AJ2181">
            <v>0</v>
          </cell>
          <cell r="AK2181" t="str">
            <v/>
          </cell>
          <cell r="AL2181">
            <v>0</v>
          </cell>
          <cell r="AM2181">
            <v>0</v>
          </cell>
          <cell r="AN2181" t="str">
            <v/>
          </cell>
          <cell r="AO2181">
            <v>0</v>
          </cell>
          <cell r="AP2181">
            <v>0</v>
          </cell>
          <cell r="AQ2181" t="str">
            <v/>
          </cell>
          <cell r="AR2181">
            <v>0</v>
          </cell>
          <cell r="AS2181">
            <v>0</v>
          </cell>
          <cell r="AT2181" t="str">
            <v/>
          </cell>
          <cell r="AU2181">
            <v>0</v>
          </cell>
          <cell r="AV2181">
            <v>0</v>
          </cell>
          <cell r="AW2181" t="str">
            <v/>
          </cell>
          <cell r="AX2181">
            <v>0</v>
          </cell>
          <cell r="AY2181">
            <v>0</v>
          </cell>
          <cell r="AZ2181" t="str">
            <v/>
          </cell>
          <cell r="BA2181">
            <v>0</v>
          </cell>
          <cell r="BB2181">
            <v>0</v>
          </cell>
        </row>
        <row r="2182">
          <cell r="B2182" t="str">
            <v>WMAS</v>
          </cell>
          <cell r="D2182" t="str">
            <v/>
          </cell>
          <cell r="E2182">
            <v>0</v>
          </cell>
          <cell r="F2182">
            <v>0</v>
          </cell>
          <cell r="G2182" t="str">
            <v/>
          </cell>
          <cell r="H2182">
            <v>0</v>
          </cell>
          <cell r="I2182">
            <v>0</v>
          </cell>
          <cell r="J2182" t="str">
            <v/>
          </cell>
          <cell r="K2182">
            <v>0</v>
          </cell>
          <cell r="L2182">
            <v>0</v>
          </cell>
          <cell r="M2182" t="str">
            <v/>
          </cell>
          <cell r="N2182">
            <v>0</v>
          </cell>
          <cell r="O2182">
            <v>0</v>
          </cell>
          <cell r="P2182" t="str">
            <v/>
          </cell>
          <cell r="Q2182">
            <v>0</v>
          </cell>
          <cell r="R2182">
            <v>0</v>
          </cell>
          <cell r="S2182" t="str">
            <v/>
          </cell>
          <cell r="T2182">
            <v>0</v>
          </cell>
          <cell r="U2182">
            <v>0</v>
          </cell>
          <cell r="V2182" t="str">
            <v/>
          </cell>
          <cell r="W2182">
            <v>0</v>
          </cell>
          <cell r="X2182">
            <v>0</v>
          </cell>
          <cell r="Y2182" t="str">
            <v/>
          </cell>
          <cell r="Z2182">
            <v>0</v>
          </cell>
          <cell r="AA2182">
            <v>0</v>
          </cell>
          <cell r="AB2182" t="str">
            <v/>
          </cell>
          <cell r="AC2182">
            <v>0</v>
          </cell>
          <cell r="AD2182">
            <v>0</v>
          </cell>
          <cell r="AE2182" t="str">
            <v/>
          </cell>
          <cell r="AF2182">
            <v>0</v>
          </cell>
          <cell r="AG2182">
            <v>0</v>
          </cell>
          <cell r="AH2182" t="str">
            <v/>
          </cell>
          <cell r="AI2182">
            <v>0</v>
          </cell>
          <cell r="AJ2182">
            <v>0</v>
          </cell>
          <cell r="AK2182" t="str">
            <v/>
          </cell>
          <cell r="AL2182">
            <v>0</v>
          </cell>
          <cell r="AM2182">
            <v>0</v>
          </cell>
          <cell r="AN2182" t="str">
            <v/>
          </cell>
          <cell r="AO2182">
            <v>0</v>
          </cell>
          <cell r="AP2182">
            <v>0</v>
          </cell>
          <cell r="AQ2182" t="str">
            <v/>
          </cell>
          <cell r="AR2182">
            <v>0</v>
          </cell>
          <cell r="AS2182">
            <v>0</v>
          </cell>
          <cell r="AT2182" t="str">
            <v/>
          </cell>
          <cell r="AU2182">
            <v>0</v>
          </cell>
          <cell r="AV2182">
            <v>0</v>
          </cell>
          <cell r="AW2182" t="str">
            <v/>
          </cell>
          <cell r="AX2182">
            <v>0</v>
          </cell>
          <cell r="AY2182">
            <v>0</v>
          </cell>
          <cell r="AZ2182" t="str">
            <v/>
          </cell>
          <cell r="BA2182">
            <v>0</v>
          </cell>
          <cell r="BB2182">
            <v>0</v>
          </cell>
        </row>
        <row r="2183">
          <cell r="B2183" t="str">
            <v>UMAS</v>
          </cell>
          <cell r="D2183" t="str">
            <v/>
          </cell>
          <cell r="E2183">
            <v>0</v>
          </cell>
          <cell r="F2183">
            <v>0</v>
          </cell>
          <cell r="G2183" t="str">
            <v/>
          </cell>
          <cell r="H2183">
            <v>0</v>
          </cell>
          <cell r="I2183">
            <v>0</v>
          </cell>
          <cell r="J2183" t="str">
            <v/>
          </cell>
          <cell r="K2183">
            <v>0</v>
          </cell>
          <cell r="L2183">
            <v>0</v>
          </cell>
          <cell r="M2183" t="str">
            <v/>
          </cell>
          <cell r="N2183">
            <v>0</v>
          </cell>
          <cell r="O2183">
            <v>0</v>
          </cell>
          <cell r="P2183" t="str">
            <v/>
          </cell>
          <cell r="Q2183">
            <v>0</v>
          </cell>
          <cell r="R2183">
            <v>0</v>
          </cell>
          <cell r="S2183" t="str">
            <v/>
          </cell>
          <cell r="T2183">
            <v>0</v>
          </cell>
          <cell r="U2183">
            <v>0</v>
          </cell>
          <cell r="V2183" t="str">
            <v/>
          </cell>
          <cell r="W2183">
            <v>0</v>
          </cell>
          <cell r="X2183">
            <v>0</v>
          </cell>
          <cell r="Y2183" t="str">
            <v/>
          </cell>
          <cell r="Z2183">
            <v>0</v>
          </cell>
          <cell r="AA2183">
            <v>0</v>
          </cell>
          <cell r="AB2183" t="str">
            <v/>
          </cell>
          <cell r="AC2183">
            <v>0</v>
          </cell>
          <cell r="AD2183">
            <v>0</v>
          </cell>
          <cell r="AE2183" t="str">
            <v/>
          </cell>
          <cell r="AF2183">
            <v>0</v>
          </cell>
          <cell r="AG2183">
            <v>0</v>
          </cell>
          <cell r="AH2183" t="str">
            <v/>
          </cell>
          <cell r="AI2183">
            <v>0</v>
          </cell>
          <cell r="AJ2183">
            <v>0</v>
          </cell>
          <cell r="AK2183" t="str">
            <v/>
          </cell>
          <cell r="AL2183">
            <v>0</v>
          </cell>
          <cell r="AM2183">
            <v>0</v>
          </cell>
          <cell r="AN2183" t="str">
            <v/>
          </cell>
          <cell r="AO2183">
            <v>0</v>
          </cell>
          <cell r="AP2183">
            <v>0</v>
          </cell>
          <cell r="AQ2183" t="str">
            <v/>
          </cell>
          <cell r="AR2183">
            <v>0</v>
          </cell>
          <cell r="AS2183">
            <v>0</v>
          </cell>
          <cell r="AT2183" t="str">
            <v/>
          </cell>
          <cell r="AU2183">
            <v>0</v>
          </cell>
          <cell r="AV2183">
            <v>0</v>
          </cell>
          <cell r="AW2183" t="str">
            <v/>
          </cell>
          <cell r="AX2183">
            <v>0</v>
          </cell>
          <cell r="AY2183">
            <v>0</v>
          </cell>
          <cell r="AZ2183" t="str">
            <v/>
          </cell>
          <cell r="BA2183">
            <v>0</v>
          </cell>
          <cell r="BB2183">
            <v>0</v>
          </cell>
        </row>
        <row r="2184">
          <cell r="B2184" t="str">
            <v>SMMS</v>
          </cell>
          <cell r="D2184" t="str">
            <v/>
          </cell>
          <cell r="E2184">
            <v>0</v>
          </cell>
          <cell r="F2184">
            <v>0</v>
          </cell>
          <cell r="G2184" t="str">
            <v/>
          </cell>
          <cell r="H2184">
            <v>0</v>
          </cell>
          <cell r="I2184">
            <v>0</v>
          </cell>
          <cell r="J2184" t="str">
            <v/>
          </cell>
          <cell r="K2184">
            <v>0</v>
          </cell>
          <cell r="L2184">
            <v>0</v>
          </cell>
          <cell r="M2184" t="str">
            <v/>
          </cell>
          <cell r="N2184">
            <v>0</v>
          </cell>
          <cell r="O2184">
            <v>0</v>
          </cell>
          <cell r="P2184" t="str">
            <v/>
          </cell>
          <cell r="Q2184">
            <v>0</v>
          </cell>
          <cell r="R2184">
            <v>0</v>
          </cell>
          <cell r="S2184" t="str">
            <v/>
          </cell>
          <cell r="T2184">
            <v>0</v>
          </cell>
          <cell r="U2184">
            <v>0</v>
          </cell>
          <cell r="V2184" t="str">
            <v/>
          </cell>
          <cell r="W2184">
            <v>0</v>
          </cell>
          <cell r="X2184">
            <v>0</v>
          </cell>
          <cell r="Y2184" t="str">
            <v/>
          </cell>
          <cell r="Z2184">
            <v>0</v>
          </cell>
          <cell r="AA2184">
            <v>0</v>
          </cell>
          <cell r="AB2184" t="str">
            <v/>
          </cell>
          <cell r="AC2184">
            <v>0</v>
          </cell>
          <cell r="AD2184">
            <v>0</v>
          </cell>
          <cell r="AE2184" t="str">
            <v/>
          </cell>
          <cell r="AF2184">
            <v>0</v>
          </cell>
          <cell r="AG2184">
            <v>0</v>
          </cell>
          <cell r="AH2184" t="str">
            <v/>
          </cell>
          <cell r="AI2184">
            <v>0</v>
          </cell>
          <cell r="AJ2184">
            <v>0</v>
          </cell>
          <cell r="AK2184" t="str">
            <v/>
          </cell>
          <cell r="AL2184">
            <v>0</v>
          </cell>
          <cell r="AM2184">
            <v>0</v>
          </cell>
          <cell r="AN2184" t="str">
            <v/>
          </cell>
          <cell r="AO2184">
            <v>0</v>
          </cell>
          <cell r="AP2184">
            <v>0</v>
          </cell>
          <cell r="AQ2184" t="str">
            <v/>
          </cell>
          <cell r="AR2184">
            <v>0</v>
          </cell>
          <cell r="AS2184">
            <v>0</v>
          </cell>
          <cell r="AT2184" t="str">
            <v/>
          </cell>
          <cell r="AU2184">
            <v>0</v>
          </cell>
          <cell r="AV2184">
            <v>0</v>
          </cell>
          <cell r="AW2184" t="str">
            <v/>
          </cell>
          <cell r="AX2184">
            <v>0</v>
          </cell>
          <cell r="AY2184">
            <v>0</v>
          </cell>
          <cell r="AZ2184" t="str">
            <v/>
          </cell>
          <cell r="BA2184">
            <v>0</v>
          </cell>
          <cell r="BB2184">
            <v>0</v>
          </cell>
        </row>
        <row r="2185">
          <cell r="B2185" t="str">
            <v>SMAS</v>
          </cell>
          <cell r="D2185" t="str">
            <v/>
          </cell>
          <cell r="E2185">
            <v>0</v>
          </cell>
          <cell r="F2185">
            <v>0</v>
          </cell>
          <cell r="G2185" t="str">
            <v/>
          </cell>
          <cell r="H2185">
            <v>0</v>
          </cell>
          <cell r="I2185">
            <v>0</v>
          </cell>
          <cell r="J2185" t="str">
            <v/>
          </cell>
          <cell r="K2185">
            <v>0</v>
          </cell>
          <cell r="L2185">
            <v>0</v>
          </cell>
          <cell r="M2185" t="str">
            <v/>
          </cell>
          <cell r="N2185">
            <v>0</v>
          </cell>
          <cell r="O2185">
            <v>0</v>
          </cell>
          <cell r="P2185" t="str">
            <v/>
          </cell>
          <cell r="Q2185">
            <v>0</v>
          </cell>
          <cell r="R2185">
            <v>0</v>
          </cell>
          <cell r="S2185" t="str">
            <v/>
          </cell>
          <cell r="T2185">
            <v>0</v>
          </cell>
          <cell r="U2185">
            <v>0</v>
          </cell>
          <cell r="V2185" t="str">
            <v/>
          </cell>
          <cell r="W2185">
            <v>0</v>
          </cell>
          <cell r="X2185">
            <v>0</v>
          </cell>
          <cell r="Y2185" t="str">
            <v/>
          </cell>
          <cell r="Z2185">
            <v>0</v>
          </cell>
          <cell r="AA2185">
            <v>0</v>
          </cell>
          <cell r="AB2185" t="str">
            <v/>
          </cell>
          <cell r="AC2185">
            <v>0</v>
          </cell>
          <cell r="AD2185">
            <v>0</v>
          </cell>
          <cell r="AE2185" t="str">
            <v/>
          </cell>
          <cell r="AF2185">
            <v>0</v>
          </cell>
          <cell r="AG2185">
            <v>0</v>
          </cell>
          <cell r="AH2185" t="str">
            <v/>
          </cell>
          <cell r="AI2185">
            <v>0</v>
          </cell>
          <cell r="AJ2185">
            <v>0</v>
          </cell>
          <cell r="AK2185" t="str">
            <v/>
          </cell>
          <cell r="AL2185">
            <v>0</v>
          </cell>
          <cell r="AM2185">
            <v>0</v>
          </cell>
          <cell r="AN2185" t="str">
            <v/>
          </cell>
          <cell r="AO2185">
            <v>0</v>
          </cell>
          <cell r="AP2185">
            <v>0</v>
          </cell>
          <cell r="AQ2185" t="str">
            <v/>
          </cell>
          <cell r="AR2185">
            <v>0</v>
          </cell>
          <cell r="AS2185">
            <v>0</v>
          </cell>
          <cell r="AT2185" t="str">
            <v/>
          </cell>
          <cell r="AU2185">
            <v>0</v>
          </cell>
          <cell r="AV2185">
            <v>0</v>
          </cell>
          <cell r="AW2185" t="str">
            <v/>
          </cell>
          <cell r="AX2185">
            <v>0</v>
          </cell>
          <cell r="AY2185">
            <v>0</v>
          </cell>
          <cell r="AZ2185" t="str">
            <v/>
          </cell>
          <cell r="BA2185">
            <v>0</v>
          </cell>
          <cell r="BB2185">
            <v>0</v>
          </cell>
        </row>
        <row r="2186">
          <cell r="B2186" t="str">
            <v>TSMS</v>
          </cell>
          <cell r="D2186" t="str">
            <v/>
          </cell>
          <cell r="E2186">
            <v>0</v>
          </cell>
          <cell r="F2186">
            <v>0</v>
          </cell>
          <cell r="G2186" t="str">
            <v/>
          </cell>
          <cell r="H2186">
            <v>0</v>
          </cell>
          <cell r="I2186">
            <v>0</v>
          </cell>
          <cell r="J2186" t="str">
            <v/>
          </cell>
          <cell r="K2186">
            <v>0</v>
          </cell>
          <cell r="L2186">
            <v>0</v>
          </cell>
          <cell r="M2186" t="str">
            <v/>
          </cell>
          <cell r="N2186">
            <v>0</v>
          </cell>
          <cell r="O2186">
            <v>0</v>
          </cell>
          <cell r="P2186" t="str">
            <v/>
          </cell>
          <cell r="Q2186">
            <v>0</v>
          </cell>
          <cell r="R2186">
            <v>0</v>
          </cell>
          <cell r="S2186" t="str">
            <v/>
          </cell>
          <cell r="T2186">
            <v>0</v>
          </cell>
          <cell r="U2186">
            <v>0</v>
          </cell>
          <cell r="V2186" t="str">
            <v/>
          </cell>
          <cell r="W2186">
            <v>0</v>
          </cell>
          <cell r="X2186">
            <v>0</v>
          </cell>
          <cell r="Y2186" t="str">
            <v/>
          </cell>
          <cell r="Z2186">
            <v>0</v>
          </cell>
          <cell r="AA2186">
            <v>0</v>
          </cell>
          <cell r="AB2186" t="str">
            <v/>
          </cell>
          <cell r="AC2186">
            <v>0</v>
          </cell>
          <cell r="AD2186">
            <v>0</v>
          </cell>
          <cell r="AE2186" t="str">
            <v/>
          </cell>
          <cell r="AF2186">
            <v>0</v>
          </cell>
          <cell r="AG2186">
            <v>0</v>
          </cell>
          <cell r="AH2186" t="str">
            <v/>
          </cell>
          <cell r="AI2186">
            <v>0</v>
          </cell>
          <cell r="AJ2186">
            <v>0</v>
          </cell>
          <cell r="AK2186" t="str">
            <v/>
          </cell>
          <cell r="AL2186">
            <v>0</v>
          </cell>
          <cell r="AM2186">
            <v>0</v>
          </cell>
          <cell r="AN2186" t="str">
            <v/>
          </cell>
          <cell r="AO2186">
            <v>0</v>
          </cell>
          <cell r="AP2186">
            <v>0</v>
          </cell>
          <cell r="AQ2186" t="str">
            <v/>
          </cell>
          <cell r="AR2186">
            <v>0</v>
          </cell>
          <cell r="AS2186">
            <v>0</v>
          </cell>
          <cell r="AT2186" t="str">
            <v/>
          </cell>
          <cell r="AU2186">
            <v>0</v>
          </cell>
          <cell r="AV2186">
            <v>0</v>
          </cell>
          <cell r="AW2186" t="str">
            <v/>
          </cell>
          <cell r="AX2186">
            <v>0</v>
          </cell>
          <cell r="AY2186">
            <v>0</v>
          </cell>
          <cell r="AZ2186" t="str">
            <v/>
          </cell>
          <cell r="BA2186">
            <v>0</v>
          </cell>
          <cell r="BB2186">
            <v>0</v>
          </cell>
        </row>
        <row r="2187">
          <cell r="B2187" t="str">
            <v>TSAS</v>
          </cell>
          <cell r="D2187" t="str">
            <v/>
          </cell>
          <cell r="E2187">
            <v>0</v>
          </cell>
          <cell r="F2187">
            <v>0</v>
          </cell>
          <cell r="G2187" t="str">
            <v/>
          </cell>
          <cell r="H2187">
            <v>0</v>
          </cell>
          <cell r="I2187">
            <v>0</v>
          </cell>
          <cell r="J2187" t="str">
            <v/>
          </cell>
          <cell r="K2187">
            <v>0</v>
          </cell>
          <cell r="L2187">
            <v>0</v>
          </cell>
          <cell r="M2187" t="str">
            <v/>
          </cell>
          <cell r="N2187">
            <v>0</v>
          </cell>
          <cell r="O2187">
            <v>0</v>
          </cell>
          <cell r="P2187" t="str">
            <v/>
          </cell>
          <cell r="Q2187">
            <v>0</v>
          </cell>
          <cell r="R2187">
            <v>0</v>
          </cell>
          <cell r="S2187" t="str">
            <v/>
          </cell>
          <cell r="T2187">
            <v>0</v>
          </cell>
          <cell r="U2187">
            <v>0</v>
          </cell>
          <cell r="V2187" t="str">
            <v/>
          </cell>
          <cell r="W2187">
            <v>0</v>
          </cell>
          <cell r="X2187">
            <v>0</v>
          </cell>
          <cell r="Y2187" t="str">
            <v/>
          </cell>
          <cell r="Z2187">
            <v>0</v>
          </cell>
          <cell r="AA2187">
            <v>0</v>
          </cell>
          <cell r="AB2187" t="str">
            <v/>
          </cell>
          <cell r="AC2187">
            <v>0</v>
          </cell>
          <cell r="AD2187">
            <v>0</v>
          </cell>
          <cell r="AE2187" t="str">
            <v/>
          </cell>
          <cell r="AF2187">
            <v>0</v>
          </cell>
          <cell r="AG2187">
            <v>0</v>
          </cell>
          <cell r="AH2187" t="str">
            <v/>
          </cell>
          <cell r="AI2187">
            <v>0</v>
          </cell>
          <cell r="AJ2187">
            <v>0</v>
          </cell>
          <cell r="AK2187" t="str">
            <v/>
          </cell>
          <cell r="AL2187">
            <v>0</v>
          </cell>
          <cell r="AM2187">
            <v>0</v>
          </cell>
          <cell r="AN2187" t="str">
            <v/>
          </cell>
          <cell r="AO2187">
            <v>0</v>
          </cell>
          <cell r="AP2187">
            <v>0</v>
          </cell>
          <cell r="AQ2187" t="str">
            <v/>
          </cell>
          <cell r="AR2187">
            <v>0</v>
          </cell>
          <cell r="AS2187">
            <v>0</v>
          </cell>
          <cell r="AT2187" t="str">
            <v/>
          </cell>
          <cell r="AU2187">
            <v>0</v>
          </cell>
          <cell r="AV2187">
            <v>0</v>
          </cell>
          <cell r="AW2187" t="str">
            <v/>
          </cell>
          <cell r="AX2187">
            <v>0</v>
          </cell>
          <cell r="AY2187">
            <v>0</v>
          </cell>
          <cell r="AZ2187" t="str">
            <v/>
          </cell>
          <cell r="BA2187">
            <v>0</v>
          </cell>
          <cell r="BB2187">
            <v>0</v>
          </cell>
        </row>
        <row r="2188">
          <cell r="B2188" t="str">
            <v>TMMS</v>
          </cell>
          <cell r="D2188" t="str">
            <v/>
          </cell>
          <cell r="E2188">
            <v>0</v>
          </cell>
          <cell r="F2188">
            <v>0</v>
          </cell>
          <cell r="G2188" t="str">
            <v/>
          </cell>
          <cell r="H2188">
            <v>0</v>
          </cell>
          <cell r="I2188">
            <v>0</v>
          </cell>
          <cell r="J2188" t="str">
            <v/>
          </cell>
          <cell r="K2188">
            <v>0</v>
          </cell>
          <cell r="L2188">
            <v>0</v>
          </cell>
          <cell r="M2188" t="str">
            <v/>
          </cell>
          <cell r="N2188">
            <v>0</v>
          </cell>
          <cell r="O2188">
            <v>0</v>
          </cell>
          <cell r="P2188" t="str">
            <v/>
          </cell>
          <cell r="Q2188">
            <v>0</v>
          </cell>
          <cell r="R2188">
            <v>0</v>
          </cell>
          <cell r="S2188" t="str">
            <v/>
          </cell>
          <cell r="T2188">
            <v>0</v>
          </cell>
          <cell r="U2188">
            <v>0</v>
          </cell>
          <cell r="V2188" t="str">
            <v/>
          </cell>
          <cell r="W2188">
            <v>0</v>
          </cell>
          <cell r="X2188">
            <v>0</v>
          </cell>
          <cell r="Y2188" t="str">
            <v/>
          </cell>
          <cell r="Z2188">
            <v>0</v>
          </cell>
          <cell r="AA2188">
            <v>0</v>
          </cell>
          <cell r="AB2188" t="str">
            <v/>
          </cell>
          <cell r="AC2188">
            <v>0</v>
          </cell>
          <cell r="AD2188">
            <v>0</v>
          </cell>
          <cell r="AE2188" t="str">
            <v/>
          </cell>
          <cell r="AF2188">
            <v>0</v>
          </cell>
          <cell r="AG2188">
            <v>0</v>
          </cell>
          <cell r="AH2188" t="str">
            <v/>
          </cell>
          <cell r="AI2188">
            <v>0</v>
          </cell>
          <cell r="AJ2188">
            <v>0</v>
          </cell>
          <cell r="AK2188" t="str">
            <v/>
          </cell>
          <cell r="AL2188">
            <v>0</v>
          </cell>
          <cell r="AM2188">
            <v>0</v>
          </cell>
          <cell r="AN2188" t="str">
            <v/>
          </cell>
          <cell r="AO2188">
            <v>0</v>
          </cell>
          <cell r="AP2188">
            <v>0</v>
          </cell>
          <cell r="AQ2188" t="str">
            <v/>
          </cell>
          <cell r="AR2188">
            <v>0</v>
          </cell>
          <cell r="AS2188">
            <v>0</v>
          </cell>
          <cell r="AT2188" t="str">
            <v/>
          </cell>
          <cell r="AU2188">
            <v>0</v>
          </cell>
          <cell r="AV2188">
            <v>0</v>
          </cell>
          <cell r="AW2188" t="str">
            <v/>
          </cell>
          <cell r="AX2188">
            <v>0</v>
          </cell>
          <cell r="AY2188">
            <v>0</v>
          </cell>
          <cell r="AZ2188" t="str">
            <v/>
          </cell>
          <cell r="BA2188">
            <v>0</v>
          </cell>
          <cell r="BB2188">
            <v>0</v>
          </cell>
        </row>
        <row r="2189">
          <cell r="B2189" t="str">
            <v>TMAS</v>
          </cell>
          <cell r="D2189" t="str">
            <v/>
          </cell>
          <cell r="E2189">
            <v>0</v>
          </cell>
          <cell r="F2189">
            <v>0</v>
          </cell>
          <cell r="G2189" t="str">
            <v/>
          </cell>
          <cell r="H2189">
            <v>0</v>
          </cell>
          <cell r="I2189">
            <v>0</v>
          </cell>
          <cell r="J2189" t="str">
            <v/>
          </cell>
          <cell r="K2189">
            <v>0</v>
          </cell>
          <cell r="L2189">
            <v>0</v>
          </cell>
          <cell r="M2189" t="str">
            <v/>
          </cell>
          <cell r="N2189">
            <v>0</v>
          </cell>
          <cell r="O2189">
            <v>0</v>
          </cell>
          <cell r="P2189" t="str">
            <v/>
          </cell>
          <cell r="Q2189">
            <v>0</v>
          </cell>
          <cell r="R2189">
            <v>0</v>
          </cell>
          <cell r="S2189" t="str">
            <v/>
          </cell>
          <cell r="T2189">
            <v>0</v>
          </cell>
          <cell r="U2189">
            <v>0</v>
          </cell>
          <cell r="V2189" t="str">
            <v/>
          </cell>
          <cell r="W2189">
            <v>0</v>
          </cell>
          <cell r="X2189">
            <v>0</v>
          </cell>
          <cell r="Y2189" t="str">
            <v/>
          </cell>
          <cell r="Z2189">
            <v>0</v>
          </cell>
          <cell r="AA2189">
            <v>0</v>
          </cell>
          <cell r="AB2189" t="str">
            <v/>
          </cell>
          <cell r="AC2189">
            <v>0</v>
          </cell>
          <cell r="AD2189">
            <v>0</v>
          </cell>
          <cell r="AE2189" t="str">
            <v/>
          </cell>
          <cell r="AF2189">
            <v>0</v>
          </cell>
          <cell r="AG2189">
            <v>0</v>
          </cell>
          <cell r="AH2189" t="str">
            <v/>
          </cell>
          <cell r="AI2189">
            <v>0</v>
          </cell>
          <cell r="AJ2189">
            <v>0</v>
          </cell>
          <cell r="AK2189" t="str">
            <v/>
          </cell>
          <cell r="AL2189">
            <v>0</v>
          </cell>
          <cell r="AM2189">
            <v>0</v>
          </cell>
          <cell r="AN2189" t="str">
            <v/>
          </cell>
          <cell r="AO2189">
            <v>0</v>
          </cell>
          <cell r="AP2189">
            <v>0</v>
          </cell>
          <cell r="AQ2189" t="str">
            <v/>
          </cell>
          <cell r="AR2189">
            <v>0</v>
          </cell>
          <cell r="AS2189">
            <v>0</v>
          </cell>
          <cell r="AT2189" t="str">
            <v/>
          </cell>
          <cell r="AU2189">
            <v>0</v>
          </cell>
          <cell r="AV2189">
            <v>0</v>
          </cell>
          <cell r="AW2189" t="str">
            <v/>
          </cell>
          <cell r="AX2189">
            <v>0</v>
          </cell>
          <cell r="AY2189">
            <v>0</v>
          </cell>
          <cell r="AZ2189" t="str">
            <v/>
          </cell>
          <cell r="BA2189">
            <v>0</v>
          </cell>
          <cell r="BB2189">
            <v>0</v>
          </cell>
        </row>
        <row r="2190">
          <cell r="B2190" t="str">
            <v>FSMS</v>
          </cell>
          <cell r="D2190" t="str">
            <v/>
          </cell>
          <cell r="E2190">
            <v>0</v>
          </cell>
          <cell r="F2190">
            <v>0</v>
          </cell>
          <cell r="G2190" t="str">
            <v/>
          </cell>
          <cell r="H2190">
            <v>0</v>
          </cell>
          <cell r="I2190">
            <v>0</v>
          </cell>
          <cell r="J2190" t="str">
            <v/>
          </cell>
          <cell r="K2190">
            <v>0</v>
          </cell>
          <cell r="L2190">
            <v>0</v>
          </cell>
          <cell r="M2190" t="str">
            <v/>
          </cell>
          <cell r="N2190">
            <v>0</v>
          </cell>
          <cell r="O2190">
            <v>0</v>
          </cell>
          <cell r="P2190" t="str">
            <v/>
          </cell>
          <cell r="Q2190">
            <v>0</v>
          </cell>
          <cell r="R2190">
            <v>0</v>
          </cell>
          <cell r="S2190" t="str">
            <v/>
          </cell>
          <cell r="T2190">
            <v>0</v>
          </cell>
          <cell r="U2190">
            <v>0</v>
          </cell>
          <cell r="V2190" t="str">
            <v/>
          </cell>
          <cell r="W2190">
            <v>0</v>
          </cell>
          <cell r="X2190">
            <v>0</v>
          </cell>
          <cell r="Y2190" t="str">
            <v/>
          </cell>
          <cell r="Z2190">
            <v>0</v>
          </cell>
          <cell r="AA2190">
            <v>0</v>
          </cell>
          <cell r="AB2190" t="str">
            <v/>
          </cell>
          <cell r="AC2190">
            <v>0</v>
          </cell>
          <cell r="AD2190">
            <v>0</v>
          </cell>
          <cell r="AE2190" t="str">
            <v/>
          </cell>
          <cell r="AF2190">
            <v>0</v>
          </cell>
          <cell r="AG2190">
            <v>0</v>
          </cell>
          <cell r="AH2190" t="str">
            <v/>
          </cell>
          <cell r="AI2190">
            <v>0</v>
          </cell>
          <cell r="AJ2190">
            <v>0</v>
          </cell>
          <cell r="AK2190" t="str">
            <v/>
          </cell>
          <cell r="AL2190">
            <v>0</v>
          </cell>
          <cell r="AM2190">
            <v>0</v>
          </cell>
          <cell r="AN2190" t="str">
            <v/>
          </cell>
          <cell r="AO2190">
            <v>0</v>
          </cell>
          <cell r="AP2190">
            <v>0</v>
          </cell>
          <cell r="AQ2190" t="str">
            <v/>
          </cell>
          <cell r="AR2190">
            <v>0</v>
          </cell>
          <cell r="AS2190">
            <v>0</v>
          </cell>
          <cell r="AT2190" t="str">
            <v/>
          </cell>
          <cell r="AU2190">
            <v>0</v>
          </cell>
          <cell r="AV2190">
            <v>0</v>
          </cell>
          <cell r="AW2190" t="str">
            <v/>
          </cell>
          <cell r="AX2190">
            <v>0</v>
          </cell>
          <cell r="AY2190">
            <v>0</v>
          </cell>
          <cell r="AZ2190" t="str">
            <v/>
          </cell>
          <cell r="BA2190">
            <v>0</v>
          </cell>
          <cell r="BB2190">
            <v>0</v>
          </cell>
        </row>
        <row r="2191">
          <cell r="B2191" t="str">
            <v>FSAS</v>
          </cell>
          <cell r="D2191" t="str">
            <v/>
          </cell>
          <cell r="E2191">
            <v>0</v>
          </cell>
          <cell r="F2191">
            <v>0</v>
          </cell>
          <cell r="G2191" t="str">
            <v/>
          </cell>
          <cell r="H2191">
            <v>0</v>
          </cell>
          <cell r="I2191">
            <v>0</v>
          </cell>
          <cell r="J2191" t="str">
            <v/>
          </cell>
          <cell r="K2191">
            <v>0</v>
          </cell>
          <cell r="L2191">
            <v>0</v>
          </cell>
          <cell r="M2191" t="str">
            <v/>
          </cell>
          <cell r="N2191">
            <v>0</v>
          </cell>
          <cell r="O2191">
            <v>0</v>
          </cell>
          <cell r="P2191" t="str">
            <v/>
          </cell>
          <cell r="Q2191">
            <v>0</v>
          </cell>
          <cell r="R2191">
            <v>0</v>
          </cell>
          <cell r="S2191" t="str">
            <v/>
          </cell>
          <cell r="T2191">
            <v>0</v>
          </cell>
          <cell r="U2191">
            <v>0</v>
          </cell>
          <cell r="V2191" t="str">
            <v/>
          </cell>
          <cell r="W2191">
            <v>0</v>
          </cell>
          <cell r="X2191">
            <v>0</v>
          </cell>
          <cell r="Y2191" t="str">
            <v/>
          </cell>
          <cell r="Z2191">
            <v>0</v>
          </cell>
          <cell r="AA2191">
            <v>0</v>
          </cell>
          <cell r="AB2191" t="str">
            <v/>
          </cell>
          <cell r="AC2191">
            <v>0</v>
          </cell>
          <cell r="AD2191">
            <v>0</v>
          </cell>
          <cell r="AE2191" t="str">
            <v/>
          </cell>
          <cell r="AF2191">
            <v>0</v>
          </cell>
          <cell r="AG2191">
            <v>0</v>
          </cell>
          <cell r="AH2191" t="str">
            <v/>
          </cell>
          <cell r="AI2191">
            <v>0</v>
          </cell>
          <cell r="AJ2191">
            <v>0</v>
          </cell>
          <cell r="AK2191" t="str">
            <v/>
          </cell>
          <cell r="AL2191">
            <v>0</v>
          </cell>
          <cell r="AM2191">
            <v>0</v>
          </cell>
          <cell r="AN2191" t="str">
            <v/>
          </cell>
          <cell r="AO2191">
            <v>0</v>
          </cell>
          <cell r="AP2191">
            <v>0</v>
          </cell>
          <cell r="AQ2191" t="str">
            <v/>
          </cell>
          <cell r="AR2191">
            <v>0</v>
          </cell>
          <cell r="AS2191">
            <v>0</v>
          </cell>
          <cell r="AT2191" t="str">
            <v/>
          </cell>
          <cell r="AU2191">
            <v>0</v>
          </cell>
          <cell r="AV2191">
            <v>0</v>
          </cell>
          <cell r="AW2191" t="str">
            <v/>
          </cell>
          <cell r="AX2191">
            <v>0</v>
          </cell>
          <cell r="AY2191">
            <v>0</v>
          </cell>
          <cell r="AZ2191" t="str">
            <v/>
          </cell>
          <cell r="BA2191">
            <v>0</v>
          </cell>
          <cell r="BB2191">
            <v>0</v>
          </cell>
        </row>
        <row r="2192">
          <cell r="B2192" t="str">
            <v>FMMS</v>
          </cell>
          <cell r="D2192" t="str">
            <v/>
          </cell>
          <cell r="E2192">
            <v>0</v>
          </cell>
          <cell r="F2192">
            <v>0</v>
          </cell>
          <cell r="G2192" t="str">
            <v/>
          </cell>
          <cell r="H2192">
            <v>0</v>
          </cell>
          <cell r="I2192">
            <v>0</v>
          </cell>
          <cell r="J2192" t="str">
            <v/>
          </cell>
          <cell r="K2192">
            <v>0</v>
          </cell>
          <cell r="L2192">
            <v>0</v>
          </cell>
          <cell r="M2192" t="str">
            <v/>
          </cell>
          <cell r="N2192">
            <v>0</v>
          </cell>
          <cell r="O2192">
            <v>0</v>
          </cell>
          <cell r="P2192" t="str">
            <v/>
          </cell>
          <cell r="Q2192">
            <v>0</v>
          </cell>
          <cell r="R2192">
            <v>0</v>
          </cell>
          <cell r="S2192" t="str">
            <v/>
          </cell>
          <cell r="T2192">
            <v>0</v>
          </cell>
          <cell r="U2192">
            <v>0</v>
          </cell>
          <cell r="V2192" t="str">
            <v/>
          </cell>
          <cell r="W2192">
            <v>0</v>
          </cell>
          <cell r="X2192">
            <v>0</v>
          </cell>
          <cell r="Y2192" t="str">
            <v/>
          </cell>
          <cell r="Z2192">
            <v>0</v>
          </cell>
          <cell r="AA2192">
            <v>0</v>
          </cell>
          <cell r="AB2192" t="str">
            <v/>
          </cell>
          <cell r="AC2192">
            <v>0</v>
          </cell>
          <cell r="AD2192">
            <v>0</v>
          </cell>
          <cell r="AE2192" t="str">
            <v/>
          </cell>
          <cell r="AF2192">
            <v>0</v>
          </cell>
          <cell r="AG2192">
            <v>0</v>
          </cell>
          <cell r="AH2192" t="str">
            <v/>
          </cell>
          <cell r="AI2192">
            <v>0</v>
          </cell>
          <cell r="AJ2192">
            <v>0</v>
          </cell>
          <cell r="AK2192" t="str">
            <v/>
          </cell>
          <cell r="AL2192">
            <v>0</v>
          </cell>
          <cell r="AM2192">
            <v>0</v>
          </cell>
          <cell r="AN2192" t="str">
            <v/>
          </cell>
          <cell r="AO2192">
            <v>0</v>
          </cell>
          <cell r="AP2192">
            <v>0</v>
          </cell>
          <cell r="AQ2192" t="str">
            <v/>
          </cell>
          <cell r="AR2192">
            <v>0</v>
          </cell>
          <cell r="AS2192">
            <v>0</v>
          </cell>
          <cell r="AT2192" t="str">
            <v/>
          </cell>
          <cell r="AU2192">
            <v>0</v>
          </cell>
          <cell r="AV2192">
            <v>0</v>
          </cell>
          <cell r="AW2192" t="str">
            <v/>
          </cell>
          <cell r="AX2192">
            <v>0</v>
          </cell>
          <cell r="AY2192">
            <v>0</v>
          </cell>
          <cell r="AZ2192" t="str">
            <v/>
          </cell>
          <cell r="BA2192">
            <v>0</v>
          </cell>
          <cell r="BB2192">
            <v>0</v>
          </cell>
        </row>
        <row r="2193">
          <cell r="B2193" t="str">
            <v>FMAS</v>
          </cell>
          <cell r="D2193" t="str">
            <v/>
          </cell>
          <cell r="E2193">
            <v>0</v>
          </cell>
          <cell r="F2193">
            <v>0</v>
          </cell>
          <cell r="G2193" t="str">
            <v/>
          </cell>
          <cell r="H2193">
            <v>0</v>
          </cell>
          <cell r="I2193">
            <v>0</v>
          </cell>
          <cell r="J2193" t="str">
            <v/>
          </cell>
          <cell r="K2193">
            <v>0</v>
          </cell>
          <cell r="L2193">
            <v>0</v>
          </cell>
          <cell r="M2193" t="str">
            <v/>
          </cell>
          <cell r="N2193">
            <v>0</v>
          </cell>
          <cell r="O2193">
            <v>0</v>
          </cell>
          <cell r="P2193" t="str">
            <v/>
          </cell>
          <cell r="Q2193">
            <v>0</v>
          </cell>
          <cell r="R2193">
            <v>0</v>
          </cell>
          <cell r="S2193" t="str">
            <v/>
          </cell>
          <cell r="T2193">
            <v>0</v>
          </cell>
          <cell r="U2193">
            <v>0</v>
          </cell>
          <cell r="V2193" t="str">
            <v/>
          </cell>
          <cell r="W2193">
            <v>0</v>
          </cell>
          <cell r="X2193">
            <v>0</v>
          </cell>
          <cell r="Y2193" t="str">
            <v/>
          </cell>
          <cell r="Z2193">
            <v>0</v>
          </cell>
          <cell r="AA2193">
            <v>0</v>
          </cell>
          <cell r="AB2193" t="str">
            <v/>
          </cell>
          <cell r="AC2193">
            <v>0</v>
          </cell>
          <cell r="AD2193">
            <v>0</v>
          </cell>
          <cell r="AE2193" t="str">
            <v/>
          </cell>
          <cell r="AF2193">
            <v>0</v>
          </cell>
          <cell r="AG2193">
            <v>0</v>
          </cell>
          <cell r="AH2193" t="str">
            <v/>
          </cell>
          <cell r="AI2193">
            <v>0</v>
          </cell>
          <cell r="AJ2193">
            <v>0</v>
          </cell>
          <cell r="AK2193" t="str">
            <v/>
          </cell>
          <cell r="AL2193">
            <v>0</v>
          </cell>
          <cell r="AM2193">
            <v>0</v>
          </cell>
          <cell r="AN2193" t="str">
            <v/>
          </cell>
          <cell r="AO2193">
            <v>0</v>
          </cell>
          <cell r="AP2193">
            <v>0</v>
          </cell>
          <cell r="AQ2193" t="str">
            <v/>
          </cell>
          <cell r="AR2193">
            <v>0</v>
          </cell>
          <cell r="AS2193">
            <v>0</v>
          </cell>
          <cell r="AT2193" t="str">
            <v/>
          </cell>
          <cell r="AU2193">
            <v>0</v>
          </cell>
          <cell r="AV2193">
            <v>0</v>
          </cell>
          <cell r="AW2193" t="str">
            <v/>
          </cell>
          <cell r="AX2193">
            <v>0</v>
          </cell>
          <cell r="AY2193">
            <v>0</v>
          </cell>
          <cell r="AZ2193" t="str">
            <v/>
          </cell>
          <cell r="BA2193">
            <v>0</v>
          </cell>
          <cell r="BB2193">
            <v>0</v>
          </cell>
        </row>
        <row r="2194">
          <cell r="B2194" t="str">
            <v>FLMS</v>
          </cell>
          <cell r="D2194" t="str">
            <v/>
          </cell>
          <cell r="E2194">
            <v>0</v>
          </cell>
          <cell r="F2194">
            <v>0</v>
          </cell>
          <cell r="G2194" t="str">
            <v/>
          </cell>
          <cell r="H2194">
            <v>0</v>
          </cell>
          <cell r="I2194">
            <v>0</v>
          </cell>
          <cell r="J2194" t="str">
            <v/>
          </cell>
          <cell r="K2194">
            <v>0</v>
          </cell>
          <cell r="L2194">
            <v>0</v>
          </cell>
          <cell r="M2194" t="str">
            <v/>
          </cell>
          <cell r="N2194">
            <v>0</v>
          </cell>
          <cell r="O2194">
            <v>0</v>
          </cell>
          <cell r="P2194" t="str">
            <v/>
          </cell>
          <cell r="Q2194">
            <v>0</v>
          </cell>
          <cell r="R2194">
            <v>0</v>
          </cell>
          <cell r="S2194" t="str">
            <v/>
          </cell>
          <cell r="T2194">
            <v>0</v>
          </cell>
          <cell r="U2194">
            <v>0</v>
          </cell>
          <cell r="V2194" t="str">
            <v/>
          </cell>
          <cell r="W2194">
            <v>0</v>
          </cell>
          <cell r="X2194">
            <v>0</v>
          </cell>
          <cell r="Y2194" t="str">
            <v/>
          </cell>
          <cell r="Z2194">
            <v>0</v>
          </cell>
          <cell r="AA2194">
            <v>0</v>
          </cell>
          <cell r="AB2194" t="str">
            <v/>
          </cell>
          <cell r="AC2194">
            <v>0</v>
          </cell>
          <cell r="AD2194">
            <v>0</v>
          </cell>
          <cell r="AE2194" t="str">
            <v/>
          </cell>
          <cell r="AF2194">
            <v>0</v>
          </cell>
          <cell r="AG2194">
            <v>0</v>
          </cell>
          <cell r="AH2194" t="str">
            <v/>
          </cell>
          <cell r="AI2194">
            <v>0</v>
          </cell>
          <cell r="AJ2194">
            <v>0</v>
          </cell>
          <cell r="AK2194" t="str">
            <v/>
          </cell>
          <cell r="AL2194">
            <v>0</v>
          </cell>
          <cell r="AM2194">
            <v>0</v>
          </cell>
          <cell r="AN2194" t="str">
            <v/>
          </cell>
          <cell r="AO2194">
            <v>0</v>
          </cell>
          <cell r="AP2194">
            <v>0</v>
          </cell>
          <cell r="AQ2194" t="str">
            <v/>
          </cell>
          <cell r="AR2194">
            <v>0</v>
          </cell>
          <cell r="AS2194">
            <v>0</v>
          </cell>
          <cell r="AT2194" t="str">
            <v/>
          </cell>
          <cell r="AU2194">
            <v>0</v>
          </cell>
          <cell r="AV2194">
            <v>0</v>
          </cell>
          <cell r="AW2194" t="str">
            <v/>
          </cell>
          <cell r="AX2194">
            <v>0</v>
          </cell>
          <cell r="AY2194">
            <v>0</v>
          </cell>
          <cell r="AZ2194" t="str">
            <v/>
          </cell>
          <cell r="BA2194">
            <v>0</v>
          </cell>
          <cell r="BB2194">
            <v>0</v>
          </cell>
        </row>
        <row r="2195">
          <cell r="B2195" t="str">
            <v>FLMH</v>
          </cell>
          <cell r="D2195" t="str">
            <v/>
          </cell>
          <cell r="E2195">
            <v>0</v>
          </cell>
          <cell r="F2195">
            <v>0</v>
          </cell>
          <cell r="G2195" t="str">
            <v/>
          </cell>
          <cell r="H2195">
            <v>0</v>
          </cell>
          <cell r="I2195">
            <v>0</v>
          </cell>
          <cell r="J2195" t="str">
            <v/>
          </cell>
          <cell r="K2195">
            <v>0</v>
          </cell>
          <cell r="L2195">
            <v>0</v>
          </cell>
          <cell r="M2195" t="str">
            <v/>
          </cell>
          <cell r="N2195">
            <v>0</v>
          </cell>
          <cell r="O2195">
            <v>0</v>
          </cell>
          <cell r="P2195" t="str">
            <v/>
          </cell>
          <cell r="Q2195">
            <v>0</v>
          </cell>
          <cell r="R2195">
            <v>0</v>
          </cell>
          <cell r="S2195" t="str">
            <v/>
          </cell>
          <cell r="T2195">
            <v>0</v>
          </cell>
          <cell r="U2195">
            <v>0</v>
          </cell>
          <cell r="V2195" t="str">
            <v/>
          </cell>
          <cell r="W2195">
            <v>0</v>
          </cell>
          <cell r="X2195">
            <v>0</v>
          </cell>
          <cell r="Y2195" t="str">
            <v/>
          </cell>
          <cell r="Z2195">
            <v>0</v>
          </cell>
          <cell r="AA2195">
            <v>0</v>
          </cell>
          <cell r="AB2195" t="str">
            <v/>
          </cell>
          <cell r="AC2195">
            <v>0</v>
          </cell>
          <cell r="AD2195">
            <v>0</v>
          </cell>
          <cell r="AE2195" t="str">
            <v/>
          </cell>
          <cell r="AF2195">
            <v>0</v>
          </cell>
          <cell r="AG2195">
            <v>0</v>
          </cell>
          <cell r="AH2195" t="str">
            <v/>
          </cell>
          <cell r="AI2195">
            <v>0</v>
          </cell>
          <cell r="AJ2195">
            <v>0</v>
          </cell>
          <cell r="AK2195" t="str">
            <v/>
          </cell>
          <cell r="AL2195">
            <v>0</v>
          </cell>
          <cell r="AM2195">
            <v>0</v>
          </cell>
          <cell r="AN2195" t="str">
            <v/>
          </cell>
          <cell r="AO2195">
            <v>0</v>
          </cell>
          <cell r="AP2195">
            <v>0</v>
          </cell>
          <cell r="AQ2195" t="str">
            <v/>
          </cell>
          <cell r="AR2195">
            <v>0</v>
          </cell>
          <cell r="AS2195">
            <v>0</v>
          </cell>
          <cell r="AT2195" t="str">
            <v/>
          </cell>
          <cell r="AU2195">
            <v>0</v>
          </cell>
          <cell r="AV2195">
            <v>0</v>
          </cell>
          <cell r="AW2195" t="str">
            <v/>
          </cell>
          <cell r="AX2195">
            <v>0</v>
          </cell>
          <cell r="AY2195">
            <v>0</v>
          </cell>
          <cell r="AZ2195" t="str">
            <v/>
          </cell>
          <cell r="BA2195">
            <v>0</v>
          </cell>
          <cell r="BB2195">
            <v>0</v>
          </cell>
        </row>
        <row r="2196">
          <cell r="B2196" t="str">
            <v>FLAS</v>
          </cell>
          <cell r="D2196" t="str">
            <v/>
          </cell>
          <cell r="E2196">
            <v>0</v>
          </cell>
          <cell r="F2196">
            <v>0</v>
          </cell>
          <cell r="G2196" t="str">
            <v/>
          </cell>
          <cell r="H2196">
            <v>0</v>
          </cell>
          <cell r="I2196">
            <v>0</v>
          </cell>
          <cell r="J2196" t="str">
            <v/>
          </cell>
          <cell r="K2196">
            <v>0</v>
          </cell>
          <cell r="L2196">
            <v>0</v>
          </cell>
          <cell r="M2196" t="str">
            <v/>
          </cell>
          <cell r="N2196">
            <v>0</v>
          </cell>
          <cell r="O2196">
            <v>0</v>
          </cell>
          <cell r="P2196" t="str">
            <v/>
          </cell>
          <cell r="Q2196">
            <v>0</v>
          </cell>
          <cell r="R2196">
            <v>0</v>
          </cell>
          <cell r="S2196" t="str">
            <v/>
          </cell>
          <cell r="T2196">
            <v>0</v>
          </cell>
          <cell r="U2196">
            <v>0</v>
          </cell>
          <cell r="V2196" t="str">
            <v/>
          </cell>
          <cell r="W2196">
            <v>0</v>
          </cell>
          <cell r="X2196">
            <v>0</v>
          </cell>
          <cell r="Y2196" t="str">
            <v/>
          </cell>
          <cell r="Z2196">
            <v>0</v>
          </cell>
          <cell r="AA2196">
            <v>0</v>
          </cell>
          <cell r="AB2196" t="str">
            <v/>
          </cell>
          <cell r="AC2196">
            <v>0</v>
          </cell>
          <cell r="AD2196">
            <v>0</v>
          </cell>
          <cell r="AE2196" t="str">
            <v/>
          </cell>
          <cell r="AF2196">
            <v>0</v>
          </cell>
          <cell r="AG2196">
            <v>0</v>
          </cell>
          <cell r="AH2196" t="str">
            <v/>
          </cell>
          <cell r="AI2196">
            <v>0</v>
          </cell>
          <cell r="AJ2196">
            <v>0</v>
          </cell>
          <cell r="AK2196" t="str">
            <v/>
          </cell>
          <cell r="AL2196">
            <v>0</v>
          </cell>
          <cell r="AM2196">
            <v>0</v>
          </cell>
          <cell r="AN2196" t="str">
            <v/>
          </cell>
          <cell r="AO2196">
            <v>0</v>
          </cell>
          <cell r="AP2196">
            <v>0</v>
          </cell>
          <cell r="AQ2196" t="str">
            <v/>
          </cell>
          <cell r="AR2196">
            <v>0</v>
          </cell>
          <cell r="AS2196">
            <v>0</v>
          </cell>
          <cell r="AT2196" t="str">
            <v/>
          </cell>
          <cell r="AU2196">
            <v>0</v>
          </cell>
          <cell r="AV2196">
            <v>0</v>
          </cell>
          <cell r="AW2196" t="str">
            <v/>
          </cell>
          <cell r="AX2196">
            <v>0</v>
          </cell>
          <cell r="AY2196">
            <v>0</v>
          </cell>
          <cell r="AZ2196" t="str">
            <v/>
          </cell>
          <cell r="BA2196">
            <v>0</v>
          </cell>
          <cell r="BB2196">
            <v>0</v>
          </cell>
        </row>
        <row r="2197">
          <cell r="B2197" t="str">
            <v>VMMS</v>
          </cell>
          <cell r="D2197" t="str">
            <v/>
          </cell>
          <cell r="E2197">
            <v>0</v>
          </cell>
          <cell r="F2197">
            <v>0</v>
          </cell>
          <cell r="G2197" t="str">
            <v/>
          </cell>
          <cell r="H2197">
            <v>0</v>
          </cell>
          <cell r="I2197">
            <v>0</v>
          </cell>
          <cell r="J2197" t="str">
            <v/>
          </cell>
          <cell r="K2197">
            <v>0</v>
          </cell>
          <cell r="L2197">
            <v>0</v>
          </cell>
          <cell r="M2197" t="str">
            <v/>
          </cell>
          <cell r="N2197">
            <v>0</v>
          </cell>
          <cell r="O2197">
            <v>0</v>
          </cell>
          <cell r="P2197" t="str">
            <v/>
          </cell>
          <cell r="Q2197">
            <v>0</v>
          </cell>
          <cell r="R2197">
            <v>0</v>
          </cell>
          <cell r="S2197" t="str">
            <v/>
          </cell>
          <cell r="T2197">
            <v>0</v>
          </cell>
          <cell r="U2197">
            <v>0</v>
          </cell>
          <cell r="V2197" t="str">
            <v/>
          </cell>
          <cell r="W2197">
            <v>0</v>
          </cell>
          <cell r="X2197">
            <v>0</v>
          </cell>
          <cell r="Y2197" t="str">
            <v/>
          </cell>
          <cell r="Z2197">
            <v>0</v>
          </cell>
          <cell r="AA2197">
            <v>0</v>
          </cell>
          <cell r="AB2197" t="str">
            <v/>
          </cell>
          <cell r="AC2197">
            <v>0</v>
          </cell>
          <cell r="AD2197">
            <v>0</v>
          </cell>
          <cell r="AE2197" t="str">
            <v/>
          </cell>
          <cell r="AF2197">
            <v>0</v>
          </cell>
          <cell r="AG2197">
            <v>0</v>
          </cell>
          <cell r="AH2197" t="str">
            <v/>
          </cell>
          <cell r="AI2197">
            <v>0</v>
          </cell>
          <cell r="AJ2197">
            <v>0</v>
          </cell>
          <cell r="AK2197" t="str">
            <v/>
          </cell>
          <cell r="AL2197">
            <v>0</v>
          </cell>
          <cell r="AM2197">
            <v>0</v>
          </cell>
          <cell r="AN2197" t="str">
            <v/>
          </cell>
          <cell r="AO2197">
            <v>0</v>
          </cell>
          <cell r="AP2197">
            <v>0</v>
          </cell>
          <cell r="AQ2197" t="str">
            <v/>
          </cell>
          <cell r="AR2197">
            <v>0</v>
          </cell>
          <cell r="AS2197">
            <v>0</v>
          </cell>
          <cell r="AT2197" t="str">
            <v/>
          </cell>
          <cell r="AU2197">
            <v>0</v>
          </cell>
          <cell r="AV2197">
            <v>0</v>
          </cell>
          <cell r="AW2197" t="str">
            <v/>
          </cell>
          <cell r="AX2197">
            <v>0</v>
          </cell>
          <cell r="AY2197">
            <v>0</v>
          </cell>
          <cell r="AZ2197" t="str">
            <v/>
          </cell>
          <cell r="BA2197">
            <v>0</v>
          </cell>
          <cell r="BB2197">
            <v>0</v>
          </cell>
        </row>
        <row r="2198">
          <cell r="B2198" t="str">
            <v>VMAS</v>
          </cell>
          <cell r="D2198" t="str">
            <v/>
          </cell>
          <cell r="E2198">
            <v>0</v>
          </cell>
          <cell r="F2198">
            <v>0</v>
          </cell>
          <cell r="G2198" t="str">
            <v/>
          </cell>
          <cell r="H2198">
            <v>0</v>
          </cell>
          <cell r="I2198">
            <v>0</v>
          </cell>
          <cell r="J2198" t="str">
            <v/>
          </cell>
          <cell r="K2198">
            <v>0</v>
          </cell>
          <cell r="L2198">
            <v>0</v>
          </cell>
          <cell r="M2198" t="str">
            <v/>
          </cell>
          <cell r="N2198">
            <v>0</v>
          </cell>
          <cell r="O2198">
            <v>0</v>
          </cell>
          <cell r="P2198" t="str">
            <v/>
          </cell>
          <cell r="Q2198">
            <v>0</v>
          </cell>
          <cell r="R2198">
            <v>0</v>
          </cell>
          <cell r="S2198" t="str">
            <v/>
          </cell>
          <cell r="T2198">
            <v>0</v>
          </cell>
          <cell r="U2198">
            <v>0</v>
          </cell>
          <cell r="V2198" t="str">
            <v/>
          </cell>
          <cell r="W2198">
            <v>0</v>
          </cell>
          <cell r="X2198">
            <v>0</v>
          </cell>
          <cell r="Y2198" t="str">
            <v/>
          </cell>
          <cell r="Z2198">
            <v>0</v>
          </cell>
          <cell r="AA2198">
            <v>0</v>
          </cell>
          <cell r="AB2198" t="str">
            <v/>
          </cell>
          <cell r="AC2198">
            <v>0</v>
          </cell>
          <cell r="AD2198">
            <v>0</v>
          </cell>
          <cell r="AE2198" t="str">
            <v/>
          </cell>
          <cell r="AF2198">
            <v>0</v>
          </cell>
          <cell r="AG2198">
            <v>0</v>
          </cell>
          <cell r="AH2198" t="str">
            <v/>
          </cell>
          <cell r="AI2198">
            <v>0</v>
          </cell>
          <cell r="AJ2198">
            <v>0</v>
          </cell>
          <cell r="AK2198" t="str">
            <v/>
          </cell>
          <cell r="AL2198">
            <v>0</v>
          </cell>
          <cell r="AM2198">
            <v>0</v>
          </cell>
          <cell r="AN2198" t="str">
            <v/>
          </cell>
          <cell r="AO2198">
            <v>0</v>
          </cell>
          <cell r="AP2198">
            <v>0</v>
          </cell>
          <cell r="AQ2198" t="str">
            <v/>
          </cell>
          <cell r="AR2198">
            <v>0</v>
          </cell>
          <cell r="AS2198">
            <v>0</v>
          </cell>
          <cell r="AT2198" t="str">
            <v/>
          </cell>
          <cell r="AU2198">
            <v>0</v>
          </cell>
          <cell r="AV2198">
            <v>0</v>
          </cell>
          <cell r="AW2198" t="str">
            <v/>
          </cell>
          <cell r="AX2198">
            <v>0</v>
          </cell>
          <cell r="AY2198">
            <v>0</v>
          </cell>
          <cell r="AZ2198" t="str">
            <v/>
          </cell>
          <cell r="BA2198">
            <v>0</v>
          </cell>
          <cell r="BB2198">
            <v>0</v>
          </cell>
        </row>
        <row r="2199">
          <cell r="B2199" t="str">
            <v>SMMP</v>
          </cell>
          <cell r="D2199" t="str">
            <v/>
          </cell>
          <cell r="E2199">
            <v>0</v>
          </cell>
          <cell r="F2199">
            <v>0</v>
          </cell>
          <cell r="G2199" t="str">
            <v/>
          </cell>
          <cell r="H2199">
            <v>0</v>
          </cell>
          <cell r="I2199">
            <v>0</v>
          </cell>
          <cell r="J2199" t="str">
            <v/>
          </cell>
          <cell r="K2199">
            <v>0</v>
          </cell>
          <cell r="L2199">
            <v>0</v>
          </cell>
          <cell r="M2199" t="str">
            <v/>
          </cell>
          <cell r="N2199">
            <v>0</v>
          </cell>
          <cell r="O2199">
            <v>0</v>
          </cell>
          <cell r="P2199" t="str">
            <v/>
          </cell>
          <cell r="Q2199">
            <v>0</v>
          </cell>
          <cell r="R2199">
            <v>0</v>
          </cell>
          <cell r="S2199" t="str">
            <v/>
          </cell>
          <cell r="T2199">
            <v>0</v>
          </cell>
          <cell r="U2199">
            <v>0</v>
          </cell>
          <cell r="V2199" t="str">
            <v/>
          </cell>
          <cell r="W2199">
            <v>0</v>
          </cell>
          <cell r="X2199">
            <v>0</v>
          </cell>
          <cell r="Y2199" t="str">
            <v/>
          </cell>
          <cell r="Z2199">
            <v>0</v>
          </cell>
          <cell r="AA2199">
            <v>0</v>
          </cell>
          <cell r="AB2199" t="str">
            <v/>
          </cell>
          <cell r="AC2199">
            <v>0</v>
          </cell>
          <cell r="AD2199">
            <v>0</v>
          </cell>
          <cell r="AE2199" t="str">
            <v/>
          </cell>
          <cell r="AF2199">
            <v>0</v>
          </cell>
          <cell r="AG2199">
            <v>0</v>
          </cell>
          <cell r="AH2199" t="str">
            <v/>
          </cell>
          <cell r="AI2199">
            <v>0</v>
          </cell>
          <cell r="AJ2199">
            <v>0</v>
          </cell>
          <cell r="AK2199" t="str">
            <v/>
          </cell>
          <cell r="AL2199">
            <v>0</v>
          </cell>
          <cell r="AM2199">
            <v>0</v>
          </cell>
          <cell r="AN2199" t="str">
            <v/>
          </cell>
          <cell r="AO2199">
            <v>0</v>
          </cell>
          <cell r="AP2199">
            <v>0</v>
          </cell>
          <cell r="AQ2199" t="str">
            <v/>
          </cell>
          <cell r="AR2199">
            <v>0</v>
          </cell>
          <cell r="AS2199">
            <v>0</v>
          </cell>
          <cell r="AT2199" t="str">
            <v/>
          </cell>
          <cell r="AU2199">
            <v>0</v>
          </cell>
          <cell r="AV2199">
            <v>0</v>
          </cell>
          <cell r="AW2199" t="str">
            <v/>
          </cell>
          <cell r="AX2199">
            <v>0</v>
          </cell>
          <cell r="AY2199">
            <v>0</v>
          </cell>
          <cell r="AZ2199" t="str">
            <v/>
          </cell>
          <cell r="BA2199">
            <v>0</v>
          </cell>
          <cell r="BB2199">
            <v>0</v>
          </cell>
        </row>
        <row r="2200">
          <cell r="B2200" t="str">
            <v>SMAP</v>
          </cell>
          <cell r="D2200" t="str">
            <v/>
          </cell>
          <cell r="E2200">
            <v>0</v>
          </cell>
          <cell r="F2200">
            <v>0</v>
          </cell>
          <cell r="G2200" t="str">
            <v/>
          </cell>
          <cell r="H2200">
            <v>0</v>
          </cell>
          <cell r="I2200">
            <v>0</v>
          </cell>
          <cell r="J2200" t="str">
            <v/>
          </cell>
          <cell r="K2200">
            <v>0</v>
          </cell>
          <cell r="L2200">
            <v>0</v>
          </cell>
          <cell r="M2200" t="str">
            <v/>
          </cell>
          <cell r="N2200">
            <v>0</v>
          </cell>
          <cell r="O2200">
            <v>0</v>
          </cell>
          <cell r="P2200" t="str">
            <v/>
          </cell>
          <cell r="Q2200">
            <v>0</v>
          </cell>
          <cell r="R2200">
            <v>0</v>
          </cell>
          <cell r="S2200" t="str">
            <v/>
          </cell>
          <cell r="T2200">
            <v>0</v>
          </cell>
          <cell r="U2200">
            <v>0</v>
          </cell>
          <cell r="V2200" t="str">
            <v/>
          </cell>
          <cell r="W2200">
            <v>0</v>
          </cell>
          <cell r="X2200">
            <v>0</v>
          </cell>
          <cell r="Y2200" t="str">
            <v/>
          </cell>
          <cell r="Z2200">
            <v>0</v>
          </cell>
          <cell r="AA2200">
            <v>0</v>
          </cell>
          <cell r="AB2200" t="str">
            <v/>
          </cell>
          <cell r="AC2200">
            <v>0</v>
          </cell>
          <cell r="AD2200">
            <v>0</v>
          </cell>
          <cell r="AE2200" t="str">
            <v/>
          </cell>
          <cell r="AF2200">
            <v>0</v>
          </cell>
          <cell r="AG2200">
            <v>0</v>
          </cell>
          <cell r="AH2200" t="str">
            <v/>
          </cell>
          <cell r="AI2200">
            <v>0</v>
          </cell>
          <cell r="AJ2200">
            <v>0</v>
          </cell>
          <cell r="AK2200" t="str">
            <v/>
          </cell>
          <cell r="AL2200">
            <v>0</v>
          </cell>
          <cell r="AM2200">
            <v>0</v>
          </cell>
          <cell r="AN2200" t="str">
            <v/>
          </cell>
          <cell r="AO2200">
            <v>0</v>
          </cell>
          <cell r="AP2200">
            <v>0</v>
          </cell>
          <cell r="AQ2200" t="str">
            <v/>
          </cell>
          <cell r="AR2200">
            <v>0</v>
          </cell>
          <cell r="AS2200">
            <v>0</v>
          </cell>
          <cell r="AT2200" t="str">
            <v/>
          </cell>
          <cell r="AU2200">
            <v>0</v>
          </cell>
          <cell r="AV2200">
            <v>0</v>
          </cell>
          <cell r="AW2200" t="str">
            <v/>
          </cell>
          <cell r="AX2200">
            <v>0</v>
          </cell>
          <cell r="AY2200">
            <v>0</v>
          </cell>
          <cell r="AZ2200" t="str">
            <v/>
          </cell>
          <cell r="BA2200">
            <v>0</v>
          </cell>
          <cell r="BB2200">
            <v>0</v>
          </cell>
        </row>
        <row r="2201">
          <cell r="B2201" t="str">
            <v>MSMP</v>
          </cell>
          <cell r="D2201" t="str">
            <v/>
          </cell>
          <cell r="E2201">
            <v>0</v>
          </cell>
          <cell r="F2201">
            <v>0</v>
          </cell>
          <cell r="G2201" t="str">
            <v/>
          </cell>
          <cell r="H2201">
            <v>0</v>
          </cell>
          <cell r="I2201">
            <v>0</v>
          </cell>
          <cell r="J2201" t="str">
            <v/>
          </cell>
          <cell r="K2201">
            <v>0</v>
          </cell>
          <cell r="L2201">
            <v>0</v>
          </cell>
          <cell r="M2201" t="str">
            <v/>
          </cell>
          <cell r="N2201">
            <v>0</v>
          </cell>
          <cell r="O2201">
            <v>0</v>
          </cell>
          <cell r="P2201" t="str">
            <v/>
          </cell>
          <cell r="Q2201">
            <v>0</v>
          </cell>
          <cell r="R2201">
            <v>0</v>
          </cell>
          <cell r="S2201" t="str">
            <v/>
          </cell>
          <cell r="T2201">
            <v>0</v>
          </cell>
          <cell r="U2201">
            <v>0</v>
          </cell>
          <cell r="V2201" t="str">
            <v/>
          </cell>
          <cell r="W2201">
            <v>0</v>
          </cell>
          <cell r="X2201">
            <v>0</v>
          </cell>
          <cell r="Y2201" t="str">
            <v/>
          </cell>
          <cell r="Z2201">
            <v>0</v>
          </cell>
          <cell r="AA2201">
            <v>0</v>
          </cell>
          <cell r="AB2201" t="str">
            <v/>
          </cell>
          <cell r="AC2201">
            <v>0</v>
          </cell>
          <cell r="AD2201">
            <v>0</v>
          </cell>
          <cell r="AE2201" t="str">
            <v/>
          </cell>
          <cell r="AF2201">
            <v>0</v>
          </cell>
          <cell r="AG2201">
            <v>0</v>
          </cell>
          <cell r="AH2201" t="str">
            <v/>
          </cell>
          <cell r="AI2201">
            <v>0</v>
          </cell>
          <cell r="AJ2201">
            <v>0</v>
          </cell>
          <cell r="AK2201" t="str">
            <v/>
          </cell>
          <cell r="AL2201">
            <v>0</v>
          </cell>
          <cell r="AM2201">
            <v>0</v>
          </cell>
          <cell r="AN2201" t="str">
            <v/>
          </cell>
          <cell r="AO2201">
            <v>0</v>
          </cell>
          <cell r="AP2201">
            <v>0</v>
          </cell>
          <cell r="AQ2201" t="str">
            <v/>
          </cell>
          <cell r="AR2201">
            <v>0</v>
          </cell>
          <cell r="AS2201">
            <v>0</v>
          </cell>
          <cell r="AT2201" t="str">
            <v/>
          </cell>
          <cell r="AU2201">
            <v>0</v>
          </cell>
          <cell r="AV2201">
            <v>0</v>
          </cell>
          <cell r="AW2201" t="str">
            <v/>
          </cell>
          <cell r="AX2201">
            <v>0</v>
          </cell>
          <cell r="AY2201">
            <v>0</v>
          </cell>
          <cell r="AZ2201" t="str">
            <v/>
          </cell>
          <cell r="BA2201">
            <v>0</v>
          </cell>
          <cell r="BB2201">
            <v>0</v>
          </cell>
        </row>
        <row r="2202">
          <cell r="B2202" t="str">
            <v>MSAP</v>
          </cell>
          <cell r="D2202" t="str">
            <v/>
          </cell>
          <cell r="E2202">
            <v>0</v>
          </cell>
          <cell r="F2202">
            <v>0</v>
          </cell>
          <cell r="G2202" t="str">
            <v/>
          </cell>
          <cell r="H2202">
            <v>0</v>
          </cell>
          <cell r="I2202">
            <v>0</v>
          </cell>
          <cell r="J2202" t="str">
            <v/>
          </cell>
          <cell r="K2202">
            <v>0</v>
          </cell>
          <cell r="L2202">
            <v>0</v>
          </cell>
          <cell r="M2202" t="str">
            <v/>
          </cell>
          <cell r="N2202">
            <v>0</v>
          </cell>
          <cell r="O2202">
            <v>0</v>
          </cell>
          <cell r="P2202" t="str">
            <v/>
          </cell>
          <cell r="Q2202">
            <v>0</v>
          </cell>
          <cell r="R2202">
            <v>0</v>
          </cell>
          <cell r="S2202" t="str">
            <v/>
          </cell>
          <cell r="T2202">
            <v>0</v>
          </cell>
          <cell r="U2202">
            <v>0</v>
          </cell>
          <cell r="V2202" t="str">
            <v/>
          </cell>
          <cell r="W2202">
            <v>0</v>
          </cell>
          <cell r="X2202">
            <v>0</v>
          </cell>
          <cell r="Y2202" t="str">
            <v/>
          </cell>
          <cell r="Z2202">
            <v>0</v>
          </cell>
          <cell r="AA2202">
            <v>0</v>
          </cell>
          <cell r="AB2202" t="str">
            <v/>
          </cell>
          <cell r="AC2202">
            <v>0</v>
          </cell>
          <cell r="AD2202">
            <v>0</v>
          </cell>
          <cell r="AE2202" t="str">
            <v/>
          </cell>
          <cell r="AF2202">
            <v>0</v>
          </cell>
          <cell r="AG2202">
            <v>0</v>
          </cell>
          <cell r="AH2202" t="str">
            <v/>
          </cell>
          <cell r="AI2202">
            <v>0</v>
          </cell>
          <cell r="AJ2202">
            <v>0</v>
          </cell>
          <cell r="AK2202" t="str">
            <v/>
          </cell>
          <cell r="AL2202">
            <v>0</v>
          </cell>
          <cell r="AM2202">
            <v>0</v>
          </cell>
          <cell r="AN2202" t="str">
            <v/>
          </cell>
          <cell r="AO2202">
            <v>0</v>
          </cell>
          <cell r="AP2202">
            <v>0</v>
          </cell>
          <cell r="AQ2202" t="str">
            <v/>
          </cell>
          <cell r="AR2202">
            <v>0</v>
          </cell>
          <cell r="AS2202">
            <v>0</v>
          </cell>
          <cell r="AT2202" t="str">
            <v/>
          </cell>
          <cell r="AU2202">
            <v>0</v>
          </cell>
          <cell r="AV2202">
            <v>0</v>
          </cell>
          <cell r="AW2202" t="str">
            <v/>
          </cell>
          <cell r="AX2202">
            <v>0</v>
          </cell>
          <cell r="AY2202">
            <v>0</v>
          </cell>
          <cell r="AZ2202" t="str">
            <v/>
          </cell>
          <cell r="BA2202">
            <v>0</v>
          </cell>
          <cell r="BB2202">
            <v>0</v>
          </cell>
        </row>
        <row r="2203">
          <cell r="B2203" t="str">
            <v>EMMP</v>
          </cell>
          <cell r="D2203" t="str">
            <v/>
          </cell>
          <cell r="E2203">
            <v>0</v>
          </cell>
          <cell r="F2203">
            <v>0</v>
          </cell>
          <cell r="G2203" t="str">
            <v/>
          </cell>
          <cell r="H2203">
            <v>0</v>
          </cell>
          <cell r="I2203">
            <v>0</v>
          </cell>
          <cell r="J2203" t="str">
            <v/>
          </cell>
          <cell r="K2203">
            <v>0</v>
          </cell>
          <cell r="L2203">
            <v>0</v>
          </cell>
          <cell r="M2203" t="str">
            <v/>
          </cell>
          <cell r="N2203">
            <v>0</v>
          </cell>
          <cell r="O2203">
            <v>0</v>
          </cell>
          <cell r="P2203" t="str">
            <v/>
          </cell>
          <cell r="Q2203">
            <v>0</v>
          </cell>
          <cell r="R2203">
            <v>0</v>
          </cell>
          <cell r="S2203" t="str">
            <v/>
          </cell>
          <cell r="T2203">
            <v>0</v>
          </cell>
          <cell r="U2203">
            <v>0</v>
          </cell>
          <cell r="V2203" t="str">
            <v/>
          </cell>
          <cell r="W2203">
            <v>0</v>
          </cell>
          <cell r="X2203">
            <v>0</v>
          </cell>
          <cell r="Y2203" t="str">
            <v/>
          </cell>
          <cell r="Z2203">
            <v>0</v>
          </cell>
          <cell r="AA2203">
            <v>0</v>
          </cell>
          <cell r="AB2203" t="str">
            <v/>
          </cell>
          <cell r="AC2203">
            <v>0</v>
          </cell>
          <cell r="AD2203">
            <v>0</v>
          </cell>
          <cell r="AE2203" t="str">
            <v/>
          </cell>
          <cell r="AF2203">
            <v>0</v>
          </cell>
          <cell r="AG2203">
            <v>0</v>
          </cell>
          <cell r="AH2203" t="str">
            <v/>
          </cell>
          <cell r="AI2203">
            <v>0</v>
          </cell>
          <cell r="AJ2203">
            <v>0</v>
          </cell>
          <cell r="AK2203" t="str">
            <v/>
          </cell>
          <cell r="AL2203">
            <v>0</v>
          </cell>
          <cell r="AM2203">
            <v>0</v>
          </cell>
          <cell r="AN2203" t="str">
            <v/>
          </cell>
          <cell r="AO2203">
            <v>0</v>
          </cell>
          <cell r="AP2203">
            <v>0</v>
          </cell>
          <cell r="AQ2203" t="str">
            <v/>
          </cell>
          <cell r="AR2203">
            <v>0</v>
          </cell>
          <cell r="AS2203">
            <v>0</v>
          </cell>
          <cell r="AT2203" t="str">
            <v/>
          </cell>
          <cell r="AU2203">
            <v>0</v>
          </cell>
          <cell r="AV2203">
            <v>0</v>
          </cell>
          <cell r="AW2203" t="str">
            <v/>
          </cell>
          <cell r="AX2203">
            <v>0</v>
          </cell>
          <cell r="AY2203">
            <v>0</v>
          </cell>
          <cell r="AZ2203" t="str">
            <v/>
          </cell>
          <cell r="BA2203">
            <v>0</v>
          </cell>
          <cell r="BB2203">
            <v>0</v>
          </cell>
        </row>
        <row r="2204">
          <cell r="B2204" t="str">
            <v>EMES</v>
          </cell>
          <cell r="D2204" t="str">
            <v/>
          </cell>
          <cell r="E2204">
            <v>0</v>
          </cell>
          <cell r="F2204">
            <v>0</v>
          </cell>
          <cell r="G2204" t="str">
            <v/>
          </cell>
          <cell r="H2204">
            <v>0</v>
          </cell>
          <cell r="I2204">
            <v>0</v>
          </cell>
          <cell r="J2204" t="str">
            <v/>
          </cell>
          <cell r="K2204">
            <v>0</v>
          </cell>
          <cell r="L2204">
            <v>0</v>
          </cell>
          <cell r="M2204" t="str">
            <v/>
          </cell>
          <cell r="N2204">
            <v>0</v>
          </cell>
          <cell r="O2204">
            <v>0</v>
          </cell>
          <cell r="P2204" t="str">
            <v/>
          </cell>
          <cell r="Q2204">
            <v>0</v>
          </cell>
          <cell r="R2204">
            <v>0</v>
          </cell>
          <cell r="S2204" t="str">
            <v/>
          </cell>
          <cell r="T2204">
            <v>0</v>
          </cell>
          <cell r="U2204">
            <v>0</v>
          </cell>
          <cell r="V2204" t="str">
            <v/>
          </cell>
          <cell r="W2204">
            <v>0</v>
          </cell>
          <cell r="X2204">
            <v>0</v>
          </cell>
          <cell r="Y2204" t="str">
            <v/>
          </cell>
          <cell r="Z2204">
            <v>0</v>
          </cell>
          <cell r="AA2204">
            <v>0</v>
          </cell>
          <cell r="AB2204" t="str">
            <v/>
          </cell>
          <cell r="AC2204">
            <v>0</v>
          </cell>
          <cell r="AD2204">
            <v>0</v>
          </cell>
          <cell r="AE2204" t="str">
            <v/>
          </cell>
          <cell r="AF2204">
            <v>0</v>
          </cell>
          <cell r="AG2204">
            <v>0</v>
          </cell>
          <cell r="AH2204" t="str">
            <v/>
          </cell>
          <cell r="AI2204">
            <v>0</v>
          </cell>
          <cell r="AJ2204">
            <v>0</v>
          </cell>
          <cell r="AK2204" t="str">
            <v/>
          </cell>
          <cell r="AL2204">
            <v>0</v>
          </cell>
          <cell r="AM2204">
            <v>0</v>
          </cell>
          <cell r="AN2204" t="str">
            <v/>
          </cell>
          <cell r="AO2204">
            <v>0</v>
          </cell>
          <cell r="AP2204">
            <v>0</v>
          </cell>
          <cell r="AQ2204" t="str">
            <v/>
          </cell>
          <cell r="AR2204">
            <v>0</v>
          </cell>
          <cell r="AS2204">
            <v>0</v>
          </cell>
          <cell r="AT2204" t="str">
            <v/>
          </cell>
          <cell r="AU2204">
            <v>0</v>
          </cell>
          <cell r="AV2204">
            <v>0</v>
          </cell>
          <cell r="AW2204" t="str">
            <v/>
          </cell>
          <cell r="AX2204">
            <v>0</v>
          </cell>
          <cell r="AY2204">
            <v>0</v>
          </cell>
          <cell r="AZ2204" t="str">
            <v/>
          </cell>
          <cell r="BA2204">
            <v>0</v>
          </cell>
          <cell r="BB2204">
            <v>0</v>
          </cell>
        </row>
        <row r="2205">
          <cell r="B2205" t="str">
            <v>EMAP</v>
          </cell>
          <cell r="D2205" t="str">
            <v/>
          </cell>
          <cell r="E2205">
            <v>0</v>
          </cell>
          <cell r="F2205">
            <v>0</v>
          </cell>
          <cell r="G2205" t="str">
            <v/>
          </cell>
          <cell r="H2205">
            <v>0</v>
          </cell>
          <cell r="I2205">
            <v>0</v>
          </cell>
          <cell r="J2205" t="str">
            <v/>
          </cell>
          <cell r="K2205">
            <v>0</v>
          </cell>
          <cell r="L2205">
            <v>0</v>
          </cell>
          <cell r="M2205" t="str">
            <v/>
          </cell>
          <cell r="N2205">
            <v>0</v>
          </cell>
          <cell r="O2205">
            <v>0</v>
          </cell>
          <cell r="P2205" t="str">
            <v/>
          </cell>
          <cell r="Q2205">
            <v>0</v>
          </cell>
          <cell r="R2205">
            <v>0</v>
          </cell>
          <cell r="S2205" t="str">
            <v/>
          </cell>
          <cell r="T2205">
            <v>0</v>
          </cell>
          <cell r="U2205">
            <v>0</v>
          </cell>
          <cell r="V2205" t="str">
            <v/>
          </cell>
          <cell r="W2205">
            <v>0</v>
          </cell>
          <cell r="X2205">
            <v>0</v>
          </cell>
          <cell r="Y2205" t="str">
            <v/>
          </cell>
          <cell r="Z2205">
            <v>0</v>
          </cell>
          <cell r="AA2205">
            <v>0</v>
          </cell>
          <cell r="AB2205" t="str">
            <v/>
          </cell>
          <cell r="AC2205">
            <v>0</v>
          </cell>
          <cell r="AD2205">
            <v>0</v>
          </cell>
          <cell r="AE2205" t="str">
            <v/>
          </cell>
          <cell r="AF2205">
            <v>0</v>
          </cell>
          <cell r="AG2205">
            <v>0</v>
          </cell>
          <cell r="AH2205" t="str">
            <v/>
          </cell>
          <cell r="AI2205">
            <v>0</v>
          </cell>
          <cell r="AJ2205">
            <v>0</v>
          </cell>
          <cell r="AK2205" t="str">
            <v/>
          </cell>
          <cell r="AL2205">
            <v>0</v>
          </cell>
          <cell r="AM2205">
            <v>0</v>
          </cell>
          <cell r="AN2205" t="str">
            <v/>
          </cell>
          <cell r="AO2205">
            <v>0</v>
          </cell>
          <cell r="AP2205">
            <v>0</v>
          </cell>
          <cell r="AQ2205" t="str">
            <v/>
          </cell>
          <cell r="AR2205">
            <v>0</v>
          </cell>
          <cell r="AS2205">
            <v>0</v>
          </cell>
          <cell r="AT2205" t="str">
            <v/>
          </cell>
          <cell r="AU2205">
            <v>0</v>
          </cell>
          <cell r="AV2205">
            <v>0</v>
          </cell>
          <cell r="AW2205" t="str">
            <v/>
          </cell>
          <cell r="AX2205">
            <v>0</v>
          </cell>
          <cell r="AY2205">
            <v>0</v>
          </cell>
          <cell r="AZ2205" t="str">
            <v/>
          </cell>
          <cell r="BA2205">
            <v>0</v>
          </cell>
          <cell r="BB2205">
            <v>0</v>
          </cell>
        </row>
        <row r="2206">
          <cell r="B2206" t="str">
            <v>EMEP</v>
          </cell>
          <cell r="D2206" t="str">
            <v/>
          </cell>
          <cell r="E2206">
            <v>0</v>
          </cell>
          <cell r="F2206">
            <v>0</v>
          </cell>
          <cell r="G2206" t="str">
            <v/>
          </cell>
          <cell r="H2206">
            <v>0</v>
          </cell>
          <cell r="I2206">
            <v>0</v>
          </cell>
          <cell r="J2206" t="str">
            <v/>
          </cell>
          <cell r="K2206">
            <v>0</v>
          </cell>
          <cell r="L2206">
            <v>0</v>
          </cell>
          <cell r="M2206" t="str">
            <v/>
          </cell>
          <cell r="N2206">
            <v>0</v>
          </cell>
          <cell r="O2206">
            <v>0</v>
          </cell>
          <cell r="P2206" t="str">
            <v/>
          </cell>
          <cell r="Q2206">
            <v>0</v>
          </cell>
          <cell r="R2206">
            <v>0</v>
          </cell>
          <cell r="S2206" t="str">
            <v/>
          </cell>
          <cell r="T2206">
            <v>0</v>
          </cell>
          <cell r="U2206">
            <v>0</v>
          </cell>
          <cell r="V2206" t="str">
            <v/>
          </cell>
          <cell r="W2206">
            <v>0</v>
          </cell>
          <cell r="X2206">
            <v>0</v>
          </cell>
          <cell r="Y2206" t="str">
            <v/>
          </cell>
          <cell r="Z2206">
            <v>0</v>
          </cell>
          <cell r="AA2206">
            <v>0</v>
          </cell>
          <cell r="AB2206" t="str">
            <v/>
          </cell>
          <cell r="AC2206">
            <v>0</v>
          </cell>
          <cell r="AD2206">
            <v>0</v>
          </cell>
          <cell r="AE2206" t="str">
            <v/>
          </cell>
          <cell r="AF2206">
            <v>0</v>
          </cell>
          <cell r="AG2206">
            <v>0</v>
          </cell>
          <cell r="AH2206" t="str">
            <v/>
          </cell>
          <cell r="AI2206">
            <v>0</v>
          </cell>
          <cell r="AJ2206">
            <v>0</v>
          </cell>
          <cell r="AK2206" t="str">
            <v/>
          </cell>
          <cell r="AL2206">
            <v>0</v>
          </cell>
          <cell r="AM2206">
            <v>0</v>
          </cell>
          <cell r="AN2206" t="str">
            <v/>
          </cell>
          <cell r="AO2206">
            <v>0</v>
          </cell>
          <cell r="AP2206">
            <v>0</v>
          </cell>
          <cell r="AQ2206" t="str">
            <v/>
          </cell>
          <cell r="AR2206">
            <v>0</v>
          </cell>
          <cell r="AS2206">
            <v>0</v>
          </cell>
          <cell r="AT2206" t="str">
            <v/>
          </cell>
          <cell r="AU2206">
            <v>0</v>
          </cell>
          <cell r="AV2206">
            <v>0</v>
          </cell>
          <cell r="AW2206" t="str">
            <v/>
          </cell>
          <cell r="AX2206">
            <v>0</v>
          </cell>
          <cell r="AY2206">
            <v>0</v>
          </cell>
          <cell r="AZ2206" t="str">
            <v/>
          </cell>
          <cell r="BA2206">
            <v>0</v>
          </cell>
          <cell r="BB2206">
            <v>0</v>
          </cell>
        </row>
        <row r="2207">
          <cell r="B2207" t="str">
            <v>SMHP</v>
          </cell>
          <cell r="D2207" t="str">
            <v/>
          </cell>
          <cell r="E2207">
            <v>0</v>
          </cell>
          <cell r="F2207">
            <v>0</v>
          </cell>
          <cell r="G2207" t="str">
            <v/>
          </cell>
          <cell r="H2207">
            <v>0</v>
          </cell>
          <cell r="I2207">
            <v>0</v>
          </cell>
          <cell r="J2207" t="str">
            <v/>
          </cell>
          <cell r="K2207">
            <v>0</v>
          </cell>
          <cell r="L2207">
            <v>0</v>
          </cell>
          <cell r="M2207" t="str">
            <v/>
          </cell>
          <cell r="N2207">
            <v>0</v>
          </cell>
          <cell r="O2207">
            <v>0</v>
          </cell>
          <cell r="P2207" t="str">
            <v/>
          </cell>
          <cell r="Q2207">
            <v>0</v>
          </cell>
          <cell r="R2207">
            <v>0</v>
          </cell>
          <cell r="S2207" t="str">
            <v/>
          </cell>
          <cell r="T2207">
            <v>0</v>
          </cell>
          <cell r="U2207">
            <v>0</v>
          </cell>
          <cell r="V2207" t="str">
            <v/>
          </cell>
          <cell r="W2207">
            <v>0</v>
          </cell>
          <cell r="X2207">
            <v>0</v>
          </cell>
          <cell r="Y2207" t="str">
            <v/>
          </cell>
          <cell r="Z2207">
            <v>0</v>
          </cell>
          <cell r="AA2207">
            <v>0</v>
          </cell>
          <cell r="AB2207" t="str">
            <v/>
          </cell>
          <cell r="AC2207">
            <v>0</v>
          </cell>
          <cell r="AD2207">
            <v>0</v>
          </cell>
          <cell r="AE2207" t="str">
            <v/>
          </cell>
          <cell r="AF2207">
            <v>0</v>
          </cell>
          <cell r="AG2207">
            <v>0</v>
          </cell>
          <cell r="AH2207" t="str">
            <v/>
          </cell>
          <cell r="AI2207">
            <v>0</v>
          </cell>
          <cell r="AJ2207">
            <v>0</v>
          </cell>
          <cell r="AK2207" t="str">
            <v/>
          </cell>
          <cell r="AL2207">
            <v>0</v>
          </cell>
          <cell r="AM2207">
            <v>0</v>
          </cell>
          <cell r="AN2207" t="str">
            <v/>
          </cell>
          <cell r="AO2207">
            <v>0</v>
          </cell>
          <cell r="AP2207">
            <v>0</v>
          </cell>
          <cell r="AQ2207" t="str">
            <v/>
          </cell>
          <cell r="AR2207">
            <v>0</v>
          </cell>
          <cell r="AS2207">
            <v>0</v>
          </cell>
          <cell r="AT2207" t="str">
            <v/>
          </cell>
          <cell r="AU2207">
            <v>0</v>
          </cell>
          <cell r="AV2207">
            <v>0</v>
          </cell>
          <cell r="AW2207" t="str">
            <v/>
          </cell>
          <cell r="AX2207">
            <v>0</v>
          </cell>
          <cell r="AY2207">
            <v>0</v>
          </cell>
          <cell r="AZ2207" t="str">
            <v/>
          </cell>
          <cell r="BA2207">
            <v>0</v>
          </cell>
          <cell r="BB2207">
            <v>0</v>
          </cell>
        </row>
        <row r="2208">
          <cell r="B2208" t="str">
            <v>SLMS</v>
          </cell>
          <cell r="D2208" t="str">
            <v/>
          </cell>
          <cell r="E2208">
            <v>0</v>
          </cell>
          <cell r="F2208">
            <v>0</v>
          </cell>
          <cell r="G2208" t="str">
            <v/>
          </cell>
          <cell r="H2208">
            <v>0</v>
          </cell>
          <cell r="I2208">
            <v>0</v>
          </cell>
          <cell r="J2208" t="str">
            <v/>
          </cell>
          <cell r="K2208">
            <v>0</v>
          </cell>
          <cell r="L2208">
            <v>0</v>
          </cell>
          <cell r="M2208" t="str">
            <v/>
          </cell>
          <cell r="N2208">
            <v>0</v>
          </cell>
          <cell r="O2208">
            <v>0</v>
          </cell>
          <cell r="P2208" t="str">
            <v/>
          </cell>
          <cell r="Q2208">
            <v>0</v>
          </cell>
          <cell r="R2208">
            <v>0</v>
          </cell>
          <cell r="S2208" t="str">
            <v/>
          </cell>
          <cell r="T2208">
            <v>0</v>
          </cell>
          <cell r="U2208">
            <v>0</v>
          </cell>
          <cell r="V2208" t="str">
            <v/>
          </cell>
          <cell r="W2208">
            <v>0</v>
          </cell>
          <cell r="X2208">
            <v>0</v>
          </cell>
          <cell r="Y2208" t="str">
            <v/>
          </cell>
          <cell r="Z2208">
            <v>0</v>
          </cell>
          <cell r="AA2208">
            <v>0</v>
          </cell>
          <cell r="AB2208" t="str">
            <v/>
          </cell>
          <cell r="AC2208">
            <v>0</v>
          </cell>
          <cell r="AD2208">
            <v>0</v>
          </cell>
          <cell r="AE2208" t="str">
            <v/>
          </cell>
          <cell r="AF2208">
            <v>0</v>
          </cell>
          <cell r="AG2208">
            <v>0</v>
          </cell>
          <cell r="AH2208" t="str">
            <v/>
          </cell>
          <cell r="AI2208">
            <v>0</v>
          </cell>
          <cell r="AJ2208">
            <v>0</v>
          </cell>
          <cell r="AK2208" t="str">
            <v/>
          </cell>
          <cell r="AL2208">
            <v>0</v>
          </cell>
          <cell r="AM2208">
            <v>0</v>
          </cell>
          <cell r="AN2208" t="str">
            <v/>
          </cell>
          <cell r="AO2208">
            <v>0</v>
          </cell>
          <cell r="AP2208">
            <v>0</v>
          </cell>
          <cell r="AQ2208" t="str">
            <v/>
          </cell>
          <cell r="AR2208">
            <v>0</v>
          </cell>
          <cell r="AS2208">
            <v>0</v>
          </cell>
          <cell r="AT2208" t="str">
            <v/>
          </cell>
          <cell r="AU2208">
            <v>0</v>
          </cell>
          <cell r="AV2208">
            <v>0</v>
          </cell>
          <cell r="AW2208" t="str">
            <v/>
          </cell>
          <cell r="AX2208">
            <v>0</v>
          </cell>
          <cell r="AY2208">
            <v>0</v>
          </cell>
          <cell r="AZ2208" t="str">
            <v/>
          </cell>
          <cell r="BA2208">
            <v>0</v>
          </cell>
          <cell r="BB2208">
            <v>0</v>
          </cell>
        </row>
        <row r="2209">
          <cell r="B2209" t="str">
            <v>SLAS</v>
          </cell>
          <cell r="D2209" t="str">
            <v/>
          </cell>
          <cell r="E2209">
            <v>0</v>
          </cell>
          <cell r="F2209">
            <v>0</v>
          </cell>
          <cell r="G2209" t="str">
            <v/>
          </cell>
          <cell r="H2209">
            <v>0</v>
          </cell>
          <cell r="I2209">
            <v>0</v>
          </cell>
          <cell r="J2209" t="str">
            <v/>
          </cell>
          <cell r="K2209">
            <v>0</v>
          </cell>
          <cell r="L2209">
            <v>0</v>
          </cell>
          <cell r="M2209" t="str">
            <v/>
          </cell>
          <cell r="N2209">
            <v>0</v>
          </cell>
          <cell r="O2209">
            <v>0</v>
          </cell>
          <cell r="P2209" t="str">
            <v/>
          </cell>
          <cell r="Q2209">
            <v>0</v>
          </cell>
          <cell r="R2209">
            <v>0</v>
          </cell>
          <cell r="S2209" t="str">
            <v/>
          </cell>
          <cell r="T2209">
            <v>0</v>
          </cell>
          <cell r="U2209">
            <v>0</v>
          </cell>
          <cell r="V2209" t="str">
            <v/>
          </cell>
          <cell r="W2209">
            <v>0</v>
          </cell>
          <cell r="X2209">
            <v>0</v>
          </cell>
          <cell r="Y2209" t="str">
            <v/>
          </cell>
          <cell r="Z2209">
            <v>0</v>
          </cell>
          <cell r="AA2209">
            <v>0</v>
          </cell>
          <cell r="AB2209" t="str">
            <v/>
          </cell>
          <cell r="AC2209">
            <v>0</v>
          </cell>
          <cell r="AD2209">
            <v>0</v>
          </cell>
          <cell r="AE2209" t="str">
            <v/>
          </cell>
          <cell r="AF2209">
            <v>0</v>
          </cell>
          <cell r="AG2209">
            <v>0</v>
          </cell>
          <cell r="AH2209" t="str">
            <v/>
          </cell>
          <cell r="AI2209">
            <v>0</v>
          </cell>
          <cell r="AJ2209">
            <v>0</v>
          </cell>
          <cell r="AK2209" t="str">
            <v/>
          </cell>
          <cell r="AL2209">
            <v>0</v>
          </cell>
          <cell r="AM2209">
            <v>0</v>
          </cell>
          <cell r="AN2209" t="str">
            <v/>
          </cell>
          <cell r="AO2209">
            <v>0</v>
          </cell>
          <cell r="AP2209">
            <v>0</v>
          </cell>
          <cell r="AQ2209" t="str">
            <v/>
          </cell>
          <cell r="AR2209">
            <v>0</v>
          </cell>
          <cell r="AS2209">
            <v>0</v>
          </cell>
          <cell r="AT2209" t="str">
            <v/>
          </cell>
          <cell r="AU2209">
            <v>0</v>
          </cell>
          <cell r="AV2209">
            <v>0</v>
          </cell>
          <cell r="AW2209" t="str">
            <v/>
          </cell>
          <cell r="AX2209">
            <v>0</v>
          </cell>
          <cell r="AY2209">
            <v>0</v>
          </cell>
          <cell r="AZ2209" t="str">
            <v/>
          </cell>
          <cell r="BA2209">
            <v>0</v>
          </cell>
          <cell r="BB2209">
            <v>0</v>
          </cell>
        </row>
        <row r="2210">
          <cell r="B2210" t="str">
            <v>SLES</v>
          </cell>
          <cell r="D2210" t="str">
            <v/>
          </cell>
          <cell r="E2210">
            <v>0</v>
          </cell>
          <cell r="F2210">
            <v>0</v>
          </cell>
          <cell r="G2210" t="str">
            <v/>
          </cell>
          <cell r="H2210">
            <v>0</v>
          </cell>
          <cell r="I2210">
            <v>0</v>
          </cell>
          <cell r="J2210" t="str">
            <v/>
          </cell>
          <cell r="K2210">
            <v>0</v>
          </cell>
          <cell r="L2210">
            <v>0</v>
          </cell>
          <cell r="M2210" t="str">
            <v/>
          </cell>
          <cell r="N2210">
            <v>0</v>
          </cell>
          <cell r="O2210">
            <v>0</v>
          </cell>
          <cell r="P2210" t="str">
            <v/>
          </cell>
          <cell r="Q2210">
            <v>0</v>
          </cell>
          <cell r="R2210">
            <v>0</v>
          </cell>
          <cell r="S2210" t="str">
            <v/>
          </cell>
          <cell r="T2210">
            <v>0</v>
          </cell>
          <cell r="U2210">
            <v>0</v>
          </cell>
          <cell r="V2210" t="str">
            <v/>
          </cell>
          <cell r="W2210">
            <v>0</v>
          </cell>
          <cell r="X2210">
            <v>0</v>
          </cell>
          <cell r="Y2210" t="str">
            <v/>
          </cell>
          <cell r="Z2210">
            <v>0</v>
          </cell>
          <cell r="AA2210">
            <v>0</v>
          </cell>
          <cell r="AB2210" t="str">
            <v/>
          </cell>
          <cell r="AC2210">
            <v>0</v>
          </cell>
          <cell r="AD2210">
            <v>0</v>
          </cell>
          <cell r="AE2210" t="str">
            <v/>
          </cell>
          <cell r="AF2210">
            <v>0</v>
          </cell>
          <cell r="AG2210">
            <v>0</v>
          </cell>
          <cell r="AH2210" t="str">
            <v/>
          </cell>
          <cell r="AI2210">
            <v>0</v>
          </cell>
          <cell r="AJ2210">
            <v>0</v>
          </cell>
          <cell r="AK2210" t="str">
            <v/>
          </cell>
          <cell r="AL2210">
            <v>0</v>
          </cell>
          <cell r="AM2210">
            <v>0</v>
          </cell>
          <cell r="AN2210" t="str">
            <v/>
          </cell>
          <cell r="AO2210">
            <v>0</v>
          </cell>
          <cell r="AP2210">
            <v>0</v>
          </cell>
          <cell r="AQ2210" t="str">
            <v/>
          </cell>
          <cell r="AR2210">
            <v>0</v>
          </cell>
          <cell r="AS2210">
            <v>0</v>
          </cell>
          <cell r="AT2210" t="str">
            <v/>
          </cell>
          <cell r="AU2210">
            <v>0</v>
          </cell>
          <cell r="AV2210">
            <v>0</v>
          </cell>
          <cell r="AW2210" t="str">
            <v/>
          </cell>
          <cell r="AX2210">
            <v>0</v>
          </cell>
          <cell r="AY2210">
            <v>0</v>
          </cell>
          <cell r="AZ2210" t="str">
            <v/>
          </cell>
          <cell r="BA2210">
            <v>0</v>
          </cell>
          <cell r="BB2210">
            <v>0</v>
          </cell>
        </row>
        <row r="2211">
          <cell r="B2211" t="str">
            <v>SSMP</v>
          </cell>
          <cell r="D2211" t="str">
            <v/>
          </cell>
          <cell r="E2211">
            <v>0</v>
          </cell>
          <cell r="F2211">
            <v>0</v>
          </cell>
          <cell r="G2211" t="str">
            <v/>
          </cell>
          <cell r="H2211">
            <v>0</v>
          </cell>
          <cell r="I2211">
            <v>0</v>
          </cell>
          <cell r="J2211" t="str">
            <v/>
          </cell>
          <cell r="K2211">
            <v>0</v>
          </cell>
          <cell r="L2211">
            <v>0</v>
          </cell>
          <cell r="M2211" t="str">
            <v/>
          </cell>
          <cell r="N2211">
            <v>0</v>
          </cell>
          <cell r="O2211">
            <v>0</v>
          </cell>
          <cell r="P2211" t="str">
            <v/>
          </cell>
          <cell r="Q2211">
            <v>0</v>
          </cell>
          <cell r="R2211">
            <v>0</v>
          </cell>
          <cell r="S2211" t="str">
            <v/>
          </cell>
          <cell r="T2211">
            <v>0</v>
          </cell>
          <cell r="U2211">
            <v>0</v>
          </cell>
          <cell r="V2211" t="str">
            <v/>
          </cell>
          <cell r="W2211">
            <v>0</v>
          </cell>
          <cell r="X2211">
            <v>0</v>
          </cell>
          <cell r="Y2211" t="str">
            <v/>
          </cell>
          <cell r="Z2211">
            <v>0</v>
          </cell>
          <cell r="AA2211">
            <v>0</v>
          </cell>
          <cell r="AB2211" t="str">
            <v/>
          </cell>
          <cell r="AC2211">
            <v>0</v>
          </cell>
          <cell r="AD2211">
            <v>0</v>
          </cell>
          <cell r="AE2211" t="str">
            <v/>
          </cell>
          <cell r="AF2211">
            <v>0</v>
          </cell>
          <cell r="AG2211">
            <v>0</v>
          </cell>
          <cell r="AH2211" t="str">
            <v/>
          </cell>
          <cell r="AI2211">
            <v>0</v>
          </cell>
          <cell r="AJ2211">
            <v>0</v>
          </cell>
          <cell r="AK2211" t="str">
            <v/>
          </cell>
          <cell r="AL2211">
            <v>0</v>
          </cell>
          <cell r="AM2211">
            <v>0</v>
          </cell>
          <cell r="AN2211" t="str">
            <v/>
          </cell>
          <cell r="AO2211">
            <v>0</v>
          </cell>
          <cell r="AP2211">
            <v>0</v>
          </cell>
          <cell r="AQ2211" t="str">
            <v/>
          </cell>
          <cell r="AR2211">
            <v>0</v>
          </cell>
          <cell r="AS2211">
            <v>0</v>
          </cell>
          <cell r="AT2211" t="str">
            <v/>
          </cell>
          <cell r="AU2211">
            <v>0</v>
          </cell>
          <cell r="AV2211">
            <v>0</v>
          </cell>
          <cell r="AW2211" t="str">
            <v/>
          </cell>
          <cell r="AX2211">
            <v>0</v>
          </cell>
          <cell r="AY2211">
            <v>0</v>
          </cell>
          <cell r="AZ2211" t="str">
            <v/>
          </cell>
          <cell r="BA2211">
            <v>0</v>
          </cell>
          <cell r="BB2211">
            <v>0</v>
          </cell>
        </row>
        <row r="2212">
          <cell r="B2212" t="str">
            <v>SSAP</v>
          </cell>
          <cell r="D2212" t="str">
            <v/>
          </cell>
          <cell r="E2212">
            <v>0</v>
          </cell>
          <cell r="F2212">
            <v>0</v>
          </cell>
          <cell r="G2212" t="str">
            <v/>
          </cell>
          <cell r="H2212">
            <v>0</v>
          </cell>
          <cell r="I2212">
            <v>0</v>
          </cell>
          <cell r="J2212" t="str">
            <v/>
          </cell>
          <cell r="K2212">
            <v>0</v>
          </cell>
          <cell r="L2212">
            <v>0</v>
          </cell>
          <cell r="M2212" t="str">
            <v/>
          </cell>
          <cell r="N2212">
            <v>0</v>
          </cell>
          <cell r="O2212">
            <v>0</v>
          </cell>
          <cell r="P2212" t="str">
            <v/>
          </cell>
          <cell r="Q2212">
            <v>0</v>
          </cell>
          <cell r="R2212">
            <v>0</v>
          </cell>
          <cell r="S2212" t="str">
            <v/>
          </cell>
          <cell r="T2212">
            <v>0</v>
          </cell>
          <cell r="U2212">
            <v>0</v>
          </cell>
          <cell r="V2212" t="str">
            <v/>
          </cell>
          <cell r="W2212">
            <v>0</v>
          </cell>
          <cell r="X2212">
            <v>0</v>
          </cell>
          <cell r="Y2212" t="str">
            <v/>
          </cell>
          <cell r="Z2212">
            <v>0</v>
          </cell>
          <cell r="AA2212">
            <v>0</v>
          </cell>
          <cell r="AB2212" t="str">
            <v/>
          </cell>
          <cell r="AC2212">
            <v>0</v>
          </cell>
          <cell r="AD2212">
            <v>0</v>
          </cell>
          <cell r="AE2212" t="str">
            <v/>
          </cell>
          <cell r="AF2212">
            <v>0</v>
          </cell>
          <cell r="AG2212">
            <v>0</v>
          </cell>
          <cell r="AH2212" t="str">
            <v/>
          </cell>
          <cell r="AI2212">
            <v>0</v>
          </cell>
          <cell r="AJ2212">
            <v>0</v>
          </cell>
          <cell r="AK2212" t="str">
            <v/>
          </cell>
          <cell r="AL2212">
            <v>0</v>
          </cell>
          <cell r="AM2212">
            <v>0</v>
          </cell>
          <cell r="AN2212" t="str">
            <v/>
          </cell>
          <cell r="AO2212">
            <v>0</v>
          </cell>
          <cell r="AP2212">
            <v>0</v>
          </cell>
          <cell r="AQ2212" t="str">
            <v/>
          </cell>
          <cell r="AR2212">
            <v>0</v>
          </cell>
          <cell r="AS2212">
            <v>0</v>
          </cell>
          <cell r="AT2212" t="str">
            <v/>
          </cell>
          <cell r="AU2212">
            <v>0</v>
          </cell>
          <cell r="AV2212">
            <v>0</v>
          </cell>
          <cell r="AW2212" t="str">
            <v/>
          </cell>
          <cell r="AX2212">
            <v>0</v>
          </cell>
          <cell r="AY2212">
            <v>0</v>
          </cell>
          <cell r="AZ2212" t="str">
            <v/>
          </cell>
          <cell r="BA2212">
            <v>0</v>
          </cell>
          <cell r="BB2212">
            <v>0</v>
          </cell>
        </row>
        <row r="2213">
          <cell r="B2213" t="str">
            <v>SSEP</v>
          </cell>
          <cell r="D2213" t="str">
            <v/>
          </cell>
          <cell r="E2213">
            <v>0</v>
          </cell>
          <cell r="F2213">
            <v>0</v>
          </cell>
          <cell r="G2213" t="str">
            <v/>
          </cell>
          <cell r="H2213">
            <v>0</v>
          </cell>
          <cell r="I2213">
            <v>0</v>
          </cell>
          <cell r="J2213" t="str">
            <v/>
          </cell>
          <cell r="K2213">
            <v>0</v>
          </cell>
          <cell r="L2213">
            <v>0</v>
          </cell>
          <cell r="M2213" t="str">
            <v/>
          </cell>
          <cell r="N2213">
            <v>0</v>
          </cell>
          <cell r="O2213">
            <v>0</v>
          </cell>
          <cell r="P2213" t="str">
            <v/>
          </cell>
          <cell r="Q2213">
            <v>0</v>
          </cell>
          <cell r="R2213">
            <v>0</v>
          </cell>
          <cell r="S2213" t="str">
            <v/>
          </cell>
          <cell r="T2213">
            <v>0</v>
          </cell>
          <cell r="U2213">
            <v>0</v>
          </cell>
          <cell r="V2213" t="str">
            <v/>
          </cell>
          <cell r="W2213">
            <v>0</v>
          </cell>
          <cell r="X2213">
            <v>0</v>
          </cell>
          <cell r="Y2213" t="str">
            <v/>
          </cell>
          <cell r="Z2213">
            <v>0</v>
          </cell>
          <cell r="AA2213">
            <v>0</v>
          </cell>
          <cell r="AB2213" t="str">
            <v/>
          </cell>
          <cell r="AC2213">
            <v>0</v>
          </cell>
          <cell r="AD2213">
            <v>0</v>
          </cell>
          <cell r="AE2213" t="str">
            <v/>
          </cell>
          <cell r="AF2213">
            <v>0</v>
          </cell>
          <cell r="AG2213">
            <v>0</v>
          </cell>
          <cell r="AH2213" t="str">
            <v/>
          </cell>
          <cell r="AI2213">
            <v>0</v>
          </cell>
          <cell r="AJ2213">
            <v>0</v>
          </cell>
          <cell r="AK2213" t="str">
            <v/>
          </cell>
          <cell r="AL2213">
            <v>0</v>
          </cell>
          <cell r="AM2213">
            <v>0</v>
          </cell>
          <cell r="AN2213" t="str">
            <v/>
          </cell>
          <cell r="AO2213">
            <v>0</v>
          </cell>
          <cell r="AP2213">
            <v>0</v>
          </cell>
          <cell r="AQ2213" t="str">
            <v/>
          </cell>
          <cell r="AR2213">
            <v>0</v>
          </cell>
          <cell r="AS2213">
            <v>0</v>
          </cell>
          <cell r="AT2213" t="str">
            <v/>
          </cell>
          <cell r="AU2213">
            <v>0</v>
          </cell>
          <cell r="AV2213">
            <v>0</v>
          </cell>
          <cell r="AW2213" t="str">
            <v/>
          </cell>
          <cell r="AX2213">
            <v>0</v>
          </cell>
          <cell r="AY2213">
            <v>0</v>
          </cell>
          <cell r="AZ2213" t="str">
            <v/>
          </cell>
          <cell r="BA2213">
            <v>0</v>
          </cell>
          <cell r="BB2213">
            <v>0</v>
          </cell>
        </row>
        <row r="2214">
          <cell r="B2214" t="str">
            <v>SSEL</v>
          </cell>
          <cell r="D2214" t="str">
            <v/>
          </cell>
          <cell r="E2214">
            <v>0</v>
          </cell>
          <cell r="F2214">
            <v>0</v>
          </cell>
          <cell r="G2214" t="str">
            <v/>
          </cell>
          <cell r="H2214">
            <v>0</v>
          </cell>
          <cell r="I2214">
            <v>0</v>
          </cell>
          <cell r="J2214" t="str">
            <v/>
          </cell>
          <cell r="K2214">
            <v>0</v>
          </cell>
          <cell r="L2214">
            <v>0</v>
          </cell>
          <cell r="M2214" t="str">
            <v/>
          </cell>
          <cell r="N2214">
            <v>0</v>
          </cell>
          <cell r="O2214">
            <v>0</v>
          </cell>
          <cell r="P2214" t="str">
            <v/>
          </cell>
          <cell r="Q2214">
            <v>0</v>
          </cell>
          <cell r="R2214">
            <v>0</v>
          </cell>
          <cell r="S2214" t="str">
            <v/>
          </cell>
          <cell r="T2214">
            <v>0</v>
          </cell>
          <cell r="U2214">
            <v>0</v>
          </cell>
          <cell r="V2214" t="str">
            <v/>
          </cell>
          <cell r="W2214">
            <v>0</v>
          </cell>
          <cell r="X2214">
            <v>0</v>
          </cell>
          <cell r="Y2214" t="str">
            <v/>
          </cell>
          <cell r="Z2214">
            <v>0</v>
          </cell>
          <cell r="AA2214">
            <v>0</v>
          </cell>
          <cell r="AB2214" t="str">
            <v/>
          </cell>
          <cell r="AC2214">
            <v>0</v>
          </cell>
          <cell r="AD2214">
            <v>0</v>
          </cell>
          <cell r="AE2214" t="str">
            <v/>
          </cell>
          <cell r="AF2214">
            <v>0</v>
          </cell>
          <cell r="AG2214">
            <v>0</v>
          </cell>
          <cell r="AH2214" t="str">
            <v/>
          </cell>
          <cell r="AI2214">
            <v>0</v>
          </cell>
          <cell r="AJ2214">
            <v>0</v>
          </cell>
          <cell r="AK2214" t="str">
            <v/>
          </cell>
          <cell r="AL2214">
            <v>0</v>
          </cell>
          <cell r="AM2214">
            <v>0</v>
          </cell>
          <cell r="AN2214" t="str">
            <v/>
          </cell>
          <cell r="AO2214">
            <v>0</v>
          </cell>
          <cell r="AP2214">
            <v>0</v>
          </cell>
          <cell r="AQ2214" t="str">
            <v/>
          </cell>
          <cell r="AR2214">
            <v>0</v>
          </cell>
          <cell r="AS2214">
            <v>0</v>
          </cell>
          <cell r="AT2214" t="str">
            <v/>
          </cell>
          <cell r="AU2214">
            <v>0</v>
          </cell>
          <cell r="AV2214">
            <v>0</v>
          </cell>
          <cell r="AW2214" t="str">
            <v/>
          </cell>
          <cell r="AX2214">
            <v>0</v>
          </cell>
          <cell r="AY2214">
            <v>0</v>
          </cell>
          <cell r="AZ2214" t="str">
            <v/>
          </cell>
          <cell r="BA2214">
            <v>0</v>
          </cell>
          <cell r="BB2214">
            <v>0</v>
          </cell>
        </row>
        <row r="2215">
          <cell r="B2215" t="str">
            <v>CMMP</v>
          </cell>
          <cell r="D2215" t="str">
            <v/>
          </cell>
          <cell r="E2215">
            <v>0</v>
          </cell>
          <cell r="F2215">
            <v>0</v>
          </cell>
          <cell r="G2215" t="str">
            <v/>
          </cell>
          <cell r="H2215">
            <v>0</v>
          </cell>
          <cell r="I2215">
            <v>0</v>
          </cell>
          <cell r="J2215" t="str">
            <v/>
          </cell>
          <cell r="K2215">
            <v>0</v>
          </cell>
          <cell r="L2215">
            <v>0</v>
          </cell>
          <cell r="M2215" t="str">
            <v/>
          </cell>
          <cell r="N2215">
            <v>0</v>
          </cell>
          <cell r="O2215">
            <v>0</v>
          </cell>
          <cell r="P2215" t="str">
            <v/>
          </cell>
          <cell r="Q2215">
            <v>0</v>
          </cell>
          <cell r="R2215">
            <v>0</v>
          </cell>
          <cell r="S2215" t="str">
            <v/>
          </cell>
          <cell r="T2215">
            <v>0</v>
          </cell>
          <cell r="U2215">
            <v>0</v>
          </cell>
          <cell r="V2215" t="str">
            <v/>
          </cell>
          <cell r="W2215">
            <v>0</v>
          </cell>
          <cell r="X2215">
            <v>0</v>
          </cell>
          <cell r="Y2215" t="str">
            <v/>
          </cell>
          <cell r="Z2215">
            <v>0</v>
          </cell>
          <cell r="AA2215">
            <v>0</v>
          </cell>
          <cell r="AB2215" t="str">
            <v/>
          </cell>
          <cell r="AC2215">
            <v>0</v>
          </cell>
          <cell r="AD2215">
            <v>0</v>
          </cell>
          <cell r="AE2215" t="str">
            <v/>
          </cell>
          <cell r="AF2215">
            <v>0</v>
          </cell>
          <cell r="AG2215">
            <v>0</v>
          </cell>
          <cell r="AH2215" t="str">
            <v/>
          </cell>
          <cell r="AI2215">
            <v>0</v>
          </cell>
          <cell r="AJ2215">
            <v>0</v>
          </cell>
          <cell r="AK2215" t="str">
            <v/>
          </cell>
          <cell r="AL2215">
            <v>0</v>
          </cell>
          <cell r="AM2215">
            <v>0</v>
          </cell>
          <cell r="AN2215" t="str">
            <v/>
          </cell>
          <cell r="AO2215">
            <v>0</v>
          </cell>
          <cell r="AP2215">
            <v>0</v>
          </cell>
          <cell r="AQ2215" t="str">
            <v/>
          </cell>
          <cell r="AR2215">
            <v>0</v>
          </cell>
          <cell r="AS2215">
            <v>0</v>
          </cell>
          <cell r="AT2215" t="str">
            <v/>
          </cell>
          <cell r="AU2215">
            <v>0</v>
          </cell>
          <cell r="AV2215">
            <v>0</v>
          </cell>
          <cell r="AW2215" t="str">
            <v/>
          </cell>
          <cell r="AX2215">
            <v>0</v>
          </cell>
          <cell r="AY2215">
            <v>0</v>
          </cell>
          <cell r="AZ2215" t="str">
            <v/>
          </cell>
          <cell r="BA2215">
            <v>0</v>
          </cell>
          <cell r="BB2215">
            <v>0</v>
          </cell>
        </row>
        <row r="2216">
          <cell r="B2216" t="str">
            <v>CMAP</v>
          </cell>
          <cell r="D2216" t="str">
            <v/>
          </cell>
          <cell r="E2216">
            <v>0</v>
          </cell>
          <cell r="F2216">
            <v>0</v>
          </cell>
          <cell r="G2216" t="str">
            <v/>
          </cell>
          <cell r="H2216">
            <v>0</v>
          </cell>
          <cell r="I2216">
            <v>0</v>
          </cell>
          <cell r="J2216" t="str">
            <v/>
          </cell>
          <cell r="K2216">
            <v>0</v>
          </cell>
          <cell r="L2216">
            <v>0</v>
          </cell>
          <cell r="M2216" t="str">
            <v/>
          </cell>
          <cell r="N2216">
            <v>0</v>
          </cell>
          <cell r="O2216">
            <v>0</v>
          </cell>
          <cell r="P2216" t="str">
            <v/>
          </cell>
          <cell r="Q2216">
            <v>0</v>
          </cell>
          <cell r="R2216">
            <v>0</v>
          </cell>
          <cell r="S2216" t="str">
            <v/>
          </cell>
          <cell r="T2216">
            <v>0</v>
          </cell>
          <cell r="U2216">
            <v>0</v>
          </cell>
          <cell r="V2216" t="str">
            <v/>
          </cell>
          <cell r="W2216">
            <v>0</v>
          </cell>
          <cell r="X2216">
            <v>0</v>
          </cell>
          <cell r="Y2216" t="str">
            <v/>
          </cell>
          <cell r="Z2216">
            <v>0</v>
          </cell>
          <cell r="AA2216">
            <v>0</v>
          </cell>
          <cell r="AB2216" t="str">
            <v/>
          </cell>
          <cell r="AC2216">
            <v>0</v>
          </cell>
          <cell r="AD2216">
            <v>0</v>
          </cell>
          <cell r="AE2216" t="str">
            <v/>
          </cell>
          <cell r="AF2216">
            <v>0</v>
          </cell>
          <cell r="AG2216">
            <v>0</v>
          </cell>
          <cell r="AH2216" t="str">
            <v/>
          </cell>
          <cell r="AI2216">
            <v>0</v>
          </cell>
          <cell r="AJ2216">
            <v>0</v>
          </cell>
          <cell r="AK2216" t="str">
            <v/>
          </cell>
          <cell r="AL2216">
            <v>0</v>
          </cell>
          <cell r="AM2216">
            <v>0</v>
          </cell>
          <cell r="AN2216" t="str">
            <v/>
          </cell>
          <cell r="AO2216">
            <v>0</v>
          </cell>
          <cell r="AP2216">
            <v>0</v>
          </cell>
          <cell r="AQ2216" t="str">
            <v/>
          </cell>
          <cell r="AR2216">
            <v>0</v>
          </cell>
          <cell r="AS2216">
            <v>0</v>
          </cell>
          <cell r="AT2216" t="str">
            <v/>
          </cell>
          <cell r="AU2216">
            <v>0</v>
          </cell>
          <cell r="AV2216">
            <v>0</v>
          </cell>
          <cell r="AW2216" t="str">
            <v/>
          </cell>
          <cell r="AX2216">
            <v>0</v>
          </cell>
          <cell r="AY2216">
            <v>0</v>
          </cell>
          <cell r="AZ2216" t="str">
            <v/>
          </cell>
          <cell r="BA2216">
            <v>0</v>
          </cell>
          <cell r="BB2216">
            <v>0</v>
          </cell>
        </row>
        <row r="2217">
          <cell r="B2217" t="str">
            <v>CMEP</v>
          </cell>
          <cell r="D2217" t="str">
            <v/>
          </cell>
          <cell r="E2217">
            <v>0</v>
          </cell>
          <cell r="F2217">
            <v>0</v>
          </cell>
          <cell r="G2217" t="str">
            <v/>
          </cell>
          <cell r="H2217">
            <v>0</v>
          </cell>
          <cell r="I2217">
            <v>0</v>
          </cell>
          <cell r="J2217" t="str">
            <v/>
          </cell>
          <cell r="K2217">
            <v>0</v>
          </cell>
          <cell r="L2217">
            <v>0</v>
          </cell>
          <cell r="M2217" t="str">
            <v/>
          </cell>
          <cell r="N2217">
            <v>0</v>
          </cell>
          <cell r="O2217">
            <v>0</v>
          </cell>
          <cell r="P2217" t="str">
            <v/>
          </cell>
          <cell r="Q2217">
            <v>0</v>
          </cell>
          <cell r="R2217">
            <v>0</v>
          </cell>
          <cell r="S2217" t="str">
            <v/>
          </cell>
          <cell r="T2217">
            <v>0</v>
          </cell>
          <cell r="U2217">
            <v>0</v>
          </cell>
          <cell r="V2217" t="str">
            <v/>
          </cell>
          <cell r="W2217">
            <v>0</v>
          </cell>
          <cell r="X2217">
            <v>0</v>
          </cell>
          <cell r="Y2217" t="str">
            <v/>
          </cell>
          <cell r="Z2217">
            <v>0</v>
          </cell>
          <cell r="AA2217">
            <v>0</v>
          </cell>
          <cell r="AB2217" t="str">
            <v/>
          </cell>
          <cell r="AC2217">
            <v>0</v>
          </cell>
          <cell r="AD2217">
            <v>0</v>
          </cell>
          <cell r="AE2217" t="str">
            <v/>
          </cell>
          <cell r="AF2217">
            <v>0</v>
          </cell>
          <cell r="AG2217">
            <v>0</v>
          </cell>
          <cell r="AH2217" t="str">
            <v/>
          </cell>
          <cell r="AI2217">
            <v>0</v>
          </cell>
          <cell r="AJ2217">
            <v>0</v>
          </cell>
          <cell r="AK2217" t="str">
            <v/>
          </cell>
          <cell r="AL2217">
            <v>0</v>
          </cell>
          <cell r="AM2217">
            <v>0</v>
          </cell>
          <cell r="AN2217" t="str">
            <v/>
          </cell>
          <cell r="AO2217">
            <v>0</v>
          </cell>
          <cell r="AP2217">
            <v>0</v>
          </cell>
          <cell r="AQ2217" t="str">
            <v/>
          </cell>
          <cell r="AR2217">
            <v>0</v>
          </cell>
          <cell r="AS2217">
            <v>0</v>
          </cell>
          <cell r="AT2217" t="str">
            <v/>
          </cell>
          <cell r="AU2217">
            <v>0</v>
          </cell>
          <cell r="AV2217">
            <v>0</v>
          </cell>
          <cell r="AW2217" t="str">
            <v/>
          </cell>
          <cell r="AX2217">
            <v>0</v>
          </cell>
          <cell r="AY2217">
            <v>0</v>
          </cell>
          <cell r="AZ2217" t="str">
            <v/>
          </cell>
          <cell r="BA2217">
            <v>0</v>
          </cell>
          <cell r="BB2217">
            <v>0</v>
          </cell>
        </row>
        <row r="2218">
          <cell r="B2218" t="str">
            <v>CLMP</v>
          </cell>
          <cell r="D2218" t="str">
            <v/>
          </cell>
          <cell r="E2218">
            <v>0</v>
          </cell>
          <cell r="F2218">
            <v>0</v>
          </cell>
          <cell r="G2218" t="str">
            <v/>
          </cell>
          <cell r="H2218">
            <v>0</v>
          </cell>
          <cell r="I2218">
            <v>0</v>
          </cell>
          <cell r="J2218" t="str">
            <v/>
          </cell>
          <cell r="K2218">
            <v>0</v>
          </cell>
          <cell r="L2218">
            <v>0</v>
          </cell>
          <cell r="M2218" t="str">
            <v/>
          </cell>
          <cell r="N2218">
            <v>0</v>
          </cell>
          <cell r="O2218">
            <v>0</v>
          </cell>
          <cell r="P2218" t="str">
            <v/>
          </cell>
          <cell r="Q2218">
            <v>0</v>
          </cell>
          <cell r="R2218">
            <v>0</v>
          </cell>
          <cell r="S2218" t="str">
            <v/>
          </cell>
          <cell r="T2218">
            <v>0</v>
          </cell>
          <cell r="U2218">
            <v>0</v>
          </cell>
          <cell r="V2218" t="str">
            <v/>
          </cell>
          <cell r="W2218">
            <v>0</v>
          </cell>
          <cell r="X2218">
            <v>0</v>
          </cell>
          <cell r="Y2218" t="str">
            <v/>
          </cell>
          <cell r="Z2218">
            <v>0</v>
          </cell>
          <cell r="AA2218">
            <v>0</v>
          </cell>
          <cell r="AB2218" t="str">
            <v/>
          </cell>
          <cell r="AC2218">
            <v>0</v>
          </cell>
          <cell r="AD2218">
            <v>0</v>
          </cell>
          <cell r="AE2218" t="str">
            <v/>
          </cell>
          <cell r="AF2218">
            <v>0</v>
          </cell>
          <cell r="AG2218">
            <v>0</v>
          </cell>
          <cell r="AH2218" t="str">
            <v/>
          </cell>
          <cell r="AI2218">
            <v>0</v>
          </cell>
          <cell r="AJ2218">
            <v>0</v>
          </cell>
          <cell r="AK2218" t="str">
            <v/>
          </cell>
          <cell r="AL2218">
            <v>0</v>
          </cell>
          <cell r="AM2218">
            <v>0</v>
          </cell>
          <cell r="AN2218" t="str">
            <v/>
          </cell>
          <cell r="AO2218">
            <v>0</v>
          </cell>
          <cell r="AP2218">
            <v>0</v>
          </cell>
          <cell r="AQ2218" t="str">
            <v/>
          </cell>
          <cell r="AR2218">
            <v>0</v>
          </cell>
          <cell r="AS2218">
            <v>0</v>
          </cell>
          <cell r="AT2218" t="str">
            <v/>
          </cell>
          <cell r="AU2218">
            <v>0</v>
          </cell>
          <cell r="AV2218">
            <v>0</v>
          </cell>
          <cell r="AW2218" t="str">
            <v/>
          </cell>
          <cell r="AX2218">
            <v>0</v>
          </cell>
          <cell r="AY2218">
            <v>0</v>
          </cell>
          <cell r="AZ2218" t="str">
            <v/>
          </cell>
          <cell r="BA2218">
            <v>0</v>
          </cell>
          <cell r="BB2218">
            <v>0</v>
          </cell>
        </row>
        <row r="2219">
          <cell r="B2219" t="str">
            <v>CLAP</v>
          </cell>
          <cell r="D2219" t="str">
            <v/>
          </cell>
          <cell r="E2219">
            <v>0</v>
          </cell>
          <cell r="F2219">
            <v>0</v>
          </cell>
          <cell r="G2219" t="str">
            <v/>
          </cell>
          <cell r="H2219">
            <v>0</v>
          </cell>
          <cell r="I2219">
            <v>0</v>
          </cell>
          <cell r="J2219" t="str">
            <v/>
          </cell>
          <cell r="K2219">
            <v>0</v>
          </cell>
          <cell r="L2219">
            <v>0</v>
          </cell>
          <cell r="M2219" t="str">
            <v/>
          </cell>
          <cell r="N2219">
            <v>0</v>
          </cell>
          <cell r="O2219">
            <v>0</v>
          </cell>
          <cell r="P2219" t="str">
            <v/>
          </cell>
          <cell r="Q2219">
            <v>0</v>
          </cell>
          <cell r="R2219">
            <v>0</v>
          </cell>
          <cell r="S2219" t="str">
            <v/>
          </cell>
          <cell r="T2219">
            <v>0</v>
          </cell>
          <cell r="U2219">
            <v>0</v>
          </cell>
          <cell r="V2219" t="str">
            <v/>
          </cell>
          <cell r="W2219">
            <v>0</v>
          </cell>
          <cell r="X2219">
            <v>0</v>
          </cell>
          <cell r="Y2219" t="str">
            <v/>
          </cell>
          <cell r="Z2219">
            <v>0</v>
          </cell>
          <cell r="AA2219">
            <v>0</v>
          </cell>
          <cell r="AB2219" t="str">
            <v/>
          </cell>
          <cell r="AC2219">
            <v>0</v>
          </cell>
          <cell r="AD2219">
            <v>0</v>
          </cell>
          <cell r="AE2219" t="str">
            <v/>
          </cell>
          <cell r="AF2219">
            <v>0</v>
          </cell>
          <cell r="AG2219">
            <v>0</v>
          </cell>
          <cell r="AH2219" t="str">
            <v/>
          </cell>
          <cell r="AI2219">
            <v>0</v>
          </cell>
          <cell r="AJ2219">
            <v>0</v>
          </cell>
          <cell r="AK2219" t="str">
            <v/>
          </cell>
          <cell r="AL2219">
            <v>0</v>
          </cell>
          <cell r="AM2219">
            <v>0</v>
          </cell>
          <cell r="AN2219" t="str">
            <v/>
          </cell>
          <cell r="AO2219">
            <v>0</v>
          </cell>
          <cell r="AP2219">
            <v>0</v>
          </cell>
          <cell r="AQ2219" t="str">
            <v/>
          </cell>
          <cell r="AR2219">
            <v>0</v>
          </cell>
          <cell r="AS2219">
            <v>0</v>
          </cell>
          <cell r="AT2219" t="str">
            <v/>
          </cell>
          <cell r="AU2219">
            <v>0</v>
          </cell>
          <cell r="AV2219">
            <v>0</v>
          </cell>
          <cell r="AW2219" t="str">
            <v/>
          </cell>
          <cell r="AX2219">
            <v>0</v>
          </cell>
          <cell r="AY2219">
            <v>0</v>
          </cell>
          <cell r="AZ2219" t="str">
            <v/>
          </cell>
          <cell r="BA2219">
            <v>0</v>
          </cell>
          <cell r="BB2219">
            <v>0</v>
          </cell>
        </row>
        <row r="2220">
          <cell r="B2220" t="str">
            <v>WMMP</v>
          </cell>
          <cell r="D2220" t="str">
            <v/>
          </cell>
          <cell r="E2220">
            <v>0</v>
          </cell>
          <cell r="F2220">
            <v>0</v>
          </cell>
          <cell r="G2220" t="str">
            <v/>
          </cell>
          <cell r="H2220">
            <v>0</v>
          </cell>
          <cell r="I2220">
            <v>0</v>
          </cell>
          <cell r="J2220" t="str">
            <v/>
          </cell>
          <cell r="K2220">
            <v>0</v>
          </cell>
          <cell r="L2220">
            <v>0</v>
          </cell>
          <cell r="M2220" t="str">
            <v/>
          </cell>
          <cell r="N2220">
            <v>0</v>
          </cell>
          <cell r="O2220">
            <v>0</v>
          </cell>
          <cell r="P2220" t="str">
            <v/>
          </cell>
          <cell r="Q2220">
            <v>0</v>
          </cell>
          <cell r="R2220">
            <v>0</v>
          </cell>
          <cell r="S2220" t="str">
            <v/>
          </cell>
          <cell r="T2220">
            <v>0</v>
          </cell>
          <cell r="U2220">
            <v>0</v>
          </cell>
          <cell r="V2220" t="str">
            <v/>
          </cell>
          <cell r="W2220">
            <v>0</v>
          </cell>
          <cell r="X2220">
            <v>0</v>
          </cell>
          <cell r="Y2220" t="str">
            <v/>
          </cell>
          <cell r="Z2220">
            <v>0</v>
          </cell>
          <cell r="AA2220">
            <v>0</v>
          </cell>
          <cell r="AB2220" t="str">
            <v/>
          </cell>
          <cell r="AC2220">
            <v>0</v>
          </cell>
          <cell r="AD2220">
            <v>0</v>
          </cell>
          <cell r="AE2220" t="str">
            <v/>
          </cell>
          <cell r="AF2220">
            <v>0</v>
          </cell>
          <cell r="AG2220">
            <v>0</v>
          </cell>
          <cell r="AH2220" t="str">
            <v/>
          </cell>
          <cell r="AI2220">
            <v>0</v>
          </cell>
          <cell r="AJ2220">
            <v>0</v>
          </cell>
          <cell r="AK2220" t="str">
            <v/>
          </cell>
          <cell r="AL2220">
            <v>0</v>
          </cell>
          <cell r="AM2220">
            <v>0</v>
          </cell>
          <cell r="AN2220" t="str">
            <v/>
          </cell>
          <cell r="AO2220">
            <v>0</v>
          </cell>
          <cell r="AP2220">
            <v>0</v>
          </cell>
          <cell r="AQ2220" t="str">
            <v/>
          </cell>
          <cell r="AR2220">
            <v>0</v>
          </cell>
          <cell r="AS2220">
            <v>0</v>
          </cell>
          <cell r="AT2220" t="str">
            <v/>
          </cell>
          <cell r="AU2220">
            <v>0</v>
          </cell>
          <cell r="AV2220">
            <v>0</v>
          </cell>
          <cell r="AW2220" t="str">
            <v/>
          </cell>
          <cell r="AX2220">
            <v>0</v>
          </cell>
          <cell r="AY2220">
            <v>0</v>
          </cell>
          <cell r="AZ2220" t="str">
            <v/>
          </cell>
          <cell r="BA2220">
            <v>0</v>
          </cell>
          <cell r="BB2220">
            <v>0</v>
          </cell>
        </row>
        <row r="2221">
          <cell r="B2221" t="str">
            <v>WMAP</v>
          </cell>
          <cell r="D2221" t="str">
            <v/>
          </cell>
          <cell r="E2221">
            <v>0</v>
          </cell>
          <cell r="F2221">
            <v>0</v>
          </cell>
          <cell r="G2221" t="str">
            <v/>
          </cell>
          <cell r="H2221">
            <v>0</v>
          </cell>
          <cell r="I2221">
            <v>0</v>
          </cell>
          <cell r="J2221" t="str">
            <v/>
          </cell>
          <cell r="K2221">
            <v>0</v>
          </cell>
          <cell r="L2221">
            <v>0</v>
          </cell>
          <cell r="M2221" t="str">
            <v/>
          </cell>
          <cell r="N2221">
            <v>0</v>
          </cell>
          <cell r="O2221">
            <v>0</v>
          </cell>
          <cell r="P2221" t="str">
            <v/>
          </cell>
          <cell r="Q2221">
            <v>0</v>
          </cell>
          <cell r="R2221">
            <v>0</v>
          </cell>
          <cell r="S2221" t="str">
            <v/>
          </cell>
          <cell r="T2221">
            <v>0</v>
          </cell>
          <cell r="U2221">
            <v>0</v>
          </cell>
          <cell r="V2221" t="str">
            <v/>
          </cell>
          <cell r="W2221">
            <v>0</v>
          </cell>
          <cell r="X2221">
            <v>0</v>
          </cell>
          <cell r="Y2221" t="str">
            <v/>
          </cell>
          <cell r="Z2221">
            <v>0</v>
          </cell>
          <cell r="AA2221">
            <v>0</v>
          </cell>
          <cell r="AB2221" t="str">
            <v/>
          </cell>
          <cell r="AC2221">
            <v>0</v>
          </cell>
          <cell r="AD2221">
            <v>0</v>
          </cell>
          <cell r="AE2221" t="str">
            <v/>
          </cell>
          <cell r="AF2221">
            <v>0</v>
          </cell>
          <cell r="AG2221">
            <v>0</v>
          </cell>
          <cell r="AH2221" t="str">
            <v/>
          </cell>
          <cell r="AI2221">
            <v>0</v>
          </cell>
          <cell r="AJ2221">
            <v>0</v>
          </cell>
          <cell r="AK2221" t="str">
            <v/>
          </cell>
          <cell r="AL2221">
            <v>0</v>
          </cell>
          <cell r="AM2221">
            <v>0</v>
          </cell>
          <cell r="AN2221" t="str">
            <v/>
          </cell>
          <cell r="AO2221">
            <v>0</v>
          </cell>
          <cell r="AP2221">
            <v>0</v>
          </cell>
          <cell r="AQ2221" t="str">
            <v/>
          </cell>
          <cell r="AR2221">
            <v>0</v>
          </cell>
          <cell r="AS2221">
            <v>0</v>
          </cell>
          <cell r="AT2221" t="str">
            <v/>
          </cell>
          <cell r="AU2221">
            <v>0</v>
          </cell>
          <cell r="AV2221">
            <v>0</v>
          </cell>
          <cell r="AW2221" t="str">
            <v/>
          </cell>
          <cell r="AX2221">
            <v>0</v>
          </cell>
          <cell r="AY2221">
            <v>0</v>
          </cell>
          <cell r="AZ2221" t="str">
            <v/>
          </cell>
          <cell r="BA2221">
            <v>0</v>
          </cell>
          <cell r="BB2221">
            <v>0</v>
          </cell>
        </row>
        <row r="2222">
          <cell r="B2222" t="str">
            <v>WLAP</v>
          </cell>
          <cell r="D2222" t="str">
            <v/>
          </cell>
          <cell r="E2222">
            <v>0</v>
          </cell>
          <cell r="F2222">
            <v>0</v>
          </cell>
          <cell r="G2222" t="str">
            <v/>
          </cell>
          <cell r="H2222">
            <v>0</v>
          </cell>
          <cell r="I2222">
            <v>0</v>
          </cell>
          <cell r="J2222" t="str">
            <v/>
          </cell>
          <cell r="K2222">
            <v>0</v>
          </cell>
          <cell r="L2222">
            <v>0</v>
          </cell>
          <cell r="M2222" t="str">
            <v/>
          </cell>
          <cell r="N2222">
            <v>0</v>
          </cell>
          <cell r="O2222">
            <v>0</v>
          </cell>
          <cell r="P2222" t="str">
            <v/>
          </cell>
          <cell r="Q2222">
            <v>0</v>
          </cell>
          <cell r="R2222">
            <v>0</v>
          </cell>
          <cell r="S2222" t="str">
            <v/>
          </cell>
          <cell r="T2222">
            <v>0</v>
          </cell>
          <cell r="U2222">
            <v>0</v>
          </cell>
          <cell r="V2222" t="str">
            <v/>
          </cell>
          <cell r="W2222">
            <v>0</v>
          </cell>
          <cell r="X2222">
            <v>0</v>
          </cell>
          <cell r="Y2222" t="str">
            <v/>
          </cell>
          <cell r="Z2222">
            <v>0</v>
          </cell>
          <cell r="AA2222">
            <v>0</v>
          </cell>
          <cell r="AB2222" t="str">
            <v/>
          </cell>
          <cell r="AC2222">
            <v>0</v>
          </cell>
          <cell r="AD2222">
            <v>0</v>
          </cell>
          <cell r="AE2222" t="str">
            <v/>
          </cell>
          <cell r="AF2222">
            <v>0</v>
          </cell>
          <cell r="AG2222">
            <v>0</v>
          </cell>
          <cell r="AH2222" t="str">
            <v/>
          </cell>
          <cell r="AI2222">
            <v>0</v>
          </cell>
          <cell r="AJ2222">
            <v>0</v>
          </cell>
          <cell r="AK2222" t="str">
            <v/>
          </cell>
          <cell r="AL2222">
            <v>0</v>
          </cell>
          <cell r="AM2222">
            <v>0</v>
          </cell>
          <cell r="AN2222" t="str">
            <v/>
          </cell>
          <cell r="AO2222">
            <v>0</v>
          </cell>
          <cell r="AP2222">
            <v>0</v>
          </cell>
          <cell r="AQ2222" t="str">
            <v/>
          </cell>
          <cell r="AR2222">
            <v>0</v>
          </cell>
          <cell r="AS2222">
            <v>0</v>
          </cell>
          <cell r="AT2222" t="str">
            <v/>
          </cell>
          <cell r="AU2222">
            <v>0</v>
          </cell>
          <cell r="AV2222">
            <v>0</v>
          </cell>
          <cell r="AW2222" t="str">
            <v/>
          </cell>
          <cell r="AX2222">
            <v>0</v>
          </cell>
          <cell r="AY2222">
            <v>0</v>
          </cell>
          <cell r="AZ2222" t="str">
            <v/>
          </cell>
          <cell r="BA2222">
            <v>0</v>
          </cell>
          <cell r="BB2222">
            <v>0</v>
          </cell>
        </row>
        <row r="2223">
          <cell r="B2223" t="str">
            <v>SLMP</v>
          </cell>
          <cell r="D2223" t="str">
            <v/>
          </cell>
          <cell r="E2223">
            <v>0</v>
          </cell>
          <cell r="F2223">
            <v>0</v>
          </cell>
          <cell r="G2223" t="str">
            <v/>
          </cell>
          <cell r="H2223">
            <v>0</v>
          </cell>
          <cell r="I2223">
            <v>0</v>
          </cell>
          <cell r="J2223" t="str">
            <v/>
          </cell>
          <cell r="K2223">
            <v>0</v>
          </cell>
          <cell r="L2223">
            <v>0</v>
          </cell>
          <cell r="M2223" t="str">
            <v/>
          </cell>
          <cell r="N2223">
            <v>0</v>
          </cell>
          <cell r="O2223">
            <v>0</v>
          </cell>
          <cell r="P2223" t="str">
            <v/>
          </cell>
          <cell r="Q2223">
            <v>0</v>
          </cell>
          <cell r="R2223">
            <v>0</v>
          </cell>
          <cell r="S2223" t="str">
            <v/>
          </cell>
          <cell r="T2223">
            <v>0</v>
          </cell>
          <cell r="U2223">
            <v>0</v>
          </cell>
          <cell r="V2223" t="str">
            <v/>
          </cell>
          <cell r="W2223">
            <v>0</v>
          </cell>
          <cell r="X2223">
            <v>0</v>
          </cell>
          <cell r="Y2223" t="str">
            <v/>
          </cell>
          <cell r="Z2223">
            <v>0</v>
          </cell>
          <cell r="AA2223">
            <v>0</v>
          </cell>
          <cell r="AB2223" t="str">
            <v/>
          </cell>
          <cell r="AC2223">
            <v>0</v>
          </cell>
          <cell r="AD2223">
            <v>0</v>
          </cell>
          <cell r="AE2223" t="str">
            <v/>
          </cell>
          <cell r="AF2223">
            <v>0</v>
          </cell>
          <cell r="AG2223">
            <v>0</v>
          </cell>
          <cell r="AH2223" t="str">
            <v/>
          </cell>
          <cell r="AI2223">
            <v>0</v>
          </cell>
          <cell r="AJ2223">
            <v>0</v>
          </cell>
          <cell r="AK2223" t="str">
            <v/>
          </cell>
          <cell r="AL2223">
            <v>0</v>
          </cell>
          <cell r="AM2223">
            <v>0</v>
          </cell>
          <cell r="AN2223" t="str">
            <v/>
          </cell>
          <cell r="AO2223">
            <v>0</v>
          </cell>
          <cell r="AP2223">
            <v>0</v>
          </cell>
          <cell r="AQ2223" t="str">
            <v/>
          </cell>
          <cell r="AR2223">
            <v>0</v>
          </cell>
          <cell r="AS2223">
            <v>0</v>
          </cell>
          <cell r="AT2223" t="str">
            <v/>
          </cell>
          <cell r="AU2223">
            <v>0</v>
          </cell>
          <cell r="AV2223">
            <v>0</v>
          </cell>
          <cell r="AW2223" t="str">
            <v/>
          </cell>
          <cell r="AX2223">
            <v>0</v>
          </cell>
          <cell r="AY2223">
            <v>0</v>
          </cell>
          <cell r="AZ2223" t="str">
            <v/>
          </cell>
          <cell r="BA2223">
            <v>0</v>
          </cell>
          <cell r="BB2223">
            <v>0</v>
          </cell>
        </row>
        <row r="2224">
          <cell r="B2224" t="str">
            <v>SLAP</v>
          </cell>
          <cell r="D2224" t="str">
            <v/>
          </cell>
          <cell r="E2224">
            <v>0</v>
          </cell>
          <cell r="F2224">
            <v>0</v>
          </cell>
          <cell r="G2224" t="str">
            <v/>
          </cell>
          <cell r="H2224">
            <v>0</v>
          </cell>
          <cell r="I2224">
            <v>0</v>
          </cell>
          <cell r="J2224" t="str">
            <v/>
          </cell>
          <cell r="K2224">
            <v>0</v>
          </cell>
          <cell r="L2224">
            <v>0</v>
          </cell>
          <cell r="M2224" t="str">
            <v/>
          </cell>
          <cell r="N2224">
            <v>0</v>
          </cell>
          <cell r="O2224">
            <v>0</v>
          </cell>
          <cell r="P2224" t="str">
            <v/>
          </cell>
          <cell r="Q2224">
            <v>0</v>
          </cell>
          <cell r="R2224">
            <v>0</v>
          </cell>
          <cell r="S2224" t="str">
            <v/>
          </cell>
          <cell r="T2224">
            <v>0</v>
          </cell>
          <cell r="U2224">
            <v>0</v>
          </cell>
          <cell r="V2224" t="str">
            <v/>
          </cell>
          <cell r="W2224">
            <v>0</v>
          </cell>
          <cell r="X2224">
            <v>0</v>
          </cell>
          <cell r="Y2224" t="str">
            <v/>
          </cell>
          <cell r="Z2224">
            <v>0</v>
          </cell>
          <cell r="AA2224">
            <v>0</v>
          </cell>
          <cell r="AB2224" t="str">
            <v/>
          </cell>
          <cell r="AC2224">
            <v>0</v>
          </cell>
          <cell r="AD2224">
            <v>0</v>
          </cell>
          <cell r="AE2224" t="str">
            <v/>
          </cell>
          <cell r="AF2224">
            <v>0</v>
          </cell>
          <cell r="AG2224">
            <v>0</v>
          </cell>
          <cell r="AH2224" t="str">
            <v/>
          </cell>
          <cell r="AI2224">
            <v>0</v>
          </cell>
          <cell r="AJ2224">
            <v>0</v>
          </cell>
          <cell r="AK2224" t="str">
            <v/>
          </cell>
          <cell r="AL2224">
            <v>0</v>
          </cell>
          <cell r="AM2224">
            <v>0</v>
          </cell>
          <cell r="AN2224" t="str">
            <v/>
          </cell>
          <cell r="AO2224">
            <v>0</v>
          </cell>
          <cell r="AP2224">
            <v>0</v>
          </cell>
          <cell r="AQ2224" t="str">
            <v/>
          </cell>
          <cell r="AR2224">
            <v>0</v>
          </cell>
          <cell r="AS2224">
            <v>0</v>
          </cell>
          <cell r="AT2224" t="str">
            <v/>
          </cell>
          <cell r="AU2224">
            <v>0</v>
          </cell>
          <cell r="AV2224">
            <v>0</v>
          </cell>
          <cell r="AW2224" t="str">
            <v/>
          </cell>
          <cell r="AX2224">
            <v>0</v>
          </cell>
          <cell r="AY2224">
            <v>0</v>
          </cell>
          <cell r="AZ2224" t="str">
            <v/>
          </cell>
          <cell r="BA2224">
            <v>0</v>
          </cell>
          <cell r="BB2224">
            <v>0</v>
          </cell>
        </row>
        <row r="2225">
          <cell r="B2225" t="str">
            <v>PSMS</v>
          </cell>
          <cell r="D2225" t="str">
            <v/>
          </cell>
          <cell r="E2225">
            <v>0</v>
          </cell>
          <cell r="F2225">
            <v>0</v>
          </cell>
          <cell r="G2225" t="str">
            <v/>
          </cell>
          <cell r="H2225">
            <v>0</v>
          </cell>
          <cell r="I2225">
            <v>0</v>
          </cell>
          <cell r="J2225" t="str">
            <v/>
          </cell>
          <cell r="K2225">
            <v>0</v>
          </cell>
          <cell r="L2225">
            <v>0</v>
          </cell>
          <cell r="M2225" t="str">
            <v/>
          </cell>
          <cell r="N2225">
            <v>0</v>
          </cell>
          <cell r="O2225">
            <v>0</v>
          </cell>
          <cell r="P2225" t="str">
            <v/>
          </cell>
          <cell r="Q2225">
            <v>0</v>
          </cell>
          <cell r="R2225">
            <v>0</v>
          </cell>
          <cell r="S2225" t="str">
            <v/>
          </cell>
          <cell r="T2225">
            <v>0</v>
          </cell>
          <cell r="U2225">
            <v>0</v>
          </cell>
          <cell r="V2225" t="str">
            <v/>
          </cell>
          <cell r="W2225">
            <v>0</v>
          </cell>
          <cell r="X2225">
            <v>0</v>
          </cell>
          <cell r="Y2225" t="str">
            <v/>
          </cell>
          <cell r="Z2225">
            <v>0</v>
          </cell>
          <cell r="AA2225">
            <v>0</v>
          </cell>
          <cell r="AB2225" t="str">
            <v/>
          </cell>
          <cell r="AC2225">
            <v>0</v>
          </cell>
          <cell r="AD2225">
            <v>0</v>
          </cell>
          <cell r="AE2225" t="str">
            <v/>
          </cell>
          <cell r="AF2225">
            <v>0</v>
          </cell>
          <cell r="AG2225">
            <v>0</v>
          </cell>
          <cell r="AH2225" t="str">
            <v/>
          </cell>
          <cell r="AI2225">
            <v>0</v>
          </cell>
          <cell r="AJ2225">
            <v>0</v>
          </cell>
          <cell r="AK2225" t="str">
            <v/>
          </cell>
          <cell r="AL2225">
            <v>0</v>
          </cell>
          <cell r="AM2225">
            <v>0</v>
          </cell>
          <cell r="AN2225" t="str">
            <v/>
          </cell>
          <cell r="AO2225">
            <v>0</v>
          </cell>
          <cell r="AP2225">
            <v>0</v>
          </cell>
          <cell r="AQ2225" t="str">
            <v/>
          </cell>
          <cell r="AR2225">
            <v>0</v>
          </cell>
          <cell r="AS2225">
            <v>0</v>
          </cell>
          <cell r="AT2225" t="str">
            <v/>
          </cell>
          <cell r="AU2225">
            <v>0</v>
          </cell>
          <cell r="AV2225">
            <v>0</v>
          </cell>
          <cell r="AW2225" t="str">
            <v/>
          </cell>
          <cell r="AX2225">
            <v>0</v>
          </cell>
          <cell r="AY2225">
            <v>0</v>
          </cell>
          <cell r="AZ2225" t="str">
            <v/>
          </cell>
          <cell r="BA2225">
            <v>0</v>
          </cell>
          <cell r="BB2225">
            <v>0</v>
          </cell>
        </row>
        <row r="2226">
          <cell r="B2226" t="str">
            <v>PSAS</v>
          </cell>
          <cell r="D2226" t="str">
            <v/>
          </cell>
          <cell r="E2226">
            <v>0</v>
          </cell>
          <cell r="F2226">
            <v>0</v>
          </cell>
          <cell r="G2226" t="str">
            <v/>
          </cell>
          <cell r="H2226">
            <v>0</v>
          </cell>
          <cell r="I2226">
            <v>0</v>
          </cell>
          <cell r="J2226" t="str">
            <v/>
          </cell>
          <cell r="K2226">
            <v>0</v>
          </cell>
          <cell r="L2226">
            <v>0</v>
          </cell>
          <cell r="M2226" t="str">
            <v/>
          </cell>
          <cell r="N2226">
            <v>0</v>
          </cell>
          <cell r="O2226">
            <v>0</v>
          </cell>
          <cell r="P2226" t="str">
            <v/>
          </cell>
          <cell r="Q2226">
            <v>0</v>
          </cell>
          <cell r="R2226">
            <v>0</v>
          </cell>
          <cell r="S2226" t="str">
            <v/>
          </cell>
          <cell r="T2226">
            <v>0</v>
          </cell>
          <cell r="U2226">
            <v>0</v>
          </cell>
          <cell r="V2226" t="str">
            <v/>
          </cell>
          <cell r="W2226">
            <v>0</v>
          </cell>
          <cell r="X2226">
            <v>0</v>
          </cell>
          <cell r="Y2226" t="str">
            <v/>
          </cell>
          <cell r="Z2226">
            <v>0</v>
          </cell>
          <cell r="AA2226">
            <v>0</v>
          </cell>
          <cell r="AB2226" t="str">
            <v/>
          </cell>
          <cell r="AC2226">
            <v>0</v>
          </cell>
          <cell r="AD2226">
            <v>0</v>
          </cell>
          <cell r="AE2226" t="str">
            <v/>
          </cell>
          <cell r="AF2226">
            <v>0</v>
          </cell>
          <cell r="AG2226">
            <v>0</v>
          </cell>
          <cell r="AH2226" t="str">
            <v/>
          </cell>
          <cell r="AI2226">
            <v>0</v>
          </cell>
          <cell r="AJ2226">
            <v>0</v>
          </cell>
          <cell r="AK2226" t="str">
            <v/>
          </cell>
          <cell r="AL2226">
            <v>0</v>
          </cell>
          <cell r="AM2226">
            <v>0</v>
          </cell>
          <cell r="AN2226" t="str">
            <v/>
          </cell>
          <cell r="AO2226">
            <v>0</v>
          </cell>
          <cell r="AP2226">
            <v>0</v>
          </cell>
          <cell r="AQ2226" t="str">
            <v/>
          </cell>
          <cell r="AR2226">
            <v>0</v>
          </cell>
          <cell r="AS2226">
            <v>0</v>
          </cell>
          <cell r="AT2226" t="str">
            <v/>
          </cell>
          <cell r="AU2226">
            <v>0</v>
          </cell>
          <cell r="AV2226">
            <v>0</v>
          </cell>
          <cell r="AW2226" t="str">
            <v/>
          </cell>
          <cell r="AX2226">
            <v>0</v>
          </cell>
          <cell r="AY2226">
            <v>0</v>
          </cell>
          <cell r="AZ2226" t="str">
            <v/>
          </cell>
          <cell r="BA2226">
            <v>0</v>
          </cell>
          <cell r="BB2226">
            <v>0</v>
          </cell>
        </row>
        <row r="2227">
          <cell r="B2227" t="str">
            <v>PMMS</v>
          </cell>
          <cell r="D2227" t="str">
            <v/>
          </cell>
          <cell r="E2227">
            <v>0</v>
          </cell>
          <cell r="F2227">
            <v>0</v>
          </cell>
          <cell r="G2227" t="str">
            <v/>
          </cell>
          <cell r="H2227">
            <v>0</v>
          </cell>
          <cell r="I2227">
            <v>0</v>
          </cell>
          <cell r="J2227" t="str">
            <v/>
          </cell>
          <cell r="K2227">
            <v>0</v>
          </cell>
          <cell r="L2227">
            <v>0</v>
          </cell>
          <cell r="M2227" t="str">
            <v/>
          </cell>
          <cell r="N2227">
            <v>0</v>
          </cell>
          <cell r="O2227">
            <v>0</v>
          </cell>
          <cell r="P2227" t="str">
            <v/>
          </cell>
          <cell r="Q2227">
            <v>0</v>
          </cell>
          <cell r="R2227">
            <v>0</v>
          </cell>
          <cell r="S2227" t="str">
            <v/>
          </cell>
          <cell r="T2227">
            <v>0</v>
          </cell>
          <cell r="U2227">
            <v>0</v>
          </cell>
          <cell r="V2227" t="str">
            <v/>
          </cell>
          <cell r="W2227">
            <v>0</v>
          </cell>
          <cell r="X2227">
            <v>0</v>
          </cell>
          <cell r="Y2227" t="str">
            <v/>
          </cell>
          <cell r="Z2227">
            <v>0</v>
          </cell>
          <cell r="AA2227">
            <v>0</v>
          </cell>
          <cell r="AB2227" t="str">
            <v/>
          </cell>
          <cell r="AC2227">
            <v>0</v>
          </cell>
          <cell r="AD2227">
            <v>0</v>
          </cell>
          <cell r="AE2227" t="str">
            <v/>
          </cell>
          <cell r="AF2227">
            <v>0</v>
          </cell>
          <cell r="AG2227">
            <v>0</v>
          </cell>
          <cell r="AH2227" t="str">
            <v/>
          </cell>
          <cell r="AI2227">
            <v>0</v>
          </cell>
          <cell r="AJ2227">
            <v>0</v>
          </cell>
          <cell r="AK2227" t="str">
            <v/>
          </cell>
          <cell r="AL2227">
            <v>0</v>
          </cell>
          <cell r="AM2227">
            <v>0</v>
          </cell>
          <cell r="AN2227" t="str">
            <v/>
          </cell>
          <cell r="AO2227">
            <v>0</v>
          </cell>
          <cell r="AP2227">
            <v>0</v>
          </cell>
          <cell r="AQ2227" t="str">
            <v/>
          </cell>
          <cell r="AR2227">
            <v>0</v>
          </cell>
          <cell r="AS2227">
            <v>0</v>
          </cell>
          <cell r="AT2227" t="str">
            <v/>
          </cell>
          <cell r="AU2227">
            <v>0</v>
          </cell>
          <cell r="AV2227">
            <v>0</v>
          </cell>
          <cell r="AW2227" t="str">
            <v/>
          </cell>
          <cell r="AX2227">
            <v>0</v>
          </cell>
          <cell r="AY2227">
            <v>0</v>
          </cell>
          <cell r="AZ2227" t="str">
            <v/>
          </cell>
          <cell r="BA2227">
            <v>0</v>
          </cell>
          <cell r="BB2227">
            <v>0</v>
          </cell>
        </row>
        <row r="2228">
          <cell r="B2228" t="str">
            <v>PMAS</v>
          </cell>
          <cell r="D2228" t="str">
            <v/>
          </cell>
          <cell r="E2228">
            <v>0</v>
          </cell>
          <cell r="F2228">
            <v>0</v>
          </cell>
          <cell r="G2228" t="str">
            <v/>
          </cell>
          <cell r="H2228">
            <v>0</v>
          </cell>
          <cell r="I2228">
            <v>0</v>
          </cell>
          <cell r="J2228" t="str">
            <v/>
          </cell>
          <cell r="K2228">
            <v>0</v>
          </cell>
          <cell r="L2228">
            <v>0</v>
          </cell>
          <cell r="M2228" t="str">
            <v/>
          </cell>
          <cell r="N2228">
            <v>0</v>
          </cell>
          <cell r="O2228">
            <v>0</v>
          </cell>
          <cell r="P2228" t="str">
            <v/>
          </cell>
          <cell r="Q2228">
            <v>0</v>
          </cell>
          <cell r="R2228">
            <v>0</v>
          </cell>
          <cell r="S2228" t="str">
            <v/>
          </cell>
          <cell r="T2228">
            <v>0</v>
          </cell>
          <cell r="U2228">
            <v>0</v>
          </cell>
          <cell r="V2228" t="str">
            <v/>
          </cell>
          <cell r="W2228">
            <v>0</v>
          </cell>
          <cell r="X2228">
            <v>0</v>
          </cell>
          <cell r="Y2228" t="str">
            <v/>
          </cell>
          <cell r="Z2228">
            <v>0</v>
          </cell>
          <cell r="AA2228">
            <v>0</v>
          </cell>
          <cell r="AB2228" t="str">
            <v/>
          </cell>
          <cell r="AC2228">
            <v>0</v>
          </cell>
          <cell r="AD2228">
            <v>0</v>
          </cell>
          <cell r="AE2228" t="str">
            <v/>
          </cell>
          <cell r="AF2228">
            <v>0</v>
          </cell>
          <cell r="AG2228">
            <v>0</v>
          </cell>
          <cell r="AH2228" t="str">
            <v/>
          </cell>
          <cell r="AI2228">
            <v>0</v>
          </cell>
          <cell r="AJ2228">
            <v>0</v>
          </cell>
          <cell r="AK2228" t="str">
            <v/>
          </cell>
          <cell r="AL2228">
            <v>0</v>
          </cell>
          <cell r="AM2228">
            <v>0</v>
          </cell>
          <cell r="AN2228" t="str">
            <v/>
          </cell>
          <cell r="AO2228">
            <v>0</v>
          </cell>
          <cell r="AP2228">
            <v>0</v>
          </cell>
          <cell r="AQ2228" t="str">
            <v/>
          </cell>
          <cell r="AR2228">
            <v>0</v>
          </cell>
          <cell r="AS2228">
            <v>0</v>
          </cell>
          <cell r="AT2228" t="str">
            <v/>
          </cell>
          <cell r="AU2228">
            <v>0</v>
          </cell>
          <cell r="AV2228">
            <v>0</v>
          </cell>
          <cell r="AW2228" t="str">
            <v/>
          </cell>
          <cell r="AX2228">
            <v>0</v>
          </cell>
          <cell r="AY2228">
            <v>0</v>
          </cell>
          <cell r="AZ2228" t="str">
            <v/>
          </cell>
          <cell r="BA2228">
            <v>0</v>
          </cell>
          <cell r="BB2228">
            <v>0</v>
          </cell>
        </row>
        <row r="2229">
          <cell r="B2229" t="str">
            <v>PMEP</v>
          </cell>
          <cell r="D2229" t="str">
            <v/>
          </cell>
          <cell r="E2229">
            <v>0</v>
          </cell>
          <cell r="F2229">
            <v>0</v>
          </cell>
          <cell r="G2229" t="str">
            <v/>
          </cell>
          <cell r="H2229">
            <v>0</v>
          </cell>
          <cell r="I2229">
            <v>0</v>
          </cell>
          <cell r="J2229" t="str">
            <v/>
          </cell>
          <cell r="K2229">
            <v>0</v>
          </cell>
          <cell r="L2229">
            <v>0</v>
          </cell>
          <cell r="M2229" t="str">
            <v/>
          </cell>
          <cell r="N2229">
            <v>0</v>
          </cell>
          <cell r="O2229">
            <v>0</v>
          </cell>
          <cell r="P2229" t="str">
            <v/>
          </cell>
          <cell r="Q2229">
            <v>0</v>
          </cell>
          <cell r="R2229">
            <v>0</v>
          </cell>
          <cell r="S2229" t="str">
            <v/>
          </cell>
          <cell r="T2229">
            <v>0</v>
          </cell>
          <cell r="U2229">
            <v>0</v>
          </cell>
          <cell r="V2229" t="str">
            <v/>
          </cell>
          <cell r="W2229">
            <v>0</v>
          </cell>
          <cell r="X2229">
            <v>0</v>
          </cell>
          <cell r="Y2229" t="str">
            <v/>
          </cell>
          <cell r="Z2229">
            <v>0</v>
          </cell>
          <cell r="AA2229">
            <v>0</v>
          </cell>
          <cell r="AB2229" t="str">
            <v/>
          </cell>
          <cell r="AC2229">
            <v>0</v>
          </cell>
          <cell r="AD2229">
            <v>0</v>
          </cell>
          <cell r="AE2229" t="str">
            <v/>
          </cell>
          <cell r="AF2229">
            <v>0</v>
          </cell>
          <cell r="AG2229">
            <v>0</v>
          </cell>
          <cell r="AH2229" t="str">
            <v/>
          </cell>
          <cell r="AI2229">
            <v>0</v>
          </cell>
          <cell r="AJ2229">
            <v>0</v>
          </cell>
          <cell r="AK2229" t="str">
            <v/>
          </cell>
          <cell r="AL2229">
            <v>0</v>
          </cell>
          <cell r="AM2229">
            <v>0</v>
          </cell>
          <cell r="AN2229" t="str">
            <v/>
          </cell>
          <cell r="AO2229">
            <v>0</v>
          </cell>
          <cell r="AP2229">
            <v>0</v>
          </cell>
          <cell r="AQ2229" t="str">
            <v/>
          </cell>
          <cell r="AR2229">
            <v>0</v>
          </cell>
          <cell r="AS2229">
            <v>0</v>
          </cell>
          <cell r="AT2229" t="str">
            <v/>
          </cell>
          <cell r="AU2229">
            <v>0</v>
          </cell>
          <cell r="AV2229">
            <v>0</v>
          </cell>
          <cell r="AW2229" t="str">
            <v/>
          </cell>
          <cell r="AX2229">
            <v>0</v>
          </cell>
          <cell r="AY2229">
            <v>0</v>
          </cell>
          <cell r="AZ2229" t="str">
            <v/>
          </cell>
          <cell r="BA2229">
            <v>0</v>
          </cell>
          <cell r="BB2229">
            <v>0</v>
          </cell>
        </row>
        <row r="2230">
          <cell r="B2230" t="str">
            <v>PLAS</v>
          </cell>
          <cell r="D2230" t="str">
            <v/>
          </cell>
          <cell r="E2230">
            <v>0</v>
          </cell>
          <cell r="F2230">
            <v>0</v>
          </cell>
          <cell r="G2230" t="str">
            <v/>
          </cell>
          <cell r="H2230">
            <v>0</v>
          </cell>
          <cell r="I2230">
            <v>0</v>
          </cell>
          <cell r="J2230" t="str">
            <v/>
          </cell>
          <cell r="K2230">
            <v>0</v>
          </cell>
          <cell r="L2230">
            <v>0</v>
          </cell>
          <cell r="M2230" t="str">
            <v/>
          </cell>
          <cell r="N2230">
            <v>0</v>
          </cell>
          <cell r="O2230">
            <v>0</v>
          </cell>
          <cell r="P2230" t="str">
            <v/>
          </cell>
          <cell r="Q2230">
            <v>0</v>
          </cell>
          <cell r="R2230">
            <v>0</v>
          </cell>
          <cell r="S2230" t="str">
            <v/>
          </cell>
          <cell r="T2230">
            <v>0</v>
          </cell>
          <cell r="U2230">
            <v>0</v>
          </cell>
          <cell r="V2230" t="str">
            <v/>
          </cell>
          <cell r="W2230">
            <v>0</v>
          </cell>
          <cell r="X2230">
            <v>0</v>
          </cell>
          <cell r="Y2230" t="str">
            <v/>
          </cell>
          <cell r="Z2230">
            <v>0</v>
          </cell>
          <cell r="AA2230">
            <v>0</v>
          </cell>
          <cell r="AB2230" t="str">
            <v/>
          </cell>
          <cell r="AC2230">
            <v>0</v>
          </cell>
          <cell r="AD2230">
            <v>0</v>
          </cell>
          <cell r="AE2230" t="str">
            <v/>
          </cell>
          <cell r="AF2230">
            <v>0</v>
          </cell>
          <cell r="AG2230">
            <v>0</v>
          </cell>
          <cell r="AH2230" t="str">
            <v/>
          </cell>
          <cell r="AI2230">
            <v>0</v>
          </cell>
          <cell r="AJ2230">
            <v>0</v>
          </cell>
          <cell r="AK2230" t="str">
            <v/>
          </cell>
          <cell r="AL2230">
            <v>0</v>
          </cell>
          <cell r="AM2230">
            <v>0</v>
          </cell>
          <cell r="AN2230" t="str">
            <v/>
          </cell>
          <cell r="AO2230">
            <v>0</v>
          </cell>
          <cell r="AP2230">
            <v>0</v>
          </cell>
          <cell r="AQ2230" t="str">
            <v/>
          </cell>
          <cell r="AR2230">
            <v>0</v>
          </cell>
          <cell r="AS2230">
            <v>0</v>
          </cell>
          <cell r="AT2230" t="str">
            <v/>
          </cell>
          <cell r="AU2230">
            <v>0</v>
          </cell>
          <cell r="AV2230">
            <v>0</v>
          </cell>
          <cell r="AW2230" t="str">
            <v/>
          </cell>
          <cell r="AX2230">
            <v>0</v>
          </cell>
          <cell r="AY2230">
            <v>0</v>
          </cell>
          <cell r="AZ2230" t="str">
            <v/>
          </cell>
          <cell r="BA2230">
            <v>0</v>
          </cell>
          <cell r="BB2230">
            <v>0</v>
          </cell>
        </row>
        <row r="2231">
          <cell r="B2231" t="str">
            <v>PSMP</v>
          </cell>
          <cell r="D2231" t="str">
            <v/>
          </cell>
          <cell r="E2231">
            <v>0</v>
          </cell>
          <cell r="F2231">
            <v>0</v>
          </cell>
          <cell r="G2231" t="str">
            <v/>
          </cell>
          <cell r="H2231">
            <v>0</v>
          </cell>
          <cell r="I2231">
            <v>0</v>
          </cell>
          <cell r="J2231" t="str">
            <v/>
          </cell>
          <cell r="K2231">
            <v>0</v>
          </cell>
          <cell r="L2231">
            <v>0</v>
          </cell>
          <cell r="M2231" t="str">
            <v/>
          </cell>
          <cell r="N2231">
            <v>0</v>
          </cell>
          <cell r="O2231">
            <v>0</v>
          </cell>
          <cell r="P2231" t="str">
            <v/>
          </cell>
          <cell r="Q2231">
            <v>0</v>
          </cell>
          <cell r="R2231">
            <v>0</v>
          </cell>
          <cell r="S2231" t="str">
            <v/>
          </cell>
          <cell r="T2231">
            <v>0</v>
          </cell>
          <cell r="U2231">
            <v>0</v>
          </cell>
          <cell r="V2231" t="str">
            <v/>
          </cell>
          <cell r="W2231">
            <v>0</v>
          </cell>
          <cell r="X2231">
            <v>0</v>
          </cell>
          <cell r="Y2231" t="str">
            <v/>
          </cell>
          <cell r="Z2231">
            <v>0</v>
          </cell>
          <cell r="AA2231">
            <v>0</v>
          </cell>
          <cell r="AB2231" t="str">
            <v/>
          </cell>
          <cell r="AC2231">
            <v>0</v>
          </cell>
          <cell r="AD2231">
            <v>0</v>
          </cell>
          <cell r="AE2231" t="str">
            <v/>
          </cell>
          <cell r="AF2231">
            <v>0</v>
          </cell>
          <cell r="AG2231">
            <v>0</v>
          </cell>
          <cell r="AH2231" t="str">
            <v/>
          </cell>
          <cell r="AI2231">
            <v>0</v>
          </cell>
          <cell r="AJ2231">
            <v>0</v>
          </cell>
          <cell r="AK2231" t="str">
            <v/>
          </cell>
          <cell r="AL2231">
            <v>0</v>
          </cell>
          <cell r="AM2231">
            <v>0</v>
          </cell>
          <cell r="AN2231" t="str">
            <v/>
          </cell>
          <cell r="AO2231">
            <v>0</v>
          </cell>
          <cell r="AP2231">
            <v>0</v>
          </cell>
          <cell r="AQ2231" t="str">
            <v/>
          </cell>
          <cell r="AR2231">
            <v>0</v>
          </cell>
          <cell r="AS2231">
            <v>0</v>
          </cell>
          <cell r="AT2231" t="str">
            <v/>
          </cell>
          <cell r="AU2231">
            <v>0</v>
          </cell>
          <cell r="AV2231">
            <v>0</v>
          </cell>
          <cell r="AW2231" t="str">
            <v/>
          </cell>
          <cell r="AX2231">
            <v>0</v>
          </cell>
          <cell r="AY2231">
            <v>0</v>
          </cell>
          <cell r="AZ2231" t="str">
            <v/>
          </cell>
          <cell r="BA2231">
            <v>0</v>
          </cell>
          <cell r="BB2231">
            <v>0</v>
          </cell>
        </row>
        <row r="2232">
          <cell r="B2232" t="str">
            <v>PSAP</v>
          </cell>
          <cell r="D2232" t="str">
            <v/>
          </cell>
          <cell r="E2232">
            <v>0</v>
          </cell>
          <cell r="F2232">
            <v>0</v>
          </cell>
          <cell r="G2232" t="str">
            <v/>
          </cell>
          <cell r="H2232">
            <v>0</v>
          </cell>
          <cell r="I2232">
            <v>0</v>
          </cell>
          <cell r="J2232" t="str">
            <v/>
          </cell>
          <cell r="K2232">
            <v>0</v>
          </cell>
          <cell r="L2232">
            <v>0</v>
          </cell>
          <cell r="M2232" t="str">
            <v/>
          </cell>
          <cell r="N2232">
            <v>0</v>
          </cell>
          <cell r="O2232">
            <v>0</v>
          </cell>
          <cell r="P2232" t="str">
            <v/>
          </cell>
          <cell r="Q2232">
            <v>0</v>
          </cell>
          <cell r="R2232">
            <v>0</v>
          </cell>
          <cell r="S2232" t="str">
            <v/>
          </cell>
          <cell r="T2232">
            <v>0</v>
          </cell>
          <cell r="U2232">
            <v>0</v>
          </cell>
          <cell r="V2232" t="str">
            <v/>
          </cell>
          <cell r="W2232">
            <v>0</v>
          </cell>
          <cell r="X2232">
            <v>0</v>
          </cell>
          <cell r="Y2232" t="str">
            <v/>
          </cell>
          <cell r="Z2232">
            <v>0</v>
          </cell>
          <cell r="AA2232">
            <v>0</v>
          </cell>
          <cell r="AB2232" t="str">
            <v/>
          </cell>
          <cell r="AC2232">
            <v>0</v>
          </cell>
          <cell r="AD2232">
            <v>0</v>
          </cell>
          <cell r="AE2232" t="str">
            <v/>
          </cell>
          <cell r="AF2232">
            <v>0</v>
          </cell>
          <cell r="AG2232">
            <v>0</v>
          </cell>
          <cell r="AH2232" t="str">
            <v/>
          </cell>
          <cell r="AI2232">
            <v>0</v>
          </cell>
          <cell r="AJ2232">
            <v>0</v>
          </cell>
          <cell r="AK2232" t="str">
            <v/>
          </cell>
          <cell r="AL2232">
            <v>0</v>
          </cell>
          <cell r="AM2232">
            <v>0</v>
          </cell>
          <cell r="AN2232" t="str">
            <v/>
          </cell>
          <cell r="AO2232">
            <v>0</v>
          </cell>
          <cell r="AP2232">
            <v>0</v>
          </cell>
          <cell r="AQ2232" t="str">
            <v/>
          </cell>
          <cell r="AR2232">
            <v>0</v>
          </cell>
          <cell r="AS2232">
            <v>0</v>
          </cell>
          <cell r="AT2232" t="str">
            <v/>
          </cell>
          <cell r="AU2232">
            <v>0</v>
          </cell>
          <cell r="AV2232">
            <v>0</v>
          </cell>
          <cell r="AW2232" t="str">
            <v/>
          </cell>
          <cell r="AX2232">
            <v>0</v>
          </cell>
          <cell r="AY2232">
            <v>0</v>
          </cell>
          <cell r="AZ2232" t="str">
            <v/>
          </cell>
          <cell r="BA2232">
            <v>0</v>
          </cell>
          <cell r="BB2232">
            <v>0</v>
          </cell>
        </row>
        <row r="2233">
          <cell r="B2233" t="str">
            <v>PMMP</v>
          </cell>
          <cell r="D2233" t="str">
            <v/>
          </cell>
          <cell r="E2233">
            <v>0</v>
          </cell>
          <cell r="F2233">
            <v>0</v>
          </cell>
          <cell r="G2233" t="str">
            <v/>
          </cell>
          <cell r="H2233">
            <v>0</v>
          </cell>
          <cell r="I2233">
            <v>0</v>
          </cell>
          <cell r="J2233" t="str">
            <v/>
          </cell>
          <cell r="K2233">
            <v>0</v>
          </cell>
          <cell r="L2233">
            <v>0</v>
          </cell>
          <cell r="M2233" t="str">
            <v/>
          </cell>
          <cell r="N2233">
            <v>0</v>
          </cell>
          <cell r="O2233">
            <v>0</v>
          </cell>
          <cell r="P2233" t="str">
            <v/>
          </cell>
          <cell r="Q2233">
            <v>0</v>
          </cell>
          <cell r="R2233">
            <v>0</v>
          </cell>
          <cell r="S2233" t="str">
            <v/>
          </cell>
          <cell r="T2233">
            <v>0</v>
          </cell>
          <cell r="U2233">
            <v>0</v>
          </cell>
          <cell r="V2233" t="str">
            <v/>
          </cell>
          <cell r="W2233">
            <v>0</v>
          </cell>
          <cell r="X2233">
            <v>0</v>
          </cell>
          <cell r="Y2233" t="str">
            <v/>
          </cell>
          <cell r="Z2233">
            <v>0</v>
          </cell>
          <cell r="AA2233">
            <v>0</v>
          </cell>
          <cell r="AB2233" t="str">
            <v/>
          </cell>
          <cell r="AC2233">
            <v>0</v>
          </cell>
          <cell r="AD2233">
            <v>0</v>
          </cell>
          <cell r="AE2233" t="str">
            <v/>
          </cell>
          <cell r="AF2233">
            <v>0</v>
          </cell>
          <cell r="AG2233">
            <v>0</v>
          </cell>
          <cell r="AH2233" t="str">
            <v/>
          </cell>
          <cell r="AI2233">
            <v>0</v>
          </cell>
          <cell r="AJ2233">
            <v>0</v>
          </cell>
          <cell r="AK2233" t="str">
            <v/>
          </cell>
          <cell r="AL2233">
            <v>0</v>
          </cell>
          <cell r="AM2233">
            <v>0</v>
          </cell>
          <cell r="AN2233" t="str">
            <v/>
          </cell>
          <cell r="AO2233">
            <v>0</v>
          </cell>
          <cell r="AP2233">
            <v>0</v>
          </cell>
          <cell r="AQ2233" t="str">
            <v/>
          </cell>
          <cell r="AR2233">
            <v>0</v>
          </cell>
          <cell r="AS2233">
            <v>0</v>
          </cell>
          <cell r="AT2233" t="str">
            <v/>
          </cell>
          <cell r="AU2233">
            <v>0</v>
          </cell>
          <cell r="AV2233">
            <v>0</v>
          </cell>
          <cell r="AW2233" t="str">
            <v/>
          </cell>
          <cell r="AX2233">
            <v>0</v>
          </cell>
          <cell r="AY2233">
            <v>0</v>
          </cell>
          <cell r="AZ2233" t="str">
            <v/>
          </cell>
          <cell r="BA2233">
            <v>0</v>
          </cell>
          <cell r="BB2233">
            <v>0</v>
          </cell>
        </row>
        <row r="2234">
          <cell r="B2234" t="str">
            <v>PMAP</v>
          </cell>
          <cell r="D2234" t="str">
            <v/>
          </cell>
          <cell r="E2234">
            <v>0</v>
          </cell>
          <cell r="F2234">
            <v>0</v>
          </cell>
          <cell r="G2234" t="str">
            <v/>
          </cell>
          <cell r="H2234">
            <v>0</v>
          </cell>
          <cell r="I2234">
            <v>0</v>
          </cell>
          <cell r="J2234" t="str">
            <v/>
          </cell>
          <cell r="K2234">
            <v>0</v>
          </cell>
          <cell r="L2234">
            <v>0</v>
          </cell>
          <cell r="M2234" t="str">
            <v/>
          </cell>
          <cell r="N2234">
            <v>0</v>
          </cell>
          <cell r="O2234">
            <v>0</v>
          </cell>
          <cell r="P2234" t="str">
            <v/>
          </cell>
          <cell r="Q2234">
            <v>0</v>
          </cell>
          <cell r="R2234">
            <v>0</v>
          </cell>
          <cell r="S2234" t="str">
            <v/>
          </cell>
          <cell r="T2234">
            <v>0</v>
          </cell>
          <cell r="U2234">
            <v>0</v>
          </cell>
          <cell r="V2234" t="str">
            <v/>
          </cell>
          <cell r="W2234">
            <v>0</v>
          </cell>
          <cell r="X2234">
            <v>0</v>
          </cell>
          <cell r="Y2234" t="str">
            <v/>
          </cell>
          <cell r="Z2234">
            <v>0</v>
          </cell>
          <cell r="AA2234">
            <v>0</v>
          </cell>
          <cell r="AB2234" t="str">
            <v/>
          </cell>
          <cell r="AC2234">
            <v>0</v>
          </cell>
          <cell r="AD2234">
            <v>0</v>
          </cell>
          <cell r="AE2234" t="str">
            <v/>
          </cell>
          <cell r="AF2234">
            <v>0</v>
          </cell>
          <cell r="AG2234">
            <v>0</v>
          </cell>
          <cell r="AH2234" t="str">
            <v/>
          </cell>
          <cell r="AI2234">
            <v>0</v>
          </cell>
          <cell r="AJ2234">
            <v>0</v>
          </cell>
          <cell r="AK2234" t="str">
            <v/>
          </cell>
          <cell r="AL2234">
            <v>0</v>
          </cell>
          <cell r="AM2234">
            <v>0</v>
          </cell>
          <cell r="AN2234" t="str">
            <v/>
          </cell>
          <cell r="AO2234">
            <v>0</v>
          </cell>
          <cell r="AP2234">
            <v>0</v>
          </cell>
          <cell r="AQ2234" t="str">
            <v/>
          </cell>
          <cell r="AR2234">
            <v>0</v>
          </cell>
          <cell r="AS2234">
            <v>0</v>
          </cell>
          <cell r="AT2234" t="str">
            <v/>
          </cell>
          <cell r="AU2234">
            <v>0</v>
          </cell>
          <cell r="AV2234">
            <v>0</v>
          </cell>
          <cell r="AW2234" t="str">
            <v/>
          </cell>
          <cell r="AX2234">
            <v>0</v>
          </cell>
          <cell r="AY2234">
            <v>0</v>
          </cell>
          <cell r="AZ2234" t="str">
            <v/>
          </cell>
          <cell r="BA2234">
            <v>0</v>
          </cell>
          <cell r="BB2234">
            <v>0</v>
          </cell>
        </row>
        <row r="2235">
          <cell r="B2235" t="str">
            <v>SMPP</v>
          </cell>
          <cell r="D2235" t="str">
            <v/>
          </cell>
          <cell r="E2235">
            <v>0</v>
          </cell>
          <cell r="F2235">
            <v>0</v>
          </cell>
          <cell r="G2235" t="str">
            <v/>
          </cell>
          <cell r="H2235">
            <v>0</v>
          </cell>
          <cell r="I2235">
            <v>0</v>
          </cell>
          <cell r="J2235" t="str">
            <v/>
          </cell>
          <cell r="K2235">
            <v>0</v>
          </cell>
          <cell r="L2235">
            <v>0</v>
          </cell>
          <cell r="M2235" t="str">
            <v/>
          </cell>
          <cell r="N2235">
            <v>0</v>
          </cell>
          <cell r="O2235">
            <v>0</v>
          </cell>
          <cell r="P2235" t="str">
            <v/>
          </cell>
          <cell r="Q2235">
            <v>0</v>
          </cell>
          <cell r="R2235">
            <v>0</v>
          </cell>
          <cell r="S2235" t="str">
            <v/>
          </cell>
          <cell r="T2235">
            <v>0</v>
          </cell>
          <cell r="U2235">
            <v>0</v>
          </cell>
          <cell r="V2235" t="str">
            <v/>
          </cell>
          <cell r="W2235">
            <v>0</v>
          </cell>
          <cell r="X2235">
            <v>0</v>
          </cell>
          <cell r="Y2235" t="str">
            <v/>
          </cell>
          <cell r="Z2235">
            <v>0</v>
          </cell>
          <cell r="AA2235">
            <v>0</v>
          </cell>
          <cell r="AB2235" t="str">
            <v/>
          </cell>
          <cell r="AC2235">
            <v>0</v>
          </cell>
          <cell r="AD2235">
            <v>0</v>
          </cell>
          <cell r="AE2235" t="str">
            <v/>
          </cell>
          <cell r="AF2235">
            <v>0</v>
          </cell>
          <cell r="AG2235">
            <v>0</v>
          </cell>
          <cell r="AH2235" t="str">
            <v/>
          </cell>
          <cell r="AI2235">
            <v>0</v>
          </cell>
          <cell r="AJ2235">
            <v>0</v>
          </cell>
          <cell r="AK2235" t="str">
            <v/>
          </cell>
          <cell r="AL2235">
            <v>0</v>
          </cell>
          <cell r="AM2235">
            <v>0</v>
          </cell>
          <cell r="AN2235" t="str">
            <v/>
          </cell>
          <cell r="AO2235">
            <v>0</v>
          </cell>
          <cell r="AP2235">
            <v>0</v>
          </cell>
          <cell r="AQ2235" t="str">
            <v/>
          </cell>
          <cell r="AR2235">
            <v>0</v>
          </cell>
          <cell r="AS2235">
            <v>0</v>
          </cell>
          <cell r="AT2235" t="str">
            <v/>
          </cell>
          <cell r="AU2235">
            <v>0</v>
          </cell>
          <cell r="AV2235">
            <v>0</v>
          </cell>
          <cell r="AW2235" t="str">
            <v/>
          </cell>
          <cell r="AX2235">
            <v>0</v>
          </cell>
          <cell r="AY2235">
            <v>0</v>
          </cell>
          <cell r="AZ2235" t="str">
            <v/>
          </cell>
          <cell r="BA2235">
            <v>0</v>
          </cell>
          <cell r="BB2235">
            <v>0</v>
          </cell>
        </row>
        <row r="2236">
          <cell r="B2236" t="str">
            <v>PLAP</v>
          </cell>
          <cell r="D2236" t="str">
            <v/>
          </cell>
          <cell r="E2236">
            <v>0</v>
          </cell>
          <cell r="F2236">
            <v>0</v>
          </cell>
          <cell r="G2236" t="str">
            <v/>
          </cell>
          <cell r="H2236">
            <v>0</v>
          </cell>
          <cell r="I2236">
            <v>0</v>
          </cell>
          <cell r="J2236" t="str">
            <v/>
          </cell>
          <cell r="K2236">
            <v>0</v>
          </cell>
          <cell r="L2236">
            <v>0</v>
          </cell>
          <cell r="M2236" t="str">
            <v/>
          </cell>
          <cell r="N2236">
            <v>0</v>
          </cell>
          <cell r="O2236">
            <v>0</v>
          </cell>
          <cell r="P2236" t="str">
            <v/>
          </cell>
          <cell r="Q2236">
            <v>0</v>
          </cell>
          <cell r="R2236">
            <v>0</v>
          </cell>
          <cell r="S2236" t="str">
            <v/>
          </cell>
          <cell r="T2236">
            <v>0</v>
          </cell>
          <cell r="U2236">
            <v>0</v>
          </cell>
          <cell r="V2236" t="str">
            <v/>
          </cell>
          <cell r="W2236">
            <v>0</v>
          </cell>
          <cell r="X2236">
            <v>0</v>
          </cell>
          <cell r="Y2236" t="str">
            <v/>
          </cell>
          <cell r="Z2236">
            <v>0</v>
          </cell>
          <cell r="AA2236">
            <v>0</v>
          </cell>
          <cell r="AB2236" t="str">
            <v/>
          </cell>
          <cell r="AC2236">
            <v>0</v>
          </cell>
          <cell r="AD2236">
            <v>0</v>
          </cell>
          <cell r="AE2236" t="str">
            <v/>
          </cell>
          <cell r="AF2236">
            <v>0</v>
          </cell>
          <cell r="AG2236">
            <v>0</v>
          </cell>
          <cell r="AH2236" t="str">
            <v/>
          </cell>
          <cell r="AI2236">
            <v>0</v>
          </cell>
          <cell r="AJ2236">
            <v>0</v>
          </cell>
          <cell r="AK2236" t="str">
            <v/>
          </cell>
          <cell r="AL2236">
            <v>0</v>
          </cell>
          <cell r="AM2236">
            <v>0</v>
          </cell>
          <cell r="AN2236" t="str">
            <v/>
          </cell>
          <cell r="AO2236">
            <v>0</v>
          </cell>
          <cell r="AP2236">
            <v>0</v>
          </cell>
          <cell r="AQ2236" t="str">
            <v/>
          </cell>
          <cell r="AR2236">
            <v>0</v>
          </cell>
          <cell r="AS2236">
            <v>0</v>
          </cell>
          <cell r="AT2236" t="str">
            <v/>
          </cell>
          <cell r="AU2236">
            <v>0</v>
          </cell>
          <cell r="AV2236">
            <v>0</v>
          </cell>
          <cell r="AW2236" t="str">
            <v/>
          </cell>
          <cell r="AX2236">
            <v>0</v>
          </cell>
          <cell r="AY2236">
            <v>0</v>
          </cell>
          <cell r="AZ2236" t="str">
            <v/>
          </cell>
          <cell r="BA2236">
            <v>0</v>
          </cell>
          <cell r="BB2236">
            <v>0</v>
          </cell>
        </row>
        <row r="2237">
          <cell r="B2237" t="str">
            <v>SLAL</v>
          </cell>
          <cell r="D2237" t="str">
            <v/>
          </cell>
          <cell r="E2237">
            <v>0</v>
          </cell>
          <cell r="F2237">
            <v>0</v>
          </cell>
          <cell r="G2237" t="str">
            <v/>
          </cell>
          <cell r="H2237">
            <v>0</v>
          </cell>
          <cell r="I2237">
            <v>0</v>
          </cell>
          <cell r="J2237" t="str">
            <v/>
          </cell>
          <cell r="K2237">
            <v>0</v>
          </cell>
          <cell r="L2237">
            <v>0</v>
          </cell>
          <cell r="M2237" t="str">
            <v/>
          </cell>
          <cell r="N2237">
            <v>0</v>
          </cell>
          <cell r="O2237">
            <v>0</v>
          </cell>
          <cell r="P2237" t="str">
            <v/>
          </cell>
          <cell r="Q2237">
            <v>0</v>
          </cell>
          <cell r="R2237">
            <v>0</v>
          </cell>
          <cell r="S2237" t="str">
            <v/>
          </cell>
          <cell r="T2237">
            <v>0</v>
          </cell>
          <cell r="U2237">
            <v>0</v>
          </cell>
          <cell r="V2237" t="str">
            <v/>
          </cell>
          <cell r="W2237">
            <v>0</v>
          </cell>
          <cell r="X2237">
            <v>0</v>
          </cell>
          <cell r="Y2237" t="str">
            <v/>
          </cell>
          <cell r="Z2237">
            <v>0</v>
          </cell>
          <cell r="AA2237">
            <v>0</v>
          </cell>
          <cell r="AB2237" t="str">
            <v/>
          </cell>
          <cell r="AC2237">
            <v>0</v>
          </cell>
          <cell r="AD2237">
            <v>0</v>
          </cell>
          <cell r="AE2237" t="str">
            <v/>
          </cell>
          <cell r="AF2237">
            <v>0</v>
          </cell>
          <cell r="AG2237">
            <v>0</v>
          </cell>
          <cell r="AH2237" t="str">
            <v/>
          </cell>
          <cell r="AI2237">
            <v>0</v>
          </cell>
          <cell r="AJ2237">
            <v>0</v>
          </cell>
          <cell r="AK2237" t="str">
            <v/>
          </cell>
          <cell r="AL2237">
            <v>0</v>
          </cell>
          <cell r="AM2237">
            <v>0</v>
          </cell>
          <cell r="AN2237" t="str">
            <v/>
          </cell>
          <cell r="AO2237">
            <v>0</v>
          </cell>
          <cell r="AP2237">
            <v>0</v>
          </cell>
          <cell r="AQ2237" t="str">
            <v/>
          </cell>
          <cell r="AR2237">
            <v>0</v>
          </cell>
          <cell r="AS2237">
            <v>0</v>
          </cell>
          <cell r="AT2237" t="str">
            <v/>
          </cell>
          <cell r="AU2237">
            <v>0</v>
          </cell>
          <cell r="AV2237">
            <v>0</v>
          </cell>
          <cell r="AW2237" t="str">
            <v/>
          </cell>
          <cell r="AX2237">
            <v>0</v>
          </cell>
          <cell r="AY2237">
            <v>0</v>
          </cell>
          <cell r="AZ2237" t="str">
            <v/>
          </cell>
          <cell r="BA2237">
            <v>0</v>
          </cell>
          <cell r="BB2237">
            <v>0</v>
          </cell>
        </row>
        <row r="2238">
          <cell r="B2238" t="str">
            <v>TLAS</v>
          </cell>
          <cell r="D2238" t="str">
            <v/>
          </cell>
          <cell r="E2238">
            <v>0</v>
          </cell>
          <cell r="F2238">
            <v>0</v>
          </cell>
          <cell r="G2238" t="str">
            <v/>
          </cell>
          <cell r="H2238">
            <v>0</v>
          </cell>
          <cell r="I2238">
            <v>0</v>
          </cell>
          <cell r="J2238" t="str">
            <v/>
          </cell>
          <cell r="K2238">
            <v>0</v>
          </cell>
          <cell r="L2238">
            <v>0</v>
          </cell>
          <cell r="M2238" t="str">
            <v/>
          </cell>
          <cell r="N2238">
            <v>0</v>
          </cell>
          <cell r="O2238">
            <v>0</v>
          </cell>
          <cell r="P2238" t="str">
            <v/>
          </cell>
          <cell r="Q2238">
            <v>0</v>
          </cell>
          <cell r="R2238">
            <v>0</v>
          </cell>
          <cell r="S2238" t="str">
            <v/>
          </cell>
          <cell r="T2238">
            <v>0</v>
          </cell>
          <cell r="U2238">
            <v>0</v>
          </cell>
          <cell r="V2238" t="str">
            <v/>
          </cell>
          <cell r="W2238">
            <v>0</v>
          </cell>
          <cell r="X2238">
            <v>0</v>
          </cell>
          <cell r="Y2238" t="str">
            <v/>
          </cell>
          <cell r="Z2238">
            <v>0</v>
          </cell>
          <cell r="AA2238">
            <v>0</v>
          </cell>
          <cell r="AB2238" t="str">
            <v/>
          </cell>
          <cell r="AC2238">
            <v>0</v>
          </cell>
          <cell r="AD2238">
            <v>0</v>
          </cell>
          <cell r="AE2238" t="str">
            <v/>
          </cell>
          <cell r="AF2238">
            <v>0</v>
          </cell>
          <cell r="AG2238">
            <v>0</v>
          </cell>
          <cell r="AH2238" t="str">
            <v/>
          </cell>
          <cell r="AI2238">
            <v>0</v>
          </cell>
          <cell r="AJ2238">
            <v>0</v>
          </cell>
          <cell r="AK2238" t="str">
            <v/>
          </cell>
          <cell r="AL2238">
            <v>0</v>
          </cell>
          <cell r="AM2238">
            <v>0</v>
          </cell>
          <cell r="AN2238" t="str">
            <v/>
          </cell>
          <cell r="AO2238">
            <v>0</v>
          </cell>
          <cell r="AP2238">
            <v>0</v>
          </cell>
          <cell r="AQ2238" t="str">
            <v/>
          </cell>
          <cell r="AR2238">
            <v>0</v>
          </cell>
          <cell r="AS2238">
            <v>0</v>
          </cell>
          <cell r="AT2238" t="str">
            <v/>
          </cell>
          <cell r="AU2238">
            <v>0</v>
          </cell>
          <cell r="AV2238">
            <v>0</v>
          </cell>
          <cell r="AW2238" t="str">
            <v/>
          </cell>
          <cell r="AX2238">
            <v>0</v>
          </cell>
          <cell r="AY2238">
            <v>0</v>
          </cell>
          <cell r="AZ2238" t="str">
            <v/>
          </cell>
          <cell r="BA2238">
            <v>0</v>
          </cell>
          <cell r="BB2238">
            <v>0</v>
          </cell>
        </row>
        <row r="2239">
          <cell r="B2239" t="str">
            <v>TSMP</v>
          </cell>
          <cell r="D2239" t="str">
            <v/>
          </cell>
          <cell r="E2239">
            <v>0</v>
          </cell>
          <cell r="F2239">
            <v>0</v>
          </cell>
          <cell r="G2239" t="str">
            <v/>
          </cell>
          <cell r="H2239">
            <v>0</v>
          </cell>
          <cell r="I2239">
            <v>0</v>
          </cell>
          <cell r="J2239" t="str">
            <v/>
          </cell>
          <cell r="K2239">
            <v>0</v>
          </cell>
          <cell r="L2239">
            <v>0</v>
          </cell>
          <cell r="M2239" t="str">
            <v/>
          </cell>
          <cell r="N2239">
            <v>0</v>
          </cell>
          <cell r="O2239">
            <v>0</v>
          </cell>
          <cell r="P2239" t="str">
            <v/>
          </cell>
          <cell r="Q2239">
            <v>0</v>
          </cell>
          <cell r="R2239">
            <v>0</v>
          </cell>
          <cell r="S2239" t="str">
            <v/>
          </cell>
          <cell r="T2239">
            <v>0</v>
          </cell>
          <cell r="U2239">
            <v>0</v>
          </cell>
          <cell r="V2239" t="str">
            <v/>
          </cell>
          <cell r="W2239">
            <v>0</v>
          </cell>
          <cell r="X2239">
            <v>0</v>
          </cell>
          <cell r="Y2239" t="str">
            <v/>
          </cell>
          <cell r="Z2239">
            <v>0</v>
          </cell>
          <cell r="AA2239">
            <v>0</v>
          </cell>
          <cell r="AB2239" t="str">
            <v/>
          </cell>
          <cell r="AC2239">
            <v>0</v>
          </cell>
          <cell r="AD2239">
            <v>0</v>
          </cell>
          <cell r="AE2239" t="str">
            <v/>
          </cell>
          <cell r="AF2239">
            <v>0</v>
          </cell>
          <cell r="AG2239">
            <v>0</v>
          </cell>
          <cell r="AH2239" t="str">
            <v/>
          </cell>
          <cell r="AI2239">
            <v>0</v>
          </cell>
          <cell r="AJ2239">
            <v>0</v>
          </cell>
          <cell r="AK2239" t="str">
            <v/>
          </cell>
          <cell r="AL2239">
            <v>0</v>
          </cell>
          <cell r="AM2239">
            <v>0</v>
          </cell>
          <cell r="AN2239" t="str">
            <v/>
          </cell>
          <cell r="AO2239">
            <v>0</v>
          </cell>
          <cell r="AP2239">
            <v>0</v>
          </cell>
          <cell r="AQ2239" t="str">
            <v/>
          </cell>
          <cell r="AR2239">
            <v>0</v>
          </cell>
          <cell r="AS2239">
            <v>0</v>
          </cell>
          <cell r="AT2239" t="str">
            <v/>
          </cell>
          <cell r="AU2239">
            <v>0</v>
          </cell>
          <cell r="AV2239">
            <v>0</v>
          </cell>
          <cell r="AW2239" t="str">
            <v/>
          </cell>
          <cell r="AX2239">
            <v>0</v>
          </cell>
          <cell r="AY2239">
            <v>0</v>
          </cell>
          <cell r="AZ2239" t="str">
            <v/>
          </cell>
          <cell r="BA2239">
            <v>0</v>
          </cell>
          <cell r="BB2239">
            <v>0</v>
          </cell>
        </row>
        <row r="2240">
          <cell r="B2240" t="str">
            <v>TSAP</v>
          </cell>
          <cell r="D2240" t="str">
            <v/>
          </cell>
          <cell r="E2240">
            <v>0</v>
          </cell>
          <cell r="F2240">
            <v>0</v>
          </cell>
          <cell r="G2240" t="str">
            <v/>
          </cell>
          <cell r="H2240">
            <v>0</v>
          </cell>
          <cell r="I2240">
            <v>0</v>
          </cell>
          <cell r="J2240" t="str">
            <v/>
          </cell>
          <cell r="K2240">
            <v>0</v>
          </cell>
          <cell r="L2240">
            <v>0</v>
          </cell>
          <cell r="M2240" t="str">
            <v/>
          </cell>
          <cell r="N2240">
            <v>0</v>
          </cell>
          <cell r="O2240">
            <v>0</v>
          </cell>
          <cell r="P2240" t="str">
            <v/>
          </cell>
          <cell r="Q2240">
            <v>0</v>
          </cell>
          <cell r="R2240">
            <v>0</v>
          </cell>
          <cell r="S2240" t="str">
            <v/>
          </cell>
          <cell r="T2240">
            <v>0</v>
          </cell>
          <cell r="U2240">
            <v>0</v>
          </cell>
          <cell r="V2240" t="str">
            <v/>
          </cell>
          <cell r="W2240">
            <v>0</v>
          </cell>
          <cell r="X2240">
            <v>0</v>
          </cell>
          <cell r="Y2240" t="str">
            <v/>
          </cell>
          <cell r="Z2240">
            <v>0</v>
          </cell>
          <cell r="AA2240">
            <v>0</v>
          </cell>
          <cell r="AB2240" t="str">
            <v/>
          </cell>
          <cell r="AC2240">
            <v>0</v>
          </cell>
          <cell r="AD2240">
            <v>0</v>
          </cell>
          <cell r="AE2240" t="str">
            <v/>
          </cell>
          <cell r="AF2240">
            <v>0</v>
          </cell>
          <cell r="AG2240">
            <v>0</v>
          </cell>
          <cell r="AH2240" t="str">
            <v/>
          </cell>
          <cell r="AI2240">
            <v>0</v>
          </cell>
          <cell r="AJ2240">
            <v>0</v>
          </cell>
          <cell r="AK2240" t="str">
            <v/>
          </cell>
          <cell r="AL2240">
            <v>0</v>
          </cell>
          <cell r="AM2240">
            <v>0</v>
          </cell>
          <cell r="AN2240" t="str">
            <v/>
          </cell>
          <cell r="AO2240">
            <v>0</v>
          </cell>
          <cell r="AP2240">
            <v>0</v>
          </cell>
          <cell r="AQ2240" t="str">
            <v/>
          </cell>
          <cell r="AR2240">
            <v>0</v>
          </cell>
          <cell r="AS2240">
            <v>0</v>
          </cell>
          <cell r="AT2240" t="str">
            <v/>
          </cell>
          <cell r="AU2240">
            <v>0</v>
          </cell>
          <cell r="AV2240">
            <v>0</v>
          </cell>
          <cell r="AW2240" t="str">
            <v/>
          </cell>
          <cell r="AX2240">
            <v>0</v>
          </cell>
          <cell r="AY2240">
            <v>0</v>
          </cell>
          <cell r="AZ2240" t="str">
            <v/>
          </cell>
          <cell r="BA2240">
            <v>0</v>
          </cell>
          <cell r="BB2240">
            <v>0</v>
          </cell>
        </row>
        <row r="2241">
          <cell r="B2241" t="str">
            <v>TMMP</v>
          </cell>
          <cell r="D2241" t="str">
            <v/>
          </cell>
          <cell r="E2241">
            <v>0</v>
          </cell>
          <cell r="F2241">
            <v>0</v>
          </cell>
          <cell r="G2241" t="str">
            <v/>
          </cell>
          <cell r="H2241">
            <v>0</v>
          </cell>
          <cell r="I2241">
            <v>0</v>
          </cell>
          <cell r="J2241" t="str">
            <v/>
          </cell>
          <cell r="K2241">
            <v>0</v>
          </cell>
          <cell r="L2241">
            <v>0</v>
          </cell>
          <cell r="M2241" t="str">
            <v/>
          </cell>
          <cell r="N2241">
            <v>0</v>
          </cell>
          <cell r="O2241">
            <v>0</v>
          </cell>
          <cell r="P2241" t="str">
            <v/>
          </cell>
          <cell r="Q2241">
            <v>0</v>
          </cell>
          <cell r="R2241">
            <v>0</v>
          </cell>
          <cell r="S2241" t="str">
            <v/>
          </cell>
          <cell r="T2241">
            <v>0</v>
          </cell>
          <cell r="U2241">
            <v>0</v>
          </cell>
          <cell r="V2241" t="str">
            <v/>
          </cell>
          <cell r="W2241">
            <v>0</v>
          </cell>
          <cell r="X2241">
            <v>0</v>
          </cell>
          <cell r="Y2241" t="str">
            <v/>
          </cell>
          <cell r="Z2241">
            <v>0</v>
          </cell>
          <cell r="AA2241">
            <v>0</v>
          </cell>
          <cell r="AB2241" t="str">
            <v/>
          </cell>
          <cell r="AC2241">
            <v>0</v>
          </cell>
          <cell r="AD2241">
            <v>0</v>
          </cell>
          <cell r="AE2241" t="str">
            <v/>
          </cell>
          <cell r="AF2241">
            <v>0</v>
          </cell>
          <cell r="AG2241">
            <v>0</v>
          </cell>
          <cell r="AH2241" t="str">
            <v/>
          </cell>
          <cell r="AI2241">
            <v>0</v>
          </cell>
          <cell r="AJ2241">
            <v>0</v>
          </cell>
          <cell r="AK2241" t="str">
            <v/>
          </cell>
          <cell r="AL2241">
            <v>0</v>
          </cell>
          <cell r="AM2241">
            <v>0</v>
          </cell>
          <cell r="AN2241" t="str">
            <v/>
          </cell>
          <cell r="AO2241">
            <v>0</v>
          </cell>
          <cell r="AP2241">
            <v>0</v>
          </cell>
          <cell r="AQ2241" t="str">
            <v/>
          </cell>
          <cell r="AR2241">
            <v>0</v>
          </cell>
          <cell r="AS2241">
            <v>0</v>
          </cell>
          <cell r="AT2241" t="str">
            <v/>
          </cell>
          <cell r="AU2241">
            <v>0</v>
          </cell>
          <cell r="AV2241">
            <v>0</v>
          </cell>
          <cell r="AW2241" t="str">
            <v/>
          </cell>
          <cell r="AX2241">
            <v>0</v>
          </cell>
          <cell r="AY2241">
            <v>0</v>
          </cell>
          <cell r="AZ2241" t="str">
            <v/>
          </cell>
          <cell r="BA2241">
            <v>0</v>
          </cell>
          <cell r="BB2241">
            <v>0</v>
          </cell>
        </row>
        <row r="2242">
          <cell r="B2242" t="str">
            <v>TMAP</v>
          </cell>
          <cell r="D2242" t="str">
            <v/>
          </cell>
          <cell r="E2242">
            <v>0</v>
          </cell>
          <cell r="F2242">
            <v>0</v>
          </cell>
          <cell r="G2242" t="str">
            <v/>
          </cell>
          <cell r="H2242">
            <v>0</v>
          </cell>
          <cell r="I2242">
            <v>0</v>
          </cell>
          <cell r="J2242" t="str">
            <v/>
          </cell>
          <cell r="K2242">
            <v>0</v>
          </cell>
          <cell r="L2242">
            <v>0</v>
          </cell>
          <cell r="M2242" t="str">
            <v/>
          </cell>
          <cell r="N2242">
            <v>0</v>
          </cell>
          <cell r="O2242">
            <v>0</v>
          </cell>
          <cell r="P2242" t="str">
            <v/>
          </cell>
          <cell r="Q2242">
            <v>0</v>
          </cell>
          <cell r="R2242">
            <v>0</v>
          </cell>
          <cell r="S2242" t="str">
            <v/>
          </cell>
          <cell r="T2242">
            <v>0</v>
          </cell>
          <cell r="U2242">
            <v>0</v>
          </cell>
          <cell r="V2242" t="str">
            <v/>
          </cell>
          <cell r="W2242">
            <v>0</v>
          </cell>
          <cell r="X2242">
            <v>0</v>
          </cell>
          <cell r="Y2242" t="str">
            <v/>
          </cell>
          <cell r="Z2242">
            <v>0</v>
          </cell>
          <cell r="AA2242">
            <v>0</v>
          </cell>
          <cell r="AB2242" t="str">
            <v/>
          </cell>
          <cell r="AC2242">
            <v>0</v>
          </cell>
          <cell r="AD2242">
            <v>0</v>
          </cell>
          <cell r="AE2242" t="str">
            <v/>
          </cell>
          <cell r="AF2242">
            <v>0</v>
          </cell>
          <cell r="AG2242">
            <v>0</v>
          </cell>
          <cell r="AH2242" t="str">
            <v/>
          </cell>
          <cell r="AI2242">
            <v>0</v>
          </cell>
          <cell r="AJ2242">
            <v>0</v>
          </cell>
          <cell r="AK2242" t="str">
            <v/>
          </cell>
          <cell r="AL2242">
            <v>0</v>
          </cell>
          <cell r="AM2242">
            <v>0</v>
          </cell>
          <cell r="AN2242" t="str">
            <v/>
          </cell>
          <cell r="AO2242">
            <v>0</v>
          </cell>
          <cell r="AP2242">
            <v>0</v>
          </cell>
          <cell r="AQ2242" t="str">
            <v/>
          </cell>
          <cell r="AR2242">
            <v>0</v>
          </cell>
          <cell r="AS2242">
            <v>0</v>
          </cell>
          <cell r="AT2242" t="str">
            <v/>
          </cell>
          <cell r="AU2242">
            <v>0</v>
          </cell>
          <cell r="AV2242">
            <v>0</v>
          </cell>
          <cell r="AW2242" t="str">
            <v/>
          </cell>
          <cell r="AX2242">
            <v>0</v>
          </cell>
          <cell r="AY2242">
            <v>0</v>
          </cell>
          <cell r="AZ2242" t="str">
            <v/>
          </cell>
          <cell r="BA2242">
            <v>0</v>
          </cell>
          <cell r="BB2242">
            <v>0</v>
          </cell>
        </row>
        <row r="2243">
          <cell r="B2243" t="str">
            <v>TLMP</v>
          </cell>
          <cell r="D2243" t="str">
            <v/>
          </cell>
          <cell r="E2243">
            <v>0</v>
          </cell>
          <cell r="F2243">
            <v>0</v>
          </cell>
          <cell r="G2243" t="str">
            <v/>
          </cell>
          <cell r="H2243">
            <v>0</v>
          </cell>
          <cell r="I2243">
            <v>0</v>
          </cell>
          <cell r="J2243" t="str">
            <v/>
          </cell>
          <cell r="K2243">
            <v>0</v>
          </cell>
          <cell r="L2243">
            <v>0</v>
          </cell>
          <cell r="M2243" t="str">
            <v/>
          </cell>
          <cell r="N2243">
            <v>0</v>
          </cell>
          <cell r="O2243">
            <v>0</v>
          </cell>
          <cell r="P2243" t="str">
            <v/>
          </cell>
          <cell r="Q2243">
            <v>0</v>
          </cell>
          <cell r="R2243">
            <v>0</v>
          </cell>
          <cell r="S2243" t="str">
            <v/>
          </cell>
          <cell r="T2243">
            <v>0</v>
          </cell>
          <cell r="U2243">
            <v>0</v>
          </cell>
          <cell r="V2243" t="str">
            <v/>
          </cell>
          <cell r="W2243">
            <v>0</v>
          </cell>
          <cell r="X2243">
            <v>0</v>
          </cell>
          <cell r="Y2243" t="str">
            <v/>
          </cell>
          <cell r="Z2243">
            <v>0</v>
          </cell>
          <cell r="AA2243">
            <v>0</v>
          </cell>
          <cell r="AB2243" t="str">
            <v/>
          </cell>
          <cell r="AC2243">
            <v>0</v>
          </cell>
          <cell r="AD2243">
            <v>0</v>
          </cell>
          <cell r="AE2243" t="str">
            <v/>
          </cell>
          <cell r="AF2243">
            <v>0</v>
          </cell>
          <cell r="AG2243">
            <v>0</v>
          </cell>
          <cell r="AH2243" t="str">
            <v/>
          </cell>
          <cell r="AI2243">
            <v>0</v>
          </cell>
          <cell r="AJ2243">
            <v>0</v>
          </cell>
          <cell r="AK2243" t="str">
            <v/>
          </cell>
          <cell r="AL2243">
            <v>0</v>
          </cell>
          <cell r="AM2243">
            <v>0</v>
          </cell>
          <cell r="AN2243" t="str">
            <v/>
          </cell>
          <cell r="AO2243">
            <v>0</v>
          </cell>
          <cell r="AP2243">
            <v>0</v>
          </cell>
          <cell r="AQ2243" t="str">
            <v/>
          </cell>
          <cell r="AR2243">
            <v>0</v>
          </cell>
          <cell r="AS2243">
            <v>0</v>
          </cell>
          <cell r="AT2243" t="str">
            <v/>
          </cell>
          <cell r="AU2243">
            <v>0</v>
          </cell>
          <cell r="AV2243">
            <v>0</v>
          </cell>
          <cell r="AW2243" t="str">
            <v/>
          </cell>
          <cell r="AX2243">
            <v>0</v>
          </cell>
          <cell r="AY2243">
            <v>0</v>
          </cell>
          <cell r="AZ2243" t="str">
            <v/>
          </cell>
          <cell r="BA2243">
            <v>0</v>
          </cell>
          <cell r="BB2243">
            <v>0</v>
          </cell>
        </row>
        <row r="2244">
          <cell r="B2244" t="str">
            <v>TLAP</v>
          </cell>
          <cell r="D2244" t="str">
            <v/>
          </cell>
          <cell r="E2244">
            <v>0</v>
          </cell>
          <cell r="F2244">
            <v>0</v>
          </cell>
          <cell r="G2244" t="str">
            <v/>
          </cell>
          <cell r="H2244">
            <v>0</v>
          </cell>
          <cell r="I2244">
            <v>0</v>
          </cell>
          <cell r="J2244" t="str">
            <v/>
          </cell>
          <cell r="K2244">
            <v>0</v>
          </cell>
          <cell r="L2244">
            <v>0</v>
          </cell>
          <cell r="M2244" t="str">
            <v/>
          </cell>
          <cell r="N2244">
            <v>0</v>
          </cell>
          <cell r="O2244">
            <v>0</v>
          </cell>
          <cell r="P2244" t="str">
            <v/>
          </cell>
          <cell r="Q2244">
            <v>0</v>
          </cell>
          <cell r="R2244">
            <v>0</v>
          </cell>
          <cell r="S2244" t="str">
            <v/>
          </cell>
          <cell r="T2244">
            <v>0</v>
          </cell>
          <cell r="U2244">
            <v>0</v>
          </cell>
          <cell r="V2244" t="str">
            <v/>
          </cell>
          <cell r="W2244">
            <v>0</v>
          </cell>
          <cell r="X2244">
            <v>0</v>
          </cell>
          <cell r="Y2244" t="str">
            <v/>
          </cell>
          <cell r="Z2244">
            <v>0</v>
          </cell>
          <cell r="AA2244">
            <v>0</v>
          </cell>
          <cell r="AB2244" t="str">
            <v/>
          </cell>
          <cell r="AC2244">
            <v>0</v>
          </cell>
          <cell r="AD2244">
            <v>0</v>
          </cell>
          <cell r="AE2244" t="str">
            <v/>
          </cell>
          <cell r="AF2244">
            <v>0</v>
          </cell>
          <cell r="AG2244">
            <v>0</v>
          </cell>
          <cell r="AH2244" t="str">
            <v/>
          </cell>
          <cell r="AI2244">
            <v>0</v>
          </cell>
          <cell r="AJ2244">
            <v>0</v>
          </cell>
          <cell r="AK2244" t="str">
            <v/>
          </cell>
          <cell r="AL2244">
            <v>0</v>
          </cell>
          <cell r="AM2244">
            <v>0</v>
          </cell>
          <cell r="AN2244" t="str">
            <v/>
          </cell>
          <cell r="AO2244">
            <v>0</v>
          </cell>
          <cell r="AP2244">
            <v>0</v>
          </cell>
          <cell r="AQ2244" t="str">
            <v/>
          </cell>
          <cell r="AR2244">
            <v>0</v>
          </cell>
          <cell r="AS2244">
            <v>0</v>
          </cell>
          <cell r="AT2244" t="str">
            <v/>
          </cell>
          <cell r="AU2244">
            <v>0</v>
          </cell>
          <cell r="AV2244">
            <v>0</v>
          </cell>
          <cell r="AW2244" t="str">
            <v/>
          </cell>
          <cell r="AX2244">
            <v>0</v>
          </cell>
          <cell r="AY2244">
            <v>0</v>
          </cell>
          <cell r="AZ2244" t="str">
            <v/>
          </cell>
          <cell r="BA2244">
            <v>0</v>
          </cell>
          <cell r="BB2244">
            <v>0</v>
          </cell>
        </row>
        <row r="2245">
          <cell r="B2245" t="str">
            <v>FSMP</v>
          </cell>
          <cell r="D2245" t="str">
            <v/>
          </cell>
          <cell r="E2245">
            <v>0</v>
          </cell>
          <cell r="F2245">
            <v>0</v>
          </cell>
          <cell r="G2245" t="str">
            <v/>
          </cell>
          <cell r="H2245">
            <v>0</v>
          </cell>
          <cell r="I2245">
            <v>0</v>
          </cell>
          <cell r="J2245" t="str">
            <v/>
          </cell>
          <cell r="K2245">
            <v>0</v>
          </cell>
          <cell r="L2245">
            <v>0</v>
          </cell>
          <cell r="M2245" t="str">
            <v/>
          </cell>
          <cell r="N2245">
            <v>0</v>
          </cell>
          <cell r="O2245">
            <v>0</v>
          </cell>
          <cell r="P2245" t="str">
            <v/>
          </cell>
          <cell r="Q2245">
            <v>0</v>
          </cell>
          <cell r="R2245">
            <v>0</v>
          </cell>
          <cell r="S2245" t="str">
            <v/>
          </cell>
          <cell r="T2245">
            <v>0</v>
          </cell>
          <cell r="U2245">
            <v>0</v>
          </cell>
          <cell r="V2245" t="str">
            <v/>
          </cell>
          <cell r="W2245">
            <v>0</v>
          </cell>
          <cell r="X2245">
            <v>0</v>
          </cell>
          <cell r="Y2245" t="str">
            <v/>
          </cell>
          <cell r="Z2245">
            <v>0</v>
          </cell>
          <cell r="AA2245">
            <v>0</v>
          </cell>
          <cell r="AB2245" t="str">
            <v/>
          </cell>
          <cell r="AC2245">
            <v>0</v>
          </cell>
          <cell r="AD2245">
            <v>0</v>
          </cell>
          <cell r="AE2245" t="str">
            <v/>
          </cell>
          <cell r="AF2245">
            <v>0</v>
          </cell>
          <cell r="AG2245">
            <v>0</v>
          </cell>
          <cell r="AH2245" t="str">
            <v/>
          </cell>
          <cell r="AI2245">
            <v>0</v>
          </cell>
          <cell r="AJ2245">
            <v>0</v>
          </cell>
          <cell r="AK2245" t="str">
            <v/>
          </cell>
          <cell r="AL2245">
            <v>0</v>
          </cell>
          <cell r="AM2245">
            <v>0</v>
          </cell>
          <cell r="AN2245" t="str">
            <v/>
          </cell>
          <cell r="AO2245">
            <v>0</v>
          </cell>
          <cell r="AP2245">
            <v>0</v>
          </cell>
          <cell r="AQ2245" t="str">
            <v/>
          </cell>
          <cell r="AR2245">
            <v>0</v>
          </cell>
          <cell r="AS2245">
            <v>0</v>
          </cell>
          <cell r="AT2245" t="str">
            <v/>
          </cell>
          <cell r="AU2245">
            <v>0</v>
          </cell>
          <cell r="AV2245">
            <v>0</v>
          </cell>
          <cell r="AW2245" t="str">
            <v/>
          </cell>
          <cell r="AX2245">
            <v>0</v>
          </cell>
          <cell r="AY2245">
            <v>0</v>
          </cell>
          <cell r="AZ2245" t="str">
            <v/>
          </cell>
          <cell r="BA2245">
            <v>0</v>
          </cell>
          <cell r="BB2245">
            <v>0</v>
          </cell>
        </row>
        <row r="2246">
          <cell r="B2246" t="str">
            <v>FSAP</v>
          </cell>
          <cell r="D2246" t="str">
            <v/>
          </cell>
          <cell r="E2246">
            <v>0</v>
          </cell>
          <cell r="F2246">
            <v>0</v>
          </cell>
          <cell r="G2246" t="str">
            <v/>
          </cell>
          <cell r="H2246">
            <v>0</v>
          </cell>
          <cell r="I2246">
            <v>0</v>
          </cell>
          <cell r="J2246" t="str">
            <v/>
          </cell>
          <cell r="K2246">
            <v>0</v>
          </cell>
          <cell r="L2246">
            <v>0</v>
          </cell>
          <cell r="M2246" t="str">
            <v/>
          </cell>
          <cell r="N2246">
            <v>0</v>
          </cell>
          <cell r="O2246">
            <v>0</v>
          </cell>
          <cell r="P2246" t="str">
            <v/>
          </cell>
          <cell r="Q2246">
            <v>0</v>
          </cell>
          <cell r="R2246">
            <v>0</v>
          </cell>
          <cell r="S2246" t="str">
            <v/>
          </cell>
          <cell r="T2246">
            <v>0</v>
          </cell>
          <cell r="U2246">
            <v>0</v>
          </cell>
          <cell r="V2246" t="str">
            <v/>
          </cell>
          <cell r="W2246">
            <v>0</v>
          </cell>
          <cell r="X2246">
            <v>0</v>
          </cell>
          <cell r="Y2246" t="str">
            <v/>
          </cell>
          <cell r="Z2246">
            <v>0</v>
          </cell>
          <cell r="AA2246">
            <v>0</v>
          </cell>
          <cell r="AB2246" t="str">
            <v/>
          </cell>
          <cell r="AC2246">
            <v>0</v>
          </cell>
          <cell r="AD2246">
            <v>0</v>
          </cell>
          <cell r="AE2246" t="str">
            <v/>
          </cell>
          <cell r="AF2246">
            <v>0</v>
          </cell>
          <cell r="AG2246">
            <v>0</v>
          </cell>
          <cell r="AH2246" t="str">
            <v/>
          </cell>
          <cell r="AI2246">
            <v>0</v>
          </cell>
          <cell r="AJ2246">
            <v>0</v>
          </cell>
          <cell r="AK2246" t="str">
            <v/>
          </cell>
          <cell r="AL2246">
            <v>0</v>
          </cell>
          <cell r="AM2246">
            <v>0</v>
          </cell>
          <cell r="AN2246" t="str">
            <v/>
          </cell>
          <cell r="AO2246">
            <v>0</v>
          </cell>
          <cell r="AP2246">
            <v>0</v>
          </cell>
          <cell r="AQ2246" t="str">
            <v/>
          </cell>
          <cell r="AR2246">
            <v>0</v>
          </cell>
          <cell r="AS2246">
            <v>0</v>
          </cell>
          <cell r="AT2246" t="str">
            <v/>
          </cell>
          <cell r="AU2246">
            <v>0</v>
          </cell>
          <cell r="AV2246">
            <v>0</v>
          </cell>
          <cell r="AW2246" t="str">
            <v/>
          </cell>
          <cell r="AX2246">
            <v>0</v>
          </cell>
          <cell r="AY2246">
            <v>0</v>
          </cell>
          <cell r="AZ2246" t="str">
            <v/>
          </cell>
          <cell r="BA2246">
            <v>0</v>
          </cell>
          <cell r="BB2246">
            <v>0</v>
          </cell>
        </row>
        <row r="2247">
          <cell r="B2247" t="str">
            <v>VMMP</v>
          </cell>
          <cell r="D2247" t="str">
            <v/>
          </cell>
          <cell r="E2247">
            <v>0</v>
          </cell>
          <cell r="F2247">
            <v>0</v>
          </cell>
          <cell r="G2247" t="str">
            <v/>
          </cell>
          <cell r="H2247">
            <v>0</v>
          </cell>
          <cell r="I2247">
            <v>0</v>
          </cell>
          <cell r="J2247" t="str">
            <v/>
          </cell>
          <cell r="K2247">
            <v>0</v>
          </cell>
          <cell r="L2247">
            <v>0</v>
          </cell>
          <cell r="M2247" t="str">
            <v/>
          </cell>
          <cell r="N2247">
            <v>0</v>
          </cell>
          <cell r="O2247">
            <v>0</v>
          </cell>
          <cell r="P2247" t="str">
            <v/>
          </cell>
          <cell r="Q2247">
            <v>0</v>
          </cell>
          <cell r="R2247">
            <v>0</v>
          </cell>
          <cell r="S2247" t="str">
            <v/>
          </cell>
          <cell r="T2247">
            <v>0</v>
          </cell>
          <cell r="U2247">
            <v>0</v>
          </cell>
          <cell r="V2247" t="str">
            <v/>
          </cell>
          <cell r="W2247">
            <v>0</v>
          </cell>
          <cell r="X2247">
            <v>0</v>
          </cell>
          <cell r="Y2247" t="str">
            <v/>
          </cell>
          <cell r="Z2247">
            <v>0</v>
          </cell>
          <cell r="AA2247">
            <v>0</v>
          </cell>
          <cell r="AB2247" t="str">
            <v/>
          </cell>
          <cell r="AC2247">
            <v>0</v>
          </cell>
          <cell r="AD2247">
            <v>0</v>
          </cell>
          <cell r="AE2247" t="str">
            <v/>
          </cell>
          <cell r="AF2247">
            <v>0</v>
          </cell>
          <cell r="AG2247">
            <v>0</v>
          </cell>
          <cell r="AH2247" t="str">
            <v/>
          </cell>
          <cell r="AI2247">
            <v>0</v>
          </cell>
          <cell r="AJ2247">
            <v>0</v>
          </cell>
          <cell r="AK2247" t="str">
            <v/>
          </cell>
          <cell r="AL2247">
            <v>0</v>
          </cell>
          <cell r="AM2247">
            <v>0</v>
          </cell>
          <cell r="AN2247" t="str">
            <v/>
          </cell>
          <cell r="AO2247">
            <v>0</v>
          </cell>
          <cell r="AP2247">
            <v>0</v>
          </cell>
          <cell r="AQ2247" t="str">
            <v/>
          </cell>
          <cell r="AR2247">
            <v>0</v>
          </cell>
          <cell r="AS2247">
            <v>0</v>
          </cell>
          <cell r="AT2247" t="str">
            <v/>
          </cell>
          <cell r="AU2247">
            <v>0</v>
          </cell>
          <cell r="AV2247">
            <v>0</v>
          </cell>
          <cell r="AW2247" t="str">
            <v/>
          </cell>
          <cell r="AX2247">
            <v>0</v>
          </cell>
          <cell r="AY2247">
            <v>0</v>
          </cell>
          <cell r="AZ2247" t="str">
            <v/>
          </cell>
          <cell r="BA2247">
            <v>0</v>
          </cell>
          <cell r="BB2247">
            <v>0</v>
          </cell>
        </row>
        <row r="2248">
          <cell r="B2248" t="str">
            <v>VMAP</v>
          </cell>
          <cell r="D2248" t="str">
            <v/>
          </cell>
          <cell r="E2248">
            <v>0</v>
          </cell>
          <cell r="F2248">
            <v>0</v>
          </cell>
          <cell r="G2248" t="str">
            <v/>
          </cell>
          <cell r="H2248">
            <v>0</v>
          </cell>
          <cell r="I2248">
            <v>0</v>
          </cell>
          <cell r="J2248" t="str">
            <v/>
          </cell>
          <cell r="K2248">
            <v>0</v>
          </cell>
          <cell r="L2248">
            <v>0</v>
          </cell>
          <cell r="M2248" t="str">
            <v/>
          </cell>
          <cell r="N2248">
            <v>0</v>
          </cell>
          <cell r="O2248">
            <v>0</v>
          </cell>
          <cell r="P2248" t="str">
            <v/>
          </cell>
          <cell r="Q2248">
            <v>0</v>
          </cell>
          <cell r="R2248">
            <v>0</v>
          </cell>
          <cell r="S2248" t="str">
            <v/>
          </cell>
          <cell r="T2248">
            <v>0</v>
          </cell>
          <cell r="U2248">
            <v>0</v>
          </cell>
          <cell r="V2248" t="str">
            <v/>
          </cell>
          <cell r="W2248">
            <v>0</v>
          </cell>
          <cell r="X2248">
            <v>0</v>
          </cell>
          <cell r="Y2248" t="str">
            <v/>
          </cell>
          <cell r="Z2248">
            <v>0</v>
          </cell>
          <cell r="AA2248">
            <v>0</v>
          </cell>
          <cell r="AB2248" t="str">
            <v/>
          </cell>
          <cell r="AC2248">
            <v>0</v>
          </cell>
          <cell r="AD2248">
            <v>0</v>
          </cell>
          <cell r="AE2248" t="str">
            <v/>
          </cell>
          <cell r="AF2248">
            <v>0</v>
          </cell>
          <cell r="AG2248">
            <v>0</v>
          </cell>
          <cell r="AH2248" t="str">
            <v/>
          </cell>
          <cell r="AI2248">
            <v>0</v>
          </cell>
          <cell r="AJ2248">
            <v>0</v>
          </cell>
          <cell r="AK2248" t="str">
            <v/>
          </cell>
          <cell r="AL2248">
            <v>0</v>
          </cell>
          <cell r="AM2248">
            <v>0</v>
          </cell>
          <cell r="AN2248" t="str">
            <v/>
          </cell>
          <cell r="AO2248">
            <v>0</v>
          </cell>
          <cell r="AP2248">
            <v>0</v>
          </cell>
          <cell r="AQ2248" t="str">
            <v/>
          </cell>
          <cell r="AR2248">
            <v>0</v>
          </cell>
          <cell r="AS2248">
            <v>0</v>
          </cell>
          <cell r="AT2248" t="str">
            <v/>
          </cell>
          <cell r="AU2248">
            <v>0</v>
          </cell>
          <cell r="AV2248">
            <v>0</v>
          </cell>
          <cell r="AW2248" t="str">
            <v/>
          </cell>
          <cell r="AX2248">
            <v>0</v>
          </cell>
          <cell r="AY2248">
            <v>0</v>
          </cell>
          <cell r="AZ2248" t="str">
            <v/>
          </cell>
          <cell r="BA2248">
            <v>0</v>
          </cell>
          <cell r="BB2248">
            <v>0</v>
          </cell>
        </row>
        <row r="2249">
          <cell r="B2249" t="str">
            <v>CMES</v>
          </cell>
          <cell r="D2249" t="str">
            <v/>
          </cell>
          <cell r="E2249">
            <v>0</v>
          </cell>
          <cell r="F2249">
            <v>0</v>
          </cell>
          <cell r="G2249" t="str">
            <v/>
          </cell>
          <cell r="H2249">
            <v>0</v>
          </cell>
          <cell r="I2249">
            <v>0</v>
          </cell>
          <cell r="J2249" t="str">
            <v/>
          </cell>
          <cell r="K2249">
            <v>0</v>
          </cell>
          <cell r="L2249">
            <v>0</v>
          </cell>
          <cell r="M2249" t="str">
            <v/>
          </cell>
          <cell r="N2249">
            <v>0</v>
          </cell>
          <cell r="O2249">
            <v>0</v>
          </cell>
          <cell r="P2249" t="str">
            <v/>
          </cell>
          <cell r="Q2249">
            <v>0</v>
          </cell>
          <cell r="R2249">
            <v>0</v>
          </cell>
          <cell r="S2249" t="str">
            <v/>
          </cell>
          <cell r="T2249">
            <v>0</v>
          </cell>
          <cell r="U2249">
            <v>0</v>
          </cell>
          <cell r="V2249" t="str">
            <v/>
          </cell>
          <cell r="W2249">
            <v>0</v>
          </cell>
          <cell r="X2249">
            <v>0</v>
          </cell>
          <cell r="Y2249" t="str">
            <v/>
          </cell>
          <cell r="Z2249">
            <v>0</v>
          </cell>
          <cell r="AA2249">
            <v>0</v>
          </cell>
          <cell r="AB2249" t="str">
            <v/>
          </cell>
          <cell r="AC2249">
            <v>0</v>
          </cell>
          <cell r="AD2249">
            <v>0</v>
          </cell>
          <cell r="AE2249" t="str">
            <v/>
          </cell>
          <cell r="AF2249">
            <v>0</v>
          </cell>
          <cell r="AG2249">
            <v>0</v>
          </cell>
          <cell r="AH2249" t="str">
            <v/>
          </cell>
          <cell r="AI2249">
            <v>0</v>
          </cell>
          <cell r="AJ2249">
            <v>0</v>
          </cell>
          <cell r="AK2249" t="str">
            <v/>
          </cell>
          <cell r="AL2249">
            <v>0</v>
          </cell>
          <cell r="AM2249">
            <v>0</v>
          </cell>
          <cell r="AN2249" t="str">
            <v/>
          </cell>
          <cell r="AO2249">
            <v>0</v>
          </cell>
          <cell r="AP2249">
            <v>0</v>
          </cell>
          <cell r="AQ2249" t="str">
            <v/>
          </cell>
          <cell r="AR2249">
            <v>0</v>
          </cell>
          <cell r="AS2249">
            <v>0</v>
          </cell>
          <cell r="AT2249" t="str">
            <v/>
          </cell>
          <cell r="AU2249">
            <v>0</v>
          </cell>
          <cell r="AV2249">
            <v>0</v>
          </cell>
          <cell r="AW2249" t="str">
            <v/>
          </cell>
          <cell r="AX2249">
            <v>0</v>
          </cell>
          <cell r="AY2249">
            <v>0</v>
          </cell>
          <cell r="AZ2249" t="str">
            <v/>
          </cell>
          <cell r="BA2249">
            <v>0</v>
          </cell>
          <cell r="BB2249">
            <v>0</v>
          </cell>
        </row>
        <row r="2250">
          <cell r="B2250" t="str">
            <v>SSES</v>
          </cell>
          <cell r="D2250" t="str">
            <v/>
          </cell>
          <cell r="E2250">
            <v>0</v>
          </cell>
          <cell r="F2250">
            <v>0</v>
          </cell>
          <cell r="G2250" t="str">
            <v/>
          </cell>
          <cell r="H2250">
            <v>0</v>
          </cell>
          <cell r="I2250">
            <v>0</v>
          </cell>
          <cell r="J2250" t="str">
            <v/>
          </cell>
          <cell r="K2250">
            <v>0</v>
          </cell>
          <cell r="L2250">
            <v>0</v>
          </cell>
          <cell r="M2250" t="str">
            <v/>
          </cell>
          <cell r="N2250">
            <v>0</v>
          </cell>
          <cell r="O2250">
            <v>0</v>
          </cell>
          <cell r="P2250" t="str">
            <v/>
          </cell>
          <cell r="Q2250">
            <v>0</v>
          </cell>
          <cell r="R2250">
            <v>0</v>
          </cell>
          <cell r="S2250" t="str">
            <v/>
          </cell>
          <cell r="T2250">
            <v>0</v>
          </cell>
          <cell r="U2250">
            <v>0</v>
          </cell>
          <cell r="V2250" t="str">
            <v/>
          </cell>
          <cell r="W2250">
            <v>0</v>
          </cell>
          <cell r="X2250">
            <v>0</v>
          </cell>
          <cell r="Y2250" t="str">
            <v/>
          </cell>
          <cell r="Z2250">
            <v>0</v>
          </cell>
          <cell r="AA2250">
            <v>0</v>
          </cell>
          <cell r="AB2250" t="str">
            <v/>
          </cell>
          <cell r="AC2250">
            <v>0</v>
          </cell>
          <cell r="AD2250">
            <v>0</v>
          </cell>
          <cell r="AE2250" t="str">
            <v/>
          </cell>
          <cell r="AF2250">
            <v>0</v>
          </cell>
          <cell r="AG2250">
            <v>0</v>
          </cell>
          <cell r="AH2250" t="str">
            <v/>
          </cell>
          <cell r="AI2250">
            <v>0</v>
          </cell>
          <cell r="AJ2250">
            <v>0</v>
          </cell>
          <cell r="AK2250" t="str">
            <v/>
          </cell>
          <cell r="AL2250">
            <v>0</v>
          </cell>
          <cell r="AM2250">
            <v>0</v>
          </cell>
          <cell r="AN2250" t="str">
            <v/>
          </cell>
          <cell r="AO2250">
            <v>0</v>
          </cell>
          <cell r="AP2250">
            <v>0</v>
          </cell>
          <cell r="AQ2250" t="str">
            <v/>
          </cell>
          <cell r="AR2250">
            <v>0</v>
          </cell>
          <cell r="AS2250">
            <v>0</v>
          </cell>
          <cell r="AT2250" t="str">
            <v/>
          </cell>
          <cell r="AU2250">
            <v>0</v>
          </cell>
          <cell r="AV2250">
            <v>0</v>
          </cell>
          <cell r="AW2250" t="str">
            <v/>
          </cell>
          <cell r="AX2250">
            <v>0</v>
          </cell>
          <cell r="AY2250">
            <v>0</v>
          </cell>
          <cell r="AZ2250" t="str">
            <v/>
          </cell>
          <cell r="BA2250">
            <v>0</v>
          </cell>
          <cell r="BB2250">
            <v>0</v>
          </cell>
        </row>
        <row r="2251">
          <cell r="B2251" t="str">
            <v>SSAX</v>
          </cell>
          <cell r="D2251" t="str">
            <v/>
          </cell>
          <cell r="E2251">
            <v>0</v>
          </cell>
          <cell r="F2251">
            <v>0</v>
          </cell>
          <cell r="G2251" t="str">
            <v/>
          </cell>
          <cell r="H2251">
            <v>0</v>
          </cell>
          <cell r="I2251">
            <v>0</v>
          </cell>
          <cell r="J2251" t="str">
            <v/>
          </cell>
          <cell r="K2251">
            <v>0</v>
          </cell>
          <cell r="L2251">
            <v>0</v>
          </cell>
          <cell r="M2251" t="str">
            <v/>
          </cell>
          <cell r="N2251">
            <v>0</v>
          </cell>
          <cell r="O2251">
            <v>0</v>
          </cell>
          <cell r="P2251" t="str">
            <v/>
          </cell>
          <cell r="Q2251">
            <v>0</v>
          </cell>
          <cell r="R2251">
            <v>0</v>
          </cell>
          <cell r="S2251" t="str">
            <v/>
          </cell>
          <cell r="T2251">
            <v>0</v>
          </cell>
          <cell r="U2251">
            <v>0</v>
          </cell>
          <cell r="V2251" t="str">
            <v/>
          </cell>
          <cell r="W2251">
            <v>0</v>
          </cell>
          <cell r="X2251">
            <v>0</v>
          </cell>
          <cell r="Y2251" t="str">
            <v/>
          </cell>
          <cell r="Z2251">
            <v>0</v>
          </cell>
          <cell r="AA2251">
            <v>0</v>
          </cell>
          <cell r="AB2251" t="str">
            <v/>
          </cell>
          <cell r="AC2251">
            <v>0</v>
          </cell>
          <cell r="AD2251">
            <v>0</v>
          </cell>
          <cell r="AE2251" t="str">
            <v/>
          </cell>
          <cell r="AF2251">
            <v>0</v>
          </cell>
          <cell r="AG2251">
            <v>0</v>
          </cell>
          <cell r="AH2251" t="str">
            <v/>
          </cell>
          <cell r="AI2251">
            <v>0</v>
          </cell>
          <cell r="AJ2251">
            <v>0</v>
          </cell>
          <cell r="AK2251" t="str">
            <v/>
          </cell>
          <cell r="AL2251">
            <v>0</v>
          </cell>
          <cell r="AM2251">
            <v>0</v>
          </cell>
          <cell r="AN2251" t="str">
            <v/>
          </cell>
          <cell r="AO2251">
            <v>0</v>
          </cell>
          <cell r="AP2251">
            <v>0</v>
          </cell>
          <cell r="AQ2251" t="str">
            <v/>
          </cell>
          <cell r="AR2251">
            <v>0</v>
          </cell>
          <cell r="AS2251">
            <v>0</v>
          </cell>
          <cell r="AT2251" t="str">
            <v/>
          </cell>
          <cell r="AU2251">
            <v>0</v>
          </cell>
          <cell r="AV2251">
            <v>0</v>
          </cell>
          <cell r="AW2251" t="str">
            <v/>
          </cell>
          <cell r="AX2251">
            <v>0</v>
          </cell>
          <cell r="AY2251">
            <v>0</v>
          </cell>
          <cell r="AZ2251" t="str">
            <v/>
          </cell>
          <cell r="BA2251">
            <v>0</v>
          </cell>
          <cell r="BB2251">
            <v>0</v>
          </cell>
        </row>
        <row r="2252">
          <cell r="B2252" t="str">
            <v>MTES</v>
          </cell>
          <cell r="D2252" t="str">
            <v/>
          </cell>
          <cell r="E2252">
            <v>0</v>
          </cell>
          <cell r="F2252">
            <v>0</v>
          </cell>
          <cell r="G2252" t="str">
            <v/>
          </cell>
          <cell r="H2252">
            <v>0</v>
          </cell>
          <cell r="I2252">
            <v>0</v>
          </cell>
          <cell r="J2252" t="str">
            <v/>
          </cell>
          <cell r="K2252">
            <v>0</v>
          </cell>
          <cell r="L2252">
            <v>0</v>
          </cell>
          <cell r="M2252" t="str">
            <v/>
          </cell>
          <cell r="N2252">
            <v>0</v>
          </cell>
          <cell r="O2252">
            <v>0</v>
          </cell>
          <cell r="P2252" t="str">
            <v/>
          </cell>
          <cell r="Q2252">
            <v>0</v>
          </cell>
          <cell r="R2252">
            <v>0</v>
          </cell>
          <cell r="S2252" t="str">
            <v/>
          </cell>
          <cell r="T2252">
            <v>0</v>
          </cell>
          <cell r="U2252">
            <v>0</v>
          </cell>
          <cell r="V2252" t="str">
            <v/>
          </cell>
          <cell r="W2252">
            <v>0</v>
          </cell>
          <cell r="X2252">
            <v>0</v>
          </cell>
          <cell r="Y2252" t="str">
            <v/>
          </cell>
          <cell r="Z2252">
            <v>0</v>
          </cell>
          <cell r="AA2252">
            <v>0</v>
          </cell>
          <cell r="AB2252" t="str">
            <v/>
          </cell>
          <cell r="AC2252">
            <v>0</v>
          </cell>
          <cell r="AD2252">
            <v>0</v>
          </cell>
          <cell r="AE2252" t="str">
            <v/>
          </cell>
          <cell r="AF2252">
            <v>0</v>
          </cell>
          <cell r="AG2252">
            <v>0</v>
          </cell>
          <cell r="AH2252" t="str">
            <v/>
          </cell>
          <cell r="AI2252">
            <v>0</v>
          </cell>
          <cell r="AJ2252">
            <v>0</v>
          </cell>
          <cell r="AK2252" t="str">
            <v/>
          </cell>
          <cell r="AL2252">
            <v>0</v>
          </cell>
          <cell r="AM2252">
            <v>0</v>
          </cell>
          <cell r="AN2252" t="str">
            <v/>
          </cell>
          <cell r="AO2252">
            <v>0</v>
          </cell>
          <cell r="AP2252">
            <v>0</v>
          </cell>
          <cell r="AQ2252" t="str">
            <v/>
          </cell>
          <cell r="AR2252">
            <v>0</v>
          </cell>
          <cell r="AS2252">
            <v>0</v>
          </cell>
          <cell r="AT2252" t="str">
            <v/>
          </cell>
          <cell r="AU2252">
            <v>0</v>
          </cell>
          <cell r="AV2252">
            <v>0</v>
          </cell>
          <cell r="AW2252" t="str">
            <v/>
          </cell>
          <cell r="AX2252">
            <v>0</v>
          </cell>
          <cell r="AY2252">
            <v>0</v>
          </cell>
          <cell r="AZ2252" t="str">
            <v/>
          </cell>
          <cell r="BA2252">
            <v>0</v>
          </cell>
          <cell r="BB2252">
            <v>0</v>
          </cell>
        </row>
        <row r="2253">
          <cell r="B2253" t="str">
            <v>MSES</v>
          </cell>
          <cell r="D2253" t="str">
            <v/>
          </cell>
          <cell r="E2253">
            <v>0</v>
          </cell>
          <cell r="F2253">
            <v>0</v>
          </cell>
          <cell r="G2253" t="str">
            <v/>
          </cell>
          <cell r="H2253">
            <v>0</v>
          </cell>
          <cell r="I2253">
            <v>0</v>
          </cell>
          <cell r="J2253" t="str">
            <v/>
          </cell>
          <cell r="K2253">
            <v>0</v>
          </cell>
          <cell r="L2253">
            <v>0</v>
          </cell>
          <cell r="M2253" t="str">
            <v/>
          </cell>
          <cell r="N2253">
            <v>0</v>
          </cell>
          <cell r="O2253">
            <v>0</v>
          </cell>
          <cell r="P2253" t="str">
            <v/>
          </cell>
          <cell r="Q2253">
            <v>0</v>
          </cell>
          <cell r="R2253">
            <v>0</v>
          </cell>
          <cell r="S2253" t="str">
            <v/>
          </cell>
          <cell r="T2253">
            <v>0</v>
          </cell>
          <cell r="U2253">
            <v>0</v>
          </cell>
          <cell r="V2253" t="str">
            <v/>
          </cell>
          <cell r="W2253">
            <v>0</v>
          </cell>
          <cell r="X2253">
            <v>0</v>
          </cell>
          <cell r="Y2253" t="str">
            <v/>
          </cell>
          <cell r="Z2253">
            <v>0</v>
          </cell>
          <cell r="AA2253">
            <v>0</v>
          </cell>
          <cell r="AB2253" t="str">
            <v/>
          </cell>
          <cell r="AC2253">
            <v>0</v>
          </cell>
          <cell r="AD2253">
            <v>0</v>
          </cell>
          <cell r="AE2253" t="str">
            <v/>
          </cell>
          <cell r="AF2253">
            <v>0</v>
          </cell>
          <cell r="AG2253">
            <v>0</v>
          </cell>
          <cell r="AH2253" t="str">
            <v/>
          </cell>
          <cell r="AI2253">
            <v>0</v>
          </cell>
          <cell r="AJ2253">
            <v>0</v>
          </cell>
          <cell r="AK2253" t="str">
            <v/>
          </cell>
          <cell r="AL2253">
            <v>0</v>
          </cell>
          <cell r="AM2253">
            <v>0</v>
          </cell>
          <cell r="AN2253" t="str">
            <v/>
          </cell>
          <cell r="AO2253">
            <v>0</v>
          </cell>
          <cell r="AP2253">
            <v>0</v>
          </cell>
          <cell r="AQ2253" t="str">
            <v/>
          </cell>
          <cell r="AR2253">
            <v>0</v>
          </cell>
          <cell r="AS2253">
            <v>0</v>
          </cell>
          <cell r="AT2253" t="str">
            <v/>
          </cell>
          <cell r="AU2253">
            <v>0</v>
          </cell>
          <cell r="AV2253">
            <v>0</v>
          </cell>
          <cell r="AW2253" t="str">
            <v/>
          </cell>
          <cell r="AX2253">
            <v>0</v>
          </cell>
          <cell r="AY2253">
            <v>0</v>
          </cell>
          <cell r="AZ2253" t="str">
            <v/>
          </cell>
          <cell r="BA2253">
            <v>0</v>
          </cell>
          <cell r="BB2253">
            <v>0</v>
          </cell>
        </row>
        <row r="2254">
          <cell r="B2254" t="str">
            <v>NSES</v>
          </cell>
          <cell r="D2254" t="str">
            <v/>
          </cell>
          <cell r="E2254">
            <v>0</v>
          </cell>
          <cell r="F2254">
            <v>0</v>
          </cell>
          <cell r="G2254" t="str">
            <v/>
          </cell>
          <cell r="H2254">
            <v>0</v>
          </cell>
          <cell r="I2254">
            <v>0</v>
          </cell>
          <cell r="J2254" t="str">
            <v/>
          </cell>
          <cell r="K2254">
            <v>0</v>
          </cell>
          <cell r="L2254">
            <v>0</v>
          </cell>
          <cell r="M2254" t="str">
            <v/>
          </cell>
          <cell r="N2254">
            <v>0</v>
          </cell>
          <cell r="O2254">
            <v>0</v>
          </cell>
          <cell r="P2254" t="str">
            <v/>
          </cell>
          <cell r="Q2254">
            <v>0</v>
          </cell>
          <cell r="R2254">
            <v>0</v>
          </cell>
          <cell r="S2254" t="str">
            <v/>
          </cell>
          <cell r="T2254">
            <v>0</v>
          </cell>
          <cell r="U2254">
            <v>0</v>
          </cell>
          <cell r="V2254" t="str">
            <v/>
          </cell>
          <cell r="W2254">
            <v>0</v>
          </cell>
          <cell r="X2254">
            <v>0</v>
          </cell>
          <cell r="Y2254" t="str">
            <v/>
          </cell>
          <cell r="Z2254">
            <v>0</v>
          </cell>
          <cell r="AA2254">
            <v>0</v>
          </cell>
          <cell r="AB2254" t="str">
            <v/>
          </cell>
          <cell r="AC2254">
            <v>0</v>
          </cell>
          <cell r="AD2254">
            <v>0</v>
          </cell>
          <cell r="AE2254" t="str">
            <v/>
          </cell>
          <cell r="AF2254">
            <v>0</v>
          </cell>
          <cell r="AG2254">
            <v>0</v>
          </cell>
          <cell r="AH2254" t="str">
            <v/>
          </cell>
          <cell r="AI2254">
            <v>0</v>
          </cell>
          <cell r="AJ2254">
            <v>0</v>
          </cell>
          <cell r="AK2254" t="str">
            <v/>
          </cell>
          <cell r="AL2254">
            <v>0</v>
          </cell>
          <cell r="AM2254">
            <v>0</v>
          </cell>
          <cell r="AN2254" t="str">
            <v/>
          </cell>
          <cell r="AO2254">
            <v>0</v>
          </cell>
          <cell r="AP2254">
            <v>0</v>
          </cell>
          <cell r="AQ2254" t="str">
            <v/>
          </cell>
          <cell r="AR2254">
            <v>0</v>
          </cell>
          <cell r="AS2254">
            <v>0</v>
          </cell>
          <cell r="AT2254" t="str">
            <v/>
          </cell>
          <cell r="AU2254">
            <v>0</v>
          </cell>
          <cell r="AV2254">
            <v>0</v>
          </cell>
          <cell r="AW2254" t="str">
            <v/>
          </cell>
          <cell r="AX2254">
            <v>0</v>
          </cell>
          <cell r="AY2254">
            <v>0</v>
          </cell>
          <cell r="AZ2254" t="str">
            <v/>
          </cell>
          <cell r="BA2254">
            <v>0</v>
          </cell>
          <cell r="BB2254">
            <v>0</v>
          </cell>
        </row>
        <row r="2255">
          <cell r="B2255" t="str">
            <v>STMP</v>
          </cell>
          <cell r="D2255" t="str">
            <v/>
          </cell>
          <cell r="E2255">
            <v>0</v>
          </cell>
          <cell r="F2255">
            <v>0</v>
          </cell>
          <cell r="G2255" t="str">
            <v/>
          </cell>
          <cell r="H2255">
            <v>0</v>
          </cell>
          <cell r="I2255">
            <v>0</v>
          </cell>
          <cell r="J2255" t="str">
            <v/>
          </cell>
          <cell r="K2255">
            <v>0</v>
          </cell>
          <cell r="L2255">
            <v>0</v>
          </cell>
          <cell r="M2255" t="str">
            <v/>
          </cell>
          <cell r="N2255">
            <v>0</v>
          </cell>
          <cell r="O2255">
            <v>0</v>
          </cell>
          <cell r="P2255" t="str">
            <v/>
          </cell>
          <cell r="Q2255">
            <v>0</v>
          </cell>
          <cell r="R2255">
            <v>0</v>
          </cell>
          <cell r="S2255" t="str">
            <v/>
          </cell>
          <cell r="T2255">
            <v>0</v>
          </cell>
          <cell r="U2255">
            <v>0</v>
          </cell>
          <cell r="V2255" t="str">
            <v/>
          </cell>
          <cell r="W2255">
            <v>0</v>
          </cell>
          <cell r="X2255">
            <v>0</v>
          </cell>
          <cell r="Y2255" t="str">
            <v/>
          </cell>
          <cell r="Z2255">
            <v>0</v>
          </cell>
          <cell r="AA2255">
            <v>0</v>
          </cell>
          <cell r="AB2255" t="str">
            <v/>
          </cell>
          <cell r="AC2255">
            <v>0</v>
          </cell>
          <cell r="AD2255">
            <v>0</v>
          </cell>
          <cell r="AE2255" t="str">
            <v/>
          </cell>
          <cell r="AF2255">
            <v>0</v>
          </cell>
          <cell r="AG2255">
            <v>0</v>
          </cell>
          <cell r="AH2255" t="str">
            <v/>
          </cell>
          <cell r="AI2255">
            <v>0</v>
          </cell>
          <cell r="AJ2255">
            <v>0</v>
          </cell>
          <cell r="AK2255" t="str">
            <v/>
          </cell>
          <cell r="AL2255">
            <v>0</v>
          </cell>
          <cell r="AM2255">
            <v>0</v>
          </cell>
          <cell r="AN2255" t="str">
            <v/>
          </cell>
          <cell r="AO2255">
            <v>0</v>
          </cell>
          <cell r="AP2255">
            <v>0</v>
          </cell>
          <cell r="AQ2255" t="str">
            <v/>
          </cell>
          <cell r="AR2255">
            <v>0</v>
          </cell>
          <cell r="AS2255">
            <v>0</v>
          </cell>
          <cell r="AT2255" t="str">
            <v/>
          </cell>
          <cell r="AU2255">
            <v>0</v>
          </cell>
          <cell r="AV2255">
            <v>0</v>
          </cell>
          <cell r="AW2255" t="str">
            <v/>
          </cell>
          <cell r="AX2255">
            <v>0</v>
          </cell>
          <cell r="AY2255">
            <v>0</v>
          </cell>
          <cell r="AZ2255" t="str">
            <v/>
          </cell>
          <cell r="BA2255">
            <v>0</v>
          </cell>
          <cell r="BB2255">
            <v>0</v>
          </cell>
        </row>
        <row r="2256">
          <cell r="B2256" t="str">
            <v>STAP</v>
          </cell>
          <cell r="D2256" t="str">
            <v/>
          </cell>
          <cell r="E2256">
            <v>0</v>
          </cell>
          <cell r="F2256">
            <v>0</v>
          </cell>
          <cell r="G2256" t="str">
            <v/>
          </cell>
          <cell r="H2256">
            <v>0</v>
          </cell>
          <cell r="I2256">
            <v>0</v>
          </cell>
          <cell r="J2256" t="str">
            <v/>
          </cell>
          <cell r="K2256">
            <v>0</v>
          </cell>
          <cell r="L2256">
            <v>0</v>
          </cell>
          <cell r="M2256" t="str">
            <v/>
          </cell>
          <cell r="N2256">
            <v>0</v>
          </cell>
          <cell r="O2256">
            <v>0</v>
          </cell>
          <cell r="P2256" t="str">
            <v/>
          </cell>
          <cell r="Q2256">
            <v>0</v>
          </cell>
          <cell r="R2256">
            <v>0</v>
          </cell>
          <cell r="S2256" t="str">
            <v/>
          </cell>
          <cell r="T2256">
            <v>0</v>
          </cell>
          <cell r="U2256">
            <v>0</v>
          </cell>
          <cell r="V2256" t="str">
            <v/>
          </cell>
          <cell r="W2256">
            <v>0</v>
          </cell>
          <cell r="X2256">
            <v>0</v>
          </cell>
          <cell r="Y2256" t="str">
            <v/>
          </cell>
          <cell r="Z2256">
            <v>0</v>
          </cell>
          <cell r="AA2256">
            <v>0</v>
          </cell>
          <cell r="AB2256" t="str">
            <v/>
          </cell>
          <cell r="AC2256">
            <v>0</v>
          </cell>
          <cell r="AD2256">
            <v>0</v>
          </cell>
          <cell r="AE2256" t="str">
            <v/>
          </cell>
          <cell r="AF2256">
            <v>0</v>
          </cell>
          <cell r="AG2256">
            <v>0</v>
          </cell>
          <cell r="AH2256" t="str">
            <v/>
          </cell>
          <cell r="AI2256">
            <v>0</v>
          </cell>
          <cell r="AJ2256">
            <v>0</v>
          </cell>
          <cell r="AK2256" t="str">
            <v/>
          </cell>
          <cell r="AL2256">
            <v>0</v>
          </cell>
          <cell r="AM2256">
            <v>0</v>
          </cell>
          <cell r="AN2256" t="str">
            <v/>
          </cell>
          <cell r="AO2256">
            <v>0</v>
          </cell>
          <cell r="AP2256">
            <v>0</v>
          </cell>
          <cell r="AQ2256" t="str">
            <v/>
          </cell>
          <cell r="AR2256">
            <v>0</v>
          </cell>
          <cell r="AS2256">
            <v>0</v>
          </cell>
          <cell r="AT2256" t="str">
            <v/>
          </cell>
          <cell r="AU2256">
            <v>0</v>
          </cell>
          <cell r="AV2256">
            <v>0</v>
          </cell>
          <cell r="AW2256" t="str">
            <v/>
          </cell>
          <cell r="AX2256">
            <v>0</v>
          </cell>
          <cell r="AY2256">
            <v>0</v>
          </cell>
          <cell r="AZ2256" t="str">
            <v/>
          </cell>
          <cell r="BA2256">
            <v>0</v>
          </cell>
          <cell r="BB2256">
            <v>0</v>
          </cell>
        </row>
        <row r="2257">
          <cell r="B2257" t="str">
            <v>Sipp Code</v>
          </cell>
          <cell r="C2257" t="str">
            <v>Car Type or Similar</v>
          </cell>
          <cell r="D2257">
            <v>1</v>
          </cell>
          <cell r="E2257" t="str">
            <v>TO</v>
          </cell>
          <cell r="F2257">
            <v>1</v>
          </cell>
          <cell r="G2257">
            <v>2</v>
          </cell>
          <cell r="H2257" t="str">
            <v>TO</v>
          </cell>
          <cell r="I2257">
            <v>2</v>
          </cell>
          <cell r="J2257">
            <v>3</v>
          </cell>
          <cell r="K2257" t="str">
            <v>TO</v>
          </cell>
          <cell r="L2257">
            <v>3</v>
          </cell>
          <cell r="M2257">
            <v>4</v>
          </cell>
          <cell r="N2257" t="str">
            <v>TO</v>
          </cell>
          <cell r="O2257">
            <v>4</v>
          </cell>
          <cell r="P2257">
            <v>5</v>
          </cell>
          <cell r="Q2257" t="str">
            <v>TO</v>
          </cell>
          <cell r="R2257">
            <v>5</v>
          </cell>
          <cell r="S2257">
            <v>6</v>
          </cell>
          <cell r="T2257" t="str">
            <v>TO</v>
          </cell>
          <cell r="U2257">
            <v>6</v>
          </cell>
          <cell r="V2257">
            <v>7</v>
          </cell>
          <cell r="W2257" t="str">
            <v>TO</v>
          </cell>
          <cell r="X2257">
            <v>7</v>
          </cell>
          <cell r="Y2257">
            <v>8</v>
          </cell>
          <cell r="Z2257" t="str">
            <v>TO</v>
          </cell>
          <cell r="AA2257">
            <v>8</v>
          </cell>
          <cell r="AB2257">
            <v>9</v>
          </cell>
          <cell r="AC2257" t="str">
            <v>TO</v>
          </cell>
          <cell r="AD2257">
            <v>9</v>
          </cell>
          <cell r="AE2257">
            <v>10</v>
          </cell>
          <cell r="AF2257" t="str">
            <v>TO</v>
          </cell>
          <cell r="AG2257">
            <v>10</v>
          </cell>
          <cell r="AH2257">
            <v>11</v>
          </cell>
          <cell r="AI2257" t="str">
            <v>TO</v>
          </cell>
          <cell r="AJ2257">
            <v>11</v>
          </cell>
          <cell r="AK2257">
            <v>12</v>
          </cell>
          <cell r="AL2257" t="str">
            <v>TO</v>
          </cell>
          <cell r="AM2257">
            <v>12</v>
          </cell>
          <cell r="AN2257">
            <v>13</v>
          </cell>
          <cell r="AO2257" t="str">
            <v>TO</v>
          </cell>
          <cell r="AP2257">
            <v>13</v>
          </cell>
          <cell r="AQ2257">
            <v>14</v>
          </cell>
          <cell r="AR2257" t="str">
            <v>TO</v>
          </cell>
          <cell r="AS2257">
            <v>14</v>
          </cell>
          <cell r="AT2257">
            <v>15</v>
          </cell>
          <cell r="AU2257" t="str">
            <v>TO</v>
          </cell>
          <cell r="AV2257">
            <v>15</v>
          </cell>
          <cell r="AW2257">
            <v>16</v>
          </cell>
          <cell r="AX2257" t="str">
            <v>TO</v>
          </cell>
          <cell r="AY2257">
            <v>29</v>
          </cell>
          <cell r="AZ2257">
            <v>30</v>
          </cell>
          <cell r="BA2257" t="str">
            <v>TO</v>
          </cell>
          <cell r="BB2257">
            <v>89</v>
          </cell>
        </row>
        <row r="2258">
          <cell r="B2258" t="str">
            <v>ESMS</v>
          </cell>
          <cell r="D2258" t="str">
            <v/>
          </cell>
          <cell r="E2258">
            <v>0</v>
          </cell>
          <cell r="F2258">
            <v>0</v>
          </cell>
          <cell r="G2258" t="str">
            <v/>
          </cell>
          <cell r="H2258">
            <v>0</v>
          </cell>
          <cell r="I2258">
            <v>0</v>
          </cell>
          <cell r="J2258" t="str">
            <v/>
          </cell>
          <cell r="K2258">
            <v>0</v>
          </cell>
          <cell r="L2258">
            <v>0</v>
          </cell>
          <cell r="M2258" t="str">
            <v/>
          </cell>
          <cell r="N2258">
            <v>0</v>
          </cell>
          <cell r="O2258">
            <v>0</v>
          </cell>
          <cell r="P2258" t="str">
            <v/>
          </cell>
          <cell r="Q2258">
            <v>0</v>
          </cell>
          <cell r="R2258">
            <v>0</v>
          </cell>
          <cell r="S2258" t="str">
            <v/>
          </cell>
          <cell r="T2258">
            <v>0</v>
          </cell>
          <cell r="U2258">
            <v>0</v>
          </cell>
          <cell r="V2258" t="str">
            <v/>
          </cell>
          <cell r="W2258">
            <v>0</v>
          </cell>
          <cell r="X2258">
            <v>0</v>
          </cell>
          <cell r="Y2258" t="str">
            <v/>
          </cell>
          <cell r="Z2258">
            <v>0</v>
          </cell>
          <cell r="AA2258">
            <v>0</v>
          </cell>
          <cell r="AB2258" t="str">
            <v/>
          </cell>
          <cell r="AC2258">
            <v>0</v>
          </cell>
          <cell r="AD2258">
            <v>0</v>
          </cell>
          <cell r="AE2258" t="str">
            <v/>
          </cell>
          <cell r="AF2258">
            <v>0</v>
          </cell>
          <cell r="AG2258">
            <v>0</v>
          </cell>
          <cell r="AH2258" t="str">
            <v/>
          </cell>
          <cell r="AI2258">
            <v>0</v>
          </cell>
          <cell r="AJ2258">
            <v>0</v>
          </cell>
          <cell r="AK2258" t="str">
            <v/>
          </cell>
          <cell r="AL2258">
            <v>0</v>
          </cell>
          <cell r="AM2258">
            <v>0</v>
          </cell>
          <cell r="AN2258" t="str">
            <v/>
          </cell>
          <cell r="AO2258">
            <v>0</v>
          </cell>
          <cell r="AP2258">
            <v>0</v>
          </cell>
          <cell r="AQ2258" t="str">
            <v/>
          </cell>
          <cell r="AR2258">
            <v>0</v>
          </cell>
          <cell r="AS2258">
            <v>0</v>
          </cell>
          <cell r="AT2258" t="str">
            <v/>
          </cell>
          <cell r="AU2258">
            <v>0</v>
          </cell>
          <cell r="AV2258">
            <v>0</v>
          </cell>
          <cell r="AW2258" t="str">
            <v/>
          </cell>
          <cell r="AX2258">
            <v>0</v>
          </cell>
          <cell r="AY2258">
            <v>0</v>
          </cell>
          <cell r="AZ2258" t="str">
            <v/>
          </cell>
          <cell r="BA2258">
            <v>0</v>
          </cell>
          <cell r="BB2258">
            <v>0</v>
          </cell>
        </row>
        <row r="2259">
          <cell r="B2259" t="str">
            <v>MSMS</v>
          </cell>
          <cell r="D2259" t="str">
            <v/>
          </cell>
          <cell r="E2259">
            <v>0</v>
          </cell>
          <cell r="F2259">
            <v>0</v>
          </cell>
          <cell r="G2259" t="str">
            <v/>
          </cell>
          <cell r="H2259">
            <v>0</v>
          </cell>
          <cell r="I2259">
            <v>0</v>
          </cell>
          <cell r="J2259" t="str">
            <v/>
          </cell>
          <cell r="K2259">
            <v>0</v>
          </cell>
          <cell r="L2259">
            <v>0</v>
          </cell>
          <cell r="M2259" t="str">
            <v/>
          </cell>
          <cell r="N2259">
            <v>0</v>
          </cell>
          <cell r="O2259">
            <v>0</v>
          </cell>
          <cell r="P2259" t="str">
            <v/>
          </cell>
          <cell r="Q2259">
            <v>0</v>
          </cell>
          <cell r="R2259">
            <v>0</v>
          </cell>
          <cell r="S2259" t="str">
            <v/>
          </cell>
          <cell r="T2259">
            <v>0</v>
          </cell>
          <cell r="U2259">
            <v>0</v>
          </cell>
          <cell r="V2259" t="str">
            <v/>
          </cell>
          <cell r="W2259">
            <v>0</v>
          </cell>
          <cell r="X2259">
            <v>0</v>
          </cell>
          <cell r="Y2259" t="str">
            <v/>
          </cell>
          <cell r="Z2259">
            <v>0</v>
          </cell>
          <cell r="AA2259">
            <v>0</v>
          </cell>
          <cell r="AB2259" t="str">
            <v/>
          </cell>
          <cell r="AC2259">
            <v>0</v>
          </cell>
          <cell r="AD2259">
            <v>0</v>
          </cell>
          <cell r="AE2259" t="str">
            <v/>
          </cell>
          <cell r="AF2259">
            <v>0</v>
          </cell>
          <cell r="AG2259">
            <v>0</v>
          </cell>
          <cell r="AH2259" t="str">
            <v/>
          </cell>
          <cell r="AI2259">
            <v>0</v>
          </cell>
          <cell r="AJ2259">
            <v>0</v>
          </cell>
          <cell r="AK2259" t="str">
            <v/>
          </cell>
          <cell r="AL2259">
            <v>0</v>
          </cell>
          <cell r="AM2259">
            <v>0</v>
          </cell>
          <cell r="AN2259" t="str">
            <v/>
          </cell>
          <cell r="AO2259">
            <v>0</v>
          </cell>
          <cell r="AP2259">
            <v>0</v>
          </cell>
          <cell r="AQ2259" t="str">
            <v/>
          </cell>
          <cell r="AR2259">
            <v>0</v>
          </cell>
          <cell r="AS2259">
            <v>0</v>
          </cell>
          <cell r="AT2259" t="str">
            <v/>
          </cell>
          <cell r="AU2259">
            <v>0</v>
          </cell>
          <cell r="AV2259">
            <v>0</v>
          </cell>
          <cell r="AW2259" t="str">
            <v/>
          </cell>
          <cell r="AX2259">
            <v>0</v>
          </cell>
          <cell r="AY2259">
            <v>0</v>
          </cell>
          <cell r="AZ2259" t="str">
            <v/>
          </cell>
          <cell r="BA2259">
            <v>0</v>
          </cell>
          <cell r="BB2259">
            <v>0</v>
          </cell>
        </row>
        <row r="2260">
          <cell r="B2260" t="str">
            <v>EMMS</v>
          </cell>
          <cell r="D2260" t="str">
            <v/>
          </cell>
          <cell r="E2260">
            <v>0</v>
          </cell>
          <cell r="F2260">
            <v>0</v>
          </cell>
          <cell r="G2260" t="str">
            <v/>
          </cell>
          <cell r="H2260">
            <v>0</v>
          </cell>
          <cell r="I2260">
            <v>0</v>
          </cell>
          <cell r="J2260" t="str">
            <v/>
          </cell>
          <cell r="K2260">
            <v>0</v>
          </cell>
          <cell r="L2260">
            <v>0</v>
          </cell>
          <cell r="M2260" t="str">
            <v/>
          </cell>
          <cell r="N2260">
            <v>0</v>
          </cell>
          <cell r="O2260">
            <v>0</v>
          </cell>
          <cell r="P2260" t="str">
            <v/>
          </cell>
          <cell r="Q2260">
            <v>0</v>
          </cell>
          <cell r="R2260">
            <v>0</v>
          </cell>
          <cell r="S2260" t="str">
            <v/>
          </cell>
          <cell r="T2260">
            <v>0</v>
          </cell>
          <cell r="U2260">
            <v>0</v>
          </cell>
          <cell r="V2260" t="str">
            <v/>
          </cell>
          <cell r="W2260">
            <v>0</v>
          </cell>
          <cell r="X2260">
            <v>0</v>
          </cell>
          <cell r="Y2260" t="str">
            <v/>
          </cell>
          <cell r="Z2260">
            <v>0</v>
          </cell>
          <cell r="AA2260">
            <v>0</v>
          </cell>
          <cell r="AB2260" t="str">
            <v/>
          </cell>
          <cell r="AC2260">
            <v>0</v>
          </cell>
          <cell r="AD2260">
            <v>0</v>
          </cell>
          <cell r="AE2260" t="str">
            <v/>
          </cell>
          <cell r="AF2260">
            <v>0</v>
          </cell>
          <cell r="AG2260">
            <v>0</v>
          </cell>
          <cell r="AH2260" t="str">
            <v/>
          </cell>
          <cell r="AI2260">
            <v>0</v>
          </cell>
          <cell r="AJ2260">
            <v>0</v>
          </cell>
          <cell r="AK2260" t="str">
            <v/>
          </cell>
          <cell r="AL2260">
            <v>0</v>
          </cell>
          <cell r="AM2260">
            <v>0</v>
          </cell>
          <cell r="AN2260" t="str">
            <v/>
          </cell>
          <cell r="AO2260">
            <v>0</v>
          </cell>
          <cell r="AP2260">
            <v>0</v>
          </cell>
          <cell r="AQ2260" t="str">
            <v/>
          </cell>
          <cell r="AR2260">
            <v>0</v>
          </cell>
          <cell r="AS2260">
            <v>0</v>
          </cell>
          <cell r="AT2260" t="str">
            <v/>
          </cell>
          <cell r="AU2260">
            <v>0</v>
          </cell>
          <cell r="AV2260">
            <v>0</v>
          </cell>
          <cell r="AW2260" t="str">
            <v/>
          </cell>
          <cell r="AX2260">
            <v>0</v>
          </cell>
          <cell r="AY2260">
            <v>0</v>
          </cell>
          <cell r="AZ2260" t="str">
            <v/>
          </cell>
          <cell r="BA2260">
            <v>0</v>
          </cell>
          <cell r="BB2260">
            <v>0</v>
          </cell>
        </row>
        <row r="2261">
          <cell r="B2261" t="str">
            <v>MSAS</v>
          </cell>
          <cell r="D2261" t="str">
            <v/>
          </cell>
          <cell r="E2261">
            <v>0</v>
          </cell>
          <cell r="F2261">
            <v>0</v>
          </cell>
          <cell r="G2261" t="str">
            <v/>
          </cell>
          <cell r="H2261">
            <v>0</v>
          </cell>
          <cell r="I2261">
            <v>0</v>
          </cell>
          <cell r="J2261" t="str">
            <v/>
          </cell>
          <cell r="K2261">
            <v>0</v>
          </cell>
          <cell r="L2261">
            <v>0</v>
          </cell>
          <cell r="M2261" t="str">
            <v/>
          </cell>
          <cell r="N2261">
            <v>0</v>
          </cell>
          <cell r="O2261">
            <v>0</v>
          </cell>
          <cell r="P2261" t="str">
            <v/>
          </cell>
          <cell r="Q2261">
            <v>0</v>
          </cell>
          <cell r="R2261">
            <v>0</v>
          </cell>
          <cell r="S2261" t="str">
            <v/>
          </cell>
          <cell r="T2261">
            <v>0</v>
          </cell>
          <cell r="U2261">
            <v>0</v>
          </cell>
          <cell r="V2261" t="str">
            <v/>
          </cell>
          <cell r="W2261">
            <v>0</v>
          </cell>
          <cell r="X2261">
            <v>0</v>
          </cell>
          <cell r="Y2261" t="str">
            <v/>
          </cell>
          <cell r="Z2261">
            <v>0</v>
          </cell>
          <cell r="AA2261">
            <v>0</v>
          </cell>
          <cell r="AB2261" t="str">
            <v/>
          </cell>
          <cell r="AC2261">
            <v>0</v>
          </cell>
          <cell r="AD2261">
            <v>0</v>
          </cell>
          <cell r="AE2261" t="str">
            <v/>
          </cell>
          <cell r="AF2261">
            <v>0</v>
          </cell>
          <cell r="AG2261">
            <v>0</v>
          </cell>
          <cell r="AH2261" t="str">
            <v/>
          </cell>
          <cell r="AI2261">
            <v>0</v>
          </cell>
          <cell r="AJ2261">
            <v>0</v>
          </cell>
          <cell r="AK2261" t="str">
            <v/>
          </cell>
          <cell r="AL2261">
            <v>0</v>
          </cell>
          <cell r="AM2261">
            <v>0</v>
          </cell>
          <cell r="AN2261" t="str">
            <v/>
          </cell>
          <cell r="AO2261">
            <v>0</v>
          </cell>
          <cell r="AP2261">
            <v>0</v>
          </cell>
          <cell r="AQ2261" t="str">
            <v/>
          </cell>
          <cell r="AR2261">
            <v>0</v>
          </cell>
          <cell r="AS2261">
            <v>0</v>
          </cell>
          <cell r="AT2261" t="str">
            <v/>
          </cell>
          <cell r="AU2261">
            <v>0</v>
          </cell>
          <cell r="AV2261">
            <v>0</v>
          </cell>
          <cell r="AW2261" t="str">
            <v/>
          </cell>
          <cell r="AX2261">
            <v>0</v>
          </cell>
          <cell r="AY2261">
            <v>0</v>
          </cell>
          <cell r="AZ2261" t="str">
            <v/>
          </cell>
          <cell r="BA2261">
            <v>0</v>
          </cell>
          <cell r="BB2261">
            <v>0</v>
          </cell>
        </row>
        <row r="2262">
          <cell r="B2262" t="str">
            <v>ESAS</v>
          </cell>
          <cell r="D2262" t="str">
            <v/>
          </cell>
          <cell r="E2262">
            <v>0</v>
          </cell>
          <cell r="F2262">
            <v>0</v>
          </cell>
          <cell r="G2262" t="str">
            <v/>
          </cell>
          <cell r="H2262">
            <v>0</v>
          </cell>
          <cell r="I2262">
            <v>0</v>
          </cell>
          <cell r="J2262" t="str">
            <v/>
          </cell>
          <cell r="K2262">
            <v>0</v>
          </cell>
          <cell r="L2262">
            <v>0</v>
          </cell>
          <cell r="M2262" t="str">
            <v/>
          </cell>
          <cell r="N2262">
            <v>0</v>
          </cell>
          <cell r="O2262">
            <v>0</v>
          </cell>
          <cell r="P2262" t="str">
            <v/>
          </cell>
          <cell r="Q2262">
            <v>0</v>
          </cell>
          <cell r="R2262">
            <v>0</v>
          </cell>
          <cell r="S2262" t="str">
            <v/>
          </cell>
          <cell r="T2262">
            <v>0</v>
          </cell>
          <cell r="U2262">
            <v>0</v>
          </cell>
          <cell r="V2262" t="str">
            <v/>
          </cell>
          <cell r="W2262">
            <v>0</v>
          </cell>
          <cell r="X2262">
            <v>0</v>
          </cell>
          <cell r="Y2262" t="str">
            <v/>
          </cell>
          <cell r="Z2262">
            <v>0</v>
          </cell>
          <cell r="AA2262">
            <v>0</v>
          </cell>
          <cell r="AB2262" t="str">
            <v/>
          </cell>
          <cell r="AC2262">
            <v>0</v>
          </cell>
          <cell r="AD2262">
            <v>0</v>
          </cell>
          <cell r="AE2262" t="str">
            <v/>
          </cell>
          <cell r="AF2262">
            <v>0</v>
          </cell>
          <cell r="AG2262">
            <v>0</v>
          </cell>
          <cell r="AH2262" t="str">
            <v/>
          </cell>
          <cell r="AI2262">
            <v>0</v>
          </cell>
          <cell r="AJ2262">
            <v>0</v>
          </cell>
          <cell r="AK2262" t="str">
            <v/>
          </cell>
          <cell r="AL2262">
            <v>0</v>
          </cell>
          <cell r="AM2262">
            <v>0</v>
          </cell>
          <cell r="AN2262" t="str">
            <v/>
          </cell>
          <cell r="AO2262">
            <v>0</v>
          </cell>
          <cell r="AP2262">
            <v>0</v>
          </cell>
          <cell r="AQ2262" t="str">
            <v/>
          </cell>
          <cell r="AR2262">
            <v>0</v>
          </cell>
          <cell r="AS2262">
            <v>0</v>
          </cell>
          <cell r="AT2262" t="str">
            <v/>
          </cell>
          <cell r="AU2262">
            <v>0</v>
          </cell>
          <cell r="AV2262">
            <v>0</v>
          </cell>
          <cell r="AW2262" t="str">
            <v/>
          </cell>
          <cell r="AX2262">
            <v>0</v>
          </cell>
          <cell r="AY2262">
            <v>0</v>
          </cell>
          <cell r="AZ2262" t="str">
            <v/>
          </cell>
          <cell r="BA2262">
            <v>0</v>
          </cell>
          <cell r="BB2262">
            <v>0</v>
          </cell>
        </row>
        <row r="2263">
          <cell r="B2263" t="str">
            <v>EMAS</v>
          </cell>
          <cell r="D2263" t="str">
            <v/>
          </cell>
          <cell r="E2263">
            <v>0</v>
          </cell>
          <cell r="F2263">
            <v>0</v>
          </cell>
          <cell r="G2263" t="str">
            <v/>
          </cell>
          <cell r="H2263">
            <v>0</v>
          </cell>
          <cell r="I2263">
            <v>0</v>
          </cell>
          <cell r="J2263" t="str">
            <v/>
          </cell>
          <cell r="K2263">
            <v>0</v>
          </cell>
          <cell r="L2263">
            <v>0</v>
          </cell>
          <cell r="M2263" t="str">
            <v/>
          </cell>
          <cell r="N2263">
            <v>0</v>
          </cell>
          <cell r="O2263">
            <v>0</v>
          </cell>
          <cell r="P2263" t="str">
            <v/>
          </cell>
          <cell r="Q2263">
            <v>0</v>
          </cell>
          <cell r="R2263">
            <v>0</v>
          </cell>
          <cell r="S2263" t="str">
            <v/>
          </cell>
          <cell r="T2263">
            <v>0</v>
          </cell>
          <cell r="U2263">
            <v>0</v>
          </cell>
          <cell r="V2263" t="str">
            <v/>
          </cell>
          <cell r="W2263">
            <v>0</v>
          </cell>
          <cell r="X2263">
            <v>0</v>
          </cell>
          <cell r="Y2263" t="str">
            <v/>
          </cell>
          <cell r="Z2263">
            <v>0</v>
          </cell>
          <cell r="AA2263">
            <v>0</v>
          </cell>
          <cell r="AB2263" t="str">
            <v/>
          </cell>
          <cell r="AC2263">
            <v>0</v>
          </cell>
          <cell r="AD2263">
            <v>0</v>
          </cell>
          <cell r="AE2263" t="str">
            <v/>
          </cell>
          <cell r="AF2263">
            <v>0</v>
          </cell>
          <cell r="AG2263">
            <v>0</v>
          </cell>
          <cell r="AH2263" t="str">
            <v/>
          </cell>
          <cell r="AI2263">
            <v>0</v>
          </cell>
          <cell r="AJ2263">
            <v>0</v>
          </cell>
          <cell r="AK2263" t="str">
            <v/>
          </cell>
          <cell r="AL2263">
            <v>0</v>
          </cell>
          <cell r="AM2263">
            <v>0</v>
          </cell>
          <cell r="AN2263" t="str">
            <v/>
          </cell>
          <cell r="AO2263">
            <v>0</v>
          </cell>
          <cell r="AP2263">
            <v>0</v>
          </cell>
          <cell r="AQ2263" t="str">
            <v/>
          </cell>
          <cell r="AR2263">
            <v>0</v>
          </cell>
          <cell r="AS2263">
            <v>0</v>
          </cell>
          <cell r="AT2263" t="str">
            <v/>
          </cell>
          <cell r="AU2263">
            <v>0</v>
          </cell>
          <cell r="AV2263">
            <v>0</v>
          </cell>
          <cell r="AW2263" t="str">
            <v/>
          </cell>
          <cell r="AX2263">
            <v>0</v>
          </cell>
          <cell r="AY2263">
            <v>0</v>
          </cell>
          <cell r="AZ2263" t="str">
            <v/>
          </cell>
          <cell r="BA2263">
            <v>0</v>
          </cell>
          <cell r="BB2263">
            <v>0</v>
          </cell>
        </row>
        <row r="2264">
          <cell r="B2264" t="str">
            <v>EMAH</v>
          </cell>
          <cell r="D2264" t="str">
            <v/>
          </cell>
          <cell r="E2264">
            <v>0</v>
          </cell>
          <cell r="F2264">
            <v>0</v>
          </cell>
          <cell r="G2264" t="str">
            <v/>
          </cell>
          <cell r="H2264">
            <v>0</v>
          </cell>
          <cell r="I2264">
            <v>0</v>
          </cell>
          <cell r="J2264" t="str">
            <v/>
          </cell>
          <cell r="K2264">
            <v>0</v>
          </cell>
          <cell r="L2264">
            <v>0</v>
          </cell>
          <cell r="M2264" t="str">
            <v/>
          </cell>
          <cell r="N2264">
            <v>0</v>
          </cell>
          <cell r="O2264">
            <v>0</v>
          </cell>
          <cell r="P2264" t="str">
            <v/>
          </cell>
          <cell r="Q2264">
            <v>0</v>
          </cell>
          <cell r="R2264">
            <v>0</v>
          </cell>
          <cell r="S2264" t="str">
            <v/>
          </cell>
          <cell r="T2264">
            <v>0</v>
          </cell>
          <cell r="U2264">
            <v>0</v>
          </cell>
          <cell r="V2264" t="str">
            <v/>
          </cell>
          <cell r="W2264">
            <v>0</v>
          </cell>
          <cell r="X2264">
            <v>0</v>
          </cell>
          <cell r="Y2264" t="str">
            <v/>
          </cell>
          <cell r="Z2264">
            <v>0</v>
          </cell>
          <cell r="AA2264">
            <v>0</v>
          </cell>
          <cell r="AB2264" t="str">
            <v/>
          </cell>
          <cell r="AC2264">
            <v>0</v>
          </cell>
          <cell r="AD2264">
            <v>0</v>
          </cell>
          <cell r="AE2264" t="str">
            <v/>
          </cell>
          <cell r="AF2264">
            <v>0</v>
          </cell>
          <cell r="AG2264">
            <v>0</v>
          </cell>
          <cell r="AH2264" t="str">
            <v/>
          </cell>
          <cell r="AI2264">
            <v>0</v>
          </cell>
          <cell r="AJ2264">
            <v>0</v>
          </cell>
          <cell r="AK2264" t="str">
            <v/>
          </cell>
          <cell r="AL2264">
            <v>0</v>
          </cell>
          <cell r="AM2264">
            <v>0</v>
          </cell>
          <cell r="AN2264" t="str">
            <v/>
          </cell>
          <cell r="AO2264">
            <v>0</v>
          </cell>
          <cell r="AP2264">
            <v>0</v>
          </cell>
          <cell r="AQ2264" t="str">
            <v/>
          </cell>
          <cell r="AR2264">
            <v>0</v>
          </cell>
          <cell r="AS2264">
            <v>0</v>
          </cell>
          <cell r="AT2264" t="str">
            <v/>
          </cell>
          <cell r="AU2264">
            <v>0</v>
          </cell>
          <cell r="AV2264">
            <v>0</v>
          </cell>
          <cell r="AW2264" t="str">
            <v/>
          </cell>
          <cell r="AX2264">
            <v>0</v>
          </cell>
          <cell r="AY2264">
            <v>0</v>
          </cell>
          <cell r="AZ2264" t="str">
            <v/>
          </cell>
          <cell r="BA2264">
            <v>0</v>
          </cell>
          <cell r="BB2264">
            <v>0</v>
          </cell>
        </row>
        <row r="2265">
          <cell r="B2265" t="str">
            <v>CSMS</v>
          </cell>
          <cell r="D2265" t="str">
            <v/>
          </cell>
          <cell r="E2265">
            <v>0</v>
          </cell>
          <cell r="F2265">
            <v>0</v>
          </cell>
          <cell r="G2265" t="str">
            <v/>
          </cell>
          <cell r="H2265">
            <v>0</v>
          </cell>
          <cell r="I2265">
            <v>0</v>
          </cell>
          <cell r="J2265" t="str">
            <v/>
          </cell>
          <cell r="K2265">
            <v>0</v>
          </cell>
          <cell r="L2265">
            <v>0</v>
          </cell>
          <cell r="M2265" t="str">
            <v/>
          </cell>
          <cell r="N2265">
            <v>0</v>
          </cell>
          <cell r="O2265">
            <v>0</v>
          </cell>
          <cell r="P2265" t="str">
            <v/>
          </cell>
          <cell r="Q2265">
            <v>0</v>
          </cell>
          <cell r="R2265">
            <v>0</v>
          </cell>
          <cell r="S2265" t="str">
            <v/>
          </cell>
          <cell r="T2265">
            <v>0</v>
          </cell>
          <cell r="U2265">
            <v>0</v>
          </cell>
          <cell r="V2265" t="str">
            <v/>
          </cell>
          <cell r="W2265">
            <v>0</v>
          </cell>
          <cell r="X2265">
            <v>0</v>
          </cell>
          <cell r="Y2265" t="str">
            <v/>
          </cell>
          <cell r="Z2265">
            <v>0</v>
          </cell>
          <cell r="AA2265">
            <v>0</v>
          </cell>
          <cell r="AB2265" t="str">
            <v/>
          </cell>
          <cell r="AC2265">
            <v>0</v>
          </cell>
          <cell r="AD2265">
            <v>0</v>
          </cell>
          <cell r="AE2265" t="str">
            <v/>
          </cell>
          <cell r="AF2265">
            <v>0</v>
          </cell>
          <cell r="AG2265">
            <v>0</v>
          </cell>
          <cell r="AH2265" t="str">
            <v/>
          </cell>
          <cell r="AI2265">
            <v>0</v>
          </cell>
          <cell r="AJ2265">
            <v>0</v>
          </cell>
          <cell r="AK2265" t="str">
            <v/>
          </cell>
          <cell r="AL2265">
            <v>0</v>
          </cell>
          <cell r="AM2265">
            <v>0</v>
          </cell>
          <cell r="AN2265" t="str">
            <v/>
          </cell>
          <cell r="AO2265">
            <v>0</v>
          </cell>
          <cell r="AP2265">
            <v>0</v>
          </cell>
          <cell r="AQ2265" t="str">
            <v/>
          </cell>
          <cell r="AR2265">
            <v>0</v>
          </cell>
          <cell r="AS2265">
            <v>0</v>
          </cell>
          <cell r="AT2265" t="str">
            <v/>
          </cell>
          <cell r="AU2265">
            <v>0</v>
          </cell>
          <cell r="AV2265">
            <v>0</v>
          </cell>
          <cell r="AW2265" t="str">
            <v/>
          </cell>
          <cell r="AX2265">
            <v>0</v>
          </cell>
          <cell r="AY2265">
            <v>0</v>
          </cell>
          <cell r="AZ2265" t="str">
            <v/>
          </cell>
          <cell r="BA2265">
            <v>0</v>
          </cell>
          <cell r="BB2265">
            <v>0</v>
          </cell>
        </row>
        <row r="2266">
          <cell r="B2266" t="str">
            <v>SSMS</v>
          </cell>
          <cell r="D2266" t="str">
            <v/>
          </cell>
          <cell r="E2266">
            <v>0</v>
          </cell>
          <cell r="F2266">
            <v>0</v>
          </cell>
          <cell r="G2266" t="str">
            <v/>
          </cell>
          <cell r="H2266">
            <v>0</v>
          </cell>
          <cell r="I2266">
            <v>0</v>
          </cell>
          <cell r="J2266" t="str">
            <v/>
          </cell>
          <cell r="K2266">
            <v>0</v>
          </cell>
          <cell r="L2266">
            <v>0</v>
          </cell>
          <cell r="M2266" t="str">
            <v/>
          </cell>
          <cell r="N2266">
            <v>0</v>
          </cell>
          <cell r="O2266">
            <v>0</v>
          </cell>
          <cell r="P2266" t="str">
            <v/>
          </cell>
          <cell r="Q2266">
            <v>0</v>
          </cell>
          <cell r="R2266">
            <v>0</v>
          </cell>
          <cell r="S2266" t="str">
            <v/>
          </cell>
          <cell r="T2266">
            <v>0</v>
          </cell>
          <cell r="U2266">
            <v>0</v>
          </cell>
          <cell r="V2266" t="str">
            <v/>
          </cell>
          <cell r="W2266">
            <v>0</v>
          </cell>
          <cell r="X2266">
            <v>0</v>
          </cell>
          <cell r="Y2266" t="str">
            <v/>
          </cell>
          <cell r="Z2266">
            <v>0</v>
          </cell>
          <cell r="AA2266">
            <v>0</v>
          </cell>
          <cell r="AB2266" t="str">
            <v/>
          </cell>
          <cell r="AC2266">
            <v>0</v>
          </cell>
          <cell r="AD2266">
            <v>0</v>
          </cell>
          <cell r="AE2266" t="str">
            <v/>
          </cell>
          <cell r="AF2266">
            <v>0</v>
          </cell>
          <cell r="AG2266">
            <v>0</v>
          </cell>
          <cell r="AH2266" t="str">
            <v/>
          </cell>
          <cell r="AI2266">
            <v>0</v>
          </cell>
          <cell r="AJ2266">
            <v>0</v>
          </cell>
          <cell r="AK2266" t="str">
            <v/>
          </cell>
          <cell r="AL2266">
            <v>0</v>
          </cell>
          <cell r="AM2266">
            <v>0</v>
          </cell>
          <cell r="AN2266" t="str">
            <v/>
          </cell>
          <cell r="AO2266">
            <v>0</v>
          </cell>
          <cell r="AP2266">
            <v>0</v>
          </cell>
          <cell r="AQ2266" t="str">
            <v/>
          </cell>
          <cell r="AR2266">
            <v>0</v>
          </cell>
          <cell r="AS2266">
            <v>0</v>
          </cell>
          <cell r="AT2266" t="str">
            <v/>
          </cell>
          <cell r="AU2266">
            <v>0</v>
          </cell>
          <cell r="AV2266">
            <v>0</v>
          </cell>
          <cell r="AW2266" t="str">
            <v/>
          </cell>
          <cell r="AX2266">
            <v>0</v>
          </cell>
          <cell r="AY2266">
            <v>0</v>
          </cell>
          <cell r="AZ2266" t="str">
            <v/>
          </cell>
          <cell r="BA2266">
            <v>0</v>
          </cell>
          <cell r="BB2266">
            <v>0</v>
          </cell>
        </row>
        <row r="2267">
          <cell r="B2267" t="str">
            <v>CMMS</v>
          </cell>
          <cell r="D2267" t="str">
            <v/>
          </cell>
          <cell r="E2267">
            <v>0</v>
          </cell>
          <cell r="F2267">
            <v>0</v>
          </cell>
          <cell r="G2267" t="str">
            <v/>
          </cell>
          <cell r="H2267">
            <v>0</v>
          </cell>
          <cell r="I2267">
            <v>0</v>
          </cell>
          <cell r="J2267" t="str">
            <v/>
          </cell>
          <cell r="K2267">
            <v>0</v>
          </cell>
          <cell r="L2267">
            <v>0</v>
          </cell>
          <cell r="M2267" t="str">
            <v/>
          </cell>
          <cell r="N2267">
            <v>0</v>
          </cell>
          <cell r="O2267">
            <v>0</v>
          </cell>
          <cell r="P2267" t="str">
            <v/>
          </cell>
          <cell r="Q2267">
            <v>0</v>
          </cell>
          <cell r="R2267">
            <v>0</v>
          </cell>
          <cell r="S2267" t="str">
            <v/>
          </cell>
          <cell r="T2267">
            <v>0</v>
          </cell>
          <cell r="U2267">
            <v>0</v>
          </cell>
          <cell r="V2267" t="str">
            <v/>
          </cell>
          <cell r="W2267">
            <v>0</v>
          </cell>
          <cell r="X2267">
            <v>0</v>
          </cell>
          <cell r="Y2267" t="str">
            <v/>
          </cell>
          <cell r="Z2267">
            <v>0</v>
          </cell>
          <cell r="AA2267">
            <v>0</v>
          </cell>
          <cell r="AB2267" t="str">
            <v/>
          </cell>
          <cell r="AC2267">
            <v>0</v>
          </cell>
          <cell r="AD2267">
            <v>0</v>
          </cell>
          <cell r="AE2267" t="str">
            <v/>
          </cell>
          <cell r="AF2267">
            <v>0</v>
          </cell>
          <cell r="AG2267">
            <v>0</v>
          </cell>
          <cell r="AH2267" t="str">
            <v/>
          </cell>
          <cell r="AI2267">
            <v>0</v>
          </cell>
          <cell r="AJ2267">
            <v>0</v>
          </cell>
          <cell r="AK2267" t="str">
            <v/>
          </cell>
          <cell r="AL2267">
            <v>0</v>
          </cell>
          <cell r="AM2267">
            <v>0</v>
          </cell>
          <cell r="AN2267" t="str">
            <v/>
          </cell>
          <cell r="AO2267">
            <v>0</v>
          </cell>
          <cell r="AP2267">
            <v>0</v>
          </cell>
          <cell r="AQ2267" t="str">
            <v/>
          </cell>
          <cell r="AR2267">
            <v>0</v>
          </cell>
          <cell r="AS2267">
            <v>0</v>
          </cell>
          <cell r="AT2267" t="str">
            <v/>
          </cell>
          <cell r="AU2267">
            <v>0</v>
          </cell>
          <cell r="AV2267">
            <v>0</v>
          </cell>
          <cell r="AW2267" t="str">
            <v/>
          </cell>
          <cell r="AX2267">
            <v>0</v>
          </cell>
          <cell r="AY2267">
            <v>0</v>
          </cell>
          <cell r="AZ2267" t="str">
            <v/>
          </cell>
          <cell r="BA2267">
            <v>0</v>
          </cell>
          <cell r="BB2267">
            <v>0</v>
          </cell>
        </row>
        <row r="2268">
          <cell r="B2268" t="str">
            <v>CLMS</v>
          </cell>
          <cell r="D2268" t="str">
            <v/>
          </cell>
          <cell r="E2268">
            <v>0</v>
          </cell>
          <cell r="F2268">
            <v>0</v>
          </cell>
          <cell r="G2268" t="str">
            <v/>
          </cell>
          <cell r="H2268">
            <v>0</v>
          </cell>
          <cell r="I2268">
            <v>0</v>
          </cell>
          <cell r="J2268" t="str">
            <v/>
          </cell>
          <cell r="K2268">
            <v>0</v>
          </cell>
          <cell r="L2268">
            <v>0</v>
          </cell>
          <cell r="M2268" t="str">
            <v/>
          </cell>
          <cell r="N2268">
            <v>0</v>
          </cell>
          <cell r="O2268">
            <v>0</v>
          </cell>
          <cell r="P2268" t="str">
            <v/>
          </cell>
          <cell r="Q2268">
            <v>0</v>
          </cell>
          <cell r="R2268">
            <v>0</v>
          </cell>
          <cell r="S2268" t="str">
            <v/>
          </cell>
          <cell r="T2268">
            <v>0</v>
          </cell>
          <cell r="U2268">
            <v>0</v>
          </cell>
          <cell r="V2268" t="str">
            <v/>
          </cell>
          <cell r="W2268">
            <v>0</v>
          </cell>
          <cell r="X2268">
            <v>0</v>
          </cell>
          <cell r="Y2268" t="str">
            <v/>
          </cell>
          <cell r="Z2268">
            <v>0</v>
          </cell>
          <cell r="AA2268">
            <v>0</v>
          </cell>
          <cell r="AB2268" t="str">
            <v/>
          </cell>
          <cell r="AC2268">
            <v>0</v>
          </cell>
          <cell r="AD2268">
            <v>0</v>
          </cell>
          <cell r="AE2268" t="str">
            <v/>
          </cell>
          <cell r="AF2268">
            <v>0</v>
          </cell>
          <cell r="AG2268">
            <v>0</v>
          </cell>
          <cell r="AH2268" t="str">
            <v/>
          </cell>
          <cell r="AI2268">
            <v>0</v>
          </cell>
          <cell r="AJ2268">
            <v>0</v>
          </cell>
          <cell r="AK2268" t="str">
            <v/>
          </cell>
          <cell r="AL2268">
            <v>0</v>
          </cell>
          <cell r="AM2268">
            <v>0</v>
          </cell>
          <cell r="AN2268" t="str">
            <v/>
          </cell>
          <cell r="AO2268">
            <v>0</v>
          </cell>
          <cell r="AP2268">
            <v>0</v>
          </cell>
          <cell r="AQ2268" t="str">
            <v/>
          </cell>
          <cell r="AR2268">
            <v>0</v>
          </cell>
          <cell r="AS2268">
            <v>0</v>
          </cell>
          <cell r="AT2268" t="str">
            <v/>
          </cell>
          <cell r="AU2268">
            <v>0</v>
          </cell>
          <cell r="AV2268">
            <v>0</v>
          </cell>
          <cell r="AW2268" t="str">
            <v/>
          </cell>
          <cell r="AX2268">
            <v>0</v>
          </cell>
          <cell r="AY2268">
            <v>0</v>
          </cell>
          <cell r="AZ2268" t="str">
            <v/>
          </cell>
          <cell r="BA2268">
            <v>0</v>
          </cell>
          <cell r="BB2268">
            <v>0</v>
          </cell>
        </row>
        <row r="2269">
          <cell r="B2269" t="str">
            <v>CLMH</v>
          </cell>
          <cell r="D2269" t="str">
            <v/>
          </cell>
          <cell r="E2269">
            <v>0</v>
          </cell>
          <cell r="F2269">
            <v>0</v>
          </cell>
          <cell r="G2269" t="str">
            <v/>
          </cell>
          <cell r="H2269">
            <v>0</v>
          </cell>
          <cell r="I2269">
            <v>0</v>
          </cell>
          <cell r="J2269" t="str">
            <v/>
          </cell>
          <cell r="K2269">
            <v>0</v>
          </cell>
          <cell r="L2269">
            <v>0</v>
          </cell>
          <cell r="M2269" t="str">
            <v/>
          </cell>
          <cell r="N2269">
            <v>0</v>
          </cell>
          <cell r="O2269">
            <v>0</v>
          </cell>
          <cell r="P2269" t="str">
            <v/>
          </cell>
          <cell r="Q2269">
            <v>0</v>
          </cell>
          <cell r="R2269">
            <v>0</v>
          </cell>
          <cell r="S2269" t="str">
            <v/>
          </cell>
          <cell r="T2269">
            <v>0</v>
          </cell>
          <cell r="U2269">
            <v>0</v>
          </cell>
          <cell r="V2269" t="str">
            <v/>
          </cell>
          <cell r="W2269">
            <v>0</v>
          </cell>
          <cell r="X2269">
            <v>0</v>
          </cell>
          <cell r="Y2269" t="str">
            <v/>
          </cell>
          <cell r="Z2269">
            <v>0</v>
          </cell>
          <cell r="AA2269">
            <v>0</v>
          </cell>
          <cell r="AB2269" t="str">
            <v/>
          </cell>
          <cell r="AC2269">
            <v>0</v>
          </cell>
          <cell r="AD2269">
            <v>0</v>
          </cell>
          <cell r="AE2269" t="str">
            <v/>
          </cell>
          <cell r="AF2269">
            <v>0</v>
          </cell>
          <cell r="AG2269">
            <v>0</v>
          </cell>
          <cell r="AH2269" t="str">
            <v/>
          </cell>
          <cell r="AI2269">
            <v>0</v>
          </cell>
          <cell r="AJ2269">
            <v>0</v>
          </cell>
          <cell r="AK2269" t="str">
            <v/>
          </cell>
          <cell r="AL2269">
            <v>0</v>
          </cell>
          <cell r="AM2269">
            <v>0</v>
          </cell>
          <cell r="AN2269" t="str">
            <v/>
          </cell>
          <cell r="AO2269">
            <v>0</v>
          </cell>
          <cell r="AP2269">
            <v>0</v>
          </cell>
          <cell r="AQ2269" t="str">
            <v/>
          </cell>
          <cell r="AR2269">
            <v>0</v>
          </cell>
          <cell r="AS2269">
            <v>0</v>
          </cell>
          <cell r="AT2269" t="str">
            <v/>
          </cell>
          <cell r="AU2269">
            <v>0</v>
          </cell>
          <cell r="AV2269">
            <v>0</v>
          </cell>
          <cell r="AW2269" t="str">
            <v/>
          </cell>
          <cell r="AX2269">
            <v>0</v>
          </cell>
          <cell r="AY2269">
            <v>0</v>
          </cell>
          <cell r="AZ2269" t="str">
            <v/>
          </cell>
          <cell r="BA2269">
            <v>0</v>
          </cell>
          <cell r="BB2269">
            <v>0</v>
          </cell>
        </row>
        <row r="2270">
          <cell r="B2270" t="str">
            <v>WMMS</v>
          </cell>
          <cell r="D2270" t="str">
            <v/>
          </cell>
          <cell r="E2270">
            <v>0</v>
          </cell>
          <cell r="F2270">
            <v>0</v>
          </cell>
          <cell r="G2270" t="str">
            <v/>
          </cell>
          <cell r="H2270">
            <v>0</v>
          </cell>
          <cell r="I2270">
            <v>0</v>
          </cell>
          <cell r="J2270" t="str">
            <v/>
          </cell>
          <cell r="K2270">
            <v>0</v>
          </cell>
          <cell r="L2270">
            <v>0</v>
          </cell>
          <cell r="M2270" t="str">
            <v/>
          </cell>
          <cell r="N2270">
            <v>0</v>
          </cell>
          <cell r="O2270">
            <v>0</v>
          </cell>
          <cell r="P2270" t="str">
            <v/>
          </cell>
          <cell r="Q2270">
            <v>0</v>
          </cell>
          <cell r="R2270">
            <v>0</v>
          </cell>
          <cell r="S2270" t="str">
            <v/>
          </cell>
          <cell r="T2270">
            <v>0</v>
          </cell>
          <cell r="U2270">
            <v>0</v>
          </cell>
          <cell r="V2270" t="str">
            <v/>
          </cell>
          <cell r="W2270">
            <v>0</v>
          </cell>
          <cell r="X2270">
            <v>0</v>
          </cell>
          <cell r="Y2270" t="str">
            <v/>
          </cell>
          <cell r="Z2270">
            <v>0</v>
          </cell>
          <cell r="AA2270">
            <v>0</v>
          </cell>
          <cell r="AB2270" t="str">
            <v/>
          </cell>
          <cell r="AC2270">
            <v>0</v>
          </cell>
          <cell r="AD2270">
            <v>0</v>
          </cell>
          <cell r="AE2270" t="str">
            <v/>
          </cell>
          <cell r="AF2270">
            <v>0</v>
          </cell>
          <cell r="AG2270">
            <v>0</v>
          </cell>
          <cell r="AH2270" t="str">
            <v/>
          </cell>
          <cell r="AI2270">
            <v>0</v>
          </cell>
          <cell r="AJ2270">
            <v>0</v>
          </cell>
          <cell r="AK2270" t="str">
            <v/>
          </cell>
          <cell r="AL2270">
            <v>0</v>
          </cell>
          <cell r="AM2270">
            <v>0</v>
          </cell>
          <cell r="AN2270" t="str">
            <v/>
          </cell>
          <cell r="AO2270">
            <v>0</v>
          </cell>
          <cell r="AP2270">
            <v>0</v>
          </cell>
          <cell r="AQ2270" t="str">
            <v/>
          </cell>
          <cell r="AR2270">
            <v>0</v>
          </cell>
          <cell r="AS2270">
            <v>0</v>
          </cell>
          <cell r="AT2270" t="str">
            <v/>
          </cell>
          <cell r="AU2270">
            <v>0</v>
          </cell>
          <cell r="AV2270">
            <v>0</v>
          </cell>
          <cell r="AW2270" t="str">
            <v/>
          </cell>
          <cell r="AX2270">
            <v>0</v>
          </cell>
          <cell r="AY2270">
            <v>0</v>
          </cell>
          <cell r="AZ2270" t="str">
            <v/>
          </cell>
          <cell r="BA2270">
            <v>0</v>
          </cell>
          <cell r="BB2270">
            <v>0</v>
          </cell>
        </row>
        <row r="2271">
          <cell r="B2271" t="str">
            <v>SSAS</v>
          </cell>
          <cell r="D2271" t="str">
            <v/>
          </cell>
          <cell r="E2271">
            <v>0</v>
          </cell>
          <cell r="F2271">
            <v>0</v>
          </cell>
          <cell r="G2271" t="str">
            <v/>
          </cell>
          <cell r="H2271">
            <v>0</v>
          </cell>
          <cell r="I2271">
            <v>0</v>
          </cell>
          <cell r="J2271" t="str">
            <v/>
          </cell>
          <cell r="K2271">
            <v>0</v>
          </cell>
          <cell r="L2271">
            <v>0</v>
          </cell>
          <cell r="M2271" t="str">
            <v/>
          </cell>
          <cell r="N2271">
            <v>0</v>
          </cell>
          <cell r="O2271">
            <v>0</v>
          </cell>
          <cell r="P2271" t="str">
            <v/>
          </cell>
          <cell r="Q2271">
            <v>0</v>
          </cell>
          <cell r="R2271">
            <v>0</v>
          </cell>
          <cell r="S2271" t="str">
            <v/>
          </cell>
          <cell r="T2271">
            <v>0</v>
          </cell>
          <cell r="U2271">
            <v>0</v>
          </cell>
          <cell r="V2271" t="str">
            <v/>
          </cell>
          <cell r="W2271">
            <v>0</v>
          </cell>
          <cell r="X2271">
            <v>0</v>
          </cell>
          <cell r="Y2271" t="str">
            <v/>
          </cell>
          <cell r="Z2271">
            <v>0</v>
          </cell>
          <cell r="AA2271">
            <v>0</v>
          </cell>
          <cell r="AB2271" t="str">
            <v/>
          </cell>
          <cell r="AC2271">
            <v>0</v>
          </cell>
          <cell r="AD2271">
            <v>0</v>
          </cell>
          <cell r="AE2271" t="str">
            <v/>
          </cell>
          <cell r="AF2271">
            <v>0</v>
          </cell>
          <cell r="AG2271">
            <v>0</v>
          </cell>
          <cell r="AH2271" t="str">
            <v/>
          </cell>
          <cell r="AI2271">
            <v>0</v>
          </cell>
          <cell r="AJ2271">
            <v>0</v>
          </cell>
          <cell r="AK2271" t="str">
            <v/>
          </cell>
          <cell r="AL2271">
            <v>0</v>
          </cell>
          <cell r="AM2271">
            <v>0</v>
          </cell>
          <cell r="AN2271" t="str">
            <v/>
          </cell>
          <cell r="AO2271">
            <v>0</v>
          </cell>
          <cell r="AP2271">
            <v>0</v>
          </cell>
          <cell r="AQ2271" t="str">
            <v/>
          </cell>
          <cell r="AR2271">
            <v>0</v>
          </cell>
          <cell r="AS2271">
            <v>0</v>
          </cell>
          <cell r="AT2271" t="str">
            <v/>
          </cell>
          <cell r="AU2271">
            <v>0</v>
          </cell>
          <cell r="AV2271">
            <v>0</v>
          </cell>
          <cell r="AW2271" t="str">
            <v/>
          </cell>
          <cell r="AX2271">
            <v>0</v>
          </cell>
          <cell r="AY2271">
            <v>0</v>
          </cell>
          <cell r="AZ2271" t="str">
            <v/>
          </cell>
          <cell r="BA2271">
            <v>0</v>
          </cell>
          <cell r="BB2271">
            <v>0</v>
          </cell>
        </row>
        <row r="2272">
          <cell r="B2272" t="str">
            <v>SSAH</v>
          </cell>
          <cell r="D2272" t="str">
            <v/>
          </cell>
          <cell r="E2272">
            <v>0</v>
          </cell>
          <cell r="F2272">
            <v>0</v>
          </cell>
          <cell r="G2272" t="str">
            <v/>
          </cell>
          <cell r="H2272">
            <v>0</v>
          </cell>
          <cell r="I2272">
            <v>0</v>
          </cell>
          <cell r="J2272" t="str">
            <v/>
          </cell>
          <cell r="K2272">
            <v>0</v>
          </cell>
          <cell r="L2272">
            <v>0</v>
          </cell>
          <cell r="M2272" t="str">
            <v/>
          </cell>
          <cell r="N2272">
            <v>0</v>
          </cell>
          <cell r="O2272">
            <v>0</v>
          </cell>
          <cell r="P2272" t="str">
            <v/>
          </cell>
          <cell r="Q2272">
            <v>0</v>
          </cell>
          <cell r="R2272">
            <v>0</v>
          </cell>
          <cell r="S2272" t="str">
            <v/>
          </cell>
          <cell r="T2272">
            <v>0</v>
          </cell>
          <cell r="U2272">
            <v>0</v>
          </cell>
          <cell r="V2272" t="str">
            <v/>
          </cell>
          <cell r="W2272">
            <v>0</v>
          </cell>
          <cell r="X2272">
            <v>0</v>
          </cell>
          <cell r="Y2272" t="str">
            <v/>
          </cell>
          <cell r="Z2272">
            <v>0</v>
          </cell>
          <cell r="AA2272">
            <v>0</v>
          </cell>
          <cell r="AB2272" t="str">
            <v/>
          </cell>
          <cell r="AC2272">
            <v>0</v>
          </cell>
          <cell r="AD2272">
            <v>0</v>
          </cell>
          <cell r="AE2272" t="str">
            <v/>
          </cell>
          <cell r="AF2272">
            <v>0</v>
          </cell>
          <cell r="AG2272">
            <v>0</v>
          </cell>
          <cell r="AH2272" t="str">
            <v/>
          </cell>
          <cell r="AI2272">
            <v>0</v>
          </cell>
          <cell r="AJ2272">
            <v>0</v>
          </cell>
          <cell r="AK2272" t="str">
            <v/>
          </cell>
          <cell r="AL2272">
            <v>0</v>
          </cell>
          <cell r="AM2272">
            <v>0</v>
          </cell>
          <cell r="AN2272" t="str">
            <v/>
          </cell>
          <cell r="AO2272">
            <v>0</v>
          </cell>
          <cell r="AP2272">
            <v>0</v>
          </cell>
          <cell r="AQ2272" t="str">
            <v/>
          </cell>
          <cell r="AR2272">
            <v>0</v>
          </cell>
          <cell r="AS2272">
            <v>0</v>
          </cell>
          <cell r="AT2272" t="str">
            <v/>
          </cell>
          <cell r="AU2272">
            <v>0</v>
          </cell>
          <cell r="AV2272">
            <v>0</v>
          </cell>
          <cell r="AW2272" t="str">
            <v/>
          </cell>
          <cell r="AX2272">
            <v>0</v>
          </cell>
          <cell r="AY2272">
            <v>0</v>
          </cell>
          <cell r="AZ2272" t="str">
            <v/>
          </cell>
          <cell r="BA2272">
            <v>0</v>
          </cell>
          <cell r="BB2272">
            <v>0</v>
          </cell>
        </row>
        <row r="2273">
          <cell r="B2273" t="str">
            <v>CMAS</v>
          </cell>
          <cell r="D2273" t="str">
            <v/>
          </cell>
          <cell r="E2273">
            <v>0</v>
          </cell>
          <cell r="F2273">
            <v>0</v>
          </cell>
          <cell r="G2273" t="str">
            <v/>
          </cell>
          <cell r="H2273">
            <v>0</v>
          </cell>
          <cell r="I2273">
            <v>0</v>
          </cell>
          <cell r="J2273" t="str">
            <v/>
          </cell>
          <cell r="K2273">
            <v>0</v>
          </cell>
          <cell r="L2273">
            <v>0</v>
          </cell>
          <cell r="M2273" t="str">
            <v/>
          </cell>
          <cell r="N2273">
            <v>0</v>
          </cell>
          <cell r="O2273">
            <v>0</v>
          </cell>
          <cell r="P2273" t="str">
            <v/>
          </cell>
          <cell r="Q2273">
            <v>0</v>
          </cell>
          <cell r="R2273">
            <v>0</v>
          </cell>
          <cell r="S2273" t="str">
            <v/>
          </cell>
          <cell r="T2273">
            <v>0</v>
          </cell>
          <cell r="U2273">
            <v>0</v>
          </cell>
          <cell r="V2273" t="str">
            <v/>
          </cell>
          <cell r="W2273">
            <v>0</v>
          </cell>
          <cell r="X2273">
            <v>0</v>
          </cell>
          <cell r="Y2273" t="str">
            <v/>
          </cell>
          <cell r="Z2273">
            <v>0</v>
          </cell>
          <cell r="AA2273">
            <v>0</v>
          </cell>
          <cell r="AB2273" t="str">
            <v/>
          </cell>
          <cell r="AC2273">
            <v>0</v>
          </cell>
          <cell r="AD2273">
            <v>0</v>
          </cell>
          <cell r="AE2273" t="str">
            <v/>
          </cell>
          <cell r="AF2273">
            <v>0</v>
          </cell>
          <cell r="AG2273">
            <v>0</v>
          </cell>
          <cell r="AH2273" t="str">
            <v/>
          </cell>
          <cell r="AI2273">
            <v>0</v>
          </cell>
          <cell r="AJ2273">
            <v>0</v>
          </cell>
          <cell r="AK2273" t="str">
            <v/>
          </cell>
          <cell r="AL2273">
            <v>0</v>
          </cell>
          <cell r="AM2273">
            <v>0</v>
          </cell>
          <cell r="AN2273" t="str">
            <v/>
          </cell>
          <cell r="AO2273">
            <v>0</v>
          </cell>
          <cell r="AP2273">
            <v>0</v>
          </cell>
          <cell r="AQ2273" t="str">
            <v/>
          </cell>
          <cell r="AR2273">
            <v>0</v>
          </cell>
          <cell r="AS2273">
            <v>0</v>
          </cell>
          <cell r="AT2273" t="str">
            <v/>
          </cell>
          <cell r="AU2273">
            <v>0</v>
          </cell>
          <cell r="AV2273">
            <v>0</v>
          </cell>
          <cell r="AW2273" t="str">
            <v/>
          </cell>
          <cell r="AX2273">
            <v>0</v>
          </cell>
          <cell r="AY2273">
            <v>0</v>
          </cell>
          <cell r="AZ2273" t="str">
            <v/>
          </cell>
          <cell r="BA2273">
            <v>0</v>
          </cell>
          <cell r="BB2273">
            <v>0</v>
          </cell>
        </row>
        <row r="2274">
          <cell r="B2274" t="str">
            <v>CMAH</v>
          </cell>
          <cell r="D2274" t="str">
            <v/>
          </cell>
          <cell r="E2274">
            <v>0</v>
          </cell>
          <cell r="F2274">
            <v>0</v>
          </cell>
          <cell r="G2274" t="str">
            <v/>
          </cell>
          <cell r="H2274">
            <v>0</v>
          </cell>
          <cell r="I2274">
            <v>0</v>
          </cell>
          <cell r="J2274" t="str">
            <v/>
          </cell>
          <cell r="K2274">
            <v>0</v>
          </cell>
          <cell r="L2274">
            <v>0</v>
          </cell>
          <cell r="M2274" t="str">
            <v/>
          </cell>
          <cell r="N2274">
            <v>0</v>
          </cell>
          <cell r="O2274">
            <v>0</v>
          </cell>
          <cell r="P2274" t="str">
            <v/>
          </cell>
          <cell r="Q2274">
            <v>0</v>
          </cell>
          <cell r="R2274">
            <v>0</v>
          </cell>
          <cell r="S2274" t="str">
            <v/>
          </cell>
          <cell r="T2274">
            <v>0</v>
          </cell>
          <cell r="U2274">
            <v>0</v>
          </cell>
          <cell r="V2274" t="str">
            <v/>
          </cell>
          <cell r="W2274">
            <v>0</v>
          </cell>
          <cell r="X2274">
            <v>0</v>
          </cell>
          <cell r="Y2274" t="str">
            <v/>
          </cell>
          <cell r="Z2274">
            <v>0</v>
          </cell>
          <cell r="AA2274">
            <v>0</v>
          </cell>
          <cell r="AB2274" t="str">
            <v/>
          </cell>
          <cell r="AC2274">
            <v>0</v>
          </cell>
          <cell r="AD2274">
            <v>0</v>
          </cell>
          <cell r="AE2274" t="str">
            <v/>
          </cell>
          <cell r="AF2274">
            <v>0</v>
          </cell>
          <cell r="AG2274">
            <v>0</v>
          </cell>
          <cell r="AH2274" t="str">
            <v/>
          </cell>
          <cell r="AI2274">
            <v>0</v>
          </cell>
          <cell r="AJ2274">
            <v>0</v>
          </cell>
          <cell r="AK2274" t="str">
            <v/>
          </cell>
          <cell r="AL2274">
            <v>0</v>
          </cell>
          <cell r="AM2274">
            <v>0</v>
          </cell>
          <cell r="AN2274" t="str">
            <v/>
          </cell>
          <cell r="AO2274">
            <v>0</v>
          </cell>
          <cell r="AP2274">
            <v>0</v>
          </cell>
          <cell r="AQ2274" t="str">
            <v/>
          </cell>
          <cell r="AR2274">
            <v>0</v>
          </cell>
          <cell r="AS2274">
            <v>0</v>
          </cell>
          <cell r="AT2274" t="str">
            <v/>
          </cell>
          <cell r="AU2274">
            <v>0</v>
          </cell>
          <cell r="AV2274">
            <v>0</v>
          </cell>
          <cell r="AW2274" t="str">
            <v/>
          </cell>
          <cell r="AX2274">
            <v>0</v>
          </cell>
          <cell r="AY2274">
            <v>0</v>
          </cell>
          <cell r="AZ2274" t="str">
            <v/>
          </cell>
          <cell r="BA2274">
            <v>0</v>
          </cell>
          <cell r="BB2274">
            <v>0</v>
          </cell>
        </row>
        <row r="2275">
          <cell r="B2275" t="str">
            <v>CLAS</v>
          </cell>
          <cell r="D2275" t="str">
            <v/>
          </cell>
          <cell r="E2275">
            <v>0</v>
          </cell>
          <cell r="F2275">
            <v>0</v>
          </cell>
          <cell r="G2275" t="str">
            <v/>
          </cell>
          <cell r="H2275">
            <v>0</v>
          </cell>
          <cell r="I2275">
            <v>0</v>
          </cell>
          <cell r="J2275" t="str">
            <v/>
          </cell>
          <cell r="K2275">
            <v>0</v>
          </cell>
          <cell r="L2275">
            <v>0</v>
          </cell>
          <cell r="M2275" t="str">
            <v/>
          </cell>
          <cell r="N2275">
            <v>0</v>
          </cell>
          <cell r="O2275">
            <v>0</v>
          </cell>
          <cell r="P2275" t="str">
            <v/>
          </cell>
          <cell r="Q2275">
            <v>0</v>
          </cell>
          <cell r="R2275">
            <v>0</v>
          </cell>
          <cell r="S2275" t="str">
            <v/>
          </cell>
          <cell r="T2275">
            <v>0</v>
          </cell>
          <cell r="U2275">
            <v>0</v>
          </cell>
          <cell r="V2275" t="str">
            <v/>
          </cell>
          <cell r="W2275">
            <v>0</v>
          </cell>
          <cell r="X2275">
            <v>0</v>
          </cell>
          <cell r="Y2275" t="str">
            <v/>
          </cell>
          <cell r="Z2275">
            <v>0</v>
          </cell>
          <cell r="AA2275">
            <v>0</v>
          </cell>
          <cell r="AB2275" t="str">
            <v/>
          </cell>
          <cell r="AC2275">
            <v>0</v>
          </cell>
          <cell r="AD2275">
            <v>0</v>
          </cell>
          <cell r="AE2275" t="str">
            <v/>
          </cell>
          <cell r="AF2275">
            <v>0</v>
          </cell>
          <cell r="AG2275">
            <v>0</v>
          </cell>
          <cell r="AH2275" t="str">
            <v/>
          </cell>
          <cell r="AI2275">
            <v>0</v>
          </cell>
          <cell r="AJ2275">
            <v>0</v>
          </cell>
          <cell r="AK2275" t="str">
            <v/>
          </cell>
          <cell r="AL2275">
            <v>0</v>
          </cell>
          <cell r="AM2275">
            <v>0</v>
          </cell>
          <cell r="AN2275" t="str">
            <v/>
          </cell>
          <cell r="AO2275">
            <v>0</v>
          </cell>
          <cell r="AP2275">
            <v>0</v>
          </cell>
          <cell r="AQ2275" t="str">
            <v/>
          </cell>
          <cell r="AR2275">
            <v>0</v>
          </cell>
          <cell r="AS2275">
            <v>0</v>
          </cell>
          <cell r="AT2275" t="str">
            <v/>
          </cell>
          <cell r="AU2275">
            <v>0</v>
          </cell>
          <cell r="AV2275">
            <v>0</v>
          </cell>
          <cell r="AW2275" t="str">
            <v/>
          </cell>
          <cell r="AX2275">
            <v>0</v>
          </cell>
          <cell r="AY2275">
            <v>0</v>
          </cell>
          <cell r="AZ2275" t="str">
            <v/>
          </cell>
          <cell r="BA2275">
            <v>0</v>
          </cell>
          <cell r="BB2275">
            <v>0</v>
          </cell>
        </row>
        <row r="2276">
          <cell r="B2276" t="str">
            <v>WMAS</v>
          </cell>
          <cell r="D2276" t="str">
            <v/>
          </cell>
          <cell r="E2276">
            <v>0</v>
          </cell>
          <cell r="F2276">
            <v>0</v>
          </cell>
          <cell r="G2276" t="str">
            <v/>
          </cell>
          <cell r="H2276">
            <v>0</v>
          </cell>
          <cell r="I2276">
            <v>0</v>
          </cell>
          <cell r="J2276" t="str">
            <v/>
          </cell>
          <cell r="K2276">
            <v>0</v>
          </cell>
          <cell r="L2276">
            <v>0</v>
          </cell>
          <cell r="M2276" t="str">
            <v/>
          </cell>
          <cell r="N2276">
            <v>0</v>
          </cell>
          <cell r="O2276">
            <v>0</v>
          </cell>
          <cell r="P2276" t="str">
            <v/>
          </cell>
          <cell r="Q2276">
            <v>0</v>
          </cell>
          <cell r="R2276">
            <v>0</v>
          </cell>
          <cell r="S2276" t="str">
            <v/>
          </cell>
          <cell r="T2276">
            <v>0</v>
          </cell>
          <cell r="U2276">
            <v>0</v>
          </cell>
          <cell r="V2276" t="str">
            <v/>
          </cell>
          <cell r="W2276">
            <v>0</v>
          </cell>
          <cell r="X2276">
            <v>0</v>
          </cell>
          <cell r="Y2276" t="str">
            <v/>
          </cell>
          <cell r="Z2276">
            <v>0</v>
          </cell>
          <cell r="AA2276">
            <v>0</v>
          </cell>
          <cell r="AB2276" t="str">
            <v/>
          </cell>
          <cell r="AC2276">
            <v>0</v>
          </cell>
          <cell r="AD2276">
            <v>0</v>
          </cell>
          <cell r="AE2276" t="str">
            <v/>
          </cell>
          <cell r="AF2276">
            <v>0</v>
          </cell>
          <cell r="AG2276">
            <v>0</v>
          </cell>
          <cell r="AH2276" t="str">
            <v/>
          </cell>
          <cell r="AI2276">
            <v>0</v>
          </cell>
          <cell r="AJ2276">
            <v>0</v>
          </cell>
          <cell r="AK2276" t="str">
            <v/>
          </cell>
          <cell r="AL2276">
            <v>0</v>
          </cell>
          <cell r="AM2276">
            <v>0</v>
          </cell>
          <cell r="AN2276" t="str">
            <v/>
          </cell>
          <cell r="AO2276">
            <v>0</v>
          </cell>
          <cell r="AP2276">
            <v>0</v>
          </cell>
          <cell r="AQ2276" t="str">
            <v/>
          </cell>
          <cell r="AR2276">
            <v>0</v>
          </cell>
          <cell r="AS2276">
            <v>0</v>
          </cell>
          <cell r="AT2276" t="str">
            <v/>
          </cell>
          <cell r="AU2276">
            <v>0</v>
          </cell>
          <cell r="AV2276">
            <v>0</v>
          </cell>
          <cell r="AW2276" t="str">
            <v/>
          </cell>
          <cell r="AX2276">
            <v>0</v>
          </cell>
          <cell r="AY2276">
            <v>0</v>
          </cell>
          <cell r="AZ2276" t="str">
            <v/>
          </cell>
          <cell r="BA2276">
            <v>0</v>
          </cell>
          <cell r="BB2276">
            <v>0</v>
          </cell>
        </row>
        <row r="2277">
          <cell r="B2277" t="str">
            <v>UMAS</v>
          </cell>
          <cell r="D2277" t="str">
            <v/>
          </cell>
          <cell r="E2277">
            <v>0</v>
          </cell>
          <cell r="F2277">
            <v>0</v>
          </cell>
          <cell r="G2277" t="str">
            <v/>
          </cell>
          <cell r="H2277">
            <v>0</v>
          </cell>
          <cell r="I2277">
            <v>0</v>
          </cell>
          <cell r="J2277" t="str">
            <v/>
          </cell>
          <cell r="K2277">
            <v>0</v>
          </cell>
          <cell r="L2277">
            <v>0</v>
          </cell>
          <cell r="M2277" t="str">
            <v/>
          </cell>
          <cell r="N2277">
            <v>0</v>
          </cell>
          <cell r="O2277">
            <v>0</v>
          </cell>
          <cell r="P2277" t="str">
            <v/>
          </cell>
          <cell r="Q2277">
            <v>0</v>
          </cell>
          <cell r="R2277">
            <v>0</v>
          </cell>
          <cell r="S2277" t="str">
            <v/>
          </cell>
          <cell r="T2277">
            <v>0</v>
          </cell>
          <cell r="U2277">
            <v>0</v>
          </cell>
          <cell r="V2277" t="str">
            <v/>
          </cell>
          <cell r="W2277">
            <v>0</v>
          </cell>
          <cell r="X2277">
            <v>0</v>
          </cell>
          <cell r="Y2277" t="str">
            <v/>
          </cell>
          <cell r="Z2277">
            <v>0</v>
          </cell>
          <cell r="AA2277">
            <v>0</v>
          </cell>
          <cell r="AB2277" t="str">
            <v/>
          </cell>
          <cell r="AC2277">
            <v>0</v>
          </cell>
          <cell r="AD2277">
            <v>0</v>
          </cell>
          <cell r="AE2277" t="str">
            <v/>
          </cell>
          <cell r="AF2277">
            <v>0</v>
          </cell>
          <cell r="AG2277">
            <v>0</v>
          </cell>
          <cell r="AH2277" t="str">
            <v/>
          </cell>
          <cell r="AI2277">
            <v>0</v>
          </cell>
          <cell r="AJ2277">
            <v>0</v>
          </cell>
          <cell r="AK2277" t="str">
            <v/>
          </cell>
          <cell r="AL2277">
            <v>0</v>
          </cell>
          <cell r="AM2277">
            <v>0</v>
          </cell>
          <cell r="AN2277" t="str">
            <v/>
          </cell>
          <cell r="AO2277">
            <v>0</v>
          </cell>
          <cell r="AP2277">
            <v>0</v>
          </cell>
          <cell r="AQ2277" t="str">
            <v/>
          </cell>
          <cell r="AR2277">
            <v>0</v>
          </cell>
          <cell r="AS2277">
            <v>0</v>
          </cell>
          <cell r="AT2277" t="str">
            <v/>
          </cell>
          <cell r="AU2277">
            <v>0</v>
          </cell>
          <cell r="AV2277">
            <v>0</v>
          </cell>
          <cell r="AW2277" t="str">
            <v/>
          </cell>
          <cell r="AX2277">
            <v>0</v>
          </cell>
          <cell r="AY2277">
            <v>0</v>
          </cell>
          <cell r="AZ2277" t="str">
            <v/>
          </cell>
          <cell r="BA2277">
            <v>0</v>
          </cell>
          <cell r="BB2277">
            <v>0</v>
          </cell>
        </row>
        <row r="2278">
          <cell r="B2278" t="str">
            <v>SMMS</v>
          </cell>
          <cell r="D2278" t="str">
            <v/>
          </cell>
          <cell r="E2278">
            <v>0</v>
          </cell>
          <cell r="F2278">
            <v>0</v>
          </cell>
          <cell r="G2278" t="str">
            <v/>
          </cell>
          <cell r="H2278">
            <v>0</v>
          </cell>
          <cell r="I2278">
            <v>0</v>
          </cell>
          <cell r="J2278" t="str">
            <v/>
          </cell>
          <cell r="K2278">
            <v>0</v>
          </cell>
          <cell r="L2278">
            <v>0</v>
          </cell>
          <cell r="M2278" t="str">
            <v/>
          </cell>
          <cell r="N2278">
            <v>0</v>
          </cell>
          <cell r="O2278">
            <v>0</v>
          </cell>
          <cell r="P2278" t="str">
            <v/>
          </cell>
          <cell r="Q2278">
            <v>0</v>
          </cell>
          <cell r="R2278">
            <v>0</v>
          </cell>
          <cell r="S2278" t="str">
            <v/>
          </cell>
          <cell r="T2278">
            <v>0</v>
          </cell>
          <cell r="U2278">
            <v>0</v>
          </cell>
          <cell r="V2278" t="str">
            <v/>
          </cell>
          <cell r="W2278">
            <v>0</v>
          </cell>
          <cell r="X2278">
            <v>0</v>
          </cell>
          <cell r="Y2278" t="str">
            <v/>
          </cell>
          <cell r="Z2278">
            <v>0</v>
          </cell>
          <cell r="AA2278">
            <v>0</v>
          </cell>
          <cell r="AB2278" t="str">
            <v/>
          </cell>
          <cell r="AC2278">
            <v>0</v>
          </cell>
          <cell r="AD2278">
            <v>0</v>
          </cell>
          <cell r="AE2278" t="str">
            <v/>
          </cell>
          <cell r="AF2278">
            <v>0</v>
          </cell>
          <cell r="AG2278">
            <v>0</v>
          </cell>
          <cell r="AH2278" t="str">
            <v/>
          </cell>
          <cell r="AI2278">
            <v>0</v>
          </cell>
          <cell r="AJ2278">
            <v>0</v>
          </cell>
          <cell r="AK2278" t="str">
            <v/>
          </cell>
          <cell r="AL2278">
            <v>0</v>
          </cell>
          <cell r="AM2278">
            <v>0</v>
          </cell>
          <cell r="AN2278" t="str">
            <v/>
          </cell>
          <cell r="AO2278">
            <v>0</v>
          </cell>
          <cell r="AP2278">
            <v>0</v>
          </cell>
          <cell r="AQ2278" t="str">
            <v/>
          </cell>
          <cell r="AR2278">
            <v>0</v>
          </cell>
          <cell r="AS2278">
            <v>0</v>
          </cell>
          <cell r="AT2278" t="str">
            <v/>
          </cell>
          <cell r="AU2278">
            <v>0</v>
          </cell>
          <cell r="AV2278">
            <v>0</v>
          </cell>
          <cell r="AW2278" t="str">
            <v/>
          </cell>
          <cell r="AX2278">
            <v>0</v>
          </cell>
          <cell r="AY2278">
            <v>0</v>
          </cell>
          <cell r="AZ2278" t="str">
            <v/>
          </cell>
          <cell r="BA2278">
            <v>0</v>
          </cell>
          <cell r="BB2278">
            <v>0</v>
          </cell>
        </row>
        <row r="2279">
          <cell r="B2279" t="str">
            <v>SMAS</v>
          </cell>
          <cell r="D2279" t="str">
            <v/>
          </cell>
          <cell r="E2279">
            <v>0</v>
          </cell>
          <cell r="F2279">
            <v>0</v>
          </cell>
          <cell r="G2279" t="str">
            <v/>
          </cell>
          <cell r="H2279">
            <v>0</v>
          </cell>
          <cell r="I2279">
            <v>0</v>
          </cell>
          <cell r="J2279" t="str">
            <v/>
          </cell>
          <cell r="K2279">
            <v>0</v>
          </cell>
          <cell r="L2279">
            <v>0</v>
          </cell>
          <cell r="M2279" t="str">
            <v/>
          </cell>
          <cell r="N2279">
            <v>0</v>
          </cell>
          <cell r="O2279">
            <v>0</v>
          </cell>
          <cell r="P2279" t="str">
            <v/>
          </cell>
          <cell r="Q2279">
            <v>0</v>
          </cell>
          <cell r="R2279">
            <v>0</v>
          </cell>
          <cell r="S2279" t="str">
            <v/>
          </cell>
          <cell r="T2279">
            <v>0</v>
          </cell>
          <cell r="U2279">
            <v>0</v>
          </cell>
          <cell r="V2279" t="str">
            <v/>
          </cell>
          <cell r="W2279">
            <v>0</v>
          </cell>
          <cell r="X2279">
            <v>0</v>
          </cell>
          <cell r="Y2279" t="str">
            <v/>
          </cell>
          <cell r="Z2279">
            <v>0</v>
          </cell>
          <cell r="AA2279">
            <v>0</v>
          </cell>
          <cell r="AB2279" t="str">
            <v/>
          </cell>
          <cell r="AC2279">
            <v>0</v>
          </cell>
          <cell r="AD2279">
            <v>0</v>
          </cell>
          <cell r="AE2279" t="str">
            <v/>
          </cell>
          <cell r="AF2279">
            <v>0</v>
          </cell>
          <cell r="AG2279">
            <v>0</v>
          </cell>
          <cell r="AH2279" t="str">
            <v/>
          </cell>
          <cell r="AI2279">
            <v>0</v>
          </cell>
          <cell r="AJ2279">
            <v>0</v>
          </cell>
          <cell r="AK2279" t="str">
            <v/>
          </cell>
          <cell r="AL2279">
            <v>0</v>
          </cell>
          <cell r="AM2279">
            <v>0</v>
          </cell>
          <cell r="AN2279" t="str">
            <v/>
          </cell>
          <cell r="AO2279">
            <v>0</v>
          </cell>
          <cell r="AP2279">
            <v>0</v>
          </cell>
          <cell r="AQ2279" t="str">
            <v/>
          </cell>
          <cell r="AR2279">
            <v>0</v>
          </cell>
          <cell r="AS2279">
            <v>0</v>
          </cell>
          <cell r="AT2279" t="str">
            <v/>
          </cell>
          <cell r="AU2279">
            <v>0</v>
          </cell>
          <cell r="AV2279">
            <v>0</v>
          </cell>
          <cell r="AW2279" t="str">
            <v/>
          </cell>
          <cell r="AX2279">
            <v>0</v>
          </cell>
          <cell r="AY2279">
            <v>0</v>
          </cell>
          <cell r="AZ2279" t="str">
            <v/>
          </cell>
          <cell r="BA2279">
            <v>0</v>
          </cell>
          <cell r="BB2279">
            <v>0</v>
          </cell>
        </row>
        <row r="2280">
          <cell r="B2280" t="str">
            <v>TSMS</v>
          </cell>
          <cell r="D2280" t="str">
            <v/>
          </cell>
          <cell r="E2280">
            <v>0</v>
          </cell>
          <cell r="F2280">
            <v>0</v>
          </cell>
          <cell r="G2280" t="str">
            <v/>
          </cell>
          <cell r="H2280">
            <v>0</v>
          </cell>
          <cell r="I2280">
            <v>0</v>
          </cell>
          <cell r="J2280" t="str">
            <v/>
          </cell>
          <cell r="K2280">
            <v>0</v>
          </cell>
          <cell r="L2280">
            <v>0</v>
          </cell>
          <cell r="M2280" t="str">
            <v/>
          </cell>
          <cell r="N2280">
            <v>0</v>
          </cell>
          <cell r="O2280">
            <v>0</v>
          </cell>
          <cell r="P2280" t="str">
            <v/>
          </cell>
          <cell r="Q2280">
            <v>0</v>
          </cell>
          <cell r="R2280">
            <v>0</v>
          </cell>
          <cell r="S2280" t="str">
            <v/>
          </cell>
          <cell r="T2280">
            <v>0</v>
          </cell>
          <cell r="U2280">
            <v>0</v>
          </cell>
          <cell r="V2280" t="str">
            <v/>
          </cell>
          <cell r="W2280">
            <v>0</v>
          </cell>
          <cell r="X2280">
            <v>0</v>
          </cell>
          <cell r="Y2280" t="str">
            <v/>
          </cell>
          <cell r="Z2280">
            <v>0</v>
          </cell>
          <cell r="AA2280">
            <v>0</v>
          </cell>
          <cell r="AB2280" t="str">
            <v/>
          </cell>
          <cell r="AC2280">
            <v>0</v>
          </cell>
          <cell r="AD2280">
            <v>0</v>
          </cell>
          <cell r="AE2280" t="str">
            <v/>
          </cell>
          <cell r="AF2280">
            <v>0</v>
          </cell>
          <cell r="AG2280">
            <v>0</v>
          </cell>
          <cell r="AH2280" t="str">
            <v/>
          </cell>
          <cell r="AI2280">
            <v>0</v>
          </cell>
          <cell r="AJ2280">
            <v>0</v>
          </cell>
          <cell r="AK2280" t="str">
            <v/>
          </cell>
          <cell r="AL2280">
            <v>0</v>
          </cell>
          <cell r="AM2280">
            <v>0</v>
          </cell>
          <cell r="AN2280" t="str">
            <v/>
          </cell>
          <cell r="AO2280">
            <v>0</v>
          </cell>
          <cell r="AP2280">
            <v>0</v>
          </cell>
          <cell r="AQ2280" t="str">
            <v/>
          </cell>
          <cell r="AR2280">
            <v>0</v>
          </cell>
          <cell r="AS2280">
            <v>0</v>
          </cell>
          <cell r="AT2280" t="str">
            <v/>
          </cell>
          <cell r="AU2280">
            <v>0</v>
          </cell>
          <cell r="AV2280">
            <v>0</v>
          </cell>
          <cell r="AW2280" t="str">
            <v/>
          </cell>
          <cell r="AX2280">
            <v>0</v>
          </cell>
          <cell r="AY2280">
            <v>0</v>
          </cell>
          <cell r="AZ2280" t="str">
            <v/>
          </cell>
          <cell r="BA2280">
            <v>0</v>
          </cell>
          <cell r="BB2280">
            <v>0</v>
          </cell>
        </row>
        <row r="2281">
          <cell r="B2281" t="str">
            <v>TSAS</v>
          </cell>
          <cell r="D2281" t="str">
            <v/>
          </cell>
          <cell r="E2281">
            <v>0</v>
          </cell>
          <cell r="F2281">
            <v>0</v>
          </cell>
          <cell r="G2281" t="str">
            <v/>
          </cell>
          <cell r="H2281">
            <v>0</v>
          </cell>
          <cell r="I2281">
            <v>0</v>
          </cell>
          <cell r="J2281" t="str">
            <v/>
          </cell>
          <cell r="K2281">
            <v>0</v>
          </cell>
          <cell r="L2281">
            <v>0</v>
          </cell>
          <cell r="M2281" t="str">
            <v/>
          </cell>
          <cell r="N2281">
            <v>0</v>
          </cell>
          <cell r="O2281">
            <v>0</v>
          </cell>
          <cell r="P2281" t="str">
            <v/>
          </cell>
          <cell r="Q2281">
            <v>0</v>
          </cell>
          <cell r="R2281">
            <v>0</v>
          </cell>
          <cell r="S2281" t="str">
            <v/>
          </cell>
          <cell r="T2281">
            <v>0</v>
          </cell>
          <cell r="U2281">
            <v>0</v>
          </cell>
          <cell r="V2281" t="str">
            <v/>
          </cell>
          <cell r="W2281">
            <v>0</v>
          </cell>
          <cell r="X2281">
            <v>0</v>
          </cell>
          <cell r="Y2281" t="str">
            <v/>
          </cell>
          <cell r="Z2281">
            <v>0</v>
          </cell>
          <cell r="AA2281">
            <v>0</v>
          </cell>
          <cell r="AB2281" t="str">
            <v/>
          </cell>
          <cell r="AC2281">
            <v>0</v>
          </cell>
          <cell r="AD2281">
            <v>0</v>
          </cell>
          <cell r="AE2281" t="str">
            <v/>
          </cell>
          <cell r="AF2281">
            <v>0</v>
          </cell>
          <cell r="AG2281">
            <v>0</v>
          </cell>
          <cell r="AH2281" t="str">
            <v/>
          </cell>
          <cell r="AI2281">
            <v>0</v>
          </cell>
          <cell r="AJ2281">
            <v>0</v>
          </cell>
          <cell r="AK2281" t="str">
            <v/>
          </cell>
          <cell r="AL2281">
            <v>0</v>
          </cell>
          <cell r="AM2281">
            <v>0</v>
          </cell>
          <cell r="AN2281" t="str">
            <v/>
          </cell>
          <cell r="AO2281">
            <v>0</v>
          </cell>
          <cell r="AP2281">
            <v>0</v>
          </cell>
          <cell r="AQ2281" t="str">
            <v/>
          </cell>
          <cell r="AR2281">
            <v>0</v>
          </cell>
          <cell r="AS2281">
            <v>0</v>
          </cell>
          <cell r="AT2281" t="str">
            <v/>
          </cell>
          <cell r="AU2281">
            <v>0</v>
          </cell>
          <cell r="AV2281">
            <v>0</v>
          </cell>
          <cell r="AW2281" t="str">
            <v/>
          </cell>
          <cell r="AX2281">
            <v>0</v>
          </cell>
          <cell r="AY2281">
            <v>0</v>
          </cell>
          <cell r="AZ2281" t="str">
            <v/>
          </cell>
          <cell r="BA2281">
            <v>0</v>
          </cell>
          <cell r="BB2281">
            <v>0</v>
          </cell>
        </row>
        <row r="2282">
          <cell r="B2282" t="str">
            <v>TMMS</v>
          </cell>
          <cell r="D2282" t="str">
            <v/>
          </cell>
          <cell r="E2282">
            <v>0</v>
          </cell>
          <cell r="F2282">
            <v>0</v>
          </cell>
          <cell r="G2282" t="str">
            <v/>
          </cell>
          <cell r="H2282">
            <v>0</v>
          </cell>
          <cell r="I2282">
            <v>0</v>
          </cell>
          <cell r="J2282" t="str">
            <v/>
          </cell>
          <cell r="K2282">
            <v>0</v>
          </cell>
          <cell r="L2282">
            <v>0</v>
          </cell>
          <cell r="M2282" t="str">
            <v/>
          </cell>
          <cell r="N2282">
            <v>0</v>
          </cell>
          <cell r="O2282">
            <v>0</v>
          </cell>
          <cell r="P2282" t="str">
            <v/>
          </cell>
          <cell r="Q2282">
            <v>0</v>
          </cell>
          <cell r="R2282">
            <v>0</v>
          </cell>
          <cell r="S2282" t="str">
            <v/>
          </cell>
          <cell r="T2282">
            <v>0</v>
          </cell>
          <cell r="U2282">
            <v>0</v>
          </cell>
          <cell r="V2282" t="str">
            <v/>
          </cell>
          <cell r="W2282">
            <v>0</v>
          </cell>
          <cell r="X2282">
            <v>0</v>
          </cell>
          <cell r="Y2282" t="str">
            <v/>
          </cell>
          <cell r="Z2282">
            <v>0</v>
          </cell>
          <cell r="AA2282">
            <v>0</v>
          </cell>
          <cell r="AB2282" t="str">
            <v/>
          </cell>
          <cell r="AC2282">
            <v>0</v>
          </cell>
          <cell r="AD2282">
            <v>0</v>
          </cell>
          <cell r="AE2282" t="str">
            <v/>
          </cell>
          <cell r="AF2282">
            <v>0</v>
          </cell>
          <cell r="AG2282">
            <v>0</v>
          </cell>
          <cell r="AH2282" t="str">
            <v/>
          </cell>
          <cell r="AI2282">
            <v>0</v>
          </cell>
          <cell r="AJ2282">
            <v>0</v>
          </cell>
          <cell r="AK2282" t="str">
            <v/>
          </cell>
          <cell r="AL2282">
            <v>0</v>
          </cell>
          <cell r="AM2282">
            <v>0</v>
          </cell>
          <cell r="AN2282" t="str">
            <v/>
          </cell>
          <cell r="AO2282">
            <v>0</v>
          </cell>
          <cell r="AP2282">
            <v>0</v>
          </cell>
          <cell r="AQ2282" t="str">
            <v/>
          </cell>
          <cell r="AR2282">
            <v>0</v>
          </cell>
          <cell r="AS2282">
            <v>0</v>
          </cell>
          <cell r="AT2282" t="str">
            <v/>
          </cell>
          <cell r="AU2282">
            <v>0</v>
          </cell>
          <cell r="AV2282">
            <v>0</v>
          </cell>
          <cell r="AW2282" t="str">
            <v/>
          </cell>
          <cell r="AX2282">
            <v>0</v>
          </cell>
          <cell r="AY2282">
            <v>0</v>
          </cell>
          <cell r="AZ2282" t="str">
            <v/>
          </cell>
          <cell r="BA2282">
            <v>0</v>
          </cell>
          <cell r="BB2282">
            <v>0</v>
          </cell>
        </row>
        <row r="2283">
          <cell r="B2283" t="str">
            <v>TMAS</v>
          </cell>
          <cell r="D2283" t="str">
            <v/>
          </cell>
          <cell r="E2283">
            <v>0</v>
          </cell>
          <cell r="F2283">
            <v>0</v>
          </cell>
          <cell r="G2283" t="str">
            <v/>
          </cell>
          <cell r="H2283">
            <v>0</v>
          </cell>
          <cell r="I2283">
            <v>0</v>
          </cell>
          <cell r="J2283" t="str">
            <v/>
          </cell>
          <cell r="K2283">
            <v>0</v>
          </cell>
          <cell r="L2283">
            <v>0</v>
          </cell>
          <cell r="M2283" t="str">
            <v/>
          </cell>
          <cell r="N2283">
            <v>0</v>
          </cell>
          <cell r="O2283">
            <v>0</v>
          </cell>
          <cell r="P2283" t="str">
            <v/>
          </cell>
          <cell r="Q2283">
            <v>0</v>
          </cell>
          <cell r="R2283">
            <v>0</v>
          </cell>
          <cell r="S2283" t="str">
            <v/>
          </cell>
          <cell r="T2283">
            <v>0</v>
          </cell>
          <cell r="U2283">
            <v>0</v>
          </cell>
          <cell r="V2283" t="str">
            <v/>
          </cell>
          <cell r="W2283">
            <v>0</v>
          </cell>
          <cell r="X2283">
            <v>0</v>
          </cell>
          <cell r="Y2283" t="str">
            <v/>
          </cell>
          <cell r="Z2283">
            <v>0</v>
          </cell>
          <cell r="AA2283">
            <v>0</v>
          </cell>
          <cell r="AB2283" t="str">
            <v/>
          </cell>
          <cell r="AC2283">
            <v>0</v>
          </cell>
          <cell r="AD2283">
            <v>0</v>
          </cell>
          <cell r="AE2283" t="str">
            <v/>
          </cell>
          <cell r="AF2283">
            <v>0</v>
          </cell>
          <cell r="AG2283">
            <v>0</v>
          </cell>
          <cell r="AH2283" t="str">
            <v/>
          </cell>
          <cell r="AI2283">
            <v>0</v>
          </cell>
          <cell r="AJ2283">
            <v>0</v>
          </cell>
          <cell r="AK2283" t="str">
            <v/>
          </cell>
          <cell r="AL2283">
            <v>0</v>
          </cell>
          <cell r="AM2283">
            <v>0</v>
          </cell>
          <cell r="AN2283" t="str">
            <v/>
          </cell>
          <cell r="AO2283">
            <v>0</v>
          </cell>
          <cell r="AP2283">
            <v>0</v>
          </cell>
          <cell r="AQ2283" t="str">
            <v/>
          </cell>
          <cell r="AR2283">
            <v>0</v>
          </cell>
          <cell r="AS2283">
            <v>0</v>
          </cell>
          <cell r="AT2283" t="str">
            <v/>
          </cell>
          <cell r="AU2283">
            <v>0</v>
          </cell>
          <cell r="AV2283">
            <v>0</v>
          </cell>
          <cell r="AW2283" t="str">
            <v/>
          </cell>
          <cell r="AX2283">
            <v>0</v>
          </cell>
          <cell r="AY2283">
            <v>0</v>
          </cell>
          <cell r="AZ2283" t="str">
            <v/>
          </cell>
          <cell r="BA2283">
            <v>0</v>
          </cell>
          <cell r="BB2283">
            <v>0</v>
          </cell>
        </row>
        <row r="2284">
          <cell r="B2284" t="str">
            <v>FSMS</v>
          </cell>
          <cell r="D2284" t="str">
            <v/>
          </cell>
          <cell r="E2284">
            <v>0</v>
          </cell>
          <cell r="F2284">
            <v>0</v>
          </cell>
          <cell r="G2284" t="str">
            <v/>
          </cell>
          <cell r="H2284">
            <v>0</v>
          </cell>
          <cell r="I2284">
            <v>0</v>
          </cell>
          <cell r="J2284" t="str">
            <v/>
          </cell>
          <cell r="K2284">
            <v>0</v>
          </cell>
          <cell r="L2284">
            <v>0</v>
          </cell>
          <cell r="M2284" t="str">
            <v/>
          </cell>
          <cell r="N2284">
            <v>0</v>
          </cell>
          <cell r="O2284">
            <v>0</v>
          </cell>
          <cell r="P2284" t="str">
            <v/>
          </cell>
          <cell r="Q2284">
            <v>0</v>
          </cell>
          <cell r="R2284">
            <v>0</v>
          </cell>
          <cell r="S2284" t="str">
            <v/>
          </cell>
          <cell r="T2284">
            <v>0</v>
          </cell>
          <cell r="U2284">
            <v>0</v>
          </cell>
          <cell r="V2284" t="str">
            <v/>
          </cell>
          <cell r="W2284">
            <v>0</v>
          </cell>
          <cell r="X2284">
            <v>0</v>
          </cell>
          <cell r="Y2284" t="str">
            <v/>
          </cell>
          <cell r="Z2284">
            <v>0</v>
          </cell>
          <cell r="AA2284">
            <v>0</v>
          </cell>
          <cell r="AB2284" t="str">
            <v/>
          </cell>
          <cell r="AC2284">
            <v>0</v>
          </cell>
          <cell r="AD2284">
            <v>0</v>
          </cell>
          <cell r="AE2284" t="str">
            <v/>
          </cell>
          <cell r="AF2284">
            <v>0</v>
          </cell>
          <cell r="AG2284">
            <v>0</v>
          </cell>
          <cell r="AH2284" t="str">
            <v/>
          </cell>
          <cell r="AI2284">
            <v>0</v>
          </cell>
          <cell r="AJ2284">
            <v>0</v>
          </cell>
          <cell r="AK2284" t="str">
            <v/>
          </cell>
          <cell r="AL2284">
            <v>0</v>
          </cell>
          <cell r="AM2284">
            <v>0</v>
          </cell>
          <cell r="AN2284" t="str">
            <v/>
          </cell>
          <cell r="AO2284">
            <v>0</v>
          </cell>
          <cell r="AP2284">
            <v>0</v>
          </cell>
          <cell r="AQ2284" t="str">
            <v/>
          </cell>
          <cell r="AR2284">
            <v>0</v>
          </cell>
          <cell r="AS2284">
            <v>0</v>
          </cell>
          <cell r="AT2284" t="str">
            <v/>
          </cell>
          <cell r="AU2284">
            <v>0</v>
          </cell>
          <cell r="AV2284">
            <v>0</v>
          </cell>
          <cell r="AW2284" t="str">
            <v/>
          </cell>
          <cell r="AX2284">
            <v>0</v>
          </cell>
          <cell r="AY2284">
            <v>0</v>
          </cell>
          <cell r="AZ2284" t="str">
            <v/>
          </cell>
          <cell r="BA2284">
            <v>0</v>
          </cell>
          <cell r="BB2284">
            <v>0</v>
          </cell>
        </row>
        <row r="2285">
          <cell r="B2285" t="str">
            <v>FSAS</v>
          </cell>
          <cell r="D2285" t="str">
            <v/>
          </cell>
          <cell r="E2285">
            <v>0</v>
          </cell>
          <cell r="F2285">
            <v>0</v>
          </cell>
          <cell r="G2285" t="str">
            <v/>
          </cell>
          <cell r="H2285">
            <v>0</v>
          </cell>
          <cell r="I2285">
            <v>0</v>
          </cell>
          <cell r="J2285" t="str">
            <v/>
          </cell>
          <cell r="K2285">
            <v>0</v>
          </cell>
          <cell r="L2285">
            <v>0</v>
          </cell>
          <cell r="M2285" t="str">
            <v/>
          </cell>
          <cell r="N2285">
            <v>0</v>
          </cell>
          <cell r="O2285">
            <v>0</v>
          </cell>
          <cell r="P2285" t="str">
            <v/>
          </cell>
          <cell r="Q2285">
            <v>0</v>
          </cell>
          <cell r="R2285">
            <v>0</v>
          </cell>
          <cell r="S2285" t="str">
            <v/>
          </cell>
          <cell r="T2285">
            <v>0</v>
          </cell>
          <cell r="U2285">
            <v>0</v>
          </cell>
          <cell r="V2285" t="str">
            <v/>
          </cell>
          <cell r="W2285">
            <v>0</v>
          </cell>
          <cell r="X2285">
            <v>0</v>
          </cell>
          <cell r="Y2285" t="str">
            <v/>
          </cell>
          <cell r="Z2285">
            <v>0</v>
          </cell>
          <cell r="AA2285">
            <v>0</v>
          </cell>
          <cell r="AB2285" t="str">
            <v/>
          </cell>
          <cell r="AC2285">
            <v>0</v>
          </cell>
          <cell r="AD2285">
            <v>0</v>
          </cell>
          <cell r="AE2285" t="str">
            <v/>
          </cell>
          <cell r="AF2285">
            <v>0</v>
          </cell>
          <cell r="AG2285">
            <v>0</v>
          </cell>
          <cell r="AH2285" t="str">
            <v/>
          </cell>
          <cell r="AI2285">
            <v>0</v>
          </cell>
          <cell r="AJ2285">
            <v>0</v>
          </cell>
          <cell r="AK2285" t="str">
            <v/>
          </cell>
          <cell r="AL2285">
            <v>0</v>
          </cell>
          <cell r="AM2285">
            <v>0</v>
          </cell>
          <cell r="AN2285" t="str">
            <v/>
          </cell>
          <cell r="AO2285">
            <v>0</v>
          </cell>
          <cell r="AP2285">
            <v>0</v>
          </cell>
          <cell r="AQ2285" t="str">
            <v/>
          </cell>
          <cell r="AR2285">
            <v>0</v>
          </cell>
          <cell r="AS2285">
            <v>0</v>
          </cell>
          <cell r="AT2285" t="str">
            <v/>
          </cell>
          <cell r="AU2285">
            <v>0</v>
          </cell>
          <cell r="AV2285">
            <v>0</v>
          </cell>
          <cell r="AW2285" t="str">
            <v/>
          </cell>
          <cell r="AX2285">
            <v>0</v>
          </cell>
          <cell r="AY2285">
            <v>0</v>
          </cell>
          <cell r="AZ2285" t="str">
            <v/>
          </cell>
          <cell r="BA2285">
            <v>0</v>
          </cell>
          <cell r="BB2285">
            <v>0</v>
          </cell>
        </row>
        <row r="2286">
          <cell r="B2286" t="str">
            <v>FMMS</v>
          </cell>
          <cell r="D2286" t="str">
            <v/>
          </cell>
          <cell r="E2286">
            <v>0</v>
          </cell>
          <cell r="F2286">
            <v>0</v>
          </cell>
          <cell r="G2286" t="str">
            <v/>
          </cell>
          <cell r="H2286">
            <v>0</v>
          </cell>
          <cell r="I2286">
            <v>0</v>
          </cell>
          <cell r="J2286" t="str">
            <v/>
          </cell>
          <cell r="K2286">
            <v>0</v>
          </cell>
          <cell r="L2286">
            <v>0</v>
          </cell>
          <cell r="M2286" t="str">
            <v/>
          </cell>
          <cell r="N2286">
            <v>0</v>
          </cell>
          <cell r="O2286">
            <v>0</v>
          </cell>
          <cell r="P2286" t="str">
            <v/>
          </cell>
          <cell r="Q2286">
            <v>0</v>
          </cell>
          <cell r="R2286">
            <v>0</v>
          </cell>
          <cell r="S2286" t="str">
            <v/>
          </cell>
          <cell r="T2286">
            <v>0</v>
          </cell>
          <cell r="U2286">
            <v>0</v>
          </cell>
          <cell r="V2286" t="str">
            <v/>
          </cell>
          <cell r="W2286">
            <v>0</v>
          </cell>
          <cell r="X2286">
            <v>0</v>
          </cell>
          <cell r="Y2286" t="str">
            <v/>
          </cell>
          <cell r="Z2286">
            <v>0</v>
          </cell>
          <cell r="AA2286">
            <v>0</v>
          </cell>
          <cell r="AB2286" t="str">
            <v/>
          </cell>
          <cell r="AC2286">
            <v>0</v>
          </cell>
          <cell r="AD2286">
            <v>0</v>
          </cell>
          <cell r="AE2286" t="str">
            <v/>
          </cell>
          <cell r="AF2286">
            <v>0</v>
          </cell>
          <cell r="AG2286">
            <v>0</v>
          </cell>
          <cell r="AH2286" t="str">
            <v/>
          </cell>
          <cell r="AI2286">
            <v>0</v>
          </cell>
          <cell r="AJ2286">
            <v>0</v>
          </cell>
          <cell r="AK2286" t="str">
            <v/>
          </cell>
          <cell r="AL2286">
            <v>0</v>
          </cell>
          <cell r="AM2286">
            <v>0</v>
          </cell>
          <cell r="AN2286" t="str">
            <v/>
          </cell>
          <cell r="AO2286">
            <v>0</v>
          </cell>
          <cell r="AP2286">
            <v>0</v>
          </cell>
          <cell r="AQ2286" t="str">
            <v/>
          </cell>
          <cell r="AR2286">
            <v>0</v>
          </cell>
          <cell r="AS2286">
            <v>0</v>
          </cell>
          <cell r="AT2286" t="str">
            <v/>
          </cell>
          <cell r="AU2286">
            <v>0</v>
          </cell>
          <cell r="AV2286">
            <v>0</v>
          </cell>
          <cell r="AW2286" t="str">
            <v/>
          </cell>
          <cell r="AX2286">
            <v>0</v>
          </cell>
          <cell r="AY2286">
            <v>0</v>
          </cell>
          <cell r="AZ2286" t="str">
            <v/>
          </cell>
          <cell r="BA2286">
            <v>0</v>
          </cell>
          <cell r="BB2286">
            <v>0</v>
          </cell>
        </row>
        <row r="2287">
          <cell r="B2287" t="str">
            <v>FMAS</v>
          </cell>
          <cell r="D2287" t="str">
            <v/>
          </cell>
          <cell r="E2287">
            <v>0</v>
          </cell>
          <cell r="F2287">
            <v>0</v>
          </cell>
          <cell r="G2287" t="str">
            <v/>
          </cell>
          <cell r="H2287">
            <v>0</v>
          </cell>
          <cell r="I2287">
            <v>0</v>
          </cell>
          <cell r="J2287" t="str">
            <v/>
          </cell>
          <cell r="K2287">
            <v>0</v>
          </cell>
          <cell r="L2287">
            <v>0</v>
          </cell>
          <cell r="M2287" t="str">
            <v/>
          </cell>
          <cell r="N2287">
            <v>0</v>
          </cell>
          <cell r="O2287">
            <v>0</v>
          </cell>
          <cell r="P2287" t="str">
            <v/>
          </cell>
          <cell r="Q2287">
            <v>0</v>
          </cell>
          <cell r="R2287">
            <v>0</v>
          </cell>
          <cell r="S2287" t="str">
            <v/>
          </cell>
          <cell r="T2287">
            <v>0</v>
          </cell>
          <cell r="U2287">
            <v>0</v>
          </cell>
          <cell r="V2287" t="str">
            <v/>
          </cell>
          <cell r="W2287">
            <v>0</v>
          </cell>
          <cell r="X2287">
            <v>0</v>
          </cell>
          <cell r="Y2287" t="str">
            <v/>
          </cell>
          <cell r="Z2287">
            <v>0</v>
          </cell>
          <cell r="AA2287">
            <v>0</v>
          </cell>
          <cell r="AB2287" t="str">
            <v/>
          </cell>
          <cell r="AC2287">
            <v>0</v>
          </cell>
          <cell r="AD2287">
            <v>0</v>
          </cell>
          <cell r="AE2287" t="str">
            <v/>
          </cell>
          <cell r="AF2287">
            <v>0</v>
          </cell>
          <cell r="AG2287">
            <v>0</v>
          </cell>
          <cell r="AH2287" t="str">
            <v/>
          </cell>
          <cell r="AI2287">
            <v>0</v>
          </cell>
          <cell r="AJ2287">
            <v>0</v>
          </cell>
          <cell r="AK2287" t="str">
            <v/>
          </cell>
          <cell r="AL2287">
            <v>0</v>
          </cell>
          <cell r="AM2287">
            <v>0</v>
          </cell>
          <cell r="AN2287" t="str">
            <v/>
          </cell>
          <cell r="AO2287">
            <v>0</v>
          </cell>
          <cell r="AP2287">
            <v>0</v>
          </cell>
          <cell r="AQ2287" t="str">
            <v/>
          </cell>
          <cell r="AR2287">
            <v>0</v>
          </cell>
          <cell r="AS2287">
            <v>0</v>
          </cell>
          <cell r="AT2287" t="str">
            <v/>
          </cell>
          <cell r="AU2287">
            <v>0</v>
          </cell>
          <cell r="AV2287">
            <v>0</v>
          </cell>
          <cell r="AW2287" t="str">
            <v/>
          </cell>
          <cell r="AX2287">
            <v>0</v>
          </cell>
          <cell r="AY2287">
            <v>0</v>
          </cell>
          <cell r="AZ2287" t="str">
            <v/>
          </cell>
          <cell r="BA2287">
            <v>0</v>
          </cell>
          <cell r="BB2287">
            <v>0</v>
          </cell>
        </row>
        <row r="2288">
          <cell r="B2288" t="str">
            <v>FLMS</v>
          </cell>
          <cell r="D2288" t="str">
            <v/>
          </cell>
          <cell r="E2288">
            <v>0</v>
          </cell>
          <cell r="F2288">
            <v>0</v>
          </cell>
          <cell r="G2288" t="str">
            <v/>
          </cell>
          <cell r="H2288">
            <v>0</v>
          </cell>
          <cell r="I2288">
            <v>0</v>
          </cell>
          <cell r="J2288" t="str">
            <v/>
          </cell>
          <cell r="K2288">
            <v>0</v>
          </cell>
          <cell r="L2288">
            <v>0</v>
          </cell>
          <cell r="M2288" t="str">
            <v/>
          </cell>
          <cell r="N2288">
            <v>0</v>
          </cell>
          <cell r="O2288">
            <v>0</v>
          </cell>
          <cell r="P2288" t="str">
            <v/>
          </cell>
          <cell r="Q2288">
            <v>0</v>
          </cell>
          <cell r="R2288">
            <v>0</v>
          </cell>
          <cell r="S2288" t="str">
            <v/>
          </cell>
          <cell r="T2288">
            <v>0</v>
          </cell>
          <cell r="U2288">
            <v>0</v>
          </cell>
          <cell r="V2288" t="str">
            <v/>
          </cell>
          <cell r="W2288">
            <v>0</v>
          </cell>
          <cell r="X2288">
            <v>0</v>
          </cell>
          <cell r="Y2288" t="str">
            <v/>
          </cell>
          <cell r="Z2288">
            <v>0</v>
          </cell>
          <cell r="AA2288">
            <v>0</v>
          </cell>
          <cell r="AB2288" t="str">
            <v/>
          </cell>
          <cell r="AC2288">
            <v>0</v>
          </cell>
          <cell r="AD2288">
            <v>0</v>
          </cell>
          <cell r="AE2288" t="str">
            <v/>
          </cell>
          <cell r="AF2288">
            <v>0</v>
          </cell>
          <cell r="AG2288">
            <v>0</v>
          </cell>
          <cell r="AH2288" t="str">
            <v/>
          </cell>
          <cell r="AI2288">
            <v>0</v>
          </cell>
          <cell r="AJ2288">
            <v>0</v>
          </cell>
          <cell r="AK2288" t="str">
            <v/>
          </cell>
          <cell r="AL2288">
            <v>0</v>
          </cell>
          <cell r="AM2288">
            <v>0</v>
          </cell>
          <cell r="AN2288" t="str">
            <v/>
          </cell>
          <cell r="AO2288">
            <v>0</v>
          </cell>
          <cell r="AP2288">
            <v>0</v>
          </cell>
          <cell r="AQ2288" t="str">
            <v/>
          </cell>
          <cell r="AR2288">
            <v>0</v>
          </cell>
          <cell r="AS2288">
            <v>0</v>
          </cell>
          <cell r="AT2288" t="str">
            <v/>
          </cell>
          <cell r="AU2288">
            <v>0</v>
          </cell>
          <cell r="AV2288">
            <v>0</v>
          </cell>
          <cell r="AW2288" t="str">
            <v/>
          </cell>
          <cell r="AX2288">
            <v>0</v>
          </cell>
          <cell r="AY2288">
            <v>0</v>
          </cell>
          <cell r="AZ2288" t="str">
            <v/>
          </cell>
          <cell r="BA2288">
            <v>0</v>
          </cell>
          <cell r="BB2288">
            <v>0</v>
          </cell>
        </row>
        <row r="2289">
          <cell r="B2289" t="str">
            <v>FLMH</v>
          </cell>
          <cell r="D2289" t="str">
            <v/>
          </cell>
          <cell r="E2289">
            <v>0</v>
          </cell>
          <cell r="F2289">
            <v>0</v>
          </cell>
          <cell r="G2289" t="str">
            <v/>
          </cell>
          <cell r="H2289">
            <v>0</v>
          </cell>
          <cell r="I2289">
            <v>0</v>
          </cell>
          <cell r="J2289" t="str">
            <v/>
          </cell>
          <cell r="K2289">
            <v>0</v>
          </cell>
          <cell r="L2289">
            <v>0</v>
          </cell>
          <cell r="M2289" t="str">
            <v/>
          </cell>
          <cell r="N2289">
            <v>0</v>
          </cell>
          <cell r="O2289">
            <v>0</v>
          </cell>
          <cell r="P2289" t="str">
            <v/>
          </cell>
          <cell r="Q2289">
            <v>0</v>
          </cell>
          <cell r="R2289">
            <v>0</v>
          </cell>
          <cell r="S2289" t="str">
            <v/>
          </cell>
          <cell r="T2289">
            <v>0</v>
          </cell>
          <cell r="U2289">
            <v>0</v>
          </cell>
          <cell r="V2289" t="str">
            <v/>
          </cell>
          <cell r="W2289">
            <v>0</v>
          </cell>
          <cell r="X2289">
            <v>0</v>
          </cell>
          <cell r="Y2289" t="str">
            <v/>
          </cell>
          <cell r="Z2289">
            <v>0</v>
          </cell>
          <cell r="AA2289">
            <v>0</v>
          </cell>
          <cell r="AB2289" t="str">
            <v/>
          </cell>
          <cell r="AC2289">
            <v>0</v>
          </cell>
          <cell r="AD2289">
            <v>0</v>
          </cell>
          <cell r="AE2289" t="str">
            <v/>
          </cell>
          <cell r="AF2289">
            <v>0</v>
          </cell>
          <cell r="AG2289">
            <v>0</v>
          </cell>
          <cell r="AH2289" t="str">
            <v/>
          </cell>
          <cell r="AI2289">
            <v>0</v>
          </cell>
          <cell r="AJ2289">
            <v>0</v>
          </cell>
          <cell r="AK2289" t="str">
            <v/>
          </cell>
          <cell r="AL2289">
            <v>0</v>
          </cell>
          <cell r="AM2289">
            <v>0</v>
          </cell>
          <cell r="AN2289" t="str">
            <v/>
          </cell>
          <cell r="AO2289">
            <v>0</v>
          </cell>
          <cell r="AP2289">
            <v>0</v>
          </cell>
          <cell r="AQ2289" t="str">
            <v/>
          </cell>
          <cell r="AR2289">
            <v>0</v>
          </cell>
          <cell r="AS2289">
            <v>0</v>
          </cell>
          <cell r="AT2289" t="str">
            <v/>
          </cell>
          <cell r="AU2289">
            <v>0</v>
          </cell>
          <cell r="AV2289">
            <v>0</v>
          </cell>
          <cell r="AW2289" t="str">
            <v/>
          </cell>
          <cell r="AX2289">
            <v>0</v>
          </cell>
          <cell r="AY2289">
            <v>0</v>
          </cell>
          <cell r="AZ2289" t="str">
            <v/>
          </cell>
          <cell r="BA2289">
            <v>0</v>
          </cell>
          <cell r="BB2289">
            <v>0</v>
          </cell>
        </row>
        <row r="2290">
          <cell r="B2290" t="str">
            <v>FLAS</v>
          </cell>
          <cell r="D2290" t="str">
            <v/>
          </cell>
          <cell r="E2290">
            <v>0</v>
          </cell>
          <cell r="F2290">
            <v>0</v>
          </cell>
          <cell r="G2290" t="str">
            <v/>
          </cell>
          <cell r="H2290">
            <v>0</v>
          </cell>
          <cell r="I2290">
            <v>0</v>
          </cell>
          <cell r="J2290" t="str">
            <v/>
          </cell>
          <cell r="K2290">
            <v>0</v>
          </cell>
          <cell r="L2290">
            <v>0</v>
          </cell>
          <cell r="M2290" t="str">
            <v/>
          </cell>
          <cell r="N2290">
            <v>0</v>
          </cell>
          <cell r="O2290">
            <v>0</v>
          </cell>
          <cell r="P2290" t="str">
            <v/>
          </cell>
          <cell r="Q2290">
            <v>0</v>
          </cell>
          <cell r="R2290">
            <v>0</v>
          </cell>
          <cell r="S2290" t="str">
            <v/>
          </cell>
          <cell r="T2290">
            <v>0</v>
          </cell>
          <cell r="U2290">
            <v>0</v>
          </cell>
          <cell r="V2290" t="str">
            <v/>
          </cell>
          <cell r="W2290">
            <v>0</v>
          </cell>
          <cell r="X2290">
            <v>0</v>
          </cell>
          <cell r="Y2290" t="str">
            <v/>
          </cell>
          <cell r="Z2290">
            <v>0</v>
          </cell>
          <cell r="AA2290">
            <v>0</v>
          </cell>
          <cell r="AB2290" t="str">
            <v/>
          </cell>
          <cell r="AC2290">
            <v>0</v>
          </cell>
          <cell r="AD2290">
            <v>0</v>
          </cell>
          <cell r="AE2290" t="str">
            <v/>
          </cell>
          <cell r="AF2290">
            <v>0</v>
          </cell>
          <cell r="AG2290">
            <v>0</v>
          </cell>
          <cell r="AH2290" t="str">
            <v/>
          </cell>
          <cell r="AI2290">
            <v>0</v>
          </cell>
          <cell r="AJ2290">
            <v>0</v>
          </cell>
          <cell r="AK2290" t="str">
            <v/>
          </cell>
          <cell r="AL2290">
            <v>0</v>
          </cell>
          <cell r="AM2290">
            <v>0</v>
          </cell>
          <cell r="AN2290" t="str">
            <v/>
          </cell>
          <cell r="AO2290">
            <v>0</v>
          </cell>
          <cell r="AP2290">
            <v>0</v>
          </cell>
          <cell r="AQ2290" t="str">
            <v/>
          </cell>
          <cell r="AR2290">
            <v>0</v>
          </cell>
          <cell r="AS2290">
            <v>0</v>
          </cell>
          <cell r="AT2290" t="str">
            <v/>
          </cell>
          <cell r="AU2290">
            <v>0</v>
          </cell>
          <cell r="AV2290">
            <v>0</v>
          </cell>
          <cell r="AW2290" t="str">
            <v/>
          </cell>
          <cell r="AX2290">
            <v>0</v>
          </cell>
          <cell r="AY2290">
            <v>0</v>
          </cell>
          <cell r="AZ2290" t="str">
            <v/>
          </cell>
          <cell r="BA2290">
            <v>0</v>
          </cell>
          <cell r="BB2290">
            <v>0</v>
          </cell>
        </row>
        <row r="2291">
          <cell r="B2291" t="str">
            <v>VMMS</v>
          </cell>
          <cell r="D2291" t="str">
            <v/>
          </cell>
          <cell r="E2291">
            <v>0</v>
          </cell>
          <cell r="F2291">
            <v>0</v>
          </cell>
          <cell r="G2291" t="str">
            <v/>
          </cell>
          <cell r="H2291">
            <v>0</v>
          </cell>
          <cell r="I2291">
            <v>0</v>
          </cell>
          <cell r="J2291" t="str">
            <v/>
          </cell>
          <cell r="K2291">
            <v>0</v>
          </cell>
          <cell r="L2291">
            <v>0</v>
          </cell>
          <cell r="M2291" t="str">
            <v/>
          </cell>
          <cell r="N2291">
            <v>0</v>
          </cell>
          <cell r="O2291">
            <v>0</v>
          </cell>
          <cell r="P2291" t="str">
            <v/>
          </cell>
          <cell r="Q2291">
            <v>0</v>
          </cell>
          <cell r="R2291">
            <v>0</v>
          </cell>
          <cell r="S2291" t="str">
            <v/>
          </cell>
          <cell r="T2291">
            <v>0</v>
          </cell>
          <cell r="U2291">
            <v>0</v>
          </cell>
          <cell r="V2291" t="str">
            <v/>
          </cell>
          <cell r="W2291">
            <v>0</v>
          </cell>
          <cell r="X2291">
            <v>0</v>
          </cell>
          <cell r="Y2291" t="str">
            <v/>
          </cell>
          <cell r="Z2291">
            <v>0</v>
          </cell>
          <cell r="AA2291">
            <v>0</v>
          </cell>
          <cell r="AB2291" t="str">
            <v/>
          </cell>
          <cell r="AC2291">
            <v>0</v>
          </cell>
          <cell r="AD2291">
            <v>0</v>
          </cell>
          <cell r="AE2291" t="str">
            <v/>
          </cell>
          <cell r="AF2291">
            <v>0</v>
          </cell>
          <cell r="AG2291">
            <v>0</v>
          </cell>
          <cell r="AH2291" t="str">
            <v/>
          </cell>
          <cell r="AI2291">
            <v>0</v>
          </cell>
          <cell r="AJ2291">
            <v>0</v>
          </cell>
          <cell r="AK2291" t="str">
            <v/>
          </cell>
          <cell r="AL2291">
            <v>0</v>
          </cell>
          <cell r="AM2291">
            <v>0</v>
          </cell>
          <cell r="AN2291" t="str">
            <v/>
          </cell>
          <cell r="AO2291">
            <v>0</v>
          </cell>
          <cell r="AP2291">
            <v>0</v>
          </cell>
          <cell r="AQ2291" t="str">
            <v/>
          </cell>
          <cell r="AR2291">
            <v>0</v>
          </cell>
          <cell r="AS2291">
            <v>0</v>
          </cell>
          <cell r="AT2291" t="str">
            <v/>
          </cell>
          <cell r="AU2291">
            <v>0</v>
          </cell>
          <cell r="AV2291">
            <v>0</v>
          </cell>
          <cell r="AW2291" t="str">
            <v/>
          </cell>
          <cell r="AX2291">
            <v>0</v>
          </cell>
          <cell r="AY2291">
            <v>0</v>
          </cell>
          <cell r="AZ2291" t="str">
            <v/>
          </cell>
          <cell r="BA2291">
            <v>0</v>
          </cell>
          <cell r="BB2291">
            <v>0</v>
          </cell>
        </row>
        <row r="2292">
          <cell r="B2292" t="str">
            <v>VMAS</v>
          </cell>
          <cell r="D2292" t="str">
            <v/>
          </cell>
          <cell r="E2292">
            <v>0</v>
          </cell>
          <cell r="F2292">
            <v>0</v>
          </cell>
          <cell r="G2292" t="str">
            <v/>
          </cell>
          <cell r="H2292">
            <v>0</v>
          </cell>
          <cell r="I2292">
            <v>0</v>
          </cell>
          <cell r="J2292" t="str">
            <v/>
          </cell>
          <cell r="K2292">
            <v>0</v>
          </cell>
          <cell r="L2292">
            <v>0</v>
          </cell>
          <cell r="M2292" t="str">
            <v/>
          </cell>
          <cell r="N2292">
            <v>0</v>
          </cell>
          <cell r="O2292">
            <v>0</v>
          </cell>
          <cell r="P2292" t="str">
            <v/>
          </cell>
          <cell r="Q2292">
            <v>0</v>
          </cell>
          <cell r="R2292">
            <v>0</v>
          </cell>
          <cell r="S2292" t="str">
            <v/>
          </cell>
          <cell r="T2292">
            <v>0</v>
          </cell>
          <cell r="U2292">
            <v>0</v>
          </cell>
          <cell r="V2292" t="str">
            <v/>
          </cell>
          <cell r="W2292">
            <v>0</v>
          </cell>
          <cell r="X2292">
            <v>0</v>
          </cell>
          <cell r="Y2292" t="str">
            <v/>
          </cell>
          <cell r="Z2292">
            <v>0</v>
          </cell>
          <cell r="AA2292">
            <v>0</v>
          </cell>
          <cell r="AB2292" t="str">
            <v/>
          </cell>
          <cell r="AC2292">
            <v>0</v>
          </cell>
          <cell r="AD2292">
            <v>0</v>
          </cell>
          <cell r="AE2292" t="str">
            <v/>
          </cell>
          <cell r="AF2292">
            <v>0</v>
          </cell>
          <cell r="AG2292">
            <v>0</v>
          </cell>
          <cell r="AH2292" t="str">
            <v/>
          </cell>
          <cell r="AI2292">
            <v>0</v>
          </cell>
          <cell r="AJ2292">
            <v>0</v>
          </cell>
          <cell r="AK2292" t="str">
            <v/>
          </cell>
          <cell r="AL2292">
            <v>0</v>
          </cell>
          <cell r="AM2292">
            <v>0</v>
          </cell>
          <cell r="AN2292" t="str">
            <v/>
          </cell>
          <cell r="AO2292">
            <v>0</v>
          </cell>
          <cell r="AP2292">
            <v>0</v>
          </cell>
          <cell r="AQ2292" t="str">
            <v/>
          </cell>
          <cell r="AR2292">
            <v>0</v>
          </cell>
          <cell r="AS2292">
            <v>0</v>
          </cell>
          <cell r="AT2292" t="str">
            <v/>
          </cell>
          <cell r="AU2292">
            <v>0</v>
          </cell>
          <cell r="AV2292">
            <v>0</v>
          </cell>
          <cell r="AW2292" t="str">
            <v/>
          </cell>
          <cell r="AX2292">
            <v>0</v>
          </cell>
          <cell r="AY2292">
            <v>0</v>
          </cell>
          <cell r="AZ2292" t="str">
            <v/>
          </cell>
          <cell r="BA2292">
            <v>0</v>
          </cell>
          <cell r="BB2292">
            <v>0</v>
          </cell>
        </row>
        <row r="2293">
          <cell r="B2293" t="str">
            <v>SMMP</v>
          </cell>
          <cell r="D2293" t="str">
            <v/>
          </cell>
          <cell r="E2293">
            <v>0</v>
          </cell>
          <cell r="F2293">
            <v>0</v>
          </cell>
          <cell r="G2293" t="str">
            <v/>
          </cell>
          <cell r="H2293">
            <v>0</v>
          </cell>
          <cell r="I2293">
            <v>0</v>
          </cell>
          <cell r="J2293" t="str">
            <v/>
          </cell>
          <cell r="K2293">
            <v>0</v>
          </cell>
          <cell r="L2293">
            <v>0</v>
          </cell>
          <cell r="M2293" t="str">
            <v/>
          </cell>
          <cell r="N2293">
            <v>0</v>
          </cell>
          <cell r="O2293">
            <v>0</v>
          </cell>
          <cell r="P2293" t="str">
            <v/>
          </cell>
          <cell r="Q2293">
            <v>0</v>
          </cell>
          <cell r="R2293">
            <v>0</v>
          </cell>
          <cell r="S2293" t="str">
            <v/>
          </cell>
          <cell r="T2293">
            <v>0</v>
          </cell>
          <cell r="U2293">
            <v>0</v>
          </cell>
          <cell r="V2293" t="str">
            <v/>
          </cell>
          <cell r="W2293">
            <v>0</v>
          </cell>
          <cell r="X2293">
            <v>0</v>
          </cell>
          <cell r="Y2293" t="str">
            <v/>
          </cell>
          <cell r="Z2293">
            <v>0</v>
          </cell>
          <cell r="AA2293">
            <v>0</v>
          </cell>
          <cell r="AB2293" t="str">
            <v/>
          </cell>
          <cell r="AC2293">
            <v>0</v>
          </cell>
          <cell r="AD2293">
            <v>0</v>
          </cell>
          <cell r="AE2293" t="str">
            <v/>
          </cell>
          <cell r="AF2293">
            <v>0</v>
          </cell>
          <cell r="AG2293">
            <v>0</v>
          </cell>
          <cell r="AH2293" t="str">
            <v/>
          </cell>
          <cell r="AI2293">
            <v>0</v>
          </cell>
          <cell r="AJ2293">
            <v>0</v>
          </cell>
          <cell r="AK2293" t="str">
            <v/>
          </cell>
          <cell r="AL2293">
            <v>0</v>
          </cell>
          <cell r="AM2293">
            <v>0</v>
          </cell>
          <cell r="AN2293" t="str">
            <v/>
          </cell>
          <cell r="AO2293">
            <v>0</v>
          </cell>
          <cell r="AP2293">
            <v>0</v>
          </cell>
          <cell r="AQ2293" t="str">
            <v/>
          </cell>
          <cell r="AR2293">
            <v>0</v>
          </cell>
          <cell r="AS2293">
            <v>0</v>
          </cell>
          <cell r="AT2293" t="str">
            <v/>
          </cell>
          <cell r="AU2293">
            <v>0</v>
          </cell>
          <cell r="AV2293">
            <v>0</v>
          </cell>
          <cell r="AW2293" t="str">
            <v/>
          </cell>
          <cell r="AX2293">
            <v>0</v>
          </cell>
          <cell r="AY2293">
            <v>0</v>
          </cell>
          <cell r="AZ2293" t="str">
            <v/>
          </cell>
          <cell r="BA2293">
            <v>0</v>
          </cell>
          <cell r="BB2293">
            <v>0</v>
          </cell>
        </row>
        <row r="2294">
          <cell r="B2294" t="str">
            <v>SMAP</v>
          </cell>
          <cell r="D2294" t="str">
            <v/>
          </cell>
          <cell r="E2294">
            <v>0</v>
          </cell>
          <cell r="F2294">
            <v>0</v>
          </cell>
          <cell r="G2294" t="str">
            <v/>
          </cell>
          <cell r="H2294">
            <v>0</v>
          </cell>
          <cell r="I2294">
            <v>0</v>
          </cell>
          <cell r="J2294" t="str">
            <v/>
          </cell>
          <cell r="K2294">
            <v>0</v>
          </cell>
          <cell r="L2294">
            <v>0</v>
          </cell>
          <cell r="M2294" t="str">
            <v/>
          </cell>
          <cell r="N2294">
            <v>0</v>
          </cell>
          <cell r="O2294">
            <v>0</v>
          </cell>
          <cell r="P2294" t="str">
            <v/>
          </cell>
          <cell r="Q2294">
            <v>0</v>
          </cell>
          <cell r="R2294">
            <v>0</v>
          </cell>
          <cell r="S2294" t="str">
            <v/>
          </cell>
          <cell r="T2294">
            <v>0</v>
          </cell>
          <cell r="U2294">
            <v>0</v>
          </cell>
          <cell r="V2294" t="str">
            <v/>
          </cell>
          <cell r="W2294">
            <v>0</v>
          </cell>
          <cell r="X2294">
            <v>0</v>
          </cell>
          <cell r="Y2294" t="str">
            <v/>
          </cell>
          <cell r="Z2294">
            <v>0</v>
          </cell>
          <cell r="AA2294">
            <v>0</v>
          </cell>
          <cell r="AB2294" t="str">
            <v/>
          </cell>
          <cell r="AC2294">
            <v>0</v>
          </cell>
          <cell r="AD2294">
            <v>0</v>
          </cell>
          <cell r="AE2294" t="str">
            <v/>
          </cell>
          <cell r="AF2294">
            <v>0</v>
          </cell>
          <cell r="AG2294">
            <v>0</v>
          </cell>
          <cell r="AH2294" t="str">
            <v/>
          </cell>
          <cell r="AI2294">
            <v>0</v>
          </cell>
          <cell r="AJ2294">
            <v>0</v>
          </cell>
          <cell r="AK2294" t="str">
            <v/>
          </cell>
          <cell r="AL2294">
            <v>0</v>
          </cell>
          <cell r="AM2294">
            <v>0</v>
          </cell>
          <cell r="AN2294" t="str">
            <v/>
          </cell>
          <cell r="AO2294">
            <v>0</v>
          </cell>
          <cell r="AP2294">
            <v>0</v>
          </cell>
          <cell r="AQ2294" t="str">
            <v/>
          </cell>
          <cell r="AR2294">
            <v>0</v>
          </cell>
          <cell r="AS2294">
            <v>0</v>
          </cell>
          <cell r="AT2294" t="str">
            <v/>
          </cell>
          <cell r="AU2294">
            <v>0</v>
          </cell>
          <cell r="AV2294">
            <v>0</v>
          </cell>
          <cell r="AW2294" t="str">
            <v/>
          </cell>
          <cell r="AX2294">
            <v>0</v>
          </cell>
          <cell r="AY2294">
            <v>0</v>
          </cell>
          <cell r="AZ2294" t="str">
            <v/>
          </cell>
          <cell r="BA2294">
            <v>0</v>
          </cell>
          <cell r="BB2294">
            <v>0</v>
          </cell>
        </row>
        <row r="2295">
          <cell r="B2295" t="str">
            <v>MSMP</v>
          </cell>
          <cell r="D2295" t="str">
            <v/>
          </cell>
          <cell r="E2295">
            <v>0</v>
          </cell>
          <cell r="F2295">
            <v>0</v>
          </cell>
          <cell r="G2295" t="str">
            <v/>
          </cell>
          <cell r="H2295">
            <v>0</v>
          </cell>
          <cell r="I2295">
            <v>0</v>
          </cell>
          <cell r="J2295" t="str">
            <v/>
          </cell>
          <cell r="K2295">
            <v>0</v>
          </cell>
          <cell r="L2295">
            <v>0</v>
          </cell>
          <cell r="M2295" t="str">
            <v/>
          </cell>
          <cell r="N2295">
            <v>0</v>
          </cell>
          <cell r="O2295">
            <v>0</v>
          </cell>
          <cell r="P2295" t="str">
            <v/>
          </cell>
          <cell r="Q2295">
            <v>0</v>
          </cell>
          <cell r="R2295">
            <v>0</v>
          </cell>
          <cell r="S2295" t="str">
            <v/>
          </cell>
          <cell r="T2295">
            <v>0</v>
          </cell>
          <cell r="U2295">
            <v>0</v>
          </cell>
          <cell r="V2295" t="str">
            <v/>
          </cell>
          <cell r="W2295">
            <v>0</v>
          </cell>
          <cell r="X2295">
            <v>0</v>
          </cell>
          <cell r="Y2295" t="str">
            <v/>
          </cell>
          <cell r="Z2295">
            <v>0</v>
          </cell>
          <cell r="AA2295">
            <v>0</v>
          </cell>
          <cell r="AB2295" t="str">
            <v/>
          </cell>
          <cell r="AC2295">
            <v>0</v>
          </cell>
          <cell r="AD2295">
            <v>0</v>
          </cell>
          <cell r="AE2295" t="str">
            <v/>
          </cell>
          <cell r="AF2295">
            <v>0</v>
          </cell>
          <cell r="AG2295">
            <v>0</v>
          </cell>
          <cell r="AH2295" t="str">
            <v/>
          </cell>
          <cell r="AI2295">
            <v>0</v>
          </cell>
          <cell r="AJ2295">
            <v>0</v>
          </cell>
          <cell r="AK2295" t="str">
            <v/>
          </cell>
          <cell r="AL2295">
            <v>0</v>
          </cell>
          <cell r="AM2295">
            <v>0</v>
          </cell>
          <cell r="AN2295" t="str">
            <v/>
          </cell>
          <cell r="AO2295">
            <v>0</v>
          </cell>
          <cell r="AP2295">
            <v>0</v>
          </cell>
          <cell r="AQ2295" t="str">
            <v/>
          </cell>
          <cell r="AR2295">
            <v>0</v>
          </cell>
          <cell r="AS2295">
            <v>0</v>
          </cell>
          <cell r="AT2295" t="str">
            <v/>
          </cell>
          <cell r="AU2295">
            <v>0</v>
          </cell>
          <cell r="AV2295">
            <v>0</v>
          </cell>
          <cell r="AW2295" t="str">
            <v/>
          </cell>
          <cell r="AX2295">
            <v>0</v>
          </cell>
          <cell r="AY2295">
            <v>0</v>
          </cell>
          <cell r="AZ2295" t="str">
            <v/>
          </cell>
          <cell r="BA2295">
            <v>0</v>
          </cell>
          <cell r="BB2295">
            <v>0</v>
          </cell>
        </row>
        <row r="2296">
          <cell r="B2296" t="str">
            <v>MSAP</v>
          </cell>
          <cell r="D2296" t="str">
            <v/>
          </cell>
          <cell r="E2296">
            <v>0</v>
          </cell>
          <cell r="F2296">
            <v>0</v>
          </cell>
          <cell r="G2296" t="str">
            <v/>
          </cell>
          <cell r="H2296">
            <v>0</v>
          </cell>
          <cell r="I2296">
            <v>0</v>
          </cell>
          <cell r="J2296" t="str">
            <v/>
          </cell>
          <cell r="K2296">
            <v>0</v>
          </cell>
          <cell r="L2296">
            <v>0</v>
          </cell>
          <cell r="M2296" t="str">
            <v/>
          </cell>
          <cell r="N2296">
            <v>0</v>
          </cell>
          <cell r="O2296">
            <v>0</v>
          </cell>
          <cell r="P2296" t="str">
            <v/>
          </cell>
          <cell r="Q2296">
            <v>0</v>
          </cell>
          <cell r="R2296">
            <v>0</v>
          </cell>
          <cell r="S2296" t="str">
            <v/>
          </cell>
          <cell r="T2296">
            <v>0</v>
          </cell>
          <cell r="U2296">
            <v>0</v>
          </cell>
          <cell r="V2296" t="str">
            <v/>
          </cell>
          <cell r="W2296">
            <v>0</v>
          </cell>
          <cell r="X2296">
            <v>0</v>
          </cell>
          <cell r="Y2296" t="str">
            <v/>
          </cell>
          <cell r="Z2296">
            <v>0</v>
          </cell>
          <cell r="AA2296">
            <v>0</v>
          </cell>
          <cell r="AB2296" t="str">
            <v/>
          </cell>
          <cell r="AC2296">
            <v>0</v>
          </cell>
          <cell r="AD2296">
            <v>0</v>
          </cell>
          <cell r="AE2296" t="str">
            <v/>
          </cell>
          <cell r="AF2296">
            <v>0</v>
          </cell>
          <cell r="AG2296">
            <v>0</v>
          </cell>
          <cell r="AH2296" t="str">
            <v/>
          </cell>
          <cell r="AI2296">
            <v>0</v>
          </cell>
          <cell r="AJ2296">
            <v>0</v>
          </cell>
          <cell r="AK2296" t="str">
            <v/>
          </cell>
          <cell r="AL2296">
            <v>0</v>
          </cell>
          <cell r="AM2296">
            <v>0</v>
          </cell>
          <cell r="AN2296" t="str">
            <v/>
          </cell>
          <cell r="AO2296">
            <v>0</v>
          </cell>
          <cell r="AP2296">
            <v>0</v>
          </cell>
          <cell r="AQ2296" t="str">
            <v/>
          </cell>
          <cell r="AR2296">
            <v>0</v>
          </cell>
          <cell r="AS2296">
            <v>0</v>
          </cell>
          <cell r="AT2296" t="str">
            <v/>
          </cell>
          <cell r="AU2296">
            <v>0</v>
          </cell>
          <cell r="AV2296">
            <v>0</v>
          </cell>
          <cell r="AW2296" t="str">
            <v/>
          </cell>
          <cell r="AX2296">
            <v>0</v>
          </cell>
          <cell r="AY2296">
            <v>0</v>
          </cell>
          <cell r="AZ2296" t="str">
            <v/>
          </cell>
          <cell r="BA2296">
            <v>0</v>
          </cell>
          <cell r="BB2296">
            <v>0</v>
          </cell>
        </row>
        <row r="2297">
          <cell r="B2297" t="str">
            <v>EMMP</v>
          </cell>
          <cell r="D2297" t="str">
            <v/>
          </cell>
          <cell r="E2297">
            <v>0</v>
          </cell>
          <cell r="F2297">
            <v>0</v>
          </cell>
          <cell r="G2297" t="str">
            <v/>
          </cell>
          <cell r="H2297">
            <v>0</v>
          </cell>
          <cell r="I2297">
            <v>0</v>
          </cell>
          <cell r="J2297" t="str">
            <v/>
          </cell>
          <cell r="K2297">
            <v>0</v>
          </cell>
          <cell r="L2297">
            <v>0</v>
          </cell>
          <cell r="M2297" t="str">
            <v/>
          </cell>
          <cell r="N2297">
            <v>0</v>
          </cell>
          <cell r="O2297">
            <v>0</v>
          </cell>
          <cell r="P2297" t="str">
            <v/>
          </cell>
          <cell r="Q2297">
            <v>0</v>
          </cell>
          <cell r="R2297">
            <v>0</v>
          </cell>
          <cell r="S2297" t="str">
            <v/>
          </cell>
          <cell r="T2297">
            <v>0</v>
          </cell>
          <cell r="U2297">
            <v>0</v>
          </cell>
          <cell r="V2297" t="str">
            <v/>
          </cell>
          <cell r="W2297">
            <v>0</v>
          </cell>
          <cell r="X2297">
            <v>0</v>
          </cell>
          <cell r="Y2297" t="str">
            <v/>
          </cell>
          <cell r="Z2297">
            <v>0</v>
          </cell>
          <cell r="AA2297">
            <v>0</v>
          </cell>
          <cell r="AB2297" t="str">
            <v/>
          </cell>
          <cell r="AC2297">
            <v>0</v>
          </cell>
          <cell r="AD2297">
            <v>0</v>
          </cell>
          <cell r="AE2297" t="str">
            <v/>
          </cell>
          <cell r="AF2297">
            <v>0</v>
          </cell>
          <cell r="AG2297">
            <v>0</v>
          </cell>
          <cell r="AH2297" t="str">
            <v/>
          </cell>
          <cell r="AI2297">
            <v>0</v>
          </cell>
          <cell r="AJ2297">
            <v>0</v>
          </cell>
          <cell r="AK2297" t="str">
            <v/>
          </cell>
          <cell r="AL2297">
            <v>0</v>
          </cell>
          <cell r="AM2297">
            <v>0</v>
          </cell>
          <cell r="AN2297" t="str">
            <v/>
          </cell>
          <cell r="AO2297">
            <v>0</v>
          </cell>
          <cell r="AP2297">
            <v>0</v>
          </cell>
          <cell r="AQ2297" t="str">
            <v/>
          </cell>
          <cell r="AR2297">
            <v>0</v>
          </cell>
          <cell r="AS2297">
            <v>0</v>
          </cell>
          <cell r="AT2297" t="str">
            <v/>
          </cell>
          <cell r="AU2297">
            <v>0</v>
          </cell>
          <cell r="AV2297">
            <v>0</v>
          </cell>
          <cell r="AW2297" t="str">
            <v/>
          </cell>
          <cell r="AX2297">
            <v>0</v>
          </cell>
          <cell r="AY2297">
            <v>0</v>
          </cell>
          <cell r="AZ2297" t="str">
            <v/>
          </cell>
          <cell r="BA2297">
            <v>0</v>
          </cell>
          <cell r="BB2297">
            <v>0</v>
          </cell>
        </row>
        <row r="2298">
          <cell r="B2298" t="str">
            <v>EMES</v>
          </cell>
          <cell r="D2298" t="str">
            <v/>
          </cell>
          <cell r="E2298">
            <v>0</v>
          </cell>
          <cell r="F2298">
            <v>0</v>
          </cell>
          <cell r="G2298" t="str">
            <v/>
          </cell>
          <cell r="H2298">
            <v>0</v>
          </cell>
          <cell r="I2298">
            <v>0</v>
          </cell>
          <cell r="J2298" t="str">
            <v/>
          </cell>
          <cell r="K2298">
            <v>0</v>
          </cell>
          <cell r="L2298">
            <v>0</v>
          </cell>
          <cell r="M2298" t="str">
            <v/>
          </cell>
          <cell r="N2298">
            <v>0</v>
          </cell>
          <cell r="O2298">
            <v>0</v>
          </cell>
          <cell r="P2298" t="str">
            <v/>
          </cell>
          <cell r="Q2298">
            <v>0</v>
          </cell>
          <cell r="R2298">
            <v>0</v>
          </cell>
          <cell r="S2298" t="str">
            <v/>
          </cell>
          <cell r="T2298">
            <v>0</v>
          </cell>
          <cell r="U2298">
            <v>0</v>
          </cell>
          <cell r="V2298" t="str">
            <v/>
          </cell>
          <cell r="W2298">
            <v>0</v>
          </cell>
          <cell r="X2298">
            <v>0</v>
          </cell>
          <cell r="Y2298" t="str">
            <v/>
          </cell>
          <cell r="Z2298">
            <v>0</v>
          </cell>
          <cell r="AA2298">
            <v>0</v>
          </cell>
          <cell r="AB2298" t="str">
            <v/>
          </cell>
          <cell r="AC2298">
            <v>0</v>
          </cell>
          <cell r="AD2298">
            <v>0</v>
          </cell>
          <cell r="AE2298" t="str">
            <v/>
          </cell>
          <cell r="AF2298">
            <v>0</v>
          </cell>
          <cell r="AG2298">
            <v>0</v>
          </cell>
          <cell r="AH2298" t="str">
            <v/>
          </cell>
          <cell r="AI2298">
            <v>0</v>
          </cell>
          <cell r="AJ2298">
            <v>0</v>
          </cell>
          <cell r="AK2298" t="str">
            <v/>
          </cell>
          <cell r="AL2298">
            <v>0</v>
          </cell>
          <cell r="AM2298">
            <v>0</v>
          </cell>
          <cell r="AN2298" t="str">
            <v/>
          </cell>
          <cell r="AO2298">
            <v>0</v>
          </cell>
          <cell r="AP2298">
            <v>0</v>
          </cell>
          <cell r="AQ2298" t="str">
            <v/>
          </cell>
          <cell r="AR2298">
            <v>0</v>
          </cell>
          <cell r="AS2298">
            <v>0</v>
          </cell>
          <cell r="AT2298" t="str">
            <v/>
          </cell>
          <cell r="AU2298">
            <v>0</v>
          </cell>
          <cell r="AV2298">
            <v>0</v>
          </cell>
          <cell r="AW2298" t="str">
            <v/>
          </cell>
          <cell r="AX2298">
            <v>0</v>
          </cell>
          <cell r="AY2298">
            <v>0</v>
          </cell>
          <cell r="AZ2298" t="str">
            <v/>
          </cell>
          <cell r="BA2298">
            <v>0</v>
          </cell>
          <cell r="BB2298">
            <v>0</v>
          </cell>
        </row>
        <row r="2299">
          <cell r="B2299" t="str">
            <v>EMAP</v>
          </cell>
          <cell r="D2299" t="str">
            <v/>
          </cell>
          <cell r="E2299">
            <v>0</v>
          </cell>
          <cell r="F2299">
            <v>0</v>
          </cell>
          <cell r="G2299" t="str">
            <v/>
          </cell>
          <cell r="H2299">
            <v>0</v>
          </cell>
          <cell r="I2299">
            <v>0</v>
          </cell>
          <cell r="J2299" t="str">
            <v/>
          </cell>
          <cell r="K2299">
            <v>0</v>
          </cell>
          <cell r="L2299">
            <v>0</v>
          </cell>
          <cell r="M2299" t="str">
            <v/>
          </cell>
          <cell r="N2299">
            <v>0</v>
          </cell>
          <cell r="O2299">
            <v>0</v>
          </cell>
          <cell r="P2299" t="str">
            <v/>
          </cell>
          <cell r="Q2299">
            <v>0</v>
          </cell>
          <cell r="R2299">
            <v>0</v>
          </cell>
          <cell r="S2299" t="str">
            <v/>
          </cell>
          <cell r="T2299">
            <v>0</v>
          </cell>
          <cell r="U2299">
            <v>0</v>
          </cell>
          <cell r="V2299" t="str">
            <v/>
          </cell>
          <cell r="W2299">
            <v>0</v>
          </cell>
          <cell r="X2299">
            <v>0</v>
          </cell>
          <cell r="Y2299" t="str">
            <v/>
          </cell>
          <cell r="Z2299">
            <v>0</v>
          </cell>
          <cell r="AA2299">
            <v>0</v>
          </cell>
          <cell r="AB2299" t="str">
            <v/>
          </cell>
          <cell r="AC2299">
            <v>0</v>
          </cell>
          <cell r="AD2299">
            <v>0</v>
          </cell>
          <cell r="AE2299" t="str">
            <v/>
          </cell>
          <cell r="AF2299">
            <v>0</v>
          </cell>
          <cell r="AG2299">
            <v>0</v>
          </cell>
          <cell r="AH2299" t="str">
            <v/>
          </cell>
          <cell r="AI2299">
            <v>0</v>
          </cell>
          <cell r="AJ2299">
            <v>0</v>
          </cell>
          <cell r="AK2299" t="str">
            <v/>
          </cell>
          <cell r="AL2299">
            <v>0</v>
          </cell>
          <cell r="AM2299">
            <v>0</v>
          </cell>
          <cell r="AN2299" t="str">
            <v/>
          </cell>
          <cell r="AO2299">
            <v>0</v>
          </cell>
          <cell r="AP2299">
            <v>0</v>
          </cell>
          <cell r="AQ2299" t="str">
            <v/>
          </cell>
          <cell r="AR2299">
            <v>0</v>
          </cell>
          <cell r="AS2299">
            <v>0</v>
          </cell>
          <cell r="AT2299" t="str">
            <v/>
          </cell>
          <cell r="AU2299">
            <v>0</v>
          </cell>
          <cell r="AV2299">
            <v>0</v>
          </cell>
          <cell r="AW2299" t="str">
            <v/>
          </cell>
          <cell r="AX2299">
            <v>0</v>
          </cell>
          <cell r="AY2299">
            <v>0</v>
          </cell>
          <cell r="AZ2299" t="str">
            <v/>
          </cell>
          <cell r="BA2299">
            <v>0</v>
          </cell>
          <cell r="BB2299">
            <v>0</v>
          </cell>
        </row>
        <row r="2300">
          <cell r="B2300" t="str">
            <v>EMEP</v>
          </cell>
          <cell r="D2300" t="str">
            <v/>
          </cell>
          <cell r="E2300">
            <v>0</v>
          </cell>
          <cell r="F2300">
            <v>0</v>
          </cell>
          <cell r="G2300" t="str">
            <v/>
          </cell>
          <cell r="H2300">
            <v>0</v>
          </cell>
          <cell r="I2300">
            <v>0</v>
          </cell>
          <cell r="J2300" t="str">
            <v/>
          </cell>
          <cell r="K2300">
            <v>0</v>
          </cell>
          <cell r="L2300">
            <v>0</v>
          </cell>
          <cell r="M2300" t="str">
            <v/>
          </cell>
          <cell r="N2300">
            <v>0</v>
          </cell>
          <cell r="O2300">
            <v>0</v>
          </cell>
          <cell r="P2300" t="str">
            <v/>
          </cell>
          <cell r="Q2300">
            <v>0</v>
          </cell>
          <cell r="R2300">
            <v>0</v>
          </cell>
          <cell r="S2300" t="str">
            <v/>
          </cell>
          <cell r="T2300">
            <v>0</v>
          </cell>
          <cell r="U2300">
            <v>0</v>
          </cell>
          <cell r="V2300" t="str">
            <v/>
          </cell>
          <cell r="W2300">
            <v>0</v>
          </cell>
          <cell r="X2300">
            <v>0</v>
          </cell>
          <cell r="Y2300" t="str">
            <v/>
          </cell>
          <cell r="Z2300">
            <v>0</v>
          </cell>
          <cell r="AA2300">
            <v>0</v>
          </cell>
          <cell r="AB2300" t="str">
            <v/>
          </cell>
          <cell r="AC2300">
            <v>0</v>
          </cell>
          <cell r="AD2300">
            <v>0</v>
          </cell>
          <cell r="AE2300" t="str">
            <v/>
          </cell>
          <cell r="AF2300">
            <v>0</v>
          </cell>
          <cell r="AG2300">
            <v>0</v>
          </cell>
          <cell r="AH2300" t="str">
            <v/>
          </cell>
          <cell r="AI2300">
            <v>0</v>
          </cell>
          <cell r="AJ2300">
            <v>0</v>
          </cell>
          <cell r="AK2300" t="str">
            <v/>
          </cell>
          <cell r="AL2300">
            <v>0</v>
          </cell>
          <cell r="AM2300">
            <v>0</v>
          </cell>
          <cell r="AN2300" t="str">
            <v/>
          </cell>
          <cell r="AO2300">
            <v>0</v>
          </cell>
          <cell r="AP2300">
            <v>0</v>
          </cell>
          <cell r="AQ2300" t="str">
            <v/>
          </cell>
          <cell r="AR2300">
            <v>0</v>
          </cell>
          <cell r="AS2300">
            <v>0</v>
          </cell>
          <cell r="AT2300" t="str">
            <v/>
          </cell>
          <cell r="AU2300">
            <v>0</v>
          </cell>
          <cell r="AV2300">
            <v>0</v>
          </cell>
          <cell r="AW2300" t="str">
            <v/>
          </cell>
          <cell r="AX2300">
            <v>0</v>
          </cell>
          <cell r="AY2300">
            <v>0</v>
          </cell>
          <cell r="AZ2300" t="str">
            <v/>
          </cell>
          <cell r="BA2300">
            <v>0</v>
          </cell>
          <cell r="BB2300">
            <v>0</v>
          </cell>
        </row>
        <row r="2301">
          <cell r="B2301" t="str">
            <v>SMHP</v>
          </cell>
          <cell r="D2301" t="str">
            <v/>
          </cell>
          <cell r="E2301">
            <v>0</v>
          </cell>
          <cell r="F2301">
            <v>0</v>
          </cell>
          <cell r="G2301" t="str">
            <v/>
          </cell>
          <cell r="H2301">
            <v>0</v>
          </cell>
          <cell r="I2301">
            <v>0</v>
          </cell>
          <cell r="J2301" t="str">
            <v/>
          </cell>
          <cell r="K2301">
            <v>0</v>
          </cell>
          <cell r="L2301">
            <v>0</v>
          </cell>
          <cell r="M2301" t="str">
            <v/>
          </cell>
          <cell r="N2301">
            <v>0</v>
          </cell>
          <cell r="O2301">
            <v>0</v>
          </cell>
          <cell r="P2301" t="str">
            <v/>
          </cell>
          <cell r="Q2301">
            <v>0</v>
          </cell>
          <cell r="R2301">
            <v>0</v>
          </cell>
          <cell r="S2301" t="str">
            <v/>
          </cell>
          <cell r="T2301">
            <v>0</v>
          </cell>
          <cell r="U2301">
            <v>0</v>
          </cell>
          <cell r="V2301" t="str">
            <v/>
          </cell>
          <cell r="W2301">
            <v>0</v>
          </cell>
          <cell r="X2301">
            <v>0</v>
          </cell>
          <cell r="Y2301" t="str">
            <v/>
          </cell>
          <cell r="Z2301">
            <v>0</v>
          </cell>
          <cell r="AA2301">
            <v>0</v>
          </cell>
          <cell r="AB2301" t="str">
            <v/>
          </cell>
          <cell r="AC2301">
            <v>0</v>
          </cell>
          <cell r="AD2301">
            <v>0</v>
          </cell>
          <cell r="AE2301" t="str">
            <v/>
          </cell>
          <cell r="AF2301">
            <v>0</v>
          </cell>
          <cell r="AG2301">
            <v>0</v>
          </cell>
          <cell r="AH2301" t="str">
            <v/>
          </cell>
          <cell r="AI2301">
            <v>0</v>
          </cell>
          <cell r="AJ2301">
            <v>0</v>
          </cell>
          <cell r="AK2301" t="str">
            <v/>
          </cell>
          <cell r="AL2301">
            <v>0</v>
          </cell>
          <cell r="AM2301">
            <v>0</v>
          </cell>
          <cell r="AN2301" t="str">
            <v/>
          </cell>
          <cell r="AO2301">
            <v>0</v>
          </cell>
          <cell r="AP2301">
            <v>0</v>
          </cell>
          <cell r="AQ2301" t="str">
            <v/>
          </cell>
          <cell r="AR2301">
            <v>0</v>
          </cell>
          <cell r="AS2301">
            <v>0</v>
          </cell>
          <cell r="AT2301" t="str">
            <v/>
          </cell>
          <cell r="AU2301">
            <v>0</v>
          </cell>
          <cell r="AV2301">
            <v>0</v>
          </cell>
          <cell r="AW2301" t="str">
            <v/>
          </cell>
          <cell r="AX2301">
            <v>0</v>
          </cell>
          <cell r="AY2301">
            <v>0</v>
          </cell>
          <cell r="AZ2301" t="str">
            <v/>
          </cell>
          <cell r="BA2301">
            <v>0</v>
          </cell>
          <cell r="BB2301">
            <v>0</v>
          </cell>
        </row>
        <row r="2302">
          <cell r="B2302" t="str">
            <v>SLMS</v>
          </cell>
          <cell r="D2302" t="str">
            <v/>
          </cell>
          <cell r="E2302">
            <v>0</v>
          </cell>
          <cell r="F2302">
            <v>0</v>
          </cell>
          <cell r="G2302" t="str">
            <v/>
          </cell>
          <cell r="H2302">
            <v>0</v>
          </cell>
          <cell r="I2302">
            <v>0</v>
          </cell>
          <cell r="J2302" t="str">
            <v/>
          </cell>
          <cell r="K2302">
            <v>0</v>
          </cell>
          <cell r="L2302">
            <v>0</v>
          </cell>
          <cell r="M2302" t="str">
            <v/>
          </cell>
          <cell r="N2302">
            <v>0</v>
          </cell>
          <cell r="O2302">
            <v>0</v>
          </cell>
          <cell r="P2302" t="str">
            <v/>
          </cell>
          <cell r="Q2302">
            <v>0</v>
          </cell>
          <cell r="R2302">
            <v>0</v>
          </cell>
          <cell r="S2302" t="str">
            <v/>
          </cell>
          <cell r="T2302">
            <v>0</v>
          </cell>
          <cell r="U2302">
            <v>0</v>
          </cell>
          <cell r="V2302" t="str">
            <v/>
          </cell>
          <cell r="W2302">
            <v>0</v>
          </cell>
          <cell r="X2302">
            <v>0</v>
          </cell>
          <cell r="Y2302" t="str">
            <v/>
          </cell>
          <cell r="Z2302">
            <v>0</v>
          </cell>
          <cell r="AA2302">
            <v>0</v>
          </cell>
          <cell r="AB2302" t="str">
            <v/>
          </cell>
          <cell r="AC2302">
            <v>0</v>
          </cell>
          <cell r="AD2302">
            <v>0</v>
          </cell>
          <cell r="AE2302" t="str">
            <v/>
          </cell>
          <cell r="AF2302">
            <v>0</v>
          </cell>
          <cell r="AG2302">
            <v>0</v>
          </cell>
          <cell r="AH2302" t="str">
            <v/>
          </cell>
          <cell r="AI2302">
            <v>0</v>
          </cell>
          <cell r="AJ2302">
            <v>0</v>
          </cell>
          <cell r="AK2302" t="str">
            <v/>
          </cell>
          <cell r="AL2302">
            <v>0</v>
          </cell>
          <cell r="AM2302">
            <v>0</v>
          </cell>
          <cell r="AN2302" t="str">
            <v/>
          </cell>
          <cell r="AO2302">
            <v>0</v>
          </cell>
          <cell r="AP2302">
            <v>0</v>
          </cell>
          <cell r="AQ2302" t="str">
            <v/>
          </cell>
          <cell r="AR2302">
            <v>0</v>
          </cell>
          <cell r="AS2302">
            <v>0</v>
          </cell>
          <cell r="AT2302" t="str">
            <v/>
          </cell>
          <cell r="AU2302">
            <v>0</v>
          </cell>
          <cell r="AV2302">
            <v>0</v>
          </cell>
          <cell r="AW2302" t="str">
            <v/>
          </cell>
          <cell r="AX2302">
            <v>0</v>
          </cell>
          <cell r="AY2302">
            <v>0</v>
          </cell>
          <cell r="AZ2302" t="str">
            <v/>
          </cell>
          <cell r="BA2302">
            <v>0</v>
          </cell>
          <cell r="BB2302">
            <v>0</v>
          </cell>
        </row>
        <row r="2303">
          <cell r="B2303" t="str">
            <v>SLAS</v>
          </cell>
          <cell r="D2303" t="str">
            <v/>
          </cell>
          <cell r="E2303">
            <v>0</v>
          </cell>
          <cell r="F2303">
            <v>0</v>
          </cell>
          <cell r="G2303" t="str">
            <v/>
          </cell>
          <cell r="H2303">
            <v>0</v>
          </cell>
          <cell r="I2303">
            <v>0</v>
          </cell>
          <cell r="J2303" t="str">
            <v/>
          </cell>
          <cell r="K2303">
            <v>0</v>
          </cell>
          <cell r="L2303">
            <v>0</v>
          </cell>
          <cell r="M2303" t="str">
            <v/>
          </cell>
          <cell r="N2303">
            <v>0</v>
          </cell>
          <cell r="O2303">
            <v>0</v>
          </cell>
          <cell r="P2303" t="str">
            <v/>
          </cell>
          <cell r="Q2303">
            <v>0</v>
          </cell>
          <cell r="R2303">
            <v>0</v>
          </cell>
          <cell r="S2303" t="str">
            <v/>
          </cell>
          <cell r="T2303">
            <v>0</v>
          </cell>
          <cell r="U2303">
            <v>0</v>
          </cell>
          <cell r="V2303" t="str">
            <v/>
          </cell>
          <cell r="W2303">
            <v>0</v>
          </cell>
          <cell r="X2303">
            <v>0</v>
          </cell>
          <cell r="Y2303" t="str">
            <v/>
          </cell>
          <cell r="Z2303">
            <v>0</v>
          </cell>
          <cell r="AA2303">
            <v>0</v>
          </cell>
          <cell r="AB2303" t="str">
            <v/>
          </cell>
          <cell r="AC2303">
            <v>0</v>
          </cell>
          <cell r="AD2303">
            <v>0</v>
          </cell>
          <cell r="AE2303" t="str">
            <v/>
          </cell>
          <cell r="AF2303">
            <v>0</v>
          </cell>
          <cell r="AG2303">
            <v>0</v>
          </cell>
          <cell r="AH2303" t="str">
            <v/>
          </cell>
          <cell r="AI2303">
            <v>0</v>
          </cell>
          <cell r="AJ2303">
            <v>0</v>
          </cell>
          <cell r="AK2303" t="str">
            <v/>
          </cell>
          <cell r="AL2303">
            <v>0</v>
          </cell>
          <cell r="AM2303">
            <v>0</v>
          </cell>
          <cell r="AN2303" t="str">
            <v/>
          </cell>
          <cell r="AO2303">
            <v>0</v>
          </cell>
          <cell r="AP2303">
            <v>0</v>
          </cell>
          <cell r="AQ2303" t="str">
            <v/>
          </cell>
          <cell r="AR2303">
            <v>0</v>
          </cell>
          <cell r="AS2303">
            <v>0</v>
          </cell>
          <cell r="AT2303" t="str">
            <v/>
          </cell>
          <cell r="AU2303">
            <v>0</v>
          </cell>
          <cell r="AV2303">
            <v>0</v>
          </cell>
          <cell r="AW2303" t="str">
            <v/>
          </cell>
          <cell r="AX2303">
            <v>0</v>
          </cell>
          <cell r="AY2303">
            <v>0</v>
          </cell>
          <cell r="AZ2303" t="str">
            <v/>
          </cell>
          <cell r="BA2303">
            <v>0</v>
          </cell>
          <cell r="BB2303">
            <v>0</v>
          </cell>
        </row>
        <row r="2304">
          <cell r="B2304" t="str">
            <v>SLES</v>
          </cell>
          <cell r="D2304" t="str">
            <v/>
          </cell>
          <cell r="E2304">
            <v>0</v>
          </cell>
          <cell r="F2304">
            <v>0</v>
          </cell>
          <cell r="G2304" t="str">
            <v/>
          </cell>
          <cell r="H2304">
            <v>0</v>
          </cell>
          <cell r="I2304">
            <v>0</v>
          </cell>
          <cell r="J2304" t="str">
            <v/>
          </cell>
          <cell r="K2304">
            <v>0</v>
          </cell>
          <cell r="L2304">
            <v>0</v>
          </cell>
          <cell r="M2304" t="str">
            <v/>
          </cell>
          <cell r="N2304">
            <v>0</v>
          </cell>
          <cell r="O2304">
            <v>0</v>
          </cell>
          <cell r="P2304" t="str">
            <v/>
          </cell>
          <cell r="Q2304">
            <v>0</v>
          </cell>
          <cell r="R2304">
            <v>0</v>
          </cell>
          <cell r="S2304" t="str">
            <v/>
          </cell>
          <cell r="T2304">
            <v>0</v>
          </cell>
          <cell r="U2304">
            <v>0</v>
          </cell>
          <cell r="V2304" t="str">
            <v/>
          </cell>
          <cell r="W2304">
            <v>0</v>
          </cell>
          <cell r="X2304">
            <v>0</v>
          </cell>
          <cell r="Y2304" t="str">
            <v/>
          </cell>
          <cell r="Z2304">
            <v>0</v>
          </cell>
          <cell r="AA2304">
            <v>0</v>
          </cell>
          <cell r="AB2304" t="str">
            <v/>
          </cell>
          <cell r="AC2304">
            <v>0</v>
          </cell>
          <cell r="AD2304">
            <v>0</v>
          </cell>
          <cell r="AE2304" t="str">
            <v/>
          </cell>
          <cell r="AF2304">
            <v>0</v>
          </cell>
          <cell r="AG2304">
            <v>0</v>
          </cell>
          <cell r="AH2304" t="str">
            <v/>
          </cell>
          <cell r="AI2304">
            <v>0</v>
          </cell>
          <cell r="AJ2304">
            <v>0</v>
          </cell>
          <cell r="AK2304" t="str">
            <v/>
          </cell>
          <cell r="AL2304">
            <v>0</v>
          </cell>
          <cell r="AM2304">
            <v>0</v>
          </cell>
          <cell r="AN2304" t="str">
            <v/>
          </cell>
          <cell r="AO2304">
            <v>0</v>
          </cell>
          <cell r="AP2304">
            <v>0</v>
          </cell>
          <cell r="AQ2304" t="str">
            <v/>
          </cell>
          <cell r="AR2304">
            <v>0</v>
          </cell>
          <cell r="AS2304">
            <v>0</v>
          </cell>
          <cell r="AT2304" t="str">
            <v/>
          </cell>
          <cell r="AU2304">
            <v>0</v>
          </cell>
          <cell r="AV2304">
            <v>0</v>
          </cell>
          <cell r="AW2304" t="str">
            <v/>
          </cell>
          <cell r="AX2304">
            <v>0</v>
          </cell>
          <cell r="AY2304">
            <v>0</v>
          </cell>
          <cell r="AZ2304" t="str">
            <v/>
          </cell>
          <cell r="BA2304">
            <v>0</v>
          </cell>
          <cell r="BB2304">
            <v>0</v>
          </cell>
        </row>
        <row r="2305">
          <cell r="B2305" t="str">
            <v>SSMP</v>
          </cell>
          <cell r="D2305" t="str">
            <v/>
          </cell>
          <cell r="E2305">
            <v>0</v>
          </cell>
          <cell r="F2305">
            <v>0</v>
          </cell>
          <cell r="G2305" t="str">
            <v/>
          </cell>
          <cell r="H2305">
            <v>0</v>
          </cell>
          <cell r="I2305">
            <v>0</v>
          </cell>
          <cell r="J2305" t="str">
            <v/>
          </cell>
          <cell r="K2305">
            <v>0</v>
          </cell>
          <cell r="L2305">
            <v>0</v>
          </cell>
          <cell r="M2305" t="str">
            <v/>
          </cell>
          <cell r="N2305">
            <v>0</v>
          </cell>
          <cell r="O2305">
            <v>0</v>
          </cell>
          <cell r="P2305" t="str">
            <v/>
          </cell>
          <cell r="Q2305">
            <v>0</v>
          </cell>
          <cell r="R2305">
            <v>0</v>
          </cell>
          <cell r="S2305" t="str">
            <v/>
          </cell>
          <cell r="T2305">
            <v>0</v>
          </cell>
          <cell r="U2305">
            <v>0</v>
          </cell>
          <cell r="V2305" t="str">
            <v/>
          </cell>
          <cell r="W2305">
            <v>0</v>
          </cell>
          <cell r="X2305">
            <v>0</v>
          </cell>
          <cell r="Y2305" t="str">
            <v/>
          </cell>
          <cell r="Z2305">
            <v>0</v>
          </cell>
          <cell r="AA2305">
            <v>0</v>
          </cell>
          <cell r="AB2305" t="str">
            <v/>
          </cell>
          <cell r="AC2305">
            <v>0</v>
          </cell>
          <cell r="AD2305">
            <v>0</v>
          </cell>
          <cell r="AE2305" t="str">
            <v/>
          </cell>
          <cell r="AF2305">
            <v>0</v>
          </cell>
          <cell r="AG2305">
            <v>0</v>
          </cell>
          <cell r="AH2305" t="str">
            <v/>
          </cell>
          <cell r="AI2305">
            <v>0</v>
          </cell>
          <cell r="AJ2305">
            <v>0</v>
          </cell>
          <cell r="AK2305" t="str">
            <v/>
          </cell>
          <cell r="AL2305">
            <v>0</v>
          </cell>
          <cell r="AM2305">
            <v>0</v>
          </cell>
          <cell r="AN2305" t="str">
            <v/>
          </cell>
          <cell r="AO2305">
            <v>0</v>
          </cell>
          <cell r="AP2305">
            <v>0</v>
          </cell>
          <cell r="AQ2305" t="str">
            <v/>
          </cell>
          <cell r="AR2305">
            <v>0</v>
          </cell>
          <cell r="AS2305">
            <v>0</v>
          </cell>
          <cell r="AT2305" t="str">
            <v/>
          </cell>
          <cell r="AU2305">
            <v>0</v>
          </cell>
          <cell r="AV2305">
            <v>0</v>
          </cell>
          <cell r="AW2305" t="str">
            <v/>
          </cell>
          <cell r="AX2305">
            <v>0</v>
          </cell>
          <cell r="AY2305">
            <v>0</v>
          </cell>
          <cell r="AZ2305" t="str">
            <v/>
          </cell>
          <cell r="BA2305">
            <v>0</v>
          </cell>
          <cell r="BB2305">
            <v>0</v>
          </cell>
        </row>
        <row r="2306">
          <cell r="B2306" t="str">
            <v>SSAP</v>
          </cell>
          <cell r="D2306" t="str">
            <v/>
          </cell>
          <cell r="E2306">
            <v>0</v>
          </cell>
          <cell r="F2306">
            <v>0</v>
          </cell>
          <cell r="G2306" t="str">
            <v/>
          </cell>
          <cell r="H2306">
            <v>0</v>
          </cell>
          <cell r="I2306">
            <v>0</v>
          </cell>
          <cell r="J2306" t="str">
            <v/>
          </cell>
          <cell r="K2306">
            <v>0</v>
          </cell>
          <cell r="L2306">
            <v>0</v>
          </cell>
          <cell r="M2306" t="str">
            <v/>
          </cell>
          <cell r="N2306">
            <v>0</v>
          </cell>
          <cell r="O2306">
            <v>0</v>
          </cell>
          <cell r="P2306" t="str">
            <v/>
          </cell>
          <cell r="Q2306">
            <v>0</v>
          </cell>
          <cell r="R2306">
            <v>0</v>
          </cell>
          <cell r="S2306" t="str">
            <v/>
          </cell>
          <cell r="T2306">
            <v>0</v>
          </cell>
          <cell r="U2306">
            <v>0</v>
          </cell>
          <cell r="V2306" t="str">
            <v/>
          </cell>
          <cell r="W2306">
            <v>0</v>
          </cell>
          <cell r="X2306">
            <v>0</v>
          </cell>
          <cell r="Y2306" t="str">
            <v/>
          </cell>
          <cell r="Z2306">
            <v>0</v>
          </cell>
          <cell r="AA2306">
            <v>0</v>
          </cell>
          <cell r="AB2306" t="str">
            <v/>
          </cell>
          <cell r="AC2306">
            <v>0</v>
          </cell>
          <cell r="AD2306">
            <v>0</v>
          </cell>
          <cell r="AE2306" t="str">
            <v/>
          </cell>
          <cell r="AF2306">
            <v>0</v>
          </cell>
          <cell r="AG2306">
            <v>0</v>
          </cell>
          <cell r="AH2306" t="str">
            <v/>
          </cell>
          <cell r="AI2306">
            <v>0</v>
          </cell>
          <cell r="AJ2306">
            <v>0</v>
          </cell>
          <cell r="AK2306" t="str">
            <v/>
          </cell>
          <cell r="AL2306">
            <v>0</v>
          </cell>
          <cell r="AM2306">
            <v>0</v>
          </cell>
          <cell r="AN2306" t="str">
            <v/>
          </cell>
          <cell r="AO2306">
            <v>0</v>
          </cell>
          <cell r="AP2306">
            <v>0</v>
          </cell>
          <cell r="AQ2306" t="str">
            <v/>
          </cell>
          <cell r="AR2306">
            <v>0</v>
          </cell>
          <cell r="AS2306">
            <v>0</v>
          </cell>
          <cell r="AT2306" t="str">
            <v/>
          </cell>
          <cell r="AU2306">
            <v>0</v>
          </cell>
          <cell r="AV2306">
            <v>0</v>
          </cell>
          <cell r="AW2306" t="str">
            <v/>
          </cell>
          <cell r="AX2306">
            <v>0</v>
          </cell>
          <cell r="AY2306">
            <v>0</v>
          </cell>
          <cell r="AZ2306" t="str">
            <v/>
          </cell>
          <cell r="BA2306">
            <v>0</v>
          </cell>
          <cell r="BB2306">
            <v>0</v>
          </cell>
        </row>
        <row r="2307">
          <cell r="B2307" t="str">
            <v>SSEP</v>
          </cell>
          <cell r="D2307" t="str">
            <v/>
          </cell>
          <cell r="E2307">
            <v>0</v>
          </cell>
          <cell r="F2307">
            <v>0</v>
          </cell>
          <cell r="G2307" t="str">
            <v/>
          </cell>
          <cell r="H2307">
            <v>0</v>
          </cell>
          <cell r="I2307">
            <v>0</v>
          </cell>
          <cell r="J2307" t="str">
            <v/>
          </cell>
          <cell r="K2307">
            <v>0</v>
          </cell>
          <cell r="L2307">
            <v>0</v>
          </cell>
          <cell r="M2307" t="str">
            <v/>
          </cell>
          <cell r="N2307">
            <v>0</v>
          </cell>
          <cell r="O2307">
            <v>0</v>
          </cell>
          <cell r="P2307" t="str">
            <v/>
          </cell>
          <cell r="Q2307">
            <v>0</v>
          </cell>
          <cell r="R2307">
            <v>0</v>
          </cell>
          <cell r="S2307" t="str">
            <v/>
          </cell>
          <cell r="T2307">
            <v>0</v>
          </cell>
          <cell r="U2307">
            <v>0</v>
          </cell>
          <cell r="V2307" t="str">
            <v/>
          </cell>
          <cell r="W2307">
            <v>0</v>
          </cell>
          <cell r="X2307">
            <v>0</v>
          </cell>
          <cell r="Y2307" t="str">
            <v/>
          </cell>
          <cell r="Z2307">
            <v>0</v>
          </cell>
          <cell r="AA2307">
            <v>0</v>
          </cell>
          <cell r="AB2307" t="str">
            <v/>
          </cell>
          <cell r="AC2307">
            <v>0</v>
          </cell>
          <cell r="AD2307">
            <v>0</v>
          </cell>
          <cell r="AE2307" t="str">
            <v/>
          </cell>
          <cell r="AF2307">
            <v>0</v>
          </cell>
          <cell r="AG2307">
            <v>0</v>
          </cell>
          <cell r="AH2307" t="str">
            <v/>
          </cell>
          <cell r="AI2307">
            <v>0</v>
          </cell>
          <cell r="AJ2307">
            <v>0</v>
          </cell>
          <cell r="AK2307" t="str">
            <v/>
          </cell>
          <cell r="AL2307">
            <v>0</v>
          </cell>
          <cell r="AM2307">
            <v>0</v>
          </cell>
          <cell r="AN2307" t="str">
            <v/>
          </cell>
          <cell r="AO2307">
            <v>0</v>
          </cell>
          <cell r="AP2307">
            <v>0</v>
          </cell>
          <cell r="AQ2307" t="str">
            <v/>
          </cell>
          <cell r="AR2307">
            <v>0</v>
          </cell>
          <cell r="AS2307">
            <v>0</v>
          </cell>
          <cell r="AT2307" t="str">
            <v/>
          </cell>
          <cell r="AU2307">
            <v>0</v>
          </cell>
          <cell r="AV2307">
            <v>0</v>
          </cell>
          <cell r="AW2307" t="str">
            <v/>
          </cell>
          <cell r="AX2307">
            <v>0</v>
          </cell>
          <cell r="AY2307">
            <v>0</v>
          </cell>
          <cell r="AZ2307" t="str">
            <v/>
          </cell>
          <cell r="BA2307">
            <v>0</v>
          </cell>
          <cell r="BB2307">
            <v>0</v>
          </cell>
        </row>
        <row r="2308">
          <cell r="B2308" t="str">
            <v>SSEL</v>
          </cell>
          <cell r="D2308" t="str">
            <v/>
          </cell>
          <cell r="E2308">
            <v>0</v>
          </cell>
          <cell r="F2308">
            <v>0</v>
          </cell>
          <cell r="G2308" t="str">
            <v/>
          </cell>
          <cell r="H2308">
            <v>0</v>
          </cell>
          <cell r="I2308">
            <v>0</v>
          </cell>
          <cell r="J2308" t="str">
            <v/>
          </cell>
          <cell r="K2308">
            <v>0</v>
          </cell>
          <cell r="L2308">
            <v>0</v>
          </cell>
          <cell r="M2308" t="str">
            <v/>
          </cell>
          <cell r="N2308">
            <v>0</v>
          </cell>
          <cell r="O2308">
            <v>0</v>
          </cell>
          <cell r="P2308" t="str">
            <v/>
          </cell>
          <cell r="Q2308">
            <v>0</v>
          </cell>
          <cell r="R2308">
            <v>0</v>
          </cell>
          <cell r="S2308" t="str">
            <v/>
          </cell>
          <cell r="T2308">
            <v>0</v>
          </cell>
          <cell r="U2308">
            <v>0</v>
          </cell>
          <cell r="V2308" t="str">
            <v/>
          </cell>
          <cell r="W2308">
            <v>0</v>
          </cell>
          <cell r="X2308">
            <v>0</v>
          </cell>
          <cell r="Y2308" t="str">
            <v/>
          </cell>
          <cell r="Z2308">
            <v>0</v>
          </cell>
          <cell r="AA2308">
            <v>0</v>
          </cell>
          <cell r="AB2308" t="str">
            <v/>
          </cell>
          <cell r="AC2308">
            <v>0</v>
          </cell>
          <cell r="AD2308">
            <v>0</v>
          </cell>
          <cell r="AE2308" t="str">
            <v/>
          </cell>
          <cell r="AF2308">
            <v>0</v>
          </cell>
          <cell r="AG2308">
            <v>0</v>
          </cell>
          <cell r="AH2308" t="str">
            <v/>
          </cell>
          <cell r="AI2308">
            <v>0</v>
          </cell>
          <cell r="AJ2308">
            <v>0</v>
          </cell>
          <cell r="AK2308" t="str">
            <v/>
          </cell>
          <cell r="AL2308">
            <v>0</v>
          </cell>
          <cell r="AM2308">
            <v>0</v>
          </cell>
          <cell r="AN2308" t="str">
            <v/>
          </cell>
          <cell r="AO2308">
            <v>0</v>
          </cell>
          <cell r="AP2308">
            <v>0</v>
          </cell>
          <cell r="AQ2308" t="str">
            <v/>
          </cell>
          <cell r="AR2308">
            <v>0</v>
          </cell>
          <cell r="AS2308">
            <v>0</v>
          </cell>
          <cell r="AT2308" t="str">
            <v/>
          </cell>
          <cell r="AU2308">
            <v>0</v>
          </cell>
          <cell r="AV2308">
            <v>0</v>
          </cell>
          <cell r="AW2308" t="str">
            <v/>
          </cell>
          <cell r="AX2308">
            <v>0</v>
          </cell>
          <cell r="AY2308">
            <v>0</v>
          </cell>
          <cell r="AZ2308" t="str">
            <v/>
          </cell>
          <cell r="BA2308">
            <v>0</v>
          </cell>
          <cell r="BB2308">
            <v>0</v>
          </cell>
        </row>
        <row r="2309">
          <cell r="B2309" t="str">
            <v>CMMP</v>
          </cell>
          <cell r="D2309" t="str">
            <v/>
          </cell>
          <cell r="E2309">
            <v>0</v>
          </cell>
          <cell r="F2309">
            <v>0</v>
          </cell>
          <cell r="G2309" t="str">
            <v/>
          </cell>
          <cell r="H2309">
            <v>0</v>
          </cell>
          <cell r="I2309">
            <v>0</v>
          </cell>
          <cell r="J2309" t="str">
            <v/>
          </cell>
          <cell r="K2309">
            <v>0</v>
          </cell>
          <cell r="L2309">
            <v>0</v>
          </cell>
          <cell r="M2309" t="str">
            <v/>
          </cell>
          <cell r="N2309">
            <v>0</v>
          </cell>
          <cell r="O2309">
            <v>0</v>
          </cell>
          <cell r="P2309" t="str">
            <v/>
          </cell>
          <cell r="Q2309">
            <v>0</v>
          </cell>
          <cell r="R2309">
            <v>0</v>
          </cell>
          <cell r="S2309" t="str">
            <v/>
          </cell>
          <cell r="T2309">
            <v>0</v>
          </cell>
          <cell r="U2309">
            <v>0</v>
          </cell>
          <cell r="V2309" t="str">
            <v/>
          </cell>
          <cell r="W2309">
            <v>0</v>
          </cell>
          <cell r="X2309">
            <v>0</v>
          </cell>
          <cell r="Y2309" t="str">
            <v/>
          </cell>
          <cell r="Z2309">
            <v>0</v>
          </cell>
          <cell r="AA2309">
            <v>0</v>
          </cell>
          <cell r="AB2309" t="str">
            <v/>
          </cell>
          <cell r="AC2309">
            <v>0</v>
          </cell>
          <cell r="AD2309">
            <v>0</v>
          </cell>
          <cell r="AE2309" t="str">
            <v/>
          </cell>
          <cell r="AF2309">
            <v>0</v>
          </cell>
          <cell r="AG2309">
            <v>0</v>
          </cell>
          <cell r="AH2309" t="str">
            <v/>
          </cell>
          <cell r="AI2309">
            <v>0</v>
          </cell>
          <cell r="AJ2309">
            <v>0</v>
          </cell>
          <cell r="AK2309" t="str">
            <v/>
          </cell>
          <cell r="AL2309">
            <v>0</v>
          </cell>
          <cell r="AM2309">
            <v>0</v>
          </cell>
          <cell r="AN2309" t="str">
            <v/>
          </cell>
          <cell r="AO2309">
            <v>0</v>
          </cell>
          <cell r="AP2309">
            <v>0</v>
          </cell>
          <cell r="AQ2309" t="str">
            <v/>
          </cell>
          <cell r="AR2309">
            <v>0</v>
          </cell>
          <cell r="AS2309">
            <v>0</v>
          </cell>
          <cell r="AT2309" t="str">
            <v/>
          </cell>
          <cell r="AU2309">
            <v>0</v>
          </cell>
          <cell r="AV2309">
            <v>0</v>
          </cell>
          <cell r="AW2309" t="str">
            <v/>
          </cell>
          <cell r="AX2309">
            <v>0</v>
          </cell>
          <cell r="AY2309">
            <v>0</v>
          </cell>
          <cell r="AZ2309" t="str">
            <v/>
          </cell>
          <cell r="BA2309">
            <v>0</v>
          </cell>
          <cell r="BB2309">
            <v>0</v>
          </cell>
        </row>
        <row r="2310">
          <cell r="B2310" t="str">
            <v>CMAP</v>
          </cell>
          <cell r="D2310" t="str">
            <v/>
          </cell>
          <cell r="E2310">
            <v>0</v>
          </cell>
          <cell r="F2310">
            <v>0</v>
          </cell>
          <cell r="G2310" t="str">
            <v/>
          </cell>
          <cell r="H2310">
            <v>0</v>
          </cell>
          <cell r="I2310">
            <v>0</v>
          </cell>
          <cell r="J2310" t="str">
            <v/>
          </cell>
          <cell r="K2310">
            <v>0</v>
          </cell>
          <cell r="L2310">
            <v>0</v>
          </cell>
          <cell r="M2310" t="str">
            <v/>
          </cell>
          <cell r="N2310">
            <v>0</v>
          </cell>
          <cell r="O2310">
            <v>0</v>
          </cell>
          <cell r="P2310" t="str">
            <v/>
          </cell>
          <cell r="Q2310">
            <v>0</v>
          </cell>
          <cell r="R2310">
            <v>0</v>
          </cell>
          <cell r="S2310" t="str">
            <v/>
          </cell>
          <cell r="T2310">
            <v>0</v>
          </cell>
          <cell r="U2310">
            <v>0</v>
          </cell>
          <cell r="V2310" t="str">
            <v/>
          </cell>
          <cell r="W2310">
            <v>0</v>
          </cell>
          <cell r="X2310">
            <v>0</v>
          </cell>
          <cell r="Y2310" t="str">
            <v/>
          </cell>
          <cell r="Z2310">
            <v>0</v>
          </cell>
          <cell r="AA2310">
            <v>0</v>
          </cell>
          <cell r="AB2310" t="str">
            <v/>
          </cell>
          <cell r="AC2310">
            <v>0</v>
          </cell>
          <cell r="AD2310">
            <v>0</v>
          </cell>
          <cell r="AE2310" t="str">
            <v/>
          </cell>
          <cell r="AF2310">
            <v>0</v>
          </cell>
          <cell r="AG2310">
            <v>0</v>
          </cell>
          <cell r="AH2310" t="str">
            <v/>
          </cell>
          <cell r="AI2310">
            <v>0</v>
          </cell>
          <cell r="AJ2310">
            <v>0</v>
          </cell>
          <cell r="AK2310" t="str">
            <v/>
          </cell>
          <cell r="AL2310">
            <v>0</v>
          </cell>
          <cell r="AM2310">
            <v>0</v>
          </cell>
          <cell r="AN2310" t="str">
            <v/>
          </cell>
          <cell r="AO2310">
            <v>0</v>
          </cell>
          <cell r="AP2310">
            <v>0</v>
          </cell>
          <cell r="AQ2310" t="str">
            <v/>
          </cell>
          <cell r="AR2310">
            <v>0</v>
          </cell>
          <cell r="AS2310">
            <v>0</v>
          </cell>
          <cell r="AT2310" t="str">
            <v/>
          </cell>
          <cell r="AU2310">
            <v>0</v>
          </cell>
          <cell r="AV2310">
            <v>0</v>
          </cell>
          <cell r="AW2310" t="str">
            <v/>
          </cell>
          <cell r="AX2310">
            <v>0</v>
          </cell>
          <cell r="AY2310">
            <v>0</v>
          </cell>
          <cell r="AZ2310" t="str">
            <v/>
          </cell>
          <cell r="BA2310">
            <v>0</v>
          </cell>
          <cell r="BB2310">
            <v>0</v>
          </cell>
        </row>
        <row r="2311">
          <cell r="B2311" t="str">
            <v>CMEP</v>
          </cell>
          <cell r="D2311" t="str">
            <v/>
          </cell>
          <cell r="E2311">
            <v>0</v>
          </cell>
          <cell r="F2311">
            <v>0</v>
          </cell>
          <cell r="G2311" t="str">
            <v/>
          </cell>
          <cell r="H2311">
            <v>0</v>
          </cell>
          <cell r="I2311">
            <v>0</v>
          </cell>
          <cell r="J2311" t="str">
            <v/>
          </cell>
          <cell r="K2311">
            <v>0</v>
          </cell>
          <cell r="L2311">
            <v>0</v>
          </cell>
          <cell r="M2311" t="str">
            <v/>
          </cell>
          <cell r="N2311">
            <v>0</v>
          </cell>
          <cell r="O2311">
            <v>0</v>
          </cell>
          <cell r="P2311" t="str">
            <v/>
          </cell>
          <cell r="Q2311">
            <v>0</v>
          </cell>
          <cell r="R2311">
            <v>0</v>
          </cell>
          <cell r="S2311" t="str">
            <v/>
          </cell>
          <cell r="T2311">
            <v>0</v>
          </cell>
          <cell r="U2311">
            <v>0</v>
          </cell>
          <cell r="V2311" t="str">
            <v/>
          </cell>
          <cell r="W2311">
            <v>0</v>
          </cell>
          <cell r="X2311">
            <v>0</v>
          </cell>
          <cell r="Y2311" t="str">
            <v/>
          </cell>
          <cell r="Z2311">
            <v>0</v>
          </cell>
          <cell r="AA2311">
            <v>0</v>
          </cell>
          <cell r="AB2311" t="str">
            <v/>
          </cell>
          <cell r="AC2311">
            <v>0</v>
          </cell>
          <cell r="AD2311">
            <v>0</v>
          </cell>
          <cell r="AE2311" t="str">
            <v/>
          </cell>
          <cell r="AF2311">
            <v>0</v>
          </cell>
          <cell r="AG2311">
            <v>0</v>
          </cell>
          <cell r="AH2311" t="str">
            <v/>
          </cell>
          <cell r="AI2311">
            <v>0</v>
          </cell>
          <cell r="AJ2311">
            <v>0</v>
          </cell>
          <cell r="AK2311" t="str">
            <v/>
          </cell>
          <cell r="AL2311">
            <v>0</v>
          </cell>
          <cell r="AM2311">
            <v>0</v>
          </cell>
          <cell r="AN2311" t="str">
            <v/>
          </cell>
          <cell r="AO2311">
            <v>0</v>
          </cell>
          <cell r="AP2311">
            <v>0</v>
          </cell>
          <cell r="AQ2311" t="str">
            <v/>
          </cell>
          <cell r="AR2311">
            <v>0</v>
          </cell>
          <cell r="AS2311">
            <v>0</v>
          </cell>
          <cell r="AT2311" t="str">
            <v/>
          </cell>
          <cell r="AU2311">
            <v>0</v>
          </cell>
          <cell r="AV2311">
            <v>0</v>
          </cell>
          <cell r="AW2311" t="str">
            <v/>
          </cell>
          <cell r="AX2311">
            <v>0</v>
          </cell>
          <cell r="AY2311">
            <v>0</v>
          </cell>
          <cell r="AZ2311" t="str">
            <v/>
          </cell>
          <cell r="BA2311">
            <v>0</v>
          </cell>
          <cell r="BB2311">
            <v>0</v>
          </cell>
        </row>
        <row r="2312">
          <cell r="B2312" t="str">
            <v>CLMP</v>
          </cell>
          <cell r="D2312" t="str">
            <v/>
          </cell>
          <cell r="E2312">
            <v>0</v>
          </cell>
          <cell r="F2312">
            <v>0</v>
          </cell>
          <cell r="G2312" t="str">
            <v/>
          </cell>
          <cell r="H2312">
            <v>0</v>
          </cell>
          <cell r="I2312">
            <v>0</v>
          </cell>
          <cell r="J2312" t="str">
            <v/>
          </cell>
          <cell r="K2312">
            <v>0</v>
          </cell>
          <cell r="L2312">
            <v>0</v>
          </cell>
          <cell r="M2312" t="str">
            <v/>
          </cell>
          <cell r="N2312">
            <v>0</v>
          </cell>
          <cell r="O2312">
            <v>0</v>
          </cell>
          <cell r="P2312" t="str">
            <v/>
          </cell>
          <cell r="Q2312">
            <v>0</v>
          </cell>
          <cell r="R2312">
            <v>0</v>
          </cell>
          <cell r="S2312" t="str">
            <v/>
          </cell>
          <cell r="T2312">
            <v>0</v>
          </cell>
          <cell r="U2312">
            <v>0</v>
          </cell>
          <cell r="V2312" t="str">
            <v/>
          </cell>
          <cell r="W2312">
            <v>0</v>
          </cell>
          <cell r="X2312">
            <v>0</v>
          </cell>
          <cell r="Y2312" t="str">
            <v/>
          </cell>
          <cell r="Z2312">
            <v>0</v>
          </cell>
          <cell r="AA2312">
            <v>0</v>
          </cell>
          <cell r="AB2312" t="str">
            <v/>
          </cell>
          <cell r="AC2312">
            <v>0</v>
          </cell>
          <cell r="AD2312">
            <v>0</v>
          </cell>
          <cell r="AE2312" t="str">
            <v/>
          </cell>
          <cell r="AF2312">
            <v>0</v>
          </cell>
          <cell r="AG2312">
            <v>0</v>
          </cell>
          <cell r="AH2312" t="str">
            <v/>
          </cell>
          <cell r="AI2312">
            <v>0</v>
          </cell>
          <cell r="AJ2312">
            <v>0</v>
          </cell>
          <cell r="AK2312" t="str">
            <v/>
          </cell>
          <cell r="AL2312">
            <v>0</v>
          </cell>
          <cell r="AM2312">
            <v>0</v>
          </cell>
          <cell r="AN2312" t="str">
            <v/>
          </cell>
          <cell r="AO2312">
            <v>0</v>
          </cell>
          <cell r="AP2312">
            <v>0</v>
          </cell>
          <cell r="AQ2312" t="str">
            <v/>
          </cell>
          <cell r="AR2312">
            <v>0</v>
          </cell>
          <cell r="AS2312">
            <v>0</v>
          </cell>
          <cell r="AT2312" t="str">
            <v/>
          </cell>
          <cell r="AU2312">
            <v>0</v>
          </cell>
          <cell r="AV2312">
            <v>0</v>
          </cell>
          <cell r="AW2312" t="str">
            <v/>
          </cell>
          <cell r="AX2312">
            <v>0</v>
          </cell>
          <cell r="AY2312">
            <v>0</v>
          </cell>
          <cell r="AZ2312" t="str">
            <v/>
          </cell>
          <cell r="BA2312">
            <v>0</v>
          </cell>
          <cell r="BB2312">
            <v>0</v>
          </cell>
        </row>
        <row r="2313">
          <cell r="B2313" t="str">
            <v>CLAP</v>
          </cell>
          <cell r="D2313" t="str">
            <v/>
          </cell>
          <cell r="E2313">
            <v>0</v>
          </cell>
          <cell r="F2313">
            <v>0</v>
          </cell>
          <cell r="G2313" t="str">
            <v/>
          </cell>
          <cell r="H2313">
            <v>0</v>
          </cell>
          <cell r="I2313">
            <v>0</v>
          </cell>
          <cell r="J2313" t="str">
            <v/>
          </cell>
          <cell r="K2313">
            <v>0</v>
          </cell>
          <cell r="L2313">
            <v>0</v>
          </cell>
          <cell r="M2313" t="str">
            <v/>
          </cell>
          <cell r="N2313">
            <v>0</v>
          </cell>
          <cell r="O2313">
            <v>0</v>
          </cell>
          <cell r="P2313" t="str">
            <v/>
          </cell>
          <cell r="Q2313">
            <v>0</v>
          </cell>
          <cell r="R2313">
            <v>0</v>
          </cell>
          <cell r="S2313" t="str">
            <v/>
          </cell>
          <cell r="T2313">
            <v>0</v>
          </cell>
          <cell r="U2313">
            <v>0</v>
          </cell>
          <cell r="V2313" t="str">
            <v/>
          </cell>
          <cell r="W2313">
            <v>0</v>
          </cell>
          <cell r="X2313">
            <v>0</v>
          </cell>
          <cell r="Y2313" t="str">
            <v/>
          </cell>
          <cell r="Z2313">
            <v>0</v>
          </cell>
          <cell r="AA2313">
            <v>0</v>
          </cell>
          <cell r="AB2313" t="str">
            <v/>
          </cell>
          <cell r="AC2313">
            <v>0</v>
          </cell>
          <cell r="AD2313">
            <v>0</v>
          </cell>
          <cell r="AE2313" t="str">
            <v/>
          </cell>
          <cell r="AF2313">
            <v>0</v>
          </cell>
          <cell r="AG2313">
            <v>0</v>
          </cell>
          <cell r="AH2313" t="str">
            <v/>
          </cell>
          <cell r="AI2313">
            <v>0</v>
          </cell>
          <cell r="AJ2313">
            <v>0</v>
          </cell>
          <cell r="AK2313" t="str">
            <v/>
          </cell>
          <cell r="AL2313">
            <v>0</v>
          </cell>
          <cell r="AM2313">
            <v>0</v>
          </cell>
          <cell r="AN2313" t="str">
            <v/>
          </cell>
          <cell r="AO2313">
            <v>0</v>
          </cell>
          <cell r="AP2313">
            <v>0</v>
          </cell>
          <cell r="AQ2313" t="str">
            <v/>
          </cell>
          <cell r="AR2313">
            <v>0</v>
          </cell>
          <cell r="AS2313">
            <v>0</v>
          </cell>
          <cell r="AT2313" t="str">
            <v/>
          </cell>
          <cell r="AU2313">
            <v>0</v>
          </cell>
          <cell r="AV2313">
            <v>0</v>
          </cell>
          <cell r="AW2313" t="str">
            <v/>
          </cell>
          <cell r="AX2313">
            <v>0</v>
          </cell>
          <cell r="AY2313">
            <v>0</v>
          </cell>
          <cell r="AZ2313" t="str">
            <v/>
          </cell>
          <cell r="BA2313">
            <v>0</v>
          </cell>
          <cell r="BB2313">
            <v>0</v>
          </cell>
        </row>
        <row r="2314">
          <cell r="B2314" t="str">
            <v>WMMP</v>
          </cell>
          <cell r="D2314" t="str">
            <v/>
          </cell>
          <cell r="E2314">
            <v>0</v>
          </cell>
          <cell r="F2314">
            <v>0</v>
          </cell>
          <cell r="G2314" t="str">
            <v/>
          </cell>
          <cell r="H2314">
            <v>0</v>
          </cell>
          <cell r="I2314">
            <v>0</v>
          </cell>
          <cell r="J2314" t="str">
            <v/>
          </cell>
          <cell r="K2314">
            <v>0</v>
          </cell>
          <cell r="L2314">
            <v>0</v>
          </cell>
          <cell r="M2314" t="str">
            <v/>
          </cell>
          <cell r="N2314">
            <v>0</v>
          </cell>
          <cell r="O2314">
            <v>0</v>
          </cell>
          <cell r="P2314" t="str">
            <v/>
          </cell>
          <cell r="Q2314">
            <v>0</v>
          </cell>
          <cell r="R2314">
            <v>0</v>
          </cell>
          <cell r="S2314" t="str">
            <v/>
          </cell>
          <cell r="T2314">
            <v>0</v>
          </cell>
          <cell r="U2314">
            <v>0</v>
          </cell>
          <cell r="V2314" t="str">
            <v/>
          </cell>
          <cell r="W2314">
            <v>0</v>
          </cell>
          <cell r="X2314">
            <v>0</v>
          </cell>
          <cell r="Y2314" t="str">
            <v/>
          </cell>
          <cell r="Z2314">
            <v>0</v>
          </cell>
          <cell r="AA2314">
            <v>0</v>
          </cell>
          <cell r="AB2314" t="str">
            <v/>
          </cell>
          <cell r="AC2314">
            <v>0</v>
          </cell>
          <cell r="AD2314">
            <v>0</v>
          </cell>
          <cell r="AE2314" t="str">
            <v/>
          </cell>
          <cell r="AF2314">
            <v>0</v>
          </cell>
          <cell r="AG2314">
            <v>0</v>
          </cell>
          <cell r="AH2314" t="str">
            <v/>
          </cell>
          <cell r="AI2314">
            <v>0</v>
          </cell>
          <cell r="AJ2314">
            <v>0</v>
          </cell>
          <cell r="AK2314" t="str">
            <v/>
          </cell>
          <cell r="AL2314">
            <v>0</v>
          </cell>
          <cell r="AM2314">
            <v>0</v>
          </cell>
          <cell r="AN2314" t="str">
            <v/>
          </cell>
          <cell r="AO2314">
            <v>0</v>
          </cell>
          <cell r="AP2314">
            <v>0</v>
          </cell>
          <cell r="AQ2314" t="str">
            <v/>
          </cell>
          <cell r="AR2314">
            <v>0</v>
          </cell>
          <cell r="AS2314">
            <v>0</v>
          </cell>
          <cell r="AT2314" t="str">
            <v/>
          </cell>
          <cell r="AU2314">
            <v>0</v>
          </cell>
          <cell r="AV2314">
            <v>0</v>
          </cell>
          <cell r="AW2314" t="str">
            <v/>
          </cell>
          <cell r="AX2314">
            <v>0</v>
          </cell>
          <cell r="AY2314">
            <v>0</v>
          </cell>
          <cell r="AZ2314" t="str">
            <v/>
          </cell>
          <cell r="BA2314">
            <v>0</v>
          </cell>
          <cell r="BB2314">
            <v>0</v>
          </cell>
        </row>
        <row r="2315">
          <cell r="B2315" t="str">
            <v>WMAP</v>
          </cell>
          <cell r="D2315" t="str">
            <v/>
          </cell>
          <cell r="E2315">
            <v>0</v>
          </cell>
          <cell r="F2315">
            <v>0</v>
          </cell>
          <cell r="G2315" t="str">
            <v/>
          </cell>
          <cell r="H2315">
            <v>0</v>
          </cell>
          <cell r="I2315">
            <v>0</v>
          </cell>
          <cell r="J2315" t="str">
            <v/>
          </cell>
          <cell r="K2315">
            <v>0</v>
          </cell>
          <cell r="L2315">
            <v>0</v>
          </cell>
          <cell r="M2315" t="str">
            <v/>
          </cell>
          <cell r="N2315">
            <v>0</v>
          </cell>
          <cell r="O2315">
            <v>0</v>
          </cell>
          <cell r="P2315" t="str">
            <v/>
          </cell>
          <cell r="Q2315">
            <v>0</v>
          </cell>
          <cell r="R2315">
            <v>0</v>
          </cell>
          <cell r="S2315" t="str">
            <v/>
          </cell>
          <cell r="T2315">
            <v>0</v>
          </cell>
          <cell r="U2315">
            <v>0</v>
          </cell>
          <cell r="V2315" t="str">
            <v/>
          </cell>
          <cell r="W2315">
            <v>0</v>
          </cell>
          <cell r="X2315">
            <v>0</v>
          </cell>
          <cell r="Y2315" t="str">
            <v/>
          </cell>
          <cell r="Z2315">
            <v>0</v>
          </cell>
          <cell r="AA2315">
            <v>0</v>
          </cell>
          <cell r="AB2315" t="str">
            <v/>
          </cell>
          <cell r="AC2315">
            <v>0</v>
          </cell>
          <cell r="AD2315">
            <v>0</v>
          </cell>
          <cell r="AE2315" t="str">
            <v/>
          </cell>
          <cell r="AF2315">
            <v>0</v>
          </cell>
          <cell r="AG2315">
            <v>0</v>
          </cell>
          <cell r="AH2315" t="str">
            <v/>
          </cell>
          <cell r="AI2315">
            <v>0</v>
          </cell>
          <cell r="AJ2315">
            <v>0</v>
          </cell>
          <cell r="AK2315" t="str">
            <v/>
          </cell>
          <cell r="AL2315">
            <v>0</v>
          </cell>
          <cell r="AM2315">
            <v>0</v>
          </cell>
          <cell r="AN2315" t="str">
            <v/>
          </cell>
          <cell r="AO2315">
            <v>0</v>
          </cell>
          <cell r="AP2315">
            <v>0</v>
          </cell>
          <cell r="AQ2315" t="str">
            <v/>
          </cell>
          <cell r="AR2315">
            <v>0</v>
          </cell>
          <cell r="AS2315">
            <v>0</v>
          </cell>
          <cell r="AT2315" t="str">
            <v/>
          </cell>
          <cell r="AU2315">
            <v>0</v>
          </cell>
          <cell r="AV2315">
            <v>0</v>
          </cell>
          <cell r="AW2315" t="str">
            <v/>
          </cell>
          <cell r="AX2315">
            <v>0</v>
          </cell>
          <cell r="AY2315">
            <v>0</v>
          </cell>
          <cell r="AZ2315" t="str">
            <v/>
          </cell>
          <cell r="BA2315">
            <v>0</v>
          </cell>
          <cell r="BB2315">
            <v>0</v>
          </cell>
        </row>
        <row r="2316">
          <cell r="B2316" t="str">
            <v>WLAP</v>
          </cell>
          <cell r="D2316" t="str">
            <v/>
          </cell>
          <cell r="E2316">
            <v>0</v>
          </cell>
          <cell r="F2316">
            <v>0</v>
          </cell>
          <cell r="G2316" t="str">
            <v/>
          </cell>
          <cell r="H2316">
            <v>0</v>
          </cell>
          <cell r="I2316">
            <v>0</v>
          </cell>
          <cell r="J2316" t="str">
            <v/>
          </cell>
          <cell r="K2316">
            <v>0</v>
          </cell>
          <cell r="L2316">
            <v>0</v>
          </cell>
          <cell r="M2316" t="str">
            <v/>
          </cell>
          <cell r="N2316">
            <v>0</v>
          </cell>
          <cell r="O2316">
            <v>0</v>
          </cell>
          <cell r="P2316" t="str">
            <v/>
          </cell>
          <cell r="Q2316">
            <v>0</v>
          </cell>
          <cell r="R2316">
            <v>0</v>
          </cell>
          <cell r="S2316" t="str">
            <v/>
          </cell>
          <cell r="T2316">
            <v>0</v>
          </cell>
          <cell r="U2316">
            <v>0</v>
          </cell>
          <cell r="V2316" t="str">
            <v/>
          </cell>
          <cell r="W2316">
            <v>0</v>
          </cell>
          <cell r="X2316">
            <v>0</v>
          </cell>
          <cell r="Y2316" t="str">
            <v/>
          </cell>
          <cell r="Z2316">
            <v>0</v>
          </cell>
          <cell r="AA2316">
            <v>0</v>
          </cell>
          <cell r="AB2316" t="str">
            <v/>
          </cell>
          <cell r="AC2316">
            <v>0</v>
          </cell>
          <cell r="AD2316">
            <v>0</v>
          </cell>
          <cell r="AE2316" t="str">
            <v/>
          </cell>
          <cell r="AF2316">
            <v>0</v>
          </cell>
          <cell r="AG2316">
            <v>0</v>
          </cell>
          <cell r="AH2316" t="str">
            <v/>
          </cell>
          <cell r="AI2316">
            <v>0</v>
          </cell>
          <cell r="AJ2316">
            <v>0</v>
          </cell>
          <cell r="AK2316" t="str">
            <v/>
          </cell>
          <cell r="AL2316">
            <v>0</v>
          </cell>
          <cell r="AM2316">
            <v>0</v>
          </cell>
          <cell r="AN2316" t="str">
            <v/>
          </cell>
          <cell r="AO2316">
            <v>0</v>
          </cell>
          <cell r="AP2316">
            <v>0</v>
          </cell>
          <cell r="AQ2316" t="str">
            <v/>
          </cell>
          <cell r="AR2316">
            <v>0</v>
          </cell>
          <cell r="AS2316">
            <v>0</v>
          </cell>
          <cell r="AT2316" t="str">
            <v/>
          </cell>
          <cell r="AU2316">
            <v>0</v>
          </cell>
          <cell r="AV2316">
            <v>0</v>
          </cell>
          <cell r="AW2316" t="str">
            <v/>
          </cell>
          <cell r="AX2316">
            <v>0</v>
          </cell>
          <cell r="AY2316">
            <v>0</v>
          </cell>
          <cell r="AZ2316" t="str">
            <v/>
          </cell>
          <cell r="BA2316">
            <v>0</v>
          </cell>
          <cell r="BB2316">
            <v>0</v>
          </cell>
        </row>
        <row r="2317">
          <cell r="B2317" t="str">
            <v>SLMP</v>
          </cell>
          <cell r="D2317" t="str">
            <v/>
          </cell>
          <cell r="E2317">
            <v>0</v>
          </cell>
          <cell r="F2317">
            <v>0</v>
          </cell>
          <cell r="G2317" t="str">
            <v/>
          </cell>
          <cell r="H2317">
            <v>0</v>
          </cell>
          <cell r="I2317">
            <v>0</v>
          </cell>
          <cell r="J2317" t="str">
            <v/>
          </cell>
          <cell r="K2317">
            <v>0</v>
          </cell>
          <cell r="L2317">
            <v>0</v>
          </cell>
          <cell r="M2317" t="str">
            <v/>
          </cell>
          <cell r="N2317">
            <v>0</v>
          </cell>
          <cell r="O2317">
            <v>0</v>
          </cell>
          <cell r="P2317" t="str">
            <v/>
          </cell>
          <cell r="Q2317">
            <v>0</v>
          </cell>
          <cell r="R2317">
            <v>0</v>
          </cell>
          <cell r="S2317" t="str">
            <v/>
          </cell>
          <cell r="T2317">
            <v>0</v>
          </cell>
          <cell r="U2317">
            <v>0</v>
          </cell>
          <cell r="V2317" t="str">
            <v/>
          </cell>
          <cell r="W2317">
            <v>0</v>
          </cell>
          <cell r="X2317">
            <v>0</v>
          </cell>
          <cell r="Y2317" t="str">
            <v/>
          </cell>
          <cell r="Z2317">
            <v>0</v>
          </cell>
          <cell r="AA2317">
            <v>0</v>
          </cell>
          <cell r="AB2317" t="str">
            <v/>
          </cell>
          <cell r="AC2317">
            <v>0</v>
          </cell>
          <cell r="AD2317">
            <v>0</v>
          </cell>
          <cell r="AE2317" t="str">
            <v/>
          </cell>
          <cell r="AF2317">
            <v>0</v>
          </cell>
          <cell r="AG2317">
            <v>0</v>
          </cell>
          <cell r="AH2317" t="str">
            <v/>
          </cell>
          <cell r="AI2317">
            <v>0</v>
          </cell>
          <cell r="AJ2317">
            <v>0</v>
          </cell>
          <cell r="AK2317" t="str">
            <v/>
          </cell>
          <cell r="AL2317">
            <v>0</v>
          </cell>
          <cell r="AM2317">
            <v>0</v>
          </cell>
          <cell r="AN2317" t="str">
            <v/>
          </cell>
          <cell r="AO2317">
            <v>0</v>
          </cell>
          <cell r="AP2317">
            <v>0</v>
          </cell>
          <cell r="AQ2317" t="str">
            <v/>
          </cell>
          <cell r="AR2317">
            <v>0</v>
          </cell>
          <cell r="AS2317">
            <v>0</v>
          </cell>
          <cell r="AT2317" t="str">
            <v/>
          </cell>
          <cell r="AU2317">
            <v>0</v>
          </cell>
          <cell r="AV2317">
            <v>0</v>
          </cell>
          <cell r="AW2317" t="str">
            <v/>
          </cell>
          <cell r="AX2317">
            <v>0</v>
          </cell>
          <cell r="AY2317">
            <v>0</v>
          </cell>
          <cell r="AZ2317" t="str">
            <v/>
          </cell>
          <cell r="BA2317">
            <v>0</v>
          </cell>
          <cell r="BB2317">
            <v>0</v>
          </cell>
        </row>
        <row r="2318">
          <cell r="B2318" t="str">
            <v>SLAP</v>
          </cell>
          <cell r="D2318" t="str">
            <v/>
          </cell>
          <cell r="E2318">
            <v>0</v>
          </cell>
          <cell r="F2318">
            <v>0</v>
          </cell>
          <cell r="G2318" t="str">
            <v/>
          </cell>
          <cell r="H2318">
            <v>0</v>
          </cell>
          <cell r="I2318">
            <v>0</v>
          </cell>
          <cell r="J2318" t="str">
            <v/>
          </cell>
          <cell r="K2318">
            <v>0</v>
          </cell>
          <cell r="L2318">
            <v>0</v>
          </cell>
          <cell r="M2318" t="str">
            <v/>
          </cell>
          <cell r="N2318">
            <v>0</v>
          </cell>
          <cell r="O2318">
            <v>0</v>
          </cell>
          <cell r="P2318" t="str">
            <v/>
          </cell>
          <cell r="Q2318">
            <v>0</v>
          </cell>
          <cell r="R2318">
            <v>0</v>
          </cell>
          <cell r="S2318" t="str">
            <v/>
          </cell>
          <cell r="T2318">
            <v>0</v>
          </cell>
          <cell r="U2318">
            <v>0</v>
          </cell>
          <cell r="V2318" t="str">
            <v/>
          </cell>
          <cell r="W2318">
            <v>0</v>
          </cell>
          <cell r="X2318">
            <v>0</v>
          </cell>
          <cell r="Y2318" t="str">
            <v/>
          </cell>
          <cell r="Z2318">
            <v>0</v>
          </cell>
          <cell r="AA2318">
            <v>0</v>
          </cell>
          <cell r="AB2318" t="str">
            <v/>
          </cell>
          <cell r="AC2318">
            <v>0</v>
          </cell>
          <cell r="AD2318">
            <v>0</v>
          </cell>
          <cell r="AE2318" t="str">
            <v/>
          </cell>
          <cell r="AF2318">
            <v>0</v>
          </cell>
          <cell r="AG2318">
            <v>0</v>
          </cell>
          <cell r="AH2318" t="str">
            <v/>
          </cell>
          <cell r="AI2318">
            <v>0</v>
          </cell>
          <cell r="AJ2318">
            <v>0</v>
          </cell>
          <cell r="AK2318" t="str">
            <v/>
          </cell>
          <cell r="AL2318">
            <v>0</v>
          </cell>
          <cell r="AM2318">
            <v>0</v>
          </cell>
          <cell r="AN2318" t="str">
            <v/>
          </cell>
          <cell r="AO2318">
            <v>0</v>
          </cell>
          <cell r="AP2318">
            <v>0</v>
          </cell>
          <cell r="AQ2318" t="str">
            <v/>
          </cell>
          <cell r="AR2318">
            <v>0</v>
          </cell>
          <cell r="AS2318">
            <v>0</v>
          </cell>
          <cell r="AT2318" t="str">
            <v/>
          </cell>
          <cell r="AU2318">
            <v>0</v>
          </cell>
          <cell r="AV2318">
            <v>0</v>
          </cell>
          <cell r="AW2318" t="str">
            <v/>
          </cell>
          <cell r="AX2318">
            <v>0</v>
          </cell>
          <cell r="AY2318">
            <v>0</v>
          </cell>
          <cell r="AZ2318" t="str">
            <v/>
          </cell>
          <cell r="BA2318">
            <v>0</v>
          </cell>
          <cell r="BB2318">
            <v>0</v>
          </cell>
        </row>
        <row r="2319">
          <cell r="B2319" t="str">
            <v>PSMS</v>
          </cell>
          <cell r="D2319" t="str">
            <v/>
          </cell>
          <cell r="E2319">
            <v>0</v>
          </cell>
          <cell r="F2319">
            <v>0</v>
          </cell>
          <cell r="G2319" t="str">
            <v/>
          </cell>
          <cell r="H2319">
            <v>0</v>
          </cell>
          <cell r="I2319">
            <v>0</v>
          </cell>
          <cell r="J2319" t="str">
            <v/>
          </cell>
          <cell r="K2319">
            <v>0</v>
          </cell>
          <cell r="L2319">
            <v>0</v>
          </cell>
          <cell r="M2319" t="str">
            <v/>
          </cell>
          <cell r="N2319">
            <v>0</v>
          </cell>
          <cell r="O2319">
            <v>0</v>
          </cell>
          <cell r="P2319" t="str">
            <v/>
          </cell>
          <cell r="Q2319">
            <v>0</v>
          </cell>
          <cell r="R2319">
            <v>0</v>
          </cell>
          <cell r="S2319" t="str">
            <v/>
          </cell>
          <cell r="T2319">
            <v>0</v>
          </cell>
          <cell r="U2319">
            <v>0</v>
          </cell>
          <cell r="V2319" t="str">
            <v/>
          </cell>
          <cell r="W2319">
            <v>0</v>
          </cell>
          <cell r="X2319">
            <v>0</v>
          </cell>
          <cell r="Y2319" t="str">
            <v/>
          </cell>
          <cell r="Z2319">
            <v>0</v>
          </cell>
          <cell r="AA2319">
            <v>0</v>
          </cell>
          <cell r="AB2319" t="str">
            <v/>
          </cell>
          <cell r="AC2319">
            <v>0</v>
          </cell>
          <cell r="AD2319">
            <v>0</v>
          </cell>
          <cell r="AE2319" t="str">
            <v/>
          </cell>
          <cell r="AF2319">
            <v>0</v>
          </cell>
          <cell r="AG2319">
            <v>0</v>
          </cell>
          <cell r="AH2319" t="str">
            <v/>
          </cell>
          <cell r="AI2319">
            <v>0</v>
          </cell>
          <cell r="AJ2319">
            <v>0</v>
          </cell>
          <cell r="AK2319" t="str">
            <v/>
          </cell>
          <cell r="AL2319">
            <v>0</v>
          </cell>
          <cell r="AM2319">
            <v>0</v>
          </cell>
          <cell r="AN2319" t="str">
            <v/>
          </cell>
          <cell r="AO2319">
            <v>0</v>
          </cell>
          <cell r="AP2319">
            <v>0</v>
          </cell>
          <cell r="AQ2319" t="str">
            <v/>
          </cell>
          <cell r="AR2319">
            <v>0</v>
          </cell>
          <cell r="AS2319">
            <v>0</v>
          </cell>
          <cell r="AT2319" t="str">
            <v/>
          </cell>
          <cell r="AU2319">
            <v>0</v>
          </cell>
          <cell r="AV2319">
            <v>0</v>
          </cell>
          <cell r="AW2319" t="str">
            <v/>
          </cell>
          <cell r="AX2319">
            <v>0</v>
          </cell>
          <cell r="AY2319">
            <v>0</v>
          </cell>
          <cell r="AZ2319" t="str">
            <v/>
          </cell>
          <cell r="BA2319">
            <v>0</v>
          </cell>
          <cell r="BB2319">
            <v>0</v>
          </cell>
        </row>
        <row r="2320">
          <cell r="B2320" t="str">
            <v>PSAS</v>
          </cell>
          <cell r="D2320" t="str">
            <v/>
          </cell>
          <cell r="E2320">
            <v>0</v>
          </cell>
          <cell r="F2320">
            <v>0</v>
          </cell>
          <cell r="G2320" t="str">
            <v/>
          </cell>
          <cell r="H2320">
            <v>0</v>
          </cell>
          <cell r="I2320">
            <v>0</v>
          </cell>
          <cell r="J2320" t="str">
            <v/>
          </cell>
          <cell r="K2320">
            <v>0</v>
          </cell>
          <cell r="L2320">
            <v>0</v>
          </cell>
          <cell r="M2320" t="str">
            <v/>
          </cell>
          <cell r="N2320">
            <v>0</v>
          </cell>
          <cell r="O2320">
            <v>0</v>
          </cell>
          <cell r="P2320" t="str">
            <v/>
          </cell>
          <cell r="Q2320">
            <v>0</v>
          </cell>
          <cell r="R2320">
            <v>0</v>
          </cell>
          <cell r="S2320" t="str">
            <v/>
          </cell>
          <cell r="T2320">
            <v>0</v>
          </cell>
          <cell r="U2320">
            <v>0</v>
          </cell>
          <cell r="V2320" t="str">
            <v/>
          </cell>
          <cell r="W2320">
            <v>0</v>
          </cell>
          <cell r="X2320">
            <v>0</v>
          </cell>
          <cell r="Y2320" t="str">
            <v/>
          </cell>
          <cell r="Z2320">
            <v>0</v>
          </cell>
          <cell r="AA2320">
            <v>0</v>
          </cell>
          <cell r="AB2320" t="str">
            <v/>
          </cell>
          <cell r="AC2320">
            <v>0</v>
          </cell>
          <cell r="AD2320">
            <v>0</v>
          </cell>
          <cell r="AE2320" t="str">
            <v/>
          </cell>
          <cell r="AF2320">
            <v>0</v>
          </cell>
          <cell r="AG2320">
            <v>0</v>
          </cell>
          <cell r="AH2320" t="str">
            <v/>
          </cell>
          <cell r="AI2320">
            <v>0</v>
          </cell>
          <cell r="AJ2320">
            <v>0</v>
          </cell>
          <cell r="AK2320" t="str">
            <v/>
          </cell>
          <cell r="AL2320">
            <v>0</v>
          </cell>
          <cell r="AM2320">
            <v>0</v>
          </cell>
          <cell r="AN2320" t="str">
            <v/>
          </cell>
          <cell r="AO2320">
            <v>0</v>
          </cell>
          <cell r="AP2320">
            <v>0</v>
          </cell>
          <cell r="AQ2320" t="str">
            <v/>
          </cell>
          <cell r="AR2320">
            <v>0</v>
          </cell>
          <cell r="AS2320">
            <v>0</v>
          </cell>
          <cell r="AT2320" t="str">
            <v/>
          </cell>
          <cell r="AU2320">
            <v>0</v>
          </cell>
          <cell r="AV2320">
            <v>0</v>
          </cell>
          <cell r="AW2320" t="str">
            <v/>
          </cell>
          <cell r="AX2320">
            <v>0</v>
          </cell>
          <cell r="AY2320">
            <v>0</v>
          </cell>
          <cell r="AZ2320" t="str">
            <v/>
          </cell>
          <cell r="BA2320">
            <v>0</v>
          </cell>
          <cell r="BB2320">
            <v>0</v>
          </cell>
        </row>
        <row r="2321">
          <cell r="B2321" t="str">
            <v>PMMS</v>
          </cell>
          <cell r="D2321" t="str">
            <v/>
          </cell>
          <cell r="E2321">
            <v>0</v>
          </cell>
          <cell r="F2321">
            <v>0</v>
          </cell>
          <cell r="G2321" t="str">
            <v/>
          </cell>
          <cell r="H2321">
            <v>0</v>
          </cell>
          <cell r="I2321">
            <v>0</v>
          </cell>
          <cell r="J2321" t="str">
            <v/>
          </cell>
          <cell r="K2321">
            <v>0</v>
          </cell>
          <cell r="L2321">
            <v>0</v>
          </cell>
          <cell r="M2321" t="str">
            <v/>
          </cell>
          <cell r="N2321">
            <v>0</v>
          </cell>
          <cell r="O2321">
            <v>0</v>
          </cell>
          <cell r="P2321" t="str">
            <v/>
          </cell>
          <cell r="Q2321">
            <v>0</v>
          </cell>
          <cell r="R2321">
            <v>0</v>
          </cell>
          <cell r="S2321" t="str">
            <v/>
          </cell>
          <cell r="T2321">
            <v>0</v>
          </cell>
          <cell r="U2321">
            <v>0</v>
          </cell>
          <cell r="V2321" t="str">
            <v/>
          </cell>
          <cell r="W2321">
            <v>0</v>
          </cell>
          <cell r="X2321">
            <v>0</v>
          </cell>
          <cell r="Y2321" t="str">
            <v/>
          </cell>
          <cell r="Z2321">
            <v>0</v>
          </cell>
          <cell r="AA2321">
            <v>0</v>
          </cell>
          <cell r="AB2321" t="str">
            <v/>
          </cell>
          <cell r="AC2321">
            <v>0</v>
          </cell>
          <cell r="AD2321">
            <v>0</v>
          </cell>
          <cell r="AE2321" t="str">
            <v/>
          </cell>
          <cell r="AF2321">
            <v>0</v>
          </cell>
          <cell r="AG2321">
            <v>0</v>
          </cell>
          <cell r="AH2321" t="str">
            <v/>
          </cell>
          <cell r="AI2321">
            <v>0</v>
          </cell>
          <cell r="AJ2321">
            <v>0</v>
          </cell>
          <cell r="AK2321" t="str">
            <v/>
          </cell>
          <cell r="AL2321">
            <v>0</v>
          </cell>
          <cell r="AM2321">
            <v>0</v>
          </cell>
          <cell r="AN2321" t="str">
            <v/>
          </cell>
          <cell r="AO2321">
            <v>0</v>
          </cell>
          <cell r="AP2321">
            <v>0</v>
          </cell>
          <cell r="AQ2321" t="str">
            <v/>
          </cell>
          <cell r="AR2321">
            <v>0</v>
          </cell>
          <cell r="AS2321">
            <v>0</v>
          </cell>
          <cell r="AT2321" t="str">
            <v/>
          </cell>
          <cell r="AU2321">
            <v>0</v>
          </cell>
          <cell r="AV2321">
            <v>0</v>
          </cell>
          <cell r="AW2321" t="str">
            <v/>
          </cell>
          <cell r="AX2321">
            <v>0</v>
          </cell>
          <cell r="AY2321">
            <v>0</v>
          </cell>
          <cell r="AZ2321" t="str">
            <v/>
          </cell>
          <cell r="BA2321">
            <v>0</v>
          </cell>
          <cell r="BB2321">
            <v>0</v>
          </cell>
        </row>
        <row r="2322">
          <cell r="B2322" t="str">
            <v>PMAS</v>
          </cell>
          <cell r="D2322" t="str">
            <v/>
          </cell>
          <cell r="E2322">
            <v>0</v>
          </cell>
          <cell r="F2322">
            <v>0</v>
          </cell>
          <cell r="G2322" t="str">
            <v/>
          </cell>
          <cell r="H2322">
            <v>0</v>
          </cell>
          <cell r="I2322">
            <v>0</v>
          </cell>
          <cell r="J2322" t="str">
            <v/>
          </cell>
          <cell r="K2322">
            <v>0</v>
          </cell>
          <cell r="L2322">
            <v>0</v>
          </cell>
          <cell r="M2322" t="str">
            <v/>
          </cell>
          <cell r="N2322">
            <v>0</v>
          </cell>
          <cell r="O2322">
            <v>0</v>
          </cell>
          <cell r="P2322" t="str">
            <v/>
          </cell>
          <cell r="Q2322">
            <v>0</v>
          </cell>
          <cell r="R2322">
            <v>0</v>
          </cell>
          <cell r="S2322" t="str">
            <v/>
          </cell>
          <cell r="T2322">
            <v>0</v>
          </cell>
          <cell r="U2322">
            <v>0</v>
          </cell>
          <cell r="V2322" t="str">
            <v/>
          </cell>
          <cell r="W2322">
            <v>0</v>
          </cell>
          <cell r="X2322">
            <v>0</v>
          </cell>
          <cell r="Y2322" t="str">
            <v/>
          </cell>
          <cell r="Z2322">
            <v>0</v>
          </cell>
          <cell r="AA2322">
            <v>0</v>
          </cell>
          <cell r="AB2322" t="str">
            <v/>
          </cell>
          <cell r="AC2322">
            <v>0</v>
          </cell>
          <cell r="AD2322">
            <v>0</v>
          </cell>
          <cell r="AE2322" t="str">
            <v/>
          </cell>
          <cell r="AF2322">
            <v>0</v>
          </cell>
          <cell r="AG2322">
            <v>0</v>
          </cell>
          <cell r="AH2322" t="str">
            <v/>
          </cell>
          <cell r="AI2322">
            <v>0</v>
          </cell>
          <cell r="AJ2322">
            <v>0</v>
          </cell>
          <cell r="AK2322" t="str">
            <v/>
          </cell>
          <cell r="AL2322">
            <v>0</v>
          </cell>
          <cell r="AM2322">
            <v>0</v>
          </cell>
          <cell r="AN2322" t="str">
            <v/>
          </cell>
          <cell r="AO2322">
            <v>0</v>
          </cell>
          <cell r="AP2322">
            <v>0</v>
          </cell>
          <cell r="AQ2322" t="str">
            <v/>
          </cell>
          <cell r="AR2322">
            <v>0</v>
          </cell>
          <cell r="AS2322">
            <v>0</v>
          </cell>
          <cell r="AT2322" t="str">
            <v/>
          </cell>
          <cell r="AU2322">
            <v>0</v>
          </cell>
          <cell r="AV2322">
            <v>0</v>
          </cell>
          <cell r="AW2322" t="str">
            <v/>
          </cell>
          <cell r="AX2322">
            <v>0</v>
          </cell>
          <cell r="AY2322">
            <v>0</v>
          </cell>
          <cell r="AZ2322" t="str">
            <v/>
          </cell>
          <cell r="BA2322">
            <v>0</v>
          </cell>
          <cell r="BB2322">
            <v>0</v>
          </cell>
        </row>
        <row r="2323">
          <cell r="B2323" t="str">
            <v>PMEP</v>
          </cell>
          <cell r="D2323" t="str">
            <v/>
          </cell>
          <cell r="E2323">
            <v>0</v>
          </cell>
          <cell r="F2323">
            <v>0</v>
          </cell>
          <cell r="G2323" t="str">
            <v/>
          </cell>
          <cell r="H2323">
            <v>0</v>
          </cell>
          <cell r="I2323">
            <v>0</v>
          </cell>
          <cell r="J2323" t="str">
            <v/>
          </cell>
          <cell r="K2323">
            <v>0</v>
          </cell>
          <cell r="L2323">
            <v>0</v>
          </cell>
          <cell r="M2323" t="str">
            <v/>
          </cell>
          <cell r="N2323">
            <v>0</v>
          </cell>
          <cell r="O2323">
            <v>0</v>
          </cell>
          <cell r="P2323" t="str">
            <v/>
          </cell>
          <cell r="Q2323">
            <v>0</v>
          </cell>
          <cell r="R2323">
            <v>0</v>
          </cell>
          <cell r="S2323" t="str">
            <v/>
          </cell>
          <cell r="T2323">
            <v>0</v>
          </cell>
          <cell r="U2323">
            <v>0</v>
          </cell>
          <cell r="V2323" t="str">
            <v/>
          </cell>
          <cell r="W2323">
            <v>0</v>
          </cell>
          <cell r="X2323">
            <v>0</v>
          </cell>
          <cell r="Y2323" t="str">
            <v/>
          </cell>
          <cell r="Z2323">
            <v>0</v>
          </cell>
          <cell r="AA2323">
            <v>0</v>
          </cell>
          <cell r="AB2323" t="str">
            <v/>
          </cell>
          <cell r="AC2323">
            <v>0</v>
          </cell>
          <cell r="AD2323">
            <v>0</v>
          </cell>
          <cell r="AE2323" t="str">
            <v/>
          </cell>
          <cell r="AF2323">
            <v>0</v>
          </cell>
          <cell r="AG2323">
            <v>0</v>
          </cell>
          <cell r="AH2323" t="str">
            <v/>
          </cell>
          <cell r="AI2323">
            <v>0</v>
          </cell>
          <cell r="AJ2323">
            <v>0</v>
          </cell>
          <cell r="AK2323" t="str">
            <v/>
          </cell>
          <cell r="AL2323">
            <v>0</v>
          </cell>
          <cell r="AM2323">
            <v>0</v>
          </cell>
          <cell r="AN2323" t="str">
            <v/>
          </cell>
          <cell r="AO2323">
            <v>0</v>
          </cell>
          <cell r="AP2323">
            <v>0</v>
          </cell>
          <cell r="AQ2323" t="str">
            <v/>
          </cell>
          <cell r="AR2323">
            <v>0</v>
          </cell>
          <cell r="AS2323">
            <v>0</v>
          </cell>
          <cell r="AT2323" t="str">
            <v/>
          </cell>
          <cell r="AU2323">
            <v>0</v>
          </cell>
          <cell r="AV2323">
            <v>0</v>
          </cell>
          <cell r="AW2323" t="str">
            <v/>
          </cell>
          <cell r="AX2323">
            <v>0</v>
          </cell>
          <cell r="AY2323">
            <v>0</v>
          </cell>
          <cell r="AZ2323" t="str">
            <v/>
          </cell>
          <cell r="BA2323">
            <v>0</v>
          </cell>
          <cell r="BB2323">
            <v>0</v>
          </cell>
        </row>
        <row r="2324">
          <cell r="B2324" t="str">
            <v>PLAS</v>
          </cell>
          <cell r="D2324" t="str">
            <v/>
          </cell>
          <cell r="E2324">
            <v>0</v>
          </cell>
          <cell r="F2324">
            <v>0</v>
          </cell>
          <cell r="G2324" t="str">
            <v/>
          </cell>
          <cell r="H2324">
            <v>0</v>
          </cell>
          <cell r="I2324">
            <v>0</v>
          </cell>
          <cell r="J2324" t="str">
            <v/>
          </cell>
          <cell r="K2324">
            <v>0</v>
          </cell>
          <cell r="L2324">
            <v>0</v>
          </cell>
          <cell r="M2324" t="str">
            <v/>
          </cell>
          <cell r="N2324">
            <v>0</v>
          </cell>
          <cell r="O2324">
            <v>0</v>
          </cell>
          <cell r="P2324" t="str">
            <v/>
          </cell>
          <cell r="Q2324">
            <v>0</v>
          </cell>
          <cell r="R2324">
            <v>0</v>
          </cell>
          <cell r="S2324" t="str">
            <v/>
          </cell>
          <cell r="T2324">
            <v>0</v>
          </cell>
          <cell r="U2324">
            <v>0</v>
          </cell>
          <cell r="V2324" t="str">
            <v/>
          </cell>
          <cell r="W2324">
            <v>0</v>
          </cell>
          <cell r="X2324">
            <v>0</v>
          </cell>
          <cell r="Y2324" t="str">
            <v/>
          </cell>
          <cell r="Z2324">
            <v>0</v>
          </cell>
          <cell r="AA2324">
            <v>0</v>
          </cell>
          <cell r="AB2324" t="str">
            <v/>
          </cell>
          <cell r="AC2324">
            <v>0</v>
          </cell>
          <cell r="AD2324">
            <v>0</v>
          </cell>
          <cell r="AE2324" t="str">
            <v/>
          </cell>
          <cell r="AF2324">
            <v>0</v>
          </cell>
          <cell r="AG2324">
            <v>0</v>
          </cell>
          <cell r="AH2324" t="str">
            <v/>
          </cell>
          <cell r="AI2324">
            <v>0</v>
          </cell>
          <cell r="AJ2324">
            <v>0</v>
          </cell>
          <cell r="AK2324" t="str">
            <v/>
          </cell>
          <cell r="AL2324">
            <v>0</v>
          </cell>
          <cell r="AM2324">
            <v>0</v>
          </cell>
          <cell r="AN2324" t="str">
            <v/>
          </cell>
          <cell r="AO2324">
            <v>0</v>
          </cell>
          <cell r="AP2324">
            <v>0</v>
          </cell>
          <cell r="AQ2324" t="str">
            <v/>
          </cell>
          <cell r="AR2324">
            <v>0</v>
          </cell>
          <cell r="AS2324">
            <v>0</v>
          </cell>
          <cell r="AT2324" t="str">
            <v/>
          </cell>
          <cell r="AU2324">
            <v>0</v>
          </cell>
          <cell r="AV2324">
            <v>0</v>
          </cell>
          <cell r="AW2324" t="str">
            <v/>
          </cell>
          <cell r="AX2324">
            <v>0</v>
          </cell>
          <cell r="AY2324">
            <v>0</v>
          </cell>
          <cell r="AZ2324" t="str">
            <v/>
          </cell>
          <cell r="BA2324">
            <v>0</v>
          </cell>
          <cell r="BB2324">
            <v>0</v>
          </cell>
        </row>
        <row r="2325">
          <cell r="B2325" t="str">
            <v>PSMP</v>
          </cell>
          <cell r="D2325" t="str">
            <v/>
          </cell>
          <cell r="E2325">
            <v>0</v>
          </cell>
          <cell r="F2325">
            <v>0</v>
          </cell>
          <cell r="G2325" t="str">
            <v/>
          </cell>
          <cell r="H2325">
            <v>0</v>
          </cell>
          <cell r="I2325">
            <v>0</v>
          </cell>
          <cell r="J2325" t="str">
            <v/>
          </cell>
          <cell r="K2325">
            <v>0</v>
          </cell>
          <cell r="L2325">
            <v>0</v>
          </cell>
          <cell r="M2325" t="str">
            <v/>
          </cell>
          <cell r="N2325">
            <v>0</v>
          </cell>
          <cell r="O2325">
            <v>0</v>
          </cell>
          <cell r="P2325" t="str">
            <v/>
          </cell>
          <cell r="Q2325">
            <v>0</v>
          </cell>
          <cell r="R2325">
            <v>0</v>
          </cell>
          <cell r="S2325" t="str">
            <v/>
          </cell>
          <cell r="T2325">
            <v>0</v>
          </cell>
          <cell r="U2325">
            <v>0</v>
          </cell>
          <cell r="V2325" t="str">
            <v/>
          </cell>
          <cell r="W2325">
            <v>0</v>
          </cell>
          <cell r="X2325">
            <v>0</v>
          </cell>
          <cell r="Y2325" t="str">
            <v/>
          </cell>
          <cell r="Z2325">
            <v>0</v>
          </cell>
          <cell r="AA2325">
            <v>0</v>
          </cell>
          <cell r="AB2325" t="str">
            <v/>
          </cell>
          <cell r="AC2325">
            <v>0</v>
          </cell>
          <cell r="AD2325">
            <v>0</v>
          </cell>
          <cell r="AE2325" t="str">
            <v/>
          </cell>
          <cell r="AF2325">
            <v>0</v>
          </cell>
          <cell r="AG2325">
            <v>0</v>
          </cell>
          <cell r="AH2325" t="str">
            <v/>
          </cell>
          <cell r="AI2325">
            <v>0</v>
          </cell>
          <cell r="AJ2325">
            <v>0</v>
          </cell>
          <cell r="AK2325" t="str">
            <v/>
          </cell>
          <cell r="AL2325">
            <v>0</v>
          </cell>
          <cell r="AM2325">
            <v>0</v>
          </cell>
          <cell r="AN2325" t="str">
            <v/>
          </cell>
          <cell r="AO2325">
            <v>0</v>
          </cell>
          <cell r="AP2325">
            <v>0</v>
          </cell>
          <cell r="AQ2325" t="str">
            <v/>
          </cell>
          <cell r="AR2325">
            <v>0</v>
          </cell>
          <cell r="AS2325">
            <v>0</v>
          </cell>
          <cell r="AT2325" t="str">
            <v/>
          </cell>
          <cell r="AU2325">
            <v>0</v>
          </cell>
          <cell r="AV2325">
            <v>0</v>
          </cell>
          <cell r="AW2325" t="str">
            <v/>
          </cell>
          <cell r="AX2325">
            <v>0</v>
          </cell>
          <cell r="AY2325">
            <v>0</v>
          </cell>
          <cell r="AZ2325" t="str">
            <v/>
          </cell>
          <cell r="BA2325">
            <v>0</v>
          </cell>
          <cell r="BB2325">
            <v>0</v>
          </cell>
        </row>
        <row r="2326">
          <cell r="B2326" t="str">
            <v>PSAP</v>
          </cell>
          <cell r="D2326" t="str">
            <v/>
          </cell>
          <cell r="E2326">
            <v>0</v>
          </cell>
          <cell r="F2326">
            <v>0</v>
          </cell>
          <cell r="G2326" t="str">
            <v/>
          </cell>
          <cell r="H2326">
            <v>0</v>
          </cell>
          <cell r="I2326">
            <v>0</v>
          </cell>
          <cell r="J2326" t="str">
            <v/>
          </cell>
          <cell r="K2326">
            <v>0</v>
          </cell>
          <cell r="L2326">
            <v>0</v>
          </cell>
          <cell r="M2326" t="str">
            <v/>
          </cell>
          <cell r="N2326">
            <v>0</v>
          </cell>
          <cell r="O2326">
            <v>0</v>
          </cell>
          <cell r="P2326" t="str">
            <v/>
          </cell>
          <cell r="Q2326">
            <v>0</v>
          </cell>
          <cell r="R2326">
            <v>0</v>
          </cell>
          <cell r="S2326" t="str">
            <v/>
          </cell>
          <cell r="T2326">
            <v>0</v>
          </cell>
          <cell r="U2326">
            <v>0</v>
          </cell>
          <cell r="V2326" t="str">
            <v/>
          </cell>
          <cell r="W2326">
            <v>0</v>
          </cell>
          <cell r="X2326">
            <v>0</v>
          </cell>
          <cell r="Y2326" t="str">
            <v/>
          </cell>
          <cell r="Z2326">
            <v>0</v>
          </cell>
          <cell r="AA2326">
            <v>0</v>
          </cell>
          <cell r="AB2326" t="str">
            <v/>
          </cell>
          <cell r="AC2326">
            <v>0</v>
          </cell>
          <cell r="AD2326">
            <v>0</v>
          </cell>
          <cell r="AE2326" t="str">
            <v/>
          </cell>
          <cell r="AF2326">
            <v>0</v>
          </cell>
          <cell r="AG2326">
            <v>0</v>
          </cell>
          <cell r="AH2326" t="str">
            <v/>
          </cell>
          <cell r="AI2326">
            <v>0</v>
          </cell>
          <cell r="AJ2326">
            <v>0</v>
          </cell>
          <cell r="AK2326" t="str">
            <v/>
          </cell>
          <cell r="AL2326">
            <v>0</v>
          </cell>
          <cell r="AM2326">
            <v>0</v>
          </cell>
          <cell r="AN2326" t="str">
            <v/>
          </cell>
          <cell r="AO2326">
            <v>0</v>
          </cell>
          <cell r="AP2326">
            <v>0</v>
          </cell>
          <cell r="AQ2326" t="str">
            <v/>
          </cell>
          <cell r="AR2326">
            <v>0</v>
          </cell>
          <cell r="AS2326">
            <v>0</v>
          </cell>
          <cell r="AT2326" t="str">
            <v/>
          </cell>
          <cell r="AU2326">
            <v>0</v>
          </cell>
          <cell r="AV2326">
            <v>0</v>
          </cell>
          <cell r="AW2326" t="str">
            <v/>
          </cell>
          <cell r="AX2326">
            <v>0</v>
          </cell>
          <cell r="AY2326">
            <v>0</v>
          </cell>
          <cell r="AZ2326" t="str">
            <v/>
          </cell>
          <cell r="BA2326">
            <v>0</v>
          </cell>
          <cell r="BB2326">
            <v>0</v>
          </cell>
        </row>
        <row r="2327">
          <cell r="B2327" t="str">
            <v>PMMP</v>
          </cell>
          <cell r="D2327" t="str">
            <v/>
          </cell>
          <cell r="E2327">
            <v>0</v>
          </cell>
          <cell r="F2327">
            <v>0</v>
          </cell>
          <cell r="G2327" t="str">
            <v/>
          </cell>
          <cell r="H2327">
            <v>0</v>
          </cell>
          <cell r="I2327">
            <v>0</v>
          </cell>
          <cell r="J2327" t="str">
            <v/>
          </cell>
          <cell r="K2327">
            <v>0</v>
          </cell>
          <cell r="L2327">
            <v>0</v>
          </cell>
          <cell r="M2327" t="str">
            <v/>
          </cell>
          <cell r="N2327">
            <v>0</v>
          </cell>
          <cell r="O2327">
            <v>0</v>
          </cell>
          <cell r="P2327" t="str">
            <v/>
          </cell>
          <cell r="Q2327">
            <v>0</v>
          </cell>
          <cell r="R2327">
            <v>0</v>
          </cell>
          <cell r="S2327" t="str">
            <v/>
          </cell>
          <cell r="T2327">
            <v>0</v>
          </cell>
          <cell r="U2327">
            <v>0</v>
          </cell>
          <cell r="V2327" t="str">
            <v/>
          </cell>
          <cell r="W2327">
            <v>0</v>
          </cell>
          <cell r="X2327">
            <v>0</v>
          </cell>
          <cell r="Y2327" t="str">
            <v/>
          </cell>
          <cell r="Z2327">
            <v>0</v>
          </cell>
          <cell r="AA2327">
            <v>0</v>
          </cell>
          <cell r="AB2327" t="str">
            <v/>
          </cell>
          <cell r="AC2327">
            <v>0</v>
          </cell>
          <cell r="AD2327">
            <v>0</v>
          </cell>
          <cell r="AE2327" t="str">
            <v/>
          </cell>
          <cell r="AF2327">
            <v>0</v>
          </cell>
          <cell r="AG2327">
            <v>0</v>
          </cell>
          <cell r="AH2327" t="str">
            <v/>
          </cell>
          <cell r="AI2327">
            <v>0</v>
          </cell>
          <cell r="AJ2327">
            <v>0</v>
          </cell>
          <cell r="AK2327" t="str">
            <v/>
          </cell>
          <cell r="AL2327">
            <v>0</v>
          </cell>
          <cell r="AM2327">
            <v>0</v>
          </cell>
          <cell r="AN2327" t="str">
            <v/>
          </cell>
          <cell r="AO2327">
            <v>0</v>
          </cell>
          <cell r="AP2327">
            <v>0</v>
          </cell>
          <cell r="AQ2327" t="str">
            <v/>
          </cell>
          <cell r="AR2327">
            <v>0</v>
          </cell>
          <cell r="AS2327">
            <v>0</v>
          </cell>
          <cell r="AT2327" t="str">
            <v/>
          </cell>
          <cell r="AU2327">
            <v>0</v>
          </cell>
          <cell r="AV2327">
            <v>0</v>
          </cell>
          <cell r="AW2327" t="str">
            <v/>
          </cell>
          <cell r="AX2327">
            <v>0</v>
          </cell>
          <cell r="AY2327">
            <v>0</v>
          </cell>
          <cell r="AZ2327" t="str">
            <v/>
          </cell>
          <cell r="BA2327">
            <v>0</v>
          </cell>
          <cell r="BB2327">
            <v>0</v>
          </cell>
        </row>
        <row r="2328">
          <cell r="B2328" t="str">
            <v>PMAP</v>
          </cell>
          <cell r="D2328" t="str">
            <v/>
          </cell>
          <cell r="E2328">
            <v>0</v>
          </cell>
          <cell r="F2328">
            <v>0</v>
          </cell>
          <cell r="G2328" t="str">
            <v/>
          </cell>
          <cell r="H2328">
            <v>0</v>
          </cell>
          <cell r="I2328">
            <v>0</v>
          </cell>
          <cell r="J2328" t="str">
            <v/>
          </cell>
          <cell r="K2328">
            <v>0</v>
          </cell>
          <cell r="L2328">
            <v>0</v>
          </cell>
          <cell r="M2328" t="str">
            <v/>
          </cell>
          <cell r="N2328">
            <v>0</v>
          </cell>
          <cell r="O2328">
            <v>0</v>
          </cell>
          <cell r="P2328" t="str">
            <v/>
          </cell>
          <cell r="Q2328">
            <v>0</v>
          </cell>
          <cell r="R2328">
            <v>0</v>
          </cell>
          <cell r="S2328" t="str">
            <v/>
          </cell>
          <cell r="T2328">
            <v>0</v>
          </cell>
          <cell r="U2328">
            <v>0</v>
          </cell>
          <cell r="V2328" t="str">
            <v/>
          </cell>
          <cell r="W2328">
            <v>0</v>
          </cell>
          <cell r="X2328">
            <v>0</v>
          </cell>
          <cell r="Y2328" t="str">
            <v/>
          </cell>
          <cell r="Z2328">
            <v>0</v>
          </cell>
          <cell r="AA2328">
            <v>0</v>
          </cell>
          <cell r="AB2328" t="str">
            <v/>
          </cell>
          <cell r="AC2328">
            <v>0</v>
          </cell>
          <cell r="AD2328">
            <v>0</v>
          </cell>
          <cell r="AE2328" t="str">
            <v/>
          </cell>
          <cell r="AF2328">
            <v>0</v>
          </cell>
          <cell r="AG2328">
            <v>0</v>
          </cell>
          <cell r="AH2328" t="str">
            <v/>
          </cell>
          <cell r="AI2328">
            <v>0</v>
          </cell>
          <cell r="AJ2328">
            <v>0</v>
          </cell>
          <cell r="AK2328" t="str">
            <v/>
          </cell>
          <cell r="AL2328">
            <v>0</v>
          </cell>
          <cell r="AM2328">
            <v>0</v>
          </cell>
          <cell r="AN2328" t="str">
            <v/>
          </cell>
          <cell r="AO2328">
            <v>0</v>
          </cell>
          <cell r="AP2328">
            <v>0</v>
          </cell>
          <cell r="AQ2328" t="str">
            <v/>
          </cell>
          <cell r="AR2328">
            <v>0</v>
          </cell>
          <cell r="AS2328">
            <v>0</v>
          </cell>
          <cell r="AT2328" t="str">
            <v/>
          </cell>
          <cell r="AU2328">
            <v>0</v>
          </cell>
          <cell r="AV2328">
            <v>0</v>
          </cell>
          <cell r="AW2328" t="str">
            <v/>
          </cell>
          <cell r="AX2328">
            <v>0</v>
          </cell>
          <cell r="AY2328">
            <v>0</v>
          </cell>
          <cell r="AZ2328" t="str">
            <v/>
          </cell>
          <cell r="BA2328">
            <v>0</v>
          </cell>
          <cell r="BB2328">
            <v>0</v>
          </cell>
        </row>
        <row r="2329">
          <cell r="B2329" t="str">
            <v>SMPP</v>
          </cell>
          <cell r="D2329" t="str">
            <v/>
          </cell>
          <cell r="E2329">
            <v>0</v>
          </cell>
          <cell r="F2329">
            <v>0</v>
          </cell>
          <cell r="G2329" t="str">
            <v/>
          </cell>
          <cell r="H2329">
            <v>0</v>
          </cell>
          <cell r="I2329">
            <v>0</v>
          </cell>
          <cell r="J2329" t="str">
            <v/>
          </cell>
          <cell r="K2329">
            <v>0</v>
          </cell>
          <cell r="L2329">
            <v>0</v>
          </cell>
          <cell r="M2329" t="str">
            <v/>
          </cell>
          <cell r="N2329">
            <v>0</v>
          </cell>
          <cell r="O2329">
            <v>0</v>
          </cell>
          <cell r="P2329" t="str">
            <v/>
          </cell>
          <cell r="Q2329">
            <v>0</v>
          </cell>
          <cell r="R2329">
            <v>0</v>
          </cell>
          <cell r="S2329" t="str">
            <v/>
          </cell>
          <cell r="T2329">
            <v>0</v>
          </cell>
          <cell r="U2329">
            <v>0</v>
          </cell>
          <cell r="V2329" t="str">
            <v/>
          </cell>
          <cell r="W2329">
            <v>0</v>
          </cell>
          <cell r="X2329">
            <v>0</v>
          </cell>
          <cell r="Y2329" t="str">
            <v/>
          </cell>
          <cell r="Z2329">
            <v>0</v>
          </cell>
          <cell r="AA2329">
            <v>0</v>
          </cell>
          <cell r="AB2329" t="str">
            <v/>
          </cell>
          <cell r="AC2329">
            <v>0</v>
          </cell>
          <cell r="AD2329">
            <v>0</v>
          </cell>
          <cell r="AE2329" t="str">
            <v/>
          </cell>
          <cell r="AF2329">
            <v>0</v>
          </cell>
          <cell r="AG2329">
            <v>0</v>
          </cell>
          <cell r="AH2329" t="str">
            <v/>
          </cell>
          <cell r="AI2329">
            <v>0</v>
          </cell>
          <cell r="AJ2329">
            <v>0</v>
          </cell>
          <cell r="AK2329" t="str">
            <v/>
          </cell>
          <cell r="AL2329">
            <v>0</v>
          </cell>
          <cell r="AM2329">
            <v>0</v>
          </cell>
          <cell r="AN2329" t="str">
            <v/>
          </cell>
          <cell r="AO2329">
            <v>0</v>
          </cell>
          <cell r="AP2329">
            <v>0</v>
          </cell>
          <cell r="AQ2329" t="str">
            <v/>
          </cell>
          <cell r="AR2329">
            <v>0</v>
          </cell>
          <cell r="AS2329">
            <v>0</v>
          </cell>
          <cell r="AT2329" t="str">
            <v/>
          </cell>
          <cell r="AU2329">
            <v>0</v>
          </cell>
          <cell r="AV2329">
            <v>0</v>
          </cell>
          <cell r="AW2329" t="str">
            <v/>
          </cell>
          <cell r="AX2329">
            <v>0</v>
          </cell>
          <cell r="AY2329">
            <v>0</v>
          </cell>
          <cell r="AZ2329" t="str">
            <v/>
          </cell>
          <cell r="BA2329">
            <v>0</v>
          </cell>
          <cell r="BB2329">
            <v>0</v>
          </cell>
        </row>
        <row r="2330">
          <cell r="B2330" t="str">
            <v>PLAP</v>
          </cell>
          <cell r="D2330" t="str">
            <v/>
          </cell>
          <cell r="E2330">
            <v>0</v>
          </cell>
          <cell r="F2330">
            <v>0</v>
          </cell>
          <cell r="G2330" t="str">
            <v/>
          </cell>
          <cell r="H2330">
            <v>0</v>
          </cell>
          <cell r="I2330">
            <v>0</v>
          </cell>
          <cell r="J2330" t="str">
            <v/>
          </cell>
          <cell r="K2330">
            <v>0</v>
          </cell>
          <cell r="L2330">
            <v>0</v>
          </cell>
          <cell r="M2330" t="str">
            <v/>
          </cell>
          <cell r="N2330">
            <v>0</v>
          </cell>
          <cell r="O2330">
            <v>0</v>
          </cell>
          <cell r="P2330" t="str">
            <v/>
          </cell>
          <cell r="Q2330">
            <v>0</v>
          </cell>
          <cell r="R2330">
            <v>0</v>
          </cell>
          <cell r="S2330" t="str">
            <v/>
          </cell>
          <cell r="T2330">
            <v>0</v>
          </cell>
          <cell r="U2330">
            <v>0</v>
          </cell>
          <cell r="V2330" t="str">
            <v/>
          </cell>
          <cell r="W2330">
            <v>0</v>
          </cell>
          <cell r="X2330">
            <v>0</v>
          </cell>
          <cell r="Y2330" t="str">
            <v/>
          </cell>
          <cell r="Z2330">
            <v>0</v>
          </cell>
          <cell r="AA2330">
            <v>0</v>
          </cell>
          <cell r="AB2330" t="str">
            <v/>
          </cell>
          <cell r="AC2330">
            <v>0</v>
          </cell>
          <cell r="AD2330">
            <v>0</v>
          </cell>
          <cell r="AE2330" t="str">
            <v/>
          </cell>
          <cell r="AF2330">
            <v>0</v>
          </cell>
          <cell r="AG2330">
            <v>0</v>
          </cell>
          <cell r="AH2330" t="str">
            <v/>
          </cell>
          <cell r="AI2330">
            <v>0</v>
          </cell>
          <cell r="AJ2330">
            <v>0</v>
          </cell>
          <cell r="AK2330" t="str">
            <v/>
          </cell>
          <cell r="AL2330">
            <v>0</v>
          </cell>
          <cell r="AM2330">
            <v>0</v>
          </cell>
          <cell r="AN2330" t="str">
            <v/>
          </cell>
          <cell r="AO2330">
            <v>0</v>
          </cell>
          <cell r="AP2330">
            <v>0</v>
          </cell>
          <cell r="AQ2330" t="str">
            <v/>
          </cell>
          <cell r="AR2330">
            <v>0</v>
          </cell>
          <cell r="AS2330">
            <v>0</v>
          </cell>
          <cell r="AT2330" t="str">
            <v/>
          </cell>
          <cell r="AU2330">
            <v>0</v>
          </cell>
          <cell r="AV2330">
            <v>0</v>
          </cell>
          <cell r="AW2330" t="str">
            <v/>
          </cell>
          <cell r="AX2330">
            <v>0</v>
          </cell>
          <cell r="AY2330">
            <v>0</v>
          </cell>
          <cell r="AZ2330" t="str">
            <v/>
          </cell>
          <cell r="BA2330">
            <v>0</v>
          </cell>
          <cell r="BB2330">
            <v>0</v>
          </cell>
        </row>
        <row r="2331">
          <cell r="B2331" t="str">
            <v>SLAL</v>
          </cell>
          <cell r="D2331" t="str">
            <v/>
          </cell>
          <cell r="E2331">
            <v>0</v>
          </cell>
          <cell r="F2331">
            <v>0</v>
          </cell>
          <cell r="G2331" t="str">
            <v/>
          </cell>
          <cell r="H2331">
            <v>0</v>
          </cell>
          <cell r="I2331">
            <v>0</v>
          </cell>
          <cell r="J2331" t="str">
            <v/>
          </cell>
          <cell r="K2331">
            <v>0</v>
          </cell>
          <cell r="L2331">
            <v>0</v>
          </cell>
          <cell r="M2331" t="str">
            <v/>
          </cell>
          <cell r="N2331">
            <v>0</v>
          </cell>
          <cell r="O2331">
            <v>0</v>
          </cell>
          <cell r="P2331" t="str">
            <v/>
          </cell>
          <cell r="Q2331">
            <v>0</v>
          </cell>
          <cell r="R2331">
            <v>0</v>
          </cell>
          <cell r="S2331" t="str">
            <v/>
          </cell>
          <cell r="T2331">
            <v>0</v>
          </cell>
          <cell r="U2331">
            <v>0</v>
          </cell>
          <cell r="V2331" t="str">
            <v/>
          </cell>
          <cell r="W2331">
            <v>0</v>
          </cell>
          <cell r="X2331">
            <v>0</v>
          </cell>
          <cell r="Y2331" t="str">
            <v/>
          </cell>
          <cell r="Z2331">
            <v>0</v>
          </cell>
          <cell r="AA2331">
            <v>0</v>
          </cell>
          <cell r="AB2331" t="str">
            <v/>
          </cell>
          <cell r="AC2331">
            <v>0</v>
          </cell>
          <cell r="AD2331">
            <v>0</v>
          </cell>
          <cell r="AE2331" t="str">
            <v/>
          </cell>
          <cell r="AF2331">
            <v>0</v>
          </cell>
          <cell r="AG2331">
            <v>0</v>
          </cell>
          <cell r="AH2331" t="str">
            <v/>
          </cell>
          <cell r="AI2331">
            <v>0</v>
          </cell>
          <cell r="AJ2331">
            <v>0</v>
          </cell>
          <cell r="AK2331" t="str">
            <v/>
          </cell>
          <cell r="AL2331">
            <v>0</v>
          </cell>
          <cell r="AM2331">
            <v>0</v>
          </cell>
          <cell r="AN2331" t="str">
            <v/>
          </cell>
          <cell r="AO2331">
            <v>0</v>
          </cell>
          <cell r="AP2331">
            <v>0</v>
          </cell>
          <cell r="AQ2331" t="str">
            <v/>
          </cell>
          <cell r="AR2331">
            <v>0</v>
          </cell>
          <cell r="AS2331">
            <v>0</v>
          </cell>
          <cell r="AT2331" t="str">
            <v/>
          </cell>
          <cell r="AU2331">
            <v>0</v>
          </cell>
          <cell r="AV2331">
            <v>0</v>
          </cell>
          <cell r="AW2331" t="str">
            <v/>
          </cell>
          <cell r="AX2331">
            <v>0</v>
          </cell>
          <cell r="AY2331">
            <v>0</v>
          </cell>
          <cell r="AZ2331" t="str">
            <v/>
          </cell>
          <cell r="BA2331">
            <v>0</v>
          </cell>
          <cell r="BB2331">
            <v>0</v>
          </cell>
        </row>
        <row r="2332">
          <cell r="B2332" t="str">
            <v>TLAS</v>
          </cell>
          <cell r="D2332" t="str">
            <v/>
          </cell>
          <cell r="E2332">
            <v>0</v>
          </cell>
          <cell r="F2332">
            <v>0</v>
          </cell>
          <cell r="G2332" t="str">
            <v/>
          </cell>
          <cell r="H2332">
            <v>0</v>
          </cell>
          <cell r="I2332">
            <v>0</v>
          </cell>
          <cell r="J2332" t="str">
            <v/>
          </cell>
          <cell r="K2332">
            <v>0</v>
          </cell>
          <cell r="L2332">
            <v>0</v>
          </cell>
          <cell r="M2332" t="str">
            <v/>
          </cell>
          <cell r="N2332">
            <v>0</v>
          </cell>
          <cell r="O2332">
            <v>0</v>
          </cell>
          <cell r="P2332" t="str">
            <v/>
          </cell>
          <cell r="Q2332">
            <v>0</v>
          </cell>
          <cell r="R2332">
            <v>0</v>
          </cell>
          <cell r="S2332" t="str">
            <v/>
          </cell>
          <cell r="T2332">
            <v>0</v>
          </cell>
          <cell r="U2332">
            <v>0</v>
          </cell>
          <cell r="V2332" t="str">
            <v/>
          </cell>
          <cell r="W2332">
            <v>0</v>
          </cell>
          <cell r="X2332">
            <v>0</v>
          </cell>
          <cell r="Y2332" t="str">
            <v/>
          </cell>
          <cell r="Z2332">
            <v>0</v>
          </cell>
          <cell r="AA2332">
            <v>0</v>
          </cell>
          <cell r="AB2332" t="str">
            <v/>
          </cell>
          <cell r="AC2332">
            <v>0</v>
          </cell>
          <cell r="AD2332">
            <v>0</v>
          </cell>
          <cell r="AE2332" t="str">
            <v/>
          </cell>
          <cell r="AF2332">
            <v>0</v>
          </cell>
          <cell r="AG2332">
            <v>0</v>
          </cell>
          <cell r="AH2332" t="str">
            <v/>
          </cell>
          <cell r="AI2332">
            <v>0</v>
          </cell>
          <cell r="AJ2332">
            <v>0</v>
          </cell>
          <cell r="AK2332" t="str">
            <v/>
          </cell>
          <cell r="AL2332">
            <v>0</v>
          </cell>
          <cell r="AM2332">
            <v>0</v>
          </cell>
          <cell r="AN2332" t="str">
            <v/>
          </cell>
          <cell r="AO2332">
            <v>0</v>
          </cell>
          <cell r="AP2332">
            <v>0</v>
          </cell>
          <cell r="AQ2332" t="str">
            <v/>
          </cell>
          <cell r="AR2332">
            <v>0</v>
          </cell>
          <cell r="AS2332">
            <v>0</v>
          </cell>
          <cell r="AT2332" t="str">
            <v/>
          </cell>
          <cell r="AU2332">
            <v>0</v>
          </cell>
          <cell r="AV2332">
            <v>0</v>
          </cell>
          <cell r="AW2332" t="str">
            <v/>
          </cell>
          <cell r="AX2332">
            <v>0</v>
          </cell>
          <cell r="AY2332">
            <v>0</v>
          </cell>
          <cell r="AZ2332" t="str">
            <v/>
          </cell>
          <cell r="BA2332">
            <v>0</v>
          </cell>
          <cell r="BB2332">
            <v>0</v>
          </cell>
        </row>
        <row r="2333">
          <cell r="B2333" t="str">
            <v>TSMP</v>
          </cell>
          <cell r="D2333" t="str">
            <v/>
          </cell>
          <cell r="E2333">
            <v>0</v>
          </cell>
          <cell r="F2333">
            <v>0</v>
          </cell>
          <cell r="G2333" t="str">
            <v/>
          </cell>
          <cell r="H2333">
            <v>0</v>
          </cell>
          <cell r="I2333">
            <v>0</v>
          </cell>
          <cell r="J2333" t="str">
            <v/>
          </cell>
          <cell r="K2333">
            <v>0</v>
          </cell>
          <cell r="L2333">
            <v>0</v>
          </cell>
          <cell r="M2333" t="str">
            <v/>
          </cell>
          <cell r="N2333">
            <v>0</v>
          </cell>
          <cell r="O2333">
            <v>0</v>
          </cell>
          <cell r="P2333" t="str">
            <v/>
          </cell>
          <cell r="Q2333">
            <v>0</v>
          </cell>
          <cell r="R2333">
            <v>0</v>
          </cell>
          <cell r="S2333" t="str">
            <v/>
          </cell>
          <cell r="T2333">
            <v>0</v>
          </cell>
          <cell r="U2333">
            <v>0</v>
          </cell>
          <cell r="V2333" t="str">
            <v/>
          </cell>
          <cell r="W2333">
            <v>0</v>
          </cell>
          <cell r="X2333">
            <v>0</v>
          </cell>
          <cell r="Y2333" t="str">
            <v/>
          </cell>
          <cell r="Z2333">
            <v>0</v>
          </cell>
          <cell r="AA2333">
            <v>0</v>
          </cell>
          <cell r="AB2333" t="str">
            <v/>
          </cell>
          <cell r="AC2333">
            <v>0</v>
          </cell>
          <cell r="AD2333">
            <v>0</v>
          </cell>
          <cell r="AE2333" t="str">
            <v/>
          </cell>
          <cell r="AF2333">
            <v>0</v>
          </cell>
          <cell r="AG2333">
            <v>0</v>
          </cell>
          <cell r="AH2333" t="str">
            <v/>
          </cell>
          <cell r="AI2333">
            <v>0</v>
          </cell>
          <cell r="AJ2333">
            <v>0</v>
          </cell>
          <cell r="AK2333" t="str">
            <v/>
          </cell>
          <cell r="AL2333">
            <v>0</v>
          </cell>
          <cell r="AM2333">
            <v>0</v>
          </cell>
          <cell r="AN2333" t="str">
            <v/>
          </cell>
          <cell r="AO2333">
            <v>0</v>
          </cell>
          <cell r="AP2333">
            <v>0</v>
          </cell>
          <cell r="AQ2333" t="str">
            <v/>
          </cell>
          <cell r="AR2333">
            <v>0</v>
          </cell>
          <cell r="AS2333">
            <v>0</v>
          </cell>
          <cell r="AT2333" t="str">
            <v/>
          </cell>
          <cell r="AU2333">
            <v>0</v>
          </cell>
          <cell r="AV2333">
            <v>0</v>
          </cell>
          <cell r="AW2333" t="str">
            <v/>
          </cell>
          <cell r="AX2333">
            <v>0</v>
          </cell>
          <cell r="AY2333">
            <v>0</v>
          </cell>
          <cell r="AZ2333" t="str">
            <v/>
          </cell>
          <cell r="BA2333">
            <v>0</v>
          </cell>
          <cell r="BB2333">
            <v>0</v>
          </cell>
        </row>
        <row r="2334">
          <cell r="B2334" t="str">
            <v>TSAP</v>
          </cell>
          <cell r="D2334" t="str">
            <v/>
          </cell>
          <cell r="E2334">
            <v>0</v>
          </cell>
          <cell r="F2334">
            <v>0</v>
          </cell>
          <cell r="G2334" t="str">
            <v/>
          </cell>
          <cell r="H2334">
            <v>0</v>
          </cell>
          <cell r="I2334">
            <v>0</v>
          </cell>
          <cell r="J2334" t="str">
            <v/>
          </cell>
          <cell r="K2334">
            <v>0</v>
          </cell>
          <cell r="L2334">
            <v>0</v>
          </cell>
          <cell r="M2334" t="str">
            <v/>
          </cell>
          <cell r="N2334">
            <v>0</v>
          </cell>
          <cell r="O2334">
            <v>0</v>
          </cell>
          <cell r="P2334" t="str">
            <v/>
          </cell>
          <cell r="Q2334">
            <v>0</v>
          </cell>
          <cell r="R2334">
            <v>0</v>
          </cell>
          <cell r="S2334" t="str">
            <v/>
          </cell>
          <cell r="T2334">
            <v>0</v>
          </cell>
          <cell r="U2334">
            <v>0</v>
          </cell>
          <cell r="V2334" t="str">
            <v/>
          </cell>
          <cell r="W2334">
            <v>0</v>
          </cell>
          <cell r="X2334">
            <v>0</v>
          </cell>
          <cell r="Y2334" t="str">
            <v/>
          </cell>
          <cell r="Z2334">
            <v>0</v>
          </cell>
          <cell r="AA2334">
            <v>0</v>
          </cell>
          <cell r="AB2334" t="str">
            <v/>
          </cell>
          <cell r="AC2334">
            <v>0</v>
          </cell>
          <cell r="AD2334">
            <v>0</v>
          </cell>
          <cell r="AE2334" t="str">
            <v/>
          </cell>
          <cell r="AF2334">
            <v>0</v>
          </cell>
          <cell r="AG2334">
            <v>0</v>
          </cell>
          <cell r="AH2334" t="str">
            <v/>
          </cell>
          <cell r="AI2334">
            <v>0</v>
          </cell>
          <cell r="AJ2334">
            <v>0</v>
          </cell>
          <cell r="AK2334" t="str">
            <v/>
          </cell>
          <cell r="AL2334">
            <v>0</v>
          </cell>
          <cell r="AM2334">
            <v>0</v>
          </cell>
          <cell r="AN2334" t="str">
            <v/>
          </cell>
          <cell r="AO2334">
            <v>0</v>
          </cell>
          <cell r="AP2334">
            <v>0</v>
          </cell>
          <cell r="AQ2334" t="str">
            <v/>
          </cell>
          <cell r="AR2334">
            <v>0</v>
          </cell>
          <cell r="AS2334">
            <v>0</v>
          </cell>
          <cell r="AT2334" t="str">
            <v/>
          </cell>
          <cell r="AU2334">
            <v>0</v>
          </cell>
          <cell r="AV2334">
            <v>0</v>
          </cell>
          <cell r="AW2334" t="str">
            <v/>
          </cell>
          <cell r="AX2334">
            <v>0</v>
          </cell>
          <cell r="AY2334">
            <v>0</v>
          </cell>
          <cell r="AZ2334" t="str">
            <v/>
          </cell>
          <cell r="BA2334">
            <v>0</v>
          </cell>
          <cell r="BB2334">
            <v>0</v>
          </cell>
        </row>
        <row r="2335">
          <cell r="B2335" t="str">
            <v>TMMP</v>
          </cell>
          <cell r="D2335" t="str">
            <v/>
          </cell>
          <cell r="E2335">
            <v>0</v>
          </cell>
          <cell r="F2335">
            <v>0</v>
          </cell>
          <cell r="G2335" t="str">
            <v/>
          </cell>
          <cell r="H2335">
            <v>0</v>
          </cell>
          <cell r="I2335">
            <v>0</v>
          </cell>
          <cell r="J2335" t="str">
            <v/>
          </cell>
          <cell r="K2335">
            <v>0</v>
          </cell>
          <cell r="L2335">
            <v>0</v>
          </cell>
          <cell r="M2335" t="str">
            <v/>
          </cell>
          <cell r="N2335">
            <v>0</v>
          </cell>
          <cell r="O2335">
            <v>0</v>
          </cell>
          <cell r="P2335" t="str">
            <v/>
          </cell>
          <cell r="Q2335">
            <v>0</v>
          </cell>
          <cell r="R2335">
            <v>0</v>
          </cell>
          <cell r="S2335" t="str">
            <v/>
          </cell>
          <cell r="T2335">
            <v>0</v>
          </cell>
          <cell r="U2335">
            <v>0</v>
          </cell>
          <cell r="V2335" t="str">
            <v/>
          </cell>
          <cell r="W2335">
            <v>0</v>
          </cell>
          <cell r="X2335">
            <v>0</v>
          </cell>
          <cell r="Y2335" t="str">
            <v/>
          </cell>
          <cell r="Z2335">
            <v>0</v>
          </cell>
          <cell r="AA2335">
            <v>0</v>
          </cell>
          <cell r="AB2335" t="str">
            <v/>
          </cell>
          <cell r="AC2335">
            <v>0</v>
          </cell>
          <cell r="AD2335">
            <v>0</v>
          </cell>
          <cell r="AE2335" t="str">
            <v/>
          </cell>
          <cell r="AF2335">
            <v>0</v>
          </cell>
          <cell r="AG2335">
            <v>0</v>
          </cell>
          <cell r="AH2335" t="str">
            <v/>
          </cell>
          <cell r="AI2335">
            <v>0</v>
          </cell>
          <cell r="AJ2335">
            <v>0</v>
          </cell>
          <cell r="AK2335" t="str">
            <v/>
          </cell>
          <cell r="AL2335">
            <v>0</v>
          </cell>
          <cell r="AM2335">
            <v>0</v>
          </cell>
          <cell r="AN2335" t="str">
            <v/>
          </cell>
          <cell r="AO2335">
            <v>0</v>
          </cell>
          <cell r="AP2335">
            <v>0</v>
          </cell>
          <cell r="AQ2335" t="str">
            <v/>
          </cell>
          <cell r="AR2335">
            <v>0</v>
          </cell>
          <cell r="AS2335">
            <v>0</v>
          </cell>
          <cell r="AT2335" t="str">
            <v/>
          </cell>
          <cell r="AU2335">
            <v>0</v>
          </cell>
          <cell r="AV2335">
            <v>0</v>
          </cell>
          <cell r="AW2335" t="str">
            <v/>
          </cell>
          <cell r="AX2335">
            <v>0</v>
          </cell>
          <cell r="AY2335">
            <v>0</v>
          </cell>
          <cell r="AZ2335" t="str">
            <v/>
          </cell>
          <cell r="BA2335">
            <v>0</v>
          </cell>
          <cell r="BB2335">
            <v>0</v>
          </cell>
        </row>
        <row r="2336">
          <cell r="B2336" t="str">
            <v>TMAP</v>
          </cell>
          <cell r="D2336" t="str">
            <v/>
          </cell>
          <cell r="E2336">
            <v>0</v>
          </cell>
          <cell r="F2336">
            <v>0</v>
          </cell>
          <cell r="G2336" t="str">
            <v/>
          </cell>
          <cell r="H2336">
            <v>0</v>
          </cell>
          <cell r="I2336">
            <v>0</v>
          </cell>
          <cell r="J2336" t="str">
            <v/>
          </cell>
          <cell r="K2336">
            <v>0</v>
          </cell>
          <cell r="L2336">
            <v>0</v>
          </cell>
          <cell r="M2336" t="str">
            <v/>
          </cell>
          <cell r="N2336">
            <v>0</v>
          </cell>
          <cell r="O2336">
            <v>0</v>
          </cell>
          <cell r="P2336" t="str">
            <v/>
          </cell>
          <cell r="Q2336">
            <v>0</v>
          </cell>
          <cell r="R2336">
            <v>0</v>
          </cell>
          <cell r="S2336" t="str">
            <v/>
          </cell>
          <cell r="T2336">
            <v>0</v>
          </cell>
          <cell r="U2336">
            <v>0</v>
          </cell>
          <cell r="V2336" t="str">
            <v/>
          </cell>
          <cell r="W2336">
            <v>0</v>
          </cell>
          <cell r="X2336">
            <v>0</v>
          </cell>
          <cell r="Y2336" t="str">
            <v/>
          </cell>
          <cell r="Z2336">
            <v>0</v>
          </cell>
          <cell r="AA2336">
            <v>0</v>
          </cell>
          <cell r="AB2336" t="str">
            <v/>
          </cell>
          <cell r="AC2336">
            <v>0</v>
          </cell>
          <cell r="AD2336">
            <v>0</v>
          </cell>
          <cell r="AE2336" t="str">
            <v/>
          </cell>
          <cell r="AF2336">
            <v>0</v>
          </cell>
          <cell r="AG2336">
            <v>0</v>
          </cell>
          <cell r="AH2336" t="str">
            <v/>
          </cell>
          <cell r="AI2336">
            <v>0</v>
          </cell>
          <cell r="AJ2336">
            <v>0</v>
          </cell>
          <cell r="AK2336" t="str">
            <v/>
          </cell>
          <cell r="AL2336">
            <v>0</v>
          </cell>
          <cell r="AM2336">
            <v>0</v>
          </cell>
          <cell r="AN2336" t="str">
            <v/>
          </cell>
          <cell r="AO2336">
            <v>0</v>
          </cell>
          <cell r="AP2336">
            <v>0</v>
          </cell>
          <cell r="AQ2336" t="str">
            <v/>
          </cell>
          <cell r="AR2336">
            <v>0</v>
          </cell>
          <cell r="AS2336">
            <v>0</v>
          </cell>
          <cell r="AT2336" t="str">
            <v/>
          </cell>
          <cell r="AU2336">
            <v>0</v>
          </cell>
          <cell r="AV2336">
            <v>0</v>
          </cell>
          <cell r="AW2336" t="str">
            <v/>
          </cell>
          <cell r="AX2336">
            <v>0</v>
          </cell>
          <cell r="AY2336">
            <v>0</v>
          </cell>
          <cell r="AZ2336" t="str">
            <v/>
          </cell>
          <cell r="BA2336">
            <v>0</v>
          </cell>
          <cell r="BB2336">
            <v>0</v>
          </cell>
        </row>
        <row r="2337">
          <cell r="B2337" t="str">
            <v>TLMP</v>
          </cell>
          <cell r="D2337" t="str">
            <v/>
          </cell>
          <cell r="E2337">
            <v>0</v>
          </cell>
          <cell r="F2337">
            <v>0</v>
          </cell>
          <cell r="G2337" t="str">
            <v/>
          </cell>
          <cell r="H2337">
            <v>0</v>
          </cell>
          <cell r="I2337">
            <v>0</v>
          </cell>
          <cell r="J2337" t="str">
            <v/>
          </cell>
          <cell r="K2337">
            <v>0</v>
          </cell>
          <cell r="L2337">
            <v>0</v>
          </cell>
          <cell r="M2337" t="str">
            <v/>
          </cell>
          <cell r="N2337">
            <v>0</v>
          </cell>
          <cell r="O2337">
            <v>0</v>
          </cell>
          <cell r="P2337" t="str">
            <v/>
          </cell>
          <cell r="Q2337">
            <v>0</v>
          </cell>
          <cell r="R2337">
            <v>0</v>
          </cell>
          <cell r="S2337" t="str">
            <v/>
          </cell>
          <cell r="T2337">
            <v>0</v>
          </cell>
          <cell r="U2337">
            <v>0</v>
          </cell>
          <cell r="V2337" t="str">
            <v/>
          </cell>
          <cell r="W2337">
            <v>0</v>
          </cell>
          <cell r="X2337">
            <v>0</v>
          </cell>
          <cell r="Y2337" t="str">
            <v/>
          </cell>
          <cell r="Z2337">
            <v>0</v>
          </cell>
          <cell r="AA2337">
            <v>0</v>
          </cell>
          <cell r="AB2337" t="str">
            <v/>
          </cell>
          <cell r="AC2337">
            <v>0</v>
          </cell>
          <cell r="AD2337">
            <v>0</v>
          </cell>
          <cell r="AE2337" t="str">
            <v/>
          </cell>
          <cell r="AF2337">
            <v>0</v>
          </cell>
          <cell r="AG2337">
            <v>0</v>
          </cell>
          <cell r="AH2337" t="str">
            <v/>
          </cell>
          <cell r="AI2337">
            <v>0</v>
          </cell>
          <cell r="AJ2337">
            <v>0</v>
          </cell>
          <cell r="AK2337" t="str">
            <v/>
          </cell>
          <cell r="AL2337">
            <v>0</v>
          </cell>
          <cell r="AM2337">
            <v>0</v>
          </cell>
          <cell r="AN2337" t="str">
            <v/>
          </cell>
          <cell r="AO2337">
            <v>0</v>
          </cell>
          <cell r="AP2337">
            <v>0</v>
          </cell>
          <cell r="AQ2337" t="str">
            <v/>
          </cell>
          <cell r="AR2337">
            <v>0</v>
          </cell>
          <cell r="AS2337">
            <v>0</v>
          </cell>
          <cell r="AT2337" t="str">
            <v/>
          </cell>
          <cell r="AU2337">
            <v>0</v>
          </cell>
          <cell r="AV2337">
            <v>0</v>
          </cell>
          <cell r="AW2337" t="str">
            <v/>
          </cell>
          <cell r="AX2337">
            <v>0</v>
          </cell>
          <cell r="AY2337">
            <v>0</v>
          </cell>
          <cell r="AZ2337" t="str">
            <v/>
          </cell>
          <cell r="BA2337">
            <v>0</v>
          </cell>
          <cell r="BB2337">
            <v>0</v>
          </cell>
        </row>
        <row r="2338">
          <cell r="B2338" t="str">
            <v>TLAP</v>
          </cell>
          <cell r="D2338" t="str">
            <v/>
          </cell>
          <cell r="E2338">
            <v>0</v>
          </cell>
          <cell r="F2338">
            <v>0</v>
          </cell>
          <cell r="G2338" t="str">
            <v/>
          </cell>
          <cell r="H2338">
            <v>0</v>
          </cell>
          <cell r="I2338">
            <v>0</v>
          </cell>
          <cell r="J2338" t="str">
            <v/>
          </cell>
          <cell r="K2338">
            <v>0</v>
          </cell>
          <cell r="L2338">
            <v>0</v>
          </cell>
          <cell r="M2338" t="str">
            <v/>
          </cell>
          <cell r="N2338">
            <v>0</v>
          </cell>
          <cell r="O2338">
            <v>0</v>
          </cell>
          <cell r="P2338" t="str">
            <v/>
          </cell>
          <cell r="Q2338">
            <v>0</v>
          </cell>
          <cell r="R2338">
            <v>0</v>
          </cell>
          <cell r="S2338" t="str">
            <v/>
          </cell>
          <cell r="T2338">
            <v>0</v>
          </cell>
          <cell r="U2338">
            <v>0</v>
          </cell>
          <cell r="V2338" t="str">
            <v/>
          </cell>
          <cell r="W2338">
            <v>0</v>
          </cell>
          <cell r="X2338">
            <v>0</v>
          </cell>
          <cell r="Y2338" t="str">
            <v/>
          </cell>
          <cell r="Z2338">
            <v>0</v>
          </cell>
          <cell r="AA2338">
            <v>0</v>
          </cell>
          <cell r="AB2338" t="str">
            <v/>
          </cell>
          <cell r="AC2338">
            <v>0</v>
          </cell>
          <cell r="AD2338">
            <v>0</v>
          </cell>
          <cell r="AE2338" t="str">
            <v/>
          </cell>
          <cell r="AF2338">
            <v>0</v>
          </cell>
          <cell r="AG2338">
            <v>0</v>
          </cell>
          <cell r="AH2338" t="str">
            <v/>
          </cell>
          <cell r="AI2338">
            <v>0</v>
          </cell>
          <cell r="AJ2338">
            <v>0</v>
          </cell>
          <cell r="AK2338" t="str">
            <v/>
          </cell>
          <cell r="AL2338">
            <v>0</v>
          </cell>
          <cell r="AM2338">
            <v>0</v>
          </cell>
          <cell r="AN2338" t="str">
            <v/>
          </cell>
          <cell r="AO2338">
            <v>0</v>
          </cell>
          <cell r="AP2338">
            <v>0</v>
          </cell>
          <cell r="AQ2338" t="str">
            <v/>
          </cell>
          <cell r="AR2338">
            <v>0</v>
          </cell>
          <cell r="AS2338">
            <v>0</v>
          </cell>
          <cell r="AT2338" t="str">
            <v/>
          </cell>
          <cell r="AU2338">
            <v>0</v>
          </cell>
          <cell r="AV2338">
            <v>0</v>
          </cell>
          <cell r="AW2338" t="str">
            <v/>
          </cell>
          <cell r="AX2338">
            <v>0</v>
          </cell>
          <cell r="AY2338">
            <v>0</v>
          </cell>
          <cell r="AZ2338" t="str">
            <v/>
          </cell>
          <cell r="BA2338">
            <v>0</v>
          </cell>
          <cell r="BB2338">
            <v>0</v>
          </cell>
        </row>
        <row r="2339">
          <cell r="B2339" t="str">
            <v>FSMP</v>
          </cell>
          <cell r="D2339" t="str">
            <v/>
          </cell>
          <cell r="E2339">
            <v>0</v>
          </cell>
          <cell r="F2339">
            <v>0</v>
          </cell>
          <cell r="G2339" t="str">
            <v/>
          </cell>
          <cell r="H2339">
            <v>0</v>
          </cell>
          <cell r="I2339">
            <v>0</v>
          </cell>
          <cell r="J2339" t="str">
            <v/>
          </cell>
          <cell r="K2339">
            <v>0</v>
          </cell>
          <cell r="L2339">
            <v>0</v>
          </cell>
          <cell r="M2339" t="str">
            <v/>
          </cell>
          <cell r="N2339">
            <v>0</v>
          </cell>
          <cell r="O2339">
            <v>0</v>
          </cell>
          <cell r="P2339" t="str">
            <v/>
          </cell>
          <cell r="Q2339">
            <v>0</v>
          </cell>
          <cell r="R2339">
            <v>0</v>
          </cell>
          <cell r="S2339" t="str">
            <v/>
          </cell>
          <cell r="T2339">
            <v>0</v>
          </cell>
          <cell r="U2339">
            <v>0</v>
          </cell>
          <cell r="V2339" t="str">
            <v/>
          </cell>
          <cell r="W2339">
            <v>0</v>
          </cell>
          <cell r="X2339">
            <v>0</v>
          </cell>
          <cell r="Y2339" t="str">
            <v/>
          </cell>
          <cell r="Z2339">
            <v>0</v>
          </cell>
          <cell r="AA2339">
            <v>0</v>
          </cell>
          <cell r="AB2339" t="str">
            <v/>
          </cell>
          <cell r="AC2339">
            <v>0</v>
          </cell>
          <cell r="AD2339">
            <v>0</v>
          </cell>
          <cell r="AE2339" t="str">
            <v/>
          </cell>
          <cell r="AF2339">
            <v>0</v>
          </cell>
          <cell r="AG2339">
            <v>0</v>
          </cell>
          <cell r="AH2339" t="str">
            <v/>
          </cell>
          <cell r="AI2339">
            <v>0</v>
          </cell>
          <cell r="AJ2339">
            <v>0</v>
          </cell>
          <cell r="AK2339" t="str">
            <v/>
          </cell>
          <cell r="AL2339">
            <v>0</v>
          </cell>
          <cell r="AM2339">
            <v>0</v>
          </cell>
          <cell r="AN2339" t="str">
            <v/>
          </cell>
          <cell r="AO2339">
            <v>0</v>
          </cell>
          <cell r="AP2339">
            <v>0</v>
          </cell>
          <cell r="AQ2339" t="str">
            <v/>
          </cell>
          <cell r="AR2339">
            <v>0</v>
          </cell>
          <cell r="AS2339">
            <v>0</v>
          </cell>
          <cell r="AT2339" t="str">
            <v/>
          </cell>
          <cell r="AU2339">
            <v>0</v>
          </cell>
          <cell r="AV2339">
            <v>0</v>
          </cell>
          <cell r="AW2339" t="str">
            <v/>
          </cell>
          <cell r="AX2339">
            <v>0</v>
          </cell>
          <cell r="AY2339">
            <v>0</v>
          </cell>
          <cell r="AZ2339" t="str">
            <v/>
          </cell>
          <cell r="BA2339">
            <v>0</v>
          </cell>
          <cell r="BB2339">
            <v>0</v>
          </cell>
        </row>
        <row r="2340">
          <cell r="B2340" t="str">
            <v>FSAP</v>
          </cell>
          <cell r="D2340" t="str">
            <v/>
          </cell>
          <cell r="E2340">
            <v>0</v>
          </cell>
          <cell r="F2340">
            <v>0</v>
          </cell>
          <cell r="G2340" t="str">
            <v/>
          </cell>
          <cell r="H2340">
            <v>0</v>
          </cell>
          <cell r="I2340">
            <v>0</v>
          </cell>
          <cell r="J2340" t="str">
            <v/>
          </cell>
          <cell r="K2340">
            <v>0</v>
          </cell>
          <cell r="L2340">
            <v>0</v>
          </cell>
          <cell r="M2340" t="str">
            <v/>
          </cell>
          <cell r="N2340">
            <v>0</v>
          </cell>
          <cell r="O2340">
            <v>0</v>
          </cell>
          <cell r="P2340" t="str">
            <v/>
          </cell>
          <cell r="Q2340">
            <v>0</v>
          </cell>
          <cell r="R2340">
            <v>0</v>
          </cell>
          <cell r="S2340" t="str">
            <v/>
          </cell>
          <cell r="T2340">
            <v>0</v>
          </cell>
          <cell r="U2340">
            <v>0</v>
          </cell>
          <cell r="V2340" t="str">
            <v/>
          </cell>
          <cell r="W2340">
            <v>0</v>
          </cell>
          <cell r="X2340">
            <v>0</v>
          </cell>
          <cell r="Y2340" t="str">
            <v/>
          </cell>
          <cell r="Z2340">
            <v>0</v>
          </cell>
          <cell r="AA2340">
            <v>0</v>
          </cell>
          <cell r="AB2340" t="str">
            <v/>
          </cell>
          <cell r="AC2340">
            <v>0</v>
          </cell>
          <cell r="AD2340">
            <v>0</v>
          </cell>
          <cell r="AE2340" t="str">
            <v/>
          </cell>
          <cell r="AF2340">
            <v>0</v>
          </cell>
          <cell r="AG2340">
            <v>0</v>
          </cell>
          <cell r="AH2340" t="str">
            <v/>
          </cell>
          <cell r="AI2340">
            <v>0</v>
          </cell>
          <cell r="AJ2340">
            <v>0</v>
          </cell>
          <cell r="AK2340" t="str">
            <v/>
          </cell>
          <cell r="AL2340">
            <v>0</v>
          </cell>
          <cell r="AM2340">
            <v>0</v>
          </cell>
          <cell r="AN2340" t="str">
            <v/>
          </cell>
          <cell r="AO2340">
            <v>0</v>
          </cell>
          <cell r="AP2340">
            <v>0</v>
          </cell>
          <cell r="AQ2340" t="str">
            <v/>
          </cell>
          <cell r="AR2340">
            <v>0</v>
          </cell>
          <cell r="AS2340">
            <v>0</v>
          </cell>
          <cell r="AT2340" t="str">
            <v/>
          </cell>
          <cell r="AU2340">
            <v>0</v>
          </cell>
          <cell r="AV2340">
            <v>0</v>
          </cell>
          <cell r="AW2340" t="str">
            <v/>
          </cell>
          <cell r="AX2340">
            <v>0</v>
          </cell>
          <cell r="AY2340">
            <v>0</v>
          </cell>
          <cell r="AZ2340" t="str">
            <v/>
          </cell>
          <cell r="BA2340">
            <v>0</v>
          </cell>
          <cell r="BB2340">
            <v>0</v>
          </cell>
        </row>
        <row r="2341">
          <cell r="B2341" t="str">
            <v>VMMP</v>
          </cell>
          <cell r="D2341" t="str">
            <v/>
          </cell>
          <cell r="E2341">
            <v>0</v>
          </cell>
          <cell r="F2341">
            <v>0</v>
          </cell>
          <cell r="G2341" t="str">
            <v/>
          </cell>
          <cell r="H2341">
            <v>0</v>
          </cell>
          <cell r="I2341">
            <v>0</v>
          </cell>
          <cell r="J2341" t="str">
            <v/>
          </cell>
          <cell r="K2341">
            <v>0</v>
          </cell>
          <cell r="L2341">
            <v>0</v>
          </cell>
          <cell r="M2341" t="str">
            <v/>
          </cell>
          <cell r="N2341">
            <v>0</v>
          </cell>
          <cell r="O2341">
            <v>0</v>
          </cell>
          <cell r="P2341" t="str">
            <v/>
          </cell>
          <cell r="Q2341">
            <v>0</v>
          </cell>
          <cell r="R2341">
            <v>0</v>
          </cell>
          <cell r="S2341" t="str">
            <v/>
          </cell>
          <cell r="T2341">
            <v>0</v>
          </cell>
          <cell r="U2341">
            <v>0</v>
          </cell>
          <cell r="V2341" t="str">
            <v/>
          </cell>
          <cell r="W2341">
            <v>0</v>
          </cell>
          <cell r="X2341">
            <v>0</v>
          </cell>
          <cell r="Y2341" t="str">
            <v/>
          </cell>
          <cell r="Z2341">
            <v>0</v>
          </cell>
          <cell r="AA2341">
            <v>0</v>
          </cell>
          <cell r="AB2341" t="str">
            <v/>
          </cell>
          <cell r="AC2341">
            <v>0</v>
          </cell>
          <cell r="AD2341">
            <v>0</v>
          </cell>
          <cell r="AE2341" t="str">
            <v/>
          </cell>
          <cell r="AF2341">
            <v>0</v>
          </cell>
          <cell r="AG2341">
            <v>0</v>
          </cell>
          <cell r="AH2341" t="str">
            <v/>
          </cell>
          <cell r="AI2341">
            <v>0</v>
          </cell>
          <cell r="AJ2341">
            <v>0</v>
          </cell>
          <cell r="AK2341" t="str">
            <v/>
          </cell>
          <cell r="AL2341">
            <v>0</v>
          </cell>
          <cell r="AM2341">
            <v>0</v>
          </cell>
          <cell r="AN2341" t="str">
            <v/>
          </cell>
          <cell r="AO2341">
            <v>0</v>
          </cell>
          <cell r="AP2341">
            <v>0</v>
          </cell>
          <cell r="AQ2341" t="str">
            <v/>
          </cell>
          <cell r="AR2341">
            <v>0</v>
          </cell>
          <cell r="AS2341">
            <v>0</v>
          </cell>
          <cell r="AT2341" t="str">
            <v/>
          </cell>
          <cell r="AU2341">
            <v>0</v>
          </cell>
          <cell r="AV2341">
            <v>0</v>
          </cell>
          <cell r="AW2341" t="str">
            <v/>
          </cell>
          <cell r="AX2341">
            <v>0</v>
          </cell>
          <cell r="AY2341">
            <v>0</v>
          </cell>
          <cell r="AZ2341" t="str">
            <v/>
          </cell>
          <cell r="BA2341">
            <v>0</v>
          </cell>
          <cell r="BB2341">
            <v>0</v>
          </cell>
        </row>
        <row r="2342">
          <cell r="B2342" t="str">
            <v>VMAP</v>
          </cell>
          <cell r="D2342" t="str">
            <v/>
          </cell>
          <cell r="E2342">
            <v>0</v>
          </cell>
          <cell r="F2342">
            <v>0</v>
          </cell>
          <cell r="G2342" t="str">
            <v/>
          </cell>
          <cell r="H2342">
            <v>0</v>
          </cell>
          <cell r="I2342">
            <v>0</v>
          </cell>
          <cell r="J2342" t="str">
            <v/>
          </cell>
          <cell r="K2342">
            <v>0</v>
          </cell>
          <cell r="L2342">
            <v>0</v>
          </cell>
          <cell r="M2342" t="str">
            <v/>
          </cell>
          <cell r="N2342">
            <v>0</v>
          </cell>
          <cell r="O2342">
            <v>0</v>
          </cell>
          <cell r="P2342" t="str">
            <v/>
          </cell>
          <cell r="Q2342">
            <v>0</v>
          </cell>
          <cell r="R2342">
            <v>0</v>
          </cell>
          <cell r="S2342" t="str">
            <v/>
          </cell>
          <cell r="T2342">
            <v>0</v>
          </cell>
          <cell r="U2342">
            <v>0</v>
          </cell>
          <cell r="V2342" t="str">
            <v/>
          </cell>
          <cell r="W2342">
            <v>0</v>
          </cell>
          <cell r="X2342">
            <v>0</v>
          </cell>
          <cell r="Y2342" t="str">
            <v/>
          </cell>
          <cell r="Z2342">
            <v>0</v>
          </cell>
          <cell r="AA2342">
            <v>0</v>
          </cell>
          <cell r="AB2342" t="str">
            <v/>
          </cell>
          <cell r="AC2342">
            <v>0</v>
          </cell>
          <cell r="AD2342">
            <v>0</v>
          </cell>
          <cell r="AE2342" t="str">
            <v/>
          </cell>
          <cell r="AF2342">
            <v>0</v>
          </cell>
          <cell r="AG2342">
            <v>0</v>
          </cell>
          <cell r="AH2342" t="str">
            <v/>
          </cell>
          <cell r="AI2342">
            <v>0</v>
          </cell>
          <cell r="AJ2342">
            <v>0</v>
          </cell>
          <cell r="AK2342" t="str">
            <v/>
          </cell>
          <cell r="AL2342">
            <v>0</v>
          </cell>
          <cell r="AM2342">
            <v>0</v>
          </cell>
          <cell r="AN2342" t="str">
            <v/>
          </cell>
          <cell r="AO2342">
            <v>0</v>
          </cell>
          <cell r="AP2342">
            <v>0</v>
          </cell>
          <cell r="AQ2342" t="str">
            <v/>
          </cell>
          <cell r="AR2342">
            <v>0</v>
          </cell>
          <cell r="AS2342">
            <v>0</v>
          </cell>
          <cell r="AT2342" t="str">
            <v/>
          </cell>
          <cell r="AU2342">
            <v>0</v>
          </cell>
          <cell r="AV2342">
            <v>0</v>
          </cell>
          <cell r="AW2342" t="str">
            <v/>
          </cell>
          <cell r="AX2342">
            <v>0</v>
          </cell>
          <cell r="AY2342">
            <v>0</v>
          </cell>
          <cell r="AZ2342" t="str">
            <v/>
          </cell>
          <cell r="BA2342">
            <v>0</v>
          </cell>
          <cell r="BB2342">
            <v>0</v>
          </cell>
        </row>
        <row r="2343">
          <cell r="B2343" t="str">
            <v>CMES</v>
          </cell>
          <cell r="D2343" t="str">
            <v/>
          </cell>
          <cell r="E2343">
            <v>0</v>
          </cell>
          <cell r="F2343">
            <v>0</v>
          </cell>
          <cell r="G2343" t="str">
            <v/>
          </cell>
          <cell r="H2343">
            <v>0</v>
          </cell>
          <cell r="I2343">
            <v>0</v>
          </cell>
          <cell r="J2343" t="str">
            <v/>
          </cell>
          <cell r="K2343">
            <v>0</v>
          </cell>
          <cell r="L2343">
            <v>0</v>
          </cell>
          <cell r="M2343" t="str">
            <v/>
          </cell>
          <cell r="N2343">
            <v>0</v>
          </cell>
          <cell r="O2343">
            <v>0</v>
          </cell>
          <cell r="P2343" t="str">
            <v/>
          </cell>
          <cell r="Q2343">
            <v>0</v>
          </cell>
          <cell r="R2343">
            <v>0</v>
          </cell>
          <cell r="S2343" t="str">
            <v/>
          </cell>
          <cell r="T2343">
            <v>0</v>
          </cell>
          <cell r="U2343">
            <v>0</v>
          </cell>
          <cell r="V2343" t="str">
            <v/>
          </cell>
          <cell r="W2343">
            <v>0</v>
          </cell>
          <cell r="X2343">
            <v>0</v>
          </cell>
          <cell r="Y2343" t="str">
            <v/>
          </cell>
          <cell r="Z2343">
            <v>0</v>
          </cell>
          <cell r="AA2343">
            <v>0</v>
          </cell>
          <cell r="AB2343" t="str">
            <v/>
          </cell>
          <cell r="AC2343">
            <v>0</v>
          </cell>
          <cell r="AD2343">
            <v>0</v>
          </cell>
          <cell r="AE2343" t="str">
            <v/>
          </cell>
          <cell r="AF2343">
            <v>0</v>
          </cell>
          <cell r="AG2343">
            <v>0</v>
          </cell>
          <cell r="AH2343" t="str">
            <v/>
          </cell>
          <cell r="AI2343">
            <v>0</v>
          </cell>
          <cell r="AJ2343">
            <v>0</v>
          </cell>
          <cell r="AK2343" t="str">
            <v/>
          </cell>
          <cell r="AL2343">
            <v>0</v>
          </cell>
          <cell r="AM2343">
            <v>0</v>
          </cell>
          <cell r="AN2343" t="str">
            <v/>
          </cell>
          <cell r="AO2343">
            <v>0</v>
          </cell>
          <cell r="AP2343">
            <v>0</v>
          </cell>
          <cell r="AQ2343" t="str">
            <v/>
          </cell>
          <cell r="AR2343">
            <v>0</v>
          </cell>
          <cell r="AS2343">
            <v>0</v>
          </cell>
          <cell r="AT2343" t="str">
            <v/>
          </cell>
          <cell r="AU2343">
            <v>0</v>
          </cell>
          <cell r="AV2343">
            <v>0</v>
          </cell>
          <cell r="AW2343" t="str">
            <v/>
          </cell>
          <cell r="AX2343">
            <v>0</v>
          </cell>
          <cell r="AY2343">
            <v>0</v>
          </cell>
          <cell r="AZ2343" t="str">
            <v/>
          </cell>
          <cell r="BA2343">
            <v>0</v>
          </cell>
          <cell r="BB2343">
            <v>0</v>
          </cell>
        </row>
        <row r="2344">
          <cell r="B2344" t="str">
            <v>SSES</v>
          </cell>
          <cell r="D2344" t="str">
            <v/>
          </cell>
          <cell r="E2344">
            <v>0</v>
          </cell>
          <cell r="F2344">
            <v>0</v>
          </cell>
          <cell r="G2344" t="str">
            <v/>
          </cell>
          <cell r="H2344">
            <v>0</v>
          </cell>
          <cell r="I2344">
            <v>0</v>
          </cell>
          <cell r="J2344" t="str">
            <v/>
          </cell>
          <cell r="K2344">
            <v>0</v>
          </cell>
          <cell r="L2344">
            <v>0</v>
          </cell>
          <cell r="M2344" t="str">
            <v/>
          </cell>
          <cell r="N2344">
            <v>0</v>
          </cell>
          <cell r="O2344">
            <v>0</v>
          </cell>
          <cell r="P2344" t="str">
            <v/>
          </cell>
          <cell r="Q2344">
            <v>0</v>
          </cell>
          <cell r="R2344">
            <v>0</v>
          </cell>
          <cell r="S2344" t="str">
            <v/>
          </cell>
          <cell r="T2344">
            <v>0</v>
          </cell>
          <cell r="U2344">
            <v>0</v>
          </cell>
          <cell r="V2344" t="str">
            <v/>
          </cell>
          <cell r="W2344">
            <v>0</v>
          </cell>
          <cell r="X2344">
            <v>0</v>
          </cell>
          <cell r="Y2344" t="str">
            <v/>
          </cell>
          <cell r="Z2344">
            <v>0</v>
          </cell>
          <cell r="AA2344">
            <v>0</v>
          </cell>
          <cell r="AB2344" t="str">
            <v/>
          </cell>
          <cell r="AC2344">
            <v>0</v>
          </cell>
          <cell r="AD2344">
            <v>0</v>
          </cell>
          <cell r="AE2344" t="str">
            <v/>
          </cell>
          <cell r="AF2344">
            <v>0</v>
          </cell>
          <cell r="AG2344">
            <v>0</v>
          </cell>
          <cell r="AH2344" t="str">
            <v/>
          </cell>
          <cell r="AI2344">
            <v>0</v>
          </cell>
          <cell r="AJ2344">
            <v>0</v>
          </cell>
          <cell r="AK2344" t="str">
            <v/>
          </cell>
          <cell r="AL2344">
            <v>0</v>
          </cell>
          <cell r="AM2344">
            <v>0</v>
          </cell>
          <cell r="AN2344" t="str">
            <v/>
          </cell>
          <cell r="AO2344">
            <v>0</v>
          </cell>
          <cell r="AP2344">
            <v>0</v>
          </cell>
          <cell r="AQ2344" t="str">
            <v/>
          </cell>
          <cell r="AR2344">
            <v>0</v>
          </cell>
          <cell r="AS2344">
            <v>0</v>
          </cell>
          <cell r="AT2344" t="str">
            <v/>
          </cell>
          <cell r="AU2344">
            <v>0</v>
          </cell>
          <cell r="AV2344">
            <v>0</v>
          </cell>
          <cell r="AW2344" t="str">
            <v/>
          </cell>
          <cell r="AX2344">
            <v>0</v>
          </cell>
          <cell r="AY2344">
            <v>0</v>
          </cell>
          <cell r="AZ2344" t="str">
            <v/>
          </cell>
          <cell r="BA2344">
            <v>0</v>
          </cell>
          <cell r="BB2344">
            <v>0</v>
          </cell>
        </row>
        <row r="2345">
          <cell r="B2345" t="str">
            <v>SSAX</v>
          </cell>
          <cell r="D2345" t="str">
            <v/>
          </cell>
          <cell r="E2345">
            <v>0</v>
          </cell>
          <cell r="F2345">
            <v>0</v>
          </cell>
          <cell r="G2345" t="str">
            <v/>
          </cell>
          <cell r="H2345">
            <v>0</v>
          </cell>
          <cell r="I2345">
            <v>0</v>
          </cell>
          <cell r="J2345" t="str">
            <v/>
          </cell>
          <cell r="K2345">
            <v>0</v>
          </cell>
          <cell r="L2345">
            <v>0</v>
          </cell>
          <cell r="M2345" t="str">
            <v/>
          </cell>
          <cell r="N2345">
            <v>0</v>
          </cell>
          <cell r="O2345">
            <v>0</v>
          </cell>
          <cell r="P2345" t="str">
            <v/>
          </cell>
          <cell r="Q2345">
            <v>0</v>
          </cell>
          <cell r="R2345">
            <v>0</v>
          </cell>
          <cell r="S2345" t="str">
            <v/>
          </cell>
          <cell r="T2345">
            <v>0</v>
          </cell>
          <cell r="U2345">
            <v>0</v>
          </cell>
          <cell r="V2345" t="str">
            <v/>
          </cell>
          <cell r="W2345">
            <v>0</v>
          </cell>
          <cell r="X2345">
            <v>0</v>
          </cell>
          <cell r="Y2345" t="str">
            <v/>
          </cell>
          <cell r="Z2345">
            <v>0</v>
          </cell>
          <cell r="AA2345">
            <v>0</v>
          </cell>
          <cell r="AB2345" t="str">
            <v/>
          </cell>
          <cell r="AC2345">
            <v>0</v>
          </cell>
          <cell r="AD2345">
            <v>0</v>
          </cell>
          <cell r="AE2345" t="str">
            <v/>
          </cell>
          <cell r="AF2345">
            <v>0</v>
          </cell>
          <cell r="AG2345">
            <v>0</v>
          </cell>
          <cell r="AH2345" t="str">
            <v/>
          </cell>
          <cell r="AI2345">
            <v>0</v>
          </cell>
          <cell r="AJ2345">
            <v>0</v>
          </cell>
          <cell r="AK2345" t="str">
            <v/>
          </cell>
          <cell r="AL2345">
            <v>0</v>
          </cell>
          <cell r="AM2345">
            <v>0</v>
          </cell>
          <cell r="AN2345" t="str">
            <v/>
          </cell>
          <cell r="AO2345">
            <v>0</v>
          </cell>
          <cell r="AP2345">
            <v>0</v>
          </cell>
          <cell r="AQ2345" t="str">
            <v/>
          </cell>
          <cell r="AR2345">
            <v>0</v>
          </cell>
          <cell r="AS2345">
            <v>0</v>
          </cell>
          <cell r="AT2345" t="str">
            <v/>
          </cell>
          <cell r="AU2345">
            <v>0</v>
          </cell>
          <cell r="AV2345">
            <v>0</v>
          </cell>
          <cell r="AW2345" t="str">
            <v/>
          </cell>
          <cell r="AX2345">
            <v>0</v>
          </cell>
          <cell r="AY2345">
            <v>0</v>
          </cell>
          <cell r="AZ2345" t="str">
            <v/>
          </cell>
          <cell r="BA2345">
            <v>0</v>
          </cell>
          <cell r="BB2345">
            <v>0</v>
          </cell>
        </row>
        <row r="2346">
          <cell r="B2346" t="str">
            <v>MTES</v>
          </cell>
          <cell r="D2346" t="str">
            <v/>
          </cell>
          <cell r="E2346">
            <v>0</v>
          </cell>
          <cell r="F2346">
            <v>0</v>
          </cell>
          <cell r="G2346" t="str">
            <v/>
          </cell>
          <cell r="H2346">
            <v>0</v>
          </cell>
          <cell r="I2346">
            <v>0</v>
          </cell>
          <cell r="J2346" t="str">
            <v/>
          </cell>
          <cell r="K2346">
            <v>0</v>
          </cell>
          <cell r="L2346">
            <v>0</v>
          </cell>
          <cell r="M2346" t="str">
            <v/>
          </cell>
          <cell r="N2346">
            <v>0</v>
          </cell>
          <cell r="O2346">
            <v>0</v>
          </cell>
          <cell r="P2346" t="str">
            <v/>
          </cell>
          <cell r="Q2346">
            <v>0</v>
          </cell>
          <cell r="R2346">
            <v>0</v>
          </cell>
          <cell r="S2346" t="str">
            <v/>
          </cell>
          <cell r="T2346">
            <v>0</v>
          </cell>
          <cell r="U2346">
            <v>0</v>
          </cell>
          <cell r="V2346" t="str">
            <v/>
          </cell>
          <cell r="W2346">
            <v>0</v>
          </cell>
          <cell r="X2346">
            <v>0</v>
          </cell>
          <cell r="Y2346" t="str">
            <v/>
          </cell>
          <cell r="Z2346">
            <v>0</v>
          </cell>
          <cell r="AA2346">
            <v>0</v>
          </cell>
          <cell r="AB2346" t="str">
            <v/>
          </cell>
          <cell r="AC2346">
            <v>0</v>
          </cell>
          <cell r="AD2346">
            <v>0</v>
          </cell>
          <cell r="AE2346" t="str">
            <v/>
          </cell>
          <cell r="AF2346">
            <v>0</v>
          </cell>
          <cell r="AG2346">
            <v>0</v>
          </cell>
          <cell r="AH2346" t="str">
            <v/>
          </cell>
          <cell r="AI2346">
            <v>0</v>
          </cell>
          <cell r="AJ2346">
            <v>0</v>
          </cell>
          <cell r="AK2346" t="str">
            <v/>
          </cell>
          <cell r="AL2346">
            <v>0</v>
          </cell>
          <cell r="AM2346">
            <v>0</v>
          </cell>
          <cell r="AN2346" t="str">
            <v/>
          </cell>
          <cell r="AO2346">
            <v>0</v>
          </cell>
          <cell r="AP2346">
            <v>0</v>
          </cell>
          <cell r="AQ2346" t="str">
            <v/>
          </cell>
          <cell r="AR2346">
            <v>0</v>
          </cell>
          <cell r="AS2346">
            <v>0</v>
          </cell>
          <cell r="AT2346" t="str">
            <v/>
          </cell>
          <cell r="AU2346">
            <v>0</v>
          </cell>
          <cell r="AV2346">
            <v>0</v>
          </cell>
          <cell r="AW2346" t="str">
            <v/>
          </cell>
          <cell r="AX2346">
            <v>0</v>
          </cell>
          <cell r="AY2346">
            <v>0</v>
          </cell>
          <cell r="AZ2346" t="str">
            <v/>
          </cell>
          <cell r="BA2346">
            <v>0</v>
          </cell>
          <cell r="BB2346">
            <v>0</v>
          </cell>
        </row>
        <row r="2347">
          <cell r="B2347" t="str">
            <v>MSES</v>
          </cell>
          <cell r="D2347" t="str">
            <v/>
          </cell>
          <cell r="E2347">
            <v>0</v>
          </cell>
          <cell r="F2347">
            <v>0</v>
          </cell>
          <cell r="G2347" t="str">
            <v/>
          </cell>
          <cell r="H2347">
            <v>0</v>
          </cell>
          <cell r="I2347">
            <v>0</v>
          </cell>
          <cell r="J2347" t="str">
            <v/>
          </cell>
          <cell r="K2347">
            <v>0</v>
          </cell>
          <cell r="L2347">
            <v>0</v>
          </cell>
          <cell r="M2347" t="str">
            <v/>
          </cell>
          <cell r="N2347">
            <v>0</v>
          </cell>
          <cell r="O2347">
            <v>0</v>
          </cell>
          <cell r="P2347" t="str">
            <v/>
          </cell>
          <cell r="Q2347">
            <v>0</v>
          </cell>
          <cell r="R2347">
            <v>0</v>
          </cell>
          <cell r="S2347" t="str">
            <v/>
          </cell>
          <cell r="T2347">
            <v>0</v>
          </cell>
          <cell r="U2347">
            <v>0</v>
          </cell>
          <cell r="V2347" t="str">
            <v/>
          </cell>
          <cell r="W2347">
            <v>0</v>
          </cell>
          <cell r="X2347">
            <v>0</v>
          </cell>
          <cell r="Y2347" t="str">
            <v/>
          </cell>
          <cell r="Z2347">
            <v>0</v>
          </cell>
          <cell r="AA2347">
            <v>0</v>
          </cell>
          <cell r="AB2347" t="str">
            <v/>
          </cell>
          <cell r="AC2347">
            <v>0</v>
          </cell>
          <cell r="AD2347">
            <v>0</v>
          </cell>
          <cell r="AE2347" t="str">
            <v/>
          </cell>
          <cell r="AF2347">
            <v>0</v>
          </cell>
          <cell r="AG2347">
            <v>0</v>
          </cell>
          <cell r="AH2347" t="str">
            <v/>
          </cell>
          <cell r="AI2347">
            <v>0</v>
          </cell>
          <cell r="AJ2347">
            <v>0</v>
          </cell>
          <cell r="AK2347" t="str">
            <v/>
          </cell>
          <cell r="AL2347">
            <v>0</v>
          </cell>
          <cell r="AM2347">
            <v>0</v>
          </cell>
          <cell r="AN2347" t="str">
            <v/>
          </cell>
          <cell r="AO2347">
            <v>0</v>
          </cell>
          <cell r="AP2347">
            <v>0</v>
          </cell>
          <cell r="AQ2347" t="str">
            <v/>
          </cell>
          <cell r="AR2347">
            <v>0</v>
          </cell>
          <cell r="AS2347">
            <v>0</v>
          </cell>
          <cell r="AT2347" t="str">
            <v/>
          </cell>
          <cell r="AU2347">
            <v>0</v>
          </cell>
          <cell r="AV2347">
            <v>0</v>
          </cell>
          <cell r="AW2347" t="str">
            <v/>
          </cell>
          <cell r="AX2347">
            <v>0</v>
          </cell>
          <cell r="AY2347">
            <v>0</v>
          </cell>
          <cell r="AZ2347" t="str">
            <v/>
          </cell>
          <cell r="BA2347">
            <v>0</v>
          </cell>
          <cell r="BB2347">
            <v>0</v>
          </cell>
        </row>
        <row r="2348">
          <cell r="B2348" t="str">
            <v>NSES</v>
          </cell>
          <cell r="D2348" t="str">
            <v/>
          </cell>
          <cell r="E2348">
            <v>0</v>
          </cell>
          <cell r="F2348">
            <v>0</v>
          </cell>
          <cell r="G2348" t="str">
            <v/>
          </cell>
          <cell r="H2348">
            <v>0</v>
          </cell>
          <cell r="I2348">
            <v>0</v>
          </cell>
          <cell r="J2348" t="str">
            <v/>
          </cell>
          <cell r="K2348">
            <v>0</v>
          </cell>
          <cell r="L2348">
            <v>0</v>
          </cell>
          <cell r="M2348" t="str">
            <v/>
          </cell>
          <cell r="N2348">
            <v>0</v>
          </cell>
          <cell r="O2348">
            <v>0</v>
          </cell>
          <cell r="P2348" t="str">
            <v/>
          </cell>
          <cell r="Q2348">
            <v>0</v>
          </cell>
          <cell r="R2348">
            <v>0</v>
          </cell>
          <cell r="S2348" t="str">
            <v/>
          </cell>
          <cell r="T2348">
            <v>0</v>
          </cell>
          <cell r="U2348">
            <v>0</v>
          </cell>
          <cell r="V2348" t="str">
            <v/>
          </cell>
          <cell r="W2348">
            <v>0</v>
          </cell>
          <cell r="X2348">
            <v>0</v>
          </cell>
          <cell r="Y2348" t="str">
            <v/>
          </cell>
          <cell r="Z2348">
            <v>0</v>
          </cell>
          <cell r="AA2348">
            <v>0</v>
          </cell>
          <cell r="AB2348" t="str">
            <v/>
          </cell>
          <cell r="AC2348">
            <v>0</v>
          </cell>
          <cell r="AD2348">
            <v>0</v>
          </cell>
          <cell r="AE2348" t="str">
            <v/>
          </cell>
          <cell r="AF2348">
            <v>0</v>
          </cell>
          <cell r="AG2348">
            <v>0</v>
          </cell>
          <cell r="AH2348" t="str">
            <v/>
          </cell>
          <cell r="AI2348">
            <v>0</v>
          </cell>
          <cell r="AJ2348">
            <v>0</v>
          </cell>
          <cell r="AK2348" t="str">
            <v/>
          </cell>
          <cell r="AL2348">
            <v>0</v>
          </cell>
          <cell r="AM2348">
            <v>0</v>
          </cell>
          <cell r="AN2348" t="str">
            <v/>
          </cell>
          <cell r="AO2348">
            <v>0</v>
          </cell>
          <cell r="AP2348">
            <v>0</v>
          </cell>
          <cell r="AQ2348" t="str">
            <v/>
          </cell>
          <cell r="AR2348">
            <v>0</v>
          </cell>
          <cell r="AS2348">
            <v>0</v>
          </cell>
          <cell r="AT2348" t="str">
            <v/>
          </cell>
          <cell r="AU2348">
            <v>0</v>
          </cell>
          <cell r="AV2348">
            <v>0</v>
          </cell>
          <cell r="AW2348" t="str">
            <v/>
          </cell>
          <cell r="AX2348">
            <v>0</v>
          </cell>
          <cell r="AY2348">
            <v>0</v>
          </cell>
          <cell r="AZ2348" t="str">
            <v/>
          </cell>
          <cell r="BA2348">
            <v>0</v>
          </cell>
          <cell r="BB2348">
            <v>0</v>
          </cell>
        </row>
        <row r="2349">
          <cell r="B2349" t="str">
            <v>STMP</v>
          </cell>
          <cell r="D2349" t="str">
            <v/>
          </cell>
          <cell r="E2349">
            <v>0</v>
          </cell>
          <cell r="F2349">
            <v>0</v>
          </cell>
          <cell r="G2349" t="str">
            <v/>
          </cell>
          <cell r="H2349">
            <v>0</v>
          </cell>
          <cell r="I2349">
            <v>0</v>
          </cell>
          <cell r="J2349" t="str">
            <v/>
          </cell>
          <cell r="K2349">
            <v>0</v>
          </cell>
          <cell r="L2349">
            <v>0</v>
          </cell>
          <cell r="M2349" t="str">
            <v/>
          </cell>
          <cell r="N2349">
            <v>0</v>
          </cell>
          <cell r="O2349">
            <v>0</v>
          </cell>
          <cell r="P2349" t="str">
            <v/>
          </cell>
          <cell r="Q2349">
            <v>0</v>
          </cell>
          <cell r="R2349">
            <v>0</v>
          </cell>
          <cell r="S2349" t="str">
            <v/>
          </cell>
          <cell r="T2349">
            <v>0</v>
          </cell>
          <cell r="U2349">
            <v>0</v>
          </cell>
          <cell r="V2349" t="str">
            <v/>
          </cell>
          <cell r="W2349">
            <v>0</v>
          </cell>
          <cell r="X2349">
            <v>0</v>
          </cell>
          <cell r="Y2349" t="str">
            <v/>
          </cell>
          <cell r="Z2349">
            <v>0</v>
          </cell>
          <cell r="AA2349">
            <v>0</v>
          </cell>
          <cell r="AB2349" t="str">
            <v/>
          </cell>
          <cell r="AC2349">
            <v>0</v>
          </cell>
          <cell r="AD2349">
            <v>0</v>
          </cell>
          <cell r="AE2349" t="str">
            <v/>
          </cell>
          <cell r="AF2349">
            <v>0</v>
          </cell>
          <cell r="AG2349">
            <v>0</v>
          </cell>
          <cell r="AH2349" t="str">
            <v/>
          </cell>
          <cell r="AI2349">
            <v>0</v>
          </cell>
          <cell r="AJ2349">
            <v>0</v>
          </cell>
          <cell r="AK2349" t="str">
            <v/>
          </cell>
          <cell r="AL2349">
            <v>0</v>
          </cell>
          <cell r="AM2349">
            <v>0</v>
          </cell>
          <cell r="AN2349" t="str">
            <v/>
          </cell>
          <cell r="AO2349">
            <v>0</v>
          </cell>
          <cell r="AP2349">
            <v>0</v>
          </cell>
          <cell r="AQ2349" t="str">
            <v/>
          </cell>
          <cell r="AR2349">
            <v>0</v>
          </cell>
          <cell r="AS2349">
            <v>0</v>
          </cell>
          <cell r="AT2349" t="str">
            <v/>
          </cell>
          <cell r="AU2349">
            <v>0</v>
          </cell>
          <cell r="AV2349">
            <v>0</v>
          </cell>
          <cell r="AW2349" t="str">
            <v/>
          </cell>
          <cell r="AX2349">
            <v>0</v>
          </cell>
          <cell r="AY2349">
            <v>0</v>
          </cell>
          <cell r="AZ2349" t="str">
            <v/>
          </cell>
          <cell r="BA2349">
            <v>0</v>
          </cell>
          <cell r="BB2349">
            <v>0</v>
          </cell>
        </row>
        <row r="2350">
          <cell r="B2350" t="str">
            <v>STAP</v>
          </cell>
          <cell r="D2350" t="str">
            <v/>
          </cell>
          <cell r="E2350">
            <v>0</v>
          </cell>
          <cell r="F2350">
            <v>0</v>
          </cell>
          <cell r="G2350" t="str">
            <v/>
          </cell>
          <cell r="H2350">
            <v>0</v>
          </cell>
          <cell r="I2350">
            <v>0</v>
          </cell>
          <cell r="J2350" t="str">
            <v/>
          </cell>
          <cell r="K2350">
            <v>0</v>
          </cell>
          <cell r="L2350">
            <v>0</v>
          </cell>
          <cell r="M2350" t="str">
            <v/>
          </cell>
          <cell r="N2350">
            <v>0</v>
          </cell>
          <cell r="O2350">
            <v>0</v>
          </cell>
          <cell r="P2350" t="str">
            <v/>
          </cell>
          <cell r="Q2350">
            <v>0</v>
          </cell>
          <cell r="R2350">
            <v>0</v>
          </cell>
          <cell r="S2350" t="str">
            <v/>
          </cell>
          <cell r="T2350">
            <v>0</v>
          </cell>
          <cell r="U2350">
            <v>0</v>
          </cell>
          <cell r="V2350" t="str">
            <v/>
          </cell>
          <cell r="W2350">
            <v>0</v>
          </cell>
          <cell r="X2350">
            <v>0</v>
          </cell>
          <cell r="Y2350" t="str">
            <v/>
          </cell>
          <cell r="Z2350">
            <v>0</v>
          </cell>
          <cell r="AA2350">
            <v>0</v>
          </cell>
          <cell r="AB2350" t="str">
            <v/>
          </cell>
          <cell r="AC2350">
            <v>0</v>
          </cell>
          <cell r="AD2350">
            <v>0</v>
          </cell>
          <cell r="AE2350" t="str">
            <v/>
          </cell>
          <cell r="AF2350">
            <v>0</v>
          </cell>
          <cell r="AG2350">
            <v>0</v>
          </cell>
          <cell r="AH2350" t="str">
            <v/>
          </cell>
          <cell r="AI2350">
            <v>0</v>
          </cell>
          <cell r="AJ2350">
            <v>0</v>
          </cell>
          <cell r="AK2350" t="str">
            <v/>
          </cell>
          <cell r="AL2350">
            <v>0</v>
          </cell>
          <cell r="AM2350">
            <v>0</v>
          </cell>
          <cell r="AN2350" t="str">
            <v/>
          </cell>
          <cell r="AO2350">
            <v>0</v>
          </cell>
          <cell r="AP2350">
            <v>0</v>
          </cell>
          <cell r="AQ2350" t="str">
            <v/>
          </cell>
          <cell r="AR2350">
            <v>0</v>
          </cell>
          <cell r="AS2350">
            <v>0</v>
          </cell>
          <cell r="AT2350" t="str">
            <v/>
          </cell>
          <cell r="AU2350">
            <v>0</v>
          </cell>
          <cell r="AV2350">
            <v>0</v>
          </cell>
          <cell r="AW2350" t="str">
            <v/>
          </cell>
          <cell r="AX2350">
            <v>0</v>
          </cell>
          <cell r="AY2350">
            <v>0</v>
          </cell>
          <cell r="AZ2350" t="str">
            <v/>
          </cell>
          <cell r="BA2350">
            <v>0</v>
          </cell>
          <cell r="BB2350">
            <v>0</v>
          </cell>
        </row>
        <row r="2351">
          <cell r="B2351" t="str">
            <v>Sipp Code</v>
          </cell>
          <cell r="C2351" t="str">
            <v>Car Type or Similar</v>
          </cell>
          <cell r="D2351">
            <v>1</v>
          </cell>
          <cell r="E2351" t="str">
            <v>TO</v>
          </cell>
          <cell r="F2351">
            <v>1</v>
          </cell>
          <cell r="G2351">
            <v>2</v>
          </cell>
          <cell r="H2351" t="str">
            <v>TO</v>
          </cell>
          <cell r="I2351">
            <v>2</v>
          </cell>
          <cell r="J2351">
            <v>3</v>
          </cell>
          <cell r="K2351" t="str">
            <v>TO</v>
          </cell>
          <cell r="L2351">
            <v>3</v>
          </cell>
          <cell r="M2351">
            <v>4</v>
          </cell>
          <cell r="N2351" t="str">
            <v>TO</v>
          </cell>
          <cell r="O2351">
            <v>4</v>
          </cell>
          <cell r="P2351">
            <v>5</v>
          </cell>
          <cell r="Q2351" t="str">
            <v>TO</v>
          </cell>
          <cell r="R2351">
            <v>5</v>
          </cell>
          <cell r="S2351">
            <v>6</v>
          </cell>
          <cell r="T2351" t="str">
            <v>TO</v>
          </cell>
          <cell r="U2351">
            <v>6</v>
          </cell>
          <cell r="V2351">
            <v>7</v>
          </cell>
          <cell r="W2351" t="str">
            <v>TO</v>
          </cell>
          <cell r="X2351">
            <v>7</v>
          </cell>
          <cell r="Y2351">
            <v>8</v>
          </cell>
          <cell r="Z2351" t="str">
            <v>TO</v>
          </cell>
          <cell r="AA2351">
            <v>8</v>
          </cell>
          <cell r="AB2351">
            <v>9</v>
          </cell>
          <cell r="AC2351" t="str">
            <v>TO</v>
          </cell>
          <cell r="AD2351">
            <v>9</v>
          </cell>
          <cell r="AE2351">
            <v>10</v>
          </cell>
          <cell r="AF2351" t="str">
            <v>TO</v>
          </cell>
          <cell r="AG2351">
            <v>10</v>
          </cell>
          <cell r="AH2351">
            <v>11</v>
          </cell>
          <cell r="AI2351" t="str">
            <v>TO</v>
          </cell>
          <cell r="AJ2351">
            <v>11</v>
          </cell>
          <cell r="AK2351">
            <v>12</v>
          </cell>
          <cell r="AL2351" t="str">
            <v>TO</v>
          </cell>
          <cell r="AM2351">
            <v>12</v>
          </cell>
          <cell r="AN2351">
            <v>13</v>
          </cell>
          <cell r="AO2351" t="str">
            <v>TO</v>
          </cell>
          <cell r="AP2351">
            <v>13</v>
          </cell>
          <cell r="AQ2351">
            <v>14</v>
          </cell>
          <cell r="AR2351" t="str">
            <v>TO</v>
          </cell>
          <cell r="AS2351">
            <v>14</v>
          </cell>
          <cell r="AT2351">
            <v>15</v>
          </cell>
          <cell r="AU2351" t="str">
            <v>TO</v>
          </cell>
          <cell r="AV2351">
            <v>15</v>
          </cell>
          <cell r="AW2351">
            <v>16</v>
          </cell>
          <cell r="AX2351" t="str">
            <v>TO</v>
          </cell>
          <cell r="AY2351">
            <v>29</v>
          </cell>
          <cell r="AZ2351">
            <v>30</v>
          </cell>
          <cell r="BA2351" t="str">
            <v>TO</v>
          </cell>
          <cell r="BB2351">
            <v>89</v>
          </cell>
        </row>
        <row r="2352">
          <cell r="B2352" t="str">
            <v>ESMS</v>
          </cell>
          <cell r="D2352" t="str">
            <v/>
          </cell>
          <cell r="E2352">
            <v>0</v>
          </cell>
          <cell r="F2352">
            <v>0</v>
          </cell>
          <cell r="G2352" t="str">
            <v/>
          </cell>
          <cell r="H2352">
            <v>0</v>
          </cell>
          <cell r="I2352">
            <v>0</v>
          </cell>
          <cell r="J2352" t="str">
            <v/>
          </cell>
          <cell r="K2352">
            <v>0</v>
          </cell>
          <cell r="L2352">
            <v>0</v>
          </cell>
          <cell r="M2352" t="str">
            <v/>
          </cell>
          <cell r="N2352">
            <v>0</v>
          </cell>
          <cell r="O2352">
            <v>0</v>
          </cell>
          <cell r="P2352" t="str">
            <v/>
          </cell>
          <cell r="Q2352">
            <v>0</v>
          </cell>
          <cell r="R2352">
            <v>0</v>
          </cell>
          <cell r="S2352" t="str">
            <v/>
          </cell>
          <cell r="T2352">
            <v>0</v>
          </cell>
          <cell r="U2352">
            <v>0</v>
          </cell>
          <cell r="V2352" t="str">
            <v/>
          </cell>
          <cell r="W2352">
            <v>0</v>
          </cell>
          <cell r="X2352">
            <v>0</v>
          </cell>
          <cell r="Y2352" t="str">
            <v/>
          </cell>
          <cell r="Z2352">
            <v>0</v>
          </cell>
          <cell r="AA2352">
            <v>0</v>
          </cell>
          <cell r="AB2352" t="str">
            <v/>
          </cell>
          <cell r="AC2352">
            <v>0</v>
          </cell>
          <cell r="AD2352">
            <v>0</v>
          </cell>
          <cell r="AE2352" t="str">
            <v/>
          </cell>
          <cell r="AF2352">
            <v>0</v>
          </cell>
          <cell r="AG2352">
            <v>0</v>
          </cell>
          <cell r="AH2352" t="str">
            <v/>
          </cell>
          <cell r="AI2352">
            <v>0</v>
          </cell>
          <cell r="AJ2352">
            <v>0</v>
          </cell>
          <cell r="AK2352" t="str">
            <v/>
          </cell>
          <cell r="AL2352">
            <v>0</v>
          </cell>
          <cell r="AM2352">
            <v>0</v>
          </cell>
          <cell r="AN2352" t="str">
            <v/>
          </cell>
          <cell r="AO2352">
            <v>0</v>
          </cell>
          <cell r="AP2352">
            <v>0</v>
          </cell>
          <cell r="AQ2352" t="str">
            <v/>
          </cell>
          <cell r="AR2352">
            <v>0</v>
          </cell>
          <cell r="AS2352">
            <v>0</v>
          </cell>
          <cell r="AT2352" t="str">
            <v/>
          </cell>
          <cell r="AU2352">
            <v>0</v>
          </cell>
          <cell r="AV2352">
            <v>0</v>
          </cell>
          <cell r="AW2352" t="str">
            <v/>
          </cell>
          <cell r="AX2352">
            <v>0</v>
          </cell>
          <cell r="AY2352">
            <v>0</v>
          </cell>
          <cell r="AZ2352" t="str">
            <v/>
          </cell>
          <cell r="BA2352">
            <v>0</v>
          </cell>
          <cell r="BB2352">
            <v>0</v>
          </cell>
        </row>
        <row r="2353">
          <cell r="B2353" t="str">
            <v>MSMS</v>
          </cell>
          <cell r="D2353" t="str">
            <v/>
          </cell>
          <cell r="E2353">
            <v>0</v>
          </cell>
          <cell r="F2353">
            <v>0</v>
          </cell>
          <cell r="G2353" t="str">
            <v/>
          </cell>
          <cell r="H2353">
            <v>0</v>
          </cell>
          <cell r="I2353">
            <v>0</v>
          </cell>
          <cell r="J2353" t="str">
            <v/>
          </cell>
          <cell r="K2353">
            <v>0</v>
          </cell>
          <cell r="L2353">
            <v>0</v>
          </cell>
          <cell r="M2353" t="str">
            <v/>
          </cell>
          <cell r="N2353">
            <v>0</v>
          </cell>
          <cell r="O2353">
            <v>0</v>
          </cell>
          <cell r="P2353" t="str">
            <v/>
          </cell>
          <cell r="Q2353">
            <v>0</v>
          </cell>
          <cell r="R2353">
            <v>0</v>
          </cell>
          <cell r="S2353" t="str">
            <v/>
          </cell>
          <cell r="T2353">
            <v>0</v>
          </cell>
          <cell r="U2353">
            <v>0</v>
          </cell>
          <cell r="V2353" t="str">
            <v/>
          </cell>
          <cell r="W2353">
            <v>0</v>
          </cell>
          <cell r="X2353">
            <v>0</v>
          </cell>
          <cell r="Y2353" t="str">
            <v/>
          </cell>
          <cell r="Z2353">
            <v>0</v>
          </cell>
          <cell r="AA2353">
            <v>0</v>
          </cell>
          <cell r="AB2353" t="str">
            <v/>
          </cell>
          <cell r="AC2353">
            <v>0</v>
          </cell>
          <cell r="AD2353">
            <v>0</v>
          </cell>
          <cell r="AE2353" t="str">
            <v/>
          </cell>
          <cell r="AF2353">
            <v>0</v>
          </cell>
          <cell r="AG2353">
            <v>0</v>
          </cell>
          <cell r="AH2353" t="str">
            <v/>
          </cell>
          <cell r="AI2353">
            <v>0</v>
          </cell>
          <cell r="AJ2353">
            <v>0</v>
          </cell>
          <cell r="AK2353" t="str">
            <v/>
          </cell>
          <cell r="AL2353">
            <v>0</v>
          </cell>
          <cell r="AM2353">
            <v>0</v>
          </cell>
          <cell r="AN2353" t="str">
            <v/>
          </cell>
          <cell r="AO2353">
            <v>0</v>
          </cell>
          <cell r="AP2353">
            <v>0</v>
          </cell>
          <cell r="AQ2353" t="str">
            <v/>
          </cell>
          <cell r="AR2353">
            <v>0</v>
          </cell>
          <cell r="AS2353">
            <v>0</v>
          </cell>
          <cell r="AT2353" t="str">
            <v/>
          </cell>
          <cell r="AU2353">
            <v>0</v>
          </cell>
          <cell r="AV2353">
            <v>0</v>
          </cell>
          <cell r="AW2353" t="str">
            <v/>
          </cell>
          <cell r="AX2353">
            <v>0</v>
          </cell>
          <cell r="AY2353">
            <v>0</v>
          </cell>
          <cell r="AZ2353" t="str">
            <v/>
          </cell>
          <cell r="BA2353">
            <v>0</v>
          </cell>
          <cell r="BB2353">
            <v>0</v>
          </cell>
        </row>
        <row r="2354">
          <cell r="B2354" t="str">
            <v>EMMS</v>
          </cell>
          <cell r="D2354" t="str">
            <v/>
          </cell>
          <cell r="E2354">
            <v>0</v>
          </cell>
          <cell r="F2354">
            <v>0</v>
          </cell>
          <cell r="G2354" t="str">
            <v/>
          </cell>
          <cell r="H2354">
            <v>0</v>
          </cell>
          <cell r="I2354">
            <v>0</v>
          </cell>
          <cell r="J2354" t="str">
            <v/>
          </cell>
          <cell r="K2354">
            <v>0</v>
          </cell>
          <cell r="L2354">
            <v>0</v>
          </cell>
          <cell r="M2354" t="str">
            <v/>
          </cell>
          <cell r="N2354">
            <v>0</v>
          </cell>
          <cell r="O2354">
            <v>0</v>
          </cell>
          <cell r="P2354" t="str">
            <v/>
          </cell>
          <cell r="Q2354">
            <v>0</v>
          </cell>
          <cell r="R2354">
            <v>0</v>
          </cell>
          <cell r="S2354" t="str">
            <v/>
          </cell>
          <cell r="T2354">
            <v>0</v>
          </cell>
          <cell r="U2354">
            <v>0</v>
          </cell>
          <cell r="V2354" t="str">
            <v/>
          </cell>
          <cell r="W2354">
            <v>0</v>
          </cell>
          <cell r="X2354">
            <v>0</v>
          </cell>
          <cell r="Y2354" t="str">
            <v/>
          </cell>
          <cell r="Z2354">
            <v>0</v>
          </cell>
          <cell r="AA2354">
            <v>0</v>
          </cell>
          <cell r="AB2354" t="str">
            <v/>
          </cell>
          <cell r="AC2354">
            <v>0</v>
          </cell>
          <cell r="AD2354">
            <v>0</v>
          </cell>
          <cell r="AE2354" t="str">
            <v/>
          </cell>
          <cell r="AF2354">
            <v>0</v>
          </cell>
          <cell r="AG2354">
            <v>0</v>
          </cell>
          <cell r="AH2354" t="str">
            <v/>
          </cell>
          <cell r="AI2354">
            <v>0</v>
          </cell>
          <cell r="AJ2354">
            <v>0</v>
          </cell>
          <cell r="AK2354" t="str">
            <v/>
          </cell>
          <cell r="AL2354">
            <v>0</v>
          </cell>
          <cell r="AM2354">
            <v>0</v>
          </cell>
          <cell r="AN2354" t="str">
            <v/>
          </cell>
          <cell r="AO2354">
            <v>0</v>
          </cell>
          <cell r="AP2354">
            <v>0</v>
          </cell>
          <cell r="AQ2354" t="str">
            <v/>
          </cell>
          <cell r="AR2354">
            <v>0</v>
          </cell>
          <cell r="AS2354">
            <v>0</v>
          </cell>
          <cell r="AT2354" t="str">
            <v/>
          </cell>
          <cell r="AU2354">
            <v>0</v>
          </cell>
          <cell r="AV2354">
            <v>0</v>
          </cell>
          <cell r="AW2354" t="str">
            <v/>
          </cell>
          <cell r="AX2354">
            <v>0</v>
          </cell>
          <cell r="AY2354">
            <v>0</v>
          </cell>
          <cell r="AZ2354" t="str">
            <v/>
          </cell>
          <cell r="BA2354">
            <v>0</v>
          </cell>
          <cell r="BB2354">
            <v>0</v>
          </cell>
        </row>
        <row r="2355">
          <cell r="B2355" t="str">
            <v>MSAS</v>
          </cell>
          <cell r="D2355" t="str">
            <v/>
          </cell>
          <cell r="E2355">
            <v>0</v>
          </cell>
          <cell r="F2355">
            <v>0</v>
          </cell>
          <cell r="G2355" t="str">
            <v/>
          </cell>
          <cell r="H2355">
            <v>0</v>
          </cell>
          <cell r="I2355">
            <v>0</v>
          </cell>
          <cell r="J2355" t="str">
            <v/>
          </cell>
          <cell r="K2355">
            <v>0</v>
          </cell>
          <cell r="L2355">
            <v>0</v>
          </cell>
          <cell r="M2355" t="str">
            <v/>
          </cell>
          <cell r="N2355">
            <v>0</v>
          </cell>
          <cell r="O2355">
            <v>0</v>
          </cell>
          <cell r="P2355" t="str">
            <v/>
          </cell>
          <cell r="Q2355">
            <v>0</v>
          </cell>
          <cell r="R2355">
            <v>0</v>
          </cell>
          <cell r="S2355" t="str">
            <v/>
          </cell>
          <cell r="T2355">
            <v>0</v>
          </cell>
          <cell r="U2355">
            <v>0</v>
          </cell>
          <cell r="V2355" t="str">
            <v/>
          </cell>
          <cell r="W2355">
            <v>0</v>
          </cell>
          <cell r="X2355">
            <v>0</v>
          </cell>
          <cell r="Y2355" t="str">
            <v/>
          </cell>
          <cell r="Z2355">
            <v>0</v>
          </cell>
          <cell r="AA2355">
            <v>0</v>
          </cell>
          <cell r="AB2355" t="str">
            <v/>
          </cell>
          <cell r="AC2355">
            <v>0</v>
          </cell>
          <cell r="AD2355">
            <v>0</v>
          </cell>
          <cell r="AE2355" t="str">
            <v/>
          </cell>
          <cell r="AF2355">
            <v>0</v>
          </cell>
          <cell r="AG2355">
            <v>0</v>
          </cell>
          <cell r="AH2355" t="str">
            <v/>
          </cell>
          <cell r="AI2355">
            <v>0</v>
          </cell>
          <cell r="AJ2355">
            <v>0</v>
          </cell>
          <cell r="AK2355" t="str">
            <v/>
          </cell>
          <cell r="AL2355">
            <v>0</v>
          </cell>
          <cell r="AM2355">
            <v>0</v>
          </cell>
          <cell r="AN2355" t="str">
            <v/>
          </cell>
          <cell r="AO2355">
            <v>0</v>
          </cell>
          <cell r="AP2355">
            <v>0</v>
          </cell>
          <cell r="AQ2355" t="str">
            <v/>
          </cell>
          <cell r="AR2355">
            <v>0</v>
          </cell>
          <cell r="AS2355">
            <v>0</v>
          </cell>
          <cell r="AT2355" t="str">
            <v/>
          </cell>
          <cell r="AU2355">
            <v>0</v>
          </cell>
          <cell r="AV2355">
            <v>0</v>
          </cell>
          <cell r="AW2355" t="str">
            <v/>
          </cell>
          <cell r="AX2355">
            <v>0</v>
          </cell>
          <cell r="AY2355">
            <v>0</v>
          </cell>
          <cell r="AZ2355" t="str">
            <v/>
          </cell>
          <cell r="BA2355">
            <v>0</v>
          </cell>
          <cell r="BB2355">
            <v>0</v>
          </cell>
        </row>
        <row r="2356">
          <cell r="B2356" t="str">
            <v>ESAS</v>
          </cell>
          <cell r="D2356" t="str">
            <v/>
          </cell>
          <cell r="E2356">
            <v>0</v>
          </cell>
          <cell r="F2356">
            <v>0</v>
          </cell>
          <cell r="G2356" t="str">
            <v/>
          </cell>
          <cell r="H2356">
            <v>0</v>
          </cell>
          <cell r="I2356">
            <v>0</v>
          </cell>
          <cell r="J2356" t="str">
            <v/>
          </cell>
          <cell r="K2356">
            <v>0</v>
          </cell>
          <cell r="L2356">
            <v>0</v>
          </cell>
          <cell r="M2356" t="str">
            <v/>
          </cell>
          <cell r="N2356">
            <v>0</v>
          </cell>
          <cell r="O2356">
            <v>0</v>
          </cell>
          <cell r="P2356" t="str">
            <v/>
          </cell>
          <cell r="Q2356">
            <v>0</v>
          </cell>
          <cell r="R2356">
            <v>0</v>
          </cell>
          <cell r="S2356" t="str">
            <v/>
          </cell>
          <cell r="T2356">
            <v>0</v>
          </cell>
          <cell r="U2356">
            <v>0</v>
          </cell>
          <cell r="V2356" t="str">
            <v/>
          </cell>
          <cell r="W2356">
            <v>0</v>
          </cell>
          <cell r="X2356">
            <v>0</v>
          </cell>
          <cell r="Y2356" t="str">
            <v/>
          </cell>
          <cell r="Z2356">
            <v>0</v>
          </cell>
          <cell r="AA2356">
            <v>0</v>
          </cell>
          <cell r="AB2356" t="str">
            <v/>
          </cell>
          <cell r="AC2356">
            <v>0</v>
          </cell>
          <cell r="AD2356">
            <v>0</v>
          </cell>
          <cell r="AE2356" t="str">
            <v/>
          </cell>
          <cell r="AF2356">
            <v>0</v>
          </cell>
          <cell r="AG2356">
            <v>0</v>
          </cell>
          <cell r="AH2356" t="str">
            <v/>
          </cell>
          <cell r="AI2356">
            <v>0</v>
          </cell>
          <cell r="AJ2356">
            <v>0</v>
          </cell>
          <cell r="AK2356" t="str">
            <v/>
          </cell>
          <cell r="AL2356">
            <v>0</v>
          </cell>
          <cell r="AM2356">
            <v>0</v>
          </cell>
          <cell r="AN2356" t="str">
            <v/>
          </cell>
          <cell r="AO2356">
            <v>0</v>
          </cell>
          <cell r="AP2356">
            <v>0</v>
          </cell>
          <cell r="AQ2356" t="str">
            <v/>
          </cell>
          <cell r="AR2356">
            <v>0</v>
          </cell>
          <cell r="AS2356">
            <v>0</v>
          </cell>
          <cell r="AT2356" t="str">
            <v/>
          </cell>
          <cell r="AU2356">
            <v>0</v>
          </cell>
          <cell r="AV2356">
            <v>0</v>
          </cell>
          <cell r="AW2356" t="str">
            <v/>
          </cell>
          <cell r="AX2356">
            <v>0</v>
          </cell>
          <cell r="AY2356">
            <v>0</v>
          </cell>
          <cell r="AZ2356" t="str">
            <v/>
          </cell>
          <cell r="BA2356">
            <v>0</v>
          </cell>
          <cell r="BB2356">
            <v>0</v>
          </cell>
        </row>
        <row r="2357">
          <cell r="B2357" t="str">
            <v>EMAS</v>
          </cell>
          <cell r="D2357" t="str">
            <v/>
          </cell>
          <cell r="E2357">
            <v>0</v>
          </cell>
          <cell r="F2357">
            <v>0</v>
          </cell>
          <cell r="G2357" t="str">
            <v/>
          </cell>
          <cell r="H2357">
            <v>0</v>
          </cell>
          <cell r="I2357">
            <v>0</v>
          </cell>
          <cell r="J2357" t="str">
            <v/>
          </cell>
          <cell r="K2357">
            <v>0</v>
          </cell>
          <cell r="L2357">
            <v>0</v>
          </cell>
          <cell r="M2357" t="str">
            <v/>
          </cell>
          <cell r="N2357">
            <v>0</v>
          </cell>
          <cell r="O2357">
            <v>0</v>
          </cell>
          <cell r="P2357" t="str">
            <v/>
          </cell>
          <cell r="Q2357">
            <v>0</v>
          </cell>
          <cell r="R2357">
            <v>0</v>
          </cell>
          <cell r="S2357" t="str">
            <v/>
          </cell>
          <cell r="T2357">
            <v>0</v>
          </cell>
          <cell r="U2357">
            <v>0</v>
          </cell>
          <cell r="V2357" t="str">
            <v/>
          </cell>
          <cell r="W2357">
            <v>0</v>
          </cell>
          <cell r="X2357">
            <v>0</v>
          </cell>
          <cell r="Y2357" t="str">
            <v/>
          </cell>
          <cell r="Z2357">
            <v>0</v>
          </cell>
          <cell r="AA2357">
            <v>0</v>
          </cell>
          <cell r="AB2357" t="str">
            <v/>
          </cell>
          <cell r="AC2357">
            <v>0</v>
          </cell>
          <cell r="AD2357">
            <v>0</v>
          </cell>
          <cell r="AE2357" t="str">
            <v/>
          </cell>
          <cell r="AF2357">
            <v>0</v>
          </cell>
          <cell r="AG2357">
            <v>0</v>
          </cell>
          <cell r="AH2357" t="str">
            <v/>
          </cell>
          <cell r="AI2357">
            <v>0</v>
          </cell>
          <cell r="AJ2357">
            <v>0</v>
          </cell>
          <cell r="AK2357" t="str">
            <v/>
          </cell>
          <cell r="AL2357">
            <v>0</v>
          </cell>
          <cell r="AM2357">
            <v>0</v>
          </cell>
          <cell r="AN2357" t="str">
            <v/>
          </cell>
          <cell r="AO2357">
            <v>0</v>
          </cell>
          <cell r="AP2357">
            <v>0</v>
          </cell>
          <cell r="AQ2357" t="str">
            <v/>
          </cell>
          <cell r="AR2357">
            <v>0</v>
          </cell>
          <cell r="AS2357">
            <v>0</v>
          </cell>
          <cell r="AT2357" t="str">
            <v/>
          </cell>
          <cell r="AU2357">
            <v>0</v>
          </cell>
          <cell r="AV2357">
            <v>0</v>
          </cell>
          <cell r="AW2357" t="str">
            <v/>
          </cell>
          <cell r="AX2357">
            <v>0</v>
          </cell>
          <cell r="AY2357">
            <v>0</v>
          </cell>
          <cell r="AZ2357" t="str">
            <v/>
          </cell>
          <cell r="BA2357">
            <v>0</v>
          </cell>
          <cell r="BB2357">
            <v>0</v>
          </cell>
        </row>
        <row r="2358">
          <cell r="B2358" t="str">
            <v>EMAH</v>
          </cell>
          <cell r="D2358" t="str">
            <v/>
          </cell>
          <cell r="E2358">
            <v>0</v>
          </cell>
          <cell r="F2358">
            <v>0</v>
          </cell>
          <cell r="G2358" t="str">
            <v/>
          </cell>
          <cell r="H2358">
            <v>0</v>
          </cell>
          <cell r="I2358">
            <v>0</v>
          </cell>
          <cell r="J2358" t="str">
            <v/>
          </cell>
          <cell r="K2358">
            <v>0</v>
          </cell>
          <cell r="L2358">
            <v>0</v>
          </cell>
          <cell r="M2358" t="str">
            <v/>
          </cell>
          <cell r="N2358">
            <v>0</v>
          </cell>
          <cell r="O2358">
            <v>0</v>
          </cell>
          <cell r="P2358" t="str">
            <v/>
          </cell>
          <cell r="Q2358">
            <v>0</v>
          </cell>
          <cell r="R2358">
            <v>0</v>
          </cell>
          <cell r="S2358" t="str">
            <v/>
          </cell>
          <cell r="T2358">
            <v>0</v>
          </cell>
          <cell r="U2358">
            <v>0</v>
          </cell>
          <cell r="V2358" t="str">
            <v/>
          </cell>
          <cell r="W2358">
            <v>0</v>
          </cell>
          <cell r="X2358">
            <v>0</v>
          </cell>
          <cell r="Y2358" t="str">
            <v/>
          </cell>
          <cell r="Z2358">
            <v>0</v>
          </cell>
          <cell r="AA2358">
            <v>0</v>
          </cell>
          <cell r="AB2358" t="str">
            <v/>
          </cell>
          <cell r="AC2358">
            <v>0</v>
          </cell>
          <cell r="AD2358">
            <v>0</v>
          </cell>
          <cell r="AE2358" t="str">
            <v/>
          </cell>
          <cell r="AF2358">
            <v>0</v>
          </cell>
          <cell r="AG2358">
            <v>0</v>
          </cell>
          <cell r="AH2358" t="str">
            <v/>
          </cell>
          <cell r="AI2358">
            <v>0</v>
          </cell>
          <cell r="AJ2358">
            <v>0</v>
          </cell>
          <cell r="AK2358" t="str">
            <v/>
          </cell>
          <cell r="AL2358">
            <v>0</v>
          </cell>
          <cell r="AM2358">
            <v>0</v>
          </cell>
          <cell r="AN2358" t="str">
            <v/>
          </cell>
          <cell r="AO2358">
            <v>0</v>
          </cell>
          <cell r="AP2358">
            <v>0</v>
          </cell>
          <cell r="AQ2358" t="str">
            <v/>
          </cell>
          <cell r="AR2358">
            <v>0</v>
          </cell>
          <cell r="AS2358">
            <v>0</v>
          </cell>
          <cell r="AT2358" t="str">
            <v/>
          </cell>
          <cell r="AU2358">
            <v>0</v>
          </cell>
          <cell r="AV2358">
            <v>0</v>
          </cell>
          <cell r="AW2358" t="str">
            <v/>
          </cell>
          <cell r="AX2358">
            <v>0</v>
          </cell>
          <cell r="AY2358">
            <v>0</v>
          </cell>
          <cell r="AZ2358" t="str">
            <v/>
          </cell>
          <cell r="BA2358">
            <v>0</v>
          </cell>
          <cell r="BB2358">
            <v>0</v>
          </cell>
        </row>
        <row r="2359">
          <cell r="B2359" t="str">
            <v>CSMS</v>
          </cell>
          <cell r="D2359" t="str">
            <v/>
          </cell>
          <cell r="E2359">
            <v>0</v>
          </cell>
          <cell r="F2359">
            <v>0</v>
          </cell>
          <cell r="G2359" t="str">
            <v/>
          </cell>
          <cell r="H2359">
            <v>0</v>
          </cell>
          <cell r="I2359">
            <v>0</v>
          </cell>
          <cell r="J2359" t="str">
            <v/>
          </cell>
          <cell r="K2359">
            <v>0</v>
          </cell>
          <cell r="L2359">
            <v>0</v>
          </cell>
          <cell r="M2359" t="str">
            <v/>
          </cell>
          <cell r="N2359">
            <v>0</v>
          </cell>
          <cell r="O2359">
            <v>0</v>
          </cell>
          <cell r="P2359" t="str">
            <v/>
          </cell>
          <cell r="Q2359">
            <v>0</v>
          </cell>
          <cell r="R2359">
            <v>0</v>
          </cell>
          <cell r="S2359" t="str">
            <v/>
          </cell>
          <cell r="T2359">
            <v>0</v>
          </cell>
          <cell r="U2359">
            <v>0</v>
          </cell>
          <cell r="V2359" t="str">
            <v/>
          </cell>
          <cell r="W2359">
            <v>0</v>
          </cell>
          <cell r="X2359">
            <v>0</v>
          </cell>
          <cell r="Y2359" t="str">
            <v/>
          </cell>
          <cell r="Z2359">
            <v>0</v>
          </cell>
          <cell r="AA2359">
            <v>0</v>
          </cell>
          <cell r="AB2359" t="str">
            <v/>
          </cell>
          <cell r="AC2359">
            <v>0</v>
          </cell>
          <cell r="AD2359">
            <v>0</v>
          </cell>
          <cell r="AE2359" t="str">
            <v/>
          </cell>
          <cell r="AF2359">
            <v>0</v>
          </cell>
          <cell r="AG2359">
            <v>0</v>
          </cell>
          <cell r="AH2359" t="str">
            <v/>
          </cell>
          <cell r="AI2359">
            <v>0</v>
          </cell>
          <cell r="AJ2359">
            <v>0</v>
          </cell>
          <cell r="AK2359" t="str">
            <v/>
          </cell>
          <cell r="AL2359">
            <v>0</v>
          </cell>
          <cell r="AM2359">
            <v>0</v>
          </cell>
          <cell r="AN2359" t="str">
            <v/>
          </cell>
          <cell r="AO2359">
            <v>0</v>
          </cell>
          <cell r="AP2359">
            <v>0</v>
          </cell>
          <cell r="AQ2359" t="str">
            <v/>
          </cell>
          <cell r="AR2359">
            <v>0</v>
          </cell>
          <cell r="AS2359">
            <v>0</v>
          </cell>
          <cell r="AT2359" t="str">
            <v/>
          </cell>
          <cell r="AU2359">
            <v>0</v>
          </cell>
          <cell r="AV2359">
            <v>0</v>
          </cell>
          <cell r="AW2359" t="str">
            <v/>
          </cell>
          <cell r="AX2359">
            <v>0</v>
          </cell>
          <cell r="AY2359">
            <v>0</v>
          </cell>
          <cell r="AZ2359" t="str">
            <v/>
          </cell>
          <cell r="BA2359">
            <v>0</v>
          </cell>
          <cell r="BB2359">
            <v>0</v>
          </cell>
        </row>
        <row r="2360">
          <cell r="B2360" t="str">
            <v>SSMS</v>
          </cell>
          <cell r="D2360" t="str">
            <v/>
          </cell>
          <cell r="E2360">
            <v>0</v>
          </cell>
          <cell r="F2360">
            <v>0</v>
          </cell>
          <cell r="G2360" t="str">
            <v/>
          </cell>
          <cell r="H2360">
            <v>0</v>
          </cell>
          <cell r="I2360">
            <v>0</v>
          </cell>
          <cell r="J2360" t="str">
            <v/>
          </cell>
          <cell r="K2360">
            <v>0</v>
          </cell>
          <cell r="L2360">
            <v>0</v>
          </cell>
          <cell r="M2360" t="str">
            <v/>
          </cell>
          <cell r="N2360">
            <v>0</v>
          </cell>
          <cell r="O2360">
            <v>0</v>
          </cell>
          <cell r="P2360" t="str">
            <v/>
          </cell>
          <cell r="Q2360">
            <v>0</v>
          </cell>
          <cell r="R2360">
            <v>0</v>
          </cell>
          <cell r="S2360" t="str">
            <v/>
          </cell>
          <cell r="T2360">
            <v>0</v>
          </cell>
          <cell r="U2360">
            <v>0</v>
          </cell>
          <cell r="V2360" t="str">
            <v/>
          </cell>
          <cell r="W2360">
            <v>0</v>
          </cell>
          <cell r="X2360">
            <v>0</v>
          </cell>
          <cell r="Y2360" t="str">
            <v/>
          </cell>
          <cell r="Z2360">
            <v>0</v>
          </cell>
          <cell r="AA2360">
            <v>0</v>
          </cell>
          <cell r="AB2360" t="str">
            <v/>
          </cell>
          <cell r="AC2360">
            <v>0</v>
          </cell>
          <cell r="AD2360">
            <v>0</v>
          </cell>
          <cell r="AE2360" t="str">
            <v/>
          </cell>
          <cell r="AF2360">
            <v>0</v>
          </cell>
          <cell r="AG2360">
            <v>0</v>
          </cell>
          <cell r="AH2360" t="str">
            <v/>
          </cell>
          <cell r="AI2360">
            <v>0</v>
          </cell>
          <cell r="AJ2360">
            <v>0</v>
          </cell>
          <cell r="AK2360" t="str">
            <v/>
          </cell>
          <cell r="AL2360">
            <v>0</v>
          </cell>
          <cell r="AM2360">
            <v>0</v>
          </cell>
          <cell r="AN2360" t="str">
            <v/>
          </cell>
          <cell r="AO2360">
            <v>0</v>
          </cell>
          <cell r="AP2360">
            <v>0</v>
          </cell>
          <cell r="AQ2360" t="str">
            <v/>
          </cell>
          <cell r="AR2360">
            <v>0</v>
          </cell>
          <cell r="AS2360">
            <v>0</v>
          </cell>
          <cell r="AT2360" t="str">
            <v/>
          </cell>
          <cell r="AU2360">
            <v>0</v>
          </cell>
          <cell r="AV2360">
            <v>0</v>
          </cell>
          <cell r="AW2360" t="str">
            <v/>
          </cell>
          <cell r="AX2360">
            <v>0</v>
          </cell>
          <cell r="AY2360">
            <v>0</v>
          </cell>
          <cell r="AZ2360" t="str">
            <v/>
          </cell>
          <cell r="BA2360">
            <v>0</v>
          </cell>
          <cell r="BB2360">
            <v>0</v>
          </cell>
        </row>
        <row r="2361">
          <cell r="B2361" t="str">
            <v>CMMS</v>
          </cell>
          <cell r="D2361" t="str">
            <v/>
          </cell>
          <cell r="E2361">
            <v>0</v>
          </cell>
          <cell r="F2361">
            <v>0</v>
          </cell>
          <cell r="G2361" t="str">
            <v/>
          </cell>
          <cell r="H2361">
            <v>0</v>
          </cell>
          <cell r="I2361">
            <v>0</v>
          </cell>
          <cell r="J2361" t="str">
            <v/>
          </cell>
          <cell r="K2361">
            <v>0</v>
          </cell>
          <cell r="L2361">
            <v>0</v>
          </cell>
          <cell r="M2361" t="str">
            <v/>
          </cell>
          <cell r="N2361">
            <v>0</v>
          </cell>
          <cell r="O2361">
            <v>0</v>
          </cell>
          <cell r="P2361" t="str">
            <v/>
          </cell>
          <cell r="Q2361">
            <v>0</v>
          </cell>
          <cell r="R2361">
            <v>0</v>
          </cell>
          <cell r="S2361" t="str">
            <v/>
          </cell>
          <cell r="T2361">
            <v>0</v>
          </cell>
          <cell r="U2361">
            <v>0</v>
          </cell>
          <cell r="V2361" t="str">
            <v/>
          </cell>
          <cell r="W2361">
            <v>0</v>
          </cell>
          <cell r="X2361">
            <v>0</v>
          </cell>
          <cell r="Y2361" t="str">
            <v/>
          </cell>
          <cell r="Z2361">
            <v>0</v>
          </cell>
          <cell r="AA2361">
            <v>0</v>
          </cell>
          <cell r="AB2361" t="str">
            <v/>
          </cell>
          <cell r="AC2361">
            <v>0</v>
          </cell>
          <cell r="AD2361">
            <v>0</v>
          </cell>
          <cell r="AE2361" t="str">
            <v/>
          </cell>
          <cell r="AF2361">
            <v>0</v>
          </cell>
          <cell r="AG2361">
            <v>0</v>
          </cell>
          <cell r="AH2361" t="str">
            <v/>
          </cell>
          <cell r="AI2361">
            <v>0</v>
          </cell>
          <cell r="AJ2361">
            <v>0</v>
          </cell>
          <cell r="AK2361" t="str">
            <v/>
          </cell>
          <cell r="AL2361">
            <v>0</v>
          </cell>
          <cell r="AM2361">
            <v>0</v>
          </cell>
          <cell r="AN2361" t="str">
            <v/>
          </cell>
          <cell r="AO2361">
            <v>0</v>
          </cell>
          <cell r="AP2361">
            <v>0</v>
          </cell>
          <cell r="AQ2361" t="str">
            <v/>
          </cell>
          <cell r="AR2361">
            <v>0</v>
          </cell>
          <cell r="AS2361">
            <v>0</v>
          </cell>
          <cell r="AT2361" t="str">
            <v/>
          </cell>
          <cell r="AU2361">
            <v>0</v>
          </cell>
          <cell r="AV2361">
            <v>0</v>
          </cell>
          <cell r="AW2361" t="str">
            <v/>
          </cell>
          <cell r="AX2361">
            <v>0</v>
          </cell>
          <cell r="AY2361">
            <v>0</v>
          </cell>
          <cell r="AZ2361" t="str">
            <v/>
          </cell>
          <cell r="BA2361">
            <v>0</v>
          </cell>
          <cell r="BB2361">
            <v>0</v>
          </cell>
        </row>
        <row r="2362">
          <cell r="B2362" t="str">
            <v>CLMS</v>
          </cell>
          <cell r="D2362" t="str">
            <v/>
          </cell>
          <cell r="E2362">
            <v>0</v>
          </cell>
          <cell r="F2362">
            <v>0</v>
          </cell>
          <cell r="G2362" t="str">
            <v/>
          </cell>
          <cell r="H2362">
            <v>0</v>
          </cell>
          <cell r="I2362">
            <v>0</v>
          </cell>
          <cell r="J2362" t="str">
            <v/>
          </cell>
          <cell r="K2362">
            <v>0</v>
          </cell>
          <cell r="L2362">
            <v>0</v>
          </cell>
          <cell r="M2362" t="str">
            <v/>
          </cell>
          <cell r="N2362">
            <v>0</v>
          </cell>
          <cell r="O2362">
            <v>0</v>
          </cell>
          <cell r="P2362" t="str">
            <v/>
          </cell>
          <cell r="Q2362">
            <v>0</v>
          </cell>
          <cell r="R2362">
            <v>0</v>
          </cell>
          <cell r="S2362" t="str">
            <v/>
          </cell>
          <cell r="T2362">
            <v>0</v>
          </cell>
          <cell r="U2362">
            <v>0</v>
          </cell>
          <cell r="V2362" t="str">
            <v/>
          </cell>
          <cell r="W2362">
            <v>0</v>
          </cell>
          <cell r="X2362">
            <v>0</v>
          </cell>
          <cell r="Y2362" t="str">
            <v/>
          </cell>
          <cell r="Z2362">
            <v>0</v>
          </cell>
          <cell r="AA2362">
            <v>0</v>
          </cell>
          <cell r="AB2362" t="str">
            <v/>
          </cell>
          <cell r="AC2362">
            <v>0</v>
          </cell>
          <cell r="AD2362">
            <v>0</v>
          </cell>
          <cell r="AE2362" t="str">
            <v/>
          </cell>
          <cell r="AF2362">
            <v>0</v>
          </cell>
          <cell r="AG2362">
            <v>0</v>
          </cell>
          <cell r="AH2362" t="str">
            <v/>
          </cell>
          <cell r="AI2362">
            <v>0</v>
          </cell>
          <cell r="AJ2362">
            <v>0</v>
          </cell>
          <cell r="AK2362" t="str">
            <v/>
          </cell>
          <cell r="AL2362">
            <v>0</v>
          </cell>
          <cell r="AM2362">
            <v>0</v>
          </cell>
          <cell r="AN2362" t="str">
            <v/>
          </cell>
          <cell r="AO2362">
            <v>0</v>
          </cell>
          <cell r="AP2362">
            <v>0</v>
          </cell>
          <cell r="AQ2362" t="str">
            <v/>
          </cell>
          <cell r="AR2362">
            <v>0</v>
          </cell>
          <cell r="AS2362">
            <v>0</v>
          </cell>
          <cell r="AT2362" t="str">
            <v/>
          </cell>
          <cell r="AU2362">
            <v>0</v>
          </cell>
          <cell r="AV2362">
            <v>0</v>
          </cell>
          <cell r="AW2362" t="str">
            <v/>
          </cell>
          <cell r="AX2362">
            <v>0</v>
          </cell>
          <cell r="AY2362">
            <v>0</v>
          </cell>
          <cell r="AZ2362" t="str">
            <v/>
          </cell>
          <cell r="BA2362">
            <v>0</v>
          </cell>
          <cell r="BB2362">
            <v>0</v>
          </cell>
        </row>
        <row r="2363">
          <cell r="B2363" t="str">
            <v>CLMH</v>
          </cell>
          <cell r="D2363" t="str">
            <v/>
          </cell>
          <cell r="E2363">
            <v>0</v>
          </cell>
          <cell r="F2363">
            <v>0</v>
          </cell>
          <cell r="G2363" t="str">
            <v/>
          </cell>
          <cell r="H2363">
            <v>0</v>
          </cell>
          <cell r="I2363">
            <v>0</v>
          </cell>
          <cell r="J2363" t="str">
            <v/>
          </cell>
          <cell r="K2363">
            <v>0</v>
          </cell>
          <cell r="L2363">
            <v>0</v>
          </cell>
          <cell r="M2363" t="str">
            <v/>
          </cell>
          <cell r="N2363">
            <v>0</v>
          </cell>
          <cell r="O2363">
            <v>0</v>
          </cell>
          <cell r="P2363" t="str">
            <v/>
          </cell>
          <cell r="Q2363">
            <v>0</v>
          </cell>
          <cell r="R2363">
            <v>0</v>
          </cell>
          <cell r="S2363" t="str">
            <v/>
          </cell>
          <cell r="T2363">
            <v>0</v>
          </cell>
          <cell r="U2363">
            <v>0</v>
          </cell>
          <cell r="V2363" t="str">
            <v/>
          </cell>
          <cell r="W2363">
            <v>0</v>
          </cell>
          <cell r="X2363">
            <v>0</v>
          </cell>
          <cell r="Y2363" t="str">
            <v/>
          </cell>
          <cell r="Z2363">
            <v>0</v>
          </cell>
          <cell r="AA2363">
            <v>0</v>
          </cell>
          <cell r="AB2363" t="str">
            <v/>
          </cell>
          <cell r="AC2363">
            <v>0</v>
          </cell>
          <cell r="AD2363">
            <v>0</v>
          </cell>
          <cell r="AE2363" t="str">
            <v/>
          </cell>
          <cell r="AF2363">
            <v>0</v>
          </cell>
          <cell r="AG2363">
            <v>0</v>
          </cell>
          <cell r="AH2363" t="str">
            <v/>
          </cell>
          <cell r="AI2363">
            <v>0</v>
          </cell>
          <cell r="AJ2363">
            <v>0</v>
          </cell>
          <cell r="AK2363" t="str">
            <v/>
          </cell>
          <cell r="AL2363">
            <v>0</v>
          </cell>
          <cell r="AM2363">
            <v>0</v>
          </cell>
          <cell r="AN2363" t="str">
            <v/>
          </cell>
          <cell r="AO2363">
            <v>0</v>
          </cell>
          <cell r="AP2363">
            <v>0</v>
          </cell>
          <cell r="AQ2363" t="str">
            <v/>
          </cell>
          <cell r="AR2363">
            <v>0</v>
          </cell>
          <cell r="AS2363">
            <v>0</v>
          </cell>
          <cell r="AT2363" t="str">
            <v/>
          </cell>
          <cell r="AU2363">
            <v>0</v>
          </cell>
          <cell r="AV2363">
            <v>0</v>
          </cell>
          <cell r="AW2363" t="str">
            <v/>
          </cell>
          <cell r="AX2363">
            <v>0</v>
          </cell>
          <cell r="AY2363">
            <v>0</v>
          </cell>
          <cell r="AZ2363" t="str">
            <v/>
          </cell>
          <cell r="BA2363">
            <v>0</v>
          </cell>
          <cell r="BB2363">
            <v>0</v>
          </cell>
        </row>
        <row r="2364">
          <cell r="B2364" t="str">
            <v>WMMS</v>
          </cell>
          <cell r="D2364" t="str">
            <v/>
          </cell>
          <cell r="E2364">
            <v>0</v>
          </cell>
          <cell r="F2364">
            <v>0</v>
          </cell>
          <cell r="G2364" t="str">
            <v/>
          </cell>
          <cell r="H2364">
            <v>0</v>
          </cell>
          <cell r="I2364">
            <v>0</v>
          </cell>
          <cell r="J2364" t="str">
            <v/>
          </cell>
          <cell r="K2364">
            <v>0</v>
          </cell>
          <cell r="L2364">
            <v>0</v>
          </cell>
          <cell r="M2364" t="str">
            <v/>
          </cell>
          <cell r="N2364">
            <v>0</v>
          </cell>
          <cell r="O2364">
            <v>0</v>
          </cell>
          <cell r="P2364" t="str">
            <v/>
          </cell>
          <cell r="Q2364">
            <v>0</v>
          </cell>
          <cell r="R2364">
            <v>0</v>
          </cell>
          <cell r="S2364" t="str">
            <v/>
          </cell>
          <cell r="T2364">
            <v>0</v>
          </cell>
          <cell r="U2364">
            <v>0</v>
          </cell>
          <cell r="V2364" t="str">
            <v/>
          </cell>
          <cell r="W2364">
            <v>0</v>
          </cell>
          <cell r="X2364">
            <v>0</v>
          </cell>
          <cell r="Y2364" t="str">
            <v/>
          </cell>
          <cell r="Z2364">
            <v>0</v>
          </cell>
          <cell r="AA2364">
            <v>0</v>
          </cell>
          <cell r="AB2364" t="str">
            <v/>
          </cell>
          <cell r="AC2364">
            <v>0</v>
          </cell>
          <cell r="AD2364">
            <v>0</v>
          </cell>
          <cell r="AE2364" t="str">
            <v/>
          </cell>
          <cell r="AF2364">
            <v>0</v>
          </cell>
          <cell r="AG2364">
            <v>0</v>
          </cell>
          <cell r="AH2364" t="str">
            <v/>
          </cell>
          <cell r="AI2364">
            <v>0</v>
          </cell>
          <cell r="AJ2364">
            <v>0</v>
          </cell>
          <cell r="AK2364" t="str">
            <v/>
          </cell>
          <cell r="AL2364">
            <v>0</v>
          </cell>
          <cell r="AM2364">
            <v>0</v>
          </cell>
          <cell r="AN2364" t="str">
            <v/>
          </cell>
          <cell r="AO2364">
            <v>0</v>
          </cell>
          <cell r="AP2364">
            <v>0</v>
          </cell>
          <cell r="AQ2364" t="str">
            <v/>
          </cell>
          <cell r="AR2364">
            <v>0</v>
          </cell>
          <cell r="AS2364">
            <v>0</v>
          </cell>
          <cell r="AT2364" t="str">
            <v/>
          </cell>
          <cell r="AU2364">
            <v>0</v>
          </cell>
          <cell r="AV2364">
            <v>0</v>
          </cell>
          <cell r="AW2364" t="str">
            <v/>
          </cell>
          <cell r="AX2364">
            <v>0</v>
          </cell>
          <cell r="AY2364">
            <v>0</v>
          </cell>
          <cell r="AZ2364" t="str">
            <v/>
          </cell>
          <cell r="BA2364">
            <v>0</v>
          </cell>
          <cell r="BB2364">
            <v>0</v>
          </cell>
        </row>
        <row r="2365">
          <cell r="B2365" t="str">
            <v>SSAS</v>
          </cell>
          <cell r="D2365" t="str">
            <v/>
          </cell>
          <cell r="E2365">
            <v>0</v>
          </cell>
          <cell r="F2365">
            <v>0</v>
          </cell>
          <cell r="G2365" t="str">
            <v/>
          </cell>
          <cell r="H2365">
            <v>0</v>
          </cell>
          <cell r="I2365">
            <v>0</v>
          </cell>
          <cell r="J2365" t="str">
            <v/>
          </cell>
          <cell r="K2365">
            <v>0</v>
          </cell>
          <cell r="L2365">
            <v>0</v>
          </cell>
          <cell r="M2365" t="str">
            <v/>
          </cell>
          <cell r="N2365">
            <v>0</v>
          </cell>
          <cell r="O2365">
            <v>0</v>
          </cell>
          <cell r="P2365" t="str">
            <v/>
          </cell>
          <cell r="Q2365">
            <v>0</v>
          </cell>
          <cell r="R2365">
            <v>0</v>
          </cell>
          <cell r="S2365" t="str">
            <v/>
          </cell>
          <cell r="T2365">
            <v>0</v>
          </cell>
          <cell r="U2365">
            <v>0</v>
          </cell>
          <cell r="V2365" t="str">
            <v/>
          </cell>
          <cell r="W2365">
            <v>0</v>
          </cell>
          <cell r="X2365">
            <v>0</v>
          </cell>
          <cell r="Y2365" t="str">
            <v/>
          </cell>
          <cell r="Z2365">
            <v>0</v>
          </cell>
          <cell r="AA2365">
            <v>0</v>
          </cell>
          <cell r="AB2365" t="str">
            <v/>
          </cell>
          <cell r="AC2365">
            <v>0</v>
          </cell>
          <cell r="AD2365">
            <v>0</v>
          </cell>
          <cell r="AE2365" t="str">
            <v/>
          </cell>
          <cell r="AF2365">
            <v>0</v>
          </cell>
          <cell r="AG2365">
            <v>0</v>
          </cell>
          <cell r="AH2365" t="str">
            <v/>
          </cell>
          <cell r="AI2365">
            <v>0</v>
          </cell>
          <cell r="AJ2365">
            <v>0</v>
          </cell>
          <cell r="AK2365" t="str">
            <v/>
          </cell>
          <cell r="AL2365">
            <v>0</v>
          </cell>
          <cell r="AM2365">
            <v>0</v>
          </cell>
          <cell r="AN2365" t="str">
            <v/>
          </cell>
          <cell r="AO2365">
            <v>0</v>
          </cell>
          <cell r="AP2365">
            <v>0</v>
          </cell>
          <cell r="AQ2365" t="str">
            <v/>
          </cell>
          <cell r="AR2365">
            <v>0</v>
          </cell>
          <cell r="AS2365">
            <v>0</v>
          </cell>
          <cell r="AT2365" t="str">
            <v/>
          </cell>
          <cell r="AU2365">
            <v>0</v>
          </cell>
          <cell r="AV2365">
            <v>0</v>
          </cell>
          <cell r="AW2365" t="str">
            <v/>
          </cell>
          <cell r="AX2365">
            <v>0</v>
          </cell>
          <cell r="AY2365">
            <v>0</v>
          </cell>
          <cell r="AZ2365" t="str">
            <v/>
          </cell>
          <cell r="BA2365">
            <v>0</v>
          </cell>
          <cell r="BB2365">
            <v>0</v>
          </cell>
        </row>
        <row r="2366">
          <cell r="B2366" t="str">
            <v>SSAH</v>
          </cell>
          <cell r="D2366" t="str">
            <v/>
          </cell>
          <cell r="E2366">
            <v>0</v>
          </cell>
          <cell r="F2366">
            <v>0</v>
          </cell>
          <cell r="G2366" t="str">
            <v/>
          </cell>
          <cell r="H2366">
            <v>0</v>
          </cell>
          <cell r="I2366">
            <v>0</v>
          </cell>
          <cell r="J2366" t="str">
            <v/>
          </cell>
          <cell r="K2366">
            <v>0</v>
          </cell>
          <cell r="L2366">
            <v>0</v>
          </cell>
          <cell r="M2366" t="str">
            <v/>
          </cell>
          <cell r="N2366">
            <v>0</v>
          </cell>
          <cell r="O2366">
            <v>0</v>
          </cell>
          <cell r="P2366" t="str">
            <v/>
          </cell>
          <cell r="Q2366">
            <v>0</v>
          </cell>
          <cell r="R2366">
            <v>0</v>
          </cell>
          <cell r="S2366" t="str">
            <v/>
          </cell>
          <cell r="T2366">
            <v>0</v>
          </cell>
          <cell r="U2366">
            <v>0</v>
          </cell>
          <cell r="V2366" t="str">
            <v/>
          </cell>
          <cell r="W2366">
            <v>0</v>
          </cell>
          <cell r="X2366">
            <v>0</v>
          </cell>
          <cell r="Y2366" t="str">
            <v/>
          </cell>
          <cell r="Z2366">
            <v>0</v>
          </cell>
          <cell r="AA2366">
            <v>0</v>
          </cell>
          <cell r="AB2366" t="str">
            <v/>
          </cell>
          <cell r="AC2366">
            <v>0</v>
          </cell>
          <cell r="AD2366">
            <v>0</v>
          </cell>
          <cell r="AE2366" t="str">
            <v/>
          </cell>
          <cell r="AF2366">
            <v>0</v>
          </cell>
          <cell r="AG2366">
            <v>0</v>
          </cell>
          <cell r="AH2366" t="str">
            <v/>
          </cell>
          <cell r="AI2366">
            <v>0</v>
          </cell>
          <cell r="AJ2366">
            <v>0</v>
          </cell>
          <cell r="AK2366" t="str">
            <v/>
          </cell>
          <cell r="AL2366">
            <v>0</v>
          </cell>
          <cell r="AM2366">
            <v>0</v>
          </cell>
          <cell r="AN2366" t="str">
            <v/>
          </cell>
          <cell r="AO2366">
            <v>0</v>
          </cell>
          <cell r="AP2366">
            <v>0</v>
          </cell>
          <cell r="AQ2366" t="str">
            <v/>
          </cell>
          <cell r="AR2366">
            <v>0</v>
          </cell>
          <cell r="AS2366">
            <v>0</v>
          </cell>
          <cell r="AT2366" t="str">
            <v/>
          </cell>
          <cell r="AU2366">
            <v>0</v>
          </cell>
          <cell r="AV2366">
            <v>0</v>
          </cell>
          <cell r="AW2366" t="str">
            <v/>
          </cell>
          <cell r="AX2366">
            <v>0</v>
          </cell>
          <cell r="AY2366">
            <v>0</v>
          </cell>
          <cell r="AZ2366" t="str">
            <v/>
          </cell>
          <cell r="BA2366">
            <v>0</v>
          </cell>
          <cell r="BB2366">
            <v>0</v>
          </cell>
        </row>
        <row r="2367">
          <cell r="B2367" t="str">
            <v>CMAS</v>
          </cell>
          <cell r="D2367" t="str">
            <v/>
          </cell>
          <cell r="E2367">
            <v>0</v>
          </cell>
          <cell r="F2367">
            <v>0</v>
          </cell>
          <cell r="G2367" t="str">
            <v/>
          </cell>
          <cell r="H2367">
            <v>0</v>
          </cell>
          <cell r="I2367">
            <v>0</v>
          </cell>
          <cell r="J2367" t="str">
            <v/>
          </cell>
          <cell r="K2367">
            <v>0</v>
          </cell>
          <cell r="L2367">
            <v>0</v>
          </cell>
          <cell r="M2367" t="str">
            <v/>
          </cell>
          <cell r="N2367">
            <v>0</v>
          </cell>
          <cell r="O2367">
            <v>0</v>
          </cell>
          <cell r="P2367" t="str">
            <v/>
          </cell>
          <cell r="Q2367">
            <v>0</v>
          </cell>
          <cell r="R2367">
            <v>0</v>
          </cell>
          <cell r="S2367" t="str">
            <v/>
          </cell>
          <cell r="T2367">
            <v>0</v>
          </cell>
          <cell r="U2367">
            <v>0</v>
          </cell>
          <cell r="V2367" t="str">
            <v/>
          </cell>
          <cell r="W2367">
            <v>0</v>
          </cell>
          <cell r="X2367">
            <v>0</v>
          </cell>
          <cell r="Y2367" t="str">
            <v/>
          </cell>
          <cell r="Z2367">
            <v>0</v>
          </cell>
          <cell r="AA2367">
            <v>0</v>
          </cell>
          <cell r="AB2367" t="str">
            <v/>
          </cell>
          <cell r="AC2367">
            <v>0</v>
          </cell>
          <cell r="AD2367">
            <v>0</v>
          </cell>
          <cell r="AE2367" t="str">
            <v/>
          </cell>
          <cell r="AF2367">
            <v>0</v>
          </cell>
          <cell r="AG2367">
            <v>0</v>
          </cell>
          <cell r="AH2367" t="str">
            <v/>
          </cell>
          <cell r="AI2367">
            <v>0</v>
          </cell>
          <cell r="AJ2367">
            <v>0</v>
          </cell>
          <cell r="AK2367" t="str">
            <v/>
          </cell>
          <cell r="AL2367">
            <v>0</v>
          </cell>
          <cell r="AM2367">
            <v>0</v>
          </cell>
          <cell r="AN2367" t="str">
            <v/>
          </cell>
          <cell r="AO2367">
            <v>0</v>
          </cell>
          <cell r="AP2367">
            <v>0</v>
          </cell>
          <cell r="AQ2367" t="str">
            <v/>
          </cell>
          <cell r="AR2367">
            <v>0</v>
          </cell>
          <cell r="AS2367">
            <v>0</v>
          </cell>
          <cell r="AT2367" t="str">
            <v/>
          </cell>
          <cell r="AU2367">
            <v>0</v>
          </cell>
          <cell r="AV2367">
            <v>0</v>
          </cell>
          <cell r="AW2367" t="str">
            <v/>
          </cell>
          <cell r="AX2367">
            <v>0</v>
          </cell>
          <cell r="AY2367">
            <v>0</v>
          </cell>
          <cell r="AZ2367" t="str">
            <v/>
          </cell>
          <cell r="BA2367">
            <v>0</v>
          </cell>
          <cell r="BB2367">
            <v>0</v>
          </cell>
        </row>
        <row r="2368">
          <cell r="B2368" t="str">
            <v>CMAH</v>
          </cell>
          <cell r="D2368" t="str">
            <v/>
          </cell>
          <cell r="E2368">
            <v>0</v>
          </cell>
          <cell r="F2368">
            <v>0</v>
          </cell>
          <cell r="G2368" t="str">
            <v/>
          </cell>
          <cell r="H2368">
            <v>0</v>
          </cell>
          <cell r="I2368">
            <v>0</v>
          </cell>
          <cell r="J2368" t="str">
            <v/>
          </cell>
          <cell r="K2368">
            <v>0</v>
          </cell>
          <cell r="L2368">
            <v>0</v>
          </cell>
          <cell r="M2368" t="str">
            <v/>
          </cell>
          <cell r="N2368">
            <v>0</v>
          </cell>
          <cell r="O2368">
            <v>0</v>
          </cell>
          <cell r="P2368" t="str">
            <v/>
          </cell>
          <cell r="Q2368">
            <v>0</v>
          </cell>
          <cell r="R2368">
            <v>0</v>
          </cell>
          <cell r="S2368" t="str">
            <v/>
          </cell>
          <cell r="T2368">
            <v>0</v>
          </cell>
          <cell r="U2368">
            <v>0</v>
          </cell>
          <cell r="V2368" t="str">
            <v/>
          </cell>
          <cell r="W2368">
            <v>0</v>
          </cell>
          <cell r="X2368">
            <v>0</v>
          </cell>
          <cell r="Y2368" t="str">
            <v/>
          </cell>
          <cell r="Z2368">
            <v>0</v>
          </cell>
          <cell r="AA2368">
            <v>0</v>
          </cell>
          <cell r="AB2368" t="str">
            <v/>
          </cell>
          <cell r="AC2368">
            <v>0</v>
          </cell>
          <cell r="AD2368">
            <v>0</v>
          </cell>
          <cell r="AE2368" t="str">
            <v/>
          </cell>
          <cell r="AF2368">
            <v>0</v>
          </cell>
          <cell r="AG2368">
            <v>0</v>
          </cell>
          <cell r="AH2368" t="str">
            <v/>
          </cell>
          <cell r="AI2368">
            <v>0</v>
          </cell>
          <cell r="AJ2368">
            <v>0</v>
          </cell>
          <cell r="AK2368" t="str">
            <v/>
          </cell>
          <cell r="AL2368">
            <v>0</v>
          </cell>
          <cell r="AM2368">
            <v>0</v>
          </cell>
          <cell r="AN2368" t="str">
            <v/>
          </cell>
          <cell r="AO2368">
            <v>0</v>
          </cell>
          <cell r="AP2368">
            <v>0</v>
          </cell>
          <cell r="AQ2368" t="str">
            <v/>
          </cell>
          <cell r="AR2368">
            <v>0</v>
          </cell>
          <cell r="AS2368">
            <v>0</v>
          </cell>
          <cell r="AT2368" t="str">
            <v/>
          </cell>
          <cell r="AU2368">
            <v>0</v>
          </cell>
          <cell r="AV2368">
            <v>0</v>
          </cell>
          <cell r="AW2368" t="str">
            <v/>
          </cell>
          <cell r="AX2368">
            <v>0</v>
          </cell>
          <cell r="AY2368">
            <v>0</v>
          </cell>
          <cell r="AZ2368" t="str">
            <v/>
          </cell>
          <cell r="BA2368">
            <v>0</v>
          </cell>
          <cell r="BB2368">
            <v>0</v>
          </cell>
        </row>
        <row r="2369">
          <cell r="B2369" t="str">
            <v>CLAS</v>
          </cell>
          <cell r="D2369" t="str">
            <v/>
          </cell>
          <cell r="E2369">
            <v>0</v>
          </cell>
          <cell r="F2369">
            <v>0</v>
          </cell>
          <cell r="G2369" t="str">
            <v/>
          </cell>
          <cell r="H2369">
            <v>0</v>
          </cell>
          <cell r="I2369">
            <v>0</v>
          </cell>
          <cell r="J2369" t="str">
            <v/>
          </cell>
          <cell r="K2369">
            <v>0</v>
          </cell>
          <cell r="L2369">
            <v>0</v>
          </cell>
          <cell r="M2369" t="str">
            <v/>
          </cell>
          <cell r="N2369">
            <v>0</v>
          </cell>
          <cell r="O2369">
            <v>0</v>
          </cell>
          <cell r="P2369" t="str">
            <v/>
          </cell>
          <cell r="Q2369">
            <v>0</v>
          </cell>
          <cell r="R2369">
            <v>0</v>
          </cell>
          <cell r="S2369" t="str">
            <v/>
          </cell>
          <cell r="T2369">
            <v>0</v>
          </cell>
          <cell r="U2369">
            <v>0</v>
          </cell>
          <cell r="V2369" t="str">
            <v/>
          </cell>
          <cell r="W2369">
            <v>0</v>
          </cell>
          <cell r="X2369">
            <v>0</v>
          </cell>
          <cell r="Y2369" t="str">
            <v/>
          </cell>
          <cell r="Z2369">
            <v>0</v>
          </cell>
          <cell r="AA2369">
            <v>0</v>
          </cell>
          <cell r="AB2369" t="str">
            <v/>
          </cell>
          <cell r="AC2369">
            <v>0</v>
          </cell>
          <cell r="AD2369">
            <v>0</v>
          </cell>
          <cell r="AE2369" t="str">
            <v/>
          </cell>
          <cell r="AF2369">
            <v>0</v>
          </cell>
          <cell r="AG2369">
            <v>0</v>
          </cell>
          <cell r="AH2369" t="str">
            <v/>
          </cell>
          <cell r="AI2369">
            <v>0</v>
          </cell>
          <cell r="AJ2369">
            <v>0</v>
          </cell>
          <cell r="AK2369" t="str">
            <v/>
          </cell>
          <cell r="AL2369">
            <v>0</v>
          </cell>
          <cell r="AM2369">
            <v>0</v>
          </cell>
          <cell r="AN2369" t="str">
            <v/>
          </cell>
          <cell r="AO2369">
            <v>0</v>
          </cell>
          <cell r="AP2369">
            <v>0</v>
          </cell>
          <cell r="AQ2369" t="str">
            <v/>
          </cell>
          <cell r="AR2369">
            <v>0</v>
          </cell>
          <cell r="AS2369">
            <v>0</v>
          </cell>
          <cell r="AT2369" t="str">
            <v/>
          </cell>
          <cell r="AU2369">
            <v>0</v>
          </cell>
          <cell r="AV2369">
            <v>0</v>
          </cell>
          <cell r="AW2369" t="str">
            <v/>
          </cell>
          <cell r="AX2369">
            <v>0</v>
          </cell>
          <cell r="AY2369">
            <v>0</v>
          </cell>
          <cell r="AZ2369" t="str">
            <v/>
          </cell>
          <cell r="BA2369">
            <v>0</v>
          </cell>
          <cell r="BB2369">
            <v>0</v>
          </cell>
        </row>
        <row r="2370">
          <cell r="B2370" t="str">
            <v>WMAS</v>
          </cell>
          <cell r="D2370" t="str">
            <v/>
          </cell>
          <cell r="E2370">
            <v>0</v>
          </cell>
          <cell r="F2370">
            <v>0</v>
          </cell>
          <cell r="G2370" t="str">
            <v/>
          </cell>
          <cell r="H2370">
            <v>0</v>
          </cell>
          <cell r="I2370">
            <v>0</v>
          </cell>
          <cell r="J2370" t="str">
            <v/>
          </cell>
          <cell r="K2370">
            <v>0</v>
          </cell>
          <cell r="L2370">
            <v>0</v>
          </cell>
          <cell r="M2370" t="str">
            <v/>
          </cell>
          <cell r="N2370">
            <v>0</v>
          </cell>
          <cell r="O2370">
            <v>0</v>
          </cell>
          <cell r="P2370" t="str">
            <v/>
          </cell>
          <cell r="Q2370">
            <v>0</v>
          </cell>
          <cell r="R2370">
            <v>0</v>
          </cell>
          <cell r="S2370" t="str">
            <v/>
          </cell>
          <cell r="T2370">
            <v>0</v>
          </cell>
          <cell r="U2370">
            <v>0</v>
          </cell>
          <cell r="V2370" t="str">
            <v/>
          </cell>
          <cell r="W2370">
            <v>0</v>
          </cell>
          <cell r="X2370">
            <v>0</v>
          </cell>
          <cell r="Y2370" t="str">
            <v/>
          </cell>
          <cell r="Z2370">
            <v>0</v>
          </cell>
          <cell r="AA2370">
            <v>0</v>
          </cell>
          <cell r="AB2370" t="str">
            <v/>
          </cell>
          <cell r="AC2370">
            <v>0</v>
          </cell>
          <cell r="AD2370">
            <v>0</v>
          </cell>
          <cell r="AE2370" t="str">
            <v/>
          </cell>
          <cell r="AF2370">
            <v>0</v>
          </cell>
          <cell r="AG2370">
            <v>0</v>
          </cell>
          <cell r="AH2370" t="str">
            <v/>
          </cell>
          <cell r="AI2370">
            <v>0</v>
          </cell>
          <cell r="AJ2370">
            <v>0</v>
          </cell>
          <cell r="AK2370" t="str">
            <v/>
          </cell>
          <cell r="AL2370">
            <v>0</v>
          </cell>
          <cell r="AM2370">
            <v>0</v>
          </cell>
          <cell r="AN2370" t="str">
            <v/>
          </cell>
          <cell r="AO2370">
            <v>0</v>
          </cell>
          <cell r="AP2370">
            <v>0</v>
          </cell>
          <cell r="AQ2370" t="str">
            <v/>
          </cell>
          <cell r="AR2370">
            <v>0</v>
          </cell>
          <cell r="AS2370">
            <v>0</v>
          </cell>
          <cell r="AT2370" t="str">
            <v/>
          </cell>
          <cell r="AU2370">
            <v>0</v>
          </cell>
          <cell r="AV2370">
            <v>0</v>
          </cell>
          <cell r="AW2370" t="str">
            <v/>
          </cell>
          <cell r="AX2370">
            <v>0</v>
          </cell>
          <cell r="AY2370">
            <v>0</v>
          </cell>
          <cell r="AZ2370" t="str">
            <v/>
          </cell>
          <cell r="BA2370">
            <v>0</v>
          </cell>
          <cell r="BB2370">
            <v>0</v>
          </cell>
        </row>
        <row r="2371">
          <cell r="B2371" t="str">
            <v>UMAS</v>
          </cell>
          <cell r="D2371" t="str">
            <v/>
          </cell>
          <cell r="E2371">
            <v>0</v>
          </cell>
          <cell r="F2371">
            <v>0</v>
          </cell>
          <cell r="G2371" t="str">
            <v/>
          </cell>
          <cell r="H2371">
            <v>0</v>
          </cell>
          <cell r="I2371">
            <v>0</v>
          </cell>
          <cell r="J2371" t="str">
            <v/>
          </cell>
          <cell r="K2371">
            <v>0</v>
          </cell>
          <cell r="L2371">
            <v>0</v>
          </cell>
          <cell r="M2371" t="str">
            <v/>
          </cell>
          <cell r="N2371">
            <v>0</v>
          </cell>
          <cell r="O2371">
            <v>0</v>
          </cell>
          <cell r="P2371" t="str">
            <v/>
          </cell>
          <cell r="Q2371">
            <v>0</v>
          </cell>
          <cell r="R2371">
            <v>0</v>
          </cell>
          <cell r="S2371" t="str">
            <v/>
          </cell>
          <cell r="T2371">
            <v>0</v>
          </cell>
          <cell r="U2371">
            <v>0</v>
          </cell>
          <cell r="V2371" t="str">
            <v/>
          </cell>
          <cell r="W2371">
            <v>0</v>
          </cell>
          <cell r="X2371">
            <v>0</v>
          </cell>
          <cell r="Y2371" t="str">
            <v/>
          </cell>
          <cell r="Z2371">
            <v>0</v>
          </cell>
          <cell r="AA2371">
            <v>0</v>
          </cell>
          <cell r="AB2371" t="str">
            <v/>
          </cell>
          <cell r="AC2371">
            <v>0</v>
          </cell>
          <cell r="AD2371">
            <v>0</v>
          </cell>
          <cell r="AE2371" t="str">
            <v/>
          </cell>
          <cell r="AF2371">
            <v>0</v>
          </cell>
          <cell r="AG2371">
            <v>0</v>
          </cell>
          <cell r="AH2371" t="str">
            <v/>
          </cell>
          <cell r="AI2371">
            <v>0</v>
          </cell>
          <cell r="AJ2371">
            <v>0</v>
          </cell>
          <cell r="AK2371" t="str">
            <v/>
          </cell>
          <cell r="AL2371">
            <v>0</v>
          </cell>
          <cell r="AM2371">
            <v>0</v>
          </cell>
          <cell r="AN2371" t="str">
            <v/>
          </cell>
          <cell r="AO2371">
            <v>0</v>
          </cell>
          <cell r="AP2371">
            <v>0</v>
          </cell>
          <cell r="AQ2371" t="str">
            <v/>
          </cell>
          <cell r="AR2371">
            <v>0</v>
          </cell>
          <cell r="AS2371">
            <v>0</v>
          </cell>
          <cell r="AT2371" t="str">
            <v/>
          </cell>
          <cell r="AU2371">
            <v>0</v>
          </cell>
          <cell r="AV2371">
            <v>0</v>
          </cell>
          <cell r="AW2371" t="str">
            <v/>
          </cell>
          <cell r="AX2371">
            <v>0</v>
          </cell>
          <cell r="AY2371">
            <v>0</v>
          </cell>
          <cell r="AZ2371" t="str">
            <v/>
          </cell>
          <cell r="BA2371">
            <v>0</v>
          </cell>
          <cell r="BB2371">
            <v>0</v>
          </cell>
        </row>
        <row r="2372">
          <cell r="B2372" t="str">
            <v>SMMS</v>
          </cell>
          <cell r="D2372" t="str">
            <v/>
          </cell>
          <cell r="E2372">
            <v>0</v>
          </cell>
          <cell r="F2372">
            <v>0</v>
          </cell>
          <cell r="G2372" t="str">
            <v/>
          </cell>
          <cell r="H2372">
            <v>0</v>
          </cell>
          <cell r="I2372">
            <v>0</v>
          </cell>
          <cell r="J2372" t="str">
            <v/>
          </cell>
          <cell r="K2372">
            <v>0</v>
          </cell>
          <cell r="L2372">
            <v>0</v>
          </cell>
          <cell r="M2372" t="str">
            <v/>
          </cell>
          <cell r="N2372">
            <v>0</v>
          </cell>
          <cell r="O2372">
            <v>0</v>
          </cell>
          <cell r="P2372" t="str">
            <v/>
          </cell>
          <cell r="Q2372">
            <v>0</v>
          </cell>
          <cell r="R2372">
            <v>0</v>
          </cell>
          <cell r="S2372" t="str">
            <v/>
          </cell>
          <cell r="T2372">
            <v>0</v>
          </cell>
          <cell r="U2372">
            <v>0</v>
          </cell>
          <cell r="V2372" t="str">
            <v/>
          </cell>
          <cell r="W2372">
            <v>0</v>
          </cell>
          <cell r="X2372">
            <v>0</v>
          </cell>
          <cell r="Y2372" t="str">
            <v/>
          </cell>
          <cell r="Z2372">
            <v>0</v>
          </cell>
          <cell r="AA2372">
            <v>0</v>
          </cell>
          <cell r="AB2372" t="str">
            <v/>
          </cell>
          <cell r="AC2372">
            <v>0</v>
          </cell>
          <cell r="AD2372">
            <v>0</v>
          </cell>
          <cell r="AE2372" t="str">
            <v/>
          </cell>
          <cell r="AF2372">
            <v>0</v>
          </cell>
          <cell r="AG2372">
            <v>0</v>
          </cell>
          <cell r="AH2372" t="str">
            <v/>
          </cell>
          <cell r="AI2372">
            <v>0</v>
          </cell>
          <cell r="AJ2372">
            <v>0</v>
          </cell>
          <cell r="AK2372" t="str">
            <v/>
          </cell>
          <cell r="AL2372">
            <v>0</v>
          </cell>
          <cell r="AM2372">
            <v>0</v>
          </cell>
          <cell r="AN2372" t="str">
            <v/>
          </cell>
          <cell r="AO2372">
            <v>0</v>
          </cell>
          <cell r="AP2372">
            <v>0</v>
          </cell>
          <cell r="AQ2372" t="str">
            <v/>
          </cell>
          <cell r="AR2372">
            <v>0</v>
          </cell>
          <cell r="AS2372">
            <v>0</v>
          </cell>
          <cell r="AT2372" t="str">
            <v/>
          </cell>
          <cell r="AU2372">
            <v>0</v>
          </cell>
          <cell r="AV2372">
            <v>0</v>
          </cell>
          <cell r="AW2372" t="str">
            <v/>
          </cell>
          <cell r="AX2372">
            <v>0</v>
          </cell>
          <cell r="AY2372">
            <v>0</v>
          </cell>
          <cell r="AZ2372" t="str">
            <v/>
          </cell>
          <cell r="BA2372">
            <v>0</v>
          </cell>
          <cell r="BB2372">
            <v>0</v>
          </cell>
        </row>
        <row r="2373">
          <cell r="B2373" t="str">
            <v>SMAS</v>
          </cell>
          <cell r="D2373" t="str">
            <v/>
          </cell>
          <cell r="E2373">
            <v>0</v>
          </cell>
          <cell r="F2373">
            <v>0</v>
          </cell>
          <cell r="G2373" t="str">
            <v/>
          </cell>
          <cell r="H2373">
            <v>0</v>
          </cell>
          <cell r="I2373">
            <v>0</v>
          </cell>
          <cell r="J2373" t="str">
            <v/>
          </cell>
          <cell r="K2373">
            <v>0</v>
          </cell>
          <cell r="L2373">
            <v>0</v>
          </cell>
          <cell r="M2373" t="str">
            <v/>
          </cell>
          <cell r="N2373">
            <v>0</v>
          </cell>
          <cell r="O2373">
            <v>0</v>
          </cell>
          <cell r="P2373" t="str">
            <v/>
          </cell>
          <cell r="Q2373">
            <v>0</v>
          </cell>
          <cell r="R2373">
            <v>0</v>
          </cell>
          <cell r="S2373" t="str">
            <v/>
          </cell>
          <cell r="T2373">
            <v>0</v>
          </cell>
          <cell r="U2373">
            <v>0</v>
          </cell>
          <cell r="V2373" t="str">
            <v/>
          </cell>
          <cell r="W2373">
            <v>0</v>
          </cell>
          <cell r="X2373">
            <v>0</v>
          </cell>
          <cell r="Y2373" t="str">
            <v/>
          </cell>
          <cell r="Z2373">
            <v>0</v>
          </cell>
          <cell r="AA2373">
            <v>0</v>
          </cell>
          <cell r="AB2373" t="str">
            <v/>
          </cell>
          <cell r="AC2373">
            <v>0</v>
          </cell>
          <cell r="AD2373">
            <v>0</v>
          </cell>
          <cell r="AE2373" t="str">
            <v/>
          </cell>
          <cell r="AF2373">
            <v>0</v>
          </cell>
          <cell r="AG2373">
            <v>0</v>
          </cell>
          <cell r="AH2373" t="str">
            <v/>
          </cell>
          <cell r="AI2373">
            <v>0</v>
          </cell>
          <cell r="AJ2373">
            <v>0</v>
          </cell>
          <cell r="AK2373" t="str">
            <v/>
          </cell>
          <cell r="AL2373">
            <v>0</v>
          </cell>
          <cell r="AM2373">
            <v>0</v>
          </cell>
          <cell r="AN2373" t="str">
            <v/>
          </cell>
          <cell r="AO2373">
            <v>0</v>
          </cell>
          <cell r="AP2373">
            <v>0</v>
          </cell>
          <cell r="AQ2373" t="str">
            <v/>
          </cell>
          <cell r="AR2373">
            <v>0</v>
          </cell>
          <cell r="AS2373">
            <v>0</v>
          </cell>
          <cell r="AT2373" t="str">
            <v/>
          </cell>
          <cell r="AU2373">
            <v>0</v>
          </cell>
          <cell r="AV2373">
            <v>0</v>
          </cell>
          <cell r="AW2373" t="str">
            <v/>
          </cell>
          <cell r="AX2373">
            <v>0</v>
          </cell>
          <cell r="AY2373">
            <v>0</v>
          </cell>
          <cell r="AZ2373" t="str">
            <v/>
          </cell>
          <cell r="BA2373">
            <v>0</v>
          </cell>
          <cell r="BB2373">
            <v>0</v>
          </cell>
        </row>
        <row r="2374">
          <cell r="B2374" t="str">
            <v>TSMS</v>
          </cell>
          <cell r="D2374" t="str">
            <v/>
          </cell>
          <cell r="E2374">
            <v>0</v>
          </cell>
          <cell r="F2374">
            <v>0</v>
          </cell>
          <cell r="G2374" t="str">
            <v/>
          </cell>
          <cell r="H2374">
            <v>0</v>
          </cell>
          <cell r="I2374">
            <v>0</v>
          </cell>
          <cell r="J2374" t="str">
            <v/>
          </cell>
          <cell r="K2374">
            <v>0</v>
          </cell>
          <cell r="L2374">
            <v>0</v>
          </cell>
          <cell r="M2374" t="str">
            <v/>
          </cell>
          <cell r="N2374">
            <v>0</v>
          </cell>
          <cell r="O2374">
            <v>0</v>
          </cell>
          <cell r="P2374" t="str">
            <v/>
          </cell>
          <cell r="Q2374">
            <v>0</v>
          </cell>
          <cell r="R2374">
            <v>0</v>
          </cell>
          <cell r="S2374" t="str">
            <v/>
          </cell>
          <cell r="T2374">
            <v>0</v>
          </cell>
          <cell r="U2374">
            <v>0</v>
          </cell>
          <cell r="V2374" t="str">
            <v/>
          </cell>
          <cell r="W2374">
            <v>0</v>
          </cell>
          <cell r="X2374">
            <v>0</v>
          </cell>
          <cell r="Y2374" t="str">
            <v/>
          </cell>
          <cell r="Z2374">
            <v>0</v>
          </cell>
          <cell r="AA2374">
            <v>0</v>
          </cell>
          <cell r="AB2374" t="str">
            <v/>
          </cell>
          <cell r="AC2374">
            <v>0</v>
          </cell>
          <cell r="AD2374">
            <v>0</v>
          </cell>
          <cell r="AE2374" t="str">
            <v/>
          </cell>
          <cell r="AF2374">
            <v>0</v>
          </cell>
          <cell r="AG2374">
            <v>0</v>
          </cell>
          <cell r="AH2374" t="str">
            <v/>
          </cell>
          <cell r="AI2374">
            <v>0</v>
          </cell>
          <cell r="AJ2374">
            <v>0</v>
          </cell>
          <cell r="AK2374" t="str">
            <v/>
          </cell>
          <cell r="AL2374">
            <v>0</v>
          </cell>
          <cell r="AM2374">
            <v>0</v>
          </cell>
          <cell r="AN2374" t="str">
            <v/>
          </cell>
          <cell r="AO2374">
            <v>0</v>
          </cell>
          <cell r="AP2374">
            <v>0</v>
          </cell>
          <cell r="AQ2374" t="str">
            <v/>
          </cell>
          <cell r="AR2374">
            <v>0</v>
          </cell>
          <cell r="AS2374">
            <v>0</v>
          </cell>
          <cell r="AT2374" t="str">
            <v/>
          </cell>
          <cell r="AU2374">
            <v>0</v>
          </cell>
          <cell r="AV2374">
            <v>0</v>
          </cell>
          <cell r="AW2374" t="str">
            <v/>
          </cell>
          <cell r="AX2374">
            <v>0</v>
          </cell>
          <cell r="AY2374">
            <v>0</v>
          </cell>
          <cell r="AZ2374" t="str">
            <v/>
          </cell>
          <cell r="BA2374">
            <v>0</v>
          </cell>
          <cell r="BB2374">
            <v>0</v>
          </cell>
        </row>
        <row r="2375">
          <cell r="B2375" t="str">
            <v>TSAS</v>
          </cell>
          <cell r="D2375" t="str">
            <v/>
          </cell>
          <cell r="E2375">
            <v>0</v>
          </cell>
          <cell r="F2375">
            <v>0</v>
          </cell>
          <cell r="G2375" t="str">
            <v/>
          </cell>
          <cell r="H2375">
            <v>0</v>
          </cell>
          <cell r="I2375">
            <v>0</v>
          </cell>
          <cell r="J2375" t="str">
            <v/>
          </cell>
          <cell r="K2375">
            <v>0</v>
          </cell>
          <cell r="L2375">
            <v>0</v>
          </cell>
          <cell r="M2375" t="str">
            <v/>
          </cell>
          <cell r="N2375">
            <v>0</v>
          </cell>
          <cell r="O2375">
            <v>0</v>
          </cell>
          <cell r="P2375" t="str">
            <v/>
          </cell>
          <cell r="Q2375">
            <v>0</v>
          </cell>
          <cell r="R2375">
            <v>0</v>
          </cell>
          <cell r="S2375" t="str">
            <v/>
          </cell>
          <cell r="T2375">
            <v>0</v>
          </cell>
          <cell r="U2375">
            <v>0</v>
          </cell>
          <cell r="V2375" t="str">
            <v/>
          </cell>
          <cell r="W2375">
            <v>0</v>
          </cell>
          <cell r="X2375">
            <v>0</v>
          </cell>
          <cell r="Y2375" t="str">
            <v/>
          </cell>
          <cell r="Z2375">
            <v>0</v>
          </cell>
          <cell r="AA2375">
            <v>0</v>
          </cell>
          <cell r="AB2375" t="str">
            <v/>
          </cell>
          <cell r="AC2375">
            <v>0</v>
          </cell>
          <cell r="AD2375">
            <v>0</v>
          </cell>
          <cell r="AE2375" t="str">
            <v/>
          </cell>
          <cell r="AF2375">
            <v>0</v>
          </cell>
          <cell r="AG2375">
            <v>0</v>
          </cell>
          <cell r="AH2375" t="str">
            <v/>
          </cell>
          <cell r="AI2375">
            <v>0</v>
          </cell>
          <cell r="AJ2375">
            <v>0</v>
          </cell>
          <cell r="AK2375" t="str">
            <v/>
          </cell>
          <cell r="AL2375">
            <v>0</v>
          </cell>
          <cell r="AM2375">
            <v>0</v>
          </cell>
          <cell r="AN2375" t="str">
            <v/>
          </cell>
          <cell r="AO2375">
            <v>0</v>
          </cell>
          <cell r="AP2375">
            <v>0</v>
          </cell>
          <cell r="AQ2375" t="str">
            <v/>
          </cell>
          <cell r="AR2375">
            <v>0</v>
          </cell>
          <cell r="AS2375">
            <v>0</v>
          </cell>
          <cell r="AT2375" t="str">
            <v/>
          </cell>
          <cell r="AU2375">
            <v>0</v>
          </cell>
          <cell r="AV2375">
            <v>0</v>
          </cell>
          <cell r="AW2375" t="str">
            <v/>
          </cell>
          <cell r="AX2375">
            <v>0</v>
          </cell>
          <cell r="AY2375">
            <v>0</v>
          </cell>
          <cell r="AZ2375" t="str">
            <v/>
          </cell>
          <cell r="BA2375">
            <v>0</v>
          </cell>
          <cell r="BB2375">
            <v>0</v>
          </cell>
        </row>
        <row r="2376">
          <cell r="B2376" t="str">
            <v>TMMS</v>
          </cell>
          <cell r="D2376" t="str">
            <v/>
          </cell>
          <cell r="E2376">
            <v>0</v>
          </cell>
          <cell r="F2376">
            <v>0</v>
          </cell>
          <cell r="G2376" t="str">
            <v/>
          </cell>
          <cell r="H2376">
            <v>0</v>
          </cell>
          <cell r="I2376">
            <v>0</v>
          </cell>
          <cell r="J2376" t="str">
            <v/>
          </cell>
          <cell r="K2376">
            <v>0</v>
          </cell>
          <cell r="L2376">
            <v>0</v>
          </cell>
          <cell r="M2376" t="str">
            <v/>
          </cell>
          <cell r="N2376">
            <v>0</v>
          </cell>
          <cell r="O2376">
            <v>0</v>
          </cell>
          <cell r="P2376" t="str">
            <v/>
          </cell>
          <cell r="Q2376">
            <v>0</v>
          </cell>
          <cell r="R2376">
            <v>0</v>
          </cell>
          <cell r="S2376" t="str">
            <v/>
          </cell>
          <cell r="T2376">
            <v>0</v>
          </cell>
          <cell r="U2376">
            <v>0</v>
          </cell>
          <cell r="V2376" t="str">
            <v/>
          </cell>
          <cell r="W2376">
            <v>0</v>
          </cell>
          <cell r="X2376">
            <v>0</v>
          </cell>
          <cell r="Y2376" t="str">
            <v/>
          </cell>
          <cell r="Z2376">
            <v>0</v>
          </cell>
          <cell r="AA2376">
            <v>0</v>
          </cell>
          <cell r="AB2376" t="str">
            <v/>
          </cell>
          <cell r="AC2376">
            <v>0</v>
          </cell>
          <cell r="AD2376">
            <v>0</v>
          </cell>
          <cell r="AE2376" t="str">
            <v/>
          </cell>
          <cell r="AF2376">
            <v>0</v>
          </cell>
          <cell r="AG2376">
            <v>0</v>
          </cell>
          <cell r="AH2376" t="str">
            <v/>
          </cell>
          <cell r="AI2376">
            <v>0</v>
          </cell>
          <cell r="AJ2376">
            <v>0</v>
          </cell>
          <cell r="AK2376" t="str">
            <v/>
          </cell>
          <cell r="AL2376">
            <v>0</v>
          </cell>
          <cell r="AM2376">
            <v>0</v>
          </cell>
          <cell r="AN2376" t="str">
            <v/>
          </cell>
          <cell r="AO2376">
            <v>0</v>
          </cell>
          <cell r="AP2376">
            <v>0</v>
          </cell>
          <cell r="AQ2376" t="str">
            <v/>
          </cell>
          <cell r="AR2376">
            <v>0</v>
          </cell>
          <cell r="AS2376">
            <v>0</v>
          </cell>
          <cell r="AT2376" t="str">
            <v/>
          </cell>
          <cell r="AU2376">
            <v>0</v>
          </cell>
          <cell r="AV2376">
            <v>0</v>
          </cell>
          <cell r="AW2376" t="str">
            <v/>
          </cell>
          <cell r="AX2376">
            <v>0</v>
          </cell>
          <cell r="AY2376">
            <v>0</v>
          </cell>
          <cell r="AZ2376" t="str">
            <v/>
          </cell>
          <cell r="BA2376">
            <v>0</v>
          </cell>
          <cell r="BB2376">
            <v>0</v>
          </cell>
        </row>
        <row r="2377">
          <cell r="B2377" t="str">
            <v>TMAS</v>
          </cell>
          <cell r="D2377" t="str">
            <v/>
          </cell>
          <cell r="E2377">
            <v>0</v>
          </cell>
          <cell r="F2377">
            <v>0</v>
          </cell>
          <cell r="G2377" t="str">
            <v/>
          </cell>
          <cell r="H2377">
            <v>0</v>
          </cell>
          <cell r="I2377">
            <v>0</v>
          </cell>
          <cell r="J2377" t="str">
            <v/>
          </cell>
          <cell r="K2377">
            <v>0</v>
          </cell>
          <cell r="L2377">
            <v>0</v>
          </cell>
          <cell r="M2377" t="str">
            <v/>
          </cell>
          <cell r="N2377">
            <v>0</v>
          </cell>
          <cell r="O2377">
            <v>0</v>
          </cell>
          <cell r="P2377" t="str">
            <v/>
          </cell>
          <cell r="Q2377">
            <v>0</v>
          </cell>
          <cell r="R2377">
            <v>0</v>
          </cell>
          <cell r="S2377" t="str">
            <v/>
          </cell>
          <cell r="T2377">
            <v>0</v>
          </cell>
          <cell r="U2377">
            <v>0</v>
          </cell>
          <cell r="V2377" t="str">
            <v/>
          </cell>
          <cell r="W2377">
            <v>0</v>
          </cell>
          <cell r="X2377">
            <v>0</v>
          </cell>
          <cell r="Y2377" t="str">
            <v/>
          </cell>
          <cell r="Z2377">
            <v>0</v>
          </cell>
          <cell r="AA2377">
            <v>0</v>
          </cell>
          <cell r="AB2377" t="str">
            <v/>
          </cell>
          <cell r="AC2377">
            <v>0</v>
          </cell>
          <cell r="AD2377">
            <v>0</v>
          </cell>
          <cell r="AE2377" t="str">
            <v/>
          </cell>
          <cell r="AF2377">
            <v>0</v>
          </cell>
          <cell r="AG2377">
            <v>0</v>
          </cell>
          <cell r="AH2377" t="str">
            <v/>
          </cell>
          <cell r="AI2377">
            <v>0</v>
          </cell>
          <cell r="AJ2377">
            <v>0</v>
          </cell>
          <cell r="AK2377" t="str">
            <v/>
          </cell>
          <cell r="AL2377">
            <v>0</v>
          </cell>
          <cell r="AM2377">
            <v>0</v>
          </cell>
          <cell r="AN2377" t="str">
            <v/>
          </cell>
          <cell r="AO2377">
            <v>0</v>
          </cell>
          <cell r="AP2377">
            <v>0</v>
          </cell>
          <cell r="AQ2377" t="str">
            <v/>
          </cell>
          <cell r="AR2377">
            <v>0</v>
          </cell>
          <cell r="AS2377">
            <v>0</v>
          </cell>
          <cell r="AT2377" t="str">
            <v/>
          </cell>
          <cell r="AU2377">
            <v>0</v>
          </cell>
          <cell r="AV2377">
            <v>0</v>
          </cell>
          <cell r="AW2377" t="str">
            <v/>
          </cell>
          <cell r="AX2377">
            <v>0</v>
          </cell>
          <cell r="AY2377">
            <v>0</v>
          </cell>
          <cell r="AZ2377" t="str">
            <v/>
          </cell>
          <cell r="BA2377">
            <v>0</v>
          </cell>
          <cell r="BB2377">
            <v>0</v>
          </cell>
        </row>
        <row r="2378">
          <cell r="B2378" t="str">
            <v>FSMS</v>
          </cell>
          <cell r="D2378" t="str">
            <v/>
          </cell>
          <cell r="E2378">
            <v>0</v>
          </cell>
          <cell r="F2378">
            <v>0</v>
          </cell>
          <cell r="G2378" t="str">
            <v/>
          </cell>
          <cell r="H2378">
            <v>0</v>
          </cell>
          <cell r="I2378">
            <v>0</v>
          </cell>
          <cell r="J2378" t="str">
            <v/>
          </cell>
          <cell r="K2378">
            <v>0</v>
          </cell>
          <cell r="L2378">
            <v>0</v>
          </cell>
          <cell r="M2378" t="str">
            <v/>
          </cell>
          <cell r="N2378">
            <v>0</v>
          </cell>
          <cell r="O2378">
            <v>0</v>
          </cell>
          <cell r="P2378" t="str">
            <v/>
          </cell>
          <cell r="Q2378">
            <v>0</v>
          </cell>
          <cell r="R2378">
            <v>0</v>
          </cell>
          <cell r="S2378" t="str">
            <v/>
          </cell>
          <cell r="T2378">
            <v>0</v>
          </cell>
          <cell r="U2378">
            <v>0</v>
          </cell>
          <cell r="V2378" t="str">
            <v/>
          </cell>
          <cell r="W2378">
            <v>0</v>
          </cell>
          <cell r="X2378">
            <v>0</v>
          </cell>
          <cell r="Y2378" t="str">
            <v/>
          </cell>
          <cell r="Z2378">
            <v>0</v>
          </cell>
          <cell r="AA2378">
            <v>0</v>
          </cell>
          <cell r="AB2378" t="str">
            <v/>
          </cell>
          <cell r="AC2378">
            <v>0</v>
          </cell>
          <cell r="AD2378">
            <v>0</v>
          </cell>
          <cell r="AE2378" t="str">
            <v/>
          </cell>
          <cell r="AF2378">
            <v>0</v>
          </cell>
          <cell r="AG2378">
            <v>0</v>
          </cell>
          <cell r="AH2378" t="str">
            <v/>
          </cell>
          <cell r="AI2378">
            <v>0</v>
          </cell>
          <cell r="AJ2378">
            <v>0</v>
          </cell>
          <cell r="AK2378" t="str">
            <v/>
          </cell>
          <cell r="AL2378">
            <v>0</v>
          </cell>
          <cell r="AM2378">
            <v>0</v>
          </cell>
          <cell r="AN2378" t="str">
            <v/>
          </cell>
          <cell r="AO2378">
            <v>0</v>
          </cell>
          <cell r="AP2378">
            <v>0</v>
          </cell>
          <cell r="AQ2378" t="str">
            <v/>
          </cell>
          <cell r="AR2378">
            <v>0</v>
          </cell>
          <cell r="AS2378">
            <v>0</v>
          </cell>
          <cell r="AT2378" t="str">
            <v/>
          </cell>
          <cell r="AU2378">
            <v>0</v>
          </cell>
          <cell r="AV2378">
            <v>0</v>
          </cell>
          <cell r="AW2378" t="str">
            <v/>
          </cell>
          <cell r="AX2378">
            <v>0</v>
          </cell>
          <cell r="AY2378">
            <v>0</v>
          </cell>
          <cell r="AZ2378" t="str">
            <v/>
          </cell>
          <cell r="BA2378">
            <v>0</v>
          </cell>
          <cell r="BB2378">
            <v>0</v>
          </cell>
        </row>
        <row r="2379">
          <cell r="B2379" t="str">
            <v>FSAS</v>
          </cell>
          <cell r="D2379" t="str">
            <v/>
          </cell>
          <cell r="E2379">
            <v>0</v>
          </cell>
          <cell r="F2379">
            <v>0</v>
          </cell>
          <cell r="G2379" t="str">
            <v/>
          </cell>
          <cell r="H2379">
            <v>0</v>
          </cell>
          <cell r="I2379">
            <v>0</v>
          </cell>
          <cell r="J2379" t="str">
            <v/>
          </cell>
          <cell r="K2379">
            <v>0</v>
          </cell>
          <cell r="L2379">
            <v>0</v>
          </cell>
          <cell r="M2379" t="str">
            <v/>
          </cell>
          <cell r="N2379">
            <v>0</v>
          </cell>
          <cell r="O2379">
            <v>0</v>
          </cell>
          <cell r="P2379" t="str">
            <v/>
          </cell>
          <cell r="Q2379">
            <v>0</v>
          </cell>
          <cell r="R2379">
            <v>0</v>
          </cell>
          <cell r="S2379" t="str">
            <v/>
          </cell>
          <cell r="T2379">
            <v>0</v>
          </cell>
          <cell r="U2379">
            <v>0</v>
          </cell>
          <cell r="V2379" t="str">
            <v/>
          </cell>
          <cell r="W2379">
            <v>0</v>
          </cell>
          <cell r="X2379">
            <v>0</v>
          </cell>
          <cell r="Y2379" t="str">
            <v/>
          </cell>
          <cell r="Z2379">
            <v>0</v>
          </cell>
          <cell r="AA2379">
            <v>0</v>
          </cell>
          <cell r="AB2379" t="str">
            <v/>
          </cell>
          <cell r="AC2379">
            <v>0</v>
          </cell>
          <cell r="AD2379">
            <v>0</v>
          </cell>
          <cell r="AE2379" t="str">
            <v/>
          </cell>
          <cell r="AF2379">
            <v>0</v>
          </cell>
          <cell r="AG2379">
            <v>0</v>
          </cell>
          <cell r="AH2379" t="str">
            <v/>
          </cell>
          <cell r="AI2379">
            <v>0</v>
          </cell>
          <cell r="AJ2379">
            <v>0</v>
          </cell>
          <cell r="AK2379" t="str">
            <v/>
          </cell>
          <cell r="AL2379">
            <v>0</v>
          </cell>
          <cell r="AM2379">
            <v>0</v>
          </cell>
          <cell r="AN2379" t="str">
            <v/>
          </cell>
          <cell r="AO2379">
            <v>0</v>
          </cell>
          <cell r="AP2379">
            <v>0</v>
          </cell>
          <cell r="AQ2379" t="str">
            <v/>
          </cell>
          <cell r="AR2379">
            <v>0</v>
          </cell>
          <cell r="AS2379">
            <v>0</v>
          </cell>
          <cell r="AT2379" t="str">
            <v/>
          </cell>
          <cell r="AU2379">
            <v>0</v>
          </cell>
          <cell r="AV2379">
            <v>0</v>
          </cell>
          <cell r="AW2379" t="str">
            <v/>
          </cell>
          <cell r="AX2379">
            <v>0</v>
          </cell>
          <cell r="AY2379">
            <v>0</v>
          </cell>
          <cell r="AZ2379" t="str">
            <v/>
          </cell>
          <cell r="BA2379">
            <v>0</v>
          </cell>
          <cell r="BB2379">
            <v>0</v>
          </cell>
        </row>
        <row r="2380">
          <cell r="B2380" t="str">
            <v>FMMS</v>
          </cell>
          <cell r="D2380" t="str">
            <v/>
          </cell>
          <cell r="E2380">
            <v>0</v>
          </cell>
          <cell r="F2380">
            <v>0</v>
          </cell>
          <cell r="G2380" t="str">
            <v/>
          </cell>
          <cell r="H2380">
            <v>0</v>
          </cell>
          <cell r="I2380">
            <v>0</v>
          </cell>
          <cell r="J2380" t="str">
            <v/>
          </cell>
          <cell r="K2380">
            <v>0</v>
          </cell>
          <cell r="L2380">
            <v>0</v>
          </cell>
          <cell r="M2380" t="str">
            <v/>
          </cell>
          <cell r="N2380">
            <v>0</v>
          </cell>
          <cell r="O2380">
            <v>0</v>
          </cell>
          <cell r="P2380" t="str">
            <v/>
          </cell>
          <cell r="Q2380">
            <v>0</v>
          </cell>
          <cell r="R2380">
            <v>0</v>
          </cell>
          <cell r="S2380" t="str">
            <v/>
          </cell>
          <cell r="T2380">
            <v>0</v>
          </cell>
          <cell r="U2380">
            <v>0</v>
          </cell>
          <cell r="V2380" t="str">
            <v/>
          </cell>
          <cell r="W2380">
            <v>0</v>
          </cell>
          <cell r="X2380">
            <v>0</v>
          </cell>
          <cell r="Y2380" t="str">
            <v/>
          </cell>
          <cell r="Z2380">
            <v>0</v>
          </cell>
          <cell r="AA2380">
            <v>0</v>
          </cell>
          <cell r="AB2380" t="str">
            <v/>
          </cell>
          <cell r="AC2380">
            <v>0</v>
          </cell>
          <cell r="AD2380">
            <v>0</v>
          </cell>
          <cell r="AE2380" t="str">
            <v/>
          </cell>
          <cell r="AF2380">
            <v>0</v>
          </cell>
          <cell r="AG2380">
            <v>0</v>
          </cell>
          <cell r="AH2380" t="str">
            <v/>
          </cell>
          <cell r="AI2380">
            <v>0</v>
          </cell>
          <cell r="AJ2380">
            <v>0</v>
          </cell>
          <cell r="AK2380" t="str">
            <v/>
          </cell>
          <cell r="AL2380">
            <v>0</v>
          </cell>
          <cell r="AM2380">
            <v>0</v>
          </cell>
          <cell r="AN2380" t="str">
            <v/>
          </cell>
          <cell r="AO2380">
            <v>0</v>
          </cell>
          <cell r="AP2380">
            <v>0</v>
          </cell>
          <cell r="AQ2380" t="str">
            <v/>
          </cell>
          <cell r="AR2380">
            <v>0</v>
          </cell>
          <cell r="AS2380">
            <v>0</v>
          </cell>
          <cell r="AT2380" t="str">
            <v/>
          </cell>
          <cell r="AU2380">
            <v>0</v>
          </cell>
          <cell r="AV2380">
            <v>0</v>
          </cell>
          <cell r="AW2380" t="str">
            <v/>
          </cell>
          <cell r="AX2380">
            <v>0</v>
          </cell>
          <cell r="AY2380">
            <v>0</v>
          </cell>
          <cell r="AZ2380" t="str">
            <v/>
          </cell>
          <cell r="BA2380">
            <v>0</v>
          </cell>
          <cell r="BB2380">
            <v>0</v>
          </cell>
        </row>
        <row r="2381">
          <cell r="B2381" t="str">
            <v>FMAS</v>
          </cell>
          <cell r="D2381" t="str">
            <v/>
          </cell>
          <cell r="E2381">
            <v>0</v>
          </cell>
          <cell r="F2381">
            <v>0</v>
          </cell>
          <cell r="G2381" t="str">
            <v/>
          </cell>
          <cell r="H2381">
            <v>0</v>
          </cell>
          <cell r="I2381">
            <v>0</v>
          </cell>
          <cell r="J2381" t="str">
            <v/>
          </cell>
          <cell r="K2381">
            <v>0</v>
          </cell>
          <cell r="L2381">
            <v>0</v>
          </cell>
          <cell r="M2381" t="str">
            <v/>
          </cell>
          <cell r="N2381">
            <v>0</v>
          </cell>
          <cell r="O2381">
            <v>0</v>
          </cell>
          <cell r="P2381" t="str">
            <v/>
          </cell>
          <cell r="Q2381">
            <v>0</v>
          </cell>
          <cell r="R2381">
            <v>0</v>
          </cell>
          <cell r="S2381" t="str">
            <v/>
          </cell>
          <cell r="T2381">
            <v>0</v>
          </cell>
          <cell r="U2381">
            <v>0</v>
          </cell>
          <cell r="V2381" t="str">
            <v/>
          </cell>
          <cell r="W2381">
            <v>0</v>
          </cell>
          <cell r="X2381">
            <v>0</v>
          </cell>
          <cell r="Y2381" t="str">
            <v/>
          </cell>
          <cell r="Z2381">
            <v>0</v>
          </cell>
          <cell r="AA2381">
            <v>0</v>
          </cell>
          <cell r="AB2381" t="str">
            <v/>
          </cell>
          <cell r="AC2381">
            <v>0</v>
          </cell>
          <cell r="AD2381">
            <v>0</v>
          </cell>
          <cell r="AE2381" t="str">
            <v/>
          </cell>
          <cell r="AF2381">
            <v>0</v>
          </cell>
          <cell r="AG2381">
            <v>0</v>
          </cell>
          <cell r="AH2381" t="str">
            <v/>
          </cell>
          <cell r="AI2381">
            <v>0</v>
          </cell>
          <cell r="AJ2381">
            <v>0</v>
          </cell>
          <cell r="AK2381" t="str">
            <v/>
          </cell>
          <cell r="AL2381">
            <v>0</v>
          </cell>
          <cell r="AM2381">
            <v>0</v>
          </cell>
          <cell r="AN2381" t="str">
            <v/>
          </cell>
          <cell r="AO2381">
            <v>0</v>
          </cell>
          <cell r="AP2381">
            <v>0</v>
          </cell>
          <cell r="AQ2381" t="str">
            <v/>
          </cell>
          <cell r="AR2381">
            <v>0</v>
          </cell>
          <cell r="AS2381">
            <v>0</v>
          </cell>
          <cell r="AT2381" t="str">
            <v/>
          </cell>
          <cell r="AU2381">
            <v>0</v>
          </cell>
          <cell r="AV2381">
            <v>0</v>
          </cell>
          <cell r="AW2381" t="str">
            <v/>
          </cell>
          <cell r="AX2381">
            <v>0</v>
          </cell>
          <cell r="AY2381">
            <v>0</v>
          </cell>
          <cell r="AZ2381" t="str">
            <v/>
          </cell>
          <cell r="BA2381">
            <v>0</v>
          </cell>
          <cell r="BB2381">
            <v>0</v>
          </cell>
        </row>
        <row r="2382">
          <cell r="B2382" t="str">
            <v>FLMS</v>
          </cell>
          <cell r="D2382" t="str">
            <v/>
          </cell>
          <cell r="E2382">
            <v>0</v>
          </cell>
          <cell r="F2382">
            <v>0</v>
          </cell>
          <cell r="G2382" t="str">
            <v/>
          </cell>
          <cell r="H2382">
            <v>0</v>
          </cell>
          <cell r="I2382">
            <v>0</v>
          </cell>
          <cell r="J2382" t="str">
            <v/>
          </cell>
          <cell r="K2382">
            <v>0</v>
          </cell>
          <cell r="L2382">
            <v>0</v>
          </cell>
          <cell r="M2382" t="str">
            <v/>
          </cell>
          <cell r="N2382">
            <v>0</v>
          </cell>
          <cell r="O2382">
            <v>0</v>
          </cell>
          <cell r="P2382" t="str">
            <v/>
          </cell>
          <cell r="Q2382">
            <v>0</v>
          </cell>
          <cell r="R2382">
            <v>0</v>
          </cell>
          <cell r="S2382" t="str">
            <v/>
          </cell>
          <cell r="T2382">
            <v>0</v>
          </cell>
          <cell r="U2382">
            <v>0</v>
          </cell>
          <cell r="V2382" t="str">
            <v/>
          </cell>
          <cell r="W2382">
            <v>0</v>
          </cell>
          <cell r="X2382">
            <v>0</v>
          </cell>
          <cell r="Y2382" t="str">
            <v/>
          </cell>
          <cell r="Z2382">
            <v>0</v>
          </cell>
          <cell r="AA2382">
            <v>0</v>
          </cell>
          <cell r="AB2382" t="str">
            <v/>
          </cell>
          <cell r="AC2382">
            <v>0</v>
          </cell>
          <cell r="AD2382">
            <v>0</v>
          </cell>
          <cell r="AE2382" t="str">
            <v/>
          </cell>
          <cell r="AF2382">
            <v>0</v>
          </cell>
          <cell r="AG2382">
            <v>0</v>
          </cell>
          <cell r="AH2382" t="str">
            <v/>
          </cell>
          <cell r="AI2382">
            <v>0</v>
          </cell>
          <cell r="AJ2382">
            <v>0</v>
          </cell>
          <cell r="AK2382" t="str">
            <v/>
          </cell>
          <cell r="AL2382">
            <v>0</v>
          </cell>
          <cell r="AM2382">
            <v>0</v>
          </cell>
          <cell r="AN2382" t="str">
            <v/>
          </cell>
          <cell r="AO2382">
            <v>0</v>
          </cell>
          <cell r="AP2382">
            <v>0</v>
          </cell>
          <cell r="AQ2382" t="str">
            <v/>
          </cell>
          <cell r="AR2382">
            <v>0</v>
          </cell>
          <cell r="AS2382">
            <v>0</v>
          </cell>
          <cell r="AT2382" t="str">
            <v/>
          </cell>
          <cell r="AU2382">
            <v>0</v>
          </cell>
          <cell r="AV2382">
            <v>0</v>
          </cell>
          <cell r="AW2382" t="str">
            <v/>
          </cell>
          <cell r="AX2382">
            <v>0</v>
          </cell>
          <cell r="AY2382">
            <v>0</v>
          </cell>
          <cell r="AZ2382" t="str">
            <v/>
          </cell>
          <cell r="BA2382">
            <v>0</v>
          </cell>
          <cell r="BB2382">
            <v>0</v>
          </cell>
        </row>
        <row r="2383">
          <cell r="B2383" t="str">
            <v>FLMH</v>
          </cell>
          <cell r="D2383" t="str">
            <v/>
          </cell>
          <cell r="E2383">
            <v>0</v>
          </cell>
          <cell r="F2383">
            <v>0</v>
          </cell>
          <cell r="G2383" t="str">
            <v/>
          </cell>
          <cell r="H2383">
            <v>0</v>
          </cell>
          <cell r="I2383">
            <v>0</v>
          </cell>
          <cell r="J2383" t="str">
            <v/>
          </cell>
          <cell r="K2383">
            <v>0</v>
          </cell>
          <cell r="L2383">
            <v>0</v>
          </cell>
          <cell r="M2383" t="str">
            <v/>
          </cell>
          <cell r="N2383">
            <v>0</v>
          </cell>
          <cell r="O2383">
            <v>0</v>
          </cell>
          <cell r="P2383" t="str">
            <v/>
          </cell>
          <cell r="Q2383">
            <v>0</v>
          </cell>
          <cell r="R2383">
            <v>0</v>
          </cell>
          <cell r="S2383" t="str">
            <v/>
          </cell>
          <cell r="T2383">
            <v>0</v>
          </cell>
          <cell r="U2383">
            <v>0</v>
          </cell>
          <cell r="V2383" t="str">
            <v/>
          </cell>
          <cell r="W2383">
            <v>0</v>
          </cell>
          <cell r="X2383">
            <v>0</v>
          </cell>
          <cell r="Y2383" t="str">
            <v/>
          </cell>
          <cell r="Z2383">
            <v>0</v>
          </cell>
          <cell r="AA2383">
            <v>0</v>
          </cell>
          <cell r="AB2383" t="str">
            <v/>
          </cell>
          <cell r="AC2383">
            <v>0</v>
          </cell>
          <cell r="AD2383">
            <v>0</v>
          </cell>
          <cell r="AE2383" t="str">
            <v/>
          </cell>
          <cell r="AF2383">
            <v>0</v>
          </cell>
          <cell r="AG2383">
            <v>0</v>
          </cell>
          <cell r="AH2383" t="str">
            <v/>
          </cell>
          <cell r="AI2383">
            <v>0</v>
          </cell>
          <cell r="AJ2383">
            <v>0</v>
          </cell>
          <cell r="AK2383" t="str">
            <v/>
          </cell>
          <cell r="AL2383">
            <v>0</v>
          </cell>
          <cell r="AM2383">
            <v>0</v>
          </cell>
          <cell r="AN2383" t="str">
            <v/>
          </cell>
          <cell r="AO2383">
            <v>0</v>
          </cell>
          <cell r="AP2383">
            <v>0</v>
          </cell>
          <cell r="AQ2383" t="str">
            <v/>
          </cell>
          <cell r="AR2383">
            <v>0</v>
          </cell>
          <cell r="AS2383">
            <v>0</v>
          </cell>
          <cell r="AT2383" t="str">
            <v/>
          </cell>
          <cell r="AU2383">
            <v>0</v>
          </cell>
          <cell r="AV2383">
            <v>0</v>
          </cell>
          <cell r="AW2383" t="str">
            <v/>
          </cell>
          <cell r="AX2383">
            <v>0</v>
          </cell>
          <cell r="AY2383">
            <v>0</v>
          </cell>
          <cell r="AZ2383" t="str">
            <v/>
          </cell>
          <cell r="BA2383">
            <v>0</v>
          </cell>
          <cell r="BB2383">
            <v>0</v>
          </cell>
        </row>
        <row r="2384">
          <cell r="B2384" t="str">
            <v>FLAS</v>
          </cell>
          <cell r="D2384" t="str">
            <v/>
          </cell>
          <cell r="E2384">
            <v>0</v>
          </cell>
          <cell r="F2384">
            <v>0</v>
          </cell>
          <cell r="G2384" t="str">
            <v/>
          </cell>
          <cell r="H2384">
            <v>0</v>
          </cell>
          <cell r="I2384">
            <v>0</v>
          </cell>
          <cell r="J2384" t="str">
            <v/>
          </cell>
          <cell r="K2384">
            <v>0</v>
          </cell>
          <cell r="L2384">
            <v>0</v>
          </cell>
          <cell r="M2384" t="str">
            <v/>
          </cell>
          <cell r="N2384">
            <v>0</v>
          </cell>
          <cell r="O2384">
            <v>0</v>
          </cell>
          <cell r="P2384" t="str">
            <v/>
          </cell>
          <cell r="Q2384">
            <v>0</v>
          </cell>
          <cell r="R2384">
            <v>0</v>
          </cell>
          <cell r="S2384" t="str">
            <v/>
          </cell>
          <cell r="T2384">
            <v>0</v>
          </cell>
          <cell r="U2384">
            <v>0</v>
          </cell>
          <cell r="V2384" t="str">
            <v/>
          </cell>
          <cell r="W2384">
            <v>0</v>
          </cell>
          <cell r="X2384">
            <v>0</v>
          </cell>
          <cell r="Y2384" t="str">
            <v/>
          </cell>
          <cell r="Z2384">
            <v>0</v>
          </cell>
          <cell r="AA2384">
            <v>0</v>
          </cell>
          <cell r="AB2384" t="str">
            <v/>
          </cell>
          <cell r="AC2384">
            <v>0</v>
          </cell>
          <cell r="AD2384">
            <v>0</v>
          </cell>
          <cell r="AE2384" t="str">
            <v/>
          </cell>
          <cell r="AF2384">
            <v>0</v>
          </cell>
          <cell r="AG2384">
            <v>0</v>
          </cell>
          <cell r="AH2384" t="str">
            <v/>
          </cell>
          <cell r="AI2384">
            <v>0</v>
          </cell>
          <cell r="AJ2384">
            <v>0</v>
          </cell>
          <cell r="AK2384" t="str">
            <v/>
          </cell>
          <cell r="AL2384">
            <v>0</v>
          </cell>
          <cell r="AM2384">
            <v>0</v>
          </cell>
          <cell r="AN2384" t="str">
            <v/>
          </cell>
          <cell r="AO2384">
            <v>0</v>
          </cell>
          <cell r="AP2384">
            <v>0</v>
          </cell>
          <cell r="AQ2384" t="str">
            <v/>
          </cell>
          <cell r="AR2384">
            <v>0</v>
          </cell>
          <cell r="AS2384">
            <v>0</v>
          </cell>
          <cell r="AT2384" t="str">
            <v/>
          </cell>
          <cell r="AU2384">
            <v>0</v>
          </cell>
          <cell r="AV2384">
            <v>0</v>
          </cell>
          <cell r="AW2384" t="str">
            <v/>
          </cell>
          <cell r="AX2384">
            <v>0</v>
          </cell>
          <cell r="AY2384">
            <v>0</v>
          </cell>
          <cell r="AZ2384" t="str">
            <v/>
          </cell>
          <cell r="BA2384">
            <v>0</v>
          </cell>
          <cell r="BB2384">
            <v>0</v>
          </cell>
        </row>
        <row r="2385">
          <cell r="B2385" t="str">
            <v>VMMS</v>
          </cell>
          <cell r="D2385" t="str">
            <v/>
          </cell>
          <cell r="E2385">
            <v>0</v>
          </cell>
          <cell r="F2385">
            <v>0</v>
          </cell>
          <cell r="G2385" t="str">
            <v/>
          </cell>
          <cell r="H2385">
            <v>0</v>
          </cell>
          <cell r="I2385">
            <v>0</v>
          </cell>
          <cell r="J2385" t="str">
            <v/>
          </cell>
          <cell r="K2385">
            <v>0</v>
          </cell>
          <cell r="L2385">
            <v>0</v>
          </cell>
          <cell r="M2385" t="str">
            <v/>
          </cell>
          <cell r="N2385">
            <v>0</v>
          </cell>
          <cell r="O2385">
            <v>0</v>
          </cell>
          <cell r="P2385" t="str">
            <v/>
          </cell>
          <cell r="Q2385">
            <v>0</v>
          </cell>
          <cell r="R2385">
            <v>0</v>
          </cell>
          <cell r="S2385" t="str">
            <v/>
          </cell>
          <cell r="T2385">
            <v>0</v>
          </cell>
          <cell r="U2385">
            <v>0</v>
          </cell>
          <cell r="V2385" t="str">
            <v/>
          </cell>
          <cell r="W2385">
            <v>0</v>
          </cell>
          <cell r="X2385">
            <v>0</v>
          </cell>
          <cell r="Y2385" t="str">
            <v/>
          </cell>
          <cell r="Z2385">
            <v>0</v>
          </cell>
          <cell r="AA2385">
            <v>0</v>
          </cell>
          <cell r="AB2385" t="str">
            <v/>
          </cell>
          <cell r="AC2385">
            <v>0</v>
          </cell>
          <cell r="AD2385">
            <v>0</v>
          </cell>
          <cell r="AE2385" t="str">
            <v/>
          </cell>
          <cell r="AF2385">
            <v>0</v>
          </cell>
          <cell r="AG2385">
            <v>0</v>
          </cell>
          <cell r="AH2385" t="str">
            <v/>
          </cell>
          <cell r="AI2385">
            <v>0</v>
          </cell>
          <cell r="AJ2385">
            <v>0</v>
          </cell>
          <cell r="AK2385" t="str">
            <v/>
          </cell>
          <cell r="AL2385">
            <v>0</v>
          </cell>
          <cell r="AM2385">
            <v>0</v>
          </cell>
          <cell r="AN2385" t="str">
            <v/>
          </cell>
          <cell r="AO2385">
            <v>0</v>
          </cell>
          <cell r="AP2385">
            <v>0</v>
          </cell>
          <cell r="AQ2385" t="str">
            <v/>
          </cell>
          <cell r="AR2385">
            <v>0</v>
          </cell>
          <cell r="AS2385">
            <v>0</v>
          </cell>
          <cell r="AT2385" t="str">
            <v/>
          </cell>
          <cell r="AU2385">
            <v>0</v>
          </cell>
          <cell r="AV2385">
            <v>0</v>
          </cell>
          <cell r="AW2385" t="str">
            <v/>
          </cell>
          <cell r="AX2385">
            <v>0</v>
          </cell>
          <cell r="AY2385">
            <v>0</v>
          </cell>
          <cell r="AZ2385" t="str">
            <v/>
          </cell>
          <cell r="BA2385">
            <v>0</v>
          </cell>
          <cell r="BB2385">
            <v>0</v>
          </cell>
        </row>
        <row r="2386">
          <cell r="B2386" t="str">
            <v>VMAS</v>
          </cell>
          <cell r="D2386" t="str">
            <v/>
          </cell>
          <cell r="E2386">
            <v>0</v>
          </cell>
          <cell r="F2386">
            <v>0</v>
          </cell>
          <cell r="G2386" t="str">
            <v/>
          </cell>
          <cell r="H2386">
            <v>0</v>
          </cell>
          <cell r="I2386">
            <v>0</v>
          </cell>
          <cell r="J2386" t="str">
            <v/>
          </cell>
          <cell r="K2386">
            <v>0</v>
          </cell>
          <cell r="L2386">
            <v>0</v>
          </cell>
          <cell r="M2386" t="str">
            <v/>
          </cell>
          <cell r="N2386">
            <v>0</v>
          </cell>
          <cell r="O2386">
            <v>0</v>
          </cell>
          <cell r="P2386" t="str">
            <v/>
          </cell>
          <cell r="Q2386">
            <v>0</v>
          </cell>
          <cell r="R2386">
            <v>0</v>
          </cell>
          <cell r="S2386" t="str">
            <v/>
          </cell>
          <cell r="T2386">
            <v>0</v>
          </cell>
          <cell r="U2386">
            <v>0</v>
          </cell>
          <cell r="V2386" t="str">
            <v/>
          </cell>
          <cell r="W2386">
            <v>0</v>
          </cell>
          <cell r="X2386">
            <v>0</v>
          </cell>
          <cell r="Y2386" t="str">
            <v/>
          </cell>
          <cell r="Z2386">
            <v>0</v>
          </cell>
          <cell r="AA2386">
            <v>0</v>
          </cell>
          <cell r="AB2386" t="str">
            <v/>
          </cell>
          <cell r="AC2386">
            <v>0</v>
          </cell>
          <cell r="AD2386">
            <v>0</v>
          </cell>
          <cell r="AE2386" t="str">
            <v/>
          </cell>
          <cell r="AF2386">
            <v>0</v>
          </cell>
          <cell r="AG2386">
            <v>0</v>
          </cell>
          <cell r="AH2386" t="str">
            <v/>
          </cell>
          <cell r="AI2386">
            <v>0</v>
          </cell>
          <cell r="AJ2386">
            <v>0</v>
          </cell>
          <cell r="AK2386" t="str">
            <v/>
          </cell>
          <cell r="AL2386">
            <v>0</v>
          </cell>
          <cell r="AM2386">
            <v>0</v>
          </cell>
          <cell r="AN2386" t="str">
            <v/>
          </cell>
          <cell r="AO2386">
            <v>0</v>
          </cell>
          <cell r="AP2386">
            <v>0</v>
          </cell>
          <cell r="AQ2386" t="str">
            <v/>
          </cell>
          <cell r="AR2386">
            <v>0</v>
          </cell>
          <cell r="AS2386">
            <v>0</v>
          </cell>
          <cell r="AT2386" t="str">
            <v/>
          </cell>
          <cell r="AU2386">
            <v>0</v>
          </cell>
          <cell r="AV2386">
            <v>0</v>
          </cell>
          <cell r="AW2386" t="str">
            <v/>
          </cell>
          <cell r="AX2386">
            <v>0</v>
          </cell>
          <cell r="AY2386">
            <v>0</v>
          </cell>
          <cell r="AZ2386" t="str">
            <v/>
          </cell>
          <cell r="BA2386">
            <v>0</v>
          </cell>
          <cell r="BB2386">
            <v>0</v>
          </cell>
        </row>
        <row r="2387">
          <cell r="B2387" t="str">
            <v>SMMP</v>
          </cell>
          <cell r="D2387" t="str">
            <v/>
          </cell>
          <cell r="E2387">
            <v>0</v>
          </cell>
          <cell r="F2387">
            <v>0</v>
          </cell>
          <cell r="G2387" t="str">
            <v/>
          </cell>
          <cell r="H2387">
            <v>0</v>
          </cell>
          <cell r="I2387">
            <v>0</v>
          </cell>
          <cell r="J2387" t="str">
            <v/>
          </cell>
          <cell r="K2387">
            <v>0</v>
          </cell>
          <cell r="L2387">
            <v>0</v>
          </cell>
          <cell r="M2387" t="str">
            <v/>
          </cell>
          <cell r="N2387">
            <v>0</v>
          </cell>
          <cell r="O2387">
            <v>0</v>
          </cell>
          <cell r="P2387" t="str">
            <v/>
          </cell>
          <cell r="Q2387">
            <v>0</v>
          </cell>
          <cell r="R2387">
            <v>0</v>
          </cell>
          <cell r="S2387" t="str">
            <v/>
          </cell>
          <cell r="T2387">
            <v>0</v>
          </cell>
          <cell r="U2387">
            <v>0</v>
          </cell>
          <cell r="V2387" t="str">
            <v/>
          </cell>
          <cell r="W2387">
            <v>0</v>
          </cell>
          <cell r="X2387">
            <v>0</v>
          </cell>
          <cell r="Y2387" t="str">
            <v/>
          </cell>
          <cell r="Z2387">
            <v>0</v>
          </cell>
          <cell r="AA2387">
            <v>0</v>
          </cell>
          <cell r="AB2387" t="str">
            <v/>
          </cell>
          <cell r="AC2387">
            <v>0</v>
          </cell>
          <cell r="AD2387">
            <v>0</v>
          </cell>
          <cell r="AE2387" t="str">
            <v/>
          </cell>
          <cell r="AF2387">
            <v>0</v>
          </cell>
          <cell r="AG2387">
            <v>0</v>
          </cell>
          <cell r="AH2387" t="str">
            <v/>
          </cell>
          <cell r="AI2387">
            <v>0</v>
          </cell>
          <cell r="AJ2387">
            <v>0</v>
          </cell>
          <cell r="AK2387" t="str">
            <v/>
          </cell>
          <cell r="AL2387">
            <v>0</v>
          </cell>
          <cell r="AM2387">
            <v>0</v>
          </cell>
          <cell r="AN2387" t="str">
            <v/>
          </cell>
          <cell r="AO2387">
            <v>0</v>
          </cell>
          <cell r="AP2387">
            <v>0</v>
          </cell>
          <cell r="AQ2387" t="str">
            <v/>
          </cell>
          <cell r="AR2387">
            <v>0</v>
          </cell>
          <cell r="AS2387">
            <v>0</v>
          </cell>
          <cell r="AT2387" t="str">
            <v/>
          </cell>
          <cell r="AU2387">
            <v>0</v>
          </cell>
          <cell r="AV2387">
            <v>0</v>
          </cell>
          <cell r="AW2387" t="str">
            <v/>
          </cell>
          <cell r="AX2387">
            <v>0</v>
          </cell>
          <cell r="AY2387">
            <v>0</v>
          </cell>
          <cell r="AZ2387" t="str">
            <v/>
          </cell>
          <cell r="BA2387">
            <v>0</v>
          </cell>
          <cell r="BB2387">
            <v>0</v>
          </cell>
        </row>
        <row r="2388">
          <cell r="B2388" t="str">
            <v>SMAP</v>
          </cell>
          <cell r="D2388" t="str">
            <v/>
          </cell>
          <cell r="E2388">
            <v>0</v>
          </cell>
          <cell r="F2388">
            <v>0</v>
          </cell>
          <cell r="G2388" t="str">
            <v/>
          </cell>
          <cell r="H2388">
            <v>0</v>
          </cell>
          <cell r="I2388">
            <v>0</v>
          </cell>
          <cell r="J2388" t="str">
            <v/>
          </cell>
          <cell r="K2388">
            <v>0</v>
          </cell>
          <cell r="L2388">
            <v>0</v>
          </cell>
          <cell r="M2388" t="str">
            <v/>
          </cell>
          <cell r="N2388">
            <v>0</v>
          </cell>
          <cell r="O2388">
            <v>0</v>
          </cell>
          <cell r="P2388" t="str">
            <v/>
          </cell>
          <cell r="Q2388">
            <v>0</v>
          </cell>
          <cell r="R2388">
            <v>0</v>
          </cell>
          <cell r="S2388" t="str">
            <v/>
          </cell>
          <cell r="T2388">
            <v>0</v>
          </cell>
          <cell r="U2388">
            <v>0</v>
          </cell>
          <cell r="V2388" t="str">
            <v/>
          </cell>
          <cell r="W2388">
            <v>0</v>
          </cell>
          <cell r="X2388">
            <v>0</v>
          </cell>
          <cell r="Y2388" t="str">
            <v/>
          </cell>
          <cell r="Z2388">
            <v>0</v>
          </cell>
          <cell r="AA2388">
            <v>0</v>
          </cell>
          <cell r="AB2388" t="str">
            <v/>
          </cell>
          <cell r="AC2388">
            <v>0</v>
          </cell>
          <cell r="AD2388">
            <v>0</v>
          </cell>
          <cell r="AE2388" t="str">
            <v/>
          </cell>
          <cell r="AF2388">
            <v>0</v>
          </cell>
          <cell r="AG2388">
            <v>0</v>
          </cell>
          <cell r="AH2388" t="str">
            <v/>
          </cell>
          <cell r="AI2388">
            <v>0</v>
          </cell>
          <cell r="AJ2388">
            <v>0</v>
          </cell>
          <cell r="AK2388" t="str">
            <v/>
          </cell>
          <cell r="AL2388">
            <v>0</v>
          </cell>
          <cell r="AM2388">
            <v>0</v>
          </cell>
          <cell r="AN2388" t="str">
            <v/>
          </cell>
          <cell r="AO2388">
            <v>0</v>
          </cell>
          <cell r="AP2388">
            <v>0</v>
          </cell>
          <cell r="AQ2388" t="str">
            <v/>
          </cell>
          <cell r="AR2388">
            <v>0</v>
          </cell>
          <cell r="AS2388">
            <v>0</v>
          </cell>
          <cell r="AT2388" t="str">
            <v/>
          </cell>
          <cell r="AU2388">
            <v>0</v>
          </cell>
          <cell r="AV2388">
            <v>0</v>
          </cell>
          <cell r="AW2388" t="str">
            <v/>
          </cell>
          <cell r="AX2388">
            <v>0</v>
          </cell>
          <cell r="AY2388">
            <v>0</v>
          </cell>
          <cell r="AZ2388" t="str">
            <v/>
          </cell>
          <cell r="BA2388">
            <v>0</v>
          </cell>
          <cell r="BB2388">
            <v>0</v>
          </cell>
        </row>
        <row r="2389">
          <cell r="B2389" t="str">
            <v>MSMP</v>
          </cell>
          <cell r="D2389" t="str">
            <v/>
          </cell>
          <cell r="E2389">
            <v>0</v>
          </cell>
          <cell r="F2389">
            <v>0</v>
          </cell>
          <cell r="G2389" t="str">
            <v/>
          </cell>
          <cell r="H2389">
            <v>0</v>
          </cell>
          <cell r="I2389">
            <v>0</v>
          </cell>
          <cell r="J2389" t="str">
            <v/>
          </cell>
          <cell r="K2389">
            <v>0</v>
          </cell>
          <cell r="L2389">
            <v>0</v>
          </cell>
          <cell r="M2389" t="str">
            <v/>
          </cell>
          <cell r="N2389">
            <v>0</v>
          </cell>
          <cell r="O2389">
            <v>0</v>
          </cell>
          <cell r="P2389" t="str">
            <v/>
          </cell>
          <cell r="Q2389">
            <v>0</v>
          </cell>
          <cell r="R2389">
            <v>0</v>
          </cell>
          <cell r="S2389" t="str">
            <v/>
          </cell>
          <cell r="T2389">
            <v>0</v>
          </cell>
          <cell r="U2389">
            <v>0</v>
          </cell>
          <cell r="V2389" t="str">
            <v/>
          </cell>
          <cell r="W2389">
            <v>0</v>
          </cell>
          <cell r="X2389">
            <v>0</v>
          </cell>
          <cell r="Y2389" t="str">
            <v/>
          </cell>
          <cell r="Z2389">
            <v>0</v>
          </cell>
          <cell r="AA2389">
            <v>0</v>
          </cell>
          <cell r="AB2389" t="str">
            <v/>
          </cell>
          <cell r="AC2389">
            <v>0</v>
          </cell>
          <cell r="AD2389">
            <v>0</v>
          </cell>
          <cell r="AE2389" t="str">
            <v/>
          </cell>
          <cell r="AF2389">
            <v>0</v>
          </cell>
          <cell r="AG2389">
            <v>0</v>
          </cell>
          <cell r="AH2389" t="str">
            <v/>
          </cell>
          <cell r="AI2389">
            <v>0</v>
          </cell>
          <cell r="AJ2389">
            <v>0</v>
          </cell>
          <cell r="AK2389" t="str">
            <v/>
          </cell>
          <cell r="AL2389">
            <v>0</v>
          </cell>
          <cell r="AM2389">
            <v>0</v>
          </cell>
          <cell r="AN2389" t="str">
            <v/>
          </cell>
          <cell r="AO2389">
            <v>0</v>
          </cell>
          <cell r="AP2389">
            <v>0</v>
          </cell>
          <cell r="AQ2389" t="str">
            <v/>
          </cell>
          <cell r="AR2389">
            <v>0</v>
          </cell>
          <cell r="AS2389">
            <v>0</v>
          </cell>
          <cell r="AT2389" t="str">
            <v/>
          </cell>
          <cell r="AU2389">
            <v>0</v>
          </cell>
          <cell r="AV2389">
            <v>0</v>
          </cell>
          <cell r="AW2389" t="str">
            <v/>
          </cell>
          <cell r="AX2389">
            <v>0</v>
          </cell>
          <cell r="AY2389">
            <v>0</v>
          </cell>
          <cell r="AZ2389" t="str">
            <v/>
          </cell>
          <cell r="BA2389">
            <v>0</v>
          </cell>
          <cell r="BB2389">
            <v>0</v>
          </cell>
        </row>
        <row r="2390">
          <cell r="B2390" t="str">
            <v>MSAP</v>
          </cell>
          <cell r="D2390" t="str">
            <v/>
          </cell>
          <cell r="E2390">
            <v>0</v>
          </cell>
          <cell r="F2390">
            <v>0</v>
          </cell>
          <cell r="G2390" t="str">
            <v/>
          </cell>
          <cell r="H2390">
            <v>0</v>
          </cell>
          <cell r="I2390">
            <v>0</v>
          </cell>
          <cell r="J2390" t="str">
            <v/>
          </cell>
          <cell r="K2390">
            <v>0</v>
          </cell>
          <cell r="L2390">
            <v>0</v>
          </cell>
          <cell r="M2390" t="str">
            <v/>
          </cell>
          <cell r="N2390">
            <v>0</v>
          </cell>
          <cell r="O2390">
            <v>0</v>
          </cell>
          <cell r="P2390" t="str">
            <v/>
          </cell>
          <cell r="Q2390">
            <v>0</v>
          </cell>
          <cell r="R2390">
            <v>0</v>
          </cell>
          <cell r="S2390" t="str">
            <v/>
          </cell>
          <cell r="T2390">
            <v>0</v>
          </cell>
          <cell r="U2390">
            <v>0</v>
          </cell>
          <cell r="V2390" t="str">
            <v/>
          </cell>
          <cell r="W2390">
            <v>0</v>
          </cell>
          <cell r="X2390">
            <v>0</v>
          </cell>
          <cell r="Y2390" t="str">
            <v/>
          </cell>
          <cell r="Z2390">
            <v>0</v>
          </cell>
          <cell r="AA2390">
            <v>0</v>
          </cell>
          <cell r="AB2390" t="str">
            <v/>
          </cell>
          <cell r="AC2390">
            <v>0</v>
          </cell>
          <cell r="AD2390">
            <v>0</v>
          </cell>
          <cell r="AE2390" t="str">
            <v/>
          </cell>
          <cell r="AF2390">
            <v>0</v>
          </cell>
          <cell r="AG2390">
            <v>0</v>
          </cell>
          <cell r="AH2390" t="str">
            <v/>
          </cell>
          <cell r="AI2390">
            <v>0</v>
          </cell>
          <cell r="AJ2390">
            <v>0</v>
          </cell>
          <cell r="AK2390" t="str">
            <v/>
          </cell>
          <cell r="AL2390">
            <v>0</v>
          </cell>
          <cell r="AM2390">
            <v>0</v>
          </cell>
          <cell r="AN2390" t="str">
            <v/>
          </cell>
          <cell r="AO2390">
            <v>0</v>
          </cell>
          <cell r="AP2390">
            <v>0</v>
          </cell>
          <cell r="AQ2390" t="str">
            <v/>
          </cell>
          <cell r="AR2390">
            <v>0</v>
          </cell>
          <cell r="AS2390">
            <v>0</v>
          </cell>
          <cell r="AT2390" t="str">
            <v/>
          </cell>
          <cell r="AU2390">
            <v>0</v>
          </cell>
          <cell r="AV2390">
            <v>0</v>
          </cell>
          <cell r="AW2390" t="str">
            <v/>
          </cell>
          <cell r="AX2390">
            <v>0</v>
          </cell>
          <cell r="AY2390">
            <v>0</v>
          </cell>
          <cell r="AZ2390" t="str">
            <v/>
          </cell>
          <cell r="BA2390">
            <v>0</v>
          </cell>
          <cell r="BB2390">
            <v>0</v>
          </cell>
        </row>
        <row r="2391">
          <cell r="B2391" t="str">
            <v>EMMP</v>
          </cell>
          <cell r="D2391" t="str">
            <v/>
          </cell>
          <cell r="E2391">
            <v>0</v>
          </cell>
          <cell r="F2391">
            <v>0</v>
          </cell>
          <cell r="G2391" t="str">
            <v/>
          </cell>
          <cell r="H2391">
            <v>0</v>
          </cell>
          <cell r="I2391">
            <v>0</v>
          </cell>
          <cell r="J2391" t="str">
            <v/>
          </cell>
          <cell r="K2391">
            <v>0</v>
          </cell>
          <cell r="L2391">
            <v>0</v>
          </cell>
          <cell r="M2391" t="str">
            <v/>
          </cell>
          <cell r="N2391">
            <v>0</v>
          </cell>
          <cell r="O2391">
            <v>0</v>
          </cell>
          <cell r="P2391" t="str">
            <v/>
          </cell>
          <cell r="Q2391">
            <v>0</v>
          </cell>
          <cell r="R2391">
            <v>0</v>
          </cell>
          <cell r="S2391" t="str">
            <v/>
          </cell>
          <cell r="T2391">
            <v>0</v>
          </cell>
          <cell r="U2391">
            <v>0</v>
          </cell>
          <cell r="V2391" t="str">
            <v/>
          </cell>
          <cell r="W2391">
            <v>0</v>
          </cell>
          <cell r="X2391">
            <v>0</v>
          </cell>
          <cell r="Y2391" t="str">
            <v/>
          </cell>
          <cell r="Z2391">
            <v>0</v>
          </cell>
          <cell r="AA2391">
            <v>0</v>
          </cell>
          <cell r="AB2391" t="str">
            <v/>
          </cell>
          <cell r="AC2391">
            <v>0</v>
          </cell>
          <cell r="AD2391">
            <v>0</v>
          </cell>
          <cell r="AE2391" t="str">
            <v/>
          </cell>
          <cell r="AF2391">
            <v>0</v>
          </cell>
          <cell r="AG2391">
            <v>0</v>
          </cell>
          <cell r="AH2391" t="str">
            <v/>
          </cell>
          <cell r="AI2391">
            <v>0</v>
          </cell>
          <cell r="AJ2391">
            <v>0</v>
          </cell>
          <cell r="AK2391" t="str">
            <v/>
          </cell>
          <cell r="AL2391">
            <v>0</v>
          </cell>
          <cell r="AM2391">
            <v>0</v>
          </cell>
          <cell r="AN2391" t="str">
            <v/>
          </cell>
          <cell r="AO2391">
            <v>0</v>
          </cell>
          <cell r="AP2391">
            <v>0</v>
          </cell>
          <cell r="AQ2391" t="str">
            <v/>
          </cell>
          <cell r="AR2391">
            <v>0</v>
          </cell>
          <cell r="AS2391">
            <v>0</v>
          </cell>
          <cell r="AT2391" t="str">
            <v/>
          </cell>
          <cell r="AU2391">
            <v>0</v>
          </cell>
          <cell r="AV2391">
            <v>0</v>
          </cell>
          <cell r="AW2391" t="str">
            <v/>
          </cell>
          <cell r="AX2391">
            <v>0</v>
          </cell>
          <cell r="AY2391">
            <v>0</v>
          </cell>
          <cell r="AZ2391" t="str">
            <v/>
          </cell>
          <cell r="BA2391">
            <v>0</v>
          </cell>
          <cell r="BB2391">
            <v>0</v>
          </cell>
        </row>
        <row r="2392">
          <cell r="B2392" t="str">
            <v>EMES</v>
          </cell>
          <cell r="D2392" t="str">
            <v/>
          </cell>
          <cell r="E2392">
            <v>0</v>
          </cell>
          <cell r="F2392">
            <v>0</v>
          </cell>
          <cell r="G2392" t="str">
            <v/>
          </cell>
          <cell r="H2392">
            <v>0</v>
          </cell>
          <cell r="I2392">
            <v>0</v>
          </cell>
          <cell r="J2392" t="str">
            <v/>
          </cell>
          <cell r="K2392">
            <v>0</v>
          </cell>
          <cell r="L2392">
            <v>0</v>
          </cell>
          <cell r="M2392" t="str">
            <v/>
          </cell>
          <cell r="N2392">
            <v>0</v>
          </cell>
          <cell r="O2392">
            <v>0</v>
          </cell>
          <cell r="P2392" t="str">
            <v/>
          </cell>
          <cell r="Q2392">
            <v>0</v>
          </cell>
          <cell r="R2392">
            <v>0</v>
          </cell>
          <cell r="S2392" t="str">
            <v/>
          </cell>
          <cell r="T2392">
            <v>0</v>
          </cell>
          <cell r="U2392">
            <v>0</v>
          </cell>
          <cell r="V2392" t="str">
            <v/>
          </cell>
          <cell r="W2392">
            <v>0</v>
          </cell>
          <cell r="X2392">
            <v>0</v>
          </cell>
          <cell r="Y2392" t="str">
            <v/>
          </cell>
          <cell r="Z2392">
            <v>0</v>
          </cell>
          <cell r="AA2392">
            <v>0</v>
          </cell>
          <cell r="AB2392" t="str">
            <v/>
          </cell>
          <cell r="AC2392">
            <v>0</v>
          </cell>
          <cell r="AD2392">
            <v>0</v>
          </cell>
          <cell r="AE2392" t="str">
            <v/>
          </cell>
          <cell r="AF2392">
            <v>0</v>
          </cell>
          <cell r="AG2392">
            <v>0</v>
          </cell>
          <cell r="AH2392" t="str">
            <v/>
          </cell>
          <cell r="AI2392">
            <v>0</v>
          </cell>
          <cell r="AJ2392">
            <v>0</v>
          </cell>
          <cell r="AK2392" t="str">
            <v/>
          </cell>
          <cell r="AL2392">
            <v>0</v>
          </cell>
          <cell r="AM2392">
            <v>0</v>
          </cell>
          <cell r="AN2392" t="str">
            <v/>
          </cell>
          <cell r="AO2392">
            <v>0</v>
          </cell>
          <cell r="AP2392">
            <v>0</v>
          </cell>
          <cell r="AQ2392" t="str">
            <v/>
          </cell>
          <cell r="AR2392">
            <v>0</v>
          </cell>
          <cell r="AS2392">
            <v>0</v>
          </cell>
          <cell r="AT2392" t="str">
            <v/>
          </cell>
          <cell r="AU2392">
            <v>0</v>
          </cell>
          <cell r="AV2392">
            <v>0</v>
          </cell>
          <cell r="AW2392" t="str">
            <v/>
          </cell>
          <cell r="AX2392">
            <v>0</v>
          </cell>
          <cell r="AY2392">
            <v>0</v>
          </cell>
          <cell r="AZ2392" t="str">
            <v/>
          </cell>
          <cell r="BA2392">
            <v>0</v>
          </cell>
          <cell r="BB2392">
            <v>0</v>
          </cell>
        </row>
        <row r="2393">
          <cell r="B2393" t="str">
            <v>EMAP</v>
          </cell>
          <cell r="D2393" t="str">
            <v/>
          </cell>
          <cell r="E2393">
            <v>0</v>
          </cell>
          <cell r="F2393">
            <v>0</v>
          </cell>
          <cell r="G2393" t="str">
            <v/>
          </cell>
          <cell r="H2393">
            <v>0</v>
          </cell>
          <cell r="I2393">
            <v>0</v>
          </cell>
          <cell r="J2393" t="str">
            <v/>
          </cell>
          <cell r="K2393">
            <v>0</v>
          </cell>
          <cell r="L2393">
            <v>0</v>
          </cell>
          <cell r="M2393" t="str">
            <v/>
          </cell>
          <cell r="N2393">
            <v>0</v>
          </cell>
          <cell r="O2393">
            <v>0</v>
          </cell>
          <cell r="P2393" t="str">
            <v/>
          </cell>
          <cell r="Q2393">
            <v>0</v>
          </cell>
          <cell r="R2393">
            <v>0</v>
          </cell>
          <cell r="S2393" t="str">
            <v/>
          </cell>
          <cell r="T2393">
            <v>0</v>
          </cell>
          <cell r="U2393">
            <v>0</v>
          </cell>
          <cell r="V2393" t="str">
            <v/>
          </cell>
          <cell r="W2393">
            <v>0</v>
          </cell>
          <cell r="X2393">
            <v>0</v>
          </cell>
          <cell r="Y2393" t="str">
            <v/>
          </cell>
          <cell r="Z2393">
            <v>0</v>
          </cell>
          <cell r="AA2393">
            <v>0</v>
          </cell>
          <cell r="AB2393" t="str">
            <v/>
          </cell>
          <cell r="AC2393">
            <v>0</v>
          </cell>
          <cell r="AD2393">
            <v>0</v>
          </cell>
          <cell r="AE2393" t="str">
            <v/>
          </cell>
          <cell r="AF2393">
            <v>0</v>
          </cell>
          <cell r="AG2393">
            <v>0</v>
          </cell>
          <cell r="AH2393" t="str">
            <v/>
          </cell>
          <cell r="AI2393">
            <v>0</v>
          </cell>
          <cell r="AJ2393">
            <v>0</v>
          </cell>
          <cell r="AK2393" t="str">
            <v/>
          </cell>
          <cell r="AL2393">
            <v>0</v>
          </cell>
          <cell r="AM2393">
            <v>0</v>
          </cell>
          <cell r="AN2393" t="str">
            <v/>
          </cell>
          <cell r="AO2393">
            <v>0</v>
          </cell>
          <cell r="AP2393">
            <v>0</v>
          </cell>
          <cell r="AQ2393" t="str">
            <v/>
          </cell>
          <cell r="AR2393">
            <v>0</v>
          </cell>
          <cell r="AS2393">
            <v>0</v>
          </cell>
          <cell r="AT2393" t="str">
            <v/>
          </cell>
          <cell r="AU2393">
            <v>0</v>
          </cell>
          <cell r="AV2393">
            <v>0</v>
          </cell>
          <cell r="AW2393" t="str">
            <v/>
          </cell>
          <cell r="AX2393">
            <v>0</v>
          </cell>
          <cell r="AY2393">
            <v>0</v>
          </cell>
          <cell r="AZ2393" t="str">
            <v/>
          </cell>
          <cell r="BA2393">
            <v>0</v>
          </cell>
          <cell r="BB2393">
            <v>0</v>
          </cell>
        </row>
        <row r="2394">
          <cell r="B2394" t="str">
            <v>EMEP</v>
          </cell>
          <cell r="D2394" t="str">
            <v/>
          </cell>
          <cell r="E2394">
            <v>0</v>
          </cell>
          <cell r="F2394">
            <v>0</v>
          </cell>
          <cell r="G2394" t="str">
            <v/>
          </cell>
          <cell r="H2394">
            <v>0</v>
          </cell>
          <cell r="I2394">
            <v>0</v>
          </cell>
          <cell r="J2394" t="str">
            <v/>
          </cell>
          <cell r="K2394">
            <v>0</v>
          </cell>
          <cell r="L2394">
            <v>0</v>
          </cell>
          <cell r="M2394" t="str">
            <v/>
          </cell>
          <cell r="N2394">
            <v>0</v>
          </cell>
          <cell r="O2394">
            <v>0</v>
          </cell>
          <cell r="P2394" t="str">
            <v/>
          </cell>
          <cell r="Q2394">
            <v>0</v>
          </cell>
          <cell r="R2394">
            <v>0</v>
          </cell>
          <cell r="S2394" t="str">
            <v/>
          </cell>
          <cell r="T2394">
            <v>0</v>
          </cell>
          <cell r="U2394">
            <v>0</v>
          </cell>
          <cell r="V2394" t="str">
            <v/>
          </cell>
          <cell r="W2394">
            <v>0</v>
          </cell>
          <cell r="X2394">
            <v>0</v>
          </cell>
          <cell r="Y2394" t="str">
            <v/>
          </cell>
          <cell r="Z2394">
            <v>0</v>
          </cell>
          <cell r="AA2394">
            <v>0</v>
          </cell>
          <cell r="AB2394" t="str">
            <v/>
          </cell>
          <cell r="AC2394">
            <v>0</v>
          </cell>
          <cell r="AD2394">
            <v>0</v>
          </cell>
          <cell r="AE2394" t="str">
            <v/>
          </cell>
          <cell r="AF2394">
            <v>0</v>
          </cell>
          <cell r="AG2394">
            <v>0</v>
          </cell>
          <cell r="AH2394" t="str">
            <v/>
          </cell>
          <cell r="AI2394">
            <v>0</v>
          </cell>
          <cell r="AJ2394">
            <v>0</v>
          </cell>
          <cell r="AK2394" t="str">
            <v/>
          </cell>
          <cell r="AL2394">
            <v>0</v>
          </cell>
          <cell r="AM2394">
            <v>0</v>
          </cell>
          <cell r="AN2394" t="str">
            <v/>
          </cell>
          <cell r="AO2394">
            <v>0</v>
          </cell>
          <cell r="AP2394">
            <v>0</v>
          </cell>
          <cell r="AQ2394" t="str">
            <v/>
          </cell>
          <cell r="AR2394">
            <v>0</v>
          </cell>
          <cell r="AS2394">
            <v>0</v>
          </cell>
          <cell r="AT2394" t="str">
            <v/>
          </cell>
          <cell r="AU2394">
            <v>0</v>
          </cell>
          <cell r="AV2394">
            <v>0</v>
          </cell>
          <cell r="AW2394" t="str">
            <v/>
          </cell>
          <cell r="AX2394">
            <v>0</v>
          </cell>
          <cell r="AY2394">
            <v>0</v>
          </cell>
          <cell r="AZ2394" t="str">
            <v/>
          </cell>
          <cell r="BA2394">
            <v>0</v>
          </cell>
          <cell r="BB2394">
            <v>0</v>
          </cell>
        </row>
        <row r="2395">
          <cell r="B2395" t="str">
            <v>SMHP</v>
          </cell>
          <cell r="D2395" t="str">
            <v/>
          </cell>
          <cell r="E2395">
            <v>0</v>
          </cell>
          <cell r="F2395">
            <v>0</v>
          </cell>
          <cell r="G2395" t="str">
            <v/>
          </cell>
          <cell r="H2395">
            <v>0</v>
          </cell>
          <cell r="I2395">
            <v>0</v>
          </cell>
          <cell r="J2395" t="str">
            <v/>
          </cell>
          <cell r="K2395">
            <v>0</v>
          </cell>
          <cell r="L2395">
            <v>0</v>
          </cell>
          <cell r="M2395" t="str">
            <v/>
          </cell>
          <cell r="N2395">
            <v>0</v>
          </cell>
          <cell r="O2395">
            <v>0</v>
          </cell>
          <cell r="P2395" t="str">
            <v/>
          </cell>
          <cell r="Q2395">
            <v>0</v>
          </cell>
          <cell r="R2395">
            <v>0</v>
          </cell>
          <cell r="S2395" t="str">
            <v/>
          </cell>
          <cell r="T2395">
            <v>0</v>
          </cell>
          <cell r="U2395">
            <v>0</v>
          </cell>
          <cell r="V2395" t="str">
            <v/>
          </cell>
          <cell r="W2395">
            <v>0</v>
          </cell>
          <cell r="X2395">
            <v>0</v>
          </cell>
          <cell r="Y2395" t="str">
            <v/>
          </cell>
          <cell r="Z2395">
            <v>0</v>
          </cell>
          <cell r="AA2395">
            <v>0</v>
          </cell>
          <cell r="AB2395" t="str">
            <v/>
          </cell>
          <cell r="AC2395">
            <v>0</v>
          </cell>
          <cell r="AD2395">
            <v>0</v>
          </cell>
          <cell r="AE2395" t="str">
            <v/>
          </cell>
          <cell r="AF2395">
            <v>0</v>
          </cell>
          <cell r="AG2395">
            <v>0</v>
          </cell>
          <cell r="AH2395" t="str">
            <v/>
          </cell>
          <cell r="AI2395">
            <v>0</v>
          </cell>
          <cell r="AJ2395">
            <v>0</v>
          </cell>
          <cell r="AK2395" t="str">
            <v/>
          </cell>
          <cell r="AL2395">
            <v>0</v>
          </cell>
          <cell r="AM2395">
            <v>0</v>
          </cell>
          <cell r="AN2395" t="str">
            <v/>
          </cell>
          <cell r="AO2395">
            <v>0</v>
          </cell>
          <cell r="AP2395">
            <v>0</v>
          </cell>
          <cell r="AQ2395" t="str">
            <v/>
          </cell>
          <cell r="AR2395">
            <v>0</v>
          </cell>
          <cell r="AS2395">
            <v>0</v>
          </cell>
          <cell r="AT2395" t="str">
            <v/>
          </cell>
          <cell r="AU2395">
            <v>0</v>
          </cell>
          <cell r="AV2395">
            <v>0</v>
          </cell>
          <cell r="AW2395" t="str">
            <v/>
          </cell>
          <cell r="AX2395">
            <v>0</v>
          </cell>
          <cell r="AY2395">
            <v>0</v>
          </cell>
          <cell r="AZ2395" t="str">
            <v/>
          </cell>
          <cell r="BA2395">
            <v>0</v>
          </cell>
          <cell r="BB2395">
            <v>0</v>
          </cell>
        </row>
        <row r="2396">
          <cell r="B2396" t="str">
            <v>SLMS</v>
          </cell>
          <cell r="D2396" t="str">
            <v/>
          </cell>
          <cell r="E2396">
            <v>0</v>
          </cell>
          <cell r="F2396">
            <v>0</v>
          </cell>
          <cell r="G2396" t="str">
            <v/>
          </cell>
          <cell r="H2396">
            <v>0</v>
          </cell>
          <cell r="I2396">
            <v>0</v>
          </cell>
          <cell r="J2396" t="str">
            <v/>
          </cell>
          <cell r="K2396">
            <v>0</v>
          </cell>
          <cell r="L2396">
            <v>0</v>
          </cell>
          <cell r="M2396" t="str">
            <v/>
          </cell>
          <cell r="N2396">
            <v>0</v>
          </cell>
          <cell r="O2396">
            <v>0</v>
          </cell>
          <cell r="P2396" t="str">
            <v/>
          </cell>
          <cell r="Q2396">
            <v>0</v>
          </cell>
          <cell r="R2396">
            <v>0</v>
          </cell>
          <cell r="S2396" t="str">
            <v/>
          </cell>
          <cell r="T2396">
            <v>0</v>
          </cell>
          <cell r="U2396">
            <v>0</v>
          </cell>
          <cell r="V2396" t="str">
            <v/>
          </cell>
          <cell r="W2396">
            <v>0</v>
          </cell>
          <cell r="X2396">
            <v>0</v>
          </cell>
          <cell r="Y2396" t="str">
            <v/>
          </cell>
          <cell r="Z2396">
            <v>0</v>
          </cell>
          <cell r="AA2396">
            <v>0</v>
          </cell>
          <cell r="AB2396" t="str">
            <v/>
          </cell>
          <cell r="AC2396">
            <v>0</v>
          </cell>
          <cell r="AD2396">
            <v>0</v>
          </cell>
          <cell r="AE2396" t="str">
            <v/>
          </cell>
          <cell r="AF2396">
            <v>0</v>
          </cell>
          <cell r="AG2396">
            <v>0</v>
          </cell>
          <cell r="AH2396" t="str">
            <v/>
          </cell>
          <cell r="AI2396">
            <v>0</v>
          </cell>
          <cell r="AJ2396">
            <v>0</v>
          </cell>
          <cell r="AK2396" t="str">
            <v/>
          </cell>
          <cell r="AL2396">
            <v>0</v>
          </cell>
          <cell r="AM2396">
            <v>0</v>
          </cell>
          <cell r="AN2396" t="str">
            <v/>
          </cell>
          <cell r="AO2396">
            <v>0</v>
          </cell>
          <cell r="AP2396">
            <v>0</v>
          </cell>
          <cell r="AQ2396" t="str">
            <v/>
          </cell>
          <cell r="AR2396">
            <v>0</v>
          </cell>
          <cell r="AS2396">
            <v>0</v>
          </cell>
          <cell r="AT2396" t="str">
            <v/>
          </cell>
          <cell r="AU2396">
            <v>0</v>
          </cell>
          <cell r="AV2396">
            <v>0</v>
          </cell>
          <cell r="AW2396" t="str">
            <v/>
          </cell>
          <cell r="AX2396">
            <v>0</v>
          </cell>
          <cell r="AY2396">
            <v>0</v>
          </cell>
          <cell r="AZ2396" t="str">
            <v/>
          </cell>
          <cell r="BA2396">
            <v>0</v>
          </cell>
          <cell r="BB2396">
            <v>0</v>
          </cell>
        </row>
        <row r="2397">
          <cell r="B2397" t="str">
            <v>SLAS</v>
          </cell>
          <cell r="D2397" t="str">
            <v/>
          </cell>
          <cell r="E2397">
            <v>0</v>
          </cell>
          <cell r="F2397">
            <v>0</v>
          </cell>
          <cell r="G2397" t="str">
            <v/>
          </cell>
          <cell r="H2397">
            <v>0</v>
          </cell>
          <cell r="I2397">
            <v>0</v>
          </cell>
          <cell r="J2397" t="str">
            <v/>
          </cell>
          <cell r="K2397">
            <v>0</v>
          </cell>
          <cell r="L2397">
            <v>0</v>
          </cell>
          <cell r="M2397" t="str">
            <v/>
          </cell>
          <cell r="N2397">
            <v>0</v>
          </cell>
          <cell r="O2397">
            <v>0</v>
          </cell>
          <cell r="P2397" t="str">
            <v/>
          </cell>
          <cell r="Q2397">
            <v>0</v>
          </cell>
          <cell r="R2397">
            <v>0</v>
          </cell>
          <cell r="S2397" t="str">
            <v/>
          </cell>
          <cell r="T2397">
            <v>0</v>
          </cell>
          <cell r="U2397">
            <v>0</v>
          </cell>
          <cell r="V2397" t="str">
            <v/>
          </cell>
          <cell r="W2397">
            <v>0</v>
          </cell>
          <cell r="X2397">
            <v>0</v>
          </cell>
          <cell r="Y2397" t="str">
            <v/>
          </cell>
          <cell r="Z2397">
            <v>0</v>
          </cell>
          <cell r="AA2397">
            <v>0</v>
          </cell>
          <cell r="AB2397" t="str">
            <v/>
          </cell>
          <cell r="AC2397">
            <v>0</v>
          </cell>
          <cell r="AD2397">
            <v>0</v>
          </cell>
          <cell r="AE2397" t="str">
            <v/>
          </cell>
          <cell r="AF2397">
            <v>0</v>
          </cell>
          <cell r="AG2397">
            <v>0</v>
          </cell>
          <cell r="AH2397" t="str">
            <v/>
          </cell>
          <cell r="AI2397">
            <v>0</v>
          </cell>
          <cell r="AJ2397">
            <v>0</v>
          </cell>
          <cell r="AK2397" t="str">
            <v/>
          </cell>
          <cell r="AL2397">
            <v>0</v>
          </cell>
          <cell r="AM2397">
            <v>0</v>
          </cell>
          <cell r="AN2397" t="str">
            <v/>
          </cell>
          <cell r="AO2397">
            <v>0</v>
          </cell>
          <cell r="AP2397">
            <v>0</v>
          </cell>
          <cell r="AQ2397" t="str">
            <v/>
          </cell>
          <cell r="AR2397">
            <v>0</v>
          </cell>
          <cell r="AS2397">
            <v>0</v>
          </cell>
          <cell r="AT2397" t="str">
            <v/>
          </cell>
          <cell r="AU2397">
            <v>0</v>
          </cell>
          <cell r="AV2397">
            <v>0</v>
          </cell>
          <cell r="AW2397" t="str">
            <v/>
          </cell>
          <cell r="AX2397">
            <v>0</v>
          </cell>
          <cell r="AY2397">
            <v>0</v>
          </cell>
          <cell r="AZ2397" t="str">
            <v/>
          </cell>
          <cell r="BA2397">
            <v>0</v>
          </cell>
          <cell r="BB2397">
            <v>0</v>
          </cell>
        </row>
        <row r="2398">
          <cell r="B2398" t="str">
            <v>SLES</v>
          </cell>
          <cell r="D2398" t="str">
            <v/>
          </cell>
          <cell r="E2398">
            <v>0</v>
          </cell>
          <cell r="F2398">
            <v>0</v>
          </cell>
          <cell r="G2398" t="str">
            <v/>
          </cell>
          <cell r="H2398">
            <v>0</v>
          </cell>
          <cell r="I2398">
            <v>0</v>
          </cell>
          <cell r="J2398" t="str">
            <v/>
          </cell>
          <cell r="K2398">
            <v>0</v>
          </cell>
          <cell r="L2398">
            <v>0</v>
          </cell>
          <cell r="M2398" t="str">
            <v/>
          </cell>
          <cell r="N2398">
            <v>0</v>
          </cell>
          <cell r="O2398">
            <v>0</v>
          </cell>
          <cell r="P2398" t="str">
            <v/>
          </cell>
          <cell r="Q2398">
            <v>0</v>
          </cell>
          <cell r="R2398">
            <v>0</v>
          </cell>
          <cell r="S2398" t="str">
            <v/>
          </cell>
          <cell r="T2398">
            <v>0</v>
          </cell>
          <cell r="U2398">
            <v>0</v>
          </cell>
          <cell r="V2398" t="str">
            <v/>
          </cell>
          <cell r="W2398">
            <v>0</v>
          </cell>
          <cell r="X2398">
            <v>0</v>
          </cell>
          <cell r="Y2398" t="str">
            <v/>
          </cell>
          <cell r="Z2398">
            <v>0</v>
          </cell>
          <cell r="AA2398">
            <v>0</v>
          </cell>
          <cell r="AB2398" t="str">
            <v/>
          </cell>
          <cell r="AC2398">
            <v>0</v>
          </cell>
          <cell r="AD2398">
            <v>0</v>
          </cell>
          <cell r="AE2398" t="str">
            <v/>
          </cell>
          <cell r="AF2398">
            <v>0</v>
          </cell>
          <cell r="AG2398">
            <v>0</v>
          </cell>
          <cell r="AH2398" t="str">
            <v/>
          </cell>
          <cell r="AI2398">
            <v>0</v>
          </cell>
          <cell r="AJ2398">
            <v>0</v>
          </cell>
          <cell r="AK2398" t="str">
            <v/>
          </cell>
          <cell r="AL2398">
            <v>0</v>
          </cell>
          <cell r="AM2398">
            <v>0</v>
          </cell>
          <cell r="AN2398" t="str">
            <v/>
          </cell>
          <cell r="AO2398">
            <v>0</v>
          </cell>
          <cell r="AP2398">
            <v>0</v>
          </cell>
          <cell r="AQ2398" t="str">
            <v/>
          </cell>
          <cell r="AR2398">
            <v>0</v>
          </cell>
          <cell r="AS2398">
            <v>0</v>
          </cell>
          <cell r="AT2398" t="str">
            <v/>
          </cell>
          <cell r="AU2398">
            <v>0</v>
          </cell>
          <cell r="AV2398">
            <v>0</v>
          </cell>
          <cell r="AW2398" t="str">
            <v/>
          </cell>
          <cell r="AX2398">
            <v>0</v>
          </cell>
          <cell r="AY2398">
            <v>0</v>
          </cell>
          <cell r="AZ2398" t="str">
            <v/>
          </cell>
          <cell r="BA2398">
            <v>0</v>
          </cell>
          <cell r="BB2398">
            <v>0</v>
          </cell>
        </row>
        <row r="2399">
          <cell r="B2399" t="str">
            <v>SSMP</v>
          </cell>
          <cell r="D2399" t="str">
            <v/>
          </cell>
          <cell r="E2399">
            <v>0</v>
          </cell>
          <cell r="F2399">
            <v>0</v>
          </cell>
          <cell r="G2399" t="str">
            <v/>
          </cell>
          <cell r="H2399">
            <v>0</v>
          </cell>
          <cell r="I2399">
            <v>0</v>
          </cell>
          <cell r="J2399" t="str">
            <v/>
          </cell>
          <cell r="K2399">
            <v>0</v>
          </cell>
          <cell r="L2399">
            <v>0</v>
          </cell>
          <cell r="M2399" t="str">
            <v/>
          </cell>
          <cell r="N2399">
            <v>0</v>
          </cell>
          <cell r="O2399">
            <v>0</v>
          </cell>
          <cell r="P2399" t="str">
            <v/>
          </cell>
          <cell r="Q2399">
            <v>0</v>
          </cell>
          <cell r="R2399">
            <v>0</v>
          </cell>
          <cell r="S2399" t="str">
            <v/>
          </cell>
          <cell r="T2399">
            <v>0</v>
          </cell>
          <cell r="U2399">
            <v>0</v>
          </cell>
          <cell r="V2399" t="str">
            <v/>
          </cell>
          <cell r="W2399">
            <v>0</v>
          </cell>
          <cell r="X2399">
            <v>0</v>
          </cell>
          <cell r="Y2399" t="str">
            <v/>
          </cell>
          <cell r="Z2399">
            <v>0</v>
          </cell>
          <cell r="AA2399">
            <v>0</v>
          </cell>
          <cell r="AB2399" t="str">
            <v/>
          </cell>
          <cell r="AC2399">
            <v>0</v>
          </cell>
          <cell r="AD2399">
            <v>0</v>
          </cell>
          <cell r="AE2399" t="str">
            <v/>
          </cell>
          <cell r="AF2399">
            <v>0</v>
          </cell>
          <cell r="AG2399">
            <v>0</v>
          </cell>
          <cell r="AH2399" t="str">
            <v/>
          </cell>
          <cell r="AI2399">
            <v>0</v>
          </cell>
          <cell r="AJ2399">
            <v>0</v>
          </cell>
          <cell r="AK2399" t="str">
            <v/>
          </cell>
          <cell r="AL2399">
            <v>0</v>
          </cell>
          <cell r="AM2399">
            <v>0</v>
          </cell>
          <cell r="AN2399" t="str">
            <v/>
          </cell>
          <cell r="AO2399">
            <v>0</v>
          </cell>
          <cell r="AP2399">
            <v>0</v>
          </cell>
          <cell r="AQ2399" t="str">
            <v/>
          </cell>
          <cell r="AR2399">
            <v>0</v>
          </cell>
          <cell r="AS2399">
            <v>0</v>
          </cell>
          <cell r="AT2399" t="str">
            <v/>
          </cell>
          <cell r="AU2399">
            <v>0</v>
          </cell>
          <cell r="AV2399">
            <v>0</v>
          </cell>
          <cell r="AW2399" t="str">
            <v/>
          </cell>
          <cell r="AX2399">
            <v>0</v>
          </cell>
          <cell r="AY2399">
            <v>0</v>
          </cell>
          <cell r="AZ2399" t="str">
            <v/>
          </cell>
          <cell r="BA2399">
            <v>0</v>
          </cell>
          <cell r="BB2399">
            <v>0</v>
          </cell>
        </row>
        <row r="2400">
          <cell r="B2400" t="str">
            <v>SSAP</v>
          </cell>
          <cell r="D2400" t="str">
            <v/>
          </cell>
          <cell r="E2400">
            <v>0</v>
          </cell>
          <cell r="F2400">
            <v>0</v>
          </cell>
          <cell r="G2400" t="str">
            <v/>
          </cell>
          <cell r="H2400">
            <v>0</v>
          </cell>
          <cell r="I2400">
            <v>0</v>
          </cell>
          <cell r="J2400" t="str">
            <v/>
          </cell>
          <cell r="K2400">
            <v>0</v>
          </cell>
          <cell r="L2400">
            <v>0</v>
          </cell>
          <cell r="M2400" t="str">
            <v/>
          </cell>
          <cell r="N2400">
            <v>0</v>
          </cell>
          <cell r="O2400">
            <v>0</v>
          </cell>
          <cell r="P2400" t="str">
            <v/>
          </cell>
          <cell r="Q2400">
            <v>0</v>
          </cell>
          <cell r="R2400">
            <v>0</v>
          </cell>
          <cell r="S2400" t="str">
            <v/>
          </cell>
          <cell r="T2400">
            <v>0</v>
          </cell>
          <cell r="U2400">
            <v>0</v>
          </cell>
          <cell r="V2400" t="str">
            <v/>
          </cell>
          <cell r="W2400">
            <v>0</v>
          </cell>
          <cell r="X2400">
            <v>0</v>
          </cell>
          <cell r="Y2400" t="str">
            <v/>
          </cell>
          <cell r="Z2400">
            <v>0</v>
          </cell>
          <cell r="AA2400">
            <v>0</v>
          </cell>
          <cell r="AB2400" t="str">
            <v/>
          </cell>
          <cell r="AC2400">
            <v>0</v>
          </cell>
          <cell r="AD2400">
            <v>0</v>
          </cell>
          <cell r="AE2400" t="str">
            <v/>
          </cell>
          <cell r="AF2400">
            <v>0</v>
          </cell>
          <cell r="AG2400">
            <v>0</v>
          </cell>
          <cell r="AH2400" t="str">
            <v/>
          </cell>
          <cell r="AI2400">
            <v>0</v>
          </cell>
          <cell r="AJ2400">
            <v>0</v>
          </cell>
          <cell r="AK2400" t="str">
            <v/>
          </cell>
          <cell r="AL2400">
            <v>0</v>
          </cell>
          <cell r="AM2400">
            <v>0</v>
          </cell>
          <cell r="AN2400" t="str">
            <v/>
          </cell>
          <cell r="AO2400">
            <v>0</v>
          </cell>
          <cell r="AP2400">
            <v>0</v>
          </cell>
          <cell r="AQ2400" t="str">
            <v/>
          </cell>
          <cell r="AR2400">
            <v>0</v>
          </cell>
          <cell r="AS2400">
            <v>0</v>
          </cell>
          <cell r="AT2400" t="str">
            <v/>
          </cell>
          <cell r="AU2400">
            <v>0</v>
          </cell>
          <cell r="AV2400">
            <v>0</v>
          </cell>
          <cell r="AW2400" t="str">
            <v/>
          </cell>
          <cell r="AX2400">
            <v>0</v>
          </cell>
          <cell r="AY2400">
            <v>0</v>
          </cell>
          <cell r="AZ2400" t="str">
            <v/>
          </cell>
          <cell r="BA2400">
            <v>0</v>
          </cell>
          <cell r="BB2400">
            <v>0</v>
          </cell>
        </row>
        <row r="2401">
          <cell r="B2401" t="str">
            <v>SSEP</v>
          </cell>
          <cell r="D2401" t="str">
            <v/>
          </cell>
          <cell r="E2401">
            <v>0</v>
          </cell>
          <cell r="F2401">
            <v>0</v>
          </cell>
          <cell r="G2401" t="str">
            <v/>
          </cell>
          <cell r="H2401">
            <v>0</v>
          </cell>
          <cell r="I2401">
            <v>0</v>
          </cell>
          <cell r="J2401" t="str">
            <v/>
          </cell>
          <cell r="K2401">
            <v>0</v>
          </cell>
          <cell r="L2401">
            <v>0</v>
          </cell>
          <cell r="M2401" t="str">
            <v/>
          </cell>
          <cell r="N2401">
            <v>0</v>
          </cell>
          <cell r="O2401">
            <v>0</v>
          </cell>
          <cell r="P2401" t="str">
            <v/>
          </cell>
          <cell r="Q2401">
            <v>0</v>
          </cell>
          <cell r="R2401">
            <v>0</v>
          </cell>
          <cell r="S2401" t="str">
            <v/>
          </cell>
          <cell r="T2401">
            <v>0</v>
          </cell>
          <cell r="U2401">
            <v>0</v>
          </cell>
          <cell r="V2401" t="str">
            <v/>
          </cell>
          <cell r="W2401">
            <v>0</v>
          </cell>
          <cell r="X2401">
            <v>0</v>
          </cell>
          <cell r="Y2401" t="str">
            <v/>
          </cell>
          <cell r="Z2401">
            <v>0</v>
          </cell>
          <cell r="AA2401">
            <v>0</v>
          </cell>
          <cell r="AB2401" t="str">
            <v/>
          </cell>
          <cell r="AC2401">
            <v>0</v>
          </cell>
          <cell r="AD2401">
            <v>0</v>
          </cell>
          <cell r="AE2401" t="str">
            <v/>
          </cell>
          <cell r="AF2401">
            <v>0</v>
          </cell>
          <cell r="AG2401">
            <v>0</v>
          </cell>
          <cell r="AH2401" t="str">
            <v/>
          </cell>
          <cell r="AI2401">
            <v>0</v>
          </cell>
          <cell r="AJ2401">
            <v>0</v>
          </cell>
          <cell r="AK2401" t="str">
            <v/>
          </cell>
          <cell r="AL2401">
            <v>0</v>
          </cell>
          <cell r="AM2401">
            <v>0</v>
          </cell>
          <cell r="AN2401" t="str">
            <v/>
          </cell>
          <cell r="AO2401">
            <v>0</v>
          </cell>
          <cell r="AP2401">
            <v>0</v>
          </cell>
          <cell r="AQ2401" t="str">
            <v/>
          </cell>
          <cell r="AR2401">
            <v>0</v>
          </cell>
          <cell r="AS2401">
            <v>0</v>
          </cell>
          <cell r="AT2401" t="str">
            <v/>
          </cell>
          <cell r="AU2401">
            <v>0</v>
          </cell>
          <cell r="AV2401">
            <v>0</v>
          </cell>
          <cell r="AW2401" t="str">
            <v/>
          </cell>
          <cell r="AX2401">
            <v>0</v>
          </cell>
          <cell r="AY2401">
            <v>0</v>
          </cell>
          <cell r="AZ2401" t="str">
            <v/>
          </cell>
          <cell r="BA2401">
            <v>0</v>
          </cell>
          <cell r="BB2401">
            <v>0</v>
          </cell>
        </row>
        <row r="2402">
          <cell r="B2402" t="str">
            <v>SSEL</v>
          </cell>
          <cell r="D2402" t="str">
            <v/>
          </cell>
          <cell r="E2402">
            <v>0</v>
          </cell>
          <cell r="F2402">
            <v>0</v>
          </cell>
          <cell r="G2402" t="str">
            <v/>
          </cell>
          <cell r="H2402">
            <v>0</v>
          </cell>
          <cell r="I2402">
            <v>0</v>
          </cell>
          <cell r="J2402" t="str">
            <v/>
          </cell>
          <cell r="K2402">
            <v>0</v>
          </cell>
          <cell r="L2402">
            <v>0</v>
          </cell>
          <cell r="M2402" t="str">
            <v/>
          </cell>
          <cell r="N2402">
            <v>0</v>
          </cell>
          <cell r="O2402">
            <v>0</v>
          </cell>
          <cell r="P2402" t="str">
            <v/>
          </cell>
          <cell r="Q2402">
            <v>0</v>
          </cell>
          <cell r="R2402">
            <v>0</v>
          </cell>
          <cell r="S2402" t="str">
            <v/>
          </cell>
          <cell r="T2402">
            <v>0</v>
          </cell>
          <cell r="U2402">
            <v>0</v>
          </cell>
          <cell r="V2402" t="str">
            <v/>
          </cell>
          <cell r="W2402">
            <v>0</v>
          </cell>
          <cell r="X2402">
            <v>0</v>
          </cell>
          <cell r="Y2402" t="str">
            <v/>
          </cell>
          <cell r="Z2402">
            <v>0</v>
          </cell>
          <cell r="AA2402">
            <v>0</v>
          </cell>
          <cell r="AB2402" t="str">
            <v/>
          </cell>
          <cell r="AC2402">
            <v>0</v>
          </cell>
          <cell r="AD2402">
            <v>0</v>
          </cell>
          <cell r="AE2402" t="str">
            <v/>
          </cell>
          <cell r="AF2402">
            <v>0</v>
          </cell>
          <cell r="AG2402">
            <v>0</v>
          </cell>
          <cell r="AH2402" t="str">
            <v/>
          </cell>
          <cell r="AI2402">
            <v>0</v>
          </cell>
          <cell r="AJ2402">
            <v>0</v>
          </cell>
          <cell r="AK2402" t="str">
            <v/>
          </cell>
          <cell r="AL2402">
            <v>0</v>
          </cell>
          <cell r="AM2402">
            <v>0</v>
          </cell>
          <cell r="AN2402" t="str">
            <v/>
          </cell>
          <cell r="AO2402">
            <v>0</v>
          </cell>
          <cell r="AP2402">
            <v>0</v>
          </cell>
          <cell r="AQ2402" t="str">
            <v/>
          </cell>
          <cell r="AR2402">
            <v>0</v>
          </cell>
          <cell r="AS2402">
            <v>0</v>
          </cell>
          <cell r="AT2402" t="str">
            <v/>
          </cell>
          <cell r="AU2402">
            <v>0</v>
          </cell>
          <cell r="AV2402">
            <v>0</v>
          </cell>
          <cell r="AW2402" t="str">
            <v/>
          </cell>
          <cell r="AX2402">
            <v>0</v>
          </cell>
          <cell r="AY2402">
            <v>0</v>
          </cell>
          <cell r="AZ2402" t="str">
            <v/>
          </cell>
          <cell r="BA2402">
            <v>0</v>
          </cell>
          <cell r="BB2402">
            <v>0</v>
          </cell>
        </row>
        <row r="2403">
          <cell r="B2403" t="str">
            <v>CMMP</v>
          </cell>
          <cell r="D2403" t="str">
            <v/>
          </cell>
          <cell r="E2403">
            <v>0</v>
          </cell>
          <cell r="F2403">
            <v>0</v>
          </cell>
          <cell r="G2403" t="str">
            <v/>
          </cell>
          <cell r="H2403">
            <v>0</v>
          </cell>
          <cell r="I2403">
            <v>0</v>
          </cell>
          <cell r="J2403" t="str">
            <v/>
          </cell>
          <cell r="K2403">
            <v>0</v>
          </cell>
          <cell r="L2403">
            <v>0</v>
          </cell>
          <cell r="M2403" t="str">
            <v/>
          </cell>
          <cell r="N2403">
            <v>0</v>
          </cell>
          <cell r="O2403">
            <v>0</v>
          </cell>
          <cell r="P2403" t="str">
            <v/>
          </cell>
          <cell r="Q2403">
            <v>0</v>
          </cell>
          <cell r="R2403">
            <v>0</v>
          </cell>
          <cell r="S2403" t="str">
            <v/>
          </cell>
          <cell r="T2403">
            <v>0</v>
          </cell>
          <cell r="U2403">
            <v>0</v>
          </cell>
          <cell r="V2403" t="str">
            <v/>
          </cell>
          <cell r="W2403">
            <v>0</v>
          </cell>
          <cell r="X2403">
            <v>0</v>
          </cell>
          <cell r="Y2403" t="str">
            <v/>
          </cell>
          <cell r="Z2403">
            <v>0</v>
          </cell>
          <cell r="AA2403">
            <v>0</v>
          </cell>
          <cell r="AB2403" t="str">
            <v/>
          </cell>
          <cell r="AC2403">
            <v>0</v>
          </cell>
          <cell r="AD2403">
            <v>0</v>
          </cell>
          <cell r="AE2403" t="str">
            <v/>
          </cell>
          <cell r="AF2403">
            <v>0</v>
          </cell>
          <cell r="AG2403">
            <v>0</v>
          </cell>
          <cell r="AH2403" t="str">
            <v/>
          </cell>
          <cell r="AI2403">
            <v>0</v>
          </cell>
          <cell r="AJ2403">
            <v>0</v>
          </cell>
          <cell r="AK2403" t="str">
            <v/>
          </cell>
          <cell r="AL2403">
            <v>0</v>
          </cell>
          <cell r="AM2403">
            <v>0</v>
          </cell>
          <cell r="AN2403" t="str">
            <v/>
          </cell>
          <cell r="AO2403">
            <v>0</v>
          </cell>
          <cell r="AP2403">
            <v>0</v>
          </cell>
          <cell r="AQ2403" t="str">
            <v/>
          </cell>
          <cell r="AR2403">
            <v>0</v>
          </cell>
          <cell r="AS2403">
            <v>0</v>
          </cell>
          <cell r="AT2403" t="str">
            <v/>
          </cell>
          <cell r="AU2403">
            <v>0</v>
          </cell>
          <cell r="AV2403">
            <v>0</v>
          </cell>
          <cell r="AW2403" t="str">
            <v/>
          </cell>
          <cell r="AX2403">
            <v>0</v>
          </cell>
          <cell r="AY2403">
            <v>0</v>
          </cell>
          <cell r="AZ2403" t="str">
            <v/>
          </cell>
          <cell r="BA2403">
            <v>0</v>
          </cell>
          <cell r="BB2403">
            <v>0</v>
          </cell>
        </row>
        <row r="2404">
          <cell r="B2404" t="str">
            <v>CMAP</v>
          </cell>
          <cell r="D2404" t="str">
            <v/>
          </cell>
          <cell r="E2404">
            <v>0</v>
          </cell>
          <cell r="F2404">
            <v>0</v>
          </cell>
          <cell r="G2404" t="str">
            <v/>
          </cell>
          <cell r="H2404">
            <v>0</v>
          </cell>
          <cell r="I2404">
            <v>0</v>
          </cell>
          <cell r="J2404" t="str">
            <v/>
          </cell>
          <cell r="K2404">
            <v>0</v>
          </cell>
          <cell r="L2404">
            <v>0</v>
          </cell>
          <cell r="M2404" t="str">
            <v/>
          </cell>
          <cell r="N2404">
            <v>0</v>
          </cell>
          <cell r="O2404">
            <v>0</v>
          </cell>
          <cell r="P2404" t="str">
            <v/>
          </cell>
          <cell r="Q2404">
            <v>0</v>
          </cell>
          <cell r="R2404">
            <v>0</v>
          </cell>
          <cell r="S2404" t="str">
            <v/>
          </cell>
          <cell r="T2404">
            <v>0</v>
          </cell>
          <cell r="U2404">
            <v>0</v>
          </cell>
          <cell r="V2404" t="str">
            <v/>
          </cell>
          <cell r="W2404">
            <v>0</v>
          </cell>
          <cell r="X2404">
            <v>0</v>
          </cell>
          <cell r="Y2404" t="str">
            <v/>
          </cell>
          <cell r="Z2404">
            <v>0</v>
          </cell>
          <cell r="AA2404">
            <v>0</v>
          </cell>
          <cell r="AB2404" t="str">
            <v/>
          </cell>
          <cell r="AC2404">
            <v>0</v>
          </cell>
          <cell r="AD2404">
            <v>0</v>
          </cell>
          <cell r="AE2404" t="str">
            <v/>
          </cell>
          <cell r="AF2404">
            <v>0</v>
          </cell>
          <cell r="AG2404">
            <v>0</v>
          </cell>
          <cell r="AH2404" t="str">
            <v/>
          </cell>
          <cell r="AI2404">
            <v>0</v>
          </cell>
          <cell r="AJ2404">
            <v>0</v>
          </cell>
          <cell r="AK2404" t="str">
            <v/>
          </cell>
          <cell r="AL2404">
            <v>0</v>
          </cell>
          <cell r="AM2404">
            <v>0</v>
          </cell>
          <cell r="AN2404" t="str">
            <v/>
          </cell>
          <cell r="AO2404">
            <v>0</v>
          </cell>
          <cell r="AP2404">
            <v>0</v>
          </cell>
          <cell r="AQ2404" t="str">
            <v/>
          </cell>
          <cell r="AR2404">
            <v>0</v>
          </cell>
          <cell r="AS2404">
            <v>0</v>
          </cell>
          <cell r="AT2404" t="str">
            <v/>
          </cell>
          <cell r="AU2404">
            <v>0</v>
          </cell>
          <cell r="AV2404">
            <v>0</v>
          </cell>
          <cell r="AW2404" t="str">
            <v/>
          </cell>
          <cell r="AX2404">
            <v>0</v>
          </cell>
          <cell r="AY2404">
            <v>0</v>
          </cell>
          <cell r="AZ2404" t="str">
            <v/>
          </cell>
          <cell r="BA2404">
            <v>0</v>
          </cell>
          <cell r="BB2404">
            <v>0</v>
          </cell>
        </row>
        <row r="2405">
          <cell r="B2405" t="str">
            <v>CMEP</v>
          </cell>
          <cell r="D2405" t="str">
            <v/>
          </cell>
          <cell r="E2405">
            <v>0</v>
          </cell>
          <cell r="F2405">
            <v>0</v>
          </cell>
          <cell r="G2405" t="str">
            <v/>
          </cell>
          <cell r="H2405">
            <v>0</v>
          </cell>
          <cell r="I2405">
            <v>0</v>
          </cell>
          <cell r="J2405" t="str">
            <v/>
          </cell>
          <cell r="K2405">
            <v>0</v>
          </cell>
          <cell r="L2405">
            <v>0</v>
          </cell>
          <cell r="M2405" t="str">
            <v/>
          </cell>
          <cell r="N2405">
            <v>0</v>
          </cell>
          <cell r="O2405">
            <v>0</v>
          </cell>
          <cell r="P2405" t="str">
            <v/>
          </cell>
          <cell r="Q2405">
            <v>0</v>
          </cell>
          <cell r="R2405">
            <v>0</v>
          </cell>
          <cell r="S2405" t="str">
            <v/>
          </cell>
          <cell r="T2405">
            <v>0</v>
          </cell>
          <cell r="U2405">
            <v>0</v>
          </cell>
          <cell r="V2405" t="str">
            <v/>
          </cell>
          <cell r="W2405">
            <v>0</v>
          </cell>
          <cell r="X2405">
            <v>0</v>
          </cell>
          <cell r="Y2405" t="str">
            <v/>
          </cell>
          <cell r="Z2405">
            <v>0</v>
          </cell>
          <cell r="AA2405">
            <v>0</v>
          </cell>
          <cell r="AB2405" t="str">
            <v/>
          </cell>
          <cell r="AC2405">
            <v>0</v>
          </cell>
          <cell r="AD2405">
            <v>0</v>
          </cell>
          <cell r="AE2405" t="str">
            <v/>
          </cell>
          <cell r="AF2405">
            <v>0</v>
          </cell>
          <cell r="AG2405">
            <v>0</v>
          </cell>
          <cell r="AH2405" t="str">
            <v/>
          </cell>
          <cell r="AI2405">
            <v>0</v>
          </cell>
          <cell r="AJ2405">
            <v>0</v>
          </cell>
          <cell r="AK2405" t="str">
            <v/>
          </cell>
          <cell r="AL2405">
            <v>0</v>
          </cell>
          <cell r="AM2405">
            <v>0</v>
          </cell>
          <cell r="AN2405" t="str">
            <v/>
          </cell>
          <cell r="AO2405">
            <v>0</v>
          </cell>
          <cell r="AP2405">
            <v>0</v>
          </cell>
          <cell r="AQ2405" t="str">
            <v/>
          </cell>
          <cell r="AR2405">
            <v>0</v>
          </cell>
          <cell r="AS2405">
            <v>0</v>
          </cell>
          <cell r="AT2405" t="str">
            <v/>
          </cell>
          <cell r="AU2405">
            <v>0</v>
          </cell>
          <cell r="AV2405">
            <v>0</v>
          </cell>
          <cell r="AW2405" t="str">
            <v/>
          </cell>
          <cell r="AX2405">
            <v>0</v>
          </cell>
          <cell r="AY2405">
            <v>0</v>
          </cell>
          <cell r="AZ2405" t="str">
            <v/>
          </cell>
          <cell r="BA2405">
            <v>0</v>
          </cell>
          <cell r="BB2405">
            <v>0</v>
          </cell>
        </row>
        <row r="2406">
          <cell r="B2406" t="str">
            <v>CLMP</v>
          </cell>
          <cell r="D2406" t="str">
            <v/>
          </cell>
          <cell r="E2406">
            <v>0</v>
          </cell>
          <cell r="F2406">
            <v>0</v>
          </cell>
          <cell r="G2406" t="str">
            <v/>
          </cell>
          <cell r="H2406">
            <v>0</v>
          </cell>
          <cell r="I2406">
            <v>0</v>
          </cell>
          <cell r="J2406" t="str">
            <v/>
          </cell>
          <cell r="K2406">
            <v>0</v>
          </cell>
          <cell r="L2406">
            <v>0</v>
          </cell>
          <cell r="M2406" t="str">
            <v/>
          </cell>
          <cell r="N2406">
            <v>0</v>
          </cell>
          <cell r="O2406">
            <v>0</v>
          </cell>
          <cell r="P2406" t="str">
            <v/>
          </cell>
          <cell r="Q2406">
            <v>0</v>
          </cell>
          <cell r="R2406">
            <v>0</v>
          </cell>
          <cell r="S2406" t="str">
            <v/>
          </cell>
          <cell r="T2406">
            <v>0</v>
          </cell>
          <cell r="U2406">
            <v>0</v>
          </cell>
          <cell r="V2406" t="str">
            <v/>
          </cell>
          <cell r="W2406">
            <v>0</v>
          </cell>
          <cell r="X2406">
            <v>0</v>
          </cell>
          <cell r="Y2406" t="str">
            <v/>
          </cell>
          <cell r="Z2406">
            <v>0</v>
          </cell>
          <cell r="AA2406">
            <v>0</v>
          </cell>
          <cell r="AB2406" t="str">
            <v/>
          </cell>
          <cell r="AC2406">
            <v>0</v>
          </cell>
          <cell r="AD2406">
            <v>0</v>
          </cell>
          <cell r="AE2406" t="str">
            <v/>
          </cell>
          <cell r="AF2406">
            <v>0</v>
          </cell>
          <cell r="AG2406">
            <v>0</v>
          </cell>
          <cell r="AH2406" t="str">
            <v/>
          </cell>
          <cell r="AI2406">
            <v>0</v>
          </cell>
          <cell r="AJ2406">
            <v>0</v>
          </cell>
          <cell r="AK2406" t="str">
            <v/>
          </cell>
          <cell r="AL2406">
            <v>0</v>
          </cell>
          <cell r="AM2406">
            <v>0</v>
          </cell>
          <cell r="AN2406" t="str">
            <v/>
          </cell>
          <cell r="AO2406">
            <v>0</v>
          </cell>
          <cell r="AP2406">
            <v>0</v>
          </cell>
          <cell r="AQ2406" t="str">
            <v/>
          </cell>
          <cell r="AR2406">
            <v>0</v>
          </cell>
          <cell r="AS2406">
            <v>0</v>
          </cell>
          <cell r="AT2406" t="str">
            <v/>
          </cell>
          <cell r="AU2406">
            <v>0</v>
          </cell>
          <cell r="AV2406">
            <v>0</v>
          </cell>
          <cell r="AW2406" t="str">
            <v/>
          </cell>
          <cell r="AX2406">
            <v>0</v>
          </cell>
          <cell r="AY2406">
            <v>0</v>
          </cell>
          <cell r="AZ2406" t="str">
            <v/>
          </cell>
          <cell r="BA2406">
            <v>0</v>
          </cell>
          <cell r="BB2406">
            <v>0</v>
          </cell>
        </row>
        <row r="2407">
          <cell r="B2407" t="str">
            <v>CLAP</v>
          </cell>
          <cell r="D2407" t="str">
            <v/>
          </cell>
          <cell r="E2407">
            <v>0</v>
          </cell>
          <cell r="F2407">
            <v>0</v>
          </cell>
          <cell r="G2407" t="str">
            <v/>
          </cell>
          <cell r="H2407">
            <v>0</v>
          </cell>
          <cell r="I2407">
            <v>0</v>
          </cell>
          <cell r="J2407" t="str">
            <v/>
          </cell>
          <cell r="K2407">
            <v>0</v>
          </cell>
          <cell r="L2407">
            <v>0</v>
          </cell>
          <cell r="M2407" t="str">
            <v/>
          </cell>
          <cell r="N2407">
            <v>0</v>
          </cell>
          <cell r="O2407">
            <v>0</v>
          </cell>
          <cell r="P2407" t="str">
            <v/>
          </cell>
          <cell r="Q2407">
            <v>0</v>
          </cell>
          <cell r="R2407">
            <v>0</v>
          </cell>
          <cell r="S2407" t="str">
            <v/>
          </cell>
          <cell r="T2407">
            <v>0</v>
          </cell>
          <cell r="U2407">
            <v>0</v>
          </cell>
          <cell r="V2407" t="str">
            <v/>
          </cell>
          <cell r="W2407">
            <v>0</v>
          </cell>
          <cell r="X2407">
            <v>0</v>
          </cell>
          <cell r="Y2407" t="str">
            <v/>
          </cell>
          <cell r="Z2407">
            <v>0</v>
          </cell>
          <cell r="AA2407">
            <v>0</v>
          </cell>
          <cell r="AB2407" t="str">
            <v/>
          </cell>
          <cell r="AC2407">
            <v>0</v>
          </cell>
          <cell r="AD2407">
            <v>0</v>
          </cell>
          <cell r="AE2407" t="str">
            <v/>
          </cell>
          <cell r="AF2407">
            <v>0</v>
          </cell>
          <cell r="AG2407">
            <v>0</v>
          </cell>
          <cell r="AH2407" t="str">
            <v/>
          </cell>
          <cell r="AI2407">
            <v>0</v>
          </cell>
          <cell r="AJ2407">
            <v>0</v>
          </cell>
          <cell r="AK2407" t="str">
            <v/>
          </cell>
          <cell r="AL2407">
            <v>0</v>
          </cell>
          <cell r="AM2407">
            <v>0</v>
          </cell>
          <cell r="AN2407" t="str">
            <v/>
          </cell>
          <cell r="AO2407">
            <v>0</v>
          </cell>
          <cell r="AP2407">
            <v>0</v>
          </cell>
          <cell r="AQ2407" t="str">
            <v/>
          </cell>
          <cell r="AR2407">
            <v>0</v>
          </cell>
          <cell r="AS2407">
            <v>0</v>
          </cell>
          <cell r="AT2407" t="str">
            <v/>
          </cell>
          <cell r="AU2407">
            <v>0</v>
          </cell>
          <cell r="AV2407">
            <v>0</v>
          </cell>
          <cell r="AW2407" t="str">
            <v/>
          </cell>
          <cell r="AX2407">
            <v>0</v>
          </cell>
          <cell r="AY2407">
            <v>0</v>
          </cell>
          <cell r="AZ2407" t="str">
            <v/>
          </cell>
          <cell r="BA2407">
            <v>0</v>
          </cell>
          <cell r="BB2407">
            <v>0</v>
          </cell>
        </row>
        <row r="2408">
          <cell r="B2408" t="str">
            <v>WMMP</v>
          </cell>
          <cell r="D2408" t="str">
            <v/>
          </cell>
          <cell r="E2408">
            <v>0</v>
          </cell>
          <cell r="F2408">
            <v>0</v>
          </cell>
          <cell r="G2408" t="str">
            <v/>
          </cell>
          <cell r="H2408">
            <v>0</v>
          </cell>
          <cell r="I2408">
            <v>0</v>
          </cell>
          <cell r="J2408" t="str">
            <v/>
          </cell>
          <cell r="K2408">
            <v>0</v>
          </cell>
          <cell r="L2408">
            <v>0</v>
          </cell>
          <cell r="M2408" t="str">
            <v/>
          </cell>
          <cell r="N2408">
            <v>0</v>
          </cell>
          <cell r="O2408">
            <v>0</v>
          </cell>
          <cell r="P2408" t="str">
            <v/>
          </cell>
          <cell r="Q2408">
            <v>0</v>
          </cell>
          <cell r="R2408">
            <v>0</v>
          </cell>
          <cell r="S2408" t="str">
            <v/>
          </cell>
          <cell r="T2408">
            <v>0</v>
          </cell>
          <cell r="U2408">
            <v>0</v>
          </cell>
          <cell r="V2408" t="str">
            <v/>
          </cell>
          <cell r="W2408">
            <v>0</v>
          </cell>
          <cell r="X2408">
            <v>0</v>
          </cell>
          <cell r="Y2408" t="str">
            <v/>
          </cell>
          <cell r="Z2408">
            <v>0</v>
          </cell>
          <cell r="AA2408">
            <v>0</v>
          </cell>
          <cell r="AB2408" t="str">
            <v/>
          </cell>
          <cell r="AC2408">
            <v>0</v>
          </cell>
          <cell r="AD2408">
            <v>0</v>
          </cell>
          <cell r="AE2408" t="str">
            <v/>
          </cell>
          <cell r="AF2408">
            <v>0</v>
          </cell>
          <cell r="AG2408">
            <v>0</v>
          </cell>
          <cell r="AH2408" t="str">
            <v/>
          </cell>
          <cell r="AI2408">
            <v>0</v>
          </cell>
          <cell r="AJ2408">
            <v>0</v>
          </cell>
          <cell r="AK2408" t="str">
            <v/>
          </cell>
          <cell r="AL2408">
            <v>0</v>
          </cell>
          <cell r="AM2408">
            <v>0</v>
          </cell>
          <cell r="AN2408" t="str">
            <v/>
          </cell>
          <cell r="AO2408">
            <v>0</v>
          </cell>
          <cell r="AP2408">
            <v>0</v>
          </cell>
          <cell r="AQ2408" t="str">
            <v/>
          </cell>
          <cell r="AR2408">
            <v>0</v>
          </cell>
          <cell r="AS2408">
            <v>0</v>
          </cell>
          <cell r="AT2408" t="str">
            <v/>
          </cell>
          <cell r="AU2408">
            <v>0</v>
          </cell>
          <cell r="AV2408">
            <v>0</v>
          </cell>
          <cell r="AW2408" t="str">
            <v/>
          </cell>
          <cell r="AX2408">
            <v>0</v>
          </cell>
          <cell r="AY2408">
            <v>0</v>
          </cell>
          <cell r="AZ2408" t="str">
            <v/>
          </cell>
          <cell r="BA2408">
            <v>0</v>
          </cell>
          <cell r="BB2408">
            <v>0</v>
          </cell>
        </row>
        <row r="2409">
          <cell r="B2409" t="str">
            <v>WMAP</v>
          </cell>
          <cell r="D2409" t="str">
            <v/>
          </cell>
          <cell r="E2409">
            <v>0</v>
          </cell>
          <cell r="F2409">
            <v>0</v>
          </cell>
          <cell r="G2409" t="str">
            <v/>
          </cell>
          <cell r="H2409">
            <v>0</v>
          </cell>
          <cell r="I2409">
            <v>0</v>
          </cell>
          <cell r="J2409" t="str">
            <v/>
          </cell>
          <cell r="K2409">
            <v>0</v>
          </cell>
          <cell r="L2409">
            <v>0</v>
          </cell>
          <cell r="M2409" t="str">
            <v/>
          </cell>
          <cell r="N2409">
            <v>0</v>
          </cell>
          <cell r="O2409">
            <v>0</v>
          </cell>
          <cell r="P2409" t="str">
            <v/>
          </cell>
          <cell r="Q2409">
            <v>0</v>
          </cell>
          <cell r="R2409">
            <v>0</v>
          </cell>
          <cell r="S2409" t="str">
            <v/>
          </cell>
          <cell r="T2409">
            <v>0</v>
          </cell>
          <cell r="U2409">
            <v>0</v>
          </cell>
          <cell r="V2409" t="str">
            <v/>
          </cell>
          <cell r="W2409">
            <v>0</v>
          </cell>
          <cell r="X2409">
            <v>0</v>
          </cell>
          <cell r="Y2409" t="str">
            <v/>
          </cell>
          <cell r="Z2409">
            <v>0</v>
          </cell>
          <cell r="AA2409">
            <v>0</v>
          </cell>
          <cell r="AB2409" t="str">
            <v/>
          </cell>
          <cell r="AC2409">
            <v>0</v>
          </cell>
          <cell r="AD2409">
            <v>0</v>
          </cell>
          <cell r="AE2409" t="str">
            <v/>
          </cell>
          <cell r="AF2409">
            <v>0</v>
          </cell>
          <cell r="AG2409">
            <v>0</v>
          </cell>
          <cell r="AH2409" t="str">
            <v/>
          </cell>
          <cell r="AI2409">
            <v>0</v>
          </cell>
          <cell r="AJ2409">
            <v>0</v>
          </cell>
          <cell r="AK2409" t="str">
            <v/>
          </cell>
          <cell r="AL2409">
            <v>0</v>
          </cell>
          <cell r="AM2409">
            <v>0</v>
          </cell>
          <cell r="AN2409" t="str">
            <v/>
          </cell>
          <cell r="AO2409">
            <v>0</v>
          </cell>
          <cell r="AP2409">
            <v>0</v>
          </cell>
          <cell r="AQ2409" t="str">
            <v/>
          </cell>
          <cell r="AR2409">
            <v>0</v>
          </cell>
          <cell r="AS2409">
            <v>0</v>
          </cell>
          <cell r="AT2409" t="str">
            <v/>
          </cell>
          <cell r="AU2409">
            <v>0</v>
          </cell>
          <cell r="AV2409">
            <v>0</v>
          </cell>
          <cell r="AW2409" t="str">
            <v/>
          </cell>
          <cell r="AX2409">
            <v>0</v>
          </cell>
          <cell r="AY2409">
            <v>0</v>
          </cell>
          <cell r="AZ2409" t="str">
            <v/>
          </cell>
          <cell r="BA2409">
            <v>0</v>
          </cell>
          <cell r="BB2409">
            <v>0</v>
          </cell>
        </row>
        <row r="2410">
          <cell r="B2410" t="str">
            <v>WLAP</v>
          </cell>
          <cell r="D2410" t="str">
            <v/>
          </cell>
          <cell r="E2410">
            <v>0</v>
          </cell>
          <cell r="F2410">
            <v>0</v>
          </cell>
          <cell r="G2410" t="str">
            <v/>
          </cell>
          <cell r="H2410">
            <v>0</v>
          </cell>
          <cell r="I2410">
            <v>0</v>
          </cell>
          <cell r="J2410" t="str">
            <v/>
          </cell>
          <cell r="K2410">
            <v>0</v>
          </cell>
          <cell r="L2410">
            <v>0</v>
          </cell>
          <cell r="M2410" t="str">
            <v/>
          </cell>
          <cell r="N2410">
            <v>0</v>
          </cell>
          <cell r="O2410">
            <v>0</v>
          </cell>
          <cell r="P2410" t="str">
            <v/>
          </cell>
          <cell r="Q2410">
            <v>0</v>
          </cell>
          <cell r="R2410">
            <v>0</v>
          </cell>
          <cell r="S2410" t="str">
            <v/>
          </cell>
          <cell r="T2410">
            <v>0</v>
          </cell>
          <cell r="U2410">
            <v>0</v>
          </cell>
          <cell r="V2410" t="str">
            <v/>
          </cell>
          <cell r="W2410">
            <v>0</v>
          </cell>
          <cell r="X2410">
            <v>0</v>
          </cell>
          <cell r="Y2410" t="str">
            <v/>
          </cell>
          <cell r="Z2410">
            <v>0</v>
          </cell>
          <cell r="AA2410">
            <v>0</v>
          </cell>
          <cell r="AB2410" t="str">
            <v/>
          </cell>
          <cell r="AC2410">
            <v>0</v>
          </cell>
          <cell r="AD2410">
            <v>0</v>
          </cell>
          <cell r="AE2410" t="str">
            <v/>
          </cell>
          <cell r="AF2410">
            <v>0</v>
          </cell>
          <cell r="AG2410">
            <v>0</v>
          </cell>
          <cell r="AH2410" t="str">
            <v/>
          </cell>
          <cell r="AI2410">
            <v>0</v>
          </cell>
          <cell r="AJ2410">
            <v>0</v>
          </cell>
          <cell r="AK2410" t="str">
            <v/>
          </cell>
          <cell r="AL2410">
            <v>0</v>
          </cell>
          <cell r="AM2410">
            <v>0</v>
          </cell>
          <cell r="AN2410" t="str">
            <v/>
          </cell>
          <cell r="AO2410">
            <v>0</v>
          </cell>
          <cell r="AP2410">
            <v>0</v>
          </cell>
          <cell r="AQ2410" t="str">
            <v/>
          </cell>
          <cell r="AR2410">
            <v>0</v>
          </cell>
          <cell r="AS2410">
            <v>0</v>
          </cell>
          <cell r="AT2410" t="str">
            <v/>
          </cell>
          <cell r="AU2410">
            <v>0</v>
          </cell>
          <cell r="AV2410">
            <v>0</v>
          </cell>
          <cell r="AW2410" t="str">
            <v/>
          </cell>
          <cell r="AX2410">
            <v>0</v>
          </cell>
          <cell r="AY2410">
            <v>0</v>
          </cell>
          <cell r="AZ2410" t="str">
            <v/>
          </cell>
          <cell r="BA2410">
            <v>0</v>
          </cell>
          <cell r="BB2410">
            <v>0</v>
          </cell>
        </row>
        <row r="2411">
          <cell r="B2411" t="str">
            <v>SLMP</v>
          </cell>
          <cell r="D2411" t="str">
            <v/>
          </cell>
          <cell r="E2411">
            <v>0</v>
          </cell>
          <cell r="F2411">
            <v>0</v>
          </cell>
          <cell r="G2411" t="str">
            <v/>
          </cell>
          <cell r="H2411">
            <v>0</v>
          </cell>
          <cell r="I2411">
            <v>0</v>
          </cell>
          <cell r="J2411" t="str">
            <v/>
          </cell>
          <cell r="K2411">
            <v>0</v>
          </cell>
          <cell r="L2411">
            <v>0</v>
          </cell>
          <cell r="M2411" t="str">
            <v/>
          </cell>
          <cell r="N2411">
            <v>0</v>
          </cell>
          <cell r="O2411">
            <v>0</v>
          </cell>
          <cell r="P2411" t="str">
            <v/>
          </cell>
          <cell r="Q2411">
            <v>0</v>
          </cell>
          <cell r="R2411">
            <v>0</v>
          </cell>
          <cell r="S2411" t="str">
            <v/>
          </cell>
          <cell r="T2411">
            <v>0</v>
          </cell>
          <cell r="U2411">
            <v>0</v>
          </cell>
          <cell r="V2411" t="str">
            <v/>
          </cell>
          <cell r="W2411">
            <v>0</v>
          </cell>
          <cell r="X2411">
            <v>0</v>
          </cell>
          <cell r="Y2411" t="str">
            <v/>
          </cell>
          <cell r="Z2411">
            <v>0</v>
          </cell>
          <cell r="AA2411">
            <v>0</v>
          </cell>
          <cell r="AB2411" t="str">
            <v/>
          </cell>
          <cell r="AC2411">
            <v>0</v>
          </cell>
          <cell r="AD2411">
            <v>0</v>
          </cell>
          <cell r="AE2411" t="str">
            <v/>
          </cell>
          <cell r="AF2411">
            <v>0</v>
          </cell>
          <cell r="AG2411">
            <v>0</v>
          </cell>
          <cell r="AH2411" t="str">
            <v/>
          </cell>
          <cell r="AI2411">
            <v>0</v>
          </cell>
          <cell r="AJ2411">
            <v>0</v>
          </cell>
          <cell r="AK2411" t="str">
            <v/>
          </cell>
          <cell r="AL2411">
            <v>0</v>
          </cell>
          <cell r="AM2411">
            <v>0</v>
          </cell>
          <cell r="AN2411" t="str">
            <v/>
          </cell>
          <cell r="AO2411">
            <v>0</v>
          </cell>
          <cell r="AP2411">
            <v>0</v>
          </cell>
          <cell r="AQ2411" t="str">
            <v/>
          </cell>
          <cell r="AR2411">
            <v>0</v>
          </cell>
          <cell r="AS2411">
            <v>0</v>
          </cell>
          <cell r="AT2411" t="str">
            <v/>
          </cell>
          <cell r="AU2411">
            <v>0</v>
          </cell>
          <cell r="AV2411">
            <v>0</v>
          </cell>
          <cell r="AW2411" t="str">
            <v/>
          </cell>
          <cell r="AX2411">
            <v>0</v>
          </cell>
          <cell r="AY2411">
            <v>0</v>
          </cell>
          <cell r="AZ2411" t="str">
            <v/>
          </cell>
          <cell r="BA2411">
            <v>0</v>
          </cell>
          <cell r="BB2411">
            <v>0</v>
          </cell>
        </row>
        <row r="2412">
          <cell r="B2412" t="str">
            <v>SLAP</v>
          </cell>
          <cell r="D2412" t="str">
            <v/>
          </cell>
          <cell r="E2412">
            <v>0</v>
          </cell>
          <cell r="F2412">
            <v>0</v>
          </cell>
          <cell r="G2412" t="str">
            <v/>
          </cell>
          <cell r="H2412">
            <v>0</v>
          </cell>
          <cell r="I2412">
            <v>0</v>
          </cell>
          <cell r="J2412" t="str">
            <v/>
          </cell>
          <cell r="K2412">
            <v>0</v>
          </cell>
          <cell r="L2412">
            <v>0</v>
          </cell>
          <cell r="M2412" t="str">
            <v/>
          </cell>
          <cell r="N2412">
            <v>0</v>
          </cell>
          <cell r="O2412">
            <v>0</v>
          </cell>
          <cell r="P2412" t="str">
            <v/>
          </cell>
          <cell r="Q2412">
            <v>0</v>
          </cell>
          <cell r="R2412">
            <v>0</v>
          </cell>
          <cell r="S2412" t="str">
            <v/>
          </cell>
          <cell r="T2412">
            <v>0</v>
          </cell>
          <cell r="U2412">
            <v>0</v>
          </cell>
          <cell r="V2412" t="str">
            <v/>
          </cell>
          <cell r="W2412">
            <v>0</v>
          </cell>
          <cell r="X2412">
            <v>0</v>
          </cell>
          <cell r="Y2412" t="str">
            <v/>
          </cell>
          <cell r="Z2412">
            <v>0</v>
          </cell>
          <cell r="AA2412">
            <v>0</v>
          </cell>
          <cell r="AB2412" t="str">
            <v/>
          </cell>
          <cell r="AC2412">
            <v>0</v>
          </cell>
          <cell r="AD2412">
            <v>0</v>
          </cell>
          <cell r="AE2412" t="str">
            <v/>
          </cell>
          <cell r="AF2412">
            <v>0</v>
          </cell>
          <cell r="AG2412">
            <v>0</v>
          </cell>
          <cell r="AH2412" t="str">
            <v/>
          </cell>
          <cell r="AI2412">
            <v>0</v>
          </cell>
          <cell r="AJ2412">
            <v>0</v>
          </cell>
          <cell r="AK2412" t="str">
            <v/>
          </cell>
          <cell r="AL2412">
            <v>0</v>
          </cell>
          <cell r="AM2412">
            <v>0</v>
          </cell>
          <cell r="AN2412" t="str">
            <v/>
          </cell>
          <cell r="AO2412">
            <v>0</v>
          </cell>
          <cell r="AP2412">
            <v>0</v>
          </cell>
          <cell r="AQ2412" t="str">
            <v/>
          </cell>
          <cell r="AR2412">
            <v>0</v>
          </cell>
          <cell r="AS2412">
            <v>0</v>
          </cell>
          <cell r="AT2412" t="str">
            <v/>
          </cell>
          <cell r="AU2412">
            <v>0</v>
          </cell>
          <cell r="AV2412">
            <v>0</v>
          </cell>
          <cell r="AW2412" t="str">
            <v/>
          </cell>
          <cell r="AX2412">
            <v>0</v>
          </cell>
          <cell r="AY2412">
            <v>0</v>
          </cell>
          <cell r="AZ2412" t="str">
            <v/>
          </cell>
          <cell r="BA2412">
            <v>0</v>
          </cell>
          <cell r="BB2412">
            <v>0</v>
          </cell>
        </row>
        <row r="2413">
          <cell r="B2413" t="str">
            <v>PSMS</v>
          </cell>
          <cell r="D2413" t="str">
            <v/>
          </cell>
          <cell r="E2413">
            <v>0</v>
          </cell>
          <cell r="F2413">
            <v>0</v>
          </cell>
          <cell r="G2413" t="str">
            <v/>
          </cell>
          <cell r="H2413">
            <v>0</v>
          </cell>
          <cell r="I2413">
            <v>0</v>
          </cell>
          <cell r="J2413" t="str">
            <v/>
          </cell>
          <cell r="K2413">
            <v>0</v>
          </cell>
          <cell r="L2413">
            <v>0</v>
          </cell>
          <cell r="M2413" t="str">
            <v/>
          </cell>
          <cell r="N2413">
            <v>0</v>
          </cell>
          <cell r="O2413">
            <v>0</v>
          </cell>
          <cell r="P2413" t="str">
            <v/>
          </cell>
          <cell r="Q2413">
            <v>0</v>
          </cell>
          <cell r="R2413">
            <v>0</v>
          </cell>
          <cell r="S2413" t="str">
            <v/>
          </cell>
          <cell r="T2413">
            <v>0</v>
          </cell>
          <cell r="U2413">
            <v>0</v>
          </cell>
          <cell r="V2413" t="str">
            <v/>
          </cell>
          <cell r="W2413">
            <v>0</v>
          </cell>
          <cell r="X2413">
            <v>0</v>
          </cell>
          <cell r="Y2413" t="str">
            <v/>
          </cell>
          <cell r="Z2413">
            <v>0</v>
          </cell>
          <cell r="AA2413">
            <v>0</v>
          </cell>
          <cell r="AB2413" t="str">
            <v/>
          </cell>
          <cell r="AC2413">
            <v>0</v>
          </cell>
          <cell r="AD2413">
            <v>0</v>
          </cell>
          <cell r="AE2413" t="str">
            <v/>
          </cell>
          <cell r="AF2413">
            <v>0</v>
          </cell>
          <cell r="AG2413">
            <v>0</v>
          </cell>
          <cell r="AH2413" t="str">
            <v/>
          </cell>
          <cell r="AI2413">
            <v>0</v>
          </cell>
          <cell r="AJ2413">
            <v>0</v>
          </cell>
          <cell r="AK2413" t="str">
            <v/>
          </cell>
          <cell r="AL2413">
            <v>0</v>
          </cell>
          <cell r="AM2413">
            <v>0</v>
          </cell>
          <cell r="AN2413" t="str">
            <v/>
          </cell>
          <cell r="AO2413">
            <v>0</v>
          </cell>
          <cell r="AP2413">
            <v>0</v>
          </cell>
          <cell r="AQ2413" t="str">
            <v/>
          </cell>
          <cell r="AR2413">
            <v>0</v>
          </cell>
          <cell r="AS2413">
            <v>0</v>
          </cell>
          <cell r="AT2413" t="str">
            <v/>
          </cell>
          <cell r="AU2413">
            <v>0</v>
          </cell>
          <cell r="AV2413">
            <v>0</v>
          </cell>
          <cell r="AW2413" t="str">
            <v/>
          </cell>
          <cell r="AX2413">
            <v>0</v>
          </cell>
          <cell r="AY2413">
            <v>0</v>
          </cell>
          <cell r="AZ2413" t="str">
            <v/>
          </cell>
          <cell r="BA2413">
            <v>0</v>
          </cell>
          <cell r="BB2413">
            <v>0</v>
          </cell>
        </row>
        <row r="2414">
          <cell r="B2414" t="str">
            <v>PSAS</v>
          </cell>
          <cell r="D2414" t="str">
            <v/>
          </cell>
          <cell r="E2414">
            <v>0</v>
          </cell>
          <cell r="F2414">
            <v>0</v>
          </cell>
          <cell r="G2414" t="str">
            <v/>
          </cell>
          <cell r="H2414">
            <v>0</v>
          </cell>
          <cell r="I2414">
            <v>0</v>
          </cell>
          <cell r="J2414" t="str">
            <v/>
          </cell>
          <cell r="K2414">
            <v>0</v>
          </cell>
          <cell r="L2414">
            <v>0</v>
          </cell>
          <cell r="M2414" t="str">
            <v/>
          </cell>
          <cell r="N2414">
            <v>0</v>
          </cell>
          <cell r="O2414">
            <v>0</v>
          </cell>
          <cell r="P2414" t="str">
            <v/>
          </cell>
          <cell r="Q2414">
            <v>0</v>
          </cell>
          <cell r="R2414">
            <v>0</v>
          </cell>
          <cell r="S2414" t="str">
            <v/>
          </cell>
          <cell r="T2414">
            <v>0</v>
          </cell>
          <cell r="U2414">
            <v>0</v>
          </cell>
          <cell r="V2414" t="str">
            <v/>
          </cell>
          <cell r="W2414">
            <v>0</v>
          </cell>
          <cell r="X2414">
            <v>0</v>
          </cell>
          <cell r="Y2414" t="str">
            <v/>
          </cell>
          <cell r="Z2414">
            <v>0</v>
          </cell>
          <cell r="AA2414">
            <v>0</v>
          </cell>
          <cell r="AB2414" t="str">
            <v/>
          </cell>
          <cell r="AC2414">
            <v>0</v>
          </cell>
          <cell r="AD2414">
            <v>0</v>
          </cell>
          <cell r="AE2414" t="str">
            <v/>
          </cell>
          <cell r="AF2414">
            <v>0</v>
          </cell>
          <cell r="AG2414">
            <v>0</v>
          </cell>
          <cell r="AH2414" t="str">
            <v/>
          </cell>
          <cell r="AI2414">
            <v>0</v>
          </cell>
          <cell r="AJ2414">
            <v>0</v>
          </cell>
          <cell r="AK2414" t="str">
            <v/>
          </cell>
          <cell r="AL2414">
            <v>0</v>
          </cell>
          <cell r="AM2414">
            <v>0</v>
          </cell>
          <cell r="AN2414" t="str">
            <v/>
          </cell>
          <cell r="AO2414">
            <v>0</v>
          </cell>
          <cell r="AP2414">
            <v>0</v>
          </cell>
          <cell r="AQ2414" t="str">
            <v/>
          </cell>
          <cell r="AR2414">
            <v>0</v>
          </cell>
          <cell r="AS2414">
            <v>0</v>
          </cell>
          <cell r="AT2414" t="str">
            <v/>
          </cell>
          <cell r="AU2414">
            <v>0</v>
          </cell>
          <cell r="AV2414">
            <v>0</v>
          </cell>
          <cell r="AW2414" t="str">
            <v/>
          </cell>
          <cell r="AX2414">
            <v>0</v>
          </cell>
          <cell r="AY2414">
            <v>0</v>
          </cell>
          <cell r="AZ2414" t="str">
            <v/>
          </cell>
          <cell r="BA2414">
            <v>0</v>
          </cell>
          <cell r="BB2414">
            <v>0</v>
          </cell>
        </row>
        <row r="2415">
          <cell r="B2415" t="str">
            <v>PMMS</v>
          </cell>
          <cell r="D2415" t="str">
            <v/>
          </cell>
          <cell r="E2415">
            <v>0</v>
          </cell>
          <cell r="F2415">
            <v>0</v>
          </cell>
          <cell r="G2415" t="str">
            <v/>
          </cell>
          <cell r="H2415">
            <v>0</v>
          </cell>
          <cell r="I2415">
            <v>0</v>
          </cell>
          <cell r="J2415" t="str">
            <v/>
          </cell>
          <cell r="K2415">
            <v>0</v>
          </cell>
          <cell r="L2415">
            <v>0</v>
          </cell>
          <cell r="M2415" t="str">
            <v/>
          </cell>
          <cell r="N2415">
            <v>0</v>
          </cell>
          <cell r="O2415">
            <v>0</v>
          </cell>
          <cell r="P2415" t="str">
            <v/>
          </cell>
          <cell r="Q2415">
            <v>0</v>
          </cell>
          <cell r="R2415">
            <v>0</v>
          </cell>
          <cell r="S2415" t="str">
            <v/>
          </cell>
          <cell r="T2415">
            <v>0</v>
          </cell>
          <cell r="U2415">
            <v>0</v>
          </cell>
          <cell r="V2415" t="str">
            <v/>
          </cell>
          <cell r="W2415">
            <v>0</v>
          </cell>
          <cell r="X2415">
            <v>0</v>
          </cell>
          <cell r="Y2415" t="str">
            <v/>
          </cell>
          <cell r="Z2415">
            <v>0</v>
          </cell>
          <cell r="AA2415">
            <v>0</v>
          </cell>
          <cell r="AB2415" t="str">
            <v/>
          </cell>
          <cell r="AC2415">
            <v>0</v>
          </cell>
          <cell r="AD2415">
            <v>0</v>
          </cell>
          <cell r="AE2415" t="str">
            <v/>
          </cell>
          <cell r="AF2415">
            <v>0</v>
          </cell>
          <cell r="AG2415">
            <v>0</v>
          </cell>
          <cell r="AH2415" t="str">
            <v/>
          </cell>
          <cell r="AI2415">
            <v>0</v>
          </cell>
          <cell r="AJ2415">
            <v>0</v>
          </cell>
          <cell r="AK2415" t="str">
            <v/>
          </cell>
          <cell r="AL2415">
            <v>0</v>
          </cell>
          <cell r="AM2415">
            <v>0</v>
          </cell>
          <cell r="AN2415" t="str">
            <v/>
          </cell>
          <cell r="AO2415">
            <v>0</v>
          </cell>
          <cell r="AP2415">
            <v>0</v>
          </cell>
          <cell r="AQ2415" t="str">
            <v/>
          </cell>
          <cell r="AR2415">
            <v>0</v>
          </cell>
          <cell r="AS2415">
            <v>0</v>
          </cell>
          <cell r="AT2415" t="str">
            <v/>
          </cell>
          <cell r="AU2415">
            <v>0</v>
          </cell>
          <cell r="AV2415">
            <v>0</v>
          </cell>
          <cell r="AW2415" t="str">
            <v/>
          </cell>
          <cell r="AX2415">
            <v>0</v>
          </cell>
          <cell r="AY2415">
            <v>0</v>
          </cell>
          <cell r="AZ2415" t="str">
            <v/>
          </cell>
          <cell r="BA2415">
            <v>0</v>
          </cell>
          <cell r="BB2415">
            <v>0</v>
          </cell>
        </row>
        <row r="2416">
          <cell r="B2416" t="str">
            <v>PMAS</v>
          </cell>
          <cell r="D2416" t="str">
            <v/>
          </cell>
          <cell r="E2416">
            <v>0</v>
          </cell>
          <cell r="F2416">
            <v>0</v>
          </cell>
          <cell r="G2416" t="str">
            <v/>
          </cell>
          <cell r="H2416">
            <v>0</v>
          </cell>
          <cell r="I2416">
            <v>0</v>
          </cell>
          <cell r="J2416" t="str">
            <v/>
          </cell>
          <cell r="K2416">
            <v>0</v>
          </cell>
          <cell r="L2416">
            <v>0</v>
          </cell>
          <cell r="M2416" t="str">
            <v/>
          </cell>
          <cell r="N2416">
            <v>0</v>
          </cell>
          <cell r="O2416">
            <v>0</v>
          </cell>
          <cell r="P2416" t="str">
            <v/>
          </cell>
          <cell r="Q2416">
            <v>0</v>
          </cell>
          <cell r="R2416">
            <v>0</v>
          </cell>
          <cell r="S2416" t="str">
            <v/>
          </cell>
          <cell r="T2416">
            <v>0</v>
          </cell>
          <cell r="U2416">
            <v>0</v>
          </cell>
          <cell r="V2416" t="str">
            <v/>
          </cell>
          <cell r="W2416">
            <v>0</v>
          </cell>
          <cell r="X2416">
            <v>0</v>
          </cell>
          <cell r="Y2416" t="str">
            <v/>
          </cell>
          <cell r="Z2416">
            <v>0</v>
          </cell>
          <cell r="AA2416">
            <v>0</v>
          </cell>
          <cell r="AB2416" t="str">
            <v/>
          </cell>
          <cell r="AC2416">
            <v>0</v>
          </cell>
          <cell r="AD2416">
            <v>0</v>
          </cell>
          <cell r="AE2416" t="str">
            <v/>
          </cell>
          <cell r="AF2416">
            <v>0</v>
          </cell>
          <cell r="AG2416">
            <v>0</v>
          </cell>
          <cell r="AH2416" t="str">
            <v/>
          </cell>
          <cell r="AI2416">
            <v>0</v>
          </cell>
          <cell r="AJ2416">
            <v>0</v>
          </cell>
          <cell r="AK2416" t="str">
            <v/>
          </cell>
          <cell r="AL2416">
            <v>0</v>
          </cell>
          <cell r="AM2416">
            <v>0</v>
          </cell>
          <cell r="AN2416" t="str">
            <v/>
          </cell>
          <cell r="AO2416">
            <v>0</v>
          </cell>
          <cell r="AP2416">
            <v>0</v>
          </cell>
          <cell r="AQ2416" t="str">
            <v/>
          </cell>
          <cell r="AR2416">
            <v>0</v>
          </cell>
          <cell r="AS2416">
            <v>0</v>
          </cell>
          <cell r="AT2416" t="str">
            <v/>
          </cell>
          <cell r="AU2416">
            <v>0</v>
          </cell>
          <cell r="AV2416">
            <v>0</v>
          </cell>
          <cell r="AW2416" t="str">
            <v/>
          </cell>
          <cell r="AX2416">
            <v>0</v>
          </cell>
          <cell r="AY2416">
            <v>0</v>
          </cell>
          <cell r="AZ2416" t="str">
            <v/>
          </cell>
          <cell r="BA2416">
            <v>0</v>
          </cell>
          <cell r="BB2416">
            <v>0</v>
          </cell>
        </row>
        <row r="2417">
          <cell r="B2417" t="str">
            <v>PMEP</v>
          </cell>
          <cell r="D2417" t="str">
            <v/>
          </cell>
          <cell r="E2417">
            <v>0</v>
          </cell>
          <cell r="F2417">
            <v>0</v>
          </cell>
          <cell r="G2417" t="str">
            <v/>
          </cell>
          <cell r="H2417">
            <v>0</v>
          </cell>
          <cell r="I2417">
            <v>0</v>
          </cell>
          <cell r="J2417" t="str">
            <v/>
          </cell>
          <cell r="K2417">
            <v>0</v>
          </cell>
          <cell r="L2417">
            <v>0</v>
          </cell>
          <cell r="M2417" t="str">
            <v/>
          </cell>
          <cell r="N2417">
            <v>0</v>
          </cell>
          <cell r="O2417">
            <v>0</v>
          </cell>
          <cell r="P2417" t="str">
            <v/>
          </cell>
          <cell r="Q2417">
            <v>0</v>
          </cell>
          <cell r="R2417">
            <v>0</v>
          </cell>
          <cell r="S2417" t="str">
            <v/>
          </cell>
          <cell r="T2417">
            <v>0</v>
          </cell>
          <cell r="U2417">
            <v>0</v>
          </cell>
          <cell r="V2417" t="str">
            <v/>
          </cell>
          <cell r="W2417">
            <v>0</v>
          </cell>
          <cell r="X2417">
            <v>0</v>
          </cell>
          <cell r="Y2417" t="str">
            <v/>
          </cell>
          <cell r="Z2417">
            <v>0</v>
          </cell>
          <cell r="AA2417">
            <v>0</v>
          </cell>
          <cell r="AB2417" t="str">
            <v/>
          </cell>
          <cell r="AC2417">
            <v>0</v>
          </cell>
          <cell r="AD2417">
            <v>0</v>
          </cell>
          <cell r="AE2417" t="str">
            <v/>
          </cell>
          <cell r="AF2417">
            <v>0</v>
          </cell>
          <cell r="AG2417">
            <v>0</v>
          </cell>
          <cell r="AH2417" t="str">
            <v/>
          </cell>
          <cell r="AI2417">
            <v>0</v>
          </cell>
          <cell r="AJ2417">
            <v>0</v>
          </cell>
          <cell r="AK2417" t="str">
            <v/>
          </cell>
          <cell r="AL2417">
            <v>0</v>
          </cell>
          <cell r="AM2417">
            <v>0</v>
          </cell>
          <cell r="AN2417" t="str">
            <v/>
          </cell>
          <cell r="AO2417">
            <v>0</v>
          </cell>
          <cell r="AP2417">
            <v>0</v>
          </cell>
          <cell r="AQ2417" t="str">
            <v/>
          </cell>
          <cell r="AR2417">
            <v>0</v>
          </cell>
          <cell r="AS2417">
            <v>0</v>
          </cell>
          <cell r="AT2417" t="str">
            <v/>
          </cell>
          <cell r="AU2417">
            <v>0</v>
          </cell>
          <cell r="AV2417">
            <v>0</v>
          </cell>
          <cell r="AW2417" t="str">
            <v/>
          </cell>
          <cell r="AX2417">
            <v>0</v>
          </cell>
          <cell r="AY2417">
            <v>0</v>
          </cell>
          <cell r="AZ2417" t="str">
            <v/>
          </cell>
          <cell r="BA2417">
            <v>0</v>
          </cell>
          <cell r="BB2417">
            <v>0</v>
          </cell>
        </row>
        <row r="2418">
          <cell r="B2418" t="str">
            <v>PLAS</v>
          </cell>
          <cell r="D2418" t="str">
            <v/>
          </cell>
          <cell r="E2418">
            <v>0</v>
          </cell>
          <cell r="F2418">
            <v>0</v>
          </cell>
          <cell r="G2418" t="str">
            <v/>
          </cell>
          <cell r="H2418">
            <v>0</v>
          </cell>
          <cell r="I2418">
            <v>0</v>
          </cell>
          <cell r="J2418" t="str">
            <v/>
          </cell>
          <cell r="K2418">
            <v>0</v>
          </cell>
          <cell r="L2418">
            <v>0</v>
          </cell>
          <cell r="M2418" t="str">
            <v/>
          </cell>
          <cell r="N2418">
            <v>0</v>
          </cell>
          <cell r="O2418">
            <v>0</v>
          </cell>
          <cell r="P2418" t="str">
            <v/>
          </cell>
          <cell r="Q2418">
            <v>0</v>
          </cell>
          <cell r="R2418">
            <v>0</v>
          </cell>
          <cell r="S2418" t="str">
            <v/>
          </cell>
          <cell r="T2418">
            <v>0</v>
          </cell>
          <cell r="U2418">
            <v>0</v>
          </cell>
          <cell r="V2418" t="str">
            <v/>
          </cell>
          <cell r="W2418">
            <v>0</v>
          </cell>
          <cell r="X2418">
            <v>0</v>
          </cell>
          <cell r="Y2418" t="str">
            <v/>
          </cell>
          <cell r="Z2418">
            <v>0</v>
          </cell>
          <cell r="AA2418">
            <v>0</v>
          </cell>
          <cell r="AB2418" t="str">
            <v/>
          </cell>
          <cell r="AC2418">
            <v>0</v>
          </cell>
          <cell r="AD2418">
            <v>0</v>
          </cell>
          <cell r="AE2418" t="str">
            <v/>
          </cell>
          <cell r="AF2418">
            <v>0</v>
          </cell>
          <cell r="AG2418">
            <v>0</v>
          </cell>
          <cell r="AH2418" t="str">
            <v/>
          </cell>
          <cell r="AI2418">
            <v>0</v>
          </cell>
          <cell r="AJ2418">
            <v>0</v>
          </cell>
          <cell r="AK2418" t="str">
            <v/>
          </cell>
          <cell r="AL2418">
            <v>0</v>
          </cell>
          <cell r="AM2418">
            <v>0</v>
          </cell>
          <cell r="AN2418" t="str">
            <v/>
          </cell>
          <cell r="AO2418">
            <v>0</v>
          </cell>
          <cell r="AP2418">
            <v>0</v>
          </cell>
          <cell r="AQ2418" t="str">
            <v/>
          </cell>
          <cell r="AR2418">
            <v>0</v>
          </cell>
          <cell r="AS2418">
            <v>0</v>
          </cell>
          <cell r="AT2418" t="str">
            <v/>
          </cell>
          <cell r="AU2418">
            <v>0</v>
          </cell>
          <cell r="AV2418">
            <v>0</v>
          </cell>
          <cell r="AW2418" t="str">
            <v/>
          </cell>
          <cell r="AX2418">
            <v>0</v>
          </cell>
          <cell r="AY2418">
            <v>0</v>
          </cell>
          <cell r="AZ2418" t="str">
            <v/>
          </cell>
          <cell r="BA2418">
            <v>0</v>
          </cell>
          <cell r="BB2418">
            <v>0</v>
          </cell>
        </row>
        <row r="2419">
          <cell r="B2419" t="str">
            <v>PSMP</v>
          </cell>
          <cell r="D2419" t="str">
            <v/>
          </cell>
          <cell r="E2419">
            <v>0</v>
          </cell>
          <cell r="F2419">
            <v>0</v>
          </cell>
          <cell r="G2419" t="str">
            <v/>
          </cell>
          <cell r="H2419">
            <v>0</v>
          </cell>
          <cell r="I2419">
            <v>0</v>
          </cell>
          <cell r="J2419" t="str">
            <v/>
          </cell>
          <cell r="K2419">
            <v>0</v>
          </cell>
          <cell r="L2419">
            <v>0</v>
          </cell>
          <cell r="M2419" t="str">
            <v/>
          </cell>
          <cell r="N2419">
            <v>0</v>
          </cell>
          <cell r="O2419">
            <v>0</v>
          </cell>
          <cell r="P2419" t="str">
            <v/>
          </cell>
          <cell r="Q2419">
            <v>0</v>
          </cell>
          <cell r="R2419">
            <v>0</v>
          </cell>
          <cell r="S2419" t="str">
            <v/>
          </cell>
          <cell r="T2419">
            <v>0</v>
          </cell>
          <cell r="U2419">
            <v>0</v>
          </cell>
          <cell r="V2419" t="str">
            <v/>
          </cell>
          <cell r="W2419">
            <v>0</v>
          </cell>
          <cell r="X2419">
            <v>0</v>
          </cell>
          <cell r="Y2419" t="str">
            <v/>
          </cell>
          <cell r="Z2419">
            <v>0</v>
          </cell>
          <cell r="AA2419">
            <v>0</v>
          </cell>
          <cell r="AB2419" t="str">
            <v/>
          </cell>
          <cell r="AC2419">
            <v>0</v>
          </cell>
          <cell r="AD2419">
            <v>0</v>
          </cell>
          <cell r="AE2419" t="str">
            <v/>
          </cell>
          <cell r="AF2419">
            <v>0</v>
          </cell>
          <cell r="AG2419">
            <v>0</v>
          </cell>
          <cell r="AH2419" t="str">
            <v/>
          </cell>
          <cell r="AI2419">
            <v>0</v>
          </cell>
          <cell r="AJ2419">
            <v>0</v>
          </cell>
          <cell r="AK2419" t="str">
            <v/>
          </cell>
          <cell r="AL2419">
            <v>0</v>
          </cell>
          <cell r="AM2419">
            <v>0</v>
          </cell>
          <cell r="AN2419" t="str">
            <v/>
          </cell>
          <cell r="AO2419">
            <v>0</v>
          </cell>
          <cell r="AP2419">
            <v>0</v>
          </cell>
          <cell r="AQ2419" t="str">
            <v/>
          </cell>
          <cell r="AR2419">
            <v>0</v>
          </cell>
          <cell r="AS2419">
            <v>0</v>
          </cell>
          <cell r="AT2419" t="str">
            <v/>
          </cell>
          <cell r="AU2419">
            <v>0</v>
          </cell>
          <cell r="AV2419">
            <v>0</v>
          </cell>
          <cell r="AW2419" t="str">
            <v/>
          </cell>
          <cell r="AX2419">
            <v>0</v>
          </cell>
          <cell r="AY2419">
            <v>0</v>
          </cell>
          <cell r="AZ2419" t="str">
            <v/>
          </cell>
          <cell r="BA2419">
            <v>0</v>
          </cell>
          <cell r="BB2419">
            <v>0</v>
          </cell>
        </row>
        <row r="2420">
          <cell r="B2420" t="str">
            <v>PSAP</v>
          </cell>
          <cell r="D2420" t="str">
            <v/>
          </cell>
          <cell r="E2420">
            <v>0</v>
          </cell>
          <cell r="F2420">
            <v>0</v>
          </cell>
          <cell r="G2420" t="str">
            <v/>
          </cell>
          <cell r="H2420">
            <v>0</v>
          </cell>
          <cell r="I2420">
            <v>0</v>
          </cell>
          <cell r="J2420" t="str">
            <v/>
          </cell>
          <cell r="K2420">
            <v>0</v>
          </cell>
          <cell r="L2420">
            <v>0</v>
          </cell>
          <cell r="M2420" t="str">
            <v/>
          </cell>
          <cell r="N2420">
            <v>0</v>
          </cell>
          <cell r="O2420">
            <v>0</v>
          </cell>
          <cell r="P2420" t="str">
            <v/>
          </cell>
          <cell r="Q2420">
            <v>0</v>
          </cell>
          <cell r="R2420">
            <v>0</v>
          </cell>
          <cell r="S2420" t="str">
            <v/>
          </cell>
          <cell r="T2420">
            <v>0</v>
          </cell>
          <cell r="U2420">
            <v>0</v>
          </cell>
          <cell r="V2420" t="str">
            <v/>
          </cell>
          <cell r="W2420">
            <v>0</v>
          </cell>
          <cell r="X2420">
            <v>0</v>
          </cell>
          <cell r="Y2420" t="str">
            <v/>
          </cell>
          <cell r="Z2420">
            <v>0</v>
          </cell>
          <cell r="AA2420">
            <v>0</v>
          </cell>
          <cell r="AB2420" t="str">
            <v/>
          </cell>
          <cell r="AC2420">
            <v>0</v>
          </cell>
          <cell r="AD2420">
            <v>0</v>
          </cell>
          <cell r="AE2420" t="str">
            <v/>
          </cell>
          <cell r="AF2420">
            <v>0</v>
          </cell>
          <cell r="AG2420">
            <v>0</v>
          </cell>
          <cell r="AH2420" t="str">
            <v/>
          </cell>
          <cell r="AI2420">
            <v>0</v>
          </cell>
          <cell r="AJ2420">
            <v>0</v>
          </cell>
          <cell r="AK2420" t="str">
            <v/>
          </cell>
          <cell r="AL2420">
            <v>0</v>
          </cell>
          <cell r="AM2420">
            <v>0</v>
          </cell>
          <cell r="AN2420" t="str">
            <v/>
          </cell>
          <cell r="AO2420">
            <v>0</v>
          </cell>
          <cell r="AP2420">
            <v>0</v>
          </cell>
          <cell r="AQ2420" t="str">
            <v/>
          </cell>
          <cell r="AR2420">
            <v>0</v>
          </cell>
          <cell r="AS2420">
            <v>0</v>
          </cell>
          <cell r="AT2420" t="str">
            <v/>
          </cell>
          <cell r="AU2420">
            <v>0</v>
          </cell>
          <cell r="AV2420">
            <v>0</v>
          </cell>
          <cell r="AW2420" t="str">
            <v/>
          </cell>
          <cell r="AX2420">
            <v>0</v>
          </cell>
          <cell r="AY2420">
            <v>0</v>
          </cell>
          <cell r="AZ2420" t="str">
            <v/>
          </cell>
          <cell r="BA2420">
            <v>0</v>
          </cell>
          <cell r="BB2420">
            <v>0</v>
          </cell>
        </row>
        <row r="2421">
          <cell r="B2421" t="str">
            <v>PMMP</v>
          </cell>
          <cell r="D2421" t="str">
            <v/>
          </cell>
          <cell r="E2421">
            <v>0</v>
          </cell>
          <cell r="F2421">
            <v>0</v>
          </cell>
          <cell r="G2421" t="str">
            <v/>
          </cell>
          <cell r="H2421">
            <v>0</v>
          </cell>
          <cell r="I2421">
            <v>0</v>
          </cell>
          <cell r="J2421" t="str">
            <v/>
          </cell>
          <cell r="K2421">
            <v>0</v>
          </cell>
          <cell r="L2421">
            <v>0</v>
          </cell>
          <cell r="M2421" t="str">
            <v/>
          </cell>
          <cell r="N2421">
            <v>0</v>
          </cell>
          <cell r="O2421">
            <v>0</v>
          </cell>
          <cell r="P2421" t="str">
            <v/>
          </cell>
          <cell r="Q2421">
            <v>0</v>
          </cell>
          <cell r="R2421">
            <v>0</v>
          </cell>
          <cell r="S2421" t="str">
            <v/>
          </cell>
          <cell r="T2421">
            <v>0</v>
          </cell>
          <cell r="U2421">
            <v>0</v>
          </cell>
          <cell r="V2421" t="str">
            <v/>
          </cell>
          <cell r="W2421">
            <v>0</v>
          </cell>
          <cell r="X2421">
            <v>0</v>
          </cell>
          <cell r="Y2421" t="str">
            <v/>
          </cell>
          <cell r="Z2421">
            <v>0</v>
          </cell>
          <cell r="AA2421">
            <v>0</v>
          </cell>
          <cell r="AB2421" t="str">
            <v/>
          </cell>
          <cell r="AC2421">
            <v>0</v>
          </cell>
          <cell r="AD2421">
            <v>0</v>
          </cell>
          <cell r="AE2421" t="str">
            <v/>
          </cell>
          <cell r="AF2421">
            <v>0</v>
          </cell>
          <cell r="AG2421">
            <v>0</v>
          </cell>
          <cell r="AH2421" t="str">
            <v/>
          </cell>
          <cell r="AI2421">
            <v>0</v>
          </cell>
          <cell r="AJ2421">
            <v>0</v>
          </cell>
          <cell r="AK2421" t="str">
            <v/>
          </cell>
          <cell r="AL2421">
            <v>0</v>
          </cell>
          <cell r="AM2421">
            <v>0</v>
          </cell>
          <cell r="AN2421" t="str">
            <v/>
          </cell>
          <cell r="AO2421">
            <v>0</v>
          </cell>
          <cell r="AP2421">
            <v>0</v>
          </cell>
          <cell r="AQ2421" t="str">
            <v/>
          </cell>
          <cell r="AR2421">
            <v>0</v>
          </cell>
          <cell r="AS2421">
            <v>0</v>
          </cell>
          <cell r="AT2421" t="str">
            <v/>
          </cell>
          <cell r="AU2421">
            <v>0</v>
          </cell>
          <cell r="AV2421">
            <v>0</v>
          </cell>
          <cell r="AW2421" t="str">
            <v/>
          </cell>
          <cell r="AX2421">
            <v>0</v>
          </cell>
          <cell r="AY2421">
            <v>0</v>
          </cell>
          <cell r="AZ2421" t="str">
            <v/>
          </cell>
          <cell r="BA2421">
            <v>0</v>
          </cell>
          <cell r="BB2421">
            <v>0</v>
          </cell>
        </row>
        <row r="2422">
          <cell r="B2422" t="str">
            <v>PMAP</v>
          </cell>
          <cell r="D2422" t="str">
            <v/>
          </cell>
          <cell r="E2422">
            <v>0</v>
          </cell>
          <cell r="F2422">
            <v>0</v>
          </cell>
          <cell r="G2422" t="str">
            <v/>
          </cell>
          <cell r="H2422">
            <v>0</v>
          </cell>
          <cell r="I2422">
            <v>0</v>
          </cell>
          <cell r="J2422" t="str">
            <v/>
          </cell>
          <cell r="K2422">
            <v>0</v>
          </cell>
          <cell r="L2422">
            <v>0</v>
          </cell>
          <cell r="M2422" t="str">
            <v/>
          </cell>
          <cell r="N2422">
            <v>0</v>
          </cell>
          <cell r="O2422">
            <v>0</v>
          </cell>
          <cell r="P2422" t="str">
            <v/>
          </cell>
          <cell r="Q2422">
            <v>0</v>
          </cell>
          <cell r="R2422">
            <v>0</v>
          </cell>
          <cell r="S2422" t="str">
            <v/>
          </cell>
          <cell r="T2422">
            <v>0</v>
          </cell>
          <cell r="U2422">
            <v>0</v>
          </cell>
          <cell r="V2422" t="str">
            <v/>
          </cell>
          <cell r="W2422">
            <v>0</v>
          </cell>
          <cell r="X2422">
            <v>0</v>
          </cell>
          <cell r="Y2422" t="str">
            <v/>
          </cell>
          <cell r="Z2422">
            <v>0</v>
          </cell>
          <cell r="AA2422">
            <v>0</v>
          </cell>
          <cell r="AB2422" t="str">
            <v/>
          </cell>
          <cell r="AC2422">
            <v>0</v>
          </cell>
          <cell r="AD2422">
            <v>0</v>
          </cell>
          <cell r="AE2422" t="str">
            <v/>
          </cell>
          <cell r="AF2422">
            <v>0</v>
          </cell>
          <cell r="AG2422">
            <v>0</v>
          </cell>
          <cell r="AH2422" t="str">
            <v/>
          </cell>
          <cell r="AI2422">
            <v>0</v>
          </cell>
          <cell r="AJ2422">
            <v>0</v>
          </cell>
          <cell r="AK2422" t="str">
            <v/>
          </cell>
          <cell r="AL2422">
            <v>0</v>
          </cell>
          <cell r="AM2422">
            <v>0</v>
          </cell>
          <cell r="AN2422" t="str">
            <v/>
          </cell>
          <cell r="AO2422">
            <v>0</v>
          </cell>
          <cell r="AP2422">
            <v>0</v>
          </cell>
          <cell r="AQ2422" t="str">
            <v/>
          </cell>
          <cell r="AR2422">
            <v>0</v>
          </cell>
          <cell r="AS2422">
            <v>0</v>
          </cell>
          <cell r="AT2422" t="str">
            <v/>
          </cell>
          <cell r="AU2422">
            <v>0</v>
          </cell>
          <cell r="AV2422">
            <v>0</v>
          </cell>
          <cell r="AW2422" t="str">
            <v/>
          </cell>
          <cell r="AX2422">
            <v>0</v>
          </cell>
          <cell r="AY2422">
            <v>0</v>
          </cell>
          <cell r="AZ2422" t="str">
            <v/>
          </cell>
          <cell r="BA2422">
            <v>0</v>
          </cell>
          <cell r="BB2422">
            <v>0</v>
          </cell>
        </row>
        <row r="2423">
          <cell r="B2423" t="str">
            <v>SMPP</v>
          </cell>
          <cell r="D2423" t="str">
            <v/>
          </cell>
          <cell r="E2423">
            <v>0</v>
          </cell>
          <cell r="F2423">
            <v>0</v>
          </cell>
          <cell r="G2423" t="str">
            <v/>
          </cell>
          <cell r="H2423">
            <v>0</v>
          </cell>
          <cell r="I2423">
            <v>0</v>
          </cell>
          <cell r="J2423" t="str">
            <v/>
          </cell>
          <cell r="K2423">
            <v>0</v>
          </cell>
          <cell r="L2423">
            <v>0</v>
          </cell>
          <cell r="M2423" t="str">
            <v/>
          </cell>
          <cell r="N2423">
            <v>0</v>
          </cell>
          <cell r="O2423">
            <v>0</v>
          </cell>
          <cell r="P2423" t="str">
            <v/>
          </cell>
          <cell r="Q2423">
            <v>0</v>
          </cell>
          <cell r="R2423">
            <v>0</v>
          </cell>
          <cell r="S2423" t="str">
            <v/>
          </cell>
          <cell r="T2423">
            <v>0</v>
          </cell>
          <cell r="U2423">
            <v>0</v>
          </cell>
          <cell r="V2423" t="str">
            <v/>
          </cell>
          <cell r="W2423">
            <v>0</v>
          </cell>
          <cell r="X2423">
            <v>0</v>
          </cell>
          <cell r="Y2423" t="str">
            <v/>
          </cell>
          <cell r="Z2423">
            <v>0</v>
          </cell>
          <cell r="AA2423">
            <v>0</v>
          </cell>
          <cell r="AB2423" t="str">
            <v/>
          </cell>
          <cell r="AC2423">
            <v>0</v>
          </cell>
          <cell r="AD2423">
            <v>0</v>
          </cell>
          <cell r="AE2423" t="str">
            <v/>
          </cell>
          <cell r="AF2423">
            <v>0</v>
          </cell>
          <cell r="AG2423">
            <v>0</v>
          </cell>
          <cell r="AH2423" t="str">
            <v/>
          </cell>
          <cell r="AI2423">
            <v>0</v>
          </cell>
          <cell r="AJ2423">
            <v>0</v>
          </cell>
          <cell r="AK2423" t="str">
            <v/>
          </cell>
          <cell r="AL2423">
            <v>0</v>
          </cell>
          <cell r="AM2423">
            <v>0</v>
          </cell>
          <cell r="AN2423" t="str">
            <v/>
          </cell>
          <cell r="AO2423">
            <v>0</v>
          </cell>
          <cell r="AP2423">
            <v>0</v>
          </cell>
          <cell r="AQ2423" t="str">
            <v/>
          </cell>
          <cell r="AR2423">
            <v>0</v>
          </cell>
          <cell r="AS2423">
            <v>0</v>
          </cell>
          <cell r="AT2423" t="str">
            <v/>
          </cell>
          <cell r="AU2423">
            <v>0</v>
          </cell>
          <cell r="AV2423">
            <v>0</v>
          </cell>
          <cell r="AW2423" t="str">
            <v/>
          </cell>
          <cell r="AX2423">
            <v>0</v>
          </cell>
          <cell r="AY2423">
            <v>0</v>
          </cell>
          <cell r="AZ2423" t="str">
            <v/>
          </cell>
          <cell r="BA2423">
            <v>0</v>
          </cell>
          <cell r="BB2423">
            <v>0</v>
          </cell>
        </row>
        <row r="2424">
          <cell r="B2424" t="str">
            <v>PLAP</v>
          </cell>
          <cell r="D2424" t="str">
            <v/>
          </cell>
          <cell r="E2424">
            <v>0</v>
          </cell>
          <cell r="F2424">
            <v>0</v>
          </cell>
          <cell r="G2424" t="str">
            <v/>
          </cell>
          <cell r="H2424">
            <v>0</v>
          </cell>
          <cell r="I2424">
            <v>0</v>
          </cell>
          <cell r="J2424" t="str">
            <v/>
          </cell>
          <cell r="K2424">
            <v>0</v>
          </cell>
          <cell r="L2424">
            <v>0</v>
          </cell>
          <cell r="M2424" t="str">
            <v/>
          </cell>
          <cell r="N2424">
            <v>0</v>
          </cell>
          <cell r="O2424">
            <v>0</v>
          </cell>
          <cell r="P2424" t="str">
            <v/>
          </cell>
          <cell r="Q2424">
            <v>0</v>
          </cell>
          <cell r="R2424">
            <v>0</v>
          </cell>
          <cell r="S2424" t="str">
            <v/>
          </cell>
          <cell r="T2424">
            <v>0</v>
          </cell>
          <cell r="U2424">
            <v>0</v>
          </cell>
          <cell r="V2424" t="str">
            <v/>
          </cell>
          <cell r="W2424">
            <v>0</v>
          </cell>
          <cell r="X2424">
            <v>0</v>
          </cell>
          <cell r="Y2424" t="str">
            <v/>
          </cell>
          <cell r="Z2424">
            <v>0</v>
          </cell>
          <cell r="AA2424">
            <v>0</v>
          </cell>
          <cell r="AB2424" t="str">
            <v/>
          </cell>
          <cell r="AC2424">
            <v>0</v>
          </cell>
          <cell r="AD2424">
            <v>0</v>
          </cell>
          <cell r="AE2424" t="str">
            <v/>
          </cell>
          <cell r="AF2424">
            <v>0</v>
          </cell>
          <cell r="AG2424">
            <v>0</v>
          </cell>
          <cell r="AH2424" t="str">
            <v/>
          </cell>
          <cell r="AI2424">
            <v>0</v>
          </cell>
          <cell r="AJ2424">
            <v>0</v>
          </cell>
          <cell r="AK2424" t="str">
            <v/>
          </cell>
          <cell r="AL2424">
            <v>0</v>
          </cell>
          <cell r="AM2424">
            <v>0</v>
          </cell>
          <cell r="AN2424" t="str">
            <v/>
          </cell>
          <cell r="AO2424">
            <v>0</v>
          </cell>
          <cell r="AP2424">
            <v>0</v>
          </cell>
          <cell r="AQ2424" t="str">
            <v/>
          </cell>
          <cell r="AR2424">
            <v>0</v>
          </cell>
          <cell r="AS2424">
            <v>0</v>
          </cell>
          <cell r="AT2424" t="str">
            <v/>
          </cell>
          <cell r="AU2424">
            <v>0</v>
          </cell>
          <cell r="AV2424">
            <v>0</v>
          </cell>
          <cell r="AW2424" t="str">
            <v/>
          </cell>
          <cell r="AX2424">
            <v>0</v>
          </cell>
          <cell r="AY2424">
            <v>0</v>
          </cell>
          <cell r="AZ2424" t="str">
            <v/>
          </cell>
          <cell r="BA2424">
            <v>0</v>
          </cell>
          <cell r="BB2424">
            <v>0</v>
          </cell>
        </row>
        <row r="2425">
          <cell r="B2425" t="str">
            <v>SLAL</v>
          </cell>
          <cell r="D2425" t="str">
            <v/>
          </cell>
          <cell r="E2425">
            <v>0</v>
          </cell>
          <cell r="F2425">
            <v>0</v>
          </cell>
          <cell r="G2425" t="str">
            <v/>
          </cell>
          <cell r="H2425">
            <v>0</v>
          </cell>
          <cell r="I2425">
            <v>0</v>
          </cell>
          <cell r="J2425" t="str">
            <v/>
          </cell>
          <cell r="K2425">
            <v>0</v>
          </cell>
          <cell r="L2425">
            <v>0</v>
          </cell>
          <cell r="M2425" t="str">
            <v/>
          </cell>
          <cell r="N2425">
            <v>0</v>
          </cell>
          <cell r="O2425">
            <v>0</v>
          </cell>
          <cell r="P2425" t="str">
            <v/>
          </cell>
          <cell r="Q2425">
            <v>0</v>
          </cell>
          <cell r="R2425">
            <v>0</v>
          </cell>
          <cell r="S2425" t="str">
            <v/>
          </cell>
          <cell r="T2425">
            <v>0</v>
          </cell>
          <cell r="U2425">
            <v>0</v>
          </cell>
          <cell r="V2425" t="str">
            <v/>
          </cell>
          <cell r="W2425">
            <v>0</v>
          </cell>
          <cell r="X2425">
            <v>0</v>
          </cell>
          <cell r="Y2425" t="str">
            <v/>
          </cell>
          <cell r="Z2425">
            <v>0</v>
          </cell>
          <cell r="AA2425">
            <v>0</v>
          </cell>
          <cell r="AB2425" t="str">
            <v/>
          </cell>
          <cell r="AC2425">
            <v>0</v>
          </cell>
          <cell r="AD2425">
            <v>0</v>
          </cell>
          <cell r="AE2425" t="str">
            <v/>
          </cell>
          <cell r="AF2425">
            <v>0</v>
          </cell>
          <cell r="AG2425">
            <v>0</v>
          </cell>
          <cell r="AH2425" t="str">
            <v/>
          </cell>
          <cell r="AI2425">
            <v>0</v>
          </cell>
          <cell r="AJ2425">
            <v>0</v>
          </cell>
          <cell r="AK2425" t="str">
            <v/>
          </cell>
          <cell r="AL2425">
            <v>0</v>
          </cell>
          <cell r="AM2425">
            <v>0</v>
          </cell>
          <cell r="AN2425" t="str">
            <v/>
          </cell>
          <cell r="AO2425">
            <v>0</v>
          </cell>
          <cell r="AP2425">
            <v>0</v>
          </cell>
          <cell r="AQ2425" t="str">
            <v/>
          </cell>
          <cell r="AR2425">
            <v>0</v>
          </cell>
          <cell r="AS2425">
            <v>0</v>
          </cell>
          <cell r="AT2425" t="str">
            <v/>
          </cell>
          <cell r="AU2425">
            <v>0</v>
          </cell>
          <cell r="AV2425">
            <v>0</v>
          </cell>
          <cell r="AW2425" t="str">
            <v/>
          </cell>
          <cell r="AX2425">
            <v>0</v>
          </cell>
          <cell r="AY2425">
            <v>0</v>
          </cell>
          <cell r="AZ2425" t="str">
            <v/>
          </cell>
          <cell r="BA2425">
            <v>0</v>
          </cell>
          <cell r="BB2425">
            <v>0</v>
          </cell>
        </row>
        <row r="2426">
          <cell r="B2426" t="str">
            <v>TLAS</v>
          </cell>
          <cell r="D2426" t="str">
            <v/>
          </cell>
          <cell r="E2426">
            <v>0</v>
          </cell>
          <cell r="F2426">
            <v>0</v>
          </cell>
          <cell r="G2426" t="str">
            <v/>
          </cell>
          <cell r="H2426">
            <v>0</v>
          </cell>
          <cell r="I2426">
            <v>0</v>
          </cell>
          <cell r="J2426" t="str">
            <v/>
          </cell>
          <cell r="K2426">
            <v>0</v>
          </cell>
          <cell r="L2426">
            <v>0</v>
          </cell>
          <cell r="M2426" t="str">
            <v/>
          </cell>
          <cell r="N2426">
            <v>0</v>
          </cell>
          <cell r="O2426">
            <v>0</v>
          </cell>
          <cell r="P2426" t="str">
            <v/>
          </cell>
          <cell r="Q2426">
            <v>0</v>
          </cell>
          <cell r="R2426">
            <v>0</v>
          </cell>
          <cell r="S2426" t="str">
            <v/>
          </cell>
          <cell r="T2426">
            <v>0</v>
          </cell>
          <cell r="U2426">
            <v>0</v>
          </cell>
          <cell r="V2426" t="str">
            <v/>
          </cell>
          <cell r="W2426">
            <v>0</v>
          </cell>
          <cell r="X2426">
            <v>0</v>
          </cell>
          <cell r="Y2426" t="str">
            <v/>
          </cell>
          <cell r="Z2426">
            <v>0</v>
          </cell>
          <cell r="AA2426">
            <v>0</v>
          </cell>
          <cell r="AB2426" t="str">
            <v/>
          </cell>
          <cell r="AC2426">
            <v>0</v>
          </cell>
          <cell r="AD2426">
            <v>0</v>
          </cell>
          <cell r="AE2426" t="str">
            <v/>
          </cell>
          <cell r="AF2426">
            <v>0</v>
          </cell>
          <cell r="AG2426">
            <v>0</v>
          </cell>
          <cell r="AH2426" t="str">
            <v/>
          </cell>
          <cell r="AI2426">
            <v>0</v>
          </cell>
          <cell r="AJ2426">
            <v>0</v>
          </cell>
          <cell r="AK2426" t="str">
            <v/>
          </cell>
          <cell r="AL2426">
            <v>0</v>
          </cell>
          <cell r="AM2426">
            <v>0</v>
          </cell>
          <cell r="AN2426" t="str">
            <v/>
          </cell>
          <cell r="AO2426">
            <v>0</v>
          </cell>
          <cell r="AP2426">
            <v>0</v>
          </cell>
          <cell r="AQ2426" t="str">
            <v/>
          </cell>
          <cell r="AR2426">
            <v>0</v>
          </cell>
          <cell r="AS2426">
            <v>0</v>
          </cell>
          <cell r="AT2426" t="str">
            <v/>
          </cell>
          <cell r="AU2426">
            <v>0</v>
          </cell>
          <cell r="AV2426">
            <v>0</v>
          </cell>
          <cell r="AW2426" t="str">
            <v/>
          </cell>
          <cell r="AX2426">
            <v>0</v>
          </cell>
          <cell r="AY2426">
            <v>0</v>
          </cell>
          <cell r="AZ2426" t="str">
            <v/>
          </cell>
          <cell r="BA2426">
            <v>0</v>
          </cell>
          <cell r="BB2426">
            <v>0</v>
          </cell>
        </row>
        <row r="2427">
          <cell r="B2427" t="str">
            <v>TSMP</v>
          </cell>
          <cell r="D2427" t="str">
            <v/>
          </cell>
          <cell r="E2427">
            <v>0</v>
          </cell>
          <cell r="F2427">
            <v>0</v>
          </cell>
          <cell r="G2427" t="str">
            <v/>
          </cell>
          <cell r="H2427">
            <v>0</v>
          </cell>
          <cell r="I2427">
            <v>0</v>
          </cell>
          <cell r="J2427" t="str">
            <v/>
          </cell>
          <cell r="K2427">
            <v>0</v>
          </cell>
          <cell r="L2427">
            <v>0</v>
          </cell>
          <cell r="M2427" t="str">
            <v/>
          </cell>
          <cell r="N2427">
            <v>0</v>
          </cell>
          <cell r="O2427">
            <v>0</v>
          </cell>
          <cell r="P2427" t="str">
            <v/>
          </cell>
          <cell r="Q2427">
            <v>0</v>
          </cell>
          <cell r="R2427">
            <v>0</v>
          </cell>
          <cell r="S2427" t="str">
            <v/>
          </cell>
          <cell r="T2427">
            <v>0</v>
          </cell>
          <cell r="U2427">
            <v>0</v>
          </cell>
          <cell r="V2427" t="str">
            <v/>
          </cell>
          <cell r="W2427">
            <v>0</v>
          </cell>
          <cell r="X2427">
            <v>0</v>
          </cell>
          <cell r="Y2427" t="str">
            <v/>
          </cell>
          <cell r="Z2427">
            <v>0</v>
          </cell>
          <cell r="AA2427">
            <v>0</v>
          </cell>
          <cell r="AB2427" t="str">
            <v/>
          </cell>
          <cell r="AC2427">
            <v>0</v>
          </cell>
          <cell r="AD2427">
            <v>0</v>
          </cell>
          <cell r="AE2427" t="str">
            <v/>
          </cell>
          <cell r="AF2427">
            <v>0</v>
          </cell>
          <cell r="AG2427">
            <v>0</v>
          </cell>
          <cell r="AH2427" t="str">
            <v/>
          </cell>
          <cell r="AI2427">
            <v>0</v>
          </cell>
          <cell r="AJ2427">
            <v>0</v>
          </cell>
          <cell r="AK2427" t="str">
            <v/>
          </cell>
          <cell r="AL2427">
            <v>0</v>
          </cell>
          <cell r="AM2427">
            <v>0</v>
          </cell>
          <cell r="AN2427" t="str">
            <v/>
          </cell>
          <cell r="AO2427">
            <v>0</v>
          </cell>
          <cell r="AP2427">
            <v>0</v>
          </cell>
          <cell r="AQ2427" t="str">
            <v/>
          </cell>
          <cell r="AR2427">
            <v>0</v>
          </cell>
          <cell r="AS2427">
            <v>0</v>
          </cell>
          <cell r="AT2427" t="str">
            <v/>
          </cell>
          <cell r="AU2427">
            <v>0</v>
          </cell>
          <cell r="AV2427">
            <v>0</v>
          </cell>
          <cell r="AW2427" t="str">
            <v/>
          </cell>
          <cell r="AX2427">
            <v>0</v>
          </cell>
          <cell r="AY2427">
            <v>0</v>
          </cell>
          <cell r="AZ2427" t="str">
            <v/>
          </cell>
          <cell r="BA2427">
            <v>0</v>
          </cell>
          <cell r="BB2427">
            <v>0</v>
          </cell>
        </row>
        <row r="2428">
          <cell r="B2428" t="str">
            <v>TSAP</v>
          </cell>
          <cell r="D2428" t="str">
            <v/>
          </cell>
          <cell r="E2428">
            <v>0</v>
          </cell>
          <cell r="F2428">
            <v>0</v>
          </cell>
          <cell r="G2428" t="str">
            <v/>
          </cell>
          <cell r="H2428">
            <v>0</v>
          </cell>
          <cell r="I2428">
            <v>0</v>
          </cell>
          <cell r="J2428" t="str">
            <v/>
          </cell>
          <cell r="K2428">
            <v>0</v>
          </cell>
          <cell r="L2428">
            <v>0</v>
          </cell>
          <cell r="M2428" t="str">
            <v/>
          </cell>
          <cell r="N2428">
            <v>0</v>
          </cell>
          <cell r="O2428">
            <v>0</v>
          </cell>
          <cell r="P2428" t="str">
            <v/>
          </cell>
          <cell r="Q2428">
            <v>0</v>
          </cell>
          <cell r="R2428">
            <v>0</v>
          </cell>
          <cell r="S2428" t="str">
            <v/>
          </cell>
          <cell r="T2428">
            <v>0</v>
          </cell>
          <cell r="U2428">
            <v>0</v>
          </cell>
          <cell r="V2428" t="str">
            <v/>
          </cell>
          <cell r="W2428">
            <v>0</v>
          </cell>
          <cell r="X2428">
            <v>0</v>
          </cell>
          <cell r="Y2428" t="str">
            <v/>
          </cell>
          <cell r="Z2428">
            <v>0</v>
          </cell>
          <cell r="AA2428">
            <v>0</v>
          </cell>
          <cell r="AB2428" t="str">
            <v/>
          </cell>
          <cell r="AC2428">
            <v>0</v>
          </cell>
          <cell r="AD2428">
            <v>0</v>
          </cell>
          <cell r="AE2428" t="str">
            <v/>
          </cell>
          <cell r="AF2428">
            <v>0</v>
          </cell>
          <cell r="AG2428">
            <v>0</v>
          </cell>
          <cell r="AH2428" t="str">
            <v/>
          </cell>
          <cell r="AI2428">
            <v>0</v>
          </cell>
          <cell r="AJ2428">
            <v>0</v>
          </cell>
          <cell r="AK2428" t="str">
            <v/>
          </cell>
          <cell r="AL2428">
            <v>0</v>
          </cell>
          <cell r="AM2428">
            <v>0</v>
          </cell>
          <cell r="AN2428" t="str">
            <v/>
          </cell>
          <cell r="AO2428">
            <v>0</v>
          </cell>
          <cell r="AP2428">
            <v>0</v>
          </cell>
          <cell r="AQ2428" t="str">
            <v/>
          </cell>
          <cell r="AR2428">
            <v>0</v>
          </cell>
          <cell r="AS2428">
            <v>0</v>
          </cell>
          <cell r="AT2428" t="str">
            <v/>
          </cell>
          <cell r="AU2428">
            <v>0</v>
          </cell>
          <cell r="AV2428">
            <v>0</v>
          </cell>
          <cell r="AW2428" t="str">
            <v/>
          </cell>
          <cell r="AX2428">
            <v>0</v>
          </cell>
          <cell r="AY2428">
            <v>0</v>
          </cell>
          <cell r="AZ2428" t="str">
            <v/>
          </cell>
          <cell r="BA2428">
            <v>0</v>
          </cell>
          <cell r="BB2428">
            <v>0</v>
          </cell>
        </row>
        <row r="2429">
          <cell r="B2429" t="str">
            <v>TMMP</v>
          </cell>
          <cell r="D2429" t="str">
            <v/>
          </cell>
          <cell r="E2429">
            <v>0</v>
          </cell>
          <cell r="F2429">
            <v>0</v>
          </cell>
          <cell r="G2429" t="str">
            <v/>
          </cell>
          <cell r="H2429">
            <v>0</v>
          </cell>
          <cell r="I2429">
            <v>0</v>
          </cell>
          <cell r="J2429" t="str">
            <v/>
          </cell>
          <cell r="K2429">
            <v>0</v>
          </cell>
          <cell r="L2429">
            <v>0</v>
          </cell>
          <cell r="M2429" t="str">
            <v/>
          </cell>
          <cell r="N2429">
            <v>0</v>
          </cell>
          <cell r="O2429">
            <v>0</v>
          </cell>
          <cell r="P2429" t="str">
            <v/>
          </cell>
          <cell r="Q2429">
            <v>0</v>
          </cell>
          <cell r="R2429">
            <v>0</v>
          </cell>
          <cell r="S2429" t="str">
            <v/>
          </cell>
          <cell r="T2429">
            <v>0</v>
          </cell>
          <cell r="U2429">
            <v>0</v>
          </cell>
          <cell r="V2429" t="str">
            <v/>
          </cell>
          <cell r="W2429">
            <v>0</v>
          </cell>
          <cell r="X2429">
            <v>0</v>
          </cell>
          <cell r="Y2429" t="str">
            <v/>
          </cell>
          <cell r="Z2429">
            <v>0</v>
          </cell>
          <cell r="AA2429">
            <v>0</v>
          </cell>
          <cell r="AB2429" t="str">
            <v/>
          </cell>
          <cell r="AC2429">
            <v>0</v>
          </cell>
          <cell r="AD2429">
            <v>0</v>
          </cell>
          <cell r="AE2429" t="str">
            <v/>
          </cell>
          <cell r="AF2429">
            <v>0</v>
          </cell>
          <cell r="AG2429">
            <v>0</v>
          </cell>
          <cell r="AH2429" t="str">
            <v/>
          </cell>
          <cell r="AI2429">
            <v>0</v>
          </cell>
          <cell r="AJ2429">
            <v>0</v>
          </cell>
          <cell r="AK2429" t="str">
            <v/>
          </cell>
          <cell r="AL2429">
            <v>0</v>
          </cell>
          <cell r="AM2429">
            <v>0</v>
          </cell>
          <cell r="AN2429" t="str">
            <v/>
          </cell>
          <cell r="AO2429">
            <v>0</v>
          </cell>
          <cell r="AP2429">
            <v>0</v>
          </cell>
          <cell r="AQ2429" t="str">
            <v/>
          </cell>
          <cell r="AR2429">
            <v>0</v>
          </cell>
          <cell r="AS2429">
            <v>0</v>
          </cell>
          <cell r="AT2429" t="str">
            <v/>
          </cell>
          <cell r="AU2429">
            <v>0</v>
          </cell>
          <cell r="AV2429">
            <v>0</v>
          </cell>
          <cell r="AW2429" t="str">
            <v/>
          </cell>
          <cell r="AX2429">
            <v>0</v>
          </cell>
          <cell r="AY2429">
            <v>0</v>
          </cell>
          <cell r="AZ2429" t="str">
            <v/>
          </cell>
          <cell r="BA2429">
            <v>0</v>
          </cell>
          <cell r="BB2429">
            <v>0</v>
          </cell>
        </row>
        <row r="2430">
          <cell r="B2430" t="str">
            <v>TMAP</v>
          </cell>
          <cell r="D2430" t="str">
            <v/>
          </cell>
          <cell r="E2430">
            <v>0</v>
          </cell>
          <cell r="F2430">
            <v>0</v>
          </cell>
          <cell r="G2430" t="str">
            <v/>
          </cell>
          <cell r="H2430">
            <v>0</v>
          </cell>
          <cell r="I2430">
            <v>0</v>
          </cell>
          <cell r="J2430" t="str">
            <v/>
          </cell>
          <cell r="K2430">
            <v>0</v>
          </cell>
          <cell r="L2430">
            <v>0</v>
          </cell>
          <cell r="M2430" t="str">
            <v/>
          </cell>
          <cell r="N2430">
            <v>0</v>
          </cell>
          <cell r="O2430">
            <v>0</v>
          </cell>
          <cell r="P2430" t="str">
            <v/>
          </cell>
          <cell r="Q2430">
            <v>0</v>
          </cell>
          <cell r="R2430">
            <v>0</v>
          </cell>
          <cell r="S2430" t="str">
            <v/>
          </cell>
          <cell r="T2430">
            <v>0</v>
          </cell>
          <cell r="U2430">
            <v>0</v>
          </cell>
          <cell r="V2430" t="str">
            <v/>
          </cell>
          <cell r="W2430">
            <v>0</v>
          </cell>
          <cell r="X2430">
            <v>0</v>
          </cell>
          <cell r="Y2430" t="str">
            <v/>
          </cell>
          <cell r="Z2430">
            <v>0</v>
          </cell>
          <cell r="AA2430">
            <v>0</v>
          </cell>
          <cell r="AB2430" t="str">
            <v/>
          </cell>
          <cell r="AC2430">
            <v>0</v>
          </cell>
          <cell r="AD2430">
            <v>0</v>
          </cell>
          <cell r="AE2430" t="str">
            <v/>
          </cell>
          <cell r="AF2430">
            <v>0</v>
          </cell>
          <cell r="AG2430">
            <v>0</v>
          </cell>
          <cell r="AH2430" t="str">
            <v/>
          </cell>
          <cell r="AI2430">
            <v>0</v>
          </cell>
          <cell r="AJ2430">
            <v>0</v>
          </cell>
          <cell r="AK2430" t="str">
            <v/>
          </cell>
          <cell r="AL2430">
            <v>0</v>
          </cell>
          <cell r="AM2430">
            <v>0</v>
          </cell>
          <cell r="AN2430" t="str">
            <v/>
          </cell>
          <cell r="AO2430">
            <v>0</v>
          </cell>
          <cell r="AP2430">
            <v>0</v>
          </cell>
          <cell r="AQ2430" t="str">
            <v/>
          </cell>
          <cell r="AR2430">
            <v>0</v>
          </cell>
          <cell r="AS2430">
            <v>0</v>
          </cell>
          <cell r="AT2430" t="str">
            <v/>
          </cell>
          <cell r="AU2430">
            <v>0</v>
          </cell>
          <cell r="AV2430">
            <v>0</v>
          </cell>
          <cell r="AW2430" t="str">
            <v/>
          </cell>
          <cell r="AX2430">
            <v>0</v>
          </cell>
          <cell r="AY2430">
            <v>0</v>
          </cell>
          <cell r="AZ2430" t="str">
            <v/>
          </cell>
          <cell r="BA2430">
            <v>0</v>
          </cell>
          <cell r="BB2430">
            <v>0</v>
          </cell>
        </row>
        <row r="2431">
          <cell r="B2431" t="str">
            <v>TLMP</v>
          </cell>
          <cell r="D2431" t="str">
            <v/>
          </cell>
          <cell r="E2431">
            <v>0</v>
          </cell>
          <cell r="F2431">
            <v>0</v>
          </cell>
          <cell r="G2431" t="str">
            <v/>
          </cell>
          <cell r="H2431">
            <v>0</v>
          </cell>
          <cell r="I2431">
            <v>0</v>
          </cell>
          <cell r="J2431" t="str">
            <v/>
          </cell>
          <cell r="K2431">
            <v>0</v>
          </cell>
          <cell r="L2431">
            <v>0</v>
          </cell>
          <cell r="M2431" t="str">
            <v/>
          </cell>
          <cell r="N2431">
            <v>0</v>
          </cell>
          <cell r="O2431">
            <v>0</v>
          </cell>
          <cell r="P2431" t="str">
            <v/>
          </cell>
          <cell r="Q2431">
            <v>0</v>
          </cell>
          <cell r="R2431">
            <v>0</v>
          </cell>
          <cell r="S2431" t="str">
            <v/>
          </cell>
          <cell r="T2431">
            <v>0</v>
          </cell>
          <cell r="U2431">
            <v>0</v>
          </cell>
          <cell r="V2431" t="str">
            <v/>
          </cell>
          <cell r="W2431">
            <v>0</v>
          </cell>
          <cell r="X2431">
            <v>0</v>
          </cell>
          <cell r="Y2431" t="str">
            <v/>
          </cell>
          <cell r="Z2431">
            <v>0</v>
          </cell>
          <cell r="AA2431">
            <v>0</v>
          </cell>
          <cell r="AB2431" t="str">
            <v/>
          </cell>
          <cell r="AC2431">
            <v>0</v>
          </cell>
          <cell r="AD2431">
            <v>0</v>
          </cell>
          <cell r="AE2431" t="str">
            <v/>
          </cell>
          <cell r="AF2431">
            <v>0</v>
          </cell>
          <cell r="AG2431">
            <v>0</v>
          </cell>
          <cell r="AH2431" t="str">
            <v/>
          </cell>
          <cell r="AI2431">
            <v>0</v>
          </cell>
          <cell r="AJ2431">
            <v>0</v>
          </cell>
          <cell r="AK2431" t="str">
            <v/>
          </cell>
          <cell r="AL2431">
            <v>0</v>
          </cell>
          <cell r="AM2431">
            <v>0</v>
          </cell>
          <cell r="AN2431" t="str">
            <v/>
          </cell>
          <cell r="AO2431">
            <v>0</v>
          </cell>
          <cell r="AP2431">
            <v>0</v>
          </cell>
          <cell r="AQ2431" t="str">
            <v/>
          </cell>
          <cell r="AR2431">
            <v>0</v>
          </cell>
          <cell r="AS2431">
            <v>0</v>
          </cell>
          <cell r="AT2431" t="str">
            <v/>
          </cell>
          <cell r="AU2431">
            <v>0</v>
          </cell>
          <cell r="AV2431">
            <v>0</v>
          </cell>
          <cell r="AW2431" t="str">
            <v/>
          </cell>
          <cell r="AX2431">
            <v>0</v>
          </cell>
          <cell r="AY2431">
            <v>0</v>
          </cell>
          <cell r="AZ2431" t="str">
            <v/>
          </cell>
          <cell r="BA2431">
            <v>0</v>
          </cell>
          <cell r="BB2431">
            <v>0</v>
          </cell>
        </row>
        <row r="2432">
          <cell r="B2432" t="str">
            <v>TLAP</v>
          </cell>
          <cell r="D2432" t="str">
            <v/>
          </cell>
          <cell r="E2432">
            <v>0</v>
          </cell>
          <cell r="F2432">
            <v>0</v>
          </cell>
          <cell r="G2432" t="str">
            <v/>
          </cell>
          <cell r="H2432">
            <v>0</v>
          </cell>
          <cell r="I2432">
            <v>0</v>
          </cell>
          <cell r="J2432" t="str">
            <v/>
          </cell>
          <cell r="K2432">
            <v>0</v>
          </cell>
          <cell r="L2432">
            <v>0</v>
          </cell>
          <cell r="M2432" t="str">
            <v/>
          </cell>
          <cell r="N2432">
            <v>0</v>
          </cell>
          <cell r="O2432">
            <v>0</v>
          </cell>
          <cell r="P2432" t="str">
            <v/>
          </cell>
          <cell r="Q2432">
            <v>0</v>
          </cell>
          <cell r="R2432">
            <v>0</v>
          </cell>
          <cell r="S2432" t="str">
            <v/>
          </cell>
          <cell r="T2432">
            <v>0</v>
          </cell>
          <cell r="U2432">
            <v>0</v>
          </cell>
          <cell r="V2432" t="str">
            <v/>
          </cell>
          <cell r="W2432">
            <v>0</v>
          </cell>
          <cell r="X2432">
            <v>0</v>
          </cell>
          <cell r="Y2432" t="str">
            <v/>
          </cell>
          <cell r="Z2432">
            <v>0</v>
          </cell>
          <cell r="AA2432">
            <v>0</v>
          </cell>
          <cell r="AB2432" t="str">
            <v/>
          </cell>
          <cell r="AC2432">
            <v>0</v>
          </cell>
          <cell r="AD2432">
            <v>0</v>
          </cell>
          <cell r="AE2432" t="str">
            <v/>
          </cell>
          <cell r="AF2432">
            <v>0</v>
          </cell>
          <cell r="AG2432">
            <v>0</v>
          </cell>
          <cell r="AH2432" t="str">
            <v/>
          </cell>
          <cell r="AI2432">
            <v>0</v>
          </cell>
          <cell r="AJ2432">
            <v>0</v>
          </cell>
          <cell r="AK2432" t="str">
            <v/>
          </cell>
          <cell r="AL2432">
            <v>0</v>
          </cell>
          <cell r="AM2432">
            <v>0</v>
          </cell>
          <cell r="AN2432" t="str">
            <v/>
          </cell>
          <cell r="AO2432">
            <v>0</v>
          </cell>
          <cell r="AP2432">
            <v>0</v>
          </cell>
          <cell r="AQ2432" t="str">
            <v/>
          </cell>
          <cell r="AR2432">
            <v>0</v>
          </cell>
          <cell r="AS2432">
            <v>0</v>
          </cell>
          <cell r="AT2432" t="str">
            <v/>
          </cell>
          <cell r="AU2432">
            <v>0</v>
          </cell>
          <cell r="AV2432">
            <v>0</v>
          </cell>
          <cell r="AW2432" t="str">
            <v/>
          </cell>
          <cell r="AX2432">
            <v>0</v>
          </cell>
          <cell r="AY2432">
            <v>0</v>
          </cell>
          <cell r="AZ2432" t="str">
            <v/>
          </cell>
          <cell r="BA2432">
            <v>0</v>
          </cell>
          <cell r="BB2432">
            <v>0</v>
          </cell>
        </row>
        <row r="2433">
          <cell r="B2433" t="str">
            <v>FSMP</v>
          </cell>
          <cell r="D2433" t="str">
            <v/>
          </cell>
          <cell r="E2433">
            <v>0</v>
          </cell>
          <cell r="F2433">
            <v>0</v>
          </cell>
          <cell r="G2433" t="str">
            <v/>
          </cell>
          <cell r="H2433">
            <v>0</v>
          </cell>
          <cell r="I2433">
            <v>0</v>
          </cell>
          <cell r="J2433" t="str">
            <v/>
          </cell>
          <cell r="K2433">
            <v>0</v>
          </cell>
          <cell r="L2433">
            <v>0</v>
          </cell>
          <cell r="M2433" t="str">
            <v/>
          </cell>
          <cell r="N2433">
            <v>0</v>
          </cell>
          <cell r="O2433">
            <v>0</v>
          </cell>
          <cell r="P2433" t="str">
            <v/>
          </cell>
          <cell r="Q2433">
            <v>0</v>
          </cell>
          <cell r="R2433">
            <v>0</v>
          </cell>
          <cell r="S2433" t="str">
            <v/>
          </cell>
          <cell r="T2433">
            <v>0</v>
          </cell>
          <cell r="U2433">
            <v>0</v>
          </cell>
          <cell r="V2433" t="str">
            <v/>
          </cell>
          <cell r="W2433">
            <v>0</v>
          </cell>
          <cell r="X2433">
            <v>0</v>
          </cell>
          <cell r="Y2433" t="str">
            <v/>
          </cell>
          <cell r="Z2433">
            <v>0</v>
          </cell>
          <cell r="AA2433">
            <v>0</v>
          </cell>
          <cell r="AB2433" t="str">
            <v/>
          </cell>
          <cell r="AC2433">
            <v>0</v>
          </cell>
          <cell r="AD2433">
            <v>0</v>
          </cell>
          <cell r="AE2433" t="str">
            <v/>
          </cell>
          <cell r="AF2433">
            <v>0</v>
          </cell>
          <cell r="AG2433">
            <v>0</v>
          </cell>
          <cell r="AH2433" t="str">
            <v/>
          </cell>
          <cell r="AI2433">
            <v>0</v>
          </cell>
          <cell r="AJ2433">
            <v>0</v>
          </cell>
          <cell r="AK2433" t="str">
            <v/>
          </cell>
          <cell r="AL2433">
            <v>0</v>
          </cell>
          <cell r="AM2433">
            <v>0</v>
          </cell>
          <cell r="AN2433" t="str">
            <v/>
          </cell>
          <cell r="AO2433">
            <v>0</v>
          </cell>
          <cell r="AP2433">
            <v>0</v>
          </cell>
          <cell r="AQ2433" t="str">
            <v/>
          </cell>
          <cell r="AR2433">
            <v>0</v>
          </cell>
          <cell r="AS2433">
            <v>0</v>
          </cell>
          <cell r="AT2433" t="str">
            <v/>
          </cell>
          <cell r="AU2433">
            <v>0</v>
          </cell>
          <cell r="AV2433">
            <v>0</v>
          </cell>
          <cell r="AW2433" t="str">
            <v/>
          </cell>
          <cell r="AX2433">
            <v>0</v>
          </cell>
          <cell r="AY2433">
            <v>0</v>
          </cell>
          <cell r="AZ2433" t="str">
            <v/>
          </cell>
          <cell r="BA2433">
            <v>0</v>
          </cell>
          <cell r="BB2433">
            <v>0</v>
          </cell>
        </row>
        <row r="2434">
          <cell r="B2434" t="str">
            <v>FSAP</v>
          </cell>
          <cell r="D2434" t="str">
            <v/>
          </cell>
          <cell r="E2434">
            <v>0</v>
          </cell>
          <cell r="F2434">
            <v>0</v>
          </cell>
          <cell r="G2434" t="str">
            <v/>
          </cell>
          <cell r="H2434">
            <v>0</v>
          </cell>
          <cell r="I2434">
            <v>0</v>
          </cell>
          <cell r="J2434" t="str">
            <v/>
          </cell>
          <cell r="K2434">
            <v>0</v>
          </cell>
          <cell r="L2434">
            <v>0</v>
          </cell>
          <cell r="M2434" t="str">
            <v/>
          </cell>
          <cell r="N2434">
            <v>0</v>
          </cell>
          <cell r="O2434">
            <v>0</v>
          </cell>
          <cell r="P2434" t="str">
            <v/>
          </cell>
          <cell r="Q2434">
            <v>0</v>
          </cell>
          <cell r="R2434">
            <v>0</v>
          </cell>
          <cell r="S2434" t="str">
            <v/>
          </cell>
          <cell r="T2434">
            <v>0</v>
          </cell>
          <cell r="U2434">
            <v>0</v>
          </cell>
          <cell r="V2434" t="str">
            <v/>
          </cell>
          <cell r="W2434">
            <v>0</v>
          </cell>
          <cell r="X2434">
            <v>0</v>
          </cell>
          <cell r="Y2434" t="str">
            <v/>
          </cell>
          <cell r="Z2434">
            <v>0</v>
          </cell>
          <cell r="AA2434">
            <v>0</v>
          </cell>
          <cell r="AB2434" t="str">
            <v/>
          </cell>
          <cell r="AC2434">
            <v>0</v>
          </cell>
          <cell r="AD2434">
            <v>0</v>
          </cell>
          <cell r="AE2434" t="str">
            <v/>
          </cell>
          <cell r="AF2434">
            <v>0</v>
          </cell>
          <cell r="AG2434">
            <v>0</v>
          </cell>
          <cell r="AH2434" t="str">
            <v/>
          </cell>
          <cell r="AI2434">
            <v>0</v>
          </cell>
          <cell r="AJ2434">
            <v>0</v>
          </cell>
          <cell r="AK2434" t="str">
            <v/>
          </cell>
          <cell r="AL2434">
            <v>0</v>
          </cell>
          <cell r="AM2434">
            <v>0</v>
          </cell>
          <cell r="AN2434" t="str">
            <v/>
          </cell>
          <cell r="AO2434">
            <v>0</v>
          </cell>
          <cell r="AP2434">
            <v>0</v>
          </cell>
          <cell r="AQ2434" t="str">
            <v/>
          </cell>
          <cell r="AR2434">
            <v>0</v>
          </cell>
          <cell r="AS2434">
            <v>0</v>
          </cell>
          <cell r="AT2434" t="str">
            <v/>
          </cell>
          <cell r="AU2434">
            <v>0</v>
          </cell>
          <cell r="AV2434">
            <v>0</v>
          </cell>
          <cell r="AW2434" t="str">
            <v/>
          </cell>
          <cell r="AX2434">
            <v>0</v>
          </cell>
          <cell r="AY2434">
            <v>0</v>
          </cell>
          <cell r="AZ2434" t="str">
            <v/>
          </cell>
          <cell r="BA2434">
            <v>0</v>
          </cell>
          <cell r="BB2434">
            <v>0</v>
          </cell>
        </row>
        <row r="2435">
          <cell r="B2435" t="str">
            <v>VMMP</v>
          </cell>
          <cell r="D2435" t="str">
            <v/>
          </cell>
          <cell r="E2435">
            <v>0</v>
          </cell>
          <cell r="F2435">
            <v>0</v>
          </cell>
          <cell r="G2435" t="str">
            <v/>
          </cell>
          <cell r="H2435">
            <v>0</v>
          </cell>
          <cell r="I2435">
            <v>0</v>
          </cell>
          <cell r="J2435" t="str">
            <v/>
          </cell>
          <cell r="K2435">
            <v>0</v>
          </cell>
          <cell r="L2435">
            <v>0</v>
          </cell>
          <cell r="M2435" t="str">
            <v/>
          </cell>
          <cell r="N2435">
            <v>0</v>
          </cell>
          <cell r="O2435">
            <v>0</v>
          </cell>
          <cell r="P2435" t="str">
            <v/>
          </cell>
          <cell r="Q2435">
            <v>0</v>
          </cell>
          <cell r="R2435">
            <v>0</v>
          </cell>
          <cell r="S2435" t="str">
            <v/>
          </cell>
          <cell r="T2435">
            <v>0</v>
          </cell>
          <cell r="U2435">
            <v>0</v>
          </cell>
          <cell r="V2435" t="str">
            <v/>
          </cell>
          <cell r="W2435">
            <v>0</v>
          </cell>
          <cell r="X2435">
            <v>0</v>
          </cell>
          <cell r="Y2435" t="str">
            <v/>
          </cell>
          <cell r="Z2435">
            <v>0</v>
          </cell>
          <cell r="AA2435">
            <v>0</v>
          </cell>
          <cell r="AB2435" t="str">
            <v/>
          </cell>
          <cell r="AC2435">
            <v>0</v>
          </cell>
          <cell r="AD2435">
            <v>0</v>
          </cell>
          <cell r="AE2435" t="str">
            <v/>
          </cell>
          <cell r="AF2435">
            <v>0</v>
          </cell>
          <cell r="AG2435">
            <v>0</v>
          </cell>
          <cell r="AH2435" t="str">
            <v/>
          </cell>
          <cell r="AI2435">
            <v>0</v>
          </cell>
          <cell r="AJ2435">
            <v>0</v>
          </cell>
          <cell r="AK2435" t="str">
            <v/>
          </cell>
          <cell r="AL2435">
            <v>0</v>
          </cell>
          <cell r="AM2435">
            <v>0</v>
          </cell>
          <cell r="AN2435" t="str">
            <v/>
          </cell>
          <cell r="AO2435">
            <v>0</v>
          </cell>
          <cell r="AP2435">
            <v>0</v>
          </cell>
          <cell r="AQ2435" t="str">
            <v/>
          </cell>
          <cell r="AR2435">
            <v>0</v>
          </cell>
          <cell r="AS2435">
            <v>0</v>
          </cell>
          <cell r="AT2435" t="str">
            <v/>
          </cell>
          <cell r="AU2435">
            <v>0</v>
          </cell>
          <cell r="AV2435">
            <v>0</v>
          </cell>
          <cell r="AW2435" t="str">
            <v/>
          </cell>
          <cell r="AX2435">
            <v>0</v>
          </cell>
          <cell r="AY2435">
            <v>0</v>
          </cell>
          <cell r="AZ2435" t="str">
            <v/>
          </cell>
          <cell r="BA2435">
            <v>0</v>
          </cell>
          <cell r="BB2435">
            <v>0</v>
          </cell>
        </row>
        <row r="2436">
          <cell r="B2436" t="str">
            <v>VMAP</v>
          </cell>
          <cell r="D2436" t="str">
            <v/>
          </cell>
          <cell r="E2436">
            <v>0</v>
          </cell>
          <cell r="F2436">
            <v>0</v>
          </cell>
          <cell r="G2436" t="str">
            <v/>
          </cell>
          <cell r="H2436">
            <v>0</v>
          </cell>
          <cell r="I2436">
            <v>0</v>
          </cell>
          <cell r="J2436" t="str">
            <v/>
          </cell>
          <cell r="K2436">
            <v>0</v>
          </cell>
          <cell r="L2436">
            <v>0</v>
          </cell>
          <cell r="M2436" t="str">
            <v/>
          </cell>
          <cell r="N2436">
            <v>0</v>
          </cell>
          <cell r="O2436">
            <v>0</v>
          </cell>
          <cell r="P2436" t="str">
            <v/>
          </cell>
          <cell r="Q2436">
            <v>0</v>
          </cell>
          <cell r="R2436">
            <v>0</v>
          </cell>
          <cell r="S2436" t="str">
            <v/>
          </cell>
          <cell r="T2436">
            <v>0</v>
          </cell>
          <cell r="U2436">
            <v>0</v>
          </cell>
          <cell r="V2436" t="str">
            <v/>
          </cell>
          <cell r="W2436">
            <v>0</v>
          </cell>
          <cell r="X2436">
            <v>0</v>
          </cell>
          <cell r="Y2436" t="str">
            <v/>
          </cell>
          <cell r="Z2436">
            <v>0</v>
          </cell>
          <cell r="AA2436">
            <v>0</v>
          </cell>
          <cell r="AB2436" t="str">
            <v/>
          </cell>
          <cell r="AC2436">
            <v>0</v>
          </cell>
          <cell r="AD2436">
            <v>0</v>
          </cell>
          <cell r="AE2436" t="str">
            <v/>
          </cell>
          <cell r="AF2436">
            <v>0</v>
          </cell>
          <cell r="AG2436">
            <v>0</v>
          </cell>
          <cell r="AH2436" t="str">
            <v/>
          </cell>
          <cell r="AI2436">
            <v>0</v>
          </cell>
          <cell r="AJ2436">
            <v>0</v>
          </cell>
          <cell r="AK2436" t="str">
            <v/>
          </cell>
          <cell r="AL2436">
            <v>0</v>
          </cell>
          <cell r="AM2436">
            <v>0</v>
          </cell>
          <cell r="AN2436" t="str">
            <v/>
          </cell>
          <cell r="AO2436">
            <v>0</v>
          </cell>
          <cell r="AP2436">
            <v>0</v>
          </cell>
          <cell r="AQ2436" t="str">
            <v/>
          </cell>
          <cell r="AR2436">
            <v>0</v>
          </cell>
          <cell r="AS2436">
            <v>0</v>
          </cell>
          <cell r="AT2436" t="str">
            <v/>
          </cell>
          <cell r="AU2436">
            <v>0</v>
          </cell>
          <cell r="AV2436">
            <v>0</v>
          </cell>
          <cell r="AW2436" t="str">
            <v/>
          </cell>
          <cell r="AX2436">
            <v>0</v>
          </cell>
          <cell r="AY2436">
            <v>0</v>
          </cell>
          <cell r="AZ2436" t="str">
            <v/>
          </cell>
          <cell r="BA2436">
            <v>0</v>
          </cell>
          <cell r="BB2436">
            <v>0</v>
          </cell>
        </row>
        <row r="2437">
          <cell r="B2437" t="str">
            <v>CMES</v>
          </cell>
          <cell r="D2437" t="str">
            <v/>
          </cell>
          <cell r="E2437">
            <v>0</v>
          </cell>
          <cell r="F2437">
            <v>0</v>
          </cell>
          <cell r="G2437" t="str">
            <v/>
          </cell>
          <cell r="H2437">
            <v>0</v>
          </cell>
          <cell r="I2437">
            <v>0</v>
          </cell>
          <cell r="J2437" t="str">
            <v/>
          </cell>
          <cell r="K2437">
            <v>0</v>
          </cell>
          <cell r="L2437">
            <v>0</v>
          </cell>
          <cell r="M2437" t="str">
            <v/>
          </cell>
          <cell r="N2437">
            <v>0</v>
          </cell>
          <cell r="O2437">
            <v>0</v>
          </cell>
          <cell r="P2437" t="str">
            <v/>
          </cell>
          <cell r="Q2437">
            <v>0</v>
          </cell>
          <cell r="R2437">
            <v>0</v>
          </cell>
          <cell r="S2437" t="str">
            <v/>
          </cell>
          <cell r="T2437">
            <v>0</v>
          </cell>
          <cell r="U2437">
            <v>0</v>
          </cell>
          <cell r="V2437" t="str">
            <v/>
          </cell>
          <cell r="W2437">
            <v>0</v>
          </cell>
          <cell r="X2437">
            <v>0</v>
          </cell>
          <cell r="Y2437" t="str">
            <v/>
          </cell>
          <cell r="Z2437">
            <v>0</v>
          </cell>
          <cell r="AA2437">
            <v>0</v>
          </cell>
          <cell r="AB2437" t="str">
            <v/>
          </cell>
          <cell r="AC2437">
            <v>0</v>
          </cell>
          <cell r="AD2437">
            <v>0</v>
          </cell>
          <cell r="AE2437" t="str">
            <v/>
          </cell>
          <cell r="AF2437">
            <v>0</v>
          </cell>
          <cell r="AG2437">
            <v>0</v>
          </cell>
          <cell r="AH2437" t="str">
            <v/>
          </cell>
          <cell r="AI2437">
            <v>0</v>
          </cell>
          <cell r="AJ2437">
            <v>0</v>
          </cell>
          <cell r="AK2437" t="str">
            <v/>
          </cell>
          <cell r="AL2437">
            <v>0</v>
          </cell>
          <cell r="AM2437">
            <v>0</v>
          </cell>
          <cell r="AN2437" t="str">
            <v/>
          </cell>
          <cell r="AO2437">
            <v>0</v>
          </cell>
          <cell r="AP2437">
            <v>0</v>
          </cell>
          <cell r="AQ2437" t="str">
            <v/>
          </cell>
          <cell r="AR2437">
            <v>0</v>
          </cell>
          <cell r="AS2437">
            <v>0</v>
          </cell>
          <cell r="AT2437" t="str">
            <v/>
          </cell>
          <cell r="AU2437">
            <v>0</v>
          </cell>
          <cell r="AV2437">
            <v>0</v>
          </cell>
          <cell r="AW2437" t="str">
            <v/>
          </cell>
          <cell r="AX2437">
            <v>0</v>
          </cell>
          <cell r="AY2437">
            <v>0</v>
          </cell>
          <cell r="AZ2437" t="str">
            <v/>
          </cell>
          <cell r="BA2437">
            <v>0</v>
          </cell>
          <cell r="BB2437">
            <v>0</v>
          </cell>
        </row>
        <row r="2438">
          <cell r="B2438" t="str">
            <v>SSES</v>
          </cell>
          <cell r="D2438" t="str">
            <v/>
          </cell>
          <cell r="E2438">
            <v>0</v>
          </cell>
          <cell r="F2438">
            <v>0</v>
          </cell>
          <cell r="G2438" t="str">
            <v/>
          </cell>
          <cell r="H2438">
            <v>0</v>
          </cell>
          <cell r="I2438">
            <v>0</v>
          </cell>
          <cell r="J2438" t="str">
            <v/>
          </cell>
          <cell r="K2438">
            <v>0</v>
          </cell>
          <cell r="L2438">
            <v>0</v>
          </cell>
          <cell r="M2438" t="str">
            <v/>
          </cell>
          <cell r="N2438">
            <v>0</v>
          </cell>
          <cell r="O2438">
            <v>0</v>
          </cell>
          <cell r="P2438" t="str">
            <v/>
          </cell>
          <cell r="Q2438">
            <v>0</v>
          </cell>
          <cell r="R2438">
            <v>0</v>
          </cell>
          <cell r="S2438" t="str">
            <v/>
          </cell>
          <cell r="T2438">
            <v>0</v>
          </cell>
          <cell r="U2438">
            <v>0</v>
          </cell>
          <cell r="V2438" t="str">
            <v/>
          </cell>
          <cell r="W2438">
            <v>0</v>
          </cell>
          <cell r="X2438">
            <v>0</v>
          </cell>
          <cell r="Y2438" t="str">
            <v/>
          </cell>
          <cell r="Z2438">
            <v>0</v>
          </cell>
          <cell r="AA2438">
            <v>0</v>
          </cell>
          <cell r="AB2438" t="str">
            <v/>
          </cell>
          <cell r="AC2438">
            <v>0</v>
          </cell>
          <cell r="AD2438">
            <v>0</v>
          </cell>
          <cell r="AE2438" t="str">
            <v/>
          </cell>
          <cell r="AF2438">
            <v>0</v>
          </cell>
          <cell r="AG2438">
            <v>0</v>
          </cell>
          <cell r="AH2438" t="str">
            <v/>
          </cell>
          <cell r="AI2438">
            <v>0</v>
          </cell>
          <cell r="AJ2438">
            <v>0</v>
          </cell>
          <cell r="AK2438" t="str">
            <v/>
          </cell>
          <cell r="AL2438">
            <v>0</v>
          </cell>
          <cell r="AM2438">
            <v>0</v>
          </cell>
          <cell r="AN2438" t="str">
            <v/>
          </cell>
          <cell r="AO2438">
            <v>0</v>
          </cell>
          <cell r="AP2438">
            <v>0</v>
          </cell>
          <cell r="AQ2438" t="str">
            <v/>
          </cell>
          <cell r="AR2438">
            <v>0</v>
          </cell>
          <cell r="AS2438">
            <v>0</v>
          </cell>
          <cell r="AT2438" t="str">
            <v/>
          </cell>
          <cell r="AU2438">
            <v>0</v>
          </cell>
          <cell r="AV2438">
            <v>0</v>
          </cell>
          <cell r="AW2438" t="str">
            <v/>
          </cell>
          <cell r="AX2438">
            <v>0</v>
          </cell>
          <cell r="AY2438">
            <v>0</v>
          </cell>
          <cell r="AZ2438" t="str">
            <v/>
          </cell>
          <cell r="BA2438">
            <v>0</v>
          </cell>
          <cell r="BB2438">
            <v>0</v>
          </cell>
        </row>
        <row r="2439">
          <cell r="B2439" t="str">
            <v>SSAX</v>
          </cell>
          <cell r="D2439" t="str">
            <v/>
          </cell>
          <cell r="E2439">
            <v>0</v>
          </cell>
          <cell r="F2439">
            <v>0</v>
          </cell>
          <cell r="G2439" t="str">
            <v/>
          </cell>
          <cell r="H2439">
            <v>0</v>
          </cell>
          <cell r="I2439">
            <v>0</v>
          </cell>
          <cell r="J2439" t="str">
            <v/>
          </cell>
          <cell r="K2439">
            <v>0</v>
          </cell>
          <cell r="L2439">
            <v>0</v>
          </cell>
          <cell r="M2439" t="str">
            <v/>
          </cell>
          <cell r="N2439">
            <v>0</v>
          </cell>
          <cell r="O2439">
            <v>0</v>
          </cell>
          <cell r="P2439" t="str">
            <v/>
          </cell>
          <cell r="Q2439">
            <v>0</v>
          </cell>
          <cell r="R2439">
            <v>0</v>
          </cell>
          <cell r="S2439" t="str">
            <v/>
          </cell>
          <cell r="T2439">
            <v>0</v>
          </cell>
          <cell r="U2439">
            <v>0</v>
          </cell>
          <cell r="V2439" t="str">
            <v/>
          </cell>
          <cell r="W2439">
            <v>0</v>
          </cell>
          <cell r="X2439">
            <v>0</v>
          </cell>
          <cell r="Y2439" t="str">
            <v/>
          </cell>
          <cell r="Z2439">
            <v>0</v>
          </cell>
          <cell r="AA2439">
            <v>0</v>
          </cell>
          <cell r="AB2439" t="str">
            <v/>
          </cell>
          <cell r="AC2439">
            <v>0</v>
          </cell>
          <cell r="AD2439">
            <v>0</v>
          </cell>
          <cell r="AE2439" t="str">
            <v/>
          </cell>
          <cell r="AF2439">
            <v>0</v>
          </cell>
          <cell r="AG2439">
            <v>0</v>
          </cell>
          <cell r="AH2439" t="str">
            <v/>
          </cell>
          <cell r="AI2439">
            <v>0</v>
          </cell>
          <cell r="AJ2439">
            <v>0</v>
          </cell>
          <cell r="AK2439" t="str">
            <v/>
          </cell>
          <cell r="AL2439">
            <v>0</v>
          </cell>
          <cell r="AM2439">
            <v>0</v>
          </cell>
          <cell r="AN2439" t="str">
            <v/>
          </cell>
          <cell r="AO2439">
            <v>0</v>
          </cell>
          <cell r="AP2439">
            <v>0</v>
          </cell>
          <cell r="AQ2439" t="str">
            <v/>
          </cell>
          <cell r="AR2439">
            <v>0</v>
          </cell>
          <cell r="AS2439">
            <v>0</v>
          </cell>
          <cell r="AT2439" t="str">
            <v/>
          </cell>
          <cell r="AU2439">
            <v>0</v>
          </cell>
          <cell r="AV2439">
            <v>0</v>
          </cell>
          <cell r="AW2439" t="str">
            <v/>
          </cell>
          <cell r="AX2439">
            <v>0</v>
          </cell>
          <cell r="AY2439">
            <v>0</v>
          </cell>
          <cell r="AZ2439" t="str">
            <v/>
          </cell>
          <cell r="BA2439">
            <v>0</v>
          </cell>
          <cell r="BB2439">
            <v>0</v>
          </cell>
        </row>
        <row r="2440">
          <cell r="B2440" t="str">
            <v>MTES</v>
          </cell>
          <cell r="D2440" t="str">
            <v/>
          </cell>
          <cell r="E2440">
            <v>0</v>
          </cell>
          <cell r="F2440">
            <v>0</v>
          </cell>
          <cell r="G2440" t="str">
            <v/>
          </cell>
          <cell r="H2440">
            <v>0</v>
          </cell>
          <cell r="I2440">
            <v>0</v>
          </cell>
          <cell r="J2440" t="str">
            <v/>
          </cell>
          <cell r="K2440">
            <v>0</v>
          </cell>
          <cell r="L2440">
            <v>0</v>
          </cell>
          <cell r="M2440" t="str">
            <v/>
          </cell>
          <cell r="N2440">
            <v>0</v>
          </cell>
          <cell r="O2440">
            <v>0</v>
          </cell>
          <cell r="P2440" t="str">
            <v/>
          </cell>
          <cell r="Q2440">
            <v>0</v>
          </cell>
          <cell r="R2440">
            <v>0</v>
          </cell>
          <cell r="S2440" t="str">
            <v/>
          </cell>
          <cell r="T2440">
            <v>0</v>
          </cell>
          <cell r="U2440">
            <v>0</v>
          </cell>
          <cell r="V2440" t="str">
            <v/>
          </cell>
          <cell r="W2440">
            <v>0</v>
          </cell>
          <cell r="X2440">
            <v>0</v>
          </cell>
          <cell r="Y2440" t="str">
            <v/>
          </cell>
          <cell r="Z2440">
            <v>0</v>
          </cell>
          <cell r="AA2440">
            <v>0</v>
          </cell>
          <cell r="AB2440" t="str">
            <v/>
          </cell>
          <cell r="AC2440">
            <v>0</v>
          </cell>
          <cell r="AD2440">
            <v>0</v>
          </cell>
          <cell r="AE2440" t="str">
            <v/>
          </cell>
          <cell r="AF2440">
            <v>0</v>
          </cell>
          <cell r="AG2440">
            <v>0</v>
          </cell>
          <cell r="AH2440" t="str">
            <v/>
          </cell>
          <cell r="AI2440">
            <v>0</v>
          </cell>
          <cell r="AJ2440">
            <v>0</v>
          </cell>
          <cell r="AK2440" t="str">
            <v/>
          </cell>
          <cell r="AL2440">
            <v>0</v>
          </cell>
          <cell r="AM2440">
            <v>0</v>
          </cell>
          <cell r="AN2440" t="str">
            <v/>
          </cell>
          <cell r="AO2440">
            <v>0</v>
          </cell>
          <cell r="AP2440">
            <v>0</v>
          </cell>
          <cell r="AQ2440" t="str">
            <v/>
          </cell>
          <cell r="AR2440">
            <v>0</v>
          </cell>
          <cell r="AS2440">
            <v>0</v>
          </cell>
          <cell r="AT2440" t="str">
            <v/>
          </cell>
          <cell r="AU2440">
            <v>0</v>
          </cell>
          <cell r="AV2440">
            <v>0</v>
          </cell>
          <cell r="AW2440" t="str">
            <v/>
          </cell>
          <cell r="AX2440">
            <v>0</v>
          </cell>
          <cell r="AY2440">
            <v>0</v>
          </cell>
          <cell r="AZ2440" t="str">
            <v/>
          </cell>
          <cell r="BA2440">
            <v>0</v>
          </cell>
          <cell r="BB2440">
            <v>0</v>
          </cell>
        </row>
        <row r="2441">
          <cell r="B2441" t="str">
            <v>MSES</v>
          </cell>
          <cell r="D2441" t="str">
            <v/>
          </cell>
          <cell r="E2441">
            <v>0</v>
          </cell>
          <cell r="F2441">
            <v>0</v>
          </cell>
          <cell r="G2441" t="str">
            <v/>
          </cell>
          <cell r="H2441">
            <v>0</v>
          </cell>
          <cell r="I2441">
            <v>0</v>
          </cell>
          <cell r="J2441" t="str">
            <v/>
          </cell>
          <cell r="K2441">
            <v>0</v>
          </cell>
          <cell r="L2441">
            <v>0</v>
          </cell>
          <cell r="M2441" t="str">
            <v/>
          </cell>
          <cell r="N2441">
            <v>0</v>
          </cell>
          <cell r="O2441">
            <v>0</v>
          </cell>
          <cell r="P2441" t="str">
            <v/>
          </cell>
          <cell r="Q2441">
            <v>0</v>
          </cell>
          <cell r="R2441">
            <v>0</v>
          </cell>
          <cell r="S2441" t="str">
            <v/>
          </cell>
          <cell r="T2441">
            <v>0</v>
          </cell>
          <cell r="U2441">
            <v>0</v>
          </cell>
          <cell r="V2441" t="str">
            <v/>
          </cell>
          <cell r="W2441">
            <v>0</v>
          </cell>
          <cell r="X2441">
            <v>0</v>
          </cell>
          <cell r="Y2441" t="str">
            <v/>
          </cell>
          <cell r="Z2441">
            <v>0</v>
          </cell>
          <cell r="AA2441">
            <v>0</v>
          </cell>
          <cell r="AB2441" t="str">
            <v/>
          </cell>
          <cell r="AC2441">
            <v>0</v>
          </cell>
          <cell r="AD2441">
            <v>0</v>
          </cell>
          <cell r="AE2441" t="str">
            <v/>
          </cell>
          <cell r="AF2441">
            <v>0</v>
          </cell>
          <cell r="AG2441">
            <v>0</v>
          </cell>
          <cell r="AH2441" t="str">
            <v/>
          </cell>
          <cell r="AI2441">
            <v>0</v>
          </cell>
          <cell r="AJ2441">
            <v>0</v>
          </cell>
          <cell r="AK2441" t="str">
            <v/>
          </cell>
          <cell r="AL2441">
            <v>0</v>
          </cell>
          <cell r="AM2441">
            <v>0</v>
          </cell>
          <cell r="AN2441" t="str">
            <v/>
          </cell>
          <cell r="AO2441">
            <v>0</v>
          </cell>
          <cell r="AP2441">
            <v>0</v>
          </cell>
          <cell r="AQ2441" t="str">
            <v/>
          </cell>
          <cell r="AR2441">
            <v>0</v>
          </cell>
          <cell r="AS2441">
            <v>0</v>
          </cell>
          <cell r="AT2441" t="str">
            <v/>
          </cell>
          <cell r="AU2441">
            <v>0</v>
          </cell>
          <cell r="AV2441">
            <v>0</v>
          </cell>
          <cell r="AW2441" t="str">
            <v/>
          </cell>
          <cell r="AX2441">
            <v>0</v>
          </cell>
          <cell r="AY2441">
            <v>0</v>
          </cell>
          <cell r="AZ2441" t="str">
            <v/>
          </cell>
          <cell r="BA2441">
            <v>0</v>
          </cell>
          <cell r="BB2441">
            <v>0</v>
          </cell>
        </row>
        <row r="2442">
          <cell r="B2442" t="str">
            <v>NSES</v>
          </cell>
          <cell r="D2442" t="str">
            <v/>
          </cell>
          <cell r="E2442">
            <v>0</v>
          </cell>
          <cell r="F2442">
            <v>0</v>
          </cell>
          <cell r="G2442" t="str">
            <v/>
          </cell>
          <cell r="H2442">
            <v>0</v>
          </cell>
          <cell r="I2442">
            <v>0</v>
          </cell>
          <cell r="J2442" t="str">
            <v/>
          </cell>
          <cell r="K2442">
            <v>0</v>
          </cell>
          <cell r="L2442">
            <v>0</v>
          </cell>
          <cell r="M2442" t="str">
            <v/>
          </cell>
          <cell r="N2442">
            <v>0</v>
          </cell>
          <cell r="O2442">
            <v>0</v>
          </cell>
          <cell r="P2442" t="str">
            <v/>
          </cell>
          <cell r="Q2442">
            <v>0</v>
          </cell>
          <cell r="R2442">
            <v>0</v>
          </cell>
          <cell r="S2442" t="str">
            <v/>
          </cell>
          <cell r="T2442">
            <v>0</v>
          </cell>
          <cell r="U2442">
            <v>0</v>
          </cell>
          <cell r="V2442" t="str">
            <v/>
          </cell>
          <cell r="W2442">
            <v>0</v>
          </cell>
          <cell r="X2442">
            <v>0</v>
          </cell>
          <cell r="Y2442" t="str">
            <v/>
          </cell>
          <cell r="Z2442">
            <v>0</v>
          </cell>
          <cell r="AA2442">
            <v>0</v>
          </cell>
          <cell r="AB2442" t="str">
            <v/>
          </cell>
          <cell r="AC2442">
            <v>0</v>
          </cell>
          <cell r="AD2442">
            <v>0</v>
          </cell>
          <cell r="AE2442" t="str">
            <v/>
          </cell>
          <cell r="AF2442">
            <v>0</v>
          </cell>
          <cell r="AG2442">
            <v>0</v>
          </cell>
          <cell r="AH2442" t="str">
            <v/>
          </cell>
          <cell r="AI2442">
            <v>0</v>
          </cell>
          <cell r="AJ2442">
            <v>0</v>
          </cell>
          <cell r="AK2442" t="str">
            <v/>
          </cell>
          <cell r="AL2442">
            <v>0</v>
          </cell>
          <cell r="AM2442">
            <v>0</v>
          </cell>
          <cell r="AN2442" t="str">
            <v/>
          </cell>
          <cell r="AO2442">
            <v>0</v>
          </cell>
          <cell r="AP2442">
            <v>0</v>
          </cell>
          <cell r="AQ2442" t="str">
            <v/>
          </cell>
          <cell r="AR2442">
            <v>0</v>
          </cell>
          <cell r="AS2442">
            <v>0</v>
          </cell>
          <cell r="AT2442" t="str">
            <v/>
          </cell>
          <cell r="AU2442">
            <v>0</v>
          </cell>
          <cell r="AV2442">
            <v>0</v>
          </cell>
          <cell r="AW2442" t="str">
            <v/>
          </cell>
          <cell r="AX2442">
            <v>0</v>
          </cell>
          <cell r="AY2442">
            <v>0</v>
          </cell>
          <cell r="AZ2442" t="str">
            <v/>
          </cell>
          <cell r="BA2442">
            <v>0</v>
          </cell>
          <cell r="BB2442">
            <v>0</v>
          </cell>
        </row>
        <row r="2443">
          <cell r="B2443" t="str">
            <v>STMP</v>
          </cell>
          <cell r="D2443" t="str">
            <v/>
          </cell>
          <cell r="E2443">
            <v>0</v>
          </cell>
          <cell r="F2443">
            <v>0</v>
          </cell>
          <cell r="G2443" t="str">
            <v/>
          </cell>
          <cell r="H2443">
            <v>0</v>
          </cell>
          <cell r="I2443">
            <v>0</v>
          </cell>
          <cell r="J2443" t="str">
            <v/>
          </cell>
          <cell r="K2443">
            <v>0</v>
          </cell>
          <cell r="L2443">
            <v>0</v>
          </cell>
          <cell r="M2443" t="str">
            <v/>
          </cell>
          <cell r="N2443">
            <v>0</v>
          </cell>
          <cell r="O2443">
            <v>0</v>
          </cell>
          <cell r="P2443" t="str">
            <v/>
          </cell>
          <cell r="Q2443">
            <v>0</v>
          </cell>
          <cell r="R2443">
            <v>0</v>
          </cell>
          <cell r="S2443" t="str">
            <v/>
          </cell>
          <cell r="T2443">
            <v>0</v>
          </cell>
          <cell r="U2443">
            <v>0</v>
          </cell>
          <cell r="V2443" t="str">
            <v/>
          </cell>
          <cell r="W2443">
            <v>0</v>
          </cell>
          <cell r="X2443">
            <v>0</v>
          </cell>
          <cell r="Y2443" t="str">
            <v/>
          </cell>
          <cell r="Z2443">
            <v>0</v>
          </cell>
          <cell r="AA2443">
            <v>0</v>
          </cell>
          <cell r="AB2443" t="str">
            <v/>
          </cell>
          <cell r="AC2443">
            <v>0</v>
          </cell>
          <cell r="AD2443">
            <v>0</v>
          </cell>
          <cell r="AE2443" t="str">
            <v/>
          </cell>
          <cell r="AF2443">
            <v>0</v>
          </cell>
          <cell r="AG2443">
            <v>0</v>
          </cell>
          <cell r="AH2443" t="str">
            <v/>
          </cell>
          <cell r="AI2443">
            <v>0</v>
          </cell>
          <cell r="AJ2443">
            <v>0</v>
          </cell>
          <cell r="AK2443" t="str">
            <v/>
          </cell>
          <cell r="AL2443">
            <v>0</v>
          </cell>
          <cell r="AM2443">
            <v>0</v>
          </cell>
          <cell r="AN2443" t="str">
            <v/>
          </cell>
          <cell r="AO2443">
            <v>0</v>
          </cell>
          <cell r="AP2443">
            <v>0</v>
          </cell>
          <cell r="AQ2443" t="str">
            <v/>
          </cell>
          <cell r="AR2443">
            <v>0</v>
          </cell>
          <cell r="AS2443">
            <v>0</v>
          </cell>
          <cell r="AT2443" t="str">
            <v/>
          </cell>
          <cell r="AU2443">
            <v>0</v>
          </cell>
          <cell r="AV2443">
            <v>0</v>
          </cell>
          <cell r="AW2443" t="str">
            <v/>
          </cell>
          <cell r="AX2443">
            <v>0</v>
          </cell>
          <cell r="AY2443">
            <v>0</v>
          </cell>
          <cell r="AZ2443" t="str">
            <v/>
          </cell>
          <cell r="BA2443">
            <v>0</v>
          </cell>
          <cell r="BB2443">
            <v>0</v>
          </cell>
        </row>
        <row r="2444">
          <cell r="B2444" t="str">
            <v>STAP</v>
          </cell>
          <cell r="D2444" t="str">
            <v/>
          </cell>
          <cell r="E2444">
            <v>0</v>
          </cell>
          <cell r="F2444">
            <v>0</v>
          </cell>
          <cell r="G2444" t="str">
            <v/>
          </cell>
          <cell r="H2444">
            <v>0</v>
          </cell>
          <cell r="I2444">
            <v>0</v>
          </cell>
          <cell r="J2444" t="str">
            <v/>
          </cell>
          <cell r="K2444">
            <v>0</v>
          </cell>
          <cell r="L2444">
            <v>0</v>
          </cell>
          <cell r="M2444" t="str">
            <v/>
          </cell>
          <cell r="N2444">
            <v>0</v>
          </cell>
          <cell r="O2444">
            <v>0</v>
          </cell>
          <cell r="P2444" t="str">
            <v/>
          </cell>
          <cell r="Q2444">
            <v>0</v>
          </cell>
          <cell r="R2444">
            <v>0</v>
          </cell>
          <cell r="S2444" t="str">
            <v/>
          </cell>
          <cell r="T2444">
            <v>0</v>
          </cell>
          <cell r="U2444">
            <v>0</v>
          </cell>
          <cell r="V2444" t="str">
            <v/>
          </cell>
          <cell r="W2444">
            <v>0</v>
          </cell>
          <cell r="X2444">
            <v>0</v>
          </cell>
          <cell r="Y2444" t="str">
            <v/>
          </cell>
          <cell r="Z2444">
            <v>0</v>
          </cell>
          <cell r="AA2444">
            <v>0</v>
          </cell>
          <cell r="AB2444" t="str">
            <v/>
          </cell>
          <cell r="AC2444">
            <v>0</v>
          </cell>
          <cell r="AD2444">
            <v>0</v>
          </cell>
          <cell r="AE2444" t="str">
            <v/>
          </cell>
          <cell r="AF2444">
            <v>0</v>
          </cell>
          <cell r="AG2444">
            <v>0</v>
          </cell>
          <cell r="AH2444" t="str">
            <v/>
          </cell>
          <cell r="AI2444">
            <v>0</v>
          </cell>
          <cell r="AJ2444">
            <v>0</v>
          </cell>
          <cell r="AK2444" t="str">
            <v/>
          </cell>
          <cell r="AL2444">
            <v>0</v>
          </cell>
          <cell r="AM2444">
            <v>0</v>
          </cell>
          <cell r="AN2444" t="str">
            <v/>
          </cell>
          <cell r="AO2444">
            <v>0</v>
          </cell>
          <cell r="AP2444">
            <v>0</v>
          </cell>
          <cell r="AQ2444" t="str">
            <v/>
          </cell>
          <cell r="AR2444">
            <v>0</v>
          </cell>
          <cell r="AS2444">
            <v>0</v>
          </cell>
          <cell r="AT2444" t="str">
            <v/>
          </cell>
          <cell r="AU2444">
            <v>0</v>
          </cell>
          <cell r="AV2444">
            <v>0</v>
          </cell>
          <cell r="AW2444" t="str">
            <v/>
          </cell>
          <cell r="AX2444">
            <v>0</v>
          </cell>
          <cell r="AY2444">
            <v>0</v>
          </cell>
          <cell r="AZ2444" t="str">
            <v/>
          </cell>
          <cell r="BA2444">
            <v>0</v>
          </cell>
          <cell r="BB2444">
            <v>0</v>
          </cell>
        </row>
        <row r="2445">
          <cell r="B2445" t="str">
            <v>Sipp Code</v>
          </cell>
          <cell r="C2445" t="str">
            <v>Car Type or Similar</v>
          </cell>
          <cell r="D2445">
            <v>1</v>
          </cell>
          <cell r="E2445" t="str">
            <v>TO</v>
          </cell>
          <cell r="F2445">
            <v>1</v>
          </cell>
          <cell r="G2445">
            <v>2</v>
          </cell>
          <cell r="H2445" t="str">
            <v>TO</v>
          </cell>
          <cell r="I2445">
            <v>2</v>
          </cell>
          <cell r="J2445">
            <v>3</v>
          </cell>
          <cell r="K2445" t="str">
            <v>TO</v>
          </cell>
          <cell r="L2445">
            <v>3</v>
          </cell>
          <cell r="M2445">
            <v>4</v>
          </cell>
          <cell r="N2445" t="str">
            <v>TO</v>
          </cell>
          <cell r="O2445">
            <v>4</v>
          </cell>
          <cell r="P2445">
            <v>5</v>
          </cell>
          <cell r="Q2445" t="str">
            <v>TO</v>
          </cell>
          <cell r="R2445">
            <v>5</v>
          </cell>
          <cell r="S2445">
            <v>6</v>
          </cell>
          <cell r="T2445" t="str">
            <v>TO</v>
          </cell>
          <cell r="U2445">
            <v>6</v>
          </cell>
          <cell r="V2445">
            <v>7</v>
          </cell>
          <cell r="W2445" t="str">
            <v>TO</v>
          </cell>
          <cell r="X2445">
            <v>7</v>
          </cell>
          <cell r="Y2445">
            <v>8</v>
          </cell>
          <cell r="Z2445" t="str">
            <v>TO</v>
          </cell>
          <cell r="AA2445">
            <v>8</v>
          </cell>
          <cell r="AB2445">
            <v>9</v>
          </cell>
          <cell r="AC2445" t="str">
            <v>TO</v>
          </cell>
          <cell r="AD2445">
            <v>9</v>
          </cell>
          <cell r="AE2445">
            <v>10</v>
          </cell>
          <cell r="AF2445" t="str">
            <v>TO</v>
          </cell>
          <cell r="AG2445">
            <v>10</v>
          </cell>
          <cell r="AH2445">
            <v>11</v>
          </cell>
          <cell r="AI2445" t="str">
            <v>TO</v>
          </cell>
          <cell r="AJ2445">
            <v>11</v>
          </cell>
          <cell r="AK2445">
            <v>12</v>
          </cell>
          <cell r="AL2445" t="str">
            <v>TO</v>
          </cell>
          <cell r="AM2445">
            <v>12</v>
          </cell>
          <cell r="AN2445">
            <v>13</v>
          </cell>
          <cell r="AO2445" t="str">
            <v>TO</v>
          </cell>
          <cell r="AP2445">
            <v>13</v>
          </cell>
          <cell r="AQ2445">
            <v>14</v>
          </cell>
          <cell r="AR2445" t="str">
            <v>TO</v>
          </cell>
          <cell r="AS2445">
            <v>14</v>
          </cell>
          <cell r="AT2445">
            <v>15</v>
          </cell>
          <cell r="AU2445" t="str">
            <v>TO</v>
          </cell>
          <cell r="AV2445">
            <v>15</v>
          </cell>
          <cell r="AW2445">
            <v>16</v>
          </cell>
          <cell r="AX2445" t="str">
            <v>TO</v>
          </cell>
          <cell r="AY2445">
            <v>29</v>
          </cell>
          <cell r="AZ2445">
            <v>30</v>
          </cell>
          <cell r="BA2445" t="str">
            <v>TO</v>
          </cell>
          <cell r="BB2445">
            <v>89</v>
          </cell>
        </row>
        <row r="2446">
          <cell r="B2446" t="str">
            <v>ESMS</v>
          </cell>
          <cell r="D2446" t="str">
            <v/>
          </cell>
          <cell r="E2446">
            <v>0</v>
          </cell>
          <cell r="F2446">
            <v>0</v>
          </cell>
          <cell r="G2446" t="str">
            <v/>
          </cell>
          <cell r="H2446">
            <v>0</v>
          </cell>
          <cell r="I2446">
            <v>0</v>
          </cell>
          <cell r="J2446" t="str">
            <v/>
          </cell>
          <cell r="K2446">
            <v>0</v>
          </cell>
          <cell r="L2446">
            <v>0</v>
          </cell>
          <cell r="M2446" t="str">
            <v/>
          </cell>
          <cell r="N2446">
            <v>0</v>
          </cell>
          <cell r="O2446">
            <v>0</v>
          </cell>
          <cell r="P2446" t="str">
            <v/>
          </cell>
          <cell r="Q2446">
            <v>0</v>
          </cell>
          <cell r="R2446">
            <v>0</v>
          </cell>
          <cell r="S2446" t="str">
            <v/>
          </cell>
          <cell r="T2446">
            <v>0</v>
          </cell>
          <cell r="U2446">
            <v>0</v>
          </cell>
          <cell r="V2446" t="str">
            <v/>
          </cell>
          <cell r="W2446">
            <v>0</v>
          </cell>
          <cell r="X2446">
            <v>0</v>
          </cell>
          <cell r="Y2446" t="str">
            <v/>
          </cell>
          <cell r="Z2446">
            <v>0</v>
          </cell>
          <cell r="AA2446">
            <v>0</v>
          </cell>
          <cell r="AB2446" t="str">
            <v/>
          </cell>
          <cell r="AC2446">
            <v>0</v>
          </cell>
          <cell r="AD2446">
            <v>0</v>
          </cell>
          <cell r="AE2446" t="str">
            <v/>
          </cell>
          <cell r="AF2446">
            <v>0</v>
          </cell>
          <cell r="AG2446">
            <v>0</v>
          </cell>
          <cell r="AH2446" t="str">
            <v/>
          </cell>
          <cell r="AI2446">
            <v>0</v>
          </cell>
          <cell r="AJ2446">
            <v>0</v>
          </cell>
          <cell r="AK2446" t="str">
            <v/>
          </cell>
          <cell r="AL2446">
            <v>0</v>
          </cell>
          <cell r="AM2446">
            <v>0</v>
          </cell>
          <cell r="AN2446" t="str">
            <v/>
          </cell>
          <cell r="AO2446">
            <v>0</v>
          </cell>
          <cell r="AP2446">
            <v>0</v>
          </cell>
          <cell r="AQ2446" t="str">
            <v/>
          </cell>
          <cell r="AR2446">
            <v>0</v>
          </cell>
          <cell r="AS2446">
            <v>0</v>
          </cell>
          <cell r="AT2446" t="str">
            <v/>
          </cell>
          <cell r="AU2446">
            <v>0</v>
          </cell>
          <cell r="AV2446">
            <v>0</v>
          </cell>
          <cell r="AW2446" t="str">
            <v/>
          </cell>
          <cell r="AX2446">
            <v>0</v>
          </cell>
          <cell r="AY2446">
            <v>0</v>
          </cell>
          <cell r="AZ2446" t="str">
            <v/>
          </cell>
          <cell r="BA2446">
            <v>0</v>
          </cell>
          <cell r="BB2446">
            <v>0</v>
          </cell>
        </row>
        <row r="2447">
          <cell r="B2447" t="str">
            <v>MSMS</v>
          </cell>
          <cell r="D2447" t="str">
            <v/>
          </cell>
          <cell r="E2447">
            <v>0</v>
          </cell>
          <cell r="F2447">
            <v>0</v>
          </cell>
          <cell r="G2447" t="str">
            <v/>
          </cell>
          <cell r="H2447">
            <v>0</v>
          </cell>
          <cell r="I2447">
            <v>0</v>
          </cell>
          <cell r="J2447" t="str">
            <v/>
          </cell>
          <cell r="K2447">
            <v>0</v>
          </cell>
          <cell r="L2447">
            <v>0</v>
          </cell>
          <cell r="M2447" t="str">
            <v/>
          </cell>
          <cell r="N2447">
            <v>0</v>
          </cell>
          <cell r="O2447">
            <v>0</v>
          </cell>
          <cell r="P2447" t="str">
            <v/>
          </cell>
          <cell r="Q2447">
            <v>0</v>
          </cell>
          <cell r="R2447">
            <v>0</v>
          </cell>
          <cell r="S2447" t="str">
            <v/>
          </cell>
          <cell r="T2447">
            <v>0</v>
          </cell>
          <cell r="U2447">
            <v>0</v>
          </cell>
          <cell r="V2447" t="str">
            <v/>
          </cell>
          <cell r="W2447">
            <v>0</v>
          </cell>
          <cell r="X2447">
            <v>0</v>
          </cell>
          <cell r="Y2447" t="str">
            <v/>
          </cell>
          <cell r="Z2447">
            <v>0</v>
          </cell>
          <cell r="AA2447">
            <v>0</v>
          </cell>
          <cell r="AB2447" t="str">
            <v/>
          </cell>
          <cell r="AC2447">
            <v>0</v>
          </cell>
          <cell r="AD2447">
            <v>0</v>
          </cell>
          <cell r="AE2447" t="str">
            <v/>
          </cell>
          <cell r="AF2447">
            <v>0</v>
          </cell>
          <cell r="AG2447">
            <v>0</v>
          </cell>
          <cell r="AH2447" t="str">
            <v/>
          </cell>
          <cell r="AI2447">
            <v>0</v>
          </cell>
          <cell r="AJ2447">
            <v>0</v>
          </cell>
          <cell r="AK2447" t="str">
            <v/>
          </cell>
          <cell r="AL2447">
            <v>0</v>
          </cell>
          <cell r="AM2447">
            <v>0</v>
          </cell>
          <cell r="AN2447" t="str">
            <v/>
          </cell>
          <cell r="AO2447">
            <v>0</v>
          </cell>
          <cell r="AP2447">
            <v>0</v>
          </cell>
          <cell r="AQ2447" t="str">
            <v/>
          </cell>
          <cell r="AR2447">
            <v>0</v>
          </cell>
          <cell r="AS2447">
            <v>0</v>
          </cell>
          <cell r="AT2447" t="str">
            <v/>
          </cell>
          <cell r="AU2447">
            <v>0</v>
          </cell>
          <cell r="AV2447">
            <v>0</v>
          </cell>
          <cell r="AW2447" t="str">
            <v/>
          </cell>
          <cell r="AX2447">
            <v>0</v>
          </cell>
          <cell r="AY2447">
            <v>0</v>
          </cell>
          <cell r="AZ2447" t="str">
            <v/>
          </cell>
          <cell r="BA2447">
            <v>0</v>
          </cell>
          <cell r="BB2447">
            <v>0</v>
          </cell>
        </row>
        <row r="2448">
          <cell r="B2448" t="str">
            <v>EMMS</v>
          </cell>
          <cell r="D2448" t="str">
            <v/>
          </cell>
          <cell r="E2448">
            <v>0</v>
          </cell>
          <cell r="F2448">
            <v>0</v>
          </cell>
          <cell r="G2448" t="str">
            <v/>
          </cell>
          <cell r="H2448">
            <v>0</v>
          </cell>
          <cell r="I2448">
            <v>0</v>
          </cell>
          <cell r="J2448" t="str">
            <v/>
          </cell>
          <cell r="K2448">
            <v>0</v>
          </cell>
          <cell r="L2448">
            <v>0</v>
          </cell>
          <cell r="M2448" t="str">
            <v/>
          </cell>
          <cell r="N2448">
            <v>0</v>
          </cell>
          <cell r="O2448">
            <v>0</v>
          </cell>
          <cell r="P2448" t="str">
            <v/>
          </cell>
          <cell r="Q2448">
            <v>0</v>
          </cell>
          <cell r="R2448">
            <v>0</v>
          </cell>
          <cell r="S2448" t="str">
            <v/>
          </cell>
          <cell r="T2448">
            <v>0</v>
          </cell>
          <cell r="U2448">
            <v>0</v>
          </cell>
          <cell r="V2448" t="str">
            <v/>
          </cell>
          <cell r="W2448">
            <v>0</v>
          </cell>
          <cell r="X2448">
            <v>0</v>
          </cell>
          <cell r="Y2448" t="str">
            <v/>
          </cell>
          <cell r="Z2448">
            <v>0</v>
          </cell>
          <cell r="AA2448">
            <v>0</v>
          </cell>
          <cell r="AB2448" t="str">
            <v/>
          </cell>
          <cell r="AC2448">
            <v>0</v>
          </cell>
          <cell r="AD2448">
            <v>0</v>
          </cell>
          <cell r="AE2448" t="str">
            <v/>
          </cell>
          <cell r="AF2448">
            <v>0</v>
          </cell>
          <cell r="AG2448">
            <v>0</v>
          </cell>
          <cell r="AH2448" t="str">
            <v/>
          </cell>
          <cell r="AI2448">
            <v>0</v>
          </cell>
          <cell r="AJ2448">
            <v>0</v>
          </cell>
          <cell r="AK2448" t="str">
            <v/>
          </cell>
          <cell r="AL2448">
            <v>0</v>
          </cell>
          <cell r="AM2448">
            <v>0</v>
          </cell>
          <cell r="AN2448" t="str">
            <v/>
          </cell>
          <cell r="AO2448">
            <v>0</v>
          </cell>
          <cell r="AP2448">
            <v>0</v>
          </cell>
          <cell r="AQ2448" t="str">
            <v/>
          </cell>
          <cell r="AR2448">
            <v>0</v>
          </cell>
          <cell r="AS2448">
            <v>0</v>
          </cell>
          <cell r="AT2448" t="str">
            <v/>
          </cell>
          <cell r="AU2448">
            <v>0</v>
          </cell>
          <cell r="AV2448">
            <v>0</v>
          </cell>
          <cell r="AW2448" t="str">
            <v/>
          </cell>
          <cell r="AX2448">
            <v>0</v>
          </cell>
          <cell r="AY2448">
            <v>0</v>
          </cell>
          <cell r="AZ2448" t="str">
            <v/>
          </cell>
          <cell r="BA2448">
            <v>0</v>
          </cell>
          <cell r="BB2448">
            <v>0</v>
          </cell>
        </row>
        <row r="2449">
          <cell r="B2449" t="str">
            <v>MSAS</v>
          </cell>
          <cell r="D2449" t="str">
            <v/>
          </cell>
          <cell r="E2449">
            <v>0</v>
          </cell>
          <cell r="F2449">
            <v>0</v>
          </cell>
          <cell r="G2449" t="str">
            <v/>
          </cell>
          <cell r="H2449">
            <v>0</v>
          </cell>
          <cell r="I2449">
            <v>0</v>
          </cell>
          <cell r="J2449" t="str">
            <v/>
          </cell>
          <cell r="K2449">
            <v>0</v>
          </cell>
          <cell r="L2449">
            <v>0</v>
          </cell>
          <cell r="M2449" t="str">
            <v/>
          </cell>
          <cell r="N2449">
            <v>0</v>
          </cell>
          <cell r="O2449">
            <v>0</v>
          </cell>
          <cell r="P2449" t="str">
            <v/>
          </cell>
          <cell r="Q2449">
            <v>0</v>
          </cell>
          <cell r="R2449">
            <v>0</v>
          </cell>
          <cell r="S2449" t="str">
            <v/>
          </cell>
          <cell r="T2449">
            <v>0</v>
          </cell>
          <cell r="U2449">
            <v>0</v>
          </cell>
          <cell r="V2449" t="str">
            <v/>
          </cell>
          <cell r="W2449">
            <v>0</v>
          </cell>
          <cell r="X2449">
            <v>0</v>
          </cell>
          <cell r="Y2449" t="str">
            <v/>
          </cell>
          <cell r="Z2449">
            <v>0</v>
          </cell>
          <cell r="AA2449">
            <v>0</v>
          </cell>
          <cell r="AB2449" t="str">
            <v/>
          </cell>
          <cell r="AC2449">
            <v>0</v>
          </cell>
          <cell r="AD2449">
            <v>0</v>
          </cell>
          <cell r="AE2449" t="str">
            <v/>
          </cell>
          <cell r="AF2449">
            <v>0</v>
          </cell>
          <cell r="AG2449">
            <v>0</v>
          </cell>
          <cell r="AH2449" t="str">
            <v/>
          </cell>
          <cell r="AI2449">
            <v>0</v>
          </cell>
          <cell r="AJ2449">
            <v>0</v>
          </cell>
          <cell r="AK2449" t="str">
            <v/>
          </cell>
          <cell r="AL2449">
            <v>0</v>
          </cell>
          <cell r="AM2449">
            <v>0</v>
          </cell>
          <cell r="AN2449" t="str">
            <v/>
          </cell>
          <cell r="AO2449">
            <v>0</v>
          </cell>
          <cell r="AP2449">
            <v>0</v>
          </cell>
          <cell r="AQ2449" t="str">
            <v/>
          </cell>
          <cell r="AR2449">
            <v>0</v>
          </cell>
          <cell r="AS2449">
            <v>0</v>
          </cell>
          <cell r="AT2449" t="str">
            <v/>
          </cell>
          <cell r="AU2449">
            <v>0</v>
          </cell>
          <cell r="AV2449">
            <v>0</v>
          </cell>
          <cell r="AW2449" t="str">
            <v/>
          </cell>
          <cell r="AX2449">
            <v>0</v>
          </cell>
          <cell r="AY2449">
            <v>0</v>
          </cell>
          <cell r="AZ2449" t="str">
            <v/>
          </cell>
          <cell r="BA2449">
            <v>0</v>
          </cell>
          <cell r="BB2449">
            <v>0</v>
          </cell>
        </row>
        <row r="2450">
          <cell r="B2450" t="str">
            <v>ESAS</v>
          </cell>
          <cell r="D2450" t="str">
            <v/>
          </cell>
          <cell r="E2450">
            <v>0</v>
          </cell>
          <cell r="F2450">
            <v>0</v>
          </cell>
          <cell r="G2450" t="str">
            <v/>
          </cell>
          <cell r="H2450">
            <v>0</v>
          </cell>
          <cell r="I2450">
            <v>0</v>
          </cell>
          <cell r="J2450" t="str">
            <v/>
          </cell>
          <cell r="K2450">
            <v>0</v>
          </cell>
          <cell r="L2450">
            <v>0</v>
          </cell>
          <cell r="M2450" t="str">
            <v/>
          </cell>
          <cell r="N2450">
            <v>0</v>
          </cell>
          <cell r="O2450">
            <v>0</v>
          </cell>
          <cell r="P2450" t="str">
            <v/>
          </cell>
          <cell r="Q2450">
            <v>0</v>
          </cell>
          <cell r="R2450">
            <v>0</v>
          </cell>
          <cell r="S2450" t="str">
            <v/>
          </cell>
          <cell r="T2450">
            <v>0</v>
          </cell>
          <cell r="U2450">
            <v>0</v>
          </cell>
          <cell r="V2450" t="str">
            <v/>
          </cell>
          <cell r="W2450">
            <v>0</v>
          </cell>
          <cell r="X2450">
            <v>0</v>
          </cell>
          <cell r="Y2450" t="str">
            <v/>
          </cell>
          <cell r="Z2450">
            <v>0</v>
          </cell>
          <cell r="AA2450">
            <v>0</v>
          </cell>
          <cell r="AB2450" t="str">
            <v/>
          </cell>
          <cell r="AC2450">
            <v>0</v>
          </cell>
          <cell r="AD2450">
            <v>0</v>
          </cell>
          <cell r="AE2450" t="str">
            <v/>
          </cell>
          <cell r="AF2450">
            <v>0</v>
          </cell>
          <cell r="AG2450">
            <v>0</v>
          </cell>
          <cell r="AH2450" t="str">
            <v/>
          </cell>
          <cell r="AI2450">
            <v>0</v>
          </cell>
          <cell r="AJ2450">
            <v>0</v>
          </cell>
          <cell r="AK2450" t="str">
            <v/>
          </cell>
          <cell r="AL2450">
            <v>0</v>
          </cell>
          <cell r="AM2450">
            <v>0</v>
          </cell>
          <cell r="AN2450" t="str">
            <v/>
          </cell>
          <cell r="AO2450">
            <v>0</v>
          </cell>
          <cell r="AP2450">
            <v>0</v>
          </cell>
          <cell r="AQ2450" t="str">
            <v/>
          </cell>
          <cell r="AR2450">
            <v>0</v>
          </cell>
          <cell r="AS2450">
            <v>0</v>
          </cell>
          <cell r="AT2450" t="str">
            <v/>
          </cell>
          <cell r="AU2450">
            <v>0</v>
          </cell>
          <cell r="AV2450">
            <v>0</v>
          </cell>
          <cell r="AW2450" t="str">
            <v/>
          </cell>
          <cell r="AX2450">
            <v>0</v>
          </cell>
          <cell r="AY2450">
            <v>0</v>
          </cell>
          <cell r="AZ2450" t="str">
            <v/>
          </cell>
          <cell r="BA2450">
            <v>0</v>
          </cell>
          <cell r="BB2450">
            <v>0</v>
          </cell>
        </row>
        <row r="2451">
          <cell r="B2451" t="str">
            <v>EMAS</v>
          </cell>
          <cell r="D2451" t="str">
            <v/>
          </cell>
          <cell r="E2451">
            <v>0</v>
          </cell>
          <cell r="F2451">
            <v>0</v>
          </cell>
          <cell r="G2451" t="str">
            <v/>
          </cell>
          <cell r="H2451">
            <v>0</v>
          </cell>
          <cell r="I2451">
            <v>0</v>
          </cell>
          <cell r="J2451" t="str">
            <v/>
          </cell>
          <cell r="K2451">
            <v>0</v>
          </cell>
          <cell r="L2451">
            <v>0</v>
          </cell>
          <cell r="M2451" t="str">
            <v/>
          </cell>
          <cell r="N2451">
            <v>0</v>
          </cell>
          <cell r="O2451">
            <v>0</v>
          </cell>
          <cell r="P2451" t="str">
            <v/>
          </cell>
          <cell r="Q2451">
            <v>0</v>
          </cell>
          <cell r="R2451">
            <v>0</v>
          </cell>
          <cell r="S2451" t="str">
            <v/>
          </cell>
          <cell r="T2451">
            <v>0</v>
          </cell>
          <cell r="U2451">
            <v>0</v>
          </cell>
          <cell r="V2451" t="str">
            <v/>
          </cell>
          <cell r="W2451">
            <v>0</v>
          </cell>
          <cell r="X2451">
            <v>0</v>
          </cell>
          <cell r="Y2451" t="str">
            <v/>
          </cell>
          <cell r="Z2451">
            <v>0</v>
          </cell>
          <cell r="AA2451">
            <v>0</v>
          </cell>
          <cell r="AB2451" t="str">
            <v/>
          </cell>
          <cell r="AC2451">
            <v>0</v>
          </cell>
          <cell r="AD2451">
            <v>0</v>
          </cell>
          <cell r="AE2451" t="str">
            <v/>
          </cell>
          <cell r="AF2451">
            <v>0</v>
          </cell>
          <cell r="AG2451">
            <v>0</v>
          </cell>
          <cell r="AH2451" t="str">
            <v/>
          </cell>
          <cell r="AI2451">
            <v>0</v>
          </cell>
          <cell r="AJ2451">
            <v>0</v>
          </cell>
          <cell r="AK2451" t="str">
            <v/>
          </cell>
          <cell r="AL2451">
            <v>0</v>
          </cell>
          <cell r="AM2451">
            <v>0</v>
          </cell>
          <cell r="AN2451" t="str">
            <v/>
          </cell>
          <cell r="AO2451">
            <v>0</v>
          </cell>
          <cell r="AP2451">
            <v>0</v>
          </cell>
          <cell r="AQ2451" t="str">
            <v/>
          </cell>
          <cell r="AR2451">
            <v>0</v>
          </cell>
          <cell r="AS2451">
            <v>0</v>
          </cell>
          <cell r="AT2451" t="str">
            <v/>
          </cell>
          <cell r="AU2451">
            <v>0</v>
          </cell>
          <cell r="AV2451">
            <v>0</v>
          </cell>
          <cell r="AW2451" t="str">
            <v/>
          </cell>
          <cell r="AX2451">
            <v>0</v>
          </cell>
          <cell r="AY2451">
            <v>0</v>
          </cell>
          <cell r="AZ2451" t="str">
            <v/>
          </cell>
          <cell r="BA2451">
            <v>0</v>
          </cell>
          <cell r="BB2451">
            <v>0</v>
          </cell>
        </row>
        <row r="2452">
          <cell r="B2452" t="str">
            <v>EMAH</v>
          </cell>
          <cell r="D2452" t="str">
            <v/>
          </cell>
          <cell r="E2452">
            <v>0</v>
          </cell>
          <cell r="F2452">
            <v>0</v>
          </cell>
          <cell r="G2452" t="str">
            <v/>
          </cell>
          <cell r="H2452">
            <v>0</v>
          </cell>
          <cell r="I2452">
            <v>0</v>
          </cell>
          <cell r="J2452" t="str">
            <v/>
          </cell>
          <cell r="K2452">
            <v>0</v>
          </cell>
          <cell r="L2452">
            <v>0</v>
          </cell>
          <cell r="M2452" t="str">
            <v/>
          </cell>
          <cell r="N2452">
            <v>0</v>
          </cell>
          <cell r="O2452">
            <v>0</v>
          </cell>
          <cell r="P2452" t="str">
            <v/>
          </cell>
          <cell r="Q2452">
            <v>0</v>
          </cell>
          <cell r="R2452">
            <v>0</v>
          </cell>
          <cell r="S2452" t="str">
            <v/>
          </cell>
          <cell r="T2452">
            <v>0</v>
          </cell>
          <cell r="U2452">
            <v>0</v>
          </cell>
          <cell r="V2452" t="str">
            <v/>
          </cell>
          <cell r="W2452">
            <v>0</v>
          </cell>
          <cell r="X2452">
            <v>0</v>
          </cell>
          <cell r="Y2452" t="str">
            <v/>
          </cell>
          <cell r="Z2452">
            <v>0</v>
          </cell>
          <cell r="AA2452">
            <v>0</v>
          </cell>
          <cell r="AB2452" t="str">
            <v/>
          </cell>
          <cell r="AC2452">
            <v>0</v>
          </cell>
          <cell r="AD2452">
            <v>0</v>
          </cell>
          <cell r="AE2452" t="str">
            <v/>
          </cell>
          <cell r="AF2452">
            <v>0</v>
          </cell>
          <cell r="AG2452">
            <v>0</v>
          </cell>
          <cell r="AH2452" t="str">
            <v/>
          </cell>
          <cell r="AI2452">
            <v>0</v>
          </cell>
          <cell r="AJ2452">
            <v>0</v>
          </cell>
          <cell r="AK2452" t="str">
            <v/>
          </cell>
          <cell r="AL2452">
            <v>0</v>
          </cell>
          <cell r="AM2452">
            <v>0</v>
          </cell>
          <cell r="AN2452" t="str">
            <v/>
          </cell>
          <cell r="AO2452">
            <v>0</v>
          </cell>
          <cell r="AP2452">
            <v>0</v>
          </cell>
          <cell r="AQ2452" t="str">
            <v/>
          </cell>
          <cell r="AR2452">
            <v>0</v>
          </cell>
          <cell r="AS2452">
            <v>0</v>
          </cell>
          <cell r="AT2452" t="str">
            <v/>
          </cell>
          <cell r="AU2452">
            <v>0</v>
          </cell>
          <cell r="AV2452">
            <v>0</v>
          </cell>
          <cell r="AW2452" t="str">
            <v/>
          </cell>
          <cell r="AX2452">
            <v>0</v>
          </cell>
          <cell r="AY2452">
            <v>0</v>
          </cell>
          <cell r="AZ2452" t="str">
            <v/>
          </cell>
          <cell r="BA2452">
            <v>0</v>
          </cell>
          <cell r="BB2452">
            <v>0</v>
          </cell>
        </row>
        <row r="2453">
          <cell r="B2453" t="str">
            <v>CSMS</v>
          </cell>
          <cell r="D2453" t="str">
            <v/>
          </cell>
          <cell r="E2453">
            <v>0</v>
          </cell>
          <cell r="F2453">
            <v>0</v>
          </cell>
          <cell r="G2453" t="str">
            <v/>
          </cell>
          <cell r="H2453">
            <v>0</v>
          </cell>
          <cell r="I2453">
            <v>0</v>
          </cell>
          <cell r="J2453" t="str">
            <v/>
          </cell>
          <cell r="K2453">
            <v>0</v>
          </cell>
          <cell r="L2453">
            <v>0</v>
          </cell>
          <cell r="M2453" t="str">
            <v/>
          </cell>
          <cell r="N2453">
            <v>0</v>
          </cell>
          <cell r="O2453">
            <v>0</v>
          </cell>
          <cell r="P2453" t="str">
            <v/>
          </cell>
          <cell r="Q2453">
            <v>0</v>
          </cell>
          <cell r="R2453">
            <v>0</v>
          </cell>
          <cell r="S2453" t="str">
            <v/>
          </cell>
          <cell r="T2453">
            <v>0</v>
          </cell>
          <cell r="U2453">
            <v>0</v>
          </cell>
          <cell r="V2453" t="str">
            <v/>
          </cell>
          <cell r="W2453">
            <v>0</v>
          </cell>
          <cell r="X2453">
            <v>0</v>
          </cell>
          <cell r="Y2453" t="str">
            <v/>
          </cell>
          <cell r="Z2453">
            <v>0</v>
          </cell>
          <cell r="AA2453">
            <v>0</v>
          </cell>
          <cell r="AB2453" t="str">
            <v/>
          </cell>
          <cell r="AC2453">
            <v>0</v>
          </cell>
          <cell r="AD2453">
            <v>0</v>
          </cell>
          <cell r="AE2453" t="str">
            <v/>
          </cell>
          <cell r="AF2453">
            <v>0</v>
          </cell>
          <cell r="AG2453">
            <v>0</v>
          </cell>
          <cell r="AH2453" t="str">
            <v/>
          </cell>
          <cell r="AI2453">
            <v>0</v>
          </cell>
          <cell r="AJ2453">
            <v>0</v>
          </cell>
          <cell r="AK2453" t="str">
            <v/>
          </cell>
          <cell r="AL2453">
            <v>0</v>
          </cell>
          <cell r="AM2453">
            <v>0</v>
          </cell>
          <cell r="AN2453" t="str">
            <v/>
          </cell>
          <cell r="AO2453">
            <v>0</v>
          </cell>
          <cell r="AP2453">
            <v>0</v>
          </cell>
          <cell r="AQ2453" t="str">
            <v/>
          </cell>
          <cell r="AR2453">
            <v>0</v>
          </cell>
          <cell r="AS2453">
            <v>0</v>
          </cell>
          <cell r="AT2453" t="str">
            <v/>
          </cell>
          <cell r="AU2453">
            <v>0</v>
          </cell>
          <cell r="AV2453">
            <v>0</v>
          </cell>
          <cell r="AW2453" t="str">
            <v/>
          </cell>
          <cell r="AX2453">
            <v>0</v>
          </cell>
          <cell r="AY2453">
            <v>0</v>
          </cell>
          <cell r="AZ2453" t="str">
            <v/>
          </cell>
          <cell r="BA2453">
            <v>0</v>
          </cell>
          <cell r="BB2453">
            <v>0</v>
          </cell>
        </row>
        <row r="2454">
          <cell r="B2454" t="str">
            <v>SSMS</v>
          </cell>
          <cell r="D2454" t="str">
            <v/>
          </cell>
          <cell r="E2454">
            <v>0</v>
          </cell>
          <cell r="F2454">
            <v>0</v>
          </cell>
          <cell r="G2454" t="str">
            <v/>
          </cell>
          <cell r="H2454">
            <v>0</v>
          </cell>
          <cell r="I2454">
            <v>0</v>
          </cell>
          <cell r="J2454" t="str">
            <v/>
          </cell>
          <cell r="K2454">
            <v>0</v>
          </cell>
          <cell r="L2454">
            <v>0</v>
          </cell>
          <cell r="M2454" t="str">
            <v/>
          </cell>
          <cell r="N2454">
            <v>0</v>
          </cell>
          <cell r="O2454">
            <v>0</v>
          </cell>
          <cell r="P2454" t="str">
            <v/>
          </cell>
          <cell r="Q2454">
            <v>0</v>
          </cell>
          <cell r="R2454">
            <v>0</v>
          </cell>
          <cell r="S2454" t="str">
            <v/>
          </cell>
          <cell r="T2454">
            <v>0</v>
          </cell>
          <cell r="U2454">
            <v>0</v>
          </cell>
          <cell r="V2454" t="str">
            <v/>
          </cell>
          <cell r="W2454">
            <v>0</v>
          </cell>
          <cell r="X2454">
            <v>0</v>
          </cell>
          <cell r="Y2454" t="str">
            <v/>
          </cell>
          <cell r="Z2454">
            <v>0</v>
          </cell>
          <cell r="AA2454">
            <v>0</v>
          </cell>
          <cell r="AB2454" t="str">
            <v/>
          </cell>
          <cell r="AC2454">
            <v>0</v>
          </cell>
          <cell r="AD2454">
            <v>0</v>
          </cell>
          <cell r="AE2454" t="str">
            <v/>
          </cell>
          <cell r="AF2454">
            <v>0</v>
          </cell>
          <cell r="AG2454">
            <v>0</v>
          </cell>
          <cell r="AH2454" t="str">
            <v/>
          </cell>
          <cell r="AI2454">
            <v>0</v>
          </cell>
          <cell r="AJ2454">
            <v>0</v>
          </cell>
          <cell r="AK2454" t="str">
            <v/>
          </cell>
          <cell r="AL2454">
            <v>0</v>
          </cell>
          <cell r="AM2454">
            <v>0</v>
          </cell>
          <cell r="AN2454" t="str">
            <v/>
          </cell>
          <cell r="AO2454">
            <v>0</v>
          </cell>
          <cell r="AP2454">
            <v>0</v>
          </cell>
          <cell r="AQ2454" t="str">
            <v/>
          </cell>
          <cell r="AR2454">
            <v>0</v>
          </cell>
          <cell r="AS2454">
            <v>0</v>
          </cell>
          <cell r="AT2454" t="str">
            <v/>
          </cell>
          <cell r="AU2454">
            <v>0</v>
          </cell>
          <cell r="AV2454">
            <v>0</v>
          </cell>
          <cell r="AW2454" t="str">
            <v/>
          </cell>
          <cell r="AX2454">
            <v>0</v>
          </cell>
          <cell r="AY2454">
            <v>0</v>
          </cell>
          <cell r="AZ2454" t="str">
            <v/>
          </cell>
          <cell r="BA2454">
            <v>0</v>
          </cell>
          <cell r="BB2454">
            <v>0</v>
          </cell>
        </row>
        <row r="2455">
          <cell r="B2455" t="str">
            <v>CMMS</v>
          </cell>
          <cell r="D2455" t="str">
            <v/>
          </cell>
          <cell r="E2455">
            <v>0</v>
          </cell>
          <cell r="F2455">
            <v>0</v>
          </cell>
          <cell r="G2455" t="str">
            <v/>
          </cell>
          <cell r="H2455">
            <v>0</v>
          </cell>
          <cell r="I2455">
            <v>0</v>
          </cell>
          <cell r="J2455" t="str">
            <v/>
          </cell>
          <cell r="K2455">
            <v>0</v>
          </cell>
          <cell r="L2455">
            <v>0</v>
          </cell>
          <cell r="M2455" t="str">
            <v/>
          </cell>
          <cell r="N2455">
            <v>0</v>
          </cell>
          <cell r="O2455">
            <v>0</v>
          </cell>
          <cell r="P2455" t="str">
            <v/>
          </cell>
          <cell r="Q2455">
            <v>0</v>
          </cell>
          <cell r="R2455">
            <v>0</v>
          </cell>
          <cell r="S2455" t="str">
            <v/>
          </cell>
          <cell r="T2455">
            <v>0</v>
          </cell>
          <cell r="U2455">
            <v>0</v>
          </cell>
          <cell r="V2455" t="str">
            <v/>
          </cell>
          <cell r="W2455">
            <v>0</v>
          </cell>
          <cell r="X2455">
            <v>0</v>
          </cell>
          <cell r="Y2455" t="str">
            <v/>
          </cell>
          <cell r="Z2455">
            <v>0</v>
          </cell>
          <cell r="AA2455">
            <v>0</v>
          </cell>
          <cell r="AB2455" t="str">
            <v/>
          </cell>
          <cell r="AC2455">
            <v>0</v>
          </cell>
          <cell r="AD2455">
            <v>0</v>
          </cell>
          <cell r="AE2455" t="str">
            <v/>
          </cell>
          <cell r="AF2455">
            <v>0</v>
          </cell>
          <cell r="AG2455">
            <v>0</v>
          </cell>
          <cell r="AH2455" t="str">
            <v/>
          </cell>
          <cell r="AI2455">
            <v>0</v>
          </cell>
          <cell r="AJ2455">
            <v>0</v>
          </cell>
          <cell r="AK2455" t="str">
            <v/>
          </cell>
          <cell r="AL2455">
            <v>0</v>
          </cell>
          <cell r="AM2455">
            <v>0</v>
          </cell>
          <cell r="AN2455" t="str">
            <v/>
          </cell>
          <cell r="AO2455">
            <v>0</v>
          </cell>
          <cell r="AP2455">
            <v>0</v>
          </cell>
          <cell r="AQ2455" t="str">
            <v/>
          </cell>
          <cell r="AR2455">
            <v>0</v>
          </cell>
          <cell r="AS2455">
            <v>0</v>
          </cell>
          <cell r="AT2455" t="str">
            <v/>
          </cell>
          <cell r="AU2455">
            <v>0</v>
          </cell>
          <cell r="AV2455">
            <v>0</v>
          </cell>
          <cell r="AW2455" t="str">
            <v/>
          </cell>
          <cell r="AX2455">
            <v>0</v>
          </cell>
          <cell r="AY2455">
            <v>0</v>
          </cell>
          <cell r="AZ2455" t="str">
            <v/>
          </cell>
          <cell r="BA2455">
            <v>0</v>
          </cell>
          <cell r="BB2455">
            <v>0</v>
          </cell>
        </row>
        <row r="2456">
          <cell r="B2456" t="str">
            <v>CLMS</v>
          </cell>
          <cell r="D2456" t="str">
            <v/>
          </cell>
          <cell r="E2456">
            <v>0</v>
          </cell>
          <cell r="F2456">
            <v>0</v>
          </cell>
          <cell r="G2456" t="str">
            <v/>
          </cell>
          <cell r="H2456">
            <v>0</v>
          </cell>
          <cell r="I2456">
            <v>0</v>
          </cell>
          <cell r="J2456" t="str">
            <v/>
          </cell>
          <cell r="K2456">
            <v>0</v>
          </cell>
          <cell r="L2456">
            <v>0</v>
          </cell>
          <cell r="M2456" t="str">
            <v/>
          </cell>
          <cell r="N2456">
            <v>0</v>
          </cell>
          <cell r="O2456">
            <v>0</v>
          </cell>
          <cell r="P2456" t="str">
            <v/>
          </cell>
          <cell r="Q2456">
            <v>0</v>
          </cell>
          <cell r="R2456">
            <v>0</v>
          </cell>
          <cell r="S2456" t="str">
            <v/>
          </cell>
          <cell r="T2456">
            <v>0</v>
          </cell>
          <cell r="U2456">
            <v>0</v>
          </cell>
          <cell r="V2456" t="str">
            <v/>
          </cell>
          <cell r="W2456">
            <v>0</v>
          </cell>
          <cell r="X2456">
            <v>0</v>
          </cell>
          <cell r="Y2456" t="str">
            <v/>
          </cell>
          <cell r="Z2456">
            <v>0</v>
          </cell>
          <cell r="AA2456">
            <v>0</v>
          </cell>
          <cell r="AB2456" t="str">
            <v/>
          </cell>
          <cell r="AC2456">
            <v>0</v>
          </cell>
          <cell r="AD2456">
            <v>0</v>
          </cell>
          <cell r="AE2456" t="str">
            <v/>
          </cell>
          <cell r="AF2456">
            <v>0</v>
          </cell>
          <cell r="AG2456">
            <v>0</v>
          </cell>
          <cell r="AH2456" t="str">
            <v/>
          </cell>
          <cell r="AI2456">
            <v>0</v>
          </cell>
          <cell r="AJ2456">
            <v>0</v>
          </cell>
          <cell r="AK2456" t="str">
            <v/>
          </cell>
          <cell r="AL2456">
            <v>0</v>
          </cell>
          <cell r="AM2456">
            <v>0</v>
          </cell>
          <cell r="AN2456" t="str">
            <v/>
          </cell>
          <cell r="AO2456">
            <v>0</v>
          </cell>
          <cell r="AP2456">
            <v>0</v>
          </cell>
          <cell r="AQ2456" t="str">
            <v/>
          </cell>
          <cell r="AR2456">
            <v>0</v>
          </cell>
          <cell r="AS2456">
            <v>0</v>
          </cell>
          <cell r="AT2456" t="str">
            <v/>
          </cell>
          <cell r="AU2456">
            <v>0</v>
          </cell>
          <cell r="AV2456">
            <v>0</v>
          </cell>
          <cell r="AW2456" t="str">
            <v/>
          </cell>
          <cell r="AX2456">
            <v>0</v>
          </cell>
          <cell r="AY2456">
            <v>0</v>
          </cell>
          <cell r="AZ2456" t="str">
            <v/>
          </cell>
          <cell r="BA2456">
            <v>0</v>
          </cell>
          <cell r="BB2456">
            <v>0</v>
          </cell>
        </row>
        <row r="2457">
          <cell r="B2457" t="str">
            <v>CLMH</v>
          </cell>
          <cell r="D2457" t="str">
            <v/>
          </cell>
          <cell r="E2457">
            <v>0</v>
          </cell>
          <cell r="F2457">
            <v>0</v>
          </cell>
          <cell r="G2457" t="str">
            <v/>
          </cell>
          <cell r="H2457">
            <v>0</v>
          </cell>
          <cell r="I2457">
            <v>0</v>
          </cell>
          <cell r="J2457" t="str">
            <v/>
          </cell>
          <cell r="K2457">
            <v>0</v>
          </cell>
          <cell r="L2457">
            <v>0</v>
          </cell>
          <cell r="M2457" t="str">
            <v/>
          </cell>
          <cell r="N2457">
            <v>0</v>
          </cell>
          <cell r="O2457">
            <v>0</v>
          </cell>
          <cell r="P2457" t="str">
            <v/>
          </cell>
          <cell r="Q2457">
            <v>0</v>
          </cell>
          <cell r="R2457">
            <v>0</v>
          </cell>
          <cell r="S2457" t="str">
            <v/>
          </cell>
          <cell r="T2457">
            <v>0</v>
          </cell>
          <cell r="U2457">
            <v>0</v>
          </cell>
          <cell r="V2457" t="str">
            <v/>
          </cell>
          <cell r="W2457">
            <v>0</v>
          </cell>
          <cell r="X2457">
            <v>0</v>
          </cell>
          <cell r="Y2457" t="str">
            <v/>
          </cell>
          <cell r="Z2457">
            <v>0</v>
          </cell>
          <cell r="AA2457">
            <v>0</v>
          </cell>
          <cell r="AB2457" t="str">
            <v/>
          </cell>
          <cell r="AC2457">
            <v>0</v>
          </cell>
          <cell r="AD2457">
            <v>0</v>
          </cell>
          <cell r="AE2457" t="str">
            <v/>
          </cell>
          <cell r="AF2457">
            <v>0</v>
          </cell>
          <cell r="AG2457">
            <v>0</v>
          </cell>
          <cell r="AH2457" t="str">
            <v/>
          </cell>
          <cell r="AI2457">
            <v>0</v>
          </cell>
          <cell r="AJ2457">
            <v>0</v>
          </cell>
          <cell r="AK2457" t="str">
            <v/>
          </cell>
          <cell r="AL2457">
            <v>0</v>
          </cell>
          <cell r="AM2457">
            <v>0</v>
          </cell>
          <cell r="AN2457" t="str">
            <v/>
          </cell>
          <cell r="AO2457">
            <v>0</v>
          </cell>
          <cell r="AP2457">
            <v>0</v>
          </cell>
          <cell r="AQ2457" t="str">
            <v/>
          </cell>
          <cell r="AR2457">
            <v>0</v>
          </cell>
          <cell r="AS2457">
            <v>0</v>
          </cell>
          <cell r="AT2457" t="str">
            <v/>
          </cell>
          <cell r="AU2457">
            <v>0</v>
          </cell>
          <cell r="AV2457">
            <v>0</v>
          </cell>
          <cell r="AW2457" t="str">
            <v/>
          </cell>
          <cell r="AX2457">
            <v>0</v>
          </cell>
          <cell r="AY2457">
            <v>0</v>
          </cell>
          <cell r="AZ2457" t="str">
            <v/>
          </cell>
          <cell r="BA2457">
            <v>0</v>
          </cell>
          <cell r="BB2457">
            <v>0</v>
          </cell>
        </row>
        <row r="2458">
          <cell r="B2458" t="str">
            <v>WMMS</v>
          </cell>
          <cell r="D2458" t="str">
            <v/>
          </cell>
          <cell r="E2458">
            <v>0</v>
          </cell>
          <cell r="F2458">
            <v>0</v>
          </cell>
          <cell r="G2458" t="str">
            <v/>
          </cell>
          <cell r="H2458">
            <v>0</v>
          </cell>
          <cell r="I2458">
            <v>0</v>
          </cell>
          <cell r="J2458" t="str">
            <v/>
          </cell>
          <cell r="K2458">
            <v>0</v>
          </cell>
          <cell r="L2458">
            <v>0</v>
          </cell>
          <cell r="M2458" t="str">
            <v/>
          </cell>
          <cell r="N2458">
            <v>0</v>
          </cell>
          <cell r="O2458">
            <v>0</v>
          </cell>
          <cell r="P2458" t="str">
            <v/>
          </cell>
          <cell r="Q2458">
            <v>0</v>
          </cell>
          <cell r="R2458">
            <v>0</v>
          </cell>
          <cell r="S2458" t="str">
            <v/>
          </cell>
          <cell r="T2458">
            <v>0</v>
          </cell>
          <cell r="U2458">
            <v>0</v>
          </cell>
          <cell r="V2458" t="str">
            <v/>
          </cell>
          <cell r="W2458">
            <v>0</v>
          </cell>
          <cell r="X2458">
            <v>0</v>
          </cell>
          <cell r="Y2458" t="str">
            <v/>
          </cell>
          <cell r="Z2458">
            <v>0</v>
          </cell>
          <cell r="AA2458">
            <v>0</v>
          </cell>
          <cell r="AB2458" t="str">
            <v/>
          </cell>
          <cell r="AC2458">
            <v>0</v>
          </cell>
          <cell r="AD2458">
            <v>0</v>
          </cell>
          <cell r="AE2458" t="str">
            <v/>
          </cell>
          <cell r="AF2458">
            <v>0</v>
          </cell>
          <cell r="AG2458">
            <v>0</v>
          </cell>
          <cell r="AH2458" t="str">
            <v/>
          </cell>
          <cell r="AI2458">
            <v>0</v>
          </cell>
          <cell r="AJ2458">
            <v>0</v>
          </cell>
          <cell r="AK2458" t="str">
            <v/>
          </cell>
          <cell r="AL2458">
            <v>0</v>
          </cell>
          <cell r="AM2458">
            <v>0</v>
          </cell>
          <cell r="AN2458" t="str">
            <v/>
          </cell>
          <cell r="AO2458">
            <v>0</v>
          </cell>
          <cell r="AP2458">
            <v>0</v>
          </cell>
          <cell r="AQ2458" t="str">
            <v/>
          </cell>
          <cell r="AR2458">
            <v>0</v>
          </cell>
          <cell r="AS2458">
            <v>0</v>
          </cell>
          <cell r="AT2458" t="str">
            <v/>
          </cell>
          <cell r="AU2458">
            <v>0</v>
          </cell>
          <cell r="AV2458">
            <v>0</v>
          </cell>
          <cell r="AW2458" t="str">
            <v/>
          </cell>
          <cell r="AX2458">
            <v>0</v>
          </cell>
          <cell r="AY2458">
            <v>0</v>
          </cell>
          <cell r="AZ2458" t="str">
            <v/>
          </cell>
          <cell r="BA2458">
            <v>0</v>
          </cell>
          <cell r="BB2458">
            <v>0</v>
          </cell>
        </row>
        <row r="2459">
          <cell r="B2459" t="str">
            <v>SSAS</v>
          </cell>
          <cell r="D2459" t="str">
            <v/>
          </cell>
          <cell r="E2459">
            <v>0</v>
          </cell>
          <cell r="F2459">
            <v>0</v>
          </cell>
          <cell r="G2459" t="str">
            <v/>
          </cell>
          <cell r="H2459">
            <v>0</v>
          </cell>
          <cell r="I2459">
            <v>0</v>
          </cell>
          <cell r="J2459" t="str">
            <v/>
          </cell>
          <cell r="K2459">
            <v>0</v>
          </cell>
          <cell r="L2459">
            <v>0</v>
          </cell>
          <cell r="M2459" t="str">
            <v/>
          </cell>
          <cell r="N2459">
            <v>0</v>
          </cell>
          <cell r="O2459">
            <v>0</v>
          </cell>
          <cell r="P2459" t="str">
            <v/>
          </cell>
          <cell r="Q2459">
            <v>0</v>
          </cell>
          <cell r="R2459">
            <v>0</v>
          </cell>
          <cell r="S2459" t="str">
            <v/>
          </cell>
          <cell r="T2459">
            <v>0</v>
          </cell>
          <cell r="U2459">
            <v>0</v>
          </cell>
          <cell r="V2459" t="str">
            <v/>
          </cell>
          <cell r="W2459">
            <v>0</v>
          </cell>
          <cell r="X2459">
            <v>0</v>
          </cell>
          <cell r="Y2459" t="str">
            <v/>
          </cell>
          <cell r="Z2459">
            <v>0</v>
          </cell>
          <cell r="AA2459">
            <v>0</v>
          </cell>
          <cell r="AB2459" t="str">
            <v/>
          </cell>
          <cell r="AC2459">
            <v>0</v>
          </cell>
          <cell r="AD2459">
            <v>0</v>
          </cell>
          <cell r="AE2459" t="str">
            <v/>
          </cell>
          <cell r="AF2459">
            <v>0</v>
          </cell>
          <cell r="AG2459">
            <v>0</v>
          </cell>
          <cell r="AH2459" t="str">
            <v/>
          </cell>
          <cell r="AI2459">
            <v>0</v>
          </cell>
          <cell r="AJ2459">
            <v>0</v>
          </cell>
          <cell r="AK2459" t="str">
            <v/>
          </cell>
          <cell r="AL2459">
            <v>0</v>
          </cell>
          <cell r="AM2459">
            <v>0</v>
          </cell>
          <cell r="AN2459" t="str">
            <v/>
          </cell>
          <cell r="AO2459">
            <v>0</v>
          </cell>
          <cell r="AP2459">
            <v>0</v>
          </cell>
          <cell r="AQ2459" t="str">
            <v/>
          </cell>
          <cell r="AR2459">
            <v>0</v>
          </cell>
          <cell r="AS2459">
            <v>0</v>
          </cell>
          <cell r="AT2459" t="str">
            <v/>
          </cell>
          <cell r="AU2459">
            <v>0</v>
          </cell>
          <cell r="AV2459">
            <v>0</v>
          </cell>
          <cell r="AW2459" t="str">
            <v/>
          </cell>
          <cell r="AX2459">
            <v>0</v>
          </cell>
          <cell r="AY2459">
            <v>0</v>
          </cell>
          <cell r="AZ2459" t="str">
            <v/>
          </cell>
          <cell r="BA2459">
            <v>0</v>
          </cell>
          <cell r="BB2459">
            <v>0</v>
          </cell>
        </row>
        <row r="2460">
          <cell r="B2460" t="str">
            <v>SSAH</v>
          </cell>
          <cell r="D2460" t="str">
            <v/>
          </cell>
          <cell r="E2460">
            <v>0</v>
          </cell>
          <cell r="F2460">
            <v>0</v>
          </cell>
          <cell r="G2460" t="str">
            <v/>
          </cell>
          <cell r="H2460">
            <v>0</v>
          </cell>
          <cell r="I2460">
            <v>0</v>
          </cell>
          <cell r="J2460" t="str">
            <v/>
          </cell>
          <cell r="K2460">
            <v>0</v>
          </cell>
          <cell r="L2460">
            <v>0</v>
          </cell>
          <cell r="M2460" t="str">
            <v/>
          </cell>
          <cell r="N2460">
            <v>0</v>
          </cell>
          <cell r="O2460">
            <v>0</v>
          </cell>
          <cell r="P2460" t="str">
            <v/>
          </cell>
          <cell r="Q2460">
            <v>0</v>
          </cell>
          <cell r="R2460">
            <v>0</v>
          </cell>
          <cell r="S2460" t="str">
            <v/>
          </cell>
          <cell r="T2460">
            <v>0</v>
          </cell>
          <cell r="U2460">
            <v>0</v>
          </cell>
          <cell r="V2460" t="str">
            <v/>
          </cell>
          <cell r="W2460">
            <v>0</v>
          </cell>
          <cell r="X2460">
            <v>0</v>
          </cell>
          <cell r="Y2460" t="str">
            <v/>
          </cell>
          <cell r="Z2460">
            <v>0</v>
          </cell>
          <cell r="AA2460">
            <v>0</v>
          </cell>
          <cell r="AB2460" t="str">
            <v/>
          </cell>
          <cell r="AC2460">
            <v>0</v>
          </cell>
          <cell r="AD2460">
            <v>0</v>
          </cell>
          <cell r="AE2460" t="str">
            <v/>
          </cell>
          <cell r="AF2460">
            <v>0</v>
          </cell>
          <cell r="AG2460">
            <v>0</v>
          </cell>
          <cell r="AH2460" t="str">
            <v/>
          </cell>
          <cell r="AI2460">
            <v>0</v>
          </cell>
          <cell r="AJ2460">
            <v>0</v>
          </cell>
          <cell r="AK2460" t="str">
            <v/>
          </cell>
          <cell r="AL2460">
            <v>0</v>
          </cell>
          <cell r="AM2460">
            <v>0</v>
          </cell>
          <cell r="AN2460" t="str">
            <v/>
          </cell>
          <cell r="AO2460">
            <v>0</v>
          </cell>
          <cell r="AP2460">
            <v>0</v>
          </cell>
          <cell r="AQ2460" t="str">
            <v/>
          </cell>
          <cell r="AR2460">
            <v>0</v>
          </cell>
          <cell r="AS2460">
            <v>0</v>
          </cell>
          <cell r="AT2460" t="str">
            <v/>
          </cell>
          <cell r="AU2460">
            <v>0</v>
          </cell>
          <cell r="AV2460">
            <v>0</v>
          </cell>
          <cell r="AW2460" t="str">
            <v/>
          </cell>
          <cell r="AX2460">
            <v>0</v>
          </cell>
          <cell r="AY2460">
            <v>0</v>
          </cell>
          <cell r="AZ2460" t="str">
            <v/>
          </cell>
          <cell r="BA2460">
            <v>0</v>
          </cell>
          <cell r="BB2460">
            <v>0</v>
          </cell>
        </row>
        <row r="2461">
          <cell r="B2461" t="str">
            <v>CMAS</v>
          </cell>
          <cell r="D2461" t="str">
            <v/>
          </cell>
          <cell r="E2461">
            <v>0</v>
          </cell>
          <cell r="F2461">
            <v>0</v>
          </cell>
          <cell r="G2461" t="str">
            <v/>
          </cell>
          <cell r="H2461">
            <v>0</v>
          </cell>
          <cell r="I2461">
            <v>0</v>
          </cell>
          <cell r="J2461" t="str">
            <v/>
          </cell>
          <cell r="K2461">
            <v>0</v>
          </cell>
          <cell r="L2461">
            <v>0</v>
          </cell>
          <cell r="M2461" t="str">
            <v/>
          </cell>
          <cell r="N2461">
            <v>0</v>
          </cell>
          <cell r="O2461">
            <v>0</v>
          </cell>
          <cell r="P2461" t="str">
            <v/>
          </cell>
          <cell r="Q2461">
            <v>0</v>
          </cell>
          <cell r="R2461">
            <v>0</v>
          </cell>
          <cell r="S2461" t="str">
            <v/>
          </cell>
          <cell r="T2461">
            <v>0</v>
          </cell>
          <cell r="U2461">
            <v>0</v>
          </cell>
          <cell r="V2461" t="str">
            <v/>
          </cell>
          <cell r="W2461">
            <v>0</v>
          </cell>
          <cell r="X2461">
            <v>0</v>
          </cell>
          <cell r="Y2461" t="str">
            <v/>
          </cell>
          <cell r="Z2461">
            <v>0</v>
          </cell>
          <cell r="AA2461">
            <v>0</v>
          </cell>
          <cell r="AB2461" t="str">
            <v/>
          </cell>
          <cell r="AC2461">
            <v>0</v>
          </cell>
          <cell r="AD2461">
            <v>0</v>
          </cell>
          <cell r="AE2461" t="str">
            <v/>
          </cell>
          <cell r="AF2461">
            <v>0</v>
          </cell>
          <cell r="AG2461">
            <v>0</v>
          </cell>
          <cell r="AH2461" t="str">
            <v/>
          </cell>
          <cell r="AI2461">
            <v>0</v>
          </cell>
          <cell r="AJ2461">
            <v>0</v>
          </cell>
          <cell r="AK2461" t="str">
            <v/>
          </cell>
          <cell r="AL2461">
            <v>0</v>
          </cell>
          <cell r="AM2461">
            <v>0</v>
          </cell>
          <cell r="AN2461" t="str">
            <v/>
          </cell>
          <cell r="AO2461">
            <v>0</v>
          </cell>
          <cell r="AP2461">
            <v>0</v>
          </cell>
          <cell r="AQ2461" t="str">
            <v/>
          </cell>
          <cell r="AR2461">
            <v>0</v>
          </cell>
          <cell r="AS2461">
            <v>0</v>
          </cell>
          <cell r="AT2461" t="str">
            <v/>
          </cell>
          <cell r="AU2461">
            <v>0</v>
          </cell>
          <cell r="AV2461">
            <v>0</v>
          </cell>
          <cell r="AW2461" t="str">
            <v/>
          </cell>
          <cell r="AX2461">
            <v>0</v>
          </cell>
          <cell r="AY2461">
            <v>0</v>
          </cell>
          <cell r="AZ2461" t="str">
            <v/>
          </cell>
          <cell r="BA2461">
            <v>0</v>
          </cell>
          <cell r="BB2461">
            <v>0</v>
          </cell>
        </row>
        <row r="2462">
          <cell r="B2462" t="str">
            <v>CMAH</v>
          </cell>
          <cell r="D2462" t="str">
            <v/>
          </cell>
          <cell r="E2462">
            <v>0</v>
          </cell>
          <cell r="F2462">
            <v>0</v>
          </cell>
          <cell r="G2462" t="str">
            <v/>
          </cell>
          <cell r="H2462">
            <v>0</v>
          </cell>
          <cell r="I2462">
            <v>0</v>
          </cell>
          <cell r="J2462" t="str">
            <v/>
          </cell>
          <cell r="K2462">
            <v>0</v>
          </cell>
          <cell r="L2462">
            <v>0</v>
          </cell>
          <cell r="M2462" t="str">
            <v/>
          </cell>
          <cell r="N2462">
            <v>0</v>
          </cell>
          <cell r="O2462">
            <v>0</v>
          </cell>
          <cell r="P2462" t="str">
            <v/>
          </cell>
          <cell r="Q2462">
            <v>0</v>
          </cell>
          <cell r="R2462">
            <v>0</v>
          </cell>
          <cell r="S2462" t="str">
            <v/>
          </cell>
          <cell r="T2462">
            <v>0</v>
          </cell>
          <cell r="U2462">
            <v>0</v>
          </cell>
          <cell r="V2462" t="str">
            <v/>
          </cell>
          <cell r="W2462">
            <v>0</v>
          </cell>
          <cell r="X2462">
            <v>0</v>
          </cell>
          <cell r="Y2462" t="str">
            <v/>
          </cell>
          <cell r="Z2462">
            <v>0</v>
          </cell>
          <cell r="AA2462">
            <v>0</v>
          </cell>
          <cell r="AB2462" t="str">
            <v/>
          </cell>
          <cell r="AC2462">
            <v>0</v>
          </cell>
          <cell r="AD2462">
            <v>0</v>
          </cell>
          <cell r="AE2462" t="str">
            <v/>
          </cell>
          <cell r="AF2462">
            <v>0</v>
          </cell>
          <cell r="AG2462">
            <v>0</v>
          </cell>
          <cell r="AH2462" t="str">
            <v/>
          </cell>
          <cell r="AI2462">
            <v>0</v>
          </cell>
          <cell r="AJ2462">
            <v>0</v>
          </cell>
          <cell r="AK2462" t="str">
            <v/>
          </cell>
          <cell r="AL2462">
            <v>0</v>
          </cell>
          <cell r="AM2462">
            <v>0</v>
          </cell>
          <cell r="AN2462" t="str">
            <v/>
          </cell>
          <cell r="AO2462">
            <v>0</v>
          </cell>
          <cell r="AP2462">
            <v>0</v>
          </cell>
          <cell r="AQ2462" t="str">
            <v/>
          </cell>
          <cell r="AR2462">
            <v>0</v>
          </cell>
          <cell r="AS2462">
            <v>0</v>
          </cell>
          <cell r="AT2462" t="str">
            <v/>
          </cell>
          <cell r="AU2462">
            <v>0</v>
          </cell>
          <cell r="AV2462">
            <v>0</v>
          </cell>
          <cell r="AW2462" t="str">
            <v/>
          </cell>
          <cell r="AX2462">
            <v>0</v>
          </cell>
          <cell r="AY2462">
            <v>0</v>
          </cell>
          <cell r="AZ2462" t="str">
            <v/>
          </cell>
          <cell r="BA2462">
            <v>0</v>
          </cell>
          <cell r="BB2462">
            <v>0</v>
          </cell>
        </row>
        <row r="2463">
          <cell r="B2463" t="str">
            <v>CLAS</v>
          </cell>
          <cell r="D2463" t="str">
            <v/>
          </cell>
          <cell r="E2463">
            <v>0</v>
          </cell>
          <cell r="F2463">
            <v>0</v>
          </cell>
          <cell r="G2463" t="str">
            <v/>
          </cell>
          <cell r="H2463">
            <v>0</v>
          </cell>
          <cell r="I2463">
            <v>0</v>
          </cell>
          <cell r="J2463" t="str">
            <v/>
          </cell>
          <cell r="K2463">
            <v>0</v>
          </cell>
          <cell r="L2463">
            <v>0</v>
          </cell>
          <cell r="M2463" t="str">
            <v/>
          </cell>
          <cell r="N2463">
            <v>0</v>
          </cell>
          <cell r="O2463">
            <v>0</v>
          </cell>
          <cell r="P2463" t="str">
            <v/>
          </cell>
          <cell r="Q2463">
            <v>0</v>
          </cell>
          <cell r="R2463">
            <v>0</v>
          </cell>
          <cell r="S2463" t="str">
            <v/>
          </cell>
          <cell r="T2463">
            <v>0</v>
          </cell>
          <cell r="U2463">
            <v>0</v>
          </cell>
          <cell r="V2463" t="str">
            <v/>
          </cell>
          <cell r="W2463">
            <v>0</v>
          </cell>
          <cell r="X2463">
            <v>0</v>
          </cell>
          <cell r="Y2463" t="str">
            <v/>
          </cell>
          <cell r="Z2463">
            <v>0</v>
          </cell>
          <cell r="AA2463">
            <v>0</v>
          </cell>
          <cell r="AB2463" t="str">
            <v/>
          </cell>
          <cell r="AC2463">
            <v>0</v>
          </cell>
          <cell r="AD2463">
            <v>0</v>
          </cell>
          <cell r="AE2463" t="str">
            <v/>
          </cell>
          <cell r="AF2463">
            <v>0</v>
          </cell>
          <cell r="AG2463">
            <v>0</v>
          </cell>
          <cell r="AH2463" t="str">
            <v/>
          </cell>
          <cell r="AI2463">
            <v>0</v>
          </cell>
          <cell r="AJ2463">
            <v>0</v>
          </cell>
          <cell r="AK2463" t="str">
            <v/>
          </cell>
          <cell r="AL2463">
            <v>0</v>
          </cell>
          <cell r="AM2463">
            <v>0</v>
          </cell>
          <cell r="AN2463" t="str">
            <v/>
          </cell>
          <cell r="AO2463">
            <v>0</v>
          </cell>
          <cell r="AP2463">
            <v>0</v>
          </cell>
          <cell r="AQ2463" t="str">
            <v/>
          </cell>
          <cell r="AR2463">
            <v>0</v>
          </cell>
          <cell r="AS2463">
            <v>0</v>
          </cell>
          <cell r="AT2463" t="str">
            <v/>
          </cell>
          <cell r="AU2463">
            <v>0</v>
          </cell>
          <cell r="AV2463">
            <v>0</v>
          </cell>
          <cell r="AW2463" t="str">
            <v/>
          </cell>
          <cell r="AX2463">
            <v>0</v>
          </cell>
          <cell r="AY2463">
            <v>0</v>
          </cell>
          <cell r="AZ2463" t="str">
            <v/>
          </cell>
          <cell r="BA2463">
            <v>0</v>
          </cell>
          <cell r="BB2463">
            <v>0</v>
          </cell>
        </row>
        <row r="2464">
          <cell r="B2464" t="str">
            <v>WMAS</v>
          </cell>
          <cell r="D2464" t="str">
            <v/>
          </cell>
          <cell r="E2464">
            <v>0</v>
          </cell>
          <cell r="F2464">
            <v>0</v>
          </cell>
          <cell r="G2464" t="str">
            <v/>
          </cell>
          <cell r="H2464">
            <v>0</v>
          </cell>
          <cell r="I2464">
            <v>0</v>
          </cell>
          <cell r="J2464" t="str">
            <v/>
          </cell>
          <cell r="K2464">
            <v>0</v>
          </cell>
          <cell r="L2464">
            <v>0</v>
          </cell>
          <cell r="M2464" t="str">
            <v/>
          </cell>
          <cell r="N2464">
            <v>0</v>
          </cell>
          <cell r="O2464">
            <v>0</v>
          </cell>
          <cell r="P2464" t="str">
            <v/>
          </cell>
          <cell r="Q2464">
            <v>0</v>
          </cell>
          <cell r="R2464">
            <v>0</v>
          </cell>
          <cell r="S2464" t="str">
            <v/>
          </cell>
          <cell r="T2464">
            <v>0</v>
          </cell>
          <cell r="U2464">
            <v>0</v>
          </cell>
          <cell r="V2464" t="str">
            <v/>
          </cell>
          <cell r="W2464">
            <v>0</v>
          </cell>
          <cell r="X2464">
            <v>0</v>
          </cell>
          <cell r="Y2464" t="str">
            <v/>
          </cell>
          <cell r="Z2464">
            <v>0</v>
          </cell>
          <cell r="AA2464">
            <v>0</v>
          </cell>
          <cell r="AB2464" t="str">
            <v/>
          </cell>
          <cell r="AC2464">
            <v>0</v>
          </cell>
          <cell r="AD2464">
            <v>0</v>
          </cell>
          <cell r="AE2464" t="str">
            <v/>
          </cell>
          <cell r="AF2464">
            <v>0</v>
          </cell>
          <cell r="AG2464">
            <v>0</v>
          </cell>
          <cell r="AH2464" t="str">
            <v/>
          </cell>
          <cell r="AI2464">
            <v>0</v>
          </cell>
          <cell r="AJ2464">
            <v>0</v>
          </cell>
          <cell r="AK2464" t="str">
            <v/>
          </cell>
          <cell r="AL2464">
            <v>0</v>
          </cell>
          <cell r="AM2464">
            <v>0</v>
          </cell>
          <cell r="AN2464" t="str">
            <v/>
          </cell>
          <cell r="AO2464">
            <v>0</v>
          </cell>
          <cell r="AP2464">
            <v>0</v>
          </cell>
          <cell r="AQ2464" t="str">
            <v/>
          </cell>
          <cell r="AR2464">
            <v>0</v>
          </cell>
          <cell r="AS2464">
            <v>0</v>
          </cell>
          <cell r="AT2464" t="str">
            <v/>
          </cell>
          <cell r="AU2464">
            <v>0</v>
          </cell>
          <cell r="AV2464">
            <v>0</v>
          </cell>
          <cell r="AW2464" t="str">
            <v/>
          </cell>
          <cell r="AX2464">
            <v>0</v>
          </cell>
          <cell r="AY2464">
            <v>0</v>
          </cell>
          <cell r="AZ2464" t="str">
            <v/>
          </cell>
          <cell r="BA2464">
            <v>0</v>
          </cell>
          <cell r="BB2464">
            <v>0</v>
          </cell>
        </row>
        <row r="2465">
          <cell r="B2465" t="str">
            <v>UMAS</v>
          </cell>
          <cell r="D2465" t="str">
            <v/>
          </cell>
          <cell r="E2465">
            <v>0</v>
          </cell>
          <cell r="F2465">
            <v>0</v>
          </cell>
          <cell r="G2465" t="str">
            <v/>
          </cell>
          <cell r="H2465">
            <v>0</v>
          </cell>
          <cell r="I2465">
            <v>0</v>
          </cell>
          <cell r="J2465" t="str">
            <v/>
          </cell>
          <cell r="K2465">
            <v>0</v>
          </cell>
          <cell r="L2465">
            <v>0</v>
          </cell>
          <cell r="M2465" t="str">
            <v/>
          </cell>
          <cell r="N2465">
            <v>0</v>
          </cell>
          <cell r="O2465">
            <v>0</v>
          </cell>
          <cell r="P2465" t="str">
            <v/>
          </cell>
          <cell r="Q2465">
            <v>0</v>
          </cell>
          <cell r="R2465">
            <v>0</v>
          </cell>
          <cell r="S2465" t="str">
            <v/>
          </cell>
          <cell r="T2465">
            <v>0</v>
          </cell>
          <cell r="U2465">
            <v>0</v>
          </cell>
          <cell r="V2465" t="str">
            <v/>
          </cell>
          <cell r="W2465">
            <v>0</v>
          </cell>
          <cell r="X2465">
            <v>0</v>
          </cell>
          <cell r="Y2465" t="str">
            <v/>
          </cell>
          <cell r="Z2465">
            <v>0</v>
          </cell>
          <cell r="AA2465">
            <v>0</v>
          </cell>
          <cell r="AB2465" t="str">
            <v/>
          </cell>
          <cell r="AC2465">
            <v>0</v>
          </cell>
          <cell r="AD2465">
            <v>0</v>
          </cell>
          <cell r="AE2465" t="str">
            <v/>
          </cell>
          <cell r="AF2465">
            <v>0</v>
          </cell>
          <cell r="AG2465">
            <v>0</v>
          </cell>
          <cell r="AH2465" t="str">
            <v/>
          </cell>
          <cell r="AI2465">
            <v>0</v>
          </cell>
          <cell r="AJ2465">
            <v>0</v>
          </cell>
          <cell r="AK2465" t="str">
            <v/>
          </cell>
          <cell r="AL2465">
            <v>0</v>
          </cell>
          <cell r="AM2465">
            <v>0</v>
          </cell>
          <cell r="AN2465" t="str">
            <v/>
          </cell>
          <cell r="AO2465">
            <v>0</v>
          </cell>
          <cell r="AP2465">
            <v>0</v>
          </cell>
          <cell r="AQ2465" t="str">
            <v/>
          </cell>
          <cell r="AR2465">
            <v>0</v>
          </cell>
          <cell r="AS2465">
            <v>0</v>
          </cell>
          <cell r="AT2465" t="str">
            <v/>
          </cell>
          <cell r="AU2465">
            <v>0</v>
          </cell>
          <cell r="AV2465">
            <v>0</v>
          </cell>
          <cell r="AW2465" t="str">
            <v/>
          </cell>
          <cell r="AX2465">
            <v>0</v>
          </cell>
          <cell r="AY2465">
            <v>0</v>
          </cell>
          <cell r="AZ2465" t="str">
            <v/>
          </cell>
          <cell r="BA2465">
            <v>0</v>
          </cell>
          <cell r="BB2465">
            <v>0</v>
          </cell>
        </row>
        <row r="2466">
          <cell r="B2466" t="str">
            <v>SMMS</v>
          </cell>
          <cell r="D2466" t="str">
            <v/>
          </cell>
          <cell r="E2466">
            <v>0</v>
          </cell>
          <cell r="F2466">
            <v>0</v>
          </cell>
          <cell r="G2466" t="str">
            <v/>
          </cell>
          <cell r="H2466">
            <v>0</v>
          </cell>
          <cell r="I2466">
            <v>0</v>
          </cell>
          <cell r="J2466" t="str">
            <v/>
          </cell>
          <cell r="K2466">
            <v>0</v>
          </cell>
          <cell r="L2466">
            <v>0</v>
          </cell>
          <cell r="M2466" t="str">
            <v/>
          </cell>
          <cell r="N2466">
            <v>0</v>
          </cell>
          <cell r="O2466">
            <v>0</v>
          </cell>
          <cell r="P2466" t="str">
            <v/>
          </cell>
          <cell r="Q2466">
            <v>0</v>
          </cell>
          <cell r="R2466">
            <v>0</v>
          </cell>
          <cell r="S2466" t="str">
            <v/>
          </cell>
          <cell r="T2466">
            <v>0</v>
          </cell>
          <cell r="U2466">
            <v>0</v>
          </cell>
          <cell r="V2466" t="str">
            <v/>
          </cell>
          <cell r="W2466">
            <v>0</v>
          </cell>
          <cell r="X2466">
            <v>0</v>
          </cell>
          <cell r="Y2466" t="str">
            <v/>
          </cell>
          <cell r="Z2466">
            <v>0</v>
          </cell>
          <cell r="AA2466">
            <v>0</v>
          </cell>
          <cell r="AB2466" t="str">
            <v/>
          </cell>
          <cell r="AC2466">
            <v>0</v>
          </cell>
          <cell r="AD2466">
            <v>0</v>
          </cell>
          <cell r="AE2466" t="str">
            <v/>
          </cell>
          <cell r="AF2466">
            <v>0</v>
          </cell>
          <cell r="AG2466">
            <v>0</v>
          </cell>
          <cell r="AH2466" t="str">
            <v/>
          </cell>
          <cell r="AI2466">
            <v>0</v>
          </cell>
          <cell r="AJ2466">
            <v>0</v>
          </cell>
          <cell r="AK2466" t="str">
            <v/>
          </cell>
          <cell r="AL2466">
            <v>0</v>
          </cell>
          <cell r="AM2466">
            <v>0</v>
          </cell>
          <cell r="AN2466" t="str">
            <v/>
          </cell>
          <cell r="AO2466">
            <v>0</v>
          </cell>
          <cell r="AP2466">
            <v>0</v>
          </cell>
          <cell r="AQ2466" t="str">
            <v/>
          </cell>
          <cell r="AR2466">
            <v>0</v>
          </cell>
          <cell r="AS2466">
            <v>0</v>
          </cell>
          <cell r="AT2466" t="str">
            <v/>
          </cell>
          <cell r="AU2466">
            <v>0</v>
          </cell>
          <cell r="AV2466">
            <v>0</v>
          </cell>
          <cell r="AW2466" t="str">
            <v/>
          </cell>
          <cell r="AX2466">
            <v>0</v>
          </cell>
          <cell r="AY2466">
            <v>0</v>
          </cell>
          <cell r="AZ2466" t="str">
            <v/>
          </cell>
          <cell r="BA2466">
            <v>0</v>
          </cell>
          <cell r="BB2466">
            <v>0</v>
          </cell>
        </row>
        <row r="2467">
          <cell r="B2467" t="str">
            <v>SMAS</v>
          </cell>
          <cell r="D2467" t="str">
            <v/>
          </cell>
          <cell r="E2467">
            <v>0</v>
          </cell>
          <cell r="F2467">
            <v>0</v>
          </cell>
          <cell r="G2467" t="str">
            <v/>
          </cell>
          <cell r="H2467">
            <v>0</v>
          </cell>
          <cell r="I2467">
            <v>0</v>
          </cell>
          <cell r="J2467" t="str">
            <v/>
          </cell>
          <cell r="K2467">
            <v>0</v>
          </cell>
          <cell r="L2467">
            <v>0</v>
          </cell>
          <cell r="M2467" t="str">
            <v/>
          </cell>
          <cell r="N2467">
            <v>0</v>
          </cell>
          <cell r="O2467">
            <v>0</v>
          </cell>
          <cell r="P2467" t="str">
            <v/>
          </cell>
          <cell r="Q2467">
            <v>0</v>
          </cell>
          <cell r="R2467">
            <v>0</v>
          </cell>
          <cell r="S2467" t="str">
            <v/>
          </cell>
          <cell r="T2467">
            <v>0</v>
          </cell>
          <cell r="U2467">
            <v>0</v>
          </cell>
          <cell r="V2467" t="str">
            <v/>
          </cell>
          <cell r="W2467">
            <v>0</v>
          </cell>
          <cell r="X2467">
            <v>0</v>
          </cell>
          <cell r="Y2467" t="str">
            <v/>
          </cell>
          <cell r="Z2467">
            <v>0</v>
          </cell>
          <cell r="AA2467">
            <v>0</v>
          </cell>
          <cell r="AB2467" t="str">
            <v/>
          </cell>
          <cell r="AC2467">
            <v>0</v>
          </cell>
          <cell r="AD2467">
            <v>0</v>
          </cell>
          <cell r="AE2467" t="str">
            <v/>
          </cell>
          <cell r="AF2467">
            <v>0</v>
          </cell>
          <cell r="AG2467">
            <v>0</v>
          </cell>
          <cell r="AH2467" t="str">
            <v/>
          </cell>
          <cell r="AI2467">
            <v>0</v>
          </cell>
          <cell r="AJ2467">
            <v>0</v>
          </cell>
          <cell r="AK2467" t="str">
            <v/>
          </cell>
          <cell r="AL2467">
            <v>0</v>
          </cell>
          <cell r="AM2467">
            <v>0</v>
          </cell>
          <cell r="AN2467" t="str">
            <v/>
          </cell>
          <cell r="AO2467">
            <v>0</v>
          </cell>
          <cell r="AP2467">
            <v>0</v>
          </cell>
          <cell r="AQ2467" t="str">
            <v/>
          </cell>
          <cell r="AR2467">
            <v>0</v>
          </cell>
          <cell r="AS2467">
            <v>0</v>
          </cell>
          <cell r="AT2467" t="str">
            <v/>
          </cell>
          <cell r="AU2467">
            <v>0</v>
          </cell>
          <cell r="AV2467">
            <v>0</v>
          </cell>
          <cell r="AW2467" t="str">
            <v/>
          </cell>
          <cell r="AX2467">
            <v>0</v>
          </cell>
          <cell r="AY2467">
            <v>0</v>
          </cell>
          <cell r="AZ2467" t="str">
            <v/>
          </cell>
          <cell r="BA2467">
            <v>0</v>
          </cell>
          <cell r="BB2467">
            <v>0</v>
          </cell>
        </row>
        <row r="2468">
          <cell r="B2468" t="str">
            <v>TSMS</v>
          </cell>
          <cell r="D2468" t="str">
            <v/>
          </cell>
          <cell r="E2468">
            <v>0</v>
          </cell>
          <cell r="F2468">
            <v>0</v>
          </cell>
          <cell r="G2468" t="str">
            <v/>
          </cell>
          <cell r="H2468">
            <v>0</v>
          </cell>
          <cell r="I2468">
            <v>0</v>
          </cell>
          <cell r="J2468" t="str">
            <v/>
          </cell>
          <cell r="K2468">
            <v>0</v>
          </cell>
          <cell r="L2468">
            <v>0</v>
          </cell>
          <cell r="M2468" t="str">
            <v/>
          </cell>
          <cell r="N2468">
            <v>0</v>
          </cell>
          <cell r="O2468">
            <v>0</v>
          </cell>
          <cell r="P2468" t="str">
            <v/>
          </cell>
          <cell r="Q2468">
            <v>0</v>
          </cell>
          <cell r="R2468">
            <v>0</v>
          </cell>
          <cell r="S2468" t="str">
            <v/>
          </cell>
          <cell r="T2468">
            <v>0</v>
          </cell>
          <cell r="U2468">
            <v>0</v>
          </cell>
          <cell r="V2468" t="str">
            <v/>
          </cell>
          <cell r="W2468">
            <v>0</v>
          </cell>
          <cell r="X2468">
            <v>0</v>
          </cell>
          <cell r="Y2468" t="str">
            <v/>
          </cell>
          <cell r="Z2468">
            <v>0</v>
          </cell>
          <cell r="AA2468">
            <v>0</v>
          </cell>
          <cell r="AB2468" t="str">
            <v/>
          </cell>
          <cell r="AC2468">
            <v>0</v>
          </cell>
          <cell r="AD2468">
            <v>0</v>
          </cell>
          <cell r="AE2468" t="str">
            <v/>
          </cell>
          <cell r="AF2468">
            <v>0</v>
          </cell>
          <cell r="AG2468">
            <v>0</v>
          </cell>
          <cell r="AH2468" t="str">
            <v/>
          </cell>
          <cell r="AI2468">
            <v>0</v>
          </cell>
          <cell r="AJ2468">
            <v>0</v>
          </cell>
          <cell r="AK2468" t="str">
            <v/>
          </cell>
          <cell r="AL2468">
            <v>0</v>
          </cell>
          <cell r="AM2468">
            <v>0</v>
          </cell>
          <cell r="AN2468" t="str">
            <v/>
          </cell>
          <cell r="AO2468">
            <v>0</v>
          </cell>
          <cell r="AP2468">
            <v>0</v>
          </cell>
          <cell r="AQ2468" t="str">
            <v/>
          </cell>
          <cell r="AR2468">
            <v>0</v>
          </cell>
          <cell r="AS2468">
            <v>0</v>
          </cell>
          <cell r="AT2468" t="str">
            <v/>
          </cell>
          <cell r="AU2468">
            <v>0</v>
          </cell>
          <cell r="AV2468">
            <v>0</v>
          </cell>
          <cell r="AW2468" t="str">
            <v/>
          </cell>
          <cell r="AX2468">
            <v>0</v>
          </cell>
          <cell r="AY2468">
            <v>0</v>
          </cell>
          <cell r="AZ2468" t="str">
            <v/>
          </cell>
          <cell r="BA2468">
            <v>0</v>
          </cell>
          <cell r="BB2468">
            <v>0</v>
          </cell>
        </row>
        <row r="2469">
          <cell r="B2469" t="str">
            <v>TSAS</v>
          </cell>
          <cell r="D2469" t="str">
            <v/>
          </cell>
          <cell r="E2469">
            <v>0</v>
          </cell>
          <cell r="F2469">
            <v>0</v>
          </cell>
          <cell r="G2469" t="str">
            <v/>
          </cell>
          <cell r="H2469">
            <v>0</v>
          </cell>
          <cell r="I2469">
            <v>0</v>
          </cell>
          <cell r="J2469" t="str">
            <v/>
          </cell>
          <cell r="K2469">
            <v>0</v>
          </cell>
          <cell r="L2469">
            <v>0</v>
          </cell>
          <cell r="M2469" t="str">
            <v/>
          </cell>
          <cell r="N2469">
            <v>0</v>
          </cell>
          <cell r="O2469">
            <v>0</v>
          </cell>
          <cell r="P2469" t="str">
            <v/>
          </cell>
          <cell r="Q2469">
            <v>0</v>
          </cell>
          <cell r="R2469">
            <v>0</v>
          </cell>
          <cell r="S2469" t="str">
            <v/>
          </cell>
          <cell r="T2469">
            <v>0</v>
          </cell>
          <cell r="U2469">
            <v>0</v>
          </cell>
          <cell r="V2469" t="str">
            <v/>
          </cell>
          <cell r="W2469">
            <v>0</v>
          </cell>
          <cell r="X2469">
            <v>0</v>
          </cell>
          <cell r="Y2469" t="str">
            <v/>
          </cell>
          <cell r="Z2469">
            <v>0</v>
          </cell>
          <cell r="AA2469">
            <v>0</v>
          </cell>
          <cell r="AB2469" t="str">
            <v/>
          </cell>
          <cell r="AC2469">
            <v>0</v>
          </cell>
          <cell r="AD2469">
            <v>0</v>
          </cell>
          <cell r="AE2469" t="str">
            <v/>
          </cell>
          <cell r="AF2469">
            <v>0</v>
          </cell>
          <cell r="AG2469">
            <v>0</v>
          </cell>
          <cell r="AH2469" t="str">
            <v/>
          </cell>
          <cell r="AI2469">
            <v>0</v>
          </cell>
          <cell r="AJ2469">
            <v>0</v>
          </cell>
          <cell r="AK2469" t="str">
            <v/>
          </cell>
          <cell r="AL2469">
            <v>0</v>
          </cell>
          <cell r="AM2469">
            <v>0</v>
          </cell>
          <cell r="AN2469" t="str">
            <v/>
          </cell>
          <cell r="AO2469">
            <v>0</v>
          </cell>
          <cell r="AP2469">
            <v>0</v>
          </cell>
          <cell r="AQ2469" t="str">
            <v/>
          </cell>
          <cell r="AR2469">
            <v>0</v>
          </cell>
          <cell r="AS2469">
            <v>0</v>
          </cell>
          <cell r="AT2469" t="str">
            <v/>
          </cell>
          <cell r="AU2469">
            <v>0</v>
          </cell>
          <cell r="AV2469">
            <v>0</v>
          </cell>
          <cell r="AW2469" t="str">
            <v/>
          </cell>
          <cell r="AX2469">
            <v>0</v>
          </cell>
          <cell r="AY2469">
            <v>0</v>
          </cell>
          <cell r="AZ2469" t="str">
            <v/>
          </cell>
          <cell r="BA2469">
            <v>0</v>
          </cell>
          <cell r="BB2469">
            <v>0</v>
          </cell>
        </row>
        <row r="2470">
          <cell r="B2470" t="str">
            <v>TMMS</v>
          </cell>
          <cell r="D2470" t="str">
            <v/>
          </cell>
          <cell r="E2470">
            <v>0</v>
          </cell>
          <cell r="F2470">
            <v>0</v>
          </cell>
          <cell r="G2470" t="str">
            <v/>
          </cell>
          <cell r="H2470">
            <v>0</v>
          </cell>
          <cell r="I2470">
            <v>0</v>
          </cell>
          <cell r="J2470" t="str">
            <v/>
          </cell>
          <cell r="K2470">
            <v>0</v>
          </cell>
          <cell r="L2470">
            <v>0</v>
          </cell>
          <cell r="M2470" t="str">
            <v/>
          </cell>
          <cell r="N2470">
            <v>0</v>
          </cell>
          <cell r="O2470">
            <v>0</v>
          </cell>
          <cell r="P2470" t="str">
            <v/>
          </cell>
          <cell r="Q2470">
            <v>0</v>
          </cell>
          <cell r="R2470">
            <v>0</v>
          </cell>
          <cell r="S2470" t="str">
            <v/>
          </cell>
          <cell r="T2470">
            <v>0</v>
          </cell>
          <cell r="U2470">
            <v>0</v>
          </cell>
          <cell r="V2470" t="str">
            <v/>
          </cell>
          <cell r="W2470">
            <v>0</v>
          </cell>
          <cell r="X2470">
            <v>0</v>
          </cell>
          <cell r="Y2470" t="str">
            <v/>
          </cell>
          <cell r="Z2470">
            <v>0</v>
          </cell>
          <cell r="AA2470">
            <v>0</v>
          </cell>
          <cell r="AB2470" t="str">
            <v/>
          </cell>
          <cell r="AC2470">
            <v>0</v>
          </cell>
          <cell r="AD2470">
            <v>0</v>
          </cell>
          <cell r="AE2470" t="str">
            <v/>
          </cell>
          <cell r="AF2470">
            <v>0</v>
          </cell>
          <cell r="AG2470">
            <v>0</v>
          </cell>
          <cell r="AH2470" t="str">
            <v/>
          </cell>
          <cell r="AI2470">
            <v>0</v>
          </cell>
          <cell r="AJ2470">
            <v>0</v>
          </cell>
          <cell r="AK2470" t="str">
            <v/>
          </cell>
          <cell r="AL2470">
            <v>0</v>
          </cell>
          <cell r="AM2470">
            <v>0</v>
          </cell>
          <cell r="AN2470" t="str">
            <v/>
          </cell>
          <cell r="AO2470">
            <v>0</v>
          </cell>
          <cell r="AP2470">
            <v>0</v>
          </cell>
          <cell r="AQ2470" t="str">
            <v/>
          </cell>
          <cell r="AR2470">
            <v>0</v>
          </cell>
          <cell r="AS2470">
            <v>0</v>
          </cell>
          <cell r="AT2470" t="str">
            <v/>
          </cell>
          <cell r="AU2470">
            <v>0</v>
          </cell>
          <cell r="AV2470">
            <v>0</v>
          </cell>
          <cell r="AW2470" t="str">
            <v/>
          </cell>
          <cell r="AX2470">
            <v>0</v>
          </cell>
          <cell r="AY2470">
            <v>0</v>
          </cell>
          <cell r="AZ2470" t="str">
            <v/>
          </cell>
          <cell r="BA2470">
            <v>0</v>
          </cell>
          <cell r="BB2470">
            <v>0</v>
          </cell>
        </row>
        <row r="2471">
          <cell r="B2471" t="str">
            <v>TMAS</v>
          </cell>
          <cell r="D2471" t="str">
            <v/>
          </cell>
          <cell r="E2471">
            <v>0</v>
          </cell>
          <cell r="F2471">
            <v>0</v>
          </cell>
          <cell r="G2471" t="str">
            <v/>
          </cell>
          <cell r="H2471">
            <v>0</v>
          </cell>
          <cell r="I2471">
            <v>0</v>
          </cell>
          <cell r="J2471" t="str">
            <v/>
          </cell>
          <cell r="K2471">
            <v>0</v>
          </cell>
          <cell r="L2471">
            <v>0</v>
          </cell>
          <cell r="M2471" t="str">
            <v/>
          </cell>
          <cell r="N2471">
            <v>0</v>
          </cell>
          <cell r="O2471">
            <v>0</v>
          </cell>
          <cell r="P2471" t="str">
            <v/>
          </cell>
          <cell r="Q2471">
            <v>0</v>
          </cell>
          <cell r="R2471">
            <v>0</v>
          </cell>
          <cell r="S2471" t="str">
            <v/>
          </cell>
          <cell r="T2471">
            <v>0</v>
          </cell>
          <cell r="U2471">
            <v>0</v>
          </cell>
          <cell r="V2471" t="str">
            <v/>
          </cell>
          <cell r="W2471">
            <v>0</v>
          </cell>
          <cell r="X2471">
            <v>0</v>
          </cell>
          <cell r="Y2471" t="str">
            <v/>
          </cell>
          <cell r="Z2471">
            <v>0</v>
          </cell>
          <cell r="AA2471">
            <v>0</v>
          </cell>
          <cell r="AB2471" t="str">
            <v/>
          </cell>
          <cell r="AC2471">
            <v>0</v>
          </cell>
          <cell r="AD2471">
            <v>0</v>
          </cell>
          <cell r="AE2471" t="str">
            <v/>
          </cell>
          <cell r="AF2471">
            <v>0</v>
          </cell>
          <cell r="AG2471">
            <v>0</v>
          </cell>
          <cell r="AH2471" t="str">
            <v/>
          </cell>
          <cell r="AI2471">
            <v>0</v>
          </cell>
          <cell r="AJ2471">
            <v>0</v>
          </cell>
          <cell r="AK2471" t="str">
            <v/>
          </cell>
          <cell r="AL2471">
            <v>0</v>
          </cell>
          <cell r="AM2471">
            <v>0</v>
          </cell>
          <cell r="AN2471" t="str">
            <v/>
          </cell>
          <cell r="AO2471">
            <v>0</v>
          </cell>
          <cell r="AP2471">
            <v>0</v>
          </cell>
          <cell r="AQ2471" t="str">
            <v/>
          </cell>
          <cell r="AR2471">
            <v>0</v>
          </cell>
          <cell r="AS2471">
            <v>0</v>
          </cell>
          <cell r="AT2471" t="str">
            <v/>
          </cell>
          <cell r="AU2471">
            <v>0</v>
          </cell>
          <cell r="AV2471">
            <v>0</v>
          </cell>
          <cell r="AW2471" t="str">
            <v/>
          </cell>
          <cell r="AX2471">
            <v>0</v>
          </cell>
          <cell r="AY2471">
            <v>0</v>
          </cell>
          <cell r="AZ2471" t="str">
            <v/>
          </cell>
          <cell r="BA2471">
            <v>0</v>
          </cell>
          <cell r="BB2471">
            <v>0</v>
          </cell>
        </row>
        <row r="2472">
          <cell r="B2472" t="str">
            <v>FSMS</v>
          </cell>
          <cell r="D2472" t="str">
            <v/>
          </cell>
          <cell r="E2472">
            <v>0</v>
          </cell>
          <cell r="F2472">
            <v>0</v>
          </cell>
          <cell r="G2472" t="str">
            <v/>
          </cell>
          <cell r="H2472">
            <v>0</v>
          </cell>
          <cell r="I2472">
            <v>0</v>
          </cell>
          <cell r="J2472" t="str">
            <v/>
          </cell>
          <cell r="K2472">
            <v>0</v>
          </cell>
          <cell r="L2472">
            <v>0</v>
          </cell>
          <cell r="M2472" t="str">
            <v/>
          </cell>
          <cell r="N2472">
            <v>0</v>
          </cell>
          <cell r="O2472">
            <v>0</v>
          </cell>
          <cell r="P2472" t="str">
            <v/>
          </cell>
          <cell r="Q2472">
            <v>0</v>
          </cell>
          <cell r="R2472">
            <v>0</v>
          </cell>
          <cell r="S2472" t="str">
            <v/>
          </cell>
          <cell r="T2472">
            <v>0</v>
          </cell>
          <cell r="U2472">
            <v>0</v>
          </cell>
          <cell r="V2472" t="str">
            <v/>
          </cell>
          <cell r="W2472">
            <v>0</v>
          </cell>
          <cell r="X2472">
            <v>0</v>
          </cell>
          <cell r="Y2472" t="str">
            <v/>
          </cell>
          <cell r="Z2472">
            <v>0</v>
          </cell>
          <cell r="AA2472">
            <v>0</v>
          </cell>
          <cell r="AB2472" t="str">
            <v/>
          </cell>
          <cell r="AC2472">
            <v>0</v>
          </cell>
          <cell r="AD2472">
            <v>0</v>
          </cell>
          <cell r="AE2472" t="str">
            <v/>
          </cell>
          <cell r="AF2472">
            <v>0</v>
          </cell>
          <cell r="AG2472">
            <v>0</v>
          </cell>
          <cell r="AH2472" t="str">
            <v/>
          </cell>
          <cell r="AI2472">
            <v>0</v>
          </cell>
          <cell r="AJ2472">
            <v>0</v>
          </cell>
          <cell r="AK2472" t="str">
            <v/>
          </cell>
          <cell r="AL2472">
            <v>0</v>
          </cell>
          <cell r="AM2472">
            <v>0</v>
          </cell>
          <cell r="AN2472" t="str">
            <v/>
          </cell>
          <cell r="AO2472">
            <v>0</v>
          </cell>
          <cell r="AP2472">
            <v>0</v>
          </cell>
          <cell r="AQ2472" t="str">
            <v/>
          </cell>
          <cell r="AR2472">
            <v>0</v>
          </cell>
          <cell r="AS2472">
            <v>0</v>
          </cell>
          <cell r="AT2472" t="str">
            <v/>
          </cell>
          <cell r="AU2472">
            <v>0</v>
          </cell>
          <cell r="AV2472">
            <v>0</v>
          </cell>
          <cell r="AW2472" t="str">
            <v/>
          </cell>
          <cell r="AX2472">
            <v>0</v>
          </cell>
          <cell r="AY2472">
            <v>0</v>
          </cell>
          <cell r="AZ2472" t="str">
            <v/>
          </cell>
          <cell r="BA2472">
            <v>0</v>
          </cell>
          <cell r="BB2472">
            <v>0</v>
          </cell>
        </row>
        <row r="2473">
          <cell r="B2473" t="str">
            <v>FSAS</v>
          </cell>
          <cell r="D2473" t="str">
            <v/>
          </cell>
          <cell r="E2473">
            <v>0</v>
          </cell>
          <cell r="F2473">
            <v>0</v>
          </cell>
          <cell r="G2473" t="str">
            <v/>
          </cell>
          <cell r="H2473">
            <v>0</v>
          </cell>
          <cell r="I2473">
            <v>0</v>
          </cell>
          <cell r="J2473" t="str">
            <v/>
          </cell>
          <cell r="K2473">
            <v>0</v>
          </cell>
          <cell r="L2473">
            <v>0</v>
          </cell>
          <cell r="M2473" t="str">
            <v/>
          </cell>
          <cell r="N2473">
            <v>0</v>
          </cell>
          <cell r="O2473">
            <v>0</v>
          </cell>
          <cell r="P2473" t="str">
            <v/>
          </cell>
          <cell r="Q2473">
            <v>0</v>
          </cell>
          <cell r="R2473">
            <v>0</v>
          </cell>
          <cell r="S2473" t="str">
            <v/>
          </cell>
          <cell r="T2473">
            <v>0</v>
          </cell>
          <cell r="U2473">
            <v>0</v>
          </cell>
          <cell r="V2473" t="str">
            <v/>
          </cell>
          <cell r="W2473">
            <v>0</v>
          </cell>
          <cell r="X2473">
            <v>0</v>
          </cell>
          <cell r="Y2473" t="str">
            <v/>
          </cell>
          <cell r="Z2473">
            <v>0</v>
          </cell>
          <cell r="AA2473">
            <v>0</v>
          </cell>
          <cell r="AB2473" t="str">
            <v/>
          </cell>
          <cell r="AC2473">
            <v>0</v>
          </cell>
          <cell r="AD2473">
            <v>0</v>
          </cell>
          <cell r="AE2473" t="str">
            <v/>
          </cell>
          <cell r="AF2473">
            <v>0</v>
          </cell>
          <cell r="AG2473">
            <v>0</v>
          </cell>
          <cell r="AH2473" t="str">
            <v/>
          </cell>
          <cell r="AI2473">
            <v>0</v>
          </cell>
          <cell r="AJ2473">
            <v>0</v>
          </cell>
          <cell r="AK2473" t="str">
            <v/>
          </cell>
          <cell r="AL2473">
            <v>0</v>
          </cell>
          <cell r="AM2473">
            <v>0</v>
          </cell>
          <cell r="AN2473" t="str">
            <v/>
          </cell>
          <cell r="AO2473">
            <v>0</v>
          </cell>
          <cell r="AP2473">
            <v>0</v>
          </cell>
          <cell r="AQ2473" t="str">
            <v/>
          </cell>
          <cell r="AR2473">
            <v>0</v>
          </cell>
          <cell r="AS2473">
            <v>0</v>
          </cell>
          <cell r="AT2473" t="str">
            <v/>
          </cell>
          <cell r="AU2473">
            <v>0</v>
          </cell>
          <cell r="AV2473">
            <v>0</v>
          </cell>
          <cell r="AW2473" t="str">
            <v/>
          </cell>
          <cell r="AX2473">
            <v>0</v>
          </cell>
          <cell r="AY2473">
            <v>0</v>
          </cell>
          <cell r="AZ2473" t="str">
            <v/>
          </cell>
          <cell r="BA2473">
            <v>0</v>
          </cell>
          <cell r="BB2473">
            <v>0</v>
          </cell>
        </row>
        <row r="2474">
          <cell r="B2474" t="str">
            <v>FMMS</v>
          </cell>
          <cell r="D2474" t="str">
            <v/>
          </cell>
          <cell r="E2474">
            <v>0</v>
          </cell>
          <cell r="F2474">
            <v>0</v>
          </cell>
          <cell r="G2474" t="str">
            <v/>
          </cell>
          <cell r="H2474">
            <v>0</v>
          </cell>
          <cell r="I2474">
            <v>0</v>
          </cell>
          <cell r="J2474" t="str">
            <v/>
          </cell>
          <cell r="K2474">
            <v>0</v>
          </cell>
          <cell r="L2474">
            <v>0</v>
          </cell>
          <cell r="M2474" t="str">
            <v/>
          </cell>
          <cell r="N2474">
            <v>0</v>
          </cell>
          <cell r="O2474">
            <v>0</v>
          </cell>
          <cell r="P2474" t="str">
            <v/>
          </cell>
          <cell r="Q2474">
            <v>0</v>
          </cell>
          <cell r="R2474">
            <v>0</v>
          </cell>
          <cell r="S2474" t="str">
            <v/>
          </cell>
          <cell r="T2474">
            <v>0</v>
          </cell>
          <cell r="U2474">
            <v>0</v>
          </cell>
          <cell r="V2474" t="str">
            <v/>
          </cell>
          <cell r="W2474">
            <v>0</v>
          </cell>
          <cell r="X2474">
            <v>0</v>
          </cell>
          <cell r="Y2474" t="str">
            <v/>
          </cell>
          <cell r="Z2474">
            <v>0</v>
          </cell>
          <cell r="AA2474">
            <v>0</v>
          </cell>
          <cell r="AB2474" t="str">
            <v/>
          </cell>
          <cell r="AC2474">
            <v>0</v>
          </cell>
          <cell r="AD2474">
            <v>0</v>
          </cell>
          <cell r="AE2474" t="str">
            <v/>
          </cell>
          <cell r="AF2474">
            <v>0</v>
          </cell>
          <cell r="AG2474">
            <v>0</v>
          </cell>
          <cell r="AH2474" t="str">
            <v/>
          </cell>
          <cell r="AI2474">
            <v>0</v>
          </cell>
          <cell r="AJ2474">
            <v>0</v>
          </cell>
          <cell r="AK2474" t="str">
            <v/>
          </cell>
          <cell r="AL2474">
            <v>0</v>
          </cell>
          <cell r="AM2474">
            <v>0</v>
          </cell>
          <cell r="AN2474" t="str">
            <v/>
          </cell>
          <cell r="AO2474">
            <v>0</v>
          </cell>
          <cell r="AP2474">
            <v>0</v>
          </cell>
          <cell r="AQ2474" t="str">
            <v/>
          </cell>
          <cell r="AR2474">
            <v>0</v>
          </cell>
          <cell r="AS2474">
            <v>0</v>
          </cell>
          <cell r="AT2474" t="str">
            <v/>
          </cell>
          <cell r="AU2474">
            <v>0</v>
          </cell>
          <cell r="AV2474">
            <v>0</v>
          </cell>
          <cell r="AW2474" t="str">
            <v/>
          </cell>
          <cell r="AX2474">
            <v>0</v>
          </cell>
          <cell r="AY2474">
            <v>0</v>
          </cell>
          <cell r="AZ2474" t="str">
            <v/>
          </cell>
          <cell r="BA2474">
            <v>0</v>
          </cell>
          <cell r="BB2474">
            <v>0</v>
          </cell>
        </row>
        <row r="2475">
          <cell r="B2475" t="str">
            <v>FMAS</v>
          </cell>
          <cell r="D2475" t="str">
            <v/>
          </cell>
          <cell r="E2475">
            <v>0</v>
          </cell>
          <cell r="F2475">
            <v>0</v>
          </cell>
          <cell r="G2475" t="str">
            <v/>
          </cell>
          <cell r="H2475">
            <v>0</v>
          </cell>
          <cell r="I2475">
            <v>0</v>
          </cell>
          <cell r="J2475" t="str">
            <v/>
          </cell>
          <cell r="K2475">
            <v>0</v>
          </cell>
          <cell r="L2475">
            <v>0</v>
          </cell>
          <cell r="M2475" t="str">
            <v/>
          </cell>
          <cell r="N2475">
            <v>0</v>
          </cell>
          <cell r="O2475">
            <v>0</v>
          </cell>
          <cell r="P2475" t="str">
            <v/>
          </cell>
          <cell r="Q2475">
            <v>0</v>
          </cell>
          <cell r="R2475">
            <v>0</v>
          </cell>
          <cell r="S2475" t="str">
            <v/>
          </cell>
          <cell r="T2475">
            <v>0</v>
          </cell>
          <cell r="U2475">
            <v>0</v>
          </cell>
          <cell r="V2475" t="str">
            <v/>
          </cell>
          <cell r="W2475">
            <v>0</v>
          </cell>
          <cell r="X2475">
            <v>0</v>
          </cell>
          <cell r="Y2475" t="str">
            <v/>
          </cell>
          <cell r="Z2475">
            <v>0</v>
          </cell>
          <cell r="AA2475">
            <v>0</v>
          </cell>
          <cell r="AB2475" t="str">
            <v/>
          </cell>
          <cell r="AC2475">
            <v>0</v>
          </cell>
          <cell r="AD2475">
            <v>0</v>
          </cell>
          <cell r="AE2475" t="str">
            <v/>
          </cell>
          <cell r="AF2475">
            <v>0</v>
          </cell>
          <cell r="AG2475">
            <v>0</v>
          </cell>
          <cell r="AH2475" t="str">
            <v/>
          </cell>
          <cell r="AI2475">
            <v>0</v>
          </cell>
          <cell r="AJ2475">
            <v>0</v>
          </cell>
          <cell r="AK2475" t="str">
            <v/>
          </cell>
          <cell r="AL2475">
            <v>0</v>
          </cell>
          <cell r="AM2475">
            <v>0</v>
          </cell>
          <cell r="AN2475" t="str">
            <v/>
          </cell>
          <cell r="AO2475">
            <v>0</v>
          </cell>
          <cell r="AP2475">
            <v>0</v>
          </cell>
          <cell r="AQ2475" t="str">
            <v/>
          </cell>
          <cell r="AR2475">
            <v>0</v>
          </cell>
          <cell r="AS2475">
            <v>0</v>
          </cell>
          <cell r="AT2475" t="str">
            <v/>
          </cell>
          <cell r="AU2475">
            <v>0</v>
          </cell>
          <cell r="AV2475">
            <v>0</v>
          </cell>
          <cell r="AW2475" t="str">
            <v/>
          </cell>
          <cell r="AX2475">
            <v>0</v>
          </cell>
          <cell r="AY2475">
            <v>0</v>
          </cell>
          <cell r="AZ2475" t="str">
            <v/>
          </cell>
          <cell r="BA2475">
            <v>0</v>
          </cell>
          <cell r="BB2475">
            <v>0</v>
          </cell>
        </row>
        <row r="2476">
          <cell r="B2476" t="str">
            <v>FLMS</v>
          </cell>
          <cell r="D2476" t="str">
            <v/>
          </cell>
          <cell r="E2476">
            <v>0</v>
          </cell>
          <cell r="F2476">
            <v>0</v>
          </cell>
          <cell r="G2476" t="str">
            <v/>
          </cell>
          <cell r="H2476">
            <v>0</v>
          </cell>
          <cell r="I2476">
            <v>0</v>
          </cell>
          <cell r="J2476" t="str">
            <v/>
          </cell>
          <cell r="K2476">
            <v>0</v>
          </cell>
          <cell r="L2476">
            <v>0</v>
          </cell>
          <cell r="M2476" t="str">
            <v/>
          </cell>
          <cell r="N2476">
            <v>0</v>
          </cell>
          <cell r="O2476">
            <v>0</v>
          </cell>
          <cell r="P2476" t="str">
            <v/>
          </cell>
          <cell r="Q2476">
            <v>0</v>
          </cell>
          <cell r="R2476">
            <v>0</v>
          </cell>
          <cell r="S2476" t="str">
            <v/>
          </cell>
          <cell r="T2476">
            <v>0</v>
          </cell>
          <cell r="U2476">
            <v>0</v>
          </cell>
          <cell r="V2476" t="str">
            <v/>
          </cell>
          <cell r="W2476">
            <v>0</v>
          </cell>
          <cell r="X2476">
            <v>0</v>
          </cell>
          <cell r="Y2476" t="str">
            <v/>
          </cell>
          <cell r="Z2476">
            <v>0</v>
          </cell>
          <cell r="AA2476">
            <v>0</v>
          </cell>
          <cell r="AB2476" t="str">
            <v/>
          </cell>
          <cell r="AC2476">
            <v>0</v>
          </cell>
          <cell r="AD2476">
            <v>0</v>
          </cell>
          <cell r="AE2476" t="str">
            <v/>
          </cell>
          <cell r="AF2476">
            <v>0</v>
          </cell>
          <cell r="AG2476">
            <v>0</v>
          </cell>
          <cell r="AH2476" t="str">
            <v/>
          </cell>
          <cell r="AI2476">
            <v>0</v>
          </cell>
          <cell r="AJ2476">
            <v>0</v>
          </cell>
          <cell r="AK2476" t="str">
            <v/>
          </cell>
          <cell r="AL2476">
            <v>0</v>
          </cell>
          <cell r="AM2476">
            <v>0</v>
          </cell>
          <cell r="AN2476" t="str">
            <v/>
          </cell>
          <cell r="AO2476">
            <v>0</v>
          </cell>
          <cell r="AP2476">
            <v>0</v>
          </cell>
          <cell r="AQ2476" t="str">
            <v/>
          </cell>
          <cell r="AR2476">
            <v>0</v>
          </cell>
          <cell r="AS2476">
            <v>0</v>
          </cell>
          <cell r="AT2476" t="str">
            <v/>
          </cell>
          <cell r="AU2476">
            <v>0</v>
          </cell>
          <cell r="AV2476">
            <v>0</v>
          </cell>
          <cell r="AW2476" t="str">
            <v/>
          </cell>
          <cell r="AX2476">
            <v>0</v>
          </cell>
          <cell r="AY2476">
            <v>0</v>
          </cell>
          <cell r="AZ2476" t="str">
            <v/>
          </cell>
          <cell r="BA2476">
            <v>0</v>
          </cell>
          <cell r="BB2476">
            <v>0</v>
          </cell>
        </row>
        <row r="2477">
          <cell r="B2477" t="str">
            <v>FLMH</v>
          </cell>
          <cell r="D2477" t="str">
            <v/>
          </cell>
          <cell r="E2477">
            <v>0</v>
          </cell>
          <cell r="F2477">
            <v>0</v>
          </cell>
          <cell r="G2477" t="str">
            <v/>
          </cell>
          <cell r="H2477">
            <v>0</v>
          </cell>
          <cell r="I2477">
            <v>0</v>
          </cell>
          <cell r="J2477" t="str">
            <v/>
          </cell>
          <cell r="K2477">
            <v>0</v>
          </cell>
          <cell r="L2477">
            <v>0</v>
          </cell>
          <cell r="M2477" t="str">
            <v/>
          </cell>
          <cell r="N2477">
            <v>0</v>
          </cell>
          <cell r="O2477">
            <v>0</v>
          </cell>
          <cell r="P2477" t="str">
            <v/>
          </cell>
          <cell r="Q2477">
            <v>0</v>
          </cell>
          <cell r="R2477">
            <v>0</v>
          </cell>
          <cell r="S2477" t="str">
            <v/>
          </cell>
          <cell r="T2477">
            <v>0</v>
          </cell>
          <cell r="U2477">
            <v>0</v>
          </cell>
          <cell r="V2477" t="str">
            <v/>
          </cell>
          <cell r="W2477">
            <v>0</v>
          </cell>
          <cell r="X2477">
            <v>0</v>
          </cell>
          <cell r="Y2477" t="str">
            <v/>
          </cell>
          <cell r="Z2477">
            <v>0</v>
          </cell>
          <cell r="AA2477">
            <v>0</v>
          </cell>
          <cell r="AB2477" t="str">
            <v/>
          </cell>
          <cell r="AC2477">
            <v>0</v>
          </cell>
          <cell r="AD2477">
            <v>0</v>
          </cell>
          <cell r="AE2477" t="str">
            <v/>
          </cell>
          <cell r="AF2477">
            <v>0</v>
          </cell>
          <cell r="AG2477">
            <v>0</v>
          </cell>
          <cell r="AH2477" t="str">
            <v/>
          </cell>
          <cell r="AI2477">
            <v>0</v>
          </cell>
          <cell r="AJ2477">
            <v>0</v>
          </cell>
          <cell r="AK2477" t="str">
            <v/>
          </cell>
          <cell r="AL2477">
            <v>0</v>
          </cell>
          <cell r="AM2477">
            <v>0</v>
          </cell>
          <cell r="AN2477" t="str">
            <v/>
          </cell>
          <cell r="AO2477">
            <v>0</v>
          </cell>
          <cell r="AP2477">
            <v>0</v>
          </cell>
          <cell r="AQ2477" t="str">
            <v/>
          </cell>
          <cell r="AR2477">
            <v>0</v>
          </cell>
          <cell r="AS2477">
            <v>0</v>
          </cell>
          <cell r="AT2477" t="str">
            <v/>
          </cell>
          <cell r="AU2477">
            <v>0</v>
          </cell>
          <cell r="AV2477">
            <v>0</v>
          </cell>
          <cell r="AW2477" t="str">
            <v/>
          </cell>
          <cell r="AX2477">
            <v>0</v>
          </cell>
          <cell r="AY2477">
            <v>0</v>
          </cell>
          <cell r="AZ2477" t="str">
            <v/>
          </cell>
          <cell r="BA2477">
            <v>0</v>
          </cell>
          <cell r="BB2477">
            <v>0</v>
          </cell>
        </row>
        <row r="2478">
          <cell r="B2478" t="str">
            <v>FLAS</v>
          </cell>
          <cell r="D2478" t="str">
            <v/>
          </cell>
          <cell r="E2478">
            <v>0</v>
          </cell>
          <cell r="F2478">
            <v>0</v>
          </cell>
          <cell r="G2478" t="str">
            <v/>
          </cell>
          <cell r="H2478">
            <v>0</v>
          </cell>
          <cell r="I2478">
            <v>0</v>
          </cell>
          <cell r="J2478" t="str">
            <v/>
          </cell>
          <cell r="K2478">
            <v>0</v>
          </cell>
          <cell r="L2478">
            <v>0</v>
          </cell>
          <cell r="M2478" t="str">
            <v/>
          </cell>
          <cell r="N2478">
            <v>0</v>
          </cell>
          <cell r="O2478">
            <v>0</v>
          </cell>
          <cell r="P2478" t="str">
            <v/>
          </cell>
          <cell r="Q2478">
            <v>0</v>
          </cell>
          <cell r="R2478">
            <v>0</v>
          </cell>
          <cell r="S2478" t="str">
            <v/>
          </cell>
          <cell r="T2478">
            <v>0</v>
          </cell>
          <cell r="U2478">
            <v>0</v>
          </cell>
          <cell r="V2478" t="str">
            <v/>
          </cell>
          <cell r="W2478">
            <v>0</v>
          </cell>
          <cell r="X2478">
            <v>0</v>
          </cell>
          <cell r="Y2478" t="str">
            <v/>
          </cell>
          <cell r="Z2478">
            <v>0</v>
          </cell>
          <cell r="AA2478">
            <v>0</v>
          </cell>
          <cell r="AB2478" t="str">
            <v/>
          </cell>
          <cell r="AC2478">
            <v>0</v>
          </cell>
          <cell r="AD2478">
            <v>0</v>
          </cell>
          <cell r="AE2478" t="str">
            <v/>
          </cell>
          <cell r="AF2478">
            <v>0</v>
          </cell>
          <cell r="AG2478">
            <v>0</v>
          </cell>
          <cell r="AH2478" t="str">
            <v/>
          </cell>
          <cell r="AI2478">
            <v>0</v>
          </cell>
          <cell r="AJ2478">
            <v>0</v>
          </cell>
          <cell r="AK2478" t="str">
            <v/>
          </cell>
          <cell r="AL2478">
            <v>0</v>
          </cell>
          <cell r="AM2478">
            <v>0</v>
          </cell>
          <cell r="AN2478" t="str">
            <v/>
          </cell>
          <cell r="AO2478">
            <v>0</v>
          </cell>
          <cell r="AP2478">
            <v>0</v>
          </cell>
          <cell r="AQ2478" t="str">
            <v/>
          </cell>
          <cell r="AR2478">
            <v>0</v>
          </cell>
          <cell r="AS2478">
            <v>0</v>
          </cell>
          <cell r="AT2478" t="str">
            <v/>
          </cell>
          <cell r="AU2478">
            <v>0</v>
          </cell>
          <cell r="AV2478">
            <v>0</v>
          </cell>
          <cell r="AW2478" t="str">
            <v/>
          </cell>
          <cell r="AX2478">
            <v>0</v>
          </cell>
          <cell r="AY2478">
            <v>0</v>
          </cell>
          <cell r="AZ2478" t="str">
            <v/>
          </cell>
          <cell r="BA2478">
            <v>0</v>
          </cell>
          <cell r="BB2478">
            <v>0</v>
          </cell>
        </row>
        <row r="2479">
          <cell r="B2479" t="str">
            <v>VMMS</v>
          </cell>
          <cell r="D2479" t="str">
            <v/>
          </cell>
          <cell r="E2479">
            <v>0</v>
          </cell>
          <cell r="F2479">
            <v>0</v>
          </cell>
          <cell r="G2479" t="str">
            <v/>
          </cell>
          <cell r="H2479">
            <v>0</v>
          </cell>
          <cell r="I2479">
            <v>0</v>
          </cell>
          <cell r="J2479" t="str">
            <v/>
          </cell>
          <cell r="K2479">
            <v>0</v>
          </cell>
          <cell r="L2479">
            <v>0</v>
          </cell>
          <cell r="M2479" t="str">
            <v/>
          </cell>
          <cell r="N2479">
            <v>0</v>
          </cell>
          <cell r="O2479">
            <v>0</v>
          </cell>
          <cell r="P2479" t="str">
            <v/>
          </cell>
          <cell r="Q2479">
            <v>0</v>
          </cell>
          <cell r="R2479">
            <v>0</v>
          </cell>
          <cell r="S2479" t="str">
            <v/>
          </cell>
          <cell r="T2479">
            <v>0</v>
          </cell>
          <cell r="U2479">
            <v>0</v>
          </cell>
          <cell r="V2479" t="str">
            <v/>
          </cell>
          <cell r="W2479">
            <v>0</v>
          </cell>
          <cell r="X2479">
            <v>0</v>
          </cell>
          <cell r="Y2479" t="str">
            <v/>
          </cell>
          <cell r="Z2479">
            <v>0</v>
          </cell>
          <cell r="AA2479">
            <v>0</v>
          </cell>
          <cell r="AB2479" t="str">
            <v/>
          </cell>
          <cell r="AC2479">
            <v>0</v>
          </cell>
          <cell r="AD2479">
            <v>0</v>
          </cell>
          <cell r="AE2479" t="str">
            <v/>
          </cell>
          <cell r="AF2479">
            <v>0</v>
          </cell>
          <cell r="AG2479">
            <v>0</v>
          </cell>
          <cell r="AH2479" t="str">
            <v/>
          </cell>
          <cell r="AI2479">
            <v>0</v>
          </cell>
          <cell r="AJ2479">
            <v>0</v>
          </cell>
          <cell r="AK2479" t="str">
            <v/>
          </cell>
          <cell r="AL2479">
            <v>0</v>
          </cell>
          <cell r="AM2479">
            <v>0</v>
          </cell>
          <cell r="AN2479" t="str">
            <v/>
          </cell>
          <cell r="AO2479">
            <v>0</v>
          </cell>
          <cell r="AP2479">
            <v>0</v>
          </cell>
          <cell r="AQ2479" t="str">
            <v/>
          </cell>
          <cell r="AR2479">
            <v>0</v>
          </cell>
          <cell r="AS2479">
            <v>0</v>
          </cell>
          <cell r="AT2479" t="str">
            <v/>
          </cell>
          <cell r="AU2479">
            <v>0</v>
          </cell>
          <cell r="AV2479">
            <v>0</v>
          </cell>
          <cell r="AW2479" t="str">
            <v/>
          </cell>
          <cell r="AX2479">
            <v>0</v>
          </cell>
          <cell r="AY2479">
            <v>0</v>
          </cell>
          <cell r="AZ2479" t="str">
            <v/>
          </cell>
          <cell r="BA2479">
            <v>0</v>
          </cell>
          <cell r="BB2479">
            <v>0</v>
          </cell>
        </row>
        <row r="2480">
          <cell r="B2480" t="str">
            <v>VMAS</v>
          </cell>
          <cell r="D2480" t="str">
            <v/>
          </cell>
          <cell r="E2480">
            <v>0</v>
          </cell>
          <cell r="F2480">
            <v>0</v>
          </cell>
          <cell r="G2480" t="str">
            <v/>
          </cell>
          <cell r="H2480">
            <v>0</v>
          </cell>
          <cell r="I2480">
            <v>0</v>
          </cell>
          <cell r="J2480" t="str">
            <v/>
          </cell>
          <cell r="K2480">
            <v>0</v>
          </cell>
          <cell r="L2480">
            <v>0</v>
          </cell>
          <cell r="M2480" t="str">
            <v/>
          </cell>
          <cell r="N2480">
            <v>0</v>
          </cell>
          <cell r="O2480">
            <v>0</v>
          </cell>
          <cell r="P2480" t="str">
            <v/>
          </cell>
          <cell r="Q2480">
            <v>0</v>
          </cell>
          <cell r="R2480">
            <v>0</v>
          </cell>
          <cell r="S2480" t="str">
            <v/>
          </cell>
          <cell r="T2480">
            <v>0</v>
          </cell>
          <cell r="U2480">
            <v>0</v>
          </cell>
          <cell r="V2480" t="str">
            <v/>
          </cell>
          <cell r="W2480">
            <v>0</v>
          </cell>
          <cell r="X2480">
            <v>0</v>
          </cell>
          <cell r="Y2480" t="str">
            <v/>
          </cell>
          <cell r="Z2480">
            <v>0</v>
          </cell>
          <cell r="AA2480">
            <v>0</v>
          </cell>
          <cell r="AB2480" t="str">
            <v/>
          </cell>
          <cell r="AC2480">
            <v>0</v>
          </cell>
          <cell r="AD2480">
            <v>0</v>
          </cell>
          <cell r="AE2480" t="str">
            <v/>
          </cell>
          <cell r="AF2480">
            <v>0</v>
          </cell>
          <cell r="AG2480">
            <v>0</v>
          </cell>
          <cell r="AH2480" t="str">
            <v/>
          </cell>
          <cell r="AI2480">
            <v>0</v>
          </cell>
          <cell r="AJ2480">
            <v>0</v>
          </cell>
          <cell r="AK2480" t="str">
            <v/>
          </cell>
          <cell r="AL2480">
            <v>0</v>
          </cell>
          <cell r="AM2480">
            <v>0</v>
          </cell>
          <cell r="AN2480" t="str">
            <v/>
          </cell>
          <cell r="AO2480">
            <v>0</v>
          </cell>
          <cell r="AP2480">
            <v>0</v>
          </cell>
          <cell r="AQ2480" t="str">
            <v/>
          </cell>
          <cell r="AR2480">
            <v>0</v>
          </cell>
          <cell r="AS2480">
            <v>0</v>
          </cell>
          <cell r="AT2480" t="str">
            <v/>
          </cell>
          <cell r="AU2480">
            <v>0</v>
          </cell>
          <cell r="AV2480">
            <v>0</v>
          </cell>
          <cell r="AW2480" t="str">
            <v/>
          </cell>
          <cell r="AX2480">
            <v>0</v>
          </cell>
          <cell r="AY2480">
            <v>0</v>
          </cell>
          <cell r="AZ2480" t="str">
            <v/>
          </cell>
          <cell r="BA2480">
            <v>0</v>
          </cell>
          <cell r="BB2480">
            <v>0</v>
          </cell>
        </row>
        <row r="2481">
          <cell r="B2481" t="str">
            <v>SMMP</v>
          </cell>
          <cell r="D2481" t="str">
            <v/>
          </cell>
          <cell r="E2481">
            <v>0</v>
          </cell>
          <cell r="F2481">
            <v>0</v>
          </cell>
          <cell r="G2481" t="str">
            <v/>
          </cell>
          <cell r="H2481">
            <v>0</v>
          </cell>
          <cell r="I2481">
            <v>0</v>
          </cell>
          <cell r="J2481" t="str">
            <v/>
          </cell>
          <cell r="K2481">
            <v>0</v>
          </cell>
          <cell r="L2481">
            <v>0</v>
          </cell>
          <cell r="M2481" t="str">
            <v/>
          </cell>
          <cell r="N2481">
            <v>0</v>
          </cell>
          <cell r="O2481">
            <v>0</v>
          </cell>
          <cell r="P2481" t="str">
            <v/>
          </cell>
          <cell r="Q2481">
            <v>0</v>
          </cell>
          <cell r="R2481">
            <v>0</v>
          </cell>
          <cell r="S2481" t="str">
            <v/>
          </cell>
          <cell r="T2481">
            <v>0</v>
          </cell>
          <cell r="U2481">
            <v>0</v>
          </cell>
          <cell r="V2481" t="str">
            <v/>
          </cell>
          <cell r="W2481">
            <v>0</v>
          </cell>
          <cell r="X2481">
            <v>0</v>
          </cell>
          <cell r="Y2481" t="str">
            <v/>
          </cell>
          <cell r="Z2481">
            <v>0</v>
          </cell>
          <cell r="AA2481">
            <v>0</v>
          </cell>
          <cell r="AB2481" t="str">
            <v/>
          </cell>
          <cell r="AC2481">
            <v>0</v>
          </cell>
          <cell r="AD2481">
            <v>0</v>
          </cell>
          <cell r="AE2481" t="str">
            <v/>
          </cell>
          <cell r="AF2481">
            <v>0</v>
          </cell>
          <cell r="AG2481">
            <v>0</v>
          </cell>
          <cell r="AH2481" t="str">
            <v/>
          </cell>
          <cell r="AI2481">
            <v>0</v>
          </cell>
          <cell r="AJ2481">
            <v>0</v>
          </cell>
          <cell r="AK2481" t="str">
            <v/>
          </cell>
          <cell r="AL2481">
            <v>0</v>
          </cell>
          <cell r="AM2481">
            <v>0</v>
          </cell>
          <cell r="AN2481" t="str">
            <v/>
          </cell>
          <cell r="AO2481">
            <v>0</v>
          </cell>
          <cell r="AP2481">
            <v>0</v>
          </cell>
          <cell r="AQ2481" t="str">
            <v/>
          </cell>
          <cell r="AR2481">
            <v>0</v>
          </cell>
          <cell r="AS2481">
            <v>0</v>
          </cell>
          <cell r="AT2481" t="str">
            <v/>
          </cell>
          <cell r="AU2481">
            <v>0</v>
          </cell>
          <cell r="AV2481">
            <v>0</v>
          </cell>
          <cell r="AW2481" t="str">
            <v/>
          </cell>
          <cell r="AX2481">
            <v>0</v>
          </cell>
          <cell r="AY2481">
            <v>0</v>
          </cell>
          <cell r="AZ2481" t="str">
            <v/>
          </cell>
          <cell r="BA2481">
            <v>0</v>
          </cell>
          <cell r="BB2481">
            <v>0</v>
          </cell>
        </row>
        <row r="2482">
          <cell r="B2482" t="str">
            <v>SMAP</v>
          </cell>
          <cell r="D2482" t="str">
            <v/>
          </cell>
          <cell r="E2482">
            <v>0</v>
          </cell>
          <cell r="F2482">
            <v>0</v>
          </cell>
          <cell r="G2482" t="str">
            <v/>
          </cell>
          <cell r="H2482">
            <v>0</v>
          </cell>
          <cell r="I2482">
            <v>0</v>
          </cell>
          <cell r="J2482" t="str">
            <v/>
          </cell>
          <cell r="K2482">
            <v>0</v>
          </cell>
          <cell r="L2482">
            <v>0</v>
          </cell>
          <cell r="M2482" t="str">
            <v/>
          </cell>
          <cell r="N2482">
            <v>0</v>
          </cell>
          <cell r="O2482">
            <v>0</v>
          </cell>
          <cell r="P2482" t="str">
            <v/>
          </cell>
          <cell r="Q2482">
            <v>0</v>
          </cell>
          <cell r="R2482">
            <v>0</v>
          </cell>
          <cell r="S2482" t="str">
            <v/>
          </cell>
          <cell r="T2482">
            <v>0</v>
          </cell>
          <cell r="U2482">
            <v>0</v>
          </cell>
          <cell r="V2482" t="str">
            <v/>
          </cell>
          <cell r="W2482">
            <v>0</v>
          </cell>
          <cell r="X2482">
            <v>0</v>
          </cell>
          <cell r="Y2482" t="str">
            <v/>
          </cell>
          <cell r="Z2482">
            <v>0</v>
          </cell>
          <cell r="AA2482">
            <v>0</v>
          </cell>
          <cell r="AB2482" t="str">
            <v/>
          </cell>
          <cell r="AC2482">
            <v>0</v>
          </cell>
          <cell r="AD2482">
            <v>0</v>
          </cell>
          <cell r="AE2482" t="str">
            <v/>
          </cell>
          <cell r="AF2482">
            <v>0</v>
          </cell>
          <cell r="AG2482">
            <v>0</v>
          </cell>
          <cell r="AH2482" t="str">
            <v/>
          </cell>
          <cell r="AI2482">
            <v>0</v>
          </cell>
          <cell r="AJ2482">
            <v>0</v>
          </cell>
          <cell r="AK2482" t="str">
            <v/>
          </cell>
          <cell r="AL2482">
            <v>0</v>
          </cell>
          <cell r="AM2482">
            <v>0</v>
          </cell>
          <cell r="AN2482" t="str">
            <v/>
          </cell>
          <cell r="AO2482">
            <v>0</v>
          </cell>
          <cell r="AP2482">
            <v>0</v>
          </cell>
          <cell r="AQ2482" t="str">
            <v/>
          </cell>
          <cell r="AR2482">
            <v>0</v>
          </cell>
          <cell r="AS2482">
            <v>0</v>
          </cell>
          <cell r="AT2482" t="str">
            <v/>
          </cell>
          <cell r="AU2482">
            <v>0</v>
          </cell>
          <cell r="AV2482">
            <v>0</v>
          </cell>
          <cell r="AW2482" t="str">
            <v/>
          </cell>
          <cell r="AX2482">
            <v>0</v>
          </cell>
          <cell r="AY2482">
            <v>0</v>
          </cell>
          <cell r="AZ2482" t="str">
            <v/>
          </cell>
          <cell r="BA2482">
            <v>0</v>
          </cell>
          <cell r="BB2482">
            <v>0</v>
          </cell>
        </row>
        <row r="2483">
          <cell r="B2483" t="str">
            <v>MSMP</v>
          </cell>
          <cell r="D2483" t="str">
            <v/>
          </cell>
          <cell r="E2483">
            <v>0</v>
          </cell>
          <cell r="F2483">
            <v>0</v>
          </cell>
          <cell r="G2483" t="str">
            <v/>
          </cell>
          <cell r="H2483">
            <v>0</v>
          </cell>
          <cell r="I2483">
            <v>0</v>
          </cell>
          <cell r="J2483" t="str">
            <v/>
          </cell>
          <cell r="K2483">
            <v>0</v>
          </cell>
          <cell r="L2483">
            <v>0</v>
          </cell>
          <cell r="M2483" t="str">
            <v/>
          </cell>
          <cell r="N2483">
            <v>0</v>
          </cell>
          <cell r="O2483">
            <v>0</v>
          </cell>
          <cell r="P2483" t="str">
            <v/>
          </cell>
          <cell r="Q2483">
            <v>0</v>
          </cell>
          <cell r="R2483">
            <v>0</v>
          </cell>
          <cell r="S2483" t="str">
            <v/>
          </cell>
          <cell r="T2483">
            <v>0</v>
          </cell>
          <cell r="U2483">
            <v>0</v>
          </cell>
          <cell r="V2483" t="str">
            <v/>
          </cell>
          <cell r="W2483">
            <v>0</v>
          </cell>
          <cell r="X2483">
            <v>0</v>
          </cell>
          <cell r="Y2483" t="str">
            <v/>
          </cell>
          <cell r="Z2483">
            <v>0</v>
          </cell>
          <cell r="AA2483">
            <v>0</v>
          </cell>
          <cell r="AB2483" t="str">
            <v/>
          </cell>
          <cell r="AC2483">
            <v>0</v>
          </cell>
          <cell r="AD2483">
            <v>0</v>
          </cell>
          <cell r="AE2483" t="str">
            <v/>
          </cell>
          <cell r="AF2483">
            <v>0</v>
          </cell>
          <cell r="AG2483">
            <v>0</v>
          </cell>
          <cell r="AH2483" t="str">
            <v/>
          </cell>
          <cell r="AI2483">
            <v>0</v>
          </cell>
          <cell r="AJ2483">
            <v>0</v>
          </cell>
          <cell r="AK2483" t="str">
            <v/>
          </cell>
          <cell r="AL2483">
            <v>0</v>
          </cell>
          <cell r="AM2483">
            <v>0</v>
          </cell>
          <cell r="AN2483" t="str">
            <v/>
          </cell>
          <cell r="AO2483">
            <v>0</v>
          </cell>
          <cell r="AP2483">
            <v>0</v>
          </cell>
          <cell r="AQ2483" t="str">
            <v/>
          </cell>
          <cell r="AR2483">
            <v>0</v>
          </cell>
          <cell r="AS2483">
            <v>0</v>
          </cell>
          <cell r="AT2483" t="str">
            <v/>
          </cell>
          <cell r="AU2483">
            <v>0</v>
          </cell>
          <cell r="AV2483">
            <v>0</v>
          </cell>
          <cell r="AW2483" t="str">
            <v/>
          </cell>
          <cell r="AX2483">
            <v>0</v>
          </cell>
          <cell r="AY2483">
            <v>0</v>
          </cell>
          <cell r="AZ2483" t="str">
            <v/>
          </cell>
          <cell r="BA2483">
            <v>0</v>
          </cell>
          <cell r="BB2483">
            <v>0</v>
          </cell>
        </row>
        <row r="2484">
          <cell r="B2484" t="str">
            <v>MSAP</v>
          </cell>
          <cell r="D2484" t="str">
            <v/>
          </cell>
          <cell r="E2484">
            <v>0</v>
          </cell>
          <cell r="F2484">
            <v>0</v>
          </cell>
          <cell r="G2484" t="str">
            <v/>
          </cell>
          <cell r="H2484">
            <v>0</v>
          </cell>
          <cell r="I2484">
            <v>0</v>
          </cell>
          <cell r="J2484" t="str">
            <v/>
          </cell>
          <cell r="K2484">
            <v>0</v>
          </cell>
          <cell r="L2484">
            <v>0</v>
          </cell>
          <cell r="M2484" t="str">
            <v/>
          </cell>
          <cell r="N2484">
            <v>0</v>
          </cell>
          <cell r="O2484">
            <v>0</v>
          </cell>
          <cell r="P2484" t="str">
            <v/>
          </cell>
          <cell r="Q2484">
            <v>0</v>
          </cell>
          <cell r="R2484">
            <v>0</v>
          </cell>
          <cell r="S2484" t="str">
            <v/>
          </cell>
          <cell r="T2484">
            <v>0</v>
          </cell>
          <cell r="U2484">
            <v>0</v>
          </cell>
          <cell r="V2484" t="str">
            <v/>
          </cell>
          <cell r="W2484">
            <v>0</v>
          </cell>
          <cell r="X2484">
            <v>0</v>
          </cell>
          <cell r="Y2484" t="str">
            <v/>
          </cell>
          <cell r="Z2484">
            <v>0</v>
          </cell>
          <cell r="AA2484">
            <v>0</v>
          </cell>
          <cell r="AB2484" t="str">
            <v/>
          </cell>
          <cell r="AC2484">
            <v>0</v>
          </cell>
          <cell r="AD2484">
            <v>0</v>
          </cell>
          <cell r="AE2484" t="str">
            <v/>
          </cell>
          <cell r="AF2484">
            <v>0</v>
          </cell>
          <cell r="AG2484">
            <v>0</v>
          </cell>
          <cell r="AH2484" t="str">
            <v/>
          </cell>
          <cell r="AI2484">
            <v>0</v>
          </cell>
          <cell r="AJ2484">
            <v>0</v>
          </cell>
          <cell r="AK2484" t="str">
            <v/>
          </cell>
          <cell r="AL2484">
            <v>0</v>
          </cell>
          <cell r="AM2484">
            <v>0</v>
          </cell>
          <cell r="AN2484" t="str">
            <v/>
          </cell>
          <cell r="AO2484">
            <v>0</v>
          </cell>
          <cell r="AP2484">
            <v>0</v>
          </cell>
          <cell r="AQ2484" t="str">
            <v/>
          </cell>
          <cell r="AR2484">
            <v>0</v>
          </cell>
          <cell r="AS2484">
            <v>0</v>
          </cell>
          <cell r="AT2484" t="str">
            <v/>
          </cell>
          <cell r="AU2484">
            <v>0</v>
          </cell>
          <cell r="AV2484">
            <v>0</v>
          </cell>
          <cell r="AW2484" t="str">
            <v/>
          </cell>
          <cell r="AX2484">
            <v>0</v>
          </cell>
          <cell r="AY2484">
            <v>0</v>
          </cell>
          <cell r="AZ2484" t="str">
            <v/>
          </cell>
          <cell r="BA2484">
            <v>0</v>
          </cell>
          <cell r="BB2484">
            <v>0</v>
          </cell>
        </row>
        <row r="2485">
          <cell r="B2485" t="str">
            <v>EMMP</v>
          </cell>
          <cell r="D2485" t="str">
            <v/>
          </cell>
          <cell r="E2485">
            <v>0</v>
          </cell>
          <cell r="F2485">
            <v>0</v>
          </cell>
          <cell r="G2485" t="str">
            <v/>
          </cell>
          <cell r="H2485">
            <v>0</v>
          </cell>
          <cell r="I2485">
            <v>0</v>
          </cell>
          <cell r="J2485" t="str">
            <v/>
          </cell>
          <cell r="K2485">
            <v>0</v>
          </cell>
          <cell r="L2485">
            <v>0</v>
          </cell>
          <cell r="M2485" t="str">
            <v/>
          </cell>
          <cell r="N2485">
            <v>0</v>
          </cell>
          <cell r="O2485">
            <v>0</v>
          </cell>
          <cell r="P2485" t="str">
            <v/>
          </cell>
          <cell r="Q2485">
            <v>0</v>
          </cell>
          <cell r="R2485">
            <v>0</v>
          </cell>
          <cell r="S2485" t="str">
            <v/>
          </cell>
          <cell r="T2485">
            <v>0</v>
          </cell>
          <cell r="U2485">
            <v>0</v>
          </cell>
          <cell r="V2485" t="str">
            <v/>
          </cell>
          <cell r="W2485">
            <v>0</v>
          </cell>
          <cell r="X2485">
            <v>0</v>
          </cell>
          <cell r="Y2485" t="str">
            <v/>
          </cell>
          <cell r="Z2485">
            <v>0</v>
          </cell>
          <cell r="AA2485">
            <v>0</v>
          </cell>
          <cell r="AB2485" t="str">
            <v/>
          </cell>
          <cell r="AC2485">
            <v>0</v>
          </cell>
          <cell r="AD2485">
            <v>0</v>
          </cell>
          <cell r="AE2485" t="str">
            <v/>
          </cell>
          <cell r="AF2485">
            <v>0</v>
          </cell>
          <cell r="AG2485">
            <v>0</v>
          </cell>
          <cell r="AH2485" t="str">
            <v/>
          </cell>
          <cell r="AI2485">
            <v>0</v>
          </cell>
          <cell r="AJ2485">
            <v>0</v>
          </cell>
          <cell r="AK2485" t="str">
            <v/>
          </cell>
          <cell r="AL2485">
            <v>0</v>
          </cell>
          <cell r="AM2485">
            <v>0</v>
          </cell>
          <cell r="AN2485" t="str">
            <v/>
          </cell>
          <cell r="AO2485">
            <v>0</v>
          </cell>
          <cell r="AP2485">
            <v>0</v>
          </cell>
          <cell r="AQ2485" t="str">
            <v/>
          </cell>
          <cell r="AR2485">
            <v>0</v>
          </cell>
          <cell r="AS2485">
            <v>0</v>
          </cell>
          <cell r="AT2485" t="str">
            <v/>
          </cell>
          <cell r="AU2485">
            <v>0</v>
          </cell>
          <cell r="AV2485">
            <v>0</v>
          </cell>
          <cell r="AW2485" t="str">
            <v/>
          </cell>
          <cell r="AX2485">
            <v>0</v>
          </cell>
          <cell r="AY2485">
            <v>0</v>
          </cell>
          <cell r="AZ2485" t="str">
            <v/>
          </cell>
          <cell r="BA2485">
            <v>0</v>
          </cell>
          <cell r="BB2485">
            <v>0</v>
          </cell>
        </row>
        <row r="2486">
          <cell r="B2486" t="str">
            <v>EMES</v>
          </cell>
          <cell r="D2486" t="str">
            <v/>
          </cell>
          <cell r="E2486">
            <v>0</v>
          </cell>
          <cell r="F2486">
            <v>0</v>
          </cell>
          <cell r="G2486" t="str">
            <v/>
          </cell>
          <cell r="H2486">
            <v>0</v>
          </cell>
          <cell r="I2486">
            <v>0</v>
          </cell>
          <cell r="J2486" t="str">
            <v/>
          </cell>
          <cell r="K2486">
            <v>0</v>
          </cell>
          <cell r="L2486">
            <v>0</v>
          </cell>
          <cell r="M2486" t="str">
            <v/>
          </cell>
          <cell r="N2486">
            <v>0</v>
          </cell>
          <cell r="O2486">
            <v>0</v>
          </cell>
          <cell r="P2486" t="str">
            <v/>
          </cell>
          <cell r="Q2486">
            <v>0</v>
          </cell>
          <cell r="R2486">
            <v>0</v>
          </cell>
          <cell r="S2486" t="str">
            <v/>
          </cell>
          <cell r="T2486">
            <v>0</v>
          </cell>
          <cell r="U2486">
            <v>0</v>
          </cell>
          <cell r="V2486" t="str">
            <v/>
          </cell>
          <cell r="W2486">
            <v>0</v>
          </cell>
          <cell r="X2486">
            <v>0</v>
          </cell>
          <cell r="Y2486" t="str">
            <v/>
          </cell>
          <cell r="Z2486">
            <v>0</v>
          </cell>
          <cell r="AA2486">
            <v>0</v>
          </cell>
          <cell r="AB2486" t="str">
            <v/>
          </cell>
          <cell r="AC2486">
            <v>0</v>
          </cell>
          <cell r="AD2486">
            <v>0</v>
          </cell>
          <cell r="AE2486" t="str">
            <v/>
          </cell>
          <cell r="AF2486">
            <v>0</v>
          </cell>
          <cell r="AG2486">
            <v>0</v>
          </cell>
          <cell r="AH2486" t="str">
            <v/>
          </cell>
          <cell r="AI2486">
            <v>0</v>
          </cell>
          <cell r="AJ2486">
            <v>0</v>
          </cell>
          <cell r="AK2486" t="str">
            <v/>
          </cell>
          <cell r="AL2486">
            <v>0</v>
          </cell>
          <cell r="AM2486">
            <v>0</v>
          </cell>
          <cell r="AN2486" t="str">
            <v/>
          </cell>
          <cell r="AO2486">
            <v>0</v>
          </cell>
          <cell r="AP2486">
            <v>0</v>
          </cell>
          <cell r="AQ2486" t="str">
            <v/>
          </cell>
          <cell r="AR2486">
            <v>0</v>
          </cell>
          <cell r="AS2486">
            <v>0</v>
          </cell>
          <cell r="AT2486" t="str">
            <v/>
          </cell>
          <cell r="AU2486">
            <v>0</v>
          </cell>
          <cell r="AV2486">
            <v>0</v>
          </cell>
          <cell r="AW2486" t="str">
            <v/>
          </cell>
          <cell r="AX2486">
            <v>0</v>
          </cell>
          <cell r="AY2486">
            <v>0</v>
          </cell>
          <cell r="AZ2486" t="str">
            <v/>
          </cell>
          <cell r="BA2486">
            <v>0</v>
          </cell>
          <cell r="BB2486">
            <v>0</v>
          </cell>
        </row>
        <row r="2487">
          <cell r="B2487" t="str">
            <v>EMAP</v>
          </cell>
          <cell r="D2487" t="str">
            <v/>
          </cell>
          <cell r="E2487">
            <v>0</v>
          </cell>
          <cell r="F2487">
            <v>0</v>
          </cell>
          <cell r="G2487" t="str">
            <v/>
          </cell>
          <cell r="H2487">
            <v>0</v>
          </cell>
          <cell r="I2487">
            <v>0</v>
          </cell>
          <cell r="J2487" t="str">
            <v/>
          </cell>
          <cell r="K2487">
            <v>0</v>
          </cell>
          <cell r="L2487">
            <v>0</v>
          </cell>
          <cell r="M2487" t="str">
            <v/>
          </cell>
          <cell r="N2487">
            <v>0</v>
          </cell>
          <cell r="O2487">
            <v>0</v>
          </cell>
          <cell r="P2487" t="str">
            <v/>
          </cell>
          <cell r="Q2487">
            <v>0</v>
          </cell>
          <cell r="R2487">
            <v>0</v>
          </cell>
          <cell r="S2487" t="str">
            <v/>
          </cell>
          <cell r="T2487">
            <v>0</v>
          </cell>
          <cell r="U2487">
            <v>0</v>
          </cell>
          <cell r="V2487" t="str">
            <v/>
          </cell>
          <cell r="W2487">
            <v>0</v>
          </cell>
          <cell r="X2487">
            <v>0</v>
          </cell>
          <cell r="Y2487" t="str">
            <v/>
          </cell>
          <cell r="Z2487">
            <v>0</v>
          </cell>
          <cell r="AA2487">
            <v>0</v>
          </cell>
          <cell r="AB2487" t="str">
            <v/>
          </cell>
          <cell r="AC2487">
            <v>0</v>
          </cell>
          <cell r="AD2487">
            <v>0</v>
          </cell>
          <cell r="AE2487" t="str">
            <v/>
          </cell>
          <cell r="AF2487">
            <v>0</v>
          </cell>
          <cell r="AG2487">
            <v>0</v>
          </cell>
          <cell r="AH2487" t="str">
            <v/>
          </cell>
          <cell r="AI2487">
            <v>0</v>
          </cell>
          <cell r="AJ2487">
            <v>0</v>
          </cell>
          <cell r="AK2487" t="str">
            <v/>
          </cell>
          <cell r="AL2487">
            <v>0</v>
          </cell>
          <cell r="AM2487">
            <v>0</v>
          </cell>
          <cell r="AN2487" t="str">
            <v/>
          </cell>
          <cell r="AO2487">
            <v>0</v>
          </cell>
          <cell r="AP2487">
            <v>0</v>
          </cell>
          <cell r="AQ2487" t="str">
            <v/>
          </cell>
          <cell r="AR2487">
            <v>0</v>
          </cell>
          <cell r="AS2487">
            <v>0</v>
          </cell>
          <cell r="AT2487" t="str">
            <v/>
          </cell>
          <cell r="AU2487">
            <v>0</v>
          </cell>
          <cell r="AV2487">
            <v>0</v>
          </cell>
          <cell r="AW2487" t="str">
            <v/>
          </cell>
          <cell r="AX2487">
            <v>0</v>
          </cell>
          <cell r="AY2487">
            <v>0</v>
          </cell>
          <cell r="AZ2487" t="str">
            <v/>
          </cell>
          <cell r="BA2487">
            <v>0</v>
          </cell>
          <cell r="BB2487">
            <v>0</v>
          </cell>
        </row>
        <row r="2488">
          <cell r="B2488" t="str">
            <v>EMEP</v>
          </cell>
          <cell r="D2488" t="str">
            <v/>
          </cell>
          <cell r="E2488">
            <v>0</v>
          </cell>
          <cell r="F2488">
            <v>0</v>
          </cell>
          <cell r="G2488" t="str">
            <v/>
          </cell>
          <cell r="H2488">
            <v>0</v>
          </cell>
          <cell r="I2488">
            <v>0</v>
          </cell>
          <cell r="J2488" t="str">
            <v/>
          </cell>
          <cell r="K2488">
            <v>0</v>
          </cell>
          <cell r="L2488">
            <v>0</v>
          </cell>
          <cell r="M2488" t="str">
            <v/>
          </cell>
          <cell r="N2488">
            <v>0</v>
          </cell>
          <cell r="O2488">
            <v>0</v>
          </cell>
          <cell r="P2488" t="str">
            <v/>
          </cell>
          <cell r="Q2488">
            <v>0</v>
          </cell>
          <cell r="R2488">
            <v>0</v>
          </cell>
          <cell r="S2488" t="str">
            <v/>
          </cell>
          <cell r="T2488">
            <v>0</v>
          </cell>
          <cell r="U2488">
            <v>0</v>
          </cell>
          <cell r="V2488" t="str">
            <v/>
          </cell>
          <cell r="W2488">
            <v>0</v>
          </cell>
          <cell r="X2488">
            <v>0</v>
          </cell>
          <cell r="Y2488" t="str">
            <v/>
          </cell>
          <cell r="Z2488">
            <v>0</v>
          </cell>
          <cell r="AA2488">
            <v>0</v>
          </cell>
          <cell r="AB2488" t="str">
            <v/>
          </cell>
          <cell r="AC2488">
            <v>0</v>
          </cell>
          <cell r="AD2488">
            <v>0</v>
          </cell>
          <cell r="AE2488" t="str">
            <v/>
          </cell>
          <cell r="AF2488">
            <v>0</v>
          </cell>
          <cell r="AG2488">
            <v>0</v>
          </cell>
          <cell r="AH2488" t="str">
            <v/>
          </cell>
          <cell r="AI2488">
            <v>0</v>
          </cell>
          <cell r="AJ2488">
            <v>0</v>
          </cell>
          <cell r="AK2488" t="str">
            <v/>
          </cell>
          <cell r="AL2488">
            <v>0</v>
          </cell>
          <cell r="AM2488">
            <v>0</v>
          </cell>
          <cell r="AN2488" t="str">
            <v/>
          </cell>
          <cell r="AO2488">
            <v>0</v>
          </cell>
          <cell r="AP2488">
            <v>0</v>
          </cell>
          <cell r="AQ2488" t="str">
            <v/>
          </cell>
          <cell r="AR2488">
            <v>0</v>
          </cell>
          <cell r="AS2488">
            <v>0</v>
          </cell>
          <cell r="AT2488" t="str">
            <v/>
          </cell>
          <cell r="AU2488">
            <v>0</v>
          </cell>
          <cell r="AV2488">
            <v>0</v>
          </cell>
          <cell r="AW2488" t="str">
            <v/>
          </cell>
          <cell r="AX2488">
            <v>0</v>
          </cell>
          <cell r="AY2488">
            <v>0</v>
          </cell>
          <cell r="AZ2488" t="str">
            <v/>
          </cell>
          <cell r="BA2488">
            <v>0</v>
          </cell>
          <cell r="BB2488">
            <v>0</v>
          </cell>
        </row>
        <row r="2489">
          <cell r="B2489" t="str">
            <v>SMHP</v>
          </cell>
          <cell r="D2489" t="str">
            <v/>
          </cell>
          <cell r="E2489">
            <v>0</v>
          </cell>
          <cell r="F2489">
            <v>0</v>
          </cell>
          <cell r="G2489" t="str">
            <v/>
          </cell>
          <cell r="H2489">
            <v>0</v>
          </cell>
          <cell r="I2489">
            <v>0</v>
          </cell>
          <cell r="J2489" t="str">
            <v/>
          </cell>
          <cell r="K2489">
            <v>0</v>
          </cell>
          <cell r="L2489">
            <v>0</v>
          </cell>
          <cell r="M2489" t="str">
            <v/>
          </cell>
          <cell r="N2489">
            <v>0</v>
          </cell>
          <cell r="O2489">
            <v>0</v>
          </cell>
          <cell r="P2489" t="str">
            <v/>
          </cell>
          <cell r="Q2489">
            <v>0</v>
          </cell>
          <cell r="R2489">
            <v>0</v>
          </cell>
          <cell r="S2489" t="str">
            <v/>
          </cell>
          <cell r="T2489">
            <v>0</v>
          </cell>
          <cell r="U2489">
            <v>0</v>
          </cell>
          <cell r="V2489" t="str">
            <v/>
          </cell>
          <cell r="W2489">
            <v>0</v>
          </cell>
          <cell r="X2489">
            <v>0</v>
          </cell>
          <cell r="Y2489" t="str">
            <v/>
          </cell>
          <cell r="Z2489">
            <v>0</v>
          </cell>
          <cell r="AA2489">
            <v>0</v>
          </cell>
          <cell r="AB2489" t="str">
            <v/>
          </cell>
          <cell r="AC2489">
            <v>0</v>
          </cell>
          <cell r="AD2489">
            <v>0</v>
          </cell>
          <cell r="AE2489" t="str">
            <v/>
          </cell>
          <cell r="AF2489">
            <v>0</v>
          </cell>
          <cell r="AG2489">
            <v>0</v>
          </cell>
          <cell r="AH2489" t="str">
            <v/>
          </cell>
          <cell r="AI2489">
            <v>0</v>
          </cell>
          <cell r="AJ2489">
            <v>0</v>
          </cell>
          <cell r="AK2489" t="str">
            <v/>
          </cell>
          <cell r="AL2489">
            <v>0</v>
          </cell>
          <cell r="AM2489">
            <v>0</v>
          </cell>
          <cell r="AN2489" t="str">
            <v/>
          </cell>
          <cell r="AO2489">
            <v>0</v>
          </cell>
          <cell r="AP2489">
            <v>0</v>
          </cell>
          <cell r="AQ2489" t="str">
            <v/>
          </cell>
          <cell r="AR2489">
            <v>0</v>
          </cell>
          <cell r="AS2489">
            <v>0</v>
          </cell>
          <cell r="AT2489" t="str">
            <v/>
          </cell>
          <cell r="AU2489">
            <v>0</v>
          </cell>
          <cell r="AV2489">
            <v>0</v>
          </cell>
          <cell r="AW2489" t="str">
            <v/>
          </cell>
          <cell r="AX2489">
            <v>0</v>
          </cell>
          <cell r="AY2489">
            <v>0</v>
          </cell>
          <cell r="AZ2489" t="str">
            <v/>
          </cell>
          <cell r="BA2489">
            <v>0</v>
          </cell>
          <cell r="BB2489">
            <v>0</v>
          </cell>
        </row>
        <row r="2490">
          <cell r="B2490" t="str">
            <v>SLMS</v>
          </cell>
          <cell r="D2490" t="str">
            <v/>
          </cell>
          <cell r="E2490">
            <v>0</v>
          </cell>
          <cell r="F2490">
            <v>0</v>
          </cell>
          <cell r="G2490" t="str">
            <v/>
          </cell>
          <cell r="H2490">
            <v>0</v>
          </cell>
          <cell r="I2490">
            <v>0</v>
          </cell>
          <cell r="J2490" t="str">
            <v/>
          </cell>
          <cell r="K2490">
            <v>0</v>
          </cell>
          <cell r="L2490">
            <v>0</v>
          </cell>
          <cell r="M2490" t="str">
            <v/>
          </cell>
          <cell r="N2490">
            <v>0</v>
          </cell>
          <cell r="O2490">
            <v>0</v>
          </cell>
          <cell r="P2490" t="str">
            <v/>
          </cell>
          <cell r="Q2490">
            <v>0</v>
          </cell>
          <cell r="R2490">
            <v>0</v>
          </cell>
          <cell r="S2490" t="str">
            <v/>
          </cell>
          <cell r="T2490">
            <v>0</v>
          </cell>
          <cell r="U2490">
            <v>0</v>
          </cell>
          <cell r="V2490" t="str">
            <v/>
          </cell>
          <cell r="W2490">
            <v>0</v>
          </cell>
          <cell r="X2490">
            <v>0</v>
          </cell>
          <cell r="Y2490" t="str">
            <v/>
          </cell>
          <cell r="Z2490">
            <v>0</v>
          </cell>
          <cell r="AA2490">
            <v>0</v>
          </cell>
          <cell r="AB2490" t="str">
            <v/>
          </cell>
          <cell r="AC2490">
            <v>0</v>
          </cell>
          <cell r="AD2490">
            <v>0</v>
          </cell>
          <cell r="AE2490" t="str">
            <v/>
          </cell>
          <cell r="AF2490">
            <v>0</v>
          </cell>
          <cell r="AG2490">
            <v>0</v>
          </cell>
          <cell r="AH2490" t="str">
            <v/>
          </cell>
          <cell r="AI2490">
            <v>0</v>
          </cell>
          <cell r="AJ2490">
            <v>0</v>
          </cell>
          <cell r="AK2490" t="str">
            <v/>
          </cell>
          <cell r="AL2490">
            <v>0</v>
          </cell>
          <cell r="AM2490">
            <v>0</v>
          </cell>
          <cell r="AN2490" t="str">
            <v/>
          </cell>
          <cell r="AO2490">
            <v>0</v>
          </cell>
          <cell r="AP2490">
            <v>0</v>
          </cell>
          <cell r="AQ2490" t="str">
            <v/>
          </cell>
          <cell r="AR2490">
            <v>0</v>
          </cell>
          <cell r="AS2490">
            <v>0</v>
          </cell>
          <cell r="AT2490" t="str">
            <v/>
          </cell>
          <cell r="AU2490">
            <v>0</v>
          </cell>
          <cell r="AV2490">
            <v>0</v>
          </cell>
          <cell r="AW2490" t="str">
            <v/>
          </cell>
          <cell r="AX2490">
            <v>0</v>
          </cell>
          <cell r="AY2490">
            <v>0</v>
          </cell>
          <cell r="AZ2490" t="str">
            <v/>
          </cell>
          <cell r="BA2490">
            <v>0</v>
          </cell>
          <cell r="BB2490">
            <v>0</v>
          </cell>
        </row>
        <row r="2491">
          <cell r="B2491" t="str">
            <v>SLAS</v>
          </cell>
          <cell r="D2491" t="str">
            <v/>
          </cell>
          <cell r="E2491">
            <v>0</v>
          </cell>
          <cell r="F2491">
            <v>0</v>
          </cell>
          <cell r="G2491" t="str">
            <v/>
          </cell>
          <cell r="H2491">
            <v>0</v>
          </cell>
          <cell r="I2491">
            <v>0</v>
          </cell>
          <cell r="J2491" t="str">
            <v/>
          </cell>
          <cell r="K2491">
            <v>0</v>
          </cell>
          <cell r="L2491">
            <v>0</v>
          </cell>
          <cell r="M2491" t="str">
            <v/>
          </cell>
          <cell r="N2491">
            <v>0</v>
          </cell>
          <cell r="O2491">
            <v>0</v>
          </cell>
          <cell r="P2491" t="str">
            <v/>
          </cell>
          <cell r="Q2491">
            <v>0</v>
          </cell>
          <cell r="R2491">
            <v>0</v>
          </cell>
          <cell r="S2491" t="str">
            <v/>
          </cell>
          <cell r="T2491">
            <v>0</v>
          </cell>
          <cell r="U2491">
            <v>0</v>
          </cell>
          <cell r="V2491" t="str">
            <v/>
          </cell>
          <cell r="W2491">
            <v>0</v>
          </cell>
          <cell r="X2491">
            <v>0</v>
          </cell>
          <cell r="Y2491" t="str">
            <v/>
          </cell>
          <cell r="Z2491">
            <v>0</v>
          </cell>
          <cell r="AA2491">
            <v>0</v>
          </cell>
          <cell r="AB2491" t="str">
            <v/>
          </cell>
          <cell r="AC2491">
            <v>0</v>
          </cell>
          <cell r="AD2491">
            <v>0</v>
          </cell>
          <cell r="AE2491" t="str">
            <v/>
          </cell>
          <cell r="AF2491">
            <v>0</v>
          </cell>
          <cell r="AG2491">
            <v>0</v>
          </cell>
          <cell r="AH2491" t="str">
            <v/>
          </cell>
          <cell r="AI2491">
            <v>0</v>
          </cell>
          <cell r="AJ2491">
            <v>0</v>
          </cell>
          <cell r="AK2491" t="str">
            <v/>
          </cell>
          <cell r="AL2491">
            <v>0</v>
          </cell>
          <cell r="AM2491">
            <v>0</v>
          </cell>
          <cell r="AN2491" t="str">
            <v/>
          </cell>
          <cell r="AO2491">
            <v>0</v>
          </cell>
          <cell r="AP2491">
            <v>0</v>
          </cell>
          <cell r="AQ2491" t="str">
            <v/>
          </cell>
          <cell r="AR2491">
            <v>0</v>
          </cell>
          <cell r="AS2491">
            <v>0</v>
          </cell>
          <cell r="AT2491" t="str">
            <v/>
          </cell>
          <cell r="AU2491">
            <v>0</v>
          </cell>
          <cell r="AV2491">
            <v>0</v>
          </cell>
          <cell r="AW2491" t="str">
            <v/>
          </cell>
          <cell r="AX2491">
            <v>0</v>
          </cell>
          <cell r="AY2491">
            <v>0</v>
          </cell>
          <cell r="AZ2491" t="str">
            <v/>
          </cell>
          <cell r="BA2491">
            <v>0</v>
          </cell>
          <cell r="BB2491">
            <v>0</v>
          </cell>
        </row>
        <row r="2492">
          <cell r="B2492" t="str">
            <v>SLES</v>
          </cell>
          <cell r="D2492" t="str">
            <v/>
          </cell>
          <cell r="E2492">
            <v>0</v>
          </cell>
          <cell r="F2492">
            <v>0</v>
          </cell>
          <cell r="G2492" t="str">
            <v/>
          </cell>
          <cell r="H2492">
            <v>0</v>
          </cell>
          <cell r="I2492">
            <v>0</v>
          </cell>
          <cell r="J2492" t="str">
            <v/>
          </cell>
          <cell r="K2492">
            <v>0</v>
          </cell>
          <cell r="L2492">
            <v>0</v>
          </cell>
          <cell r="M2492" t="str">
            <v/>
          </cell>
          <cell r="N2492">
            <v>0</v>
          </cell>
          <cell r="O2492">
            <v>0</v>
          </cell>
          <cell r="P2492" t="str">
            <v/>
          </cell>
          <cell r="Q2492">
            <v>0</v>
          </cell>
          <cell r="R2492">
            <v>0</v>
          </cell>
          <cell r="S2492" t="str">
            <v/>
          </cell>
          <cell r="T2492">
            <v>0</v>
          </cell>
          <cell r="U2492">
            <v>0</v>
          </cell>
          <cell r="V2492" t="str">
            <v/>
          </cell>
          <cell r="W2492">
            <v>0</v>
          </cell>
          <cell r="X2492">
            <v>0</v>
          </cell>
          <cell r="Y2492" t="str">
            <v/>
          </cell>
          <cell r="Z2492">
            <v>0</v>
          </cell>
          <cell r="AA2492">
            <v>0</v>
          </cell>
          <cell r="AB2492" t="str">
            <v/>
          </cell>
          <cell r="AC2492">
            <v>0</v>
          </cell>
          <cell r="AD2492">
            <v>0</v>
          </cell>
          <cell r="AE2492" t="str">
            <v/>
          </cell>
          <cell r="AF2492">
            <v>0</v>
          </cell>
          <cell r="AG2492">
            <v>0</v>
          </cell>
          <cell r="AH2492" t="str">
            <v/>
          </cell>
          <cell r="AI2492">
            <v>0</v>
          </cell>
          <cell r="AJ2492">
            <v>0</v>
          </cell>
          <cell r="AK2492" t="str">
            <v/>
          </cell>
          <cell r="AL2492">
            <v>0</v>
          </cell>
          <cell r="AM2492">
            <v>0</v>
          </cell>
          <cell r="AN2492" t="str">
            <v/>
          </cell>
          <cell r="AO2492">
            <v>0</v>
          </cell>
          <cell r="AP2492">
            <v>0</v>
          </cell>
          <cell r="AQ2492" t="str">
            <v/>
          </cell>
          <cell r="AR2492">
            <v>0</v>
          </cell>
          <cell r="AS2492">
            <v>0</v>
          </cell>
          <cell r="AT2492" t="str">
            <v/>
          </cell>
          <cell r="AU2492">
            <v>0</v>
          </cell>
          <cell r="AV2492">
            <v>0</v>
          </cell>
          <cell r="AW2492" t="str">
            <v/>
          </cell>
          <cell r="AX2492">
            <v>0</v>
          </cell>
          <cell r="AY2492">
            <v>0</v>
          </cell>
          <cell r="AZ2492" t="str">
            <v/>
          </cell>
          <cell r="BA2492">
            <v>0</v>
          </cell>
          <cell r="BB2492">
            <v>0</v>
          </cell>
        </row>
        <row r="2493">
          <cell r="B2493" t="str">
            <v>SSMP</v>
          </cell>
          <cell r="D2493" t="str">
            <v/>
          </cell>
          <cell r="E2493">
            <v>0</v>
          </cell>
          <cell r="F2493">
            <v>0</v>
          </cell>
          <cell r="G2493" t="str">
            <v/>
          </cell>
          <cell r="H2493">
            <v>0</v>
          </cell>
          <cell r="I2493">
            <v>0</v>
          </cell>
          <cell r="J2493" t="str">
            <v/>
          </cell>
          <cell r="K2493">
            <v>0</v>
          </cell>
          <cell r="L2493">
            <v>0</v>
          </cell>
          <cell r="M2493" t="str">
            <v/>
          </cell>
          <cell r="N2493">
            <v>0</v>
          </cell>
          <cell r="O2493">
            <v>0</v>
          </cell>
          <cell r="P2493" t="str">
            <v/>
          </cell>
          <cell r="Q2493">
            <v>0</v>
          </cell>
          <cell r="R2493">
            <v>0</v>
          </cell>
          <cell r="S2493" t="str">
            <v/>
          </cell>
          <cell r="T2493">
            <v>0</v>
          </cell>
          <cell r="U2493">
            <v>0</v>
          </cell>
          <cell r="V2493" t="str">
            <v/>
          </cell>
          <cell r="W2493">
            <v>0</v>
          </cell>
          <cell r="X2493">
            <v>0</v>
          </cell>
          <cell r="Y2493" t="str">
            <v/>
          </cell>
          <cell r="Z2493">
            <v>0</v>
          </cell>
          <cell r="AA2493">
            <v>0</v>
          </cell>
          <cell r="AB2493" t="str">
            <v/>
          </cell>
          <cell r="AC2493">
            <v>0</v>
          </cell>
          <cell r="AD2493">
            <v>0</v>
          </cell>
          <cell r="AE2493" t="str">
            <v/>
          </cell>
          <cell r="AF2493">
            <v>0</v>
          </cell>
          <cell r="AG2493">
            <v>0</v>
          </cell>
          <cell r="AH2493" t="str">
            <v/>
          </cell>
          <cell r="AI2493">
            <v>0</v>
          </cell>
          <cell r="AJ2493">
            <v>0</v>
          </cell>
          <cell r="AK2493" t="str">
            <v/>
          </cell>
          <cell r="AL2493">
            <v>0</v>
          </cell>
          <cell r="AM2493">
            <v>0</v>
          </cell>
          <cell r="AN2493" t="str">
            <v/>
          </cell>
          <cell r="AO2493">
            <v>0</v>
          </cell>
          <cell r="AP2493">
            <v>0</v>
          </cell>
          <cell r="AQ2493" t="str">
            <v/>
          </cell>
          <cell r="AR2493">
            <v>0</v>
          </cell>
          <cell r="AS2493">
            <v>0</v>
          </cell>
          <cell r="AT2493" t="str">
            <v/>
          </cell>
          <cell r="AU2493">
            <v>0</v>
          </cell>
          <cell r="AV2493">
            <v>0</v>
          </cell>
          <cell r="AW2493" t="str">
            <v/>
          </cell>
          <cell r="AX2493">
            <v>0</v>
          </cell>
          <cell r="AY2493">
            <v>0</v>
          </cell>
          <cell r="AZ2493" t="str">
            <v/>
          </cell>
          <cell r="BA2493">
            <v>0</v>
          </cell>
          <cell r="BB2493">
            <v>0</v>
          </cell>
        </row>
        <row r="2494">
          <cell r="B2494" t="str">
            <v>SSAP</v>
          </cell>
          <cell r="D2494" t="str">
            <v/>
          </cell>
          <cell r="E2494">
            <v>0</v>
          </cell>
          <cell r="F2494">
            <v>0</v>
          </cell>
          <cell r="G2494" t="str">
            <v/>
          </cell>
          <cell r="H2494">
            <v>0</v>
          </cell>
          <cell r="I2494">
            <v>0</v>
          </cell>
          <cell r="J2494" t="str">
            <v/>
          </cell>
          <cell r="K2494">
            <v>0</v>
          </cell>
          <cell r="L2494">
            <v>0</v>
          </cell>
          <cell r="M2494" t="str">
            <v/>
          </cell>
          <cell r="N2494">
            <v>0</v>
          </cell>
          <cell r="O2494">
            <v>0</v>
          </cell>
          <cell r="P2494" t="str">
            <v/>
          </cell>
          <cell r="Q2494">
            <v>0</v>
          </cell>
          <cell r="R2494">
            <v>0</v>
          </cell>
          <cell r="S2494" t="str">
            <v/>
          </cell>
          <cell r="T2494">
            <v>0</v>
          </cell>
          <cell r="U2494">
            <v>0</v>
          </cell>
          <cell r="V2494" t="str">
            <v/>
          </cell>
          <cell r="W2494">
            <v>0</v>
          </cell>
          <cell r="X2494">
            <v>0</v>
          </cell>
          <cell r="Y2494" t="str">
            <v/>
          </cell>
          <cell r="Z2494">
            <v>0</v>
          </cell>
          <cell r="AA2494">
            <v>0</v>
          </cell>
          <cell r="AB2494" t="str">
            <v/>
          </cell>
          <cell r="AC2494">
            <v>0</v>
          </cell>
          <cell r="AD2494">
            <v>0</v>
          </cell>
          <cell r="AE2494" t="str">
            <v/>
          </cell>
          <cell r="AF2494">
            <v>0</v>
          </cell>
          <cell r="AG2494">
            <v>0</v>
          </cell>
          <cell r="AH2494" t="str">
            <v/>
          </cell>
          <cell r="AI2494">
            <v>0</v>
          </cell>
          <cell r="AJ2494">
            <v>0</v>
          </cell>
          <cell r="AK2494" t="str">
            <v/>
          </cell>
          <cell r="AL2494">
            <v>0</v>
          </cell>
          <cell r="AM2494">
            <v>0</v>
          </cell>
          <cell r="AN2494" t="str">
            <v/>
          </cell>
          <cell r="AO2494">
            <v>0</v>
          </cell>
          <cell r="AP2494">
            <v>0</v>
          </cell>
          <cell r="AQ2494" t="str">
            <v/>
          </cell>
          <cell r="AR2494">
            <v>0</v>
          </cell>
          <cell r="AS2494">
            <v>0</v>
          </cell>
          <cell r="AT2494" t="str">
            <v/>
          </cell>
          <cell r="AU2494">
            <v>0</v>
          </cell>
          <cell r="AV2494">
            <v>0</v>
          </cell>
          <cell r="AW2494" t="str">
            <v/>
          </cell>
          <cell r="AX2494">
            <v>0</v>
          </cell>
          <cell r="AY2494">
            <v>0</v>
          </cell>
          <cell r="AZ2494" t="str">
            <v/>
          </cell>
          <cell r="BA2494">
            <v>0</v>
          </cell>
          <cell r="BB2494">
            <v>0</v>
          </cell>
        </row>
        <row r="2495">
          <cell r="B2495" t="str">
            <v>SSEP</v>
          </cell>
          <cell r="D2495" t="str">
            <v/>
          </cell>
          <cell r="E2495">
            <v>0</v>
          </cell>
          <cell r="F2495">
            <v>0</v>
          </cell>
          <cell r="G2495" t="str">
            <v/>
          </cell>
          <cell r="H2495">
            <v>0</v>
          </cell>
          <cell r="I2495">
            <v>0</v>
          </cell>
          <cell r="J2495" t="str">
            <v/>
          </cell>
          <cell r="K2495">
            <v>0</v>
          </cell>
          <cell r="L2495">
            <v>0</v>
          </cell>
          <cell r="M2495" t="str">
            <v/>
          </cell>
          <cell r="N2495">
            <v>0</v>
          </cell>
          <cell r="O2495">
            <v>0</v>
          </cell>
          <cell r="P2495" t="str">
            <v/>
          </cell>
          <cell r="Q2495">
            <v>0</v>
          </cell>
          <cell r="R2495">
            <v>0</v>
          </cell>
          <cell r="S2495" t="str">
            <v/>
          </cell>
          <cell r="T2495">
            <v>0</v>
          </cell>
          <cell r="U2495">
            <v>0</v>
          </cell>
          <cell r="V2495" t="str">
            <v/>
          </cell>
          <cell r="W2495">
            <v>0</v>
          </cell>
          <cell r="X2495">
            <v>0</v>
          </cell>
          <cell r="Y2495" t="str">
            <v/>
          </cell>
          <cell r="Z2495">
            <v>0</v>
          </cell>
          <cell r="AA2495">
            <v>0</v>
          </cell>
          <cell r="AB2495" t="str">
            <v/>
          </cell>
          <cell r="AC2495">
            <v>0</v>
          </cell>
          <cell r="AD2495">
            <v>0</v>
          </cell>
          <cell r="AE2495" t="str">
            <v/>
          </cell>
          <cell r="AF2495">
            <v>0</v>
          </cell>
          <cell r="AG2495">
            <v>0</v>
          </cell>
          <cell r="AH2495" t="str">
            <v/>
          </cell>
          <cell r="AI2495">
            <v>0</v>
          </cell>
          <cell r="AJ2495">
            <v>0</v>
          </cell>
          <cell r="AK2495" t="str">
            <v/>
          </cell>
          <cell r="AL2495">
            <v>0</v>
          </cell>
          <cell r="AM2495">
            <v>0</v>
          </cell>
          <cell r="AN2495" t="str">
            <v/>
          </cell>
          <cell r="AO2495">
            <v>0</v>
          </cell>
          <cell r="AP2495">
            <v>0</v>
          </cell>
          <cell r="AQ2495" t="str">
            <v/>
          </cell>
          <cell r="AR2495">
            <v>0</v>
          </cell>
          <cell r="AS2495">
            <v>0</v>
          </cell>
          <cell r="AT2495" t="str">
            <v/>
          </cell>
          <cell r="AU2495">
            <v>0</v>
          </cell>
          <cell r="AV2495">
            <v>0</v>
          </cell>
          <cell r="AW2495" t="str">
            <v/>
          </cell>
          <cell r="AX2495">
            <v>0</v>
          </cell>
          <cell r="AY2495">
            <v>0</v>
          </cell>
          <cell r="AZ2495" t="str">
            <v/>
          </cell>
          <cell r="BA2495">
            <v>0</v>
          </cell>
          <cell r="BB2495">
            <v>0</v>
          </cell>
        </row>
        <row r="2496">
          <cell r="B2496" t="str">
            <v>SSEL</v>
          </cell>
          <cell r="D2496" t="str">
            <v/>
          </cell>
          <cell r="E2496">
            <v>0</v>
          </cell>
          <cell r="F2496">
            <v>0</v>
          </cell>
          <cell r="G2496" t="str">
            <v/>
          </cell>
          <cell r="H2496">
            <v>0</v>
          </cell>
          <cell r="I2496">
            <v>0</v>
          </cell>
          <cell r="J2496" t="str">
            <v/>
          </cell>
          <cell r="K2496">
            <v>0</v>
          </cell>
          <cell r="L2496">
            <v>0</v>
          </cell>
          <cell r="M2496" t="str">
            <v/>
          </cell>
          <cell r="N2496">
            <v>0</v>
          </cell>
          <cell r="O2496">
            <v>0</v>
          </cell>
          <cell r="P2496" t="str">
            <v/>
          </cell>
          <cell r="Q2496">
            <v>0</v>
          </cell>
          <cell r="R2496">
            <v>0</v>
          </cell>
          <cell r="S2496" t="str">
            <v/>
          </cell>
          <cell r="T2496">
            <v>0</v>
          </cell>
          <cell r="U2496">
            <v>0</v>
          </cell>
          <cell r="V2496" t="str">
            <v/>
          </cell>
          <cell r="W2496">
            <v>0</v>
          </cell>
          <cell r="X2496">
            <v>0</v>
          </cell>
          <cell r="Y2496" t="str">
            <v/>
          </cell>
          <cell r="Z2496">
            <v>0</v>
          </cell>
          <cell r="AA2496">
            <v>0</v>
          </cell>
          <cell r="AB2496" t="str">
            <v/>
          </cell>
          <cell r="AC2496">
            <v>0</v>
          </cell>
          <cell r="AD2496">
            <v>0</v>
          </cell>
          <cell r="AE2496" t="str">
            <v/>
          </cell>
          <cell r="AF2496">
            <v>0</v>
          </cell>
          <cell r="AG2496">
            <v>0</v>
          </cell>
          <cell r="AH2496" t="str">
            <v/>
          </cell>
          <cell r="AI2496">
            <v>0</v>
          </cell>
          <cell r="AJ2496">
            <v>0</v>
          </cell>
          <cell r="AK2496" t="str">
            <v/>
          </cell>
          <cell r="AL2496">
            <v>0</v>
          </cell>
          <cell r="AM2496">
            <v>0</v>
          </cell>
          <cell r="AN2496" t="str">
            <v/>
          </cell>
          <cell r="AO2496">
            <v>0</v>
          </cell>
          <cell r="AP2496">
            <v>0</v>
          </cell>
          <cell r="AQ2496" t="str">
            <v/>
          </cell>
          <cell r="AR2496">
            <v>0</v>
          </cell>
          <cell r="AS2496">
            <v>0</v>
          </cell>
          <cell r="AT2496" t="str">
            <v/>
          </cell>
          <cell r="AU2496">
            <v>0</v>
          </cell>
          <cell r="AV2496">
            <v>0</v>
          </cell>
          <cell r="AW2496" t="str">
            <v/>
          </cell>
          <cell r="AX2496">
            <v>0</v>
          </cell>
          <cell r="AY2496">
            <v>0</v>
          </cell>
          <cell r="AZ2496" t="str">
            <v/>
          </cell>
          <cell r="BA2496">
            <v>0</v>
          </cell>
          <cell r="BB2496">
            <v>0</v>
          </cell>
        </row>
        <row r="2497">
          <cell r="B2497" t="str">
            <v>CMMP</v>
          </cell>
          <cell r="D2497" t="str">
            <v/>
          </cell>
          <cell r="E2497">
            <v>0</v>
          </cell>
          <cell r="F2497">
            <v>0</v>
          </cell>
          <cell r="G2497" t="str">
            <v/>
          </cell>
          <cell r="H2497">
            <v>0</v>
          </cell>
          <cell r="I2497">
            <v>0</v>
          </cell>
          <cell r="J2497" t="str">
            <v/>
          </cell>
          <cell r="K2497">
            <v>0</v>
          </cell>
          <cell r="L2497">
            <v>0</v>
          </cell>
          <cell r="M2497" t="str">
            <v/>
          </cell>
          <cell r="N2497">
            <v>0</v>
          </cell>
          <cell r="O2497">
            <v>0</v>
          </cell>
          <cell r="P2497" t="str">
            <v/>
          </cell>
          <cell r="Q2497">
            <v>0</v>
          </cell>
          <cell r="R2497">
            <v>0</v>
          </cell>
          <cell r="S2497" t="str">
            <v/>
          </cell>
          <cell r="T2497">
            <v>0</v>
          </cell>
          <cell r="U2497">
            <v>0</v>
          </cell>
          <cell r="V2497" t="str">
            <v/>
          </cell>
          <cell r="W2497">
            <v>0</v>
          </cell>
          <cell r="X2497">
            <v>0</v>
          </cell>
          <cell r="Y2497" t="str">
            <v/>
          </cell>
          <cell r="Z2497">
            <v>0</v>
          </cell>
          <cell r="AA2497">
            <v>0</v>
          </cell>
          <cell r="AB2497" t="str">
            <v/>
          </cell>
          <cell r="AC2497">
            <v>0</v>
          </cell>
          <cell r="AD2497">
            <v>0</v>
          </cell>
          <cell r="AE2497" t="str">
            <v/>
          </cell>
          <cell r="AF2497">
            <v>0</v>
          </cell>
          <cell r="AG2497">
            <v>0</v>
          </cell>
          <cell r="AH2497" t="str">
            <v/>
          </cell>
          <cell r="AI2497">
            <v>0</v>
          </cell>
          <cell r="AJ2497">
            <v>0</v>
          </cell>
          <cell r="AK2497" t="str">
            <v/>
          </cell>
          <cell r="AL2497">
            <v>0</v>
          </cell>
          <cell r="AM2497">
            <v>0</v>
          </cell>
          <cell r="AN2497" t="str">
            <v/>
          </cell>
          <cell r="AO2497">
            <v>0</v>
          </cell>
          <cell r="AP2497">
            <v>0</v>
          </cell>
          <cell r="AQ2497" t="str">
            <v/>
          </cell>
          <cell r="AR2497">
            <v>0</v>
          </cell>
          <cell r="AS2497">
            <v>0</v>
          </cell>
          <cell r="AT2497" t="str">
            <v/>
          </cell>
          <cell r="AU2497">
            <v>0</v>
          </cell>
          <cell r="AV2497">
            <v>0</v>
          </cell>
          <cell r="AW2497" t="str">
            <v/>
          </cell>
          <cell r="AX2497">
            <v>0</v>
          </cell>
          <cell r="AY2497">
            <v>0</v>
          </cell>
          <cell r="AZ2497" t="str">
            <v/>
          </cell>
          <cell r="BA2497">
            <v>0</v>
          </cell>
          <cell r="BB2497">
            <v>0</v>
          </cell>
        </row>
        <row r="2498">
          <cell r="B2498" t="str">
            <v>CMAP</v>
          </cell>
          <cell r="D2498" t="str">
            <v/>
          </cell>
          <cell r="E2498">
            <v>0</v>
          </cell>
          <cell r="F2498">
            <v>0</v>
          </cell>
          <cell r="G2498" t="str">
            <v/>
          </cell>
          <cell r="H2498">
            <v>0</v>
          </cell>
          <cell r="I2498">
            <v>0</v>
          </cell>
          <cell r="J2498" t="str">
            <v/>
          </cell>
          <cell r="K2498">
            <v>0</v>
          </cell>
          <cell r="L2498">
            <v>0</v>
          </cell>
          <cell r="M2498" t="str">
            <v/>
          </cell>
          <cell r="N2498">
            <v>0</v>
          </cell>
          <cell r="O2498">
            <v>0</v>
          </cell>
          <cell r="P2498" t="str">
            <v/>
          </cell>
          <cell r="Q2498">
            <v>0</v>
          </cell>
          <cell r="R2498">
            <v>0</v>
          </cell>
          <cell r="S2498" t="str">
            <v/>
          </cell>
          <cell r="T2498">
            <v>0</v>
          </cell>
          <cell r="U2498">
            <v>0</v>
          </cell>
          <cell r="V2498" t="str">
            <v/>
          </cell>
          <cell r="W2498">
            <v>0</v>
          </cell>
          <cell r="X2498">
            <v>0</v>
          </cell>
          <cell r="Y2498" t="str">
            <v/>
          </cell>
          <cell r="Z2498">
            <v>0</v>
          </cell>
          <cell r="AA2498">
            <v>0</v>
          </cell>
          <cell r="AB2498" t="str">
            <v/>
          </cell>
          <cell r="AC2498">
            <v>0</v>
          </cell>
          <cell r="AD2498">
            <v>0</v>
          </cell>
          <cell r="AE2498" t="str">
            <v/>
          </cell>
          <cell r="AF2498">
            <v>0</v>
          </cell>
          <cell r="AG2498">
            <v>0</v>
          </cell>
          <cell r="AH2498" t="str">
            <v/>
          </cell>
          <cell r="AI2498">
            <v>0</v>
          </cell>
          <cell r="AJ2498">
            <v>0</v>
          </cell>
          <cell r="AK2498" t="str">
            <v/>
          </cell>
          <cell r="AL2498">
            <v>0</v>
          </cell>
          <cell r="AM2498">
            <v>0</v>
          </cell>
          <cell r="AN2498" t="str">
            <v/>
          </cell>
          <cell r="AO2498">
            <v>0</v>
          </cell>
          <cell r="AP2498">
            <v>0</v>
          </cell>
          <cell r="AQ2498" t="str">
            <v/>
          </cell>
          <cell r="AR2498">
            <v>0</v>
          </cell>
          <cell r="AS2498">
            <v>0</v>
          </cell>
          <cell r="AT2498" t="str">
            <v/>
          </cell>
          <cell r="AU2498">
            <v>0</v>
          </cell>
          <cell r="AV2498">
            <v>0</v>
          </cell>
          <cell r="AW2498" t="str">
            <v/>
          </cell>
          <cell r="AX2498">
            <v>0</v>
          </cell>
          <cell r="AY2498">
            <v>0</v>
          </cell>
          <cell r="AZ2498" t="str">
            <v/>
          </cell>
          <cell r="BA2498">
            <v>0</v>
          </cell>
          <cell r="BB2498">
            <v>0</v>
          </cell>
        </row>
        <row r="2499">
          <cell r="B2499" t="str">
            <v>CMEP</v>
          </cell>
          <cell r="D2499" t="str">
            <v/>
          </cell>
          <cell r="E2499">
            <v>0</v>
          </cell>
          <cell r="F2499">
            <v>0</v>
          </cell>
          <cell r="G2499" t="str">
            <v/>
          </cell>
          <cell r="H2499">
            <v>0</v>
          </cell>
          <cell r="I2499">
            <v>0</v>
          </cell>
          <cell r="J2499" t="str">
            <v/>
          </cell>
          <cell r="K2499">
            <v>0</v>
          </cell>
          <cell r="L2499">
            <v>0</v>
          </cell>
          <cell r="M2499" t="str">
            <v/>
          </cell>
          <cell r="N2499">
            <v>0</v>
          </cell>
          <cell r="O2499">
            <v>0</v>
          </cell>
          <cell r="P2499" t="str">
            <v/>
          </cell>
          <cell r="Q2499">
            <v>0</v>
          </cell>
          <cell r="R2499">
            <v>0</v>
          </cell>
          <cell r="S2499" t="str">
            <v/>
          </cell>
          <cell r="T2499">
            <v>0</v>
          </cell>
          <cell r="U2499">
            <v>0</v>
          </cell>
          <cell r="V2499" t="str">
            <v/>
          </cell>
          <cell r="W2499">
            <v>0</v>
          </cell>
          <cell r="X2499">
            <v>0</v>
          </cell>
          <cell r="Y2499" t="str">
            <v/>
          </cell>
          <cell r="Z2499">
            <v>0</v>
          </cell>
          <cell r="AA2499">
            <v>0</v>
          </cell>
          <cell r="AB2499" t="str">
            <v/>
          </cell>
          <cell r="AC2499">
            <v>0</v>
          </cell>
          <cell r="AD2499">
            <v>0</v>
          </cell>
          <cell r="AE2499" t="str">
            <v/>
          </cell>
          <cell r="AF2499">
            <v>0</v>
          </cell>
          <cell r="AG2499">
            <v>0</v>
          </cell>
          <cell r="AH2499" t="str">
            <v/>
          </cell>
          <cell r="AI2499">
            <v>0</v>
          </cell>
          <cell r="AJ2499">
            <v>0</v>
          </cell>
          <cell r="AK2499" t="str">
            <v/>
          </cell>
          <cell r="AL2499">
            <v>0</v>
          </cell>
          <cell r="AM2499">
            <v>0</v>
          </cell>
          <cell r="AN2499" t="str">
            <v/>
          </cell>
          <cell r="AO2499">
            <v>0</v>
          </cell>
          <cell r="AP2499">
            <v>0</v>
          </cell>
          <cell r="AQ2499" t="str">
            <v/>
          </cell>
          <cell r="AR2499">
            <v>0</v>
          </cell>
          <cell r="AS2499">
            <v>0</v>
          </cell>
          <cell r="AT2499" t="str">
            <v/>
          </cell>
          <cell r="AU2499">
            <v>0</v>
          </cell>
          <cell r="AV2499">
            <v>0</v>
          </cell>
          <cell r="AW2499" t="str">
            <v/>
          </cell>
          <cell r="AX2499">
            <v>0</v>
          </cell>
          <cell r="AY2499">
            <v>0</v>
          </cell>
          <cell r="AZ2499" t="str">
            <v/>
          </cell>
          <cell r="BA2499">
            <v>0</v>
          </cell>
          <cell r="BB2499">
            <v>0</v>
          </cell>
        </row>
        <row r="2500">
          <cell r="B2500" t="str">
            <v>CLMP</v>
          </cell>
          <cell r="D2500" t="str">
            <v/>
          </cell>
          <cell r="E2500">
            <v>0</v>
          </cell>
          <cell r="F2500">
            <v>0</v>
          </cell>
          <cell r="G2500" t="str">
            <v/>
          </cell>
          <cell r="H2500">
            <v>0</v>
          </cell>
          <cell r="I2500">
            <v>0</v>
          </cell>
          <cell r="J2500" t="str">
            <v/>
          </cell>
          <cell r="K2500">
            <v>0</v>
          </cell>
          <cell r="L2500">
            <v>0</v>
          </cell>
          <cell r="M2500" t="str">
            <v/>
          </cell>
          <cell r="N2500">
            <v>0</v>
          </cell>
          <cell r="O2500">
            <v>0</v>
          </cell>
          <cell r="P2500" t="str">
            <v/>
          </cell>
          <cell r="Q2500">
            <v>0</v>
          </cell>
          <cell r="R2500">
            <v>0</v>
          </cell>
          <cell r="S2500" t="str">
            <v/>
          </cell>
          <cell r="T2500">
            <v>0</v>
          </cell>
          <cell r="U2500">
            <v>0</v>
          </cell>
          <cell r="V2500" t="str">
            <v/>
          </cell>
          <cell r="W2500">
            <v>0</v>
          </cell>
          <cell r="X2500">
            <v>0</v>
          </cell>
          <cell r="Y2500" t="str">
            <v/>
          </cell>
          <cell r="Z2500">
            <v>0</v>
          </cell>
          <cell r="AA2500">
            <v>0</v>
          </cell>
          <cell r="AB2500" t="str">
            <v/>
          </cell>
          <cell r="AC2500">
            <v>0</v>
          </cell>
          <cell r="AD2500">
            <v>0</v>
          </cell>
          <cell r="AE2500" t="str">
            <v/>
          </cell>
          <cell r="AF2500">
            <v>0</v>
          </cell>
          <cell r="AG2500">
            <v>0</v>
          </cell>
          <cell r="AH2500" t="str">
            <v/>
          </cell>
          <cell r="AI2500">
            <v>0</v>
          </cell>
          <cell r="AJ2500">
            <v>0</v>
          </cell>
          <cell r="AK2500" t="str">
            <v/>
          </cell>
          <cell r="AL2500">
            <v>0</v>
          </cell>
          <cell r="AM2500">
            <v>0</v>
          </cell>
          <cell r="AN2500" t="str">
            <v/>
          </cell>
          <cell r="AO2500">
            <v>0</v>
          </cell>
          <cell r="AP2500">
            <v>0</v>
          </cell>
          <cell r="AQ2500" t="str">
            <v/>
          </cell>
          <cell r="AR2500">
            <v>0</v>
          </cell>
          <cell r="AS2500">
            <v>0</v>
          </cell>
          <cell r="AT2500" t="str">
            <v/>
          </cell>
          <cell r="AU2500">
            <v>0</v>
          </cell>
          <cell r="AV2500">
            <v>0</v>
          </cell>
          <cell r="AW2500" t="str">
            <v/>
          </cell>
          <cell r="AX2500">
            <v>0</v>
          </cell>
          <cell r="AY2500">
            <v>0</v>
          </cell>
          <cell r="AZ2500" t="str">
            <v/>
          </cell>
          <cell r="BA2500">
            <v>0</v>
          </cell>
          <cell r="BB2500">
            <v>0</v>
          </cell>
        </row>
        <row r="2501">
          <cell r="B2501" t="str">
            <v>CLAP</v>
          </cell>
          <cell r="D2501" t="str">
            <v/>
          </cell>
          <cell r="E2501">
            <v>0</v>
          </cell>
          <cell r="F2501">
            <v>0</v>
          </cell>
          <cell r="G2501" t="str">
            <v/>
          </cell>
          <cell r="H2501">
            <v>0</v>
          </cell>
          <cell r="I2501">
            <v>0</v>
          </cell>
          <cell r="J2501" t="str">
            <v/>
          </cell>
          <cell r="K2501">
            <v>0</v>
          </cell>
          <cell r="L2501">
            <v>0</v>
          </cell>
          <cell r="M2501" t="str">
            <v/>
          </cell>
          <cell r="N2501">
            <v>0</v>
          </cell>
          <cell r="O2501">
            <v>0</v>
          </cell>
          <cell r="P2501" t="str">
            <v/>
          </cell>
          <cell r="Q2501">
            <v>0</v>
          </cell>
          <cell r="R2501">
            <v>0</v>
          </cell>
          <cell r="S2501" t="str">
            <v/>
          </cell>
          <cell r="T2501">
            <v>0</v>
          </cell>
          <cell r="U2501">
            <v>0</v>
          </cell>
          <cell r="V2501" t="str">
            <v/>
          </cell>
          <cell r="W2501">
            <v>0</v>
          </cell>
          <cell r="X2501">
            <v>0</v>
          </cell>
          <cell r="Y2501" t="str">
            <v/>
          </cell>
          <cell r="Z2501">
            <v>0</v>
          </cell>
          <cell r="AA2501">
            <v>0</v>
          </cell>
          <cell r="AB2501" t="str">
            <v/>
          </cell>
          <cell r="AC2501">
            <v>0</v>
          </cell>
          <cell r="AD2501">
            <v>0</v>
          </cell>
          <cell r="AE2501" t="str">
            <v/>
          </cell>
          <cell r="AF2501">
            <v>0</v>
          </cell>
          <cell r="AG2501">
            <v>0</v>
          </cell>
          <cell r="AH2501" t="str">
            <v/>
          </cell>
          <cell r="AI2501">
            <v>0</v>
          </cell>
          <cell r="AJ2501">
            <v>0</v>
          </cell>
          <cell r="AK2501" t="str">
            <v/>
          </cell>
          <cell r="AL2501">
            <v>0</v>
          </cell>
          <cell r="AM2501">
            <v>0</v>
          </cell>
          <cell r="AN2501" t="str">
            <v/>
          </cell>
          <cell r="AO2501">
            <v>0</v>
          </cell>
          <cell r="AP2501">
            <v>0</v>
          </cell>
          <cell r="AQ2501" t="str">
            <v/>
          </cell>
          <cell r="AR2501">
            <v>0</v>
          </cell>
          <cell r="AS2501">
            <v>0</v>
          </cell>
          <cell r="AT2501" t="str">
            <v/>
          </cell>
          <cell r="AU2501">
            <v>0</v>
          </cell>
          <cell r="AV2501">
            <v>0</v>
          </cell>
          <cell r="AW2501" t="str">
            <v/>
          </cell>
          <cell r="AX2501">
            <v>0</v>
          </cell>
          <cell r="AY2501">
            <v>0</v>
          </cell>
          <cell r="AZ2501" t="str">
            <v/>
          </cell>
          <cell r="BA2501">
            <v>0</v>
          </cell>
          <cell r="BB2501">
            <v>0</v>
          </cell>
        </row>
        <row r="2502">
          <cell r="B2502" t="str">
            <v>WMMP</v>
          </cell>
          <cell r="D2502" t="str">
            <v/>
          </cell>
          <cell r="E2502">
            <v>0</v>
          </cell>
          <cell r="F2502">
            <v>0</v>
          </cell>
          <cell r="G2502" t="str">
            <v/>
          </cell>
          <cell r="H2502">
            <v>0</v>
          </cell>
          <cell r="I2502">
            <v>0</v>
          </cell>
          <cell r="J2502" t="str">
            <v/>
          </cell>
          <cell r="K2502">
            <v>0</v>
          </cell>
          <cell r="L2502">
            <v>0</v>
          </cell>
          <cell r="M2502" t="str">
            <v/>
          </cell>
          <cell r="N2502">
            <v>0</v>
          </cell>
          <cell r="O2502">
            <v>0</v>
          </cell>
          <cell r="P2502" t="str">
            <v/>
          </cell>
          <cell r="Q2502">
            <v>0</v>
          </cell>
          <cell r="R2502">
            <v>0</v>
          </cell>
          <cell r="S2502" t="str">
            <v/>
          </cell>
          <cell r="T2502">
            <v>0</v>
          </cell>
          <cell r="U2502">
            <v>0</v>
          </cell>
          <cell r="V2502" t="str">
            <v/>
          </cell>
          <cell r="W2502">
            <v>0</v>
          </cell>
          <cell r="X2502">
            <v>0</v>
          </cell>
          <cell r="Y2502" t="str">
            <v/>
          </cell>
          <cell r="Z2502">
            <v>0</v>
          </cell>
          <cell r="AA2502">
            <v>0</v>
          </cell>
          <cell r="AB2502" t="str">
            <v/>
          </cell>
          <cell r="AC2502">
            <v>0</v>
          </cell>
          <cell r="AD2502">
            <v>0</v>
          </cell>
          <cell r="AE2502" t="str">
            <v/>
          </cell>
          <cell r="AF2502">
            <v>0</v>
          </cell>
          <cell r="AG2502">
            <v>0</v>
          </cell>
          <cell r="AH2502" t="str">
            <v/>
          </cell>
          <cell r="AI2502">
            <v>0</v>
          </cell>
          <cell r="AJ2502">
            <v>0</v>
          </cell>
          <cell r="AK2502" t="str">
            <v/>
          </cell>
          <cell r="AL2502">
            <v>0</v>
          </cell>
          <cell r="AM2502">
            <v>0</v>
          </cell>
          <cell r="AN2502" t="str">
            <v/>
          </cell>
          <cell r="AO2502">
            <v>0</v>
          </cell>
          <cell r="AP2502">
            <v>0</v>
          </cell>
          <cell r="AQ2502" t="str">
            <v/>
          </cell>
          <cell r="AR2502">
            <v>0</v>
          </cell>
          <cell r="AS2502">
            <v>0</v>
          </cell>
          <cell r="AT2502" t="str">
            <v/>
          </cell>
          <cell r="AU2502">
            <v>0</v>
          </cell>
          <cell r="AV2502">
            <v>0</v>
          </cell>
          <cell r="AW2502" t="str">
            <v/>
          </cell>
          <cell r="AX2502">
            <v>0</v>
          </cell>
          <cell r="AY2502">
            <v>0</v>
          </cell>
          <cell r="AZ2502" t="str">
            <v/>
          </cell>
          <cell r="BA2502">
            <v>0</v>
          </cell>
          <cell r="BB2502">
            <v>0</v>
          </cell>
        </row>
        <row r="2503">
          <cell r="B2503" t="str">
            <v>WMAP</v>
          </cell>
          <cell r="D2503" t="str">
            <v/>
          </cell>
          <cell r="E2503">
            <v>0</v>
          </cell>
          <cell r="F2503">
            <v>0</v>
          </cell>
          <cell r="G2503" t="str">
            <v/>
          </cell>
          <cell r="H2503">
            <v>0</v>
          </cell>
          <cell r="I2503">
            <v>0</v>
          </cell>
          <cell r="J2503" t="str">
            <v/>
          </cell>
          <cell r="K2503">
            <v>0</v>
          </cell>
          <cell r="L2503">
            <v>0</v>
          </cell>
          <cell r="M2503" t="str">
            <v/>
          </cell>
          <cell r="N2503">
            <v>0</v>
          </cell>
          <cell r="O2503">
            <v>0</v>
          </cell>
          <cell r="P2503" t="str">
            <v/>
          </cell>
          <cell r="Q2503">
            <v>0</v>
          </cell>
          <cell r="R2503">
            <v>0</v>
          </cell>
          <cell r="S2503" t="str">
            <v/>
          </cell>
          <cell r="T2503">
            <v>0</v>
          </cell>
          <cell r="U2503">
            <v>0</v>
          </cell>
          <cell r="V2503" t="str">
            <v/>
          </cell>
          <cell r="W2503">
            <v>0</v>
          </cell>
          <cell r="X2503">
            <v>0</v>
          </cell>
          <cell r="Y2503" t="str">
            <v/>
          </cell>
          <cell r="Z2503">
            <v>0</v>
          </cell>
          <cell r="AA2503">
            <v>0</v>
          </cell>
          <cell r="AB2503" t="str">
            <v/>
          </cell>
          <cell r="AC2503">
            <v>0</v>
          </cell>
          <cell r="AD2503">
            <v>0</v>
          </cell>
          <cell r="AE2503" t="str">
            <v/>
          </cell>
          <cell r="AF2503">
            <v>0</v>
          </cell>
          <cell r="AG2503">
            <v>0</v>
          </cell>
          <cell r="AH2503" t="str">
            <v/>
          </cell>
          <cell r="AI2503">
            <v>0</v>
          </cell>
          <cell r="AJ2503">
            <v>0</v>
          </cell>
          <cell r="AK2503" t="str">
            <v/>
          </cell>
          <cell r="AL2503">
            <v>0</v>
          </cell>
          <cell r="AM2503">
            <v>0</v>
          </cell>
          <cell r="AN2503" t="str">
            <v/>
          </cell>
          <cell r="AO2503">
            <v>0</v>
          </cell>
          <cell r="AP2503">
            <v>0</v>
          </cell>
          <cell r="AQ2503" t="str">
            <v/>
          </cell>
          <cell r="AR2503">
            <v>0</v>
          </cell>
          <cell r="AS2503">
            <v>0</v>
          </cell>
          <cell r="AT2503" t="str">
            <v/>
          </cell>
          <cell r="AU2503">
            <v>0</v>
          </cell>
          <cell r="AV2503">
            <v>0</v>
          </cell>
          <cell r="AW2503" t="str">
            <v/>
          </cell>
          <cell r="AX2503">
            <v>0</v>
          </cell>
          <cell r="AY2503">
            <v>0</v>
          </cell>
          <cell r="AZ2503" t="str">
            <v/>
          </cell>
          <cell r="BA2503">
            <v>0</v>
          </cell>
          <cell r="BB2503">
            <v>0</v>
          </cell>
        </row>
        <row r="2504">
          <cell r="B2504" t="str">
            <v>WLAP</v>
          </cell>
          <cell r="D2504" t="str">
            <v/>
          </cell>
          <cell r="E2504">
            <v>0</v>
          </cell>
          <cell r="F2504">
            <v>0</v>
          </cell>
          <cell r="G2504" t="str">
            <v/>
          </cell>
          <cell r="H2504">
            <v>0</v>
          </cell>
          <cell r="I2504">
            <v>0</v>
          </cell>
          <cell r="J2504" t="str">
            <v/>
          </cell>
          <cell r="K2504">
            <v>0</v>
          </cell>
          <cell r="L2504">
            <v>0</v>
          </cell>
          <cell r="M2504" t="str">
            <v/>
          </cell>
          <cell r="N2504">
            <v>0</v>
          </cell>
          <cell r="O2504">
            <v>0</v>
          </cell>
          <cell r="P2504" t="str">
            <v/>
          </cell>
          <cell r="Q2504">
            <v>0</v>
          </cell>
          <cell r="R2504">
            <v>0</v>
          </cell>
          <cell r="S2504" t="str">
            <v/>
          </cell>
          <cell r="T2504">
            <v>0</v>
          </cell>
          <cell r="U2504">
            <v>0</v>
          </cell>
          <cell r="V2504" t="str">
            <v/>
          </cell>
          <cell r="W2504">
            <v>0</v>
          </cell>
          <cell r="X2504">
            <v>0</v>
          </cell>
          <cell r="Y2504" t="str">
            <v/>
          </cell>
          <cell r="Z2504">
            <v>0</v>
          </cell>
          <cell r="AA2504">
            <v>0</v>
          </cell>
          <cell r="AB2504" t="str">
            <v/>
          </cell>
          <cell r="AC2504">
            <v>0</v>
          </cell>
          <cell r="AD2504">
            <v>0</v>
          </cell>
          <cell r="AE2504" t="str">
            <v/>
          </cell>
          <cell r="AF2504">
            <v>0</v>
          </cell>
          <cell r="AG2504">
            <v>0</v>
          </cell>
          <cell r="AH2504" t="str">
            <v/>
          </cell>
          <cell r="AI2504">
            <v>0</v>
          </cell>
          <cell r="AJ2504">
            <v>0</v>
          </cell>
          <cell r="AK2504" t="str">
            <v/>
          </cell>
          <cell r="AL2504">
            <v>0</v>
          </cell>
          <cell r="AM2504">
            <v>0</v>
          </cell>
          <cell r="AN2504" t="str">
            <v/>
          </cell>
          <cell r="AO2504">
            <v>0</v>
          </cell>
          <cell r="AP2504">
            <v>0</v>
          </cell>
          <cell r="AQ2504" t="str">
            <v/>
          </cell>
          <cell r="AR2504">
            <v>0</v>
          </cell>
          <cell r="AS2504">
            <v>0</v>
          </cell>
          <cell r="AT2504" t="str">
            <v/>
          </cell>
          <cell r="AU2504">
            <v>0</v>
          </cell>
          <cell r="AV2504">
            <v>0</v>
          </cell>
          <cell r="AW2504" t="str">
            <v/>
          </cell>
          <cell r="AX2504">
            <v>0</v>
          </cell>
          <cell r="AY2504">
            <v>0</v>
          </cell>
          <cell r="AZ2504" t="str">
            <v/>
          </cell>
          <cell r="BA2504">
            <v>0</v>
          </cell>
          <cell r="BB2504">
            <v>0</v>
          </cell>
        </row>
        <row r="2505">
          <cell r="B2505" t="str">
            <v>SLMP</v>
          </cell>
          <cell r="D2505" t="str">
            <v/>
          </cell>
          <cell r="E2505">
            <v>0</v>
          </cell>
          <cell r="F2505">
            <v>0</v>
          </cell>
          <cell r="G2505" t="str">
            <v/>
          </cell>
          <cell r="H2505">
            <v>0</v>
          </cell>
          <cell r="I2505">
            <v>0</v>
          </cell>
          <cell r="J2505" t="str">
            <v/>
          </cell>
          <cell r="K2505">
            <v>0</v>
          </cell>
          <cell r="L2505">
            <v>0</v>
          </cell>
          <cell r="M2505" t="str">
            <v/>
          </cell>
          <cell r="N2505">
            <v>0</v>
          </cell>
          <cell r="O2505">
            <v>0</v>
          </cell>
          <cell r="P2505" t="str">
            <v/>
          </cell>
          <cell r="Q2505">
            <v>0</v>
          </cell>
          <cell r="R2505">
            <v>0</v>
          </cell>
          <cell r="S2505" t="str">
            <v/>
          </cell>
          <cell r="T2505">
            <v>0</v>
          </cell>
          <cell r="U2505">
            <v>0</v>
          </cell>
          <cell r="V2505" t="str">
            <v/>
          </cell>
          <cell r="W2505">
            <v>0</v>
          </cell>
          <cell r="X2505">
            <v>0</v>
          </cell>
          <cell r="Y2505" t="str">
            <v/>
          </cell>
          <cell r="Z2505">
            <v>0</v>
          </cell>
          <cell r="AA2505">
            <v>0</v>
          </cell>
          <cell r="AB2505" t="str">
            <v/>
          </cell>
          <cell r="AC2505">
            <v>0</v>
          </cell>
          <cell r="AD2505">
            <v>0</v>
          </cell>
          <cell r="AE2505" t="str">
            <v/>
          </cell>
          <cell r="AF2505">
            <v>0</v>
          </cell>
          <cell r="AG2505">
            <v>0</v>
          </cell>
          <cell r="AH2505" t="str">
            <v/>
          </cell>
          <cell r="AI2505">
            <v>0</v>
          </cell>
          <cell r="AJ2505">
            <v>0</v>
          </cell>
          <cell r="AK2505" t="str">
            <v/>
          </cell>
          <cell r="AL2505">
            <v>0</v>
          </cell>
          <cell r="AM2505">
            <v>0</v>
          </cell>
          <cell r="AN2505" t="str">
            <v/>
          </cell>
          <cell r="AO2505">
            <v>0</v>
          </cell>
          <cell r="AP2505">
            <v>0</v>
          </cell>
          <cell r="AQ2505" t="str">
            <v/>
          </cell>
          <cell r="AR2505">
            <v>0</v>
          </cell>
          <cell r="AS2505">
            <v>0</v>
          </cell>
          <cell r="AT2505" t="str">
            <v/>
          </cell>
          <cell r="AU2505">
            <v>0</v>
          </cell>
          <cell r="AV2505">
            <v>0</v>
          </cell>
          <cell r="AW2505" t="str">
            <v/>
          </cell>
          <cell r="AX2505">
            <v>0</v>
          </cell>
          <cell r="AY2505">
            <v>0</v>
          </cell>
          <cell r="AZ2505" t="str">
            <v/>
          </cell>
          <cell r="BA2505">
            <v>0</v>
          </cell>
          <cell r="BB2505">
            <v>0</v>
          </cell>
        </row>
        <row r="2506">
          <cell r="B2506" t="str">
            <v>SLAP</v>
          </cell>
          <cell r="D2506" t="str">
            <v/>
          </cell>
          <cell r="E2506">
            <v>0</v>
          </cell>
          <cell r="F2506">
            <v>0</v>
          </cell>
          <cell r="G2506" t="str">
            <v/>
          </cell>
          <cell r="H2506">
            <v>0</v>
          </cell>
          <cell r="I2506">
            <v>0</v>
          </cell>
          <cell r="J2506" t="str">
            <v/>
          </cell>
          <cell r="K2506">
            <v>0</v>
          </cell>
          <cell r="L2506">
            <v>0</v>
          </cell>
          <cell r="M2506" t="str">
            <v/>
          </cell>
          <cell r="N2506">
            <v>0</v>
          </cell>
          <cell r="O2506">
            <v>0</v>
          </cell>
          <cell r="P2506" t="str">
            <v/>
          </cell>
          <cell r="Q2506">
            <v>0</v>
          </cell>
          <cell r="R2506">
            <v>0</v>
          </cell>
          <cell r="S2506" t="str">
            <v/>
          </cell>
          <cell r="T2506">
            <v>0</v>
          </cell>
          <cell r="U2506">
            <v>0</v>
          </cell>
          <cell r="V2506" t="str">
            <v/>
          </cell>
          <cell r="W2506">
            <v>0</v>
          </cell>
          <cell r="X2506">
            <v>0</v>
          </cell>
          <cell r="Y2506" t="str">
            <v/>
          </cell>
          <cell r="Z2506">
            <v>0</v>
          </cell>
          <cell r="AA2506">
            <v>0</v>
          </cell>
          <cell r="AB2506" t="str">
            <v/>
          </cell>
          <cell r="AC2506">
            <v>0</v>
          </cell>
          <cell r="AD2506">
            <v>0</v>
          </cell>
          <cell r="AE2506" t="str">
            <v/>
          </cell>
          <cell r="AF2506">
            <v>0</v>
          </cell>
          <cell r="AG2506">
            <v>0</v>
          </cell>
          <cell r="AH2506" t="str">
            <v/>
          </cell>
          <cell r="AI2506">
            <v>0</v>
          </cell>
          <cell r="AJ2506">
            <v>0</v>
          </cell>
          <cell r="AK2506" t="str">
            <v/>
          </cell>
          <cell r="AL2506">
            <v>0</v>
          </cell>
          <cell r="AM2506">
            <v>0</v>
          </cell>
          <cell r="AN2506" t="str">
            <v/>
          </cell>
          <cell r="AO2506">
            <v>0</v>
          </cell>
          <cell r="AP2506">
            <v>0</v>
          </cell>
          <cell r="AQ2506" t="str">
            <v/>
          </cell>
          <cell r="AR2506">
            <v>0</v>
          </cell>
          <cell r="AS2506">
            <v>0</v>
          </cell>
          <cell r="AT2506" t="str">
            <v/>
          </cell>
          <cell r="AU2506">
            <v>0</v>
          </cell>
          <cell r="AV2506">
            <v>0</v>
          </cell>
          <cell r="AW2506" t="str">
            <v/>
          </cell>
          <cell r="AX2506">
            <v>0</v>
          </cell>
          <cell r="AY2506">
            <v>0</v>
          </cell>
          <cell r="AZ2506" t="str">
            <v/>
          </cell>
          <cell r="BA2506">
            <v>0</v>
          </cell>
          <cell r="BB2506">
            <v>0</v>
          </cell>
        </row>
        <row r="2507">
          <cell r="B2507" t="str">
            <v>PSMS</v>
          </cell>
          <cell r="D2507" t="str">
            <v/>
          </cell>
          <cell r="E2507">
            <v>0</v>
          </cell>
          <cell r="F2507">
            <v>0</v>
          </cell>
          <cell r="G2507" t="str">
            <v/>
          </cell>
          <cell r="H2507">
            <v>0</v>
          </cell>
          <cell r="I2507">
            <v>0</v>
          </cell>
          <cell r="J2507" t="str">
            <v/>
          </cell>
          <cell r="K2507">
            <v>0</v>
          </cell>
          <cell r="L2507">
            <v>0</v>
          </cell>
          <cell r="M2507" t="str">
            <v/>
          </cell>
          <cell r="N2507">
            <v>0</v>
          </cell>
          <cell r="O2507">
            <v>0</v>
          </cell>
          <cell r="P2507" t="str">
            <v/>
          </cell>
          <cell r="Q2507">
            <v>0</v>
          </cell>
          <cell r="R2507">
            <v>0</v>
          </cell>
          <cell r="S2507" t="str">
            <v/>
          </cell>
          <cell r="T2507">
            <v>0</v>
          </cell>
          <cell r="U2507">
            <v>0</v>
          </cell>
          <cell r="V2507" t="str">
            <v/>
          </cell>
          <cell r="W2507">
            <v>0</v>
          </cell>
          <cell r="X2507">
            <v>0</v>
          </cell>
          <cell r="Y2507" t="str">
            <v/>
          </cell>
          <cell r="Z2507">
            <v>0</v>
          </cell>
          <cell r="AA2507">
            <v>0</v>
          </cell>
          <cell r="AB2507" t="str">
            <v/>
          </cell>
          <cell r="AC2507">
            <v>0</v>
          </cell>
          <cell r="AD2507">
            <v>0</v>
          </cell>
          <cell r="AE2507" t="str">
            <v/>
          </cell>
          <cell r="AF2507">
            <v>0</v>
          </cell>
          <cell r="AG2507">
            <v>0</v>
          </cell>
          <cell r="AH2507" t="str">
            <v/>
          </cell>
          <cell r="AI2507">
            <v>0</v>
          </cell>
          <cell r="AJ2507">
            <v>0</v>
          </cell>
          <cell r="AK2507" t="str">
            <v/>
          </cell>
          <cell r="AL2507">
            <v>0</v>
          </cell>
          <cell r="AM2507">
            <v>0</v>
          </cell>
          <cell r="AN2507" t="str">
            <v/>
          </cell>
          <cell r="AO2507">
            <v>0</v>
          </cell>
          <cell r="AP2507">
            <v>0</v>
          </cell>
          <cell r="AQ2507" t="str">
            <v/>
          </cell>
          <cell r="AR2507">
            <v>0</v>
          </cell>
          <cell r="AS2507">
            <v>0</v>
          </cell>
          <cell r="AT2507" t="str">
            <v/>
          </cell>
          <cell r="AU2507">
            <v>0</v>
          </cell>
          <cell r="AV2507">
            <v>0</v>
          </cell>
          <cell r="AW2507" t="str">
            <v/>
          </cell>
          <cell r="AX2507">
            <v>0</v>
          </cell>
          <cell r="AY2507">
            <v>0</v>
          </cell>
          <cell r="AZ2507" t="str">
            <v/>
          </cell>
          <cell r="BA2507">
            <v>0</v>
          </cell>
          <cell r="BB2507">
            <v>0</v>
          </cell>
        </row>
        <row r="2508">
          <cell r="B2508" t="str">
            <v>PSAS</v>
          </cell>
          <cell r="D2508" t="str">
            <v/>
          </cell>
          <cell r="E2508">
            <v>0</v>
          </cell>
          <cell r="F2508">
            <v>0</v>
          </cell>
          <cell r="G2508" t="str">
            <v/>
          </cell>
          <cell r="H2508">
            <v>0</v>
          </cell>
          <cell r="I2508">
            <v>0</v>
          </cell>
          <cell r="J2508" t="str">
            <v/>
          </cell>
          <cell r="K2508">
            <v>0</v>
          </cell>
          <cell r="L2508">
            <v>0</v>
          </cell>
          <cell r="M2508" t="str">
            <v/>
          </cell>
          <cell r="N2508">
            <v>0</v>
          </cell>
          <cell r="O2508">
            <v>0</v>
          </cell>
          <cell r="P2508" t="str">
            <v/>
          </cell>
          <cell r="Q2508">
            <v>0</v>
          </cell>
          <cell r="R2508">
            <v>0</v>
          </cell>
          <cell r="S2508" t="str">
            <v/>
          </cell>
          <cell r="T2508">
            <v>0</v>
          </cell>
          <cell r="U2508">
            <v>0</v>
          </cell>
          <cell r="V2508" t="str">
            <v/>
          </cell>
          <cell r="W2508">
            <v>0</v>
          </cell>
          <cell r="X2508">
            <v>0</v>
          </cell>
          <cell r="Y2508" t="str">
            <v/>
          </cell>
          <cell r="Z2508">
            <v>0</v>
          </cell>
          <cell r="AA2508">
            <v>0</v>
          </cell>
          <cell r="AB2508" t="str">
            <v/>
          </cell>
          <cell r="AC2508">
            <v>0</v>
          </cell>
          <cell r="AD2508">
            <v>0</v>
          </cell>
          <cell r="AE2508" t="str">
            <v/>
          </cell>
          <cell r="AF2508">
            <v>0</v>
          </cell>
          <cell r="AG2508">
            <v>0</v>
          </cell>
          <cell r="AH2508" t="str">
            <v/>
          </cell>
          <cell r="AI2508">
            <v>0</v>
          </cell>
          <cell r="AJ2508">
            <v>0</v>
          </cell>
          <cell r="AK2508" t="str">
            <v/>
          </cell>
          <cell r="AL2508">
            <v>0</v>
          </cell>
          <cell r="AM2508">
            <v>0</v>
          </cell>
          <cell r="AN2508" t="str">
            <v/>
          </cell>
          <cell r="AO2508">
            <v>0</v>
          </cell>
          <cell r="AP2508">
            <v>0</v>
          </cell>
          <cell r="AQ2508" t="str">
            <v/>
          </cell>
          <cell r="AR2508">
            <v>0</v>
          </cell>
          <cell r="AS2508">
            <v>0</v>
          </cell>
          <cell r="AT2508" t="str">
            <v/>
          </cell>
          <cell r="AU2508">
            <v>0</v>
          </cell>
          <cell r="AV2508">
            <v>0</v>
          </cell>
          <cell r="AW2508" t="str">
            <v/>
          </cell>
          <cell r="AX2508">
            <v>0</v>
          </cell>
          <cell r="AY2508">
            <v>0</v>
          </cell>
          <cell r="AZ2508" t="str">
            <v/>
          </cell>
          <cell r="BA2508">
            <v>0</v>
          </cell>
          <cell r="BB2508">
            <v>0</v>
          </cell>
        </row>
        <row r="2509">
          <cell r="B2509" t="str">
            <v>PMMS</v>
          </cell>
          <cell r="D2509" t="str">
            <v/>
          </cell>
          <cell r="E2509">
            <v>0</v>
          </cell>
          <cell r="F2509">
            <v>0</v>
          </cell>
          <cell r="G2509" t="str">
            <v/>
          </cell>
          <cell r="H2509">
            <v>0</v>
          </cell>
          <cell r="I2509">
            <v>0</v>
          </cell>
          <cell r="J2509" t="str">
            <v/>
          </cell>
          <cell r="K2509">
            <v>0</v>
          </cell>
          <cell r="L2509">
            <v>0</v>
          </cell>
          <cell r="M2509" t="str">
            <v/>
          </cell>
          <cell r="N2509">
            <v>0</v>
          </cell>
          <cell r="O2509">
            <v>0</v>
          </cell>
          <cell r="P2509" t="str">
            <v/>
          </cell>
          <cell r="Q2509">
            <v>0</v>
          </cell>
          <cell r="R2509">
            <v>0</v>
          </cell>
          <cell r="S2509" t="str">
            <v/>
          </cell>
          <cell r="T2509">
            <v>0</v>
          </cell>
          <cell r="U2509">
            <v>0</v>
          </cell>
          <cell r="V2509" t="str">
            <v/>
          </cell>
          <cell r="W2509">
            <v>0</v>
          </cell>
          <cell r="X2509">
            <v>0</v>
          </cell>
          <cell r="Y2509" t="str">
            <v/>
          </cell>
          <cell r="Z2509">
            <v>0</v>
          </cell>
          <cell r="AA2509">
            <v>0</v>
          </cell>
          <cell r="AB2509" t="str">
            <v/>
          </cell>
          <cell r="AC2509">
            <v>0</v>
          </cell>
          <cell r="AD2509">
            <v>0</v>
          </cell>
          <cell r="AE2509" t="str">
            <v/>
          </cell>
          <cell r="AF2509">
            <v>0</v>
          </cell>
          <cell r="AG2509">
            <v>0</v>
          </cell>
          <cell r="AH2509" t="str">
            <v/>
          </cell>
          <cell r="AI2509">
            <v>0</v>
          </cell>
          <cell r="AJ2509">
            <v>0</v>
          </cell>
          <cell r="AK2509" t="str">
            <v/>
          </cell>
          <cell r="AL2509">
            <v>0</v>
          </cell>
          <cell r="AM2509">
            <v>0</v>
          </cell>
          <cell r="AN2509" t="str">
            <v/>
          </cell>
          <cell r="AO2509">
            <v>0</v>
          </cell>
          <cell r="AP2509">
            <v>0</v>
          </cell>
          <cell r="AQ2509" t="str">
            <v/>
          </cell>
          <cell r="AR2509">
            <v>0</v>
          </cell>
          <cell r="AS2509">
            <v>0</v>
          </cell>
          <cell r="AT2509" t="str">
            <v/>
          </cell>
          <cell r="AU2509">
            <v>0</v>
          </cell>
          <cell r="AV2509">
            <v>0</v>
          </cell>
          <cell r="AW2509" t="str">
            <v/>
          </cell>
          <cell r="AX2509">
            <v>0</v>
          </cell>
          <cell r="AY2509">
            <v>0</v>
          </cell>
          <cell r="AZ2509" t="str">
            <v/>
          </cell>
          <cell r="BA2509">
            <v>0</v>
          </cell>
          <cell r="BB2509">
            <v>0</v>
          </cell>
        </row>
        <row r="2510">
          <cell r="B2510" t="str">
            <v>PMAS</v>
          </cell>
          <cell r="D2510" t="str">
            <v/>
          </cell>
          <cell r="E2510">
            <v>0</v>
          </cell>
          <cell r="F2510">
            <v>0</v>
          </cell>
          <cell r="G2510" t="str">
            <v/>
          </cell>
          <cell r="H2510">
            <v>0</v>
          </cell>
          <cell r="I2510">
            <v>0</v>
          </cell>
          <cell r="J2510" t="str">
            <v/>
          </cell>
          <cell r="K2510">
            <v>0</v>
          </cell>
          <cell r="L2510">
            <v>0</v>
          </cell>
          <cell r="M2510" t="str">
            <v/>
          </cell>
          <cell r="N2510">
            <v>0</v>
          </cell>
          <cell r="O2510">
            <v>0</v>
          </cell>
          <cell r="P2510" t="str">
            <v/>
          </cell>
          <cell r="Q2510">
            <v>0</v>
          </cell>
          <cell r="R2510">
            <v>0</v>
          </cell>
          <cell r="S2510" t="str">
            <v/>
          </cell>
          <cell r="T2510">
            <v>0</v>
          </cell>
          <cell r="U2510">
            <v>0</v>
          </cell>
          <cell r="V2510" t="str">
            <v/>
          </cell>
          <cell r="W2510">
            <v>0</v>
          </cell>
          <cell r="X2510">
            <v>0</v>
          </cell>
          <cell r="Y2510" t="str">
            <v/>
          </cell>
          <cell r="Z2510">
            <v>0</v>
          </cell>
          <cell r="AA2510">
            <v>0</v>
          </cell>
          <cell r="AB2510" t="str">
            <v/>
          </cell>
          <cell r="AC2510">
            <v>0</v>
          </cell>
          <cell r="AD2510">
            <v>0</v>
          </cell>
          <cell r="AE2510" t="str">
            <v/>
          </cell>
          <cell r="AF2510">
            <v>0</v>
          </cell>
          <cell r="AG2510">
            <v>0</v>
          </cell>
          <cell r="AH2510" t="str">
            <v/>
          </cell>
          <cell r="AI2510">
            <v>0</v>
          </cell>
          <cell r="AJ2510">
            <v>0</v>
          </cell>
          <cell r="AK2510" t="str">
            <v/>
          </cell>
          <cell r="AL2510">
            <v>0</v>
          </cell>
          <cell r="AM2510">
            <v>0</v>
          </cell>
          <cell r="AN2510" t="str">
            <v/>
          </cell>
          <cell r="AO2510">
            <v>0</v>
          </cell>
          <cell r="AP2510">
            <v>0</v>
          </cell>
          <cell r="AQ2510" t="str">
            <v/>
          </cell>
          <cell r="AR2510">
            <v>0</v>
          </cell>
          <cell r="AS2510">
            <v>0</v>
          </cell>
          <cell r="AT2510" t="str">
            <v/>
          </cell>
          <cell r="AU2510">
            <v>0</v>
          </cell>
          <cell r="AV2510">
            <v>0</v>
          </cell>
          <cell r="AW2510" t="str">
            <v/>
          </cell>
          <cell r="AX2510">
            <v>0</v>
          </cell>
          <cell r="AY2510">
            <v>0</v>
          </cell>
          <cell r="AZ2510" t="str">
            <v/>
          </cell>
          <cell r="BA2510">
            <v>0</v>
          </cell>
          <cell r="BB2510">
            <v>0</v>
          </cell>
        </row>
        <row r="2511">
          <cell r="B2511" t="str">
            <v>PMEP</v>
          </cell>
          <cell r="D2511" t="str">
            <v/>
          </cell>
          <cell r="E2511">
            <v>0</v>
          </cell>
          <cell r="F2511">
            <v>0</v>
          </cell>
          <cell r="G2511" t="str">
            <v/>
          </cell>
          <cell r="H2511">
            <v>0</v>
          </cell>
          <cell r="I2511">
            <v>0</v>
          </cell>
          <cell r="J2511" t="str">
            <v/>
          </cell>
          <cell r="K2511">
            <v>0</v>
          </cell>
          <cell r="L2511">
            <v>0</v>
          </cell>
          <cell r="M2511" t="str">
            <v/>
          </cell>
          <cell r="N2511">
            <v>0</v>
          </cell>
          <cell r="O2511">
            <v>0</v>
          </cell>
          <cell r="P2511" t="str">
            <v/>
          </cell>
          <cell r="Q2511">
            <v>0</v>
          </cell>
          <cell r="R2511">
            <v>0</v>
          </cell>
          <cell r="S2511" t="str">
            <v/>
          </cell>
          <cell r="T2511">
            <v>0</v>
          </cell>
          <cell r="U2511">
            <v>0</v>
          </cell>
          <cell r="V2511" t="str">
            <v/>
          </cell>
          <cell r="W2511">
            <v>0</v>
          </cell>
          <cell r="X2511">
            <v>0</v>
          </cell>
          <cell r="Y2511" t="str">
            <v/>
          </cell>
          <cell r="Z2511">
            <v>0</v>
          </cell>
          <cell r="AA2511">
            <v>0</v>
          </cell>
          <cell r="AB2511" t="str">
            <v/>
          </cell>
          <cell r="AC2511">
            <v>0</v>
          </cell>
          <cell r="AD2511">
            <v>0</v>
          </cell>
          <cell r="AE2511" t="str">
            <v/>
          </cell>
          <cell r="AF2511">
            <v>0</v>
          </cell>
          <cell r="AG2511">
            <v>0</v>
          </cell>
          <cell r="AH2511" t="str">
            <v/>
          </cell>
          <cell r="AI2511">
            <v>0</v>
          </cell>
          <cell r="AJ2511">
            <v>0</v>
          </cell>
          <cell r="AK2511" t="str">
            <v/>
          </cell>
          <cell r="AL2511">
            <v>0</v>
          </cell>
          <cell r="AM2511">
            <v>0</v>
          </cell>
          <cell r="AN2511" t="str">
            <v/>
          </cell>
          <cell r="AO2511">
            <v>0</v>
          </cell>
          <cell r="AP2511">
            <v>0</v>
          </cell>
          <cell r="AQ2511" t="str">
            <v/>
          </cell>
          <cell r="AR2511">
            <v>0</v>
          </cell>
          <cell r="AS2511">
            <v>0</v>
          </cell>
          <cell r="AT2511" t="str">
            <v/>
          </cell>
          <cell r="AU2511">
            <v>0</v>
          </cell>
          <cell r="AV2511">
            <v>0</v>
          </cell>
          <cell r="AW2511" t="str">
            <v/>
          </cell>
          <cell r="AX2511">
            <v>0</v>
          </cell>
          <cell r="AY2511">
            <v>0</v>
          </cell>
          <cell r="AZ2511" t="str">
            <v/>
          </cell>
          <cell r="BA2511">
            <v>0</v>
          </cell>
          <cell r="BB2511">
            <v>0</v>
          </cell>
        </row>
        <row r="2512">
          <cell r="B2512" t="str">
            <v>PLAS</v>
          </cell>
          <cell r="D2512" t="str">
            <v/>
          </cell>
          <cell r="E2512">
            <v>0</v>
          </cell>
          <cell r="F2512">
            <v>0</v>
          </cell>
          <cell r="G2512" t="str">
            <v/>
          </cell>
          <cell r="H2512">
            <v>0</v>
          </cell>
          <cell r="I2512">
            <v>0</v>
          </cell>
          <cell r="J2512" t="str">
            <v/>
          </cell>
          <cell r="K2512">
            <v>0</v>
          </cell>
          <cell r="L2512">
            <v>0</v>
          </cell>
          <cell r="M2512" t="str">
            <v/>
          </cell>
          <cell r="N2512">
            <v>0</v>
          </cell>
          <cell r="O2512">
            <v>0</v>
          </cell>
          <cell r="P2512" t="str">
            <v/>
          </cell>
          <cell r="Q2512">
            <v>0</v>
          </cell>
          <cell r="R2512">
            <v>0</v>
          </cell>
          <cell r="S2512" t="str">
            <v/>
          </cell>
          <cell r="T2512">
            <v>0</v>
          </cell>
          <cell r="U2512">
            <v>0</v>
          </cell>
          <cell r="V2512" t="str">
            <v/>
          </cell>
          <cell r="W2512">
            <v>0</v>
          </cell>
          <cell r="X2512">
            <v>0</v>
          </cell>
          <cell r="Y2512" t="str">
            <v/>
          </cell>
          <cell r="Z2512">
            <v>0</v>
          </cell>
          <cell r="AA2512">
            <v>0</v>
          </cell>
          <cell r="AB2512" t="str">
            <v/>
          </cell>
          <cell r="AC2512">
            <v>0</v>
          </cell>
          <cell r="AD2512">
            <v>0</v>
          </cell>
          <cell r="AE2512" t="str">
            <v/>
          </cell>
          <cell r="AF2512">
            <v>0</v>
          </cell>
          <cell r="AG2512">
            <v>0</v>
          </cell>
          <cell r="AH2512" t="str">
            <v/>
          </cell>
          <cell r="AI2512">
            <v>0</v>
          </cell>
          <cell r="AJ2512">
            <v>0</v>
          </cell>
          <cell r="AK2512" t="str">
            <v/>
          </cell>
          <cell r="AL2512">
            <v>0</v>
          </cell>
          <cell r="AM2512">
            <v>0</v>
          </cell>
          <cell r="AN2512" t="str">
            <v/>
          </cell>
          <cell r="AO2512">
            <v>0</v>
          </cell>
          <cell r="AP2512">
            <v>0</v>
          </cell>
          <cell r="AQ2512" t="str">
            <v/>
          </cell>
          <cell r="AR2512">
            <v>0</v>
          </cell>
          <cell r="AS2512">
            <v>0</v>
          </cell>
          <cell r="AT2512" t="str">
            <v/>
          </cell>
          <cell r="AU2512">
            <v>0</v>
          </cell>
          <cell r="AV2512">
            <v>0</v>
          </cell>
          <cell r="AW2512" t="str">
            <v/>
          </cell>
          <cell r="AX2512">
            <v>0</v>
          </cell>
          <cell r="AY2512">
            <v>0</v>
          </cell>
          <cell r="AZ2512" t="str">
            <v/>
          </cell>
          <cell r="BA2512">
            <v>0</v>
          </cell>
          <cell r="BB2512">
            <v>0</v>
          </cell>
        </row>
        <row r="2513">
          <cell r="B2513" t="str">
            <v>PSMP</v>
          </cell>
          <cell r="D2513" t="str">
            <v/>
          </cell>
          <cell r="E2513">
            <v>0</v>
          </cell>
          <cell r="F2513">
            <v>0</v>
          </cell>
          <cell r="G2513" t="str">
            <v/>
          </cell>
          <cell r="H2513">
            <v>0</v>
          </cell>
          <cell r="I2513">
            <v>0</v>
          </cell>
          <cell r="J2513" t="str">
            <v/>
          </cell>
          <cell r="K2513">
            <v>0</v>
          </cell>
          <cell r="L2513">
            <v>0</v>
          </cell>
          <cell r="M2513" t="str">
            <v/>
          </cell>
          <cell r="N2513">
            <v>0</v>
          </cell>
          <cell r="O2513">
            <v>0</v>
          </cell>
          <cell r="P2513" t="str">
            <v/>
          </cell>
          <cell r="Q2513">
            <v>0</v>
          </cell>
          <cell r="R2513">
            <v>0</v>
          </cell>
          <cell r="S2513" t="str">
            <v/>
          </cell>
          <cell r="T2513">
            <v>0</v>
          </cell>
          <cell r="U2513">
            <v>0</v>
          </cell>
          <cell r="V2513" t="str">
            <v/>
          </cell>
          <cell r="W2513">
            <v>0</v>
          </cell>
          <cell r="X2513">
            <v>0</v>
          </cell>
          <cell r="Y2513" t="str">
            <v/>
          </cell>
          <cell r="Z2513">
            <v>0</v>
          </cell>
          <cell r="AA2513">
            <v>0</v>
          </cell>
          <cell r="AB2513" t="str">
            <v/>
          </cell>
          <cell r="AC2513">
            <v>0</v>
          </cell>
          <cell r="AD2513">
            <v>0</v>
          </cell>
          <cell r="AE2513" t="str">
            <v/>
          </cell>
          <cell r="AF2513">
            <v>0</v>
          </cell>
          <cell r="AG2513">
            <v>0</v>
          </cell>
          <cell r="AH2513" t="str">
            <v/>
          </cell>
          <cell r="AI2513">
            <v>0</v>
          </cell>
          <cell r="AJ2513">
            <v>0</v>
          </cell>
          <cell r="AK2513" t="str">
            <v/>
          </cell>
          <cell r="AL2513">
            <v>0</v>
          </cell>
          <cell r="AM2513">
            <v>0</v>
          </cell>
          <cell r="AN2513" t="str">
            <v/>
          </cell>
          <cell r="AO2513">
            <v>0</v>
          </cell>
          <cell r="AP2513">
            <v>0</v>
          </cell>
          <cell r="AQ2513" t="str">
            <v/>
          </cell>
          <cell r="AR2513">
            <v>0</v>
          </cell>
          <cell r="AS2513">
            <v>0</v>
          </cell>
          <cell r="AT2513" t="str">
            <v/>
          </cell>
          <cell r="AU2513">
            <v>0</v>
          </cell>
          <cell r="AV2513">
            <v>0</v>
          </cell>
          <cell r="AW2513" t="str">
            <v/>
          </cell>
          <cell r="AX2513">
            <v>0</v>
          </cell>
          <cell r="AY2513">
            <v>0</v>
          </cell>
          <cell r="AZ2513" t="str">
            <v/>
          </cell>
          <cell r="BA2513">
            <v>0</v>
          </cell>
          <cell r="BB2513">
            <v>0</v>
          </cell>
        </row>
        <row r="2514">
          <cell r="B2514" t="str">
            <v>PSAP</v>
          </cell>
          <cell r="D2514" t="str">
            <v/>
          </cell>
          <cell r="E2514">
            <v>0</v>
          </cell>
          <cell r="F2514">
            <v>0</v>
          </cell>
          <cell r="G2514" t="str">
            <v/>
          </cell>
          <cell r="H2514">
            <v>0</v>
          </cell>
          <cell r="I2514">
            <v>0</v>
          </cell>
          <cell r="J2514" t="str">
            <v/>
          </cell>
          <cell r="K2514">
            <v>0</v>
          </cell>
          <cell r="L2514">
            <v>0</v>
          </cell>
          <cell r="M2514" t="str">
            <v/>
          </cell>
          <cell r="N2514">
            <v>0</v>
          </cell>
          <cell r="O2514">
            <v>0</v>
          </cell>
          <cell r="P2514" t="str">
            <v/>
          </cell>
          <cell r="Q2514">
            <v>0</v>
          </cell>
          <cell r="R2514">
            <v>0</v>
          </cell>
          <cell r="S2514" t="str">
            <v/>
          </cell>
          <cell r="T2514">
            <v>0</v>
          </cell>
          <cell r="U2514">
            <v>0</v>
          </cell>
          <cell r="V2514" t="str">
            <v/>
          </cell>
          <cell r="W2514">
            <v>0</v>
          </cell>
          <cell r="X2514">
            <v>0</v>
          </cell>
          <cell r="Y2514" t="str">
            <v/>
          </cell>
          <cell r="Z2514">
            <v>0</v>
          </cell>
          <cell r="AA2514">
            <v>0</v>
          </cell>
          <cell r="AB2514" t="str">
            <v/>
          </cell>
          <cell r="AC2514">
            <v>0</v>
          </cell>
          <cell r="AD2514">
            <v>0</v>
          </cell>
          <cell r="AE2514" t="str">
            <v/>
          </cell>
          <cell r="AF2514">
            <v>0</v>
          </cell>
          <cell r="AG2514">
            <v>0</v>
          </cell>
          <cell r="AH2514" t="str">
            <v/>
          </cell>
          <cell r="AI2514">
            <v>0</v>
          </cell>
          <cell r="AJ2514">
            <v>0</v>
          </cell>
          <cell r="AK2514" t="str">
            <v/>
          </cell>
          <cell r="AL2514">
            <v>0</v>
          </cell>
          <cell r="AM2514">
            <v>0</v>
          </cell>
          <cell r="AN2514" t="str">
            <v/>
          </cell>
          <cell r="AO2514">
            <v>0</v>
          </cell>
          <cell r="AP2514">
            <v>0</v>
          </cell>
          <cell r="AQ2514" t="str">
            <v/>
          </cell>
          <cell r="AR2514">
            <v>0</v>
          </cell>
          <cell r="AS2514">
            <v>0</v>
          </cell>
          <cell r="AT2514" t="str">
            <v/>
          </cell>
          <cell r="AU2514">
            <v>0</v>
          </cell>
          <cell r="AV2514">
            <v>0</v>
          </cell>
          <cell r="AW2514" t="str">
            <v/>
          </cell>
          <cell r="AX2514">
            <v>0</v>
          </cell>
          <cell r="AY2514">
            <v>0</v>
          </cell>
          <cell r="AZ2514" t="str">
            <v/>
          </cell>
          <cell r="BA2514">
            <v>0</v>
          </cell>
          <cell r="BB2514">
            <v>0</v>
          </cell>
        </row>
        <row r="2515">
          <cell r="B2515" t="str">
            <v>PMMP</v>
          </cell>
          <cell r="D2515" t="str">
            <v/>
          </cell>
          <cell r="E2515">
            <v>0</v>
          </cell>
          <cell r="F2515">
            <v>0</v>
          </cell>
          <cell r="G2515" t="str">
            <v/>
          </cell>
          <cell r="H2515">
            <v>0</v>
          </cell>
          <cell r="I2515">
            <v>0</v>
          </cell>
          <cell r="J2515" t="str">
            <v/>
          </cell>
          <cell r="K2515">
            <v>0</v>
          </cell>
          <cell r="L2515">
            <v>0</v>
          </cell>
          <cell r="M2515" t="str">
            <v/>
          </cell>
          <cell r="N2515">
            <v>0</v>
          </cell>
          <cell r="O2515">
            <v>0</v>
          </cell>
          <cell r="P2515" t="str">
            <v/>
          </cell>
          <cell r="Q2515">
            <v>0</v>
          </cell>
          <cell r="R2515">
            <v>0</v>
          </cell>
          <cell r="S2515" t="str">
            <v/>
          </cell>
          <cell r="T2515">
            <v>0</v>
          </cell>
          <cell r="U2515">
            <v>0</v>
          </cell>
          <cell r="V2515" t="str">
            <v/>
          </cell>
          <cell r="W2515">
            <v>0</v>
          </cell>
          <cell r="X2515">
            <v>0</v>
          </cell>
          <cell r="Y2515" t="str">
            <v/>
          </cell>
          <cell r="Z2515">
            <v>0</v>
          </cell>
          <cell r="AA2515">
            <v>0</v>
          </cell>
          <cell r="AB2515" t="str">
            <v/>
          </cell>
          <cell r="AC2515">
            <v>0</v>
          </cell>
          <cell r="AD2515">
            <v>0</v>
          </cell>
          <cell r="AE2515" t="str">
            <v/>
          </cell>
          <cell r="AF2515">
            <v>0</v>
          </cell>
          <cell r="AG2515">
            <v>0</v>
          </cell>
          <cell r="AH2515" t="str">
            <v/>
          </cell>
          <cell r="AI2515">
            <v>0</v>
          </cell>
          <cell r="AJ2515">
            <v>0</v>
          </cell>
          <cell r="AK2515" t="str">
            <v/>
          </cell>
          <cell r="AL2515">
            <v>0</v>
          </cell>
          <cell r="AM2515">
            <v>0</v>
          </cell>
          <cell r="AN2515" t="str">
            <v/>
          </cell>
          <cell r="AO2515">
            <v>0</v>
          </cell>
          <cell r="AP2515">
            <v>0</v>
          </cell>
          <cell r="AQ2515" t="str">
            <v/>
          </cell>
          <cell r="AR2515">
            <v>0</v>
          </cell>
          <cell r="AS2515">
            <v>0</v>
          </cell>
          <cell r="AT2515" t="str">
            <v/>
          </cell>
          <cell r="AU2515">
            <v>0</v>
          </cell>
          <cell r="AV2515">
            <v>0</v>
          </cell>
          <cell r="AW2515" t="str">
            <v/>
          </cell>
          <cell r="AX2515">
            <v>0</v>
          </cell>
          <cell r="AY2515">
            <v>0</v>
          </cell>
          <cell r="AZ2515" t="str">
            <v/>
          </cell>
          <cell r="BA2515">
            <v>0</v>
          </cell>
          <cell r="BB2515">
            <v>0</v>
          </cell>
        </row>
        <row r="2516">
          <cell r="B2516" t="str">
            <v>PMAP</v>
          </cell>
          <cell r="D2516" t="str">
            <v/>
          </cell>
          <cell r="E2516">
            <v>0</v>
          </cell>
          <cell r="F2516">
            <v>0</v>
          </cell>
          <cell r="G2516" t="str">
            <v/>
          </cell>
          <cell r="H2516">
            <v>0</v>
          </cell>
          <cell r="I2516">
            <v>0</v>
          </cell>
          <cell r="J2516" t="str">
            <v/>
          </cell>
          <cell r="K2516">
            <v>0</v>
          </cell>
          <cell r="L2516">
            <v>0</v>
          </cell>
          <cell r="M2516" t="str">
            <v/>
          </cell>
          <cell r="N2516">
            <v>0</v>
          </cell>
          <cell r="O2516">
            <v>0</v>
          </cell>
          <cell r="P2516" t="str">
            <v/>
          </cell>
          <cell r="Q2516">
            <v>0</v>
          </cell>
          <cell r="R2516">
            <v>0</v>
          </cell>
          <cell r="S2516" t="str">
            <v/>
          </cell>
          <cell r="T2516">
            <v>0</v>
          </cell>
          <cell r="U2516">
            <v>0</v>
          </cell>
          <cell r="V2516" t="str">
            <v/>
          </cell>
          <cell r="W2516">
            <v>0</v>
          </cell>
          <cell r="X2516">
            <v>0</v>
          </cell>
          <cell r="Y2516" t="str">
            <v/>
          </cell>
          <cell r="Z2516">
            <v>0</v>
          </cell>
          <cell r="AA2516">
            <v>0</v>
          </cell>
          <cell r="AB2516" t="str">
            <v/>
          </cell>
          <cell r="AC2516">
            <v>0</v>
          </cell>
          <cell r="AD2516">
            <v>0</v>
          </cell>
          <cell r="AE2516" t="str">
            <v/>
          </cell>
          <cell r="AF2516">
            <v>0</v>
          </cell>
          <cell r="AG2516">
            <v>0</v>
          </cell>
          <cell r="AH2516" t="str">
            <v/>
          </cell>
          <cell r="AI2516">
            <v>0</v>
          </cell>
          <cell r="AJ2516">
            <v>0</v>
          </cell>
          <cell r="AK2516" t="str">
            <v/>
          </cell>
          <cell r="AL2516">
            <v>0</v>
          </cell>
          <cell r="AM2516">
            <v>0</v>
          </cell>
          <cell r="AN2516" t="str">
            <v/>
          </cell>
          <cell r="AO2516">
            <v>0</v>
          </cell>
          <cell r="AP2516">
            <v>0</v>
          </cell>
          <cell r="AQ2516" t="str">
            <v/>
          </cell>
          <cell r="AR2516">
            <v>0</v>
          </cell>
          <cell r="AS2516">
            <v>0</v>
          </cell>
          <cell r="AT2516" t="str">
            <v/>
          </cell>
          <cell r="AU2516">
            <v>0</v>
          </cell>
          <cell r="AV2516">
            <v>0</v>
          </cell>
          <cell r="AW2516" t="str">
            <v/>
          </cell>
          <cell r="AX2516">
            <v>0</v>
          </cell>
          <cell r="AY2516">
            <v>0</v>
          </cell>
          <cell r="AZ2516" t="str">
            <v/>
          </cell>
          <cell r="BA2516">
            <v>0</v>
          </cell>
          <cell r="BB2516">
            <v>0</v>
          </cell>
        </row>
        <row r="2517">
          <cell r="B2517" t="str">
            <v>SMPP</v>
          </cell>
          <cell r="D2517" t="str">
            <v/>
          </cell>
          <cell r="E2517">
            <v>0</v>
          </cell>
          <cell r="F2517">
            <v>0</v>
          </cell>
          <cell r="G2517" t="str">
            <v/>
          </cell>
          <cell r="H2517">
            <v>0</v>
          </cell>
          <cell r="I2517">
            <v>0</v>
          </cell>
          <cell r="J2517" t="str">
            <v/>
          </cell>
          <cell r="K2517">
            <v>0</v>
          </cell>
          <cell r="L2517">
            <v>0</v>
          </cell>
          <cell r="M2517" t="str">
            <v/>
          </cell>
          <cell r="N2517">
            <v>0</v>
          </cell>
          <cell r="O2517">
            <v>0</v>
          </cell>
          <cell r="P2517" t="str">
            <v/>
          </cell>
          <cell r="Q2517">
            <v>0</v>
          </cell>
          <cell r="R2517">
            <v>0</v>
          </cell>
          <cell r="S2517" t="str">
            <v/>
          </cell>
          <cell r="T2517">
            <v>0</v>
          </cell>
          <cell r="U2517">
            <v>0</v>
          </cell>
          <cell r="V2517" t="str">
            <v/>
          </cell>
          <cell r="W2517">
            <v>0</v>
          </cell>
          <cell r="X2517">
            <v>0</v>
          </cell>
          <cell r="Y2517" t="str">
            <v/>
          </cell>
          <cell r="Z2517">
            <v>0</v>
          </cell>
          <cell r="AA2517">
            <v>0</v>
          </cell>
          <cell r="AB2517" t="str">
            <v/>
          </cell>
          <cell r="AC2517">
            <v>0</v>
          </cell>
          <cell r="AD2517">
            <v>0</v>
          </cell>
          <cell r="AE2517" t="str">
            <v/>
          </cell>
          <cell r="AF2517">
            <v>0</v>
          </cell>
          <cell r="AG2517">
            <v>0</v>
          </cell>
          <cell r="AH2517" t="str">
            <v/>
          </cell>
          <cell r="AI2517">
            <v>0</v>
          </cell>
          <cell r="AJ2517">
            <v>0</v>
          </cell>
          <cell r="AK2517" t="str">
            <v/>
          </cell>
          <cell r="AL2517">
            <v>0</v>
          </cell>
          <cell r="AM2517">
            <v>0</v>
          </cell>
          <cell r="AN2517" t="str">
            <v/>
          </cell>
          <cell r="AO2517">
            <v>0</v>
          </cell>
          <cell r="AP2517">
            <v>0</v>
          </cell>
          <cell r="AQ2517" t="str">
            <v/>
          </cell>
          <cell r="AR2517">
            <v>0</v>
          </cell>
          <cell r="AS2517">
            <v>0</v>
          </cell>
          <cell r="AT2517" t="str">
            <v/>
          </cell>
          <cell r="AU2517">
            <v>0</v>
          </cell>
          <cell r="AV2517">
            <v>0</v>
          </cell>
          <cell r="AW2517" t="str">
            <v/>
          </cell>
          <cell r="AX2517">
            <v>0</v>
          </cell>
          <cell r="AY2517">
            <v>0</v>
          </cell>
          <cell r="AZ2517" t="str">
            <v/>
          </cell>
          <cell r="BA2517">
            <v>0</v>
          </cell>
          <cell r="BB2517">
            <v>0</v>
          </cell>
        </row>
        <row r="2518">
          <cell r="B2518" t="str">
            <v>PLAP</v>
          </cell>
          <cell r="D2518" t="str">
            <v/>
          </cell>
          <cell r="E2518">
            <v>0</v>
          </cell>
          <cell r="F2518">
            <v>0</v>
          </cell>
          <cell r="G2518" t="str">
            <v/>
          </cell>
          <cell r="H2518">
            <v>0</v>
          </cell>
          <cell r="I2518">
            <v>0</v>
          </cell>
          <cell r="J2518" t="str">
            <v/>
          </cell>
          <cell r="K2518">
            <v>0</v>
          </cell>
          <cell r="L2518">
            <v>0</v>
          </cell>
          <cell r="M2518" t="str">
            <v/>
          </cell>
          <cell r="N2518">
            <v>0</v>
          </cell>
          <cell r="O2518">
            <v>0</v>
          </cell>
          <cell r="P2518" t="str">
            <v/>
          </cell>
          <cell r="Q2518">
            <v>0</v>
          </cell>
          <cell r="R2518">
            <v>0</v>
          </cell>
          <cell r="S2518" t="str">
            <v/>
          </cell>
          <cell r="T2518">
            <v>0</v>
          </cell>
          <cell r="U2518">
            <v>0</v>
          </cell>
          <cell r="V2518" t="str">
            <v/>
          </cell>
          <cell r="W2518">
            <v>0</v>
          </cell>
          <cell r="X2518">
            <v>0</v>
          </cell>
          <cell r="Y2518" t="str">
            <v/>
          </cell>
          <cell r="Z2518">
            <v>0</v>
          </cell>
          <cell r="AA2518">
            <v>0</v>
          </cell>
          <cell r="AB2518" t="str">
            <v/>
          </cell>
          <cell r="AC2518">
            <v>0</v>
          </cell>
          <cell r="AD2518">
            <v>0</v>
          </cell>
          <cell r="AE2518" t="str">
            <v/>
          </cell>
          <cell r="AF2518">
            <v>0</v>
          </cell>
          <cell r="AG2518">
            <v>0</v>
          </cell>
          <cell r="AH2518" t="str">
            <v/>
          </cell>
          <cell r="AI2518">
            <v>0</v>
          </cell>
          <cell r="AJ2518">
            <v>0</v>
          </cell>
          <cell r="AK2518" t="str">
            <v/>
          </cell>
          <cell r="AL2518">
            <v>0</v>
          </cell>
          <cell r="AM2518">
            <v>0</v>
          </cell>
          <cell r="AN2518" t="str">
            <v/>
          </cell>
          <cell r="AO2518">
            <v>0</v>
          </cell>
          <cell r="AP2518">
            <v>0</v>
          </cell>
          <cell r="AQ2518" t="str">
            <v/>
          </cell>
          <cell r="AR2518">
            <v>0</v>
          </cell>
          <cell r="AS2518">
            <v>0</v>
          </cell>
          <cell r="AT2518" t="str">
            <v/>
          </cell>
          <cell r="AU2518">
            <v>0</v>
          </cell>
          <cell r="AV2518">
            <v>0</v>
          </cell>
          <cell r="AW2518" t="str">
            <v/>
          </cell>
          <cell r="AX2518">
            <v>0</v>
          </cell>
          <cell r="AY2518">
            <v>0</v>
          </cell>
          <cell r="AZ2518" t="str">
            <v/>
          </cell>
          <cell r="BA2518">
            <v>0</v>
          </cell>
          <cell r="BB2518">
            <v>0</v>
          </cell>
        </row>
        <row r="2519">
          <cell r="B2519" t="str">
            <v>SLAL</v>
          </cell>
          <cell r="D2519" t="str">
            <v/>
          </cell>
          <cell r="E2519">
            <v>0</v>
          </cell>
          <cell r="F2519">
            <v>0</v>
          </cell>
          <cell r="G2519" t="str">
            <v/>
          </cell>
          <cell r="H2519">
            <v>0</v>
          </cell>
          <cell r="I2519">
            <v>0</v>
          </cell>
          <cell r="J2519" t="str">
            <v/>
          </cell>
          <cell r="K2519">
            <v>0</v>
          </cell>
          <cell r="L2519">
            <v>0</v>
          </cell>
          <cell r="M2519" t="str">
            <v/>
          </cell>
          <cell r="N2519">
            <v>0</v>
          </cell>
          <cell r="O2519">
            <v>0</v>
          </cell>
          <cell r="P2519" t="str">
            <v/>
          </cell>
          <cell r="Q2519">
            <v>0</v>
          </cell>
          <cell r="R2519">
            <v>0</v>
          </cell>
          <cell r="S2519" t="str">
            <v/>
          </cell>
          <cell r="T2519">
            <v>0</v>
          </cell>
          <cell r="U2519">
            <v>0</v>
          </cell>
          <cell r="V2519" t="str">
            <v/>
          </cell>
          <cell r="W2519">
            <v>0</v>
          </cell>
          <cell r="X2519">
            <v>0</v>
          </cell>
          <cell r="Y2519" t="str">
            <v/>
          </cell>
          <cell r="Z2519">
            <v>0</v>
          </cell>
          <cell r="AA2519">
            <v>0</v>
          </cell>
          <cell r="AB2519" t="str">
            <v/>
          </cell>
          <cell r="AC2519">
            <v>0</v>
          </cell>
          <cell r="AD2519">
            <v>0</v>
          </cell>
          <cell r="AE2519" t="str">
            <v/>
          </cell>
          <cell r="AF2519">
            <v>0</v>
          </cell>
          <cell r="AG2519">
            <v>0</v>
          </cell>
          <cell r="AH2519" t="str">
            <v/>
          </cell>
          <cell r="AI2519">
            <v>0</v>
          </cell>
          <cell r="AJ2519">
            <v>0</v>
          </cell>
          <cell r="AK2519" t="str">
            <v/>
          </cell>
          <cell r="AL2519">
            <v>0</v>
          </cell>
          <cell r="AM2519">
            <v>0</v>
          </cell>
          <cell r="AN2519" t="str">
            <v/>
          </cell>
          <cell r="AO2519">
            <v>0</v>
          </cell>
          <cell r="AP2519">
            <v>0</v>
          </cell>
          <cell r="AQ2519" t="str">
            <v/>
          </cell>
          <cell r="AR2519">
            <v>0</v>
          </cell>
          <cell r="AS2519">
            <v>0</v>
          </cell>
          <cell r="AT2519" t="str">
            <v/>
          </cell>
          <cell r="AU2519">
            <v>0</v>
          </cell>
          <cell r="AV2519">
            <v>0</v>
          </cell>
          <cell r="AW2519" t="str">
            <v/>
          </cell>
          <cell r="AX2519">
            <v>0</v>
          </cell>
          <cell r="AY2519">
            <v>0</v>
          </cell>
          <cell r="AZ2519" t="str">
            <v/>
          </cell>
          <cell r="BA2519">
            <v>0</v>
          </cell>
          <cell r="BB2519">
            <v>0</v>
          </cell>
        </row>
        <row r="2520">
          <cell r="B2520" t="str">
            <v>TLAS</v>
          </cell>
          <cell r="D2520" t="str">
            <v/>
          </cell>
          <cell r="E2520">
            <v>0</v>
          </cell>
          <cell r="F2520">
            <v>0</v>
          </cell>
          <cell r="G2520" t="str">
            <v/>
          </cell>
          <cell r="H2520">
            <v>0</v>
          </cell>
          <cell r="I2520">
            <v>0</v>
          </cell>
          <cell r="J2520" t="str">
            <v/>
          </cell>
          <cell r="K2520">
            <v>0</v>
          </cell>
          <cell r="L2520">
            <v>0</v>
          </cell>
          <cell r="M2520" t="str">
            <v/>
          </cell>
          <cell r="N2520">
            <v>0</v>
          </cell>
          <cell r="O2520">
            <v>0</v>
          </cell>
          <cell r="P2520" t="str">
            <v/>
          </cell>
          <cell r="Q2520">
            <v>0</v>
          </cell>
          <cell r="R2520">
            <v>0</v>
          </cell>
          <cell r="S2520" t="str">
            <v/>
          </cell>
          <cell r="T2520">
            <v>0</v>
          </cell>
          <cell r="U2520">
            <v>0</v>
          </cell>
          <cell r="V2520" t="str">
            <v/>
          </cell>
          <cell r="W2520">
            <v>0</v>
          </cell>
          <cell r="X2520">
            <v>0</v>
          </cell>
          <cell r="Y2520" t="str">
            <v/>
          </cell>
          <cell r="Z2520">
            <v>0</v>
          </cell>
          <cell r="AA2520">
            <v>0</v>
          </cell>
          <cell r="AB2520" t="str">
            <v/>
          </cell>
          <cell r="AC2520">
            <v>0</v>
          </cell>
          <cell r="AD2520">
            <v>0</v>
          </cell>
          <cell r="AE2520" t="str">
            <v/>
          </cell>
          <cell r="AF2520">
            <v>0</v>
          </cell>
          <cell r="AG2520">
            <v>0</v>
          </cell>
          <cell r="AH2520" t="str">
            <v/>
          </cell>
          <cell r="AI2520">
            <v>0</v>
          </cell>
          <cell r="AJ2520">
            <v>0</v>
          </cell>
          <cell r="AK2520" t="str">
            <v/>
          </cell>
          <cell r="AL2520">
            <v>0</v>
          </cell>
          <cell r="AM2520">
            <v>0</v>
          </cell>
          <cell r="AN2520" t="str">
            <v/>
          </cell>
          <cell r="AO2520">
            <v>0</v>
          </cell>
          <cell r="AP2520">
            <v>0</v>
          </cell>
          <cell r="AQ2520" t="str">
            <v/>
          </cell>
          <cell r="AR2520">
            <v>0</v>
          </cell>
          <cell r="AS2520">
            <v>0</v>
          </cell>
          <cell r="AT2520" t="str">
            <v/>
          </cell>
          <cell r="AU2520">
            <v>0</v>
          </cell>
          <cell r="AV2520">
            <v>0</v>
          </cell>
          <cell r="AW2520" t="str">
            <v/>
          </cell>
          <cell r="AX2520">
            <v>0</v>
          </cell>
          <cell r="AY2520">
            <v>0</v>
          </cell>
          <cell r="AZ2520" t="str">
            <v/>
          </cell>
          <cell r="BA2520">
            <v>0</v>
          </cell>
          <cell r="BB2520">
            <v>0</v>
          </cell>
        </row>
        <row r="2521">
          <cell r="B2521" t="str">
            <v>TSMP</v>
          </cell>
          <cell r="D2521" t="str">
            <v/>
          </cell>
          <cell r="E2521">
            <v>0</v>
          </cell>
          <cell r="F2521">
            <v>0</v>
          </cell>
          <cell r="G2521" t="str">
            <v/>
          </cell>
          <cell r="H2521">
            <v>0</v>
          </cell>
          <cell r="I2521">
            <v>0</v>
          </cell>
          <cell r="J2521" t="str">
            <v/>
          </cell>
          <cell r="K2521">
            <v>0</v>
          </cell>
          <cell r="L2521">
            <v>0</v>
          </cell>
          <cell r="M2521" t="str">
            <v/>
          </cell>
          <cell r="N2521">
            <v>0</v>
          </cell>
          <cell r="O2521">
            <v>0</v>
          </cell>
          <cell r="P2521" t="str">
            <v/>
          </cell>
          <cell r="Q2521">
            <v>0</v>
          </cell>
          <cell r="R2521">
            <v>0</v>
          </cell>
          <cell r="S2521" t="str">
            <v/>
          </cell>
          <cell r="T2521">
            <v>0</v>
          </cell>
          <cell r="U2521">
            <v>0</v>
          </cell>
          <cell r="V2521" t="str">
            <v/>
          </cell>
          <cell r="W2521">
            <v>0</v>
          </cell>
          <cell r="X2521">
            <v>0</v>
          </cell>
          <cell r="Y2521" t="str">
            <v/>
          </cell>
          <cell r="Z2521">
            <v>0</v>
          </cell>
          <cell r="AA2521">
            <v>0</v>
          </cell>
          <cell r="AB2521" t="str">
            <v/>
          </cell>
          <cell r="AC2521">
            <v>0</v>
          </cell>
          <cell r="AD2521">
            <v>0</v>
          </cell>
          <cell r="AE2521" t="str">
            <v/>
          </cell>
          <cell r="AF2521">
            <v>0</v>
          </cell>
          <cell r="AG2521">
            <v>0</v>
          </cell>
          <cell r="AH2521" t="str">
            <v/>
          </cell>
          <cell r="AI2521">
            <v>0</v>
          </cell>
          <cell r="AJ2521">
            <v>0</v>
          </cell>
          <cell r="AK2521" t="str">
            <v/>
          </cell>
          <cell r="AL2521">
            <v>0</v>
          </cell>
          <cell r="AM2521">
            <v>0</v>
          </cell>
          <cell r="AN2521" t="str">
            <v/>
          </cell>
          <cell r="AO2521">
            <v>0</v>
          </cell>
          <cell r="AP2521">
            <v>0</v>
          </cell>
          <cell r="AQ2521" t="str">
            <v/>
          </cell>
          <cell r="AR2521">
            <v>0</v>
          </cell>
          <cell r="AS2521">
            <v>0</v>
          </cell>
          <cell r="AT2521" t="str">
            <v/>
          </cell>
          <cell r="AU2521">
            <v>0</v>
          </cell>
          <cell r="AV2521">
            <v>0</v>
          </cell>
          <cell r="AW2521" t="str">
            <v/>
          </cell>
          <cell r="AX2521">
            <v>0</v>
          </cell>
          <cell r="AY2521">
            <v>0</v>
          </cell>
          <cell r="AZ2521" t="str">
            <v/>
          </cell>
          <cell r="BA2521">
            <v>0</v>
          </cell>
          <cell r="BB2521">
            <v>0</v>
          </cell>
        </row>
        <row r="2522">
          <cell r="B2522" t="str">
            <v>TSAP</v>
          </cell>
          <cell r="D2522" t="str">
            <v/>
          </cell>
          <cell r="E2522">
            <v>0</v>
          </cell>
          <cell r="F2522">
            <v>0</v>
          </cell>
          <cell r="G2522" t="str">
            <v/>
          </cell>
          <cell r="H2522">
            <v>0</v>
          </cell>
          <cell r="I2522">
            <v>0</v>
          </cell>
          <cell r="J2522" t="str">
            <v/>
          </cell>
          <cell r="K2522">
            <v>0</v>
          </cell>
          <cell r="L2522">
            <v>0</v>
          </cell>
          <cell r="M2522" t="str">
            <v/>
          </cell>
          <cell r="N2522">
            <v>0</v>
          </cell>
          <cell r="O2522">
            <v>0</v>
          </cell>
          <cell r="P2522" t="str">
            <v/>
          </cell>
          <cell r="Q2522">
            <v>0</v>
          </cell>
          <cell r="R2522">
            <v>0</v>
          </cell>
          <cell r="S2522" t="str">
            <v/>
          </cell>
          <cell r="T2522">
            <v>0</v>
          </cell>
          <cell r="U2522">
            <v>0</v>
          </cell>
          <cell r="V2522" t="str">
            <v/>
          </cell>
          <cell r="W2522">
            <v>0</v>
          </cell>
          <cell r="X2522">
            <v>0</v>
          </cell>
          <cell r="Y2522" t="str">
            <v/>
          </cell>
          <cell r="Z2522">
            <v>0</v>
          </cell>
          <cell r="AA2522">
            <v>0</v>
          </cell>
          <cell r="AB2522" t="str">
            <v/>
          </cell>
          <cell r="AC2522">
            <v>0</v>
          </cell>
          <cell r="AD2522">
            <v>0</v>
          </cell>
          <cell r="AE2522" t="str">
            <v/>
          </cell>
          <cell r="AF2522">
            <v>0</v>
          </cell>
          <cell r="AG2522">
            <v>0</v>
          </cell>
          <cell r="AH2522" t="str">
            <v/>
          </cell>
          <cell r="AI2522">
            <v>0</v>
          </cell>
          <cell r="AJ2522">
            <v>0</v>
          </cell>
          <cell r="AK2522" t="str">
            <v/>
          </cell>
          <cell r="AL2522">
            <v>0</v>
          </cell>
          <cell r="AM2522">
            <v>0</v>
          </cell>
          <cell r="AN2522" t="str">
            <v/>
          </cell>
          <cell r="AO2522">
            <v>0</v>
          </cell>
          <cell r="AP2522">
            <v>0</v>
          </cell>
          <cell r="AQ2522" t="str">
            <v/>
          </cell>
          <cell r="AR2522">
            <v>0</v>
          </cell>
          <cell r="AS2522">
            <v>0</v>
          </cell>
          <cell r="AT2522" t="str">
            <v/>
          </cell>
          <cell r="AU2522">
            <v>0</v>
          </cell>
          <cell r="AV2522">
            <v>0</v>
          </cell>
          <cell r="AW2522" t="str">
            <v/>
          </cell>
          <cell r="AX2522">
            <v>0</v>
          </cell>
          <cell r="AY2522">
            <v>0</v>
          </cell>
          <cell r="AZ2522" t="str">
            <v/>
          </cell>
          <cell r="BA2522">
            <v>0</v>
          </cell>
          <cell r="BB2522">
            <v>0</v>
          </cell>
        </row>
        <row r="2523">
          <cell r="B2523" t="str">
            <v>TMMP</v>
          </cell>
          <cell r="D2523" t="str">
            <v/>
          </cell>
          <cell r="E2523">
            <v>0</v>
          </cell>
          <cell r="F2523">
            <v>0</v>
          </cell>
          <cell r="G2523" t="str">
            <v/>
          </cell>
          <cell r="H2523">
            <v>0</v>
          </cell>
          <cell r="I2523">
            <v>0</v>
          </cell>
          <cell r="J2523" t="str">
            <v/>
          </cell>
          <cell r="K2523">
            <v>0</v>
          </cell>
          <cell r="L2523">
            <v>0</v>
          </cell>
          <cell r="M2523" t="str">
            <v/>
          </cell>
          <cell r="N2523">
            <v>0</v>
          </cell>
          <cell r="O2523">
            <v>0</v>
          </cell>
          <cell r="P2523" t="str">
            <v/>
          </cell>
          <cell r="Q2523">
            <v>0</v>
          </cell>
          <cell r="R2523">
            <v>0</v>
          </cell>
          <cell r="S2523" t="str">
            <v/>
          </cell>
          <cell r="T2523">
            <v>0</v>
          </cell>
          <cell r="U2523">
            <v>0</v>
          </cell>
          <cell r="V2523" t="str">
            <v/>
          </cell>
          <cell r="W2523">
            <v>0</v>
          </cell>
          <cell r="X2523">
            <v>0</v>
          </cell>
          <cell r="Y2523" t="str">
            <v/>
          </cell>
          <cell r="Z2523">
            <v>0</v>
          </cell>
          <cell r="AA2523">
            <v>0</v>
          </cell>
          <cell r="AB2523" t="str">
            <v/>
          </cell>
          <cell r="AC2523">
            <v>0</v>
          </cell>
          <cell r="AD2523">
            <v>0</v>
          </cell>
          <cell r="AE2523" t="str">
            <v/>
          </cell>
          <cell r="AF2523">
            <v>0</v>
          </cell>
          <cell r="AG2523">
            <v>0</v>
          </cell>
          <cell r="AH2523" t="str">
            <v/>
          </cell>
          <cell r="AI2523">
            <v>0</v>
          </cell>
          <cell r="AJ2523">
            <v>0</v>
          </cell>
          <cell r="AK2523" t="str">
            <v/>
          </cell>
          <cell r="AL2523">
            <v>0</v>
          </cell>
          <cell r="AM2523">
            <v>0</v>
          </cell>
          <cell r="AN2523" t="str">
            <v/>
          </cell>
          <cell r="AO2523">
            <v>0</v>
          </cell>
          <cell r="AP2523">
            <v>0</v>
          </cell>
          <cell r="AQ2523" t="str">
            <v/>
          </cell>
          <cell r="AR2523">
            <v>0</v>
          </cell>
          <cell r="AS2523">
            <v>0</v>
          </cell>
          <cell r="AT2523" t="str">
            <v/>
          </cell>
          <cell r="AU2523">
            <v>0</v>
          </cell>
          <cell r="AV2523">
            <v>0</v>
          </cell>
          <cell r="AW2523" t="str">
            <v/>
          </cell>
          <cell r="AX2523">
            <v>0</v>
          </cell>
          <cell r="AY2523">
            <v>0</v>
          </cell>
          <cell r="AZ2523" t="str">
            <v/>
          </cell>
          <cell r="BA2523">
            <v>0</v>
          </cell>
          <cell r="BB2523">
            <v>0</v>
          </cell>
        </row>
        <row r="2524">
          <cell r="B2524" t="str">
            <v>TMAP</v>
          </cell>
          <cell r="D2524" t="str">
            <v/>
          </cell>
          <cell r="E2524">
            <v>0</v>
          </cell>
          <cell r="F2524">
            <v>0</v>
          </cell>
          <cell r="G2524" t="str">
            <v/>
          </cell>
          <cell r="H2524">
            <v>0</v>
          </cell>
          <cell r="I2524">
            <v>0</v>
          </cell>
          <cell r="J2524" t="str">
            <v/>
          </cell>
          <cell r="K2524">
            <v>0</v>
          </cell>
          <cell r="L2524">
            <v>0</v>
          </cell>
          <cell r="M2524" t="str">
            <v/>
          </cell>
          <cell r="N2524">
            <v>0</v>
          </cell>
          <cell r="O2524">
            <v>0</v>
          </cell>
          <cell r="P2524" t="str">
            <v/>
          </cell>
          <cell r="Q2524">
            <v>0</v>
          </cell>
          <cell r="R2524">
            <v>0</v>
          </cell>
          <cell r="S2524" t="str">
            <v/>
          </cell>
          <cell r="T2524">
            <v>0</v>
          </cell>
          <cell r="U2524">
            <v>0</v>
          </cell>
          <cell r="V2524" t="str">
            <v/>
          </cell>
          <cell r="W2524">
            <v>0</v>
          </cell>
          <cell r="X2524">
            <v>0</v>
          </cell>
          <cell r="Y2524" t="str">
            <v/>
          </cell>
          <cell r="Z2524">
            <v>0</v>
          </cell>
          <cell r="AA2524">
            <v>0</v>
          </cell>
          <cell r="AB2524" t="str">
            <v/>
          </cell>
          <cell r="AC2524">
            <v>0</v>
          </cell>
          <cell r="AD2524">
            <v>0</v>
          </cell>
          <cell r="AE2524" t="str">
            <v/>
          </cell>
          <cell r="AF2524">
            <v>0</v>
          </cell>
          <cell r="AG2524">
            <v>0</v>
          </cell>
          <cell r="AH2524" t="str">
            <v/>
          </cell>
          <cell r="AI2524">
            <v>0</v>
          </cell>
          <cell r="AJ2524">
            <v>0</v>
          </cell>
          <cell r="AK2524" t="str">
            <v/>
          </cell>
          <cell r="AL2524">
            <v>0</v>
          </cell>
          <cell r="AM2524">
            <v>0</v>
          </cell>
          <cell r="AN2524" t="str">
            <v/>
          </cell>
          <cell r="AO2524">
            <v>0</v>
          </cell>
          <cell r="AP2524">
            <v>0</v>
          </cell>
          <cell r="AQ2524" t="str">
            <v/>
          </cell>
          <cell r="AR2524">
            <v>0</v>
          </cell>
          <cell r="AS2524">
            <v>0</v>
          </cell>
          <cell r="AT2524" t="str">
            <v/>
          </cell>
          <cell r="AU2524">
            <v>0</v>
          </cell>
          <cell r="AV2524">
            <v>0</v>
          </cell>
          <cell r="AW2524" t="str">
            <v/>
          </cell>
          <cell r="AX2524">
            <v>0</v>
          </cell>
          <cell r="AY2524">
            <v>0</v>
          </cell>
          <cell r="AZ2524" t="str">
            <v/>
          </cell>
          <cell r="BA2524">
            <v>0</v>
          </cell>
          <cell r="BB2524">
            <v>0</v>
          </cell>
        </row>
        <row r="2525">
          <cell r="B2525" t="str">
            <v>TLMP</v>
          </cell>
          <cell r="D2525" t="str">
            <v/>
          </cell>
          <cell r="E2525">
            <v>0</v>
          </cell>
          <cell r="F2525">
            <v>0</v>
          </cell>
          <cell r="G2525" t="str">
            <v/>
          </cell>
          <cell r="H2525">
            <v>0</v>
          </cell>
          <cell r="I2525">
            <v>0</v>
          </cell>
          <cell r="J2525" t="str">
            <v/>
          </cell>
          <cell r="K2525">
            <v>0</v>
          </cell>
          <cell r="L2525">
            <v>0</v>
          </cell>
          <cell r="M2525" t="str">
            <v/>
          </cell>
          <cell r="N2525">
            <v>0</v>
          </cell>
          <cell r="O2525">
            <v>0</v>
          </cell>
          <cell r="P2525" t="str">
            <v/>
          </cell>
          <cell r="Q2525">
            <v>0</v>
          </cell>
          <cell r="R2525">
            <v>0</v>
          </cell>
          <cell r="S2525" t="str">
            <v/>
          </cell>
          <cell r="T2525">
            <v>0</v>
          </cell>
          <cell r="U2525">
            <v>0</v>
          </cell>
          <cell r="V2525" t="str">
            <v/>
          </cell>
          <cell r="W2525">
            <v>0</v>
          </cell>
          <cell r="X2525">
            <v>0</v>
          </cell>
          <cell r="Y2525" t="str">
            <v/>
          </cell>
          <cell r="Z2525">
            <v>0</v>
          </cell>
          <cell r="AA2525">
            <v>0</v>
          </cell>
          <cell r="AB2525" t="str">
            <v/>
          </cell>
          <cell r="AC2525">
            <v>0</v>
          </cell>
          <cell r="AD2525">
            <v>0</v>
          </cell>
          <cell r="AE2525" t="str">
            <v/>
          </cell>
          <cell r="AF2525">
            <v>0</v>
          </cell>
          <cell r="AG2525">
            <v>0</v>
          </cell>
          <cell r="AH2525" t="str">
            <v/>
          </cell>
          <cell r="AI2525">
            <v>0</v>
          </cell>
          <cell r="AJ2525">
            <v>0</v>
          </cell>
          <cell r="AK2525" t="str">
            <v/>
          </cell>
          <cell r="AL2525">
            <v>0</v>
          </cell>
          <cell r="AM2525">
            <v>0</v>
          </cell>
          <cell r="AN2525" t="str">
            <v/>
          </cell>
          <cell r="AO2525">
            <v>0</v>
          </cell>
          <cell r="AP2525">
            <v>0</v>
          </cell>
          <cell r="AQ2525" t="str">
            <v/>
          </cell>
          <cell r="AR2525">
            <v>0</v>
          </cell>
          <cell r="AS2525">
            <v>0</v>
          </cell>
          <cell r="AT2525" t="str">
            <v/>
          </cell>
          <cell r="AU2525">
            <v>0</v>
          </cell>
          <cell r="AV2525">
            <v>0</v>
          </cell>
          <cell r="AW2525" t="str">
            <v/>
          </cell>
          <cell r="AX2525">
            <v>0</v>
          </cell>
          <cell r="AY2525">
            <v>0</v>
          </cell>
          <cell r="AZ2525" t="str">
            <v/>
          </cell>
          <cell r="BA2525">
            <v>0</v>
          </cell>
          <cell r="BB2525">
            <v>0</v>
          </cell>
        </row>
        <row r="2526">
          <cell r="B2526" t="str">
            <v>TLAP</v>
          </cell>
          <cell r="D2526" t="str">
            <v/>
          </cell>
          <cell r="E2526">
            <v>0</v>
          </cell>
          <cell r="F2526">
            <v>0</v>
          </cell>
          <cell r="G2526" t="str">
            <v/>
          </cell>
          <cell r="H2526">
            <v>0</v>
          </cell>
          <cell r="I2526">
            <v>0</v>
          </cell>
          <cell r="J2526" t="str">
            <v/>
          </cell>
          <cell r="K2526">
            <v>0</v>
          </cell>
          <cell r="L2526">
            <v>0</v>
          </cell>
          <cell r="M2526" t="str">
            <v/>
          </cell>
          <cell r="N2526">
            <v>0</v>
          </cell>
          <cell r="O2526">
            <v>0</v>
          </cell>
          <cell r="P2526" t="str">
            <v/>
          </cell>
          <cell r="Q2526">
            <v>0</v>
          </cell>
          <cell r="R2526">
            <v>0</v>
          </cell>
          <cell r="S2526" t="str">
            <v/>
          </cell>
          <cell r="T2526">
            <v>0</v>
          </cell>
          <cell r="U2526">
            <v>0</v>
          </cell>
          <cell r="V2526" t="str">
            <v/>
          </cell>
          <cell r="W2526">
            <v>0</v>
          </cell>
          <cell r="X2526">
            <v>0</v>
          </cell>
          <cell r="Y2526" t="str">
            <v/>
          </cell>
          <cell r="Z2526">
            <v>0</v>
          </cell>
          <cell r="AA2526">
            <v>0</v>
          </cell>
          <cell r="AB2526" t="str">
            <v/>
          </cell>
          <cell r="AC2526">
            <v>0</v>
          </cell>
          <cell r="AD2526">
            <v>0</v>
          </cell>
          <cell r="AE2526" t="str">
            <v/>
          </cell>
          <cell r="AF2526">
            <v>0</v>
          </cell>
          <cell r="AG2526">
            <v>0</v>
          </cell>
          <cell r="AH2526" t="str">
            <v/>
          </cell>
          <cell r="AI2526">
            <v>0</v>
          </cell>
          <cell r="AJ2526">
            <v>0</v>
          </cell>
          <cell r="AK2526" t="str">
            <v/>
          </cell>
          <cell r="AL2526">
            <v>0</v>
          </cell>
          <cell r="AM2526">
            <v>0</v>
          </cell>
          <cell r="AN2526" t="str">
            <v/>
          </cell>
          <cell r="AO2526">
            <v>0</v>
          </cell>
          <cell r="AP2526">
            <v>0</v>
          </cell>
          <cell r="AQ2526" t="str">
            <v/>
          </cell>
          <cell r="AR2526">
            <v>0</v>
          </cell>
          <cell r="AS2526">
            <v>0</v>
          </cell>
          <cell r="AT2526" t="str">
            <v/>
          </cell>
          <cell r="AU2526">
            <v>0</v>
          </cell>
          <cell r="AV2526">
            <v>0</v>
          </cell>
          <cell r="AW2526" t="str">
            <v/>
          </cell>
          <cell r="AX2526">
            <v>0</v>
          </cell>
          <cell r="AY2526">
            <v>0</v>
          </cell>
          <cell r="AZ2526" t="str">
            <v/>
          </cell>
          <cell r="BA2526">
            <v>0</v>
          </cell>
          <cell r="BB2526">
            <v>0</v>
          </cell>
        </row>
        <row r="2527">
          <cell r="B2527" t="str">
            <v>FSMP</v>
          </cell>
          <cell r="D2527" t="str">
            <v/>
          </cell>
          <cell r="E2527">
            <v>0</v>
          </cell>
          <cell r="F2527">
            <v>0</v>
          </cell>
          <cell r="G2527" t="str">
            <v/>
          </cell>
          <cell r="H2527">
            <v>0</v>
          </cell>
          <cell r="I2527">
            <v>0</v>
          </cell>
          <cell r="J2527" t="str">
            <v/>
          </cell>
          <cell r="K2527">
            <v>0</v>
          </cell>
          <cell r="L2527">
            <v>0</v>
          </cell>
          <cell r="M2527" t="str">
            <v/>
          </cell>
          <cell r="N2527">
            <v>0</v>
          </cell>
          <cell r="O2527">
            <v>0</v>
          </cell>
          <cell r="P2527" t="str">
            <v/>
          </cell>
          <cell r="Q2527">
            <v>0</v>
          </cell>
          <cell r="R2527">
            <v>0</v>
          </cell>
          <cell r="S2527" t="str">
            <v/>
          </cell>
          <cell r="T2527">
            <v>0</v>
          </cell>
          <cell r="U2527">
            <v>0</v>
          </cell>
          <cell r="V2527" t="str">
            <v/>
          </cell>
          <cell r="W2527">
            <v>0</v>
          </cell>
          <cell r="X2527">
            <v>0</v>
          </cell>
          <cell r="Y2527" t="str">
            <v/>
          </cell>
          <cell r="Z2527">
            <v>0</v>
          </cell>
          <cell r="AA2527">
            <v>0</v>
          </cell>
          <cell r="AB2527" t="str">
            <v/>
          </cell>
          <cell r="AC2527">
            <v>0</v>
          </cell>
          <cell r="AD2527">
            <v>0</v>
          </cell>
          <cell r="AE2527" t="str">
            <v/>
          </cell>
          <cell r="AF2527">
            <v>0</v>
          </cell>
          <cell r="AG2527">
            <v>0</v>
          </cell>
          <cell r="AH2527" t="str">
            <v/>
          </cell>
          <cell r="AI2527">
            <v>0</v>
          </cell>
          <cell r="AJ2527">
            <v>0</v>
          </cell>
          <cell r="AK2527" t="str">
            <v/>
          </cell>
          <cell r="AL2527">
            <v>0</v>
          </cell>
          <cell r="AM2527">
            <v>0</v>
          </cell>
          <cell r="AN2527" t="str">
            <v/>
          </cell>
          <cell r="AO2527">
            <v>0</v>
          </cell>
          <cell r="AP2527">
            <v>0</v>
          </cell>
          <cell r="AQ2527" t="str">
            <v/>
          </cell>
          <cell r="AR2527">
            <v>0</v>
          </cell>
          <cell r="AS2527">
            <v>0</v>
          </cell>
          <cell r="AT2527" t="str">
            <v/>
          </cell>
          <cell r="AU2527">
            <v>0</v>
          </cell>
          <cell r="AV2527">
            <v>0</v>
          </cell>
          <cell r="AW2527" t="str">
            <v/>
          </cell>
          <cell r="AX2527">
            <v>0</v>
          </cell>
          <cell r="AY2527">
            <v>0</v>
          </cell>
          <cell r="AZ2527" t="str">
            <v/>
          </cell>
          <cell r="BA2527">
            <v>0</v>
          </cell>
          <cell r="BB2527">
            <v>0</v>
          </cell>
        </row>
        <row r="2528">
          <cell r="B2528" t="str">
            <v>FSAP</v>
          </cell>
          <cell r="D2528" t="str">
            <v/>
          </cell>
          <cell r="E2528">
            <v>0</v>
          </cell>
          <cell r="F2528">
            <v>0</v>
          </cell>
          <cell r="G2528" t="str">
            <v/>
          </cell>
          <cell r="H2528">
            <v>0</v>
          </cell>
          <cell r="I2528">
            <v>0</v>
          </cell>
          <cell r="J2528" t="str">
            <v/>
          </cell>
          <cell r="K2528">
            <v>0</v>
          </cell>
          <cell r="L2528">
            <v>0</v>
          </cell>
          <cell r="M2528" t="str">
            <v/>
          </cell>
          <cell r="N2528">
            <v>0</v>
          </cell>
          <cell r="O2528">
            <v>0</v>
          </cell>
          <cell r="P2528" t="str">
            <v/>
          </cell>
          <cell r="Q2528">
            <v>0</v>
          </cell>
          <cell r="R2528">
            <v>0</v>
          </cell>
          <cell r="S2528" t="str">
            <v/>
          </cell>
          <cell r="T2528">
            <v>0</v>
          </cell>
          <cell r="U2528">
            <v>0</v>
          </cell>
          <cell r="V2528" t="str">
            <v/>
          </cell>
          <cell r="W2528">
            <v>0</v>
          </cell>
          <cell r="X2528">
            <v>0</v>
          </cell>
          <cell r="Y2528" t="str">
            <v/>
          </cell>
          <cell r="Z2528">
            <v>0</v>
          </cell>
          <cell r="AA2528">
            <v>0</v>
          </cell>
          <cell r="AB2528" t="str">
            <v/>
          </cell>
          <cell r="AC2528">
            <v>0</v>
          </cell>
          <cell r="AD2528">
            <v>0</v>
          </cell>
          <cell r="AE2528" t="str">
            <v/>
          </cell>
          <cell r="AF2528">
            <v>0</v>
          </cell>
          <cell r="AG2528">
            <v>0</v>
          </cell>
          <cell r="AH2528" t="str">
            <v/>
          </cell>
          <cell r="AI2528">
            <v>0</v>
          </cell>
          <cell r="AJ2528">
            <v>0</v>
          </cell>
          <cell r="AK2528" t="str">
            <v/>
          </cell>
          <cell r="AL2528">
            <v>0</v>
          </cell>
          <cell r="AM2528">
            <v>0</v>
          </cell>
          <cell r="AN2528" t="str">
            <v/>
          </cell>
          <cell r="AO2528">
            <v>0</v>
          </cell>
          <cell r="AP2528">
            <v>0</v>
          </cell>
          <cell r="AQ2528" t="str">
            <v/>
          </cell>
          <cell r="AR2528">
            <v>0</v>
          </cell>
          <cell r="AS2528">
            <v>0</v>
          </cell>
          <cell r="AT2528" t="str">
            <v/>
          </cell>
          <cell r="AU2528">
            <v>0</v>
          </cell>
          <cell r="AV2528">
            <v>0</v>
          </cell>
          <cell r="AW2528" t="str">
            <v/>
          </cell>
          <cell r="AX2528">
            <v>0</v>
          </cell>
          <cell r="AY2528">
            <v>0</v>
          </cell>
          <cell r="AZ2528" t="str">
            <v/>
          </cell>
          <cell r="BA2528">
            <v>0</v>
          </cell>
          <cell r="BB2528">
            <v>0</v>
          </cell>
        </row>
        <row r="2529">
          <cell r="B2529" t="str">
            <v>VMMP</v>
          </cell>
          <cell r="D2529" t="str">
            <v/>
          </cell>
          <cell r="E2529">
            <v>0</v>
          </cell>
          <cell r="F2529">
            <v>0</v>
          </cell>
          <cell r="G2529" t="str">
            <v/>
          </cell>
          <cell r="H2529">
            <v>0</v>
          </cell>
          <cell r="I2529">
            <v>0</v>
          </cell>
          <cell r="J2529" t="str">
            <v/>
          </cell>
          <cell r="K2529">
            <v>0</v>
          </cell>
          <cell r="L2529">
            <v>0</v>
          </cell>
          <cell r="M2529" t="str">
            <v/>
          </cell>
          <cell r="N2529">
            <v>0</v>
          </cell>
          <cell r="O2529">
            <v>0</v>
          </cell>
          <cell r="P2529" t="str">
            <v/>
          </cell>
          <cell r="Q2529">
            <v>0</v>
          </cell>
          <cell r="R2529">
            <v>0</v>
          </cell>
          <cell r="S2529" t="str">
            <v/>
          </cell>
          <cell r="T2529">
            <v>0</v>
          </cell>
          <cell r="U2529">
            <v>0</v>
          </cell>
          <cell r="V2529" t="str">
            <v/>
          </cell>
          <cell r="W2529">
            <v>0</v>
          </cell>
          <cell r="X2529">
            <v>0</v>
          </cell>
          <cell r="Y2529" t="str">
            <v/>
          </cell>
          <cell r="Z2529">
            <v>0</v>
          </cell>
          <cell r="AA2529">
            <v>0</v>
          </cell>
          <cell r="AB2529" t="str">
            <v/>
          </cell>
          <cell r="AC2529">
            <v>0</v>
          </cell>
          <cell r="AD2529">
            <v>0</v>
          </cell>
          <cell r="AE2529" t="str">
            <v/>
          </cell>
          <cell r="AF2529">
            <v>0</v>
          </cell>
          <cell r="AG2529">
            <v>0</v>
          </cell>
          <cell r="AH2529" t="str">
            <v/>
          </cell>
          <cell r="AI2529">
            <v>0</v>
          </cell>
          <cell r="AJ2529">
            <v>0</v>
          </cell>
          <cell r="AK2529" t="str">
            <v/>
          </cell>
          <cell r="AL2529">
            <v>0</v>
          </cell>
          <cell r="AM2529">
            <v>0</v>
          </cell>
          <cell r="AN2529" t="str">
            <v/>
          </cell>
          <cell r="AO2529">
            <v>0</v>
          </cell>
          <cell r="AP2529">
            <v>0</v>
          </cell>
          <cell r="AQ2529" t="str">
            <v/>
          </cell>
          <cell r="AR2529">
            <v>0</v>
          </cell>
          <cell r="AS2529">
            <v>0</v>
          </cell>
          <cell r="AT2529" t="str">
            <v/>
          </cell>
          <cell r="AU2529">
            <v>0</v>
          </cell>
          <cell r="AV2529">
            <v>0</v>
          </cell>
          <cell r="AW2529" t="str">
            <v/>
          </cell>
          <cell r="AX2529">
            <v>0</v>
          </cell>
          <cell r="AY2529">
            <v>0</v>
          </cell>
          <cell r="AZ2529" t="str">
            <v/>
          </cell>
          <cell r="BA2529">
            <v>0</v>
          </cell>
          <cell r="BB2529">
            <v>0</v>
          </cell>
        </row>
        <row r="2530">
          <cell r="B2530" t="str">
            <v>VMAP</v>
          </cell>
          <cell r="D2530" t="str">
            <v/>
          </cell>
          <cell r="E2530">
            <v>0</v>
          </cell>
          <cell r="F2530">
            <v>0</v>
          </cell>
          <cell r="G2530" t="str">
            <v/>
          </cell>
          <cell r="H2530">
            <v>0</v>
          </cell>
          <cell r="I2530">
            <v>0</v>
          </cell>
          <cell r="J2530" t="str">
            <v/>
          </cell>
          <cell r="K2530">
            <v>0</v>
          </cell>
          <cell r="L2530">
            <v>0</v>
          </cell>
          <cell r="M2530" t="str">
            <v/>
          </cell>
          <cell r="N2530">
            <v>0</v>
          </cell>
          <cell r="O2530">
            <v>0</v>
          </cell>
          <cell r="P2530" t="str">
            <v/>
          </cell>
          <cell r="Q2530">
            <v>0</v>
          </cell>
          <cell r="R2530">
            <v>0</v>
          </cell>
          <cell r="S2530" t="str">
            <v/>
          </cell>
          <cell r="T2530">
            <v>0</v>
          </cell>
          <cell r="U2530">
            <v>0</v>
          </cell>
          <cell r="V2530" t="str">
            <v/>
          </cell>
          <cell r="W2530">
            <v>0</v>
          </cell>
          <cell r="X2530">
            <v>0</v>
          </cell>
          <cell r="Y2530" t="str">
            <v/>
          </cell>
          <cell r="Z2530">
            <v>0</v>
          </cell>
          <cell r="AA2530">
            <v>0</v>
          </cell>
          <cell r="AB2530" t="str">
            <v/>
          </cell>
          <cell r="AC2530">
            <v>0</v>
          </cell>
          <cell r="AD2530">
            <v>0</v>
          </cell>
          <cell r="AE2530" t="str">
            <v/>
          </cell>
          <cell r="AF2530">
            <v>0</v>
          </cell>
          <cell r="AG2530">
            <v>0</v>
          </cell>
          <cell r="AH2530" t="str">
            <v/>
          </cell>
          <cell r="AI2530">
            <v>0</v>
          </cell>
          <cell r="AJ2530">
            <v>0</v>
          </cell>
          <cell r="AK2530" t="str">
            <v/>
          </cell>
          <cell r="AL2530">
            <v>0</v>
          </cell>
          <cell r="AM2530">
            <v>0</v>
          </cell>
          <cell r="AN2530" t="str">
            <v/>
          </cell>
          <cell r="AO2530">
            <v>0</v>
          </cell>
          <cell r="AP2530">
            <v>0</v>
          </cell>
          <cell r="AQ2530" t="str">
            <v/>
          </cell>
          <cell r="AR2530">
            <v>0</v>
          </cell>
          <cell r="AS2530">
            <v>0</v>
          </cell>
          <cell r="AT2530" t="str">
            <v/>
          </cell>
          <cell r="AU2530">
            <v>0</v>
          </cell>
          <cell r="AV2530">
            <v>0</v>
          </cell>
          <cell r="AW2530" t="str">
            <v/>
          </cell>
          <cell r="AX2530">
            <v>0</v>
          </cell>
          <cell r="AY2530">
            <v>0</v>
          </cell>
          <cell r="AZ2530" t="str">
            <v/>
          </cell>
          <cell r="BA2530">
            <v>0</v>
          </cell>
          <cell r="BB2530">
            <v>0</v>
          </cell>
        </row>
        <row r="2531">
          <cell r="B2531" t="str">
            <v>CMES</v>
          </cell>
          <cell r="D2531" t="str">
            <v/>
          </cell>
          <cell r="E2531">
            <v>0</v>
          </cell>
          <cell r="F2531">
            <v>0</v>
          </cell>
          <cell r="G2531" t="str">
            <v/>
          </cell>
          <cell r="H2531">
            <v>0</v>
          </cell>
          <cell r="I2531">
            <v>0</v>
          </cell>
          <cell r="J2531" t="str">
            <v/>
          </cell>
          <cell r="K2531">
            <v>0</v>
          </cell>
          <cell r="L2531">
            <v>0</v>
          </cell>
          <cell r="M2531" t="str">
            <v/>
          </cell>
          <cell r="N2531">
            <v>0</v>
          </cell>
          <cell r="O2531">
            <v>0</v>
          </cell>
          <cell r="P2531" t="str">
            <v/>
          </cell>
          <cell r="Q2531">
            <v>0</v>
          </cell>
          <cell r="R2531">
            <v>0</v>
          </cell>
          <cell r="S2531" t="str">
            <v/>
          </cell>
          <cell r="T2531">
            <v>0</v>
          </cell>
          <cell r="U2531">
            <v>0</v>
          </cell>
          <cell r="V2531" t="str">
            <v/>
          </cell>
          <cell r="W2531">
            <v>0</v>
          </cell>
          <cell r="X2531">
            <v>0</v>
          </cell>
          <cell r="Y2531" t="str">
            <v/>
          </cell>
          <cell r="Z2531">
            <v>0</v>
          </cell>
          <cell r="AA2531">
            <v>0</v>
          </cell>
          <cell r="AB2531" t="str">
            <v/>
          </cell>
          <cell r="AC2531">
            <v>0</v>
          </cell>
          <cell r="AD2531">
            <v>0</v>
          </cell>
          <cell r="AE2531" t="str">
            <v/>
          </cell>
          <cell r="AF2531">
            <v>0</v>
          </cell>
          <cell r="AG2531">
            <v>0</v>
          </cell>
          <cell r="AH2531" t="str">
            <v/>
          </cell>
          <cell r="AI2531">
            <v>0</v>
          </cell>
          <cell r="AJ2531">
            <v>0</v>
          </cell>
          <cell r="AK2531" t="str">
            <v/>
          </cell>
          <cell r="AL2531">
            <v>0</v>
          </cell>
          <cell r="AM2531">
            <v>0</v>
          </cell>
          <cell r="AN2531" t="str">
            <v/>
          </cell>
          <cell r="AO2531">
            <v>0</v>
          </cell>
          <cell r="AP2531">
            <v>0</v>
          </cell>
          <cell r="AQ2531" t="str">
            <v/>
          </cell>
          <cell r="AR2531">
            <v>0</v>
          </cell>
          <cell r="AS2531">
            <v>0</v>
          </cell>
          <cell r="AT2531" t="str">
            <v/>
          </cell>
          <cell r="AU2531">
            <v>0</v>
          </cell>
          <cell r="AV2531">
            <v>0</v>
          </cell>
          <cell r="AW2531" t="str">
            <v/>
          </cell>
          <cell r="AX2531">
            <v>0</v>
          </cell>
          <cell r="AY2531">
            <v>0</v>
          </cell>
          <cell r="AZ2531" t="str">
            <v/>
          </cell>
          <cell r="BA2531">
            <v>0</v>
          </cell>
          <cell r="BB2531">
            <v>0</v>
          </cell>
        </row>
        <row r="2532">
          <cell r="B2532" t="str">
            <v>SSES</v>
          </cell>
          <cell r="D2532" t="str">
            <v/>
          </cell>
          <cell r="E2532">
            <v>0</v>
          </cell>
          <cell r="F2532">
            <v>0</v>
          </cell>
          <cell r="G2532" t="str">
            <v/>
          </cell>
          <cell r="H2532">
            <v>0</v>
          </cell>
          <cell r="I2532">
            <v>0</v>
          </cell>
          <cell r="J2532" t="str">
            <v/>
          </cell>
          <cell r="K2532">
            <v>0</v>
          </cell>
          <cell r="L2532">
            <v>0</v>
          </cell>
          <cell r="M2532" t="str">
            <v/>
          </cell>
          <cell r="N2532">
            <v>0</v>
          </cell>
          <cell r="O2532">
            <v>0</v>
          </cell>
          <cell r="P2532" t="str">
            <v/>
          </cell>
          <cell r="Q2532">
            <v>0</v>
          </cell>
          <cell r="R2532">
            <v>0</v>
          </cell>
          <cell r="S2532" t="str">
            <v/>
          </cell>
          <cell r="T2532">
            <v>0</v>
          </cell>
          <cell r="U2532">
            <v>0</v>
          </cell>
          <cell r="V2532" t="str">
            <v/>
          </cell>
          <cell r="W2532">
            <v>0</v>
          </cell>
          <cell r="X2532">
            <v>0</v>
          </cell>
          <cell r="Y2532" t="str">
            <v/>
          </cell>
          <cell r="Z2532">
            <v>0</v>
          </cell>
          <cell r="AA2532">
            <v>0</v>
          </cell>
          <cell r="AB2532" t="str">
            <v/>
          </cell>
          <cell r="AC2532">
            <v>0</v>
          </cell>
          <cell r="AD2532">
            <v>0</v>
          </cell>
          <cell r="AE2532" t="str">
            <v/>
          </cell>
          <cell r="AF2532">
            <v>0</v>
          </cell>
          <cell r="AG2532">
            <v>0</v>
          </cell>
          <cell r="AH2532" t="str">
            <v/>
          </cell>
          <cell r="AI2532">
            <v>0</v>
          </cell>
          <cell r="AJ2532">
            <v>0</v>
          </cell>
          <cell r="AK2532" t="str">
            <v/>
          </cell>
          <cell r="AL2532">
            <v>0</v>
          </cell>
          <cell r="AM2532">
            <v>0</v>
          </cell>
          <cell r="AN2532" t="str">
            <v/>
          </cell>
          <cell r="AO2532">
            <v>0</v>
          </cell>
          <cell r="AP2532">
            <v>0</v>
          </cell>
          <cell r="AQ2532" t="str">
            <v/>
          </cell>
          <cell r="AR2532">
            <v>0</v>
          </cell>
          <cell r="AS2532">
            <v>0</v>
          </cell>
          <cell r="AT2532" t="str">
            <v/>
          </cell>
          <cell r="AU2532">
            <v>0</v>
          </cell>
          <cell r="AV2532">
            <v>0</v>
          </cell>
          <cell r="AW2532" t="str">
            <v/>
          </cell>
          <cell r="AX2532">
            <v>0</v>
          </cell>
          <cell r="AY2532">
            <v>0</v>
          </cell>
          <cell r="AZ2532" t="str">
            <v/>
          </cell>
          <cell r="BA2532">
            <v>0</v>
          </cell>
          <cell r="BB2532">
            <v>0</v>
          </cell>
        </row>
        <row r="2533">
          <cell r="B2533" t="str">
            <v>SSAX</v>
          </cell>
          <cell r="D2533" t="str">
            <v/>
          </cell>
          <cell r="E2533">
            <v>0</v>
          </cell>
          <cell r="F2533">
            <v>0</v>
          </cell>
          <cell r="G2533" t="str">
            <v/>
          </cell>
          <cell r="H2533">
            <v>0</v>
          </cell>
          <cell r="I2533">
            <v>0</v>
          </cell>
          <cell r="J2533" t="str">
            <v/>
          </cell>
          <cell r="K2533">
            <v>0</v>
          </cell>
          <cell r="L2533">
            <v>0</v>
          </cell>
          <cell r="M2533" t="str">
            <v/>
          </cell>
          <cell r="N2533">
            <v>0</v>
          </cell>
          <cell r="O2533">
            <v>0</v>
          </cell>
          <cell r="P2533" t="str">
            <v/>
          </cell>
          <cell r="Q2533">
            <v>0</v>
          </cell>
          <cell r="R2533">
            <v>0</v>
          </cell>
          <cell r="S2533" t="str">
            <v/>
          </cell>
          <cell r="T2533">
            <v>0</v>
          </cell>
          <cell r="U2533">
            <v>0</v>
          </cell>
          <cell r="V2533" t="str">
            <v/>
          </cell>
          <cell r="W2533">
            <v>0</v>
          </cell>
          <cell r="X2533">
            <v>0</v>
          </cell>
          <cell r="Y2533" t="str">
            <v/>
          </cell>
          <cell r="Z2533">
            <v>0</v>
          </cell>
          <cell r="AA2533">
            <v>0</v>
          </cell>
          <cell r="AB2533" t="str">
            <v/>
          </cell>
          <cell r="AC2533">
            <v>0</v>
          </cell>
          <cell r="AD2533">
            <v>0</v>
          </cell>
          <cell r="AE2533" t="str">
            <v/>
          </cell>
          <cell r="AF2533">
            <v>0</v>
          </cell>
          <cell r="AG2533">
            <v>0</v>
          </cell>
          <cell r="AH2533" t="str">
            <v/>
          </cell>
          <cell r="AI2533">
            <v>0</v>
          </cell>
          <cell r="AJ2533">
            <v>0</v>
          </cell>
          <cell r="AK2533" t="str">
            <v/>
          </cell>
          <cell r="AL2533">
            <v>0</v>
          </cell>
          <cell r="AM2533">
            <v>0</v>
          </cell>
          <cell r="AN2533" t="str">
            <v/>
          </cell>
          <cell r="AO2533">
            <v>0</v>
          </cell>
          <cell r="AP2533">
            <v>0</v>
          </cell>
          <cell r="AQ2533" t="str">
            <v/>
          </cell>
          <cell r="AR2533">
            <v>0</v>
          </cell>
          <cell r="AS2533">
            <v>0</v>
          </cell>
          <cell r="AT2533" t="str">
            <v/>
          </cell>
          <cell r="AU2533">
            <v>0</v>
          </cell>
          <cell r="AV2533">
            <v>0</v>
          </cell>
          <cell r="AW2533" t="str">
            <v/>
          </cell>
          <cell r="AX2533">
            <v>0</v>
          </cell>
          <cell r="AY2533">
            <v>0</v>
          </cell>
          <cell r="AZ2533" t="str">
            <v/>
          </cell>
          <cell r="BA2533">
            <v>0</v>
          </cell>
          <cell r="BB2533">
            <v>0</v>
          </cell>
        </row>
        <row r="2534">
          <cell r="B2534" t="str">
            <v>MTES</v>
          </cell>
          <cell r="D2534" t="str">
            <v/>
          </cell>
          <cell r="E2534">
            <v>0</v>
          </cell>
          <cell r="F2534">
            <v>0</v>
          </cell>
          <cell r="G2534" t="str">
            <v/>
          </cell>
          <cell r="H2534">
            <v>0</v>
          </cell>
          <cell r="I2534">
            <v>0</v>
          </cell>
          <cell r="J2534" t="str">
            <v/>
          </cell>
          <cell r="K2534">
            <v>0</v>
          </cell>
          <cell r="L2534">
            <v>0</v>
          </cell>
          <cell r="M2534" t="str">
            <v/>
          </cell>
          <cell r="N2534">
            <v>0</v>
          </cell>
          <cell r="O2534">
            <v>0</v>
          </cell>
          <cell r="P2534" t="str">
            <v/>
          </cell>
          <cell r="Q2534">
            <v>0</v>
          </cell>
          <cell r="R2534">
            <v>0</v>
          </cell>
          <cell r="S2534" t="str">
            <v/>
          </cell>
          <cell r="T2534">
            <v>0</v>
          </cell>
          <cell r="U2534">
            <v>0</v>
          </cell>
          <cell r="V2534" t="str">
            <v/>
          </cell>
          <cell r="W2534">
            <v>0</v>
          </cell>
          <cell r="X2534">
            <v>0</v>
          </cell>
          <cell r="Y2534" t="str">
            <v/>
          </cell>
          <cell r="Z2534">
            <v>0</v>
          </cell>
          <cell r="AA2534">
            <v>0</v>
          </cell>
          <cell r="AB2534" t="str">
            <v/>
          </cell>
          <cell r="AC2534">
            <v>0</v>
          </cell>
          <cell r="AD2534">
            <v>0</v>
          </cell>
          <cell r="AE2534" t="str">
            <v/>
          </cell>
          <cell r="AF2534">
            <v>0</v>
          </cell>
          <cell r="AG2534">
            <v>0</v>
          </cell>
          <cell r="AH2534" t="str">
            <v/>
          </cell>
          <cell r="AI2534">
            <v>0</v>
          </cell>
          <cell r="AJ2534">
            <v>0</v>
          </cell>
          <cell r="AK2534" t="str">
            <v/>
          </cell>
          <cell r="AL2534">
            <v>0</v>
          </cell>
          <cell r="AM2534">
            <v>0</v>
          </cell>
          <cell r="AN2534" t="str">
            <v/>
          </cell>
          <cell r="AO2534">
            <v>0</v>
          </cell>
          <cell r="AP2534">
            <v>0</v>
          </cell>
          <cell r="AQ2534" t="str">
            <v/>
          </cell>
          <cell r="AR2534">
            <v>0</v>
          </cell>
          <cell r="AS2534">
            <v>0</v>
          </cell>
          <cell r="AT2534" t="str">
            <v/>
          </cell>
          <cell r="AU2534">
            <v>0</v>
          </cell>
          <cell r="AV2534">
            <v>0</v>
          </cell>
          <cell r="AW2534" t="str">
            <v/>
          </cell>
          <cell r="AX2534">
            <v>0</v>
          </cell>
          <cell r="AY2534">
            <v>0</v>
          </cell>
          <cell r="AZ2534" t="str">
            <v/>
          </cell>
          <cell r="BA2534">
            <v>0</v>
          </cell>
          <cell r="BB2534">
            <v>0</v>
          </cell>
        </row>
        <row r="2535">
          <cell r="B2535" t="str">
            <v>MSES</v>
          </cell>
          <cell r="D2535" t="str">
            <v/>
          </cell>
          <cell r="E2535">
            <v>0</v>
          </cell>
          <cell r="F2535">
            <v>0</v>
          </cell>
          <cell r="G2535" t="str">
            <v/>
          </cell>
          <cell r="H2535">
            <v>0</v>
          </cell>
          <cell r="I2535">
            <v>0</v>
          </cell>
          <cell r="J2535" t="str">
            <v/>
          </cell>
          <cell r="K2535">
            <v>0</v>
          </cell>
          <cell r="L2535">
            <v>0</v>
          </cell>
          <cell r="M2535" t="str">
            <v/>
          </cell>
          <cell r="N2535">
            <v>0</v>
          </cell>
          <cell r="O2535">
            <v>0</v>
          </cell>
          <cell r="P2535" t="str">
            <v/>
          </cell>
          <cell r="Q2535">
            <v>0</v>
          </cell>
          <cell r="R2535">
            <v>0</v>
          </cell>
          <cell r="S2535" t="str">
            <v/>
          </cell>
          <cell r="T2535">
            <v>0</v>
          </cell>
          <cell r="U2535">
            <v>0</v>
          </cell>
          <cell r="V2535" t="str">
            <v/>
          </cell>
          <cell r="W2535">
            <v>0</v>
          </cell>
          <cell r="X2535">
            <v>0</v>
          </cell>
          <cell r="Y2535" t="str">
            <v/>
          </cell>
          <cell r="Z2535">
            <v>0</v>
          </cell>
          <cell r="AA2535">
            <v>0</v>
          </cell>
          <cell r="AB2535" t="str">
            <v/>
          </cell>
          <cell r="AC2535">
            <v>0</v>
          </cell>
          <cell r="AD2535">
            <v>0</v>
          </cell>
          <cell r="AE2535" t="str">
            <v/>
          </cell>
          <cell r="AF2535">
            <v>0</v>
          </cell>
          <cell r="AG2535">
            <v>0</v>
          </cell>
          <cell r="AH2535" t="str">
            <v/>
          </cell>
          <cell r="AI2535">
            <v>0</v>
          </cell>
          <cell r="AJ2535">
            <v>0</v>
          </cell>
          <cell r="AK2535" t="str">
            <v/>
          </cell>
          <cell r="AL2535">
            <v>0</v>
          </cell>
          <cell r="AM2535">
            <v>0</v>
          </cell>
          <cell r="AN2535" t="str">
            <v/>
          </cell>
          <cell r="AO2535">
            <v>0</v>
          </cell>
          <cell r="AP2535">
            <v>0</v>
          </cell>
          <cell r="AQ2535" t="str">
            <v/>
          </cell>
          <cell r="AR2535">
            <v>0</v>
          </cell>
          <cell r="AS2535">
            <v>0</v>
          </cell>
          <cell r="AT2535" t="str">
            <v/>
          </cell>
          <cell r="AU2535">
            <v>0</v>
          </cell>
          <cell r="AV2535">
            <v>0</v>
          </cell>
          <cell r="AW2535" t="str">
            <v/>
          </cell>
          <cell r="AX2535">
            <v>0</v>
          </cell>
          <cell r="AY2535">
            <v>0</v>
          </cell>
          <cell r="AZ2535" t="str">
            <v/>
          </cell>
          <cell r="BA2535">
            <v>0</v>
          </cell>
          <cell r="BB2535">
            <v>0</v>
          </cell>
        </row>
        <row r="2536">
          <cell r="B2536" t="str">
            <v>NSES</v>
          </cell>
          <cell r="D2536" t="str">
            <v/>
          </cell>
          <cell r="E2536">
            <v>0</v>
          </cell>
          <cell r="F2536">
            <v>0</v>
          </cell>
          <cell r="G2536" t="str">
            <v/>
          </cell>
          <cell r="H2536">
            <v>0</v>
          </cell>
          <cell r="I2536">
            <v>0</v>
          </cell>
          <cell r="J2536" t="str">
            <v/>
          </cell>
          <cell r="K2536">
            <v>0</v>
          </cell>
          <cell r="L2536">
            <v>0</v>
          </cell>
          <cell r="M2536" t="str">
            <v/>
          </cell>
          <cell r="N2536">
            <v>0</v>
          </cell>
          <cell r="O2536">
            <v>0</v>
          </cell>
          <cell r="P2536" t="str">
            <v/>
          </cell>
          <cell r="Q2536">
            <v>0</v>
          </cell>
          <cell r="R2536">
            <v>0</v>
          </cell>
          <cell r="S2536" t="str">
            <v/>
          </cell>
          <cell r="T2536">
            <v>0</v>
          </cell>
          <cell r="U2536">
            <v>0</v>
          </cell>
          <cell r="V2536" t="str">
            <v/>
          </cell>
          <cell r="W2536">
            <v>0</v>
          </cell>
          <cell r="X2536">
            <v>0</v>
          </cell>
          <cell r="Y2536" t="str">
            <v/>
          </cell>
          <cell r="Z2536">
            <v>0</v>
          </cell>
          <cell r="AA2536">
            <v>0</v>
          </cell>
          <cell r="AB2536" t="str">
            <v/>
          </cell>
          <cell r="AC2536">
            <v>0</v>
          </cell>
          <cell r="AD2536">
            <v>0</v>
          </cell>
          <cell r="AE2536" t="str">
            <v/>
          </cell>
          <cell r="AF2536">
            <v>0</v>
          </cell>
          <cell r="AG2536">
            <v>0</v>
          </cell>
          <cell r="AH2536" t="str">
            <v/>
          </cell>
          <cell r="AI2536">
            <v>0</v>
          </cell>
          <cell r="AJ2536">
            <v>0</v>
          </cell>
          <cell r="AK2536" t="str">
            <v/>
          </cell>
          <cell r="AL2536">
            <v>0</v>
          </cell>
          <cell r="AM2536">
            <v>0</v>
          </cell>
          <cell r="AN2536" t="str">
            <v/>
          </cell>
          <cell r="AO2536">
            <v>0</v>
          </cell>
          <cell r="AP2536">
            <v>0</v>
          </cell>
          <cell r="AQ2536" t="str">
            <v/>
          </cell>
          <cell r="AR2536">
            <v>0</v>
          </cell>
          <cell r="AS2536">
            <v>0</v>
          </cell>
          <cell r="AT2536" t="str">
            <v/>
          </cell>
          <cell r="AU2536">
            <v>0</v>
          </cell>
          <cell r="AV2536">
            <v>0</v>
          </cell>
          <cell r="AW2536" t="str">
            <v/>
          </cell>
          <cell r="AX2536">
            <v>0</v>
          </cell>
          <cell r="AY2536">
            <v>0</v>
          </cell>
          <cell r="AZ2536" t="str">
            <v/>
          </cell>
          <cell r="BA2536">
            <v>0</v>
          </cell>
          <cell r="BB2536">
            <v>0</v>
          </cell>
        </row>
        <row r="2537">
          <cell r="B2537" t="str">
            <v>STMP</v>
          </cell>
          <cell r="D2537" t="str">
            <v/>
          </cell>
          <cell r="E2537">
            <v>0</v>
          </cell>
          <cell r="F2537">
            <v>0</v>
          </cell>
          <cell r="G2537" t="str">
            <v/>
          </cell>
          <cell r="H2537">
            <v>0</v>
          </cell>
          <cell r="I2537">
            <v>0</v>
          </cell>
          <cell r="J2537" t="str">
            <v/>
          </cell>
          <cell r="K2537">
            <v>0</v>
          </cell>
          <cell r="L2537">
            <v>0</v>
          </cell>
          <cell r="M2537" t="str">
            <v/>
          </cell>
          <cell r="N2537">
            <v>0</v>
          </cell>
          <cell r="O2537">
            <v>0</v>
          </cell>
          <cell r="P2537" t="str">
            <v/>
          </cell>
          <cell r="Q2537">
            <v>0</v>
          </cell>
          <cell r="R2537">
            <v>0</v>
          </cell>
          <cell r="S2537" t="str">
            <v/>
          </cell>
          <cell r="T2537">
            <v>0</v>
          </cell>
          <cell r="U2537">
            <v>0</v>
          </cell>
          <cell r="V2537" t="str">
            <v/>
          </cell>
          <cell r="W2537">
            <v>0</v>
          </cell>
          <cell r="X2537">
            <v>0</v>
          </cell>
          <cell r="Y2537" t="str">
            <v/>
          </cell>
          <cell r="Z2537">
            <v>0</v>
          </cell>
          <cell r="AA2537">
            <v>0</v>
          </cell>
          <cell r="AB2537" t="str">
            <v/>
          </cell>
          <cell r="AC2537">
            <v>0</v>
          </cell>
          <cell r="AD2537">
            <v>0</v>
          </cell>
          <cell r="AE2537" t="str">
            <v/>
          </cell>
          <cell r="AF2537">
            <v>0</v>
          </cell>
          <cell r="AG2537">
            <v>0</v>
          </cell>
          <cell r="AH2537" t="str">
            <v/>
          </cell>
          <cell r="AI2537">
            <v>0</v>
          </cell>
          <cell r="AJ2537">
            <v>0</v>
          </cell>
          <cell r="AK2537" t="str">
            <v/>
          </cell>
          <cell r="AL2537">
            <v>0</v>
          </cell>
          <cell r="AM2537">
            <v>0</v>
          </cell>
          <cell r="AN2537" t="str">
            <v/>
          </cell>
          <cell r="AO2537">
            <v>0</v>
          </cell>
          <cell r="AP2537">
            <v>0</v>
          </cell>
          <cell r="AQ2537" t="str">
            <v/>
          </cell>
          <cell r="AR2537">
            <v>0</v>
          </cell>
          <cell r="AS2537">
            <v>0</v>
          </cell>
          <cell r="AT2537" t="str">
            <v/>
          </cell>
          <cell r="AU2537">
            <v>0</v>
          </cell>
          <cell r="AV2537">
            <v>0</v>
          </cell>
          <cell r="AW2537" t="str">
            <v/>
          </cell>
          <cell r="AX2537">
            <v>0</v>
          </cell>
          <cell r="AY2537">
            <v>0</v>
          </cell>
          <cell r="AZ2537" t="str">
            <v/>
          </cell>
          <cell r="BA2537">
            <v>0</v>
          </cell>
          <cell r="BB2537">
            <v>0</v>
          </cell>
        </row>
        <row r="2538">
          <cell r="B2538" t="str">
            <v>STAP</v>
          </cell>
          <cell r="D2538" t="str">
            <v/>
          </cell>
          <cell r="E2538">
            <v>0</v>
          </cell>
          <cell r="F2538">
            <v>0</v>
          </cell>
          <cell r="G2538" t="str">
            <v/>
          </cell>
          <cell r="H2538">
            <v>0</v>
          </cell>
          <cell r="I2538">
            <v>0</v>
          </cell>
          <cell r="J2538" t="str">
            <v/>
          </cell>
          <cell r="K2538">
            <v>0</v>
          </cell>
          <cell r="L2538">
            <v>0</v>
          </cell>
          <cell r="M2538" t="str">
            <v/>
          </cell>
          <cell r="N2538">
            <v>0</v>
          </cell>
          <cell r="O2538">
            <v>0</v>
          </cell>
          <cell r="P2538" t="str">
            <v/>
          </cell>
          <cell r="Q2538">
            <v>0</v>
          </cell>
          <cell r="R2538">
            <v>0</v>
          </cell>
          <cell r="S2538" t="str">
            <v/>
          </cell>
          <cell r="T2538">
            <v>0</v>
          </cell>
          <cell r="U2538">
            <v>0</v>
          </cell>
          <cell r="V2538" t="str">
            <v/>
          </cell>
          <cell r="W2538">
            <v>0</v>
          </cell>
          <cell r="X2538">
            <v>0</v>
          </cell>
          <cell r="Y2538" t="str">
            <v/>
          </cell>
          <cell r="Z2538">
            <v>0</v>
          </cell>
          <cell r="AA2538">
            <v>0</v>
          </cell>
          <cell r="AB2538" t="str">
            <v/>
          </cell>
          <cell r="AC2538">
            <v>0</v>
          </cell>
          <cell r="AD2538">
            <v>0</v>
          </cell>
          <cell r="AE2538" t="str">
            <v/>
          </cell>
          <cell r="AF2538">
            <v>0</v>
          </cell>
          <cell r="AG2538">
            <v>0</v>
          </cell>
          <cell r="AH2538" t="str">
            <v/>
          </cell>
          <cell r="AI2538">
            <v>0</v>
          </cell>
          <cell r="AJ2538">
            <v>0</v>
          </cell>
          <cell r="AK2538" t="str">
            <v/>
          </cell>
          <cell r="AL2538">
            <v>0</v>
          </cell>
          <cell r="AM2538">
            <v>0</v>
          </cell>
          <cell r="AN2538" t="str">
            <v/>
          </cell>
          <cell r="AO2538">
            <v>0</v>
          </cell>
          <cell r="AP2538">
            <v>0</v>
          </cell>
          <cell r="AQ2538" t="str">
            <v/>
          </cell>
          <cell r="AR2538">
            <v>0</v>
          </cell>
          <cell r="AS2538">
            <v>0</v>
          </cell>
          <cell r="AT2538" t="str">
            <v/>
          </cell>
          <cell r="AU2538">
            <v>0</v>
          </cell>
          <cell r="AV2538">
            <v>0</v>
          </cell>
          <cell r="AW2538" t="str">
            <v/>
          </cell>
          <cell r="AX2538">
            <v>0</v>
          </cell>
          <cell r="AY2538">
            <v>0</v>
          </cell>
          <cell r="AZ2538" t="str">
            <v/>
          </cell>
          <cell r="BA2538">
            <v>0</v>
          </cell>
          <cell r="BB2538">
            <v>0</v>
          </cell>
        </row>
        <row r="2539">
          <cell r="B2539" t="str">
            <v>Sipp Code</v>
          </cell>
          <cell r="C2539" t="str">
            <v>Car Type or Similar</v>
          </cell>
          <cell r="D2539">
            <v>1</v>
          </cell>
          <cell r="E2539" t="str">
            <v>TO</v>
          </cell>
          <cell r="F2539">
            <v>1</v>
          </cell>
          <cell r="G2539">
            <v>2</v>
          </cell>
          <cell r="H2539" t="str">
            <v>TO</v>
          </cell>
          <cell r="I2539">
            <v>2</v>
          </cell>
          <cell r="J2539">
            <v>3</v>
          </cell>
          <cell r="K2539" t="str">
            <v>TO</v>
          </cell>
          <cell r="L2539">
            <v>3</v>
          </cell>
          <cell r="M2539">
            <v>4</v>
          </cell>
          <cell r="N2539" t="str">
            <v>TO</v>
          </cell>
          <cell r="O2539">
            <v>4</v>
          </cell>
          <cell r="P2539">
            <v>5</v>
          </cell>
          <cell r="Q2539" t="str">
            <v>TO</v>
          </cell>
          <cell r="R2539">
            <v>5</v>
          </cell>
          <cell r="S2539">
            <v>6</v>
          </cell>
          <cell r="T2539" t="str">
            <v>TO</v>
          </cell>
          <cell r="U2539">
            <v>6</v>
          </cell>
          <cell r="V2539">
            <v>7</v>
          </cell>
          <cell r="W2539" t="str">
            <v>TO</v>
          </cell>
          <cell r="X2539">
            <v>7</v>
          </cell>
          <cell r="Y2539">
            <v>8</v>
          </cell>
          <cell r="Z2539" t="str">
            <v>TO</v>
          </cell>
          <cell r="AA2539">
            <v>8</v>
          </cell>
          <cell r="AB2539">
            <v>9</v>
          </cell>
          <cell r="AC2539" t="str">
            <v>TO</v>
          </cell>
          <cell r="AD2539">
            <v>9</v>
          </cell>
          <cell r="AE2539">
            <v>10</v>
          </cell>
          <cell r="AF2539" t="str">
            <v>TO</v>
          </cell>
          <cell r="AG2539">
            <v>10</v>
          </cell>
          <cell r="AH2539">
            <v>11</v>
          </cell>
          <cell r="AI2539" t="str">
            <v>TO</v>
          </cell>
          <cell r="AJ2539">
            <v>11</v>
          </cell>
          <cell r="AK2539">
            <v>12</v>
          </cell>
          <cell r="AL2539" t="str">
            <v>TO</v>
          </cell>
          <cell r="AM2539">
            <v>12</v>
          </cell>
          <cell r="AN2539">
            <v>13</v>
          </cell>
          <cell r="AO2539" t="str">
            <v>TO</v>
          </cell>
          <cell r="AP2539">
            <v>13</v>
          </cell>
          <cell r="AQ2539">
            <v>14</v>
          </cell>
          <cell r="AR2539" t="str">
            <v>TO</v>
          </cell>
          <cell r="AS2539">
            <v>14</v>
          </cell>
          <cell r="AT2539">
            <v>15</v>
          </cell>
          <cell r="AU2539" t="str">
            <v>TO</v>
          </cell>
          <cell r="AV2539">
            <v>15</v>
          </cell>
          <cell r="AW2539">
            <v>16</v>
          </cell>
          <cell r="AX2539" t="str">
            <v>TO</v>
          </cell>
          <cell r="AY2539">
            <v>29</v>
          </cell>
          <cell r="AZ2539">
            <v>30</v>
          </cell>
          <cell r="BA2539" t="str">
            <v>TO</v>
          </cell>
          <cell r="BB2539">
            <v>89</v>
          </cell>
        </row>
        <row r="2540">
          <cell r="B2540" t="str">
            <v>ESMS</v>
          </cell>
          <cell r="D2540" t="str">
            <v/>
          </cell>
          <cell r="E2540">
            <v>0</v>
          </cell>
          <cell r="F2540">
            <v>0</v>
          </cell>
          <cell r="G2540" t="str">
            <v/>
          </cell>
          <cell r="H2540">
            <v>0</v>
          </cell>
          <cell r="I2540">
            <v>0</v>
          </cell>
          <cell r="J2540" t="str">
            <v/>
          </cell>
          <cell r="K2540">
            <v>0</v>
          </cell>
          <cell r="L2540">
            <v>0</v>
          </cell>
          <cell r="M2540" t="str">
            <v/>
          </cell>
          <cell r="N2540">
            <v>0</v>
          </cell>
          <cell r="O2540">
            <v>0</v>
          </cell>
          <cell r="P2540" t="str">
            <v/>
          </cell>
          <cell r="Q2540">
            <v>0</v>
          </cell>
          <cell r="R2540">
            <v>0</v>
          </cell>
          <cell r="S2540" t="str">
            <v/>
          </cell>
          <cell r="T2540">
            <v>0</v>
          </cell>
          <cell r="U2540">
            <v>0</v>
          </cell>
          <cell r="V2540" t="str">
            <v/>
          </cell>
          <cell r="W2540">
            <v>0</v>
          </cell>
          <cell r="X2540">
            <v>0</v>
          </cell>
          <cell r="Y2540" t="str">
            <v/>
          </cell>
          <cell r="Z2540">
            <v>0</v>
          </cell>
          <cell r="AA2540">
            <v>0</v>
          </cell>
          <cell r="AB2540" t="str">
            <v/>
          </cell>
          <cell r="AC2540">
            <v>0</v>
          </cell>
          <cell r="AD2540">
            <v>0</v>
          </cell>
          <cell r="AE2540" t="str">
            <v/>
          </cell>
          <cell r="AF2540">
            <v>0</v>
          </cell>
          <cell r="AG2540">
            <v>0</v>
          </cell>
          <cell r="AH2540" t="str">
            <v/>
          </cell>
          <cell r="AI2540">
            <v>0</v>
          </cell>
          <cell r="AJ2540">
            <v>0</v>
          </cell>
          <cell r="AK2540" t="str">
            <v/>
          </cell>
          <cell r="AL2540">
            <v>0</v>
          </cell>
          <cell r="AM2540">
            <v>0</v>
          </cell>
          <cell r="AN2540" t="str">
            <v/>
          </cell>
          <cell r="AO2540">
            <v>0</v>
          </cell>
          <cell r="AP2540">
            <v>0</v>
          </cell>
          <cell r="AQ2540" t="str">
            <v/>
          </cell>
          <cell r="AR2540">
            <v>0</v>
          </cell>
          <cell r="AS2540">
            <v>0</v>
          </cell>
          <cell r="AT2540" t="str">
            <v/>
          </cell>
          <cell r="AU2540">
            <v>0</v>
          </cell>
          <cell r="AV2540">
            <v>0</v>
          </cell>
          <cell r="AW2540" t="str">
            <v/>
          </cell>
          <cell r="AX2540">
            <v>0</v>
          </cell>
          <cell r="AY2540">
            <v>0</v>
          </cell>
          <cell r="AZ2540" t="str">
            <v/>
          </cell>
          <cell r="BA2540">
            <v>0</v>
          </cell>
          <cell r="BB2540">
            <v>0</v>
          </cell>
        </row>
        <row r="2541">
          <cell r="B2541" t="str">
            <v>MSMS</v>
          </cell>
          <cell r="D2541" t="str">
            <v/>
          </cell>
          <cell r="E2541">
            <v>0</v>
          </cell>
          <cell r="F2541">
            <v>0</v>
          </cell>
          <cell r="G2541" t="str">
            <v/>
          </cell>
          <cell r="H2541">
            <v>0</v>
          </cell>
          <cell r="I2541">
            <v>0</v>
          </cell>
          <cell r="J2541" t="str">
            <v/>
          </cell>
          <cell r="K2541">
            <v>0</v>
          </cell>
          <cell r="L2541">
            <v>0</v>
          </cell>
          <cell r="M2541" t="str">
            <v/>
          </cell>
          <cell r="N2541">
            <v>0</v>
          </cell>
          <cell r="O2541">
            <v>0</v>
          </cell>
          <cell r="P2541" t="str">
            <v/>
          </cell>
          <cell r="Q2541">
            <v>0</v>
          </cell>
          <cell r="R2541">
            <v>0</v>
          </cell>
          <cell r="S2541" t="str">
            <v/>
          </cell>
          <cell r="T2541">
            <v>0</v>
          </cell>
          <cell r="U2541">
            <v>0</v>
          </cell>
          <cell r="V2541" t="str">
            <v/>
          </cell>
          <cell r="W2541">
            <v>0</v>
          </cell>
          <cell r="X2541">
            <v>0</v>
          </cell>
          <cell r="Y2541" t="str">
            <v/>
          </cell>
          <cell r="Z2541">
            <v>0</v>
          </cell>
          <cell r="AA2541">
            <v>0</v>
          </cell>
          <cell r="AB2541" t="str">
            <v/>
          </cell>
          <cell r="AC2541">
            <v>0</v>
          </cell>
          <cell r="AD2541">
            <v>0</v>
          </cell>
          <cell r="AE2541" t="str">
            <v/>
          </cell>
          <cell r="AF2541">
            <v>0</v>
          </cell>
          <cell r="AG2541">
            <v>0</v>
          </cell>
          <cell r="AH2541" t="str">
            <v/>
          </cell>
          <cell r="AI2541">
            <v>0</v>
          </cell>
          <cell r="AJ2541">
            <v>0</v>
          </cell>
          <cell r="AK2541" t="str">
            <v/>
          </cell>
          <cell r="AL2541">
            <v>0</v>
          </cell>
          <cell r="AM2541">
            <v>0</v>
          </cell>
          <cell r="AN2541" t="str">
            <v/>
          </cell>
          <cell r="AO2541">
            <v>0</v>
          </cell>
          <cell r="AP2541">
            <v>0</v>
          </cell>
          <cell r="AQ2541" t="str">
            <v/>
          </cell>
          <cell r="AR2541">
            <v>0</v>
          </cell>
          <cell r="AS2541">
            <v>0</v>
          </cell>
          <cell r="AT2541" t="str">
            <v/>
          </cell>
          <cell r="AU2541">
            <v>0</v>
          </cell>
          <cell r="AV2541">
            <v>0</v>
          </cell>
          <cell r="AW2541" t="str">
            <v/>
          </cell>
          <cell r="AX2541">
            <v>0</v>
          </cell>
          <cell r="AY2541">
            <v>0</v>
          </cell>
          <cell r="AZ2541" t="str">
            <v/>
          </cell>
          <cell r="BA2541">
            <v>0</v>
          </cell>
          <cell r="BB2541">
            <v>0</v>
          </cell>
        </row>
        <row r="2542">
          <cell r="B2542" t="str">
            <v>EMMS</v>
          </cell>
          <cell r="D2542" t="str">
            <v/>
          </cell>
          <cell r="E2542">
            <v>0</v>
          </cell>
          <cell r="F2542">
            <v>0</v>
          </cell>
          <cell r="G2542" t="str">
            <v/>
          </cell>
          <cell r="H2542">
            <v>0</v>
          </cell>
          <cell r="I2542">
            <v>0</v>
          </cell>
          <cell r="J2542" t="str">
            <v/>
          </cell>
          <cell r="K2542">
            <v>0</v>
          </cell>
          <cell r="L2542">
            <v>0</v>
          </cell>
          <cell r="M2542" t="str">
            <v/>
          </cell>
          <cell r="N2542">
            <v>0</v>
          </cell>
          <cell r="O2542">
            <v>0</v>
          </cell>
          <cell r="P2542" t="str">
            <v/>
          </cell>
          <cell r="Q2542">
            <v>0</v>
          </cell>
          <cell r="R2542">
            <v>0</v>
          </cell>
          <cell r="S2542" t="str">
            <v/>
          </cell>
          <cell r="T2542">
            <v>0</v>
          </cell>
          <cell r="U2542">
            <v>0</v>
          </cell>
          <cell r="V2542" t="str">
            <v/>
          </cell>
          <cell r="W2542">
            <v>0</v>
          </cell>
          <cell r="X2542">
            <v>0</v>
          </cell>
          <cell r="Y2542" t="str">
            <v/>
          </cell>
          <cell r="Z2542">
            <v>0</v>
          </cell>
          <cell r="AA2542">
            <v>0</v>
          </cell>
          <cell r="AB2542" t="str">
            <v/>
          </cell>
          <cell r="AC2542">
            <v>0</v>
          </cell>
          <cell r="AD2542">
            <v>0</v>
          </cell>
          <cell r="AE2542" t="str">
            <v/>
          </cell>
          <cell r="AF2542">
            <v>0</v>
          </cell>
          <cell r="AG2542">
            <v>0</v>
          </cell>
          <cell r="AH2542" t="str">
            <v/>
          </cell>
          <cell r="AI2542">
            <v>0</v>
          </cell>
          <cell r="AJ2542">
            <v>0</v>
          </cell>
          <cell r="AK2542" t="str">
            <v/>
          </cell>
          <cell r="AL2542">
            <v>0</v>
          </cell>
          <cell r="AM2542">
            <v>0</v>
          </cell>
          <cell r="AN2542" t="str">
            <v/>
          </cell>
          <cell r="AO2542">
            <v>0</v>
          </cell>
          <cell r="AP2542">
            <v>0</v>
          </cell>
          <cell r="AQ2542" t="str">
            <v/>
          </cell>
          <cell r="AR2542">
            <v>0</v>
          </cell>
          <cell r="AS2542">
            <v>0</v>
          </cell>
          <cell r="AT2542" t="str">
            <v/>
          </cell>
          <cell r="AU2542">
            <v>0</v>
          </cell>
          <cell r="AV2542">
            <v>0</v>
          </cell>
          <cell r="AW2542" t="str">
            <v/>
          </cell>
          <cell r="AX2542">
            <v>0</v>
          </cell>
          <cell r="AY2542">
            <v>0</v>
          </cell>
          <cell r="AZ2542" t="str">
            <v/>
          </cell>
          <cell r="BA2542">
            <v>0</v>
          </cell>
          <cell r="BB2542">
            <v>0</v>
          </cell>
        </row>
        <row r="2543">
          <cell r="B2543" t="str">
            <v>MSAS</v>
          </cell>
          <cell r="D2543" t="str">
            <v/>
          </cell>
          <cell r="E2543">
            <v>0</v>
          </cell>
          <cell r="F2543">
            <v>0</v>
          </cell>
          <cell r="G2543" t="str">
            <v/>
          </cell>
          <cell r="H2543">
            <v>0</v>
          </cell>
          <cell r="I2543">
            <v>0</v>
          </cell>
          <cell r="J2543" t="str">
            <v/>
          </cell>
          <cell r="K2543">
            <v>0</v>
          </cell>
          <cell r="L2543">
            <v>0</v>
          </cell>
          <cell r="M2543" t="str">
            <v/>
          </cell>
          <cell r="N2543">
            <v>0</v>
          </cell>
          <cell r="O2543">
            <v>0</v>
          </cell>
          <cell r="P2543" t="str">
            <v/>
          </cell>
          <cell r="Q2543">
            <v>0</v>
          </cell>
          <cell r="R2543">
            <v>0</v>
          </cell>
          <cell r="S2543" t="str">
            <v/>
          </cell>
          <cell r="T2543">
            <v>0</v>
          </cell>
          <cell r="U2543">
            <v>0</v>
          </cell>
          <cell r="V2543" t="str">
            <v/>
          </cell>
          <cell r="W2543">
            <v>0</v>
          </cell>
          <cell r="X2543">
            <v>0</v>
          </cell>
          <cell r="Y2543" t="str">
            <v/>
          </cell>
          <cell r="Z2543">
            <v>0</v>
          </cell>
          <cell r="AA2543">
            <v>0</v>
          </cell>
          <cell r="AB2543" t="str">
            <v/>
          </cell>
          <cell r="AC2543">
            <v>0</v>
          </cell>
          <cell r="AD2543">
            <v>0</v>
          </cell>
          <cell r="AE2543" t="str">
            <v/>
          </cell>
          <cell r="AF2543">
            <v>0</v>
          </cell>
          <cell r="AG2543">
            <v>0</v>
          </cell>
          <cell r="AH2543" t="str">
            <v/>
          </cell>
          <cell r="AI2543">
            <v>0</v>
          </cell>
          <cell r="AJ2543">
            <v>0</v>
          </cell>
          <cell r="AK2543" t="str">
            <v/>
          </cell>
          <cell r="AL2543">
            <v>0</v>
          </cell>
          <cell r="AM2543">
            <v>0</v>
          </cell>
          <cell r="AN2543" t="str">
            <v/>
          </cell>
          <cell r="AO2543">
            <v>0</v>
          </cell>
          <cell r="AP2543">
            <v>0</v>
          </cell>
          <cell r="AQ2543" t="str">
            <v/>
          </cell>
          <cell r="AR2543">
            <v>0</v>
          </cell>
          <cell r="AS2543">
            <v>0</v>
          </cell>
          <cell r="AT2543" t="str">
            <v/>
          </cell>
          <cell r="AU2543">
            <v>0</v>
          </cell>
          <cell r="AV2543">
            <v>0</v>
          </cell>
          <cell r="AW2543" t="str">
            <v/>
          </cell>
          <cell r="AX2543">
            <v>0</v>
          </cell>
          <cell r="AY2543">
            <v>0</v>
          </cell>
          <cell r="AZ2543" t="str">
            <v/>
          </cell>
          <cell r="BA2543">
            <v>0</v>
          </cell>
          <cell r="BB2543">
            <v>0</v>
          </cell>
        </row>
        <row r="2544">
          <cell r="B2544" t="str">
            <v>ESAS</v>
          </cell>
          <cell r="D2544" t="str">
            <v/>
          </cell>
          <cell r="E2544">
            <v>0</v>
          </cell>
          <cell r="F2544">
            <v>0</v>
          </cell>
          <cell r="G2544" t="str">
            <v/>
          </cell>
          <cell r="H2544">
            <v>0</v>
          </cell>
          <cell r="I2544">
            <v>0</v>
          </cell>
          <cell r="J2544" t="str">
            <v/>
          </cell>
          <cell r="K2544">
            <v>0</v>
          </cell>
          <cell r="L2544">
            <v>0</v>
          </cell>
          <cell r="M2544" t="str">
            <v/>
          </cell>
          <cell r="N2544">
            <v>0</v>
          </cell>
          <cell r="O2544">
            <v>0</v>
          </cell>
          <cell r="P2544" t="str">
            <v/>
          </cell>
          <cell r="Q2544">
            <v>0</v>
          </cell>
          <cell r="R2544">
            <v>0</v>
          </cell>
          <cell r="S2544" t="str">
            <v/>
          </cell>
          <cell r="T2544">
            <v>0</v>
          </cell>
          <cell r="U2544">
            <v>0</v>
          </cell>
          <cell r="V2544" t="str">
            <v/>
          </cell>
          <cell r="W2544">
            <v>0</v>
          </cell>
          <cell r="X2544">
            <v>0</v>
          </cell>
          <cell r="Y2544" t="str">
            <v/>
          </cell>
          <cell r="Z2544">
            <v>0</v>
          </cell>
          <cell r="AA2544">
            <v>0</v>
          </cell>
          <cell r="AB2544" t="str">
            <v/>
          </cell>
          <cell r="AC2544">
            <v>0</v>
          </cell>
          <cell r="AD2544">
            <v>0</v>
          </cell>
          <cell r="AE2544" t="str">
            <v/>
          </cell>
          <cell r="AF2544">
            <v>0</v>
          </cell>
          <cell r="AG2544">
            <v>0</v>
          </cell>
          <cell r="AH2544" t="str">
            <v/>
          </cell>
          <cell r="AI2544">
            <v>0</v>
          </cell>
          <cell r="AJ2544">
            <v>0</v>
          </cell>
          <cell r="AK2544" t="str">
            <v/>
          </cell>
          <cell r="AL2544">
            <v>0</v>
          </cell>
          <cell r="AM2544">
            <v>0</v>
          </cell>
          <cell r="AN2544" t="str">
            <v/>
          </cell>
          <cell r="AO2544">
            <v>0</v>
          </cell>
          <cell r="AP2544">
            <v>0</v>
          </cell>
          <cell r="AQ2544" t="str">
            <v/>
          </cell>
          <cell r="AR2544">
            <v>0</v>
          </cell>
          <cell r="AS2544">
            <v>0</v>
          </cell>
          <cell r="AT2544" t="str">
            <v/>
          </cell>
          <cell r="AU2544">
            <v>0</v>
          </cell>
          <cell r="AV2544">
            <v>0</v>
          </cell>
          <cell r="AW2544" t="str">
            <v/>
          </cell>
          <cell r="AX2544">
            <v>0</v>
          </cell>
          <cell r="AY2544">
            <v>0</v>
          </cell>
          <cell r="AZ2544" t="str">
            <v/>
          </cell>
          <cell r="BA2544">
            <v>0</v>
          </cell>
          <cell r="BB2544">
            <v>0</v>
          </cell>
        </row>
        <row r="2545">
          <cell r="B2545" t="str">
            <v>EMAS</v>
          </cell>
          <cell r="D2545" t="str">
            <v/>
          </cell>
          <cell r="E2545">
            <v>0</v>
          </cell>
          <cell r="F2545">
            <v>0</v>
          </cell>
          <cell r="G2545" t="str">
            <v/>
          </cell>
          <cell r="H2545">
            <v>0</v>
          </cell>
          <cell r="I2545">
            <v>0</v>
          </cell>
          <cell r="J2545" t="str">
            <v/>
          </cell>
          <cell r="K2545">
            <v>0</v>
          </cell>
          <cell r="L2545">
            <v>0</v>
          </cell>
          <cell r="M2545" t="str">
            <v/>
          </cell>
          <cell r="N2545">
            <v>0</v>
          </cell>
          <cell r="O2545">
            <v>0</v>
          </cell>
          <cell r="P2545" t="str">
            <v/>
          </cell>
          <cell r="Q2545">
            <v>0</v>
          </cell>
          <cell r="R2545">
            <v>0</v>
          </cell>
          <cell r="S2545" t="str">
            <v/>
          </cell>
          <cell r="T2545">
            <v>0</v>
          </cell>
          <cell r="U2545">
            <v>0</v>
          </cell>
          <cell r="V2545" t="str">
            <v/>
          </cell>
          <cell r="W2545">
            <v>0</v>
          </cell>
          <cell r="X2545">
            <v>0</v>
          </cell>
          <cell r="Y2545" t="str">
            <v/>
          </cell>
          <cell r="Z2545">
            <v>0</v>
          </cell>
          <cell r="AA2545">
            <v>0</v>
          </cell>
          <cell r="AB2545" t="str">
            <v/>
          </cell>
          <cell r="AC2545">
            <v>0</v>
          </cell>
          <cell r="AD2545">
            <v>0</v>
          </cell>
          <cell r="AE2545" t="str">
            <v/>
          </cell>
          <cell r="AF2545">
            <v>0</v>
          </cell>
          <cell r="AG2545">
            <v>0</v>
          </cell>
          <cell r="AH2545" t="str">
            <v/>
          </cell>
          <cell r="AI2545">
            <v>0</v>
          </cell>
          <cell r="AJ2545">
            <v>0</v>
          </cell>
          <cell r="AK2545" t="str">
            <v/>
          </cell>
          <cell r="AL2545">
            <v>0</v>
          </cell>
          <cell r="AM2545">
            <v>0</v>
          </cell>
          <cell r="AN2545" t="str">
            <v/>
          </cell>
          <cell r="AO2545">
            <v>0</v>
          </cell>
          <cell r="AP2545">
            <v>0</v>
          </cell>
          <cell r="AQ2545" t="str">
            <v/>
          </cell>
          <cell r="AR2545">
            <v>0</v>
          </cell>
          <cell r="AS2545">
            <v>0</v>
          </cell>
          <cell r="AT2545" t="str">
            <v/>
          </cell>
          <cell r="AU2545">
            <v>0</v>
          </cell>
          <cell r="AV2545">
            <v>0</v>
          </cell>
          <cell r="AW2545" t="str">
            <v/>
          </cell>
          <cell r="AX2545">
            <v>0</v>
          </cell>
          <cell r="AY2545">
            <v>0</v>
          </cell>
          <cell r="AZ2545" t="str">
            <v/>
          </cell>
          <cell r="BA2545">
            <v>0</v>
          </cell>
          <cell r="BB2545">
            <v>0</v>
          </cell>
        </row>
        <row r="2546">
          <cell r="B2546" t="str">
            <v>EMAH</v>
          </cell>
          <cell r="D2546" t="str">
            <v/>
          </cell>
          <cell r="E2546">
            <v>0</v>
          </cell>
          <cell r="F2546">
            <v>0</v>
          </cell>
          <cell r="G2546" t="str">
            <v/>
          </cell>
          <cell r="H2546">
            <v>0</v>
          </cell>
          <cell r="I2546">
            <v>0</v>
          </cell>
          <cell r="J2546" t="str">
            <v/>
          </cell>
          <cell r="K2546">
            <v>0</v>
          </cell>
          <cell r="L2546">
            <v>0</v>
          </cell>
          <cell r="M2546" t="str">
            <v/>
          </cell>
          <cell r="N2546">
            <v>0</v>
          </cell>
          <cell r="O2546">
            <v>0</v>
          </cell>
          <cell r="P2546" t="str">
            <v/>
          </cell>
          <cell r="Q2546">
            <v>0</v>
          </cell>
          <cell r="R2546">
            <v>0</v>
          </cell>
          <cell r="S2546" t="str">
            <v/>
          </cell>
          <cell r="T2546">
            <v>0</v>
          </cell>
          <cell r="U2546">
            <v>0</v>
          </cell>
          <cell r="V2546" t="str">
            <v/>
          </cell>
          <cell r="W2546">
            <v>0</v>
          </cell>
          <cell r="X2546">
            <v>0</v>
          </cell>
          <cell r="Y2546" t="str">
            <v/>
          </cell>
          <cell r="Z2546">
            <v>0</v>
          </cell>
          <cell r="AA2546">
            <v>0</v>
          </cell>
          <cell r="AB2546" t="str">
            <v/>
          </cell>
          <cell r="AC2546">
            <v>0</v>
          </cell>
          <cell r="AD2546">
            <v>0</v>
          </cell>
          <cell r="AE2546" t="str">
            <v/>
          </cell>
          <cell r="AF2546">
            <v>0</v>
          </cell>
          <cell r="AG2546">
            <v>0</v>
          </cell>
          <cell r="AH2546" t="str">
            <v/>
          </cell>
          <cell r="AI2546">
            <v>0</v>
          </cell>
          <cell r="AJ2546">
            <v>0</v>
          </cell>
          <cell r="AK2546" t="str">
            <v/>
          </cell>
          <cell r="AL2546">
            <v>0</v>
          </cell>
          <cell r="AM2546">
            <v>0</v>
          </cell>
          <cell r="AN2546" t="str">
            <v/>
          </cell>
          <cell r="AO2546">
            <v>0</v>
          </cell>
          <cell r="AP2546">
            <v>0</v>
          </cell>
          <cell r="AQ2546" t="str">
            <v/>
          </cell>
          <cell r="AR2546">
            <v>0</v>
          </cell>
          <cell r="AS2546">
            <v>0</v>
          </cell>
          <cell r="AT2546" t="str">
            <v/>
          </cell>
          <cell r="AU2546">
            <v>0</v>
          </cell>
          <cell r="AV2546">
            <v>0</v>
          </cell>
          <cell r="AW2546" t="str">
            <v/>
          </cell>
          <cell r="AX2546">
            <v>0</v>
          </cell>
          <cell r="AY2546">
            <v>0</v>
          </cell>
          <cell r="AZ2546" t="str">
            <v/>
          </cell>
          <cell r="BA2546">
            <v>0</v>
          </cell>
          <cell r="BB2546">
            <v>0</v>
          </cell>
        </row>
        <row r="2547">
          <cell r="B2547" t="str">
            <v>CSMS</v>
          </cell>
          <cell r="D2547" t="str">
            <v/>
          </cell>
          <cell r="E2547">
            <v>0</v>
          </cell>
          <cell r="F2547">
            <v>0</v>
          </cell>
          <cell r="G2547" t="str">
            <v/>
          </cell>
          <cell r="H2547">
            <v>0</v>
          </cell>
          <cell r="I2547">
            <v>0</v>
          </cell>
          <cell r="J2547" t="str">
            <v/>
          </cell>
          <cell r="K2547">
            <v>0</v>
          </cell>
          <cell r="L2547">
            <v>0</v>
          </cell>
          <cell r="M2547" t="str">
            <v/>
          </cell>
          <cell r="N2547">
            <v>0</v>
          </cell>
          <cell r="O2547">
            <v>0</v>
          </cell>
          <cell r="P2547" t="str">
            <v/>
          </cell>
          <cell r="Q2547">
            <v>0</v>
          </cell>
          <cell r="R2547">
            <v>0</v>
          </cell>
          <cell r="S2547" t="str">
            <v/>
          </cell>
          <cell r="T2547">
            <v>0</v>
          </cell>
          <cell r="U2547">
            <v>0</v>
          </cell>
          <cell r="V2547" t="str">
            <v/>
          </cell>
          <cell r="W2547">
            <v>0</v>
          </cell>
          <cell r="X2547">
            <v>0</v>
          </cell>
          <cell r="Y2547" t="str">
            <v/>
          </cell>
          <cell r="Z2547">
            <v>0</v>
          </cell>
          <cell r="AA2547">
            <v>0</v>
          </cell>
          <cell r="AB2547" t="str">
            <v/>
          </cell>
          <cell r="AC2547">
            <v>0</v>
          </cell>
          <cell r="AD2547">
            <v>0</v>
          </cell>
          <cell r="AE2547" t="str">
            <v/>
          </cell>
          <cell r="AF2547">
            <v>0</v>
          </cell>
          <cell r="AG2547">
            <v>0</v>
          </cell>
          <cell r="AH2547" t="str">
            <v/>
          </cell>
          <cell r="AI2547">
            <v>0</v>
          </cell>
          <cell r="AJ2547">
            <v>0</v>
          </cell>
          <cell r="AK2547" t="str">
            <v/>
          </cell>
          <cell r="AL2547">
            <v>0</v>
          </cell>
          <cell r="AM2547">
            <v>0</v>
          </cell>
          <cell r="AN2547" t="str">
            <v/>
          </cell>
          <cell r="AO2547">
            <v>0</v>
          </cell>
          <cell r="AP2547">
            <v>0</v>
          </cell>
          <cell r="AQ2547" t="str">
            <v/>
          </cell>
          <cell r="AR2547">
            <v>0</v>
          </cell>
          <cell r="AS2547">
            <v>0</v>
          </cell>
          <cell r="AT2547" t="str">
            <v/>
          </cell>
          <cell r="AU2547">
            <v>0</v>
          </cell>
          <cell r="AV2547">
            <v>0</v>
          </cell>
          <cell r="AW2547" t="str">
            <v/>
          </cell>
          <cell r="AX2547">
            <v>0</v>
          </cell>
          <cell r="AY2547">
            <v>0</v>
          </cell>
          <cell r="AZ2547" t="str">
            <v/>
          </cell>
          <cell r="BA2547">
            <v>0</v>
          </cell>
          <cell r="BB2547">
            <v>0</v>
          </cell>
        </row>
        <row r="2548">
          <cell r="B2548" t="str">
            <v>SSMS</v>
          </cell>
          <cell r="D2548" t="str">
            <v/>
          </cell>
          <cell r="E2548">
            <v>0</v>
          </cell>
          <cell r="F2548">
            <v>0</v>
          </cell>
          <cell r="G2548" t="str">
            <v/>
          </cell>
          <cell r="H2548">
            <v>0</v>
          </cell>
          <cell r="I2548">
            <v>0</v>
          </cell>
          <cell r="J2548" t="str">
            <v/>
          </cell>
          <cell r="K2548">
            <v>0</v>
          </cell>
          <cell r="L2548">
            <v>0</v>
          </cell>
          <cell r="M2548" t="str">
            <v/>
          </cell>
          <cell r="N2548">
            <v>0</v>
          </cell>
          <cell r="O2548">
            <v>0</v>
          </cell>
          <cell r="P2548" t="str">
            <v/>
          </cell>
          <cell r="Q2548">
            <v>0</v>
          </cell>
          <cell r="R2548">
            <v>0</v>
          </cell>
          <cell r="S2548" t="str">
            <v/>
          </cell>
          <cell r="T2548">
            <v>0</v>
          </cell>
          <cell r="U2548">
            <v>0</v>
          </cell>
          <cell r="V2548" t="str">
            <v/>
          </cell>
          <cell r="W2548">
            <v>0</v>
          </cell>
          <cell r="X2548">
            <v>0</v>
          </cell>
          <cell r="Y2548" t="str">
            <v/>
          </cell>
          <cell r="Z2548">
            <v>0</v>
          </cell>
          <cell r="AA2548">
            <v>0</v>
          </cell>
          <cell r="AB2548" t="str">
            <v/>
          </cell>
          <cell r="AC2548">
            <v>0</v>
          </cell>
          <cell r="AD2548">
            <v>0</v>
          </cell>
          <cell r="AE2548" t="str">
            <v/>
          </cell>
          <cell r="AF2548">
            <v>0</v>
          </cell>
          <cell r="AG2548">
            <v>0</v>
          </cell>
          <cell r="AH2548" t="str">
            <v/>
          </cell>
          <cell r="AI2548">
            <v>0</v>
          </cell>
          <cell r="AJ2548">
            <v>0</v>
          </cell>
          <cell r="AK2548" t="str">
            <v/>
          </cell>
          <cell r="AL2548">
            <v>0</v>
          </cell>
          <cell r="AM2548">
            <v>0</v>
          </cell>
          <cell r="AN2548" t="str">
            <v/>
          </cell>
          <cell r="AO2548">
            <v>0</v>
          </cell>
          <cell r="AP2548">
            <v>0</v>
          </cell>
          <cell r="AQ2548" t="str">
            <v/>
          </cell>
          <cell r="AR2548">
            <v>0</v>
          </cell>
          <cell r="AS2548">
            <v>0</v>
          </cell>
          <cell r="AT2548" t="str">
            <v/>
          </cell>
          <cell r="AU2548">
            <v>0</v>
          </cell>
          <cell r="AV2548">
            <v>0</v>
          </cell>
          <cell r="AW2548" t="str">
            <v/>
          </cell>
          <cell r="AX2548">
            <v>0</v>
          </cell>
          <cell r="AY2548">
            <v>0</v>
          </cell>
          <cell r="AZ2548" t="str">
            <v/>
          </cell>
          <cell r="BA2548">
            <v>0</v>
          </cell>
          <cell r="BB2548">
            <v>0</v>
          </cell>
        </row>
        <row r="2549">
          <cell r="B2549" t="str">
            <v>CMMS</v>
          </cell>
          <cell r="D2549" t="str">
            <v/>
          </cell>
          <cell r="E2549">
            <v>0</v>
          </cell>
          <cell r="F2549">
            <v>0</v>
          </cell>
          <cell r="G2549" t="str">
            <v/>
          </cell>
          <cell r="H2549">
            <v>0</v>
          </cell>
          <cell r="I2549">
            <v>0</v>
          </cell>
          <cell r="J2549" t="str">
            <v/>
          </cell>
          <cell r="K2549">
            <v>0</v>
          </cell>
          <cell r="L2549">
            <v>0</v>
          </cell>
          <cell r="M2549" t="str">
            <v/>
          </cell>
          <cell r="N2549">
            <v>0</v>
          </cell>
          <cell r="O2549">
            <v>0</v>
          </cell>
          <cell r="P2549" t="str">
            <v/>
          </cell>
          <cell r="Q2549">
            <v>0</v>
          </cell>
          <cell r="R2549">
            <v>0</v>
          </cell>
          <cell r="S2549" t="str">
            <v/>
          </cell>
          <cell r="T2549">
            <v>0</v>
          </cell>
          <cell r="U2549">
            <v>0</v>
          </cell>
          <cell r="V2549" t="str">
            <v/>
          </cell>
          <cell r="W2549">
            <v>0</v>
          </cell>
          <cell r="X2549">
            <v>0</v>
          </cell>
          <cell r="Y2549" t="str">
            <v/>
          </cell>
          <cell r="Z2549">
            <v>0</v>
          </cell>
          <cell r="AA2549">
            <v>0</v>
          </cell>
          <cell r="AB2549" t="str">
            <v/>
          </cell>
          <cell r="AC2549">
            <v>0</v>
          </cell>
          <cell r="AD2549">
            <v>0</v>
          </cell>
          <cell r="AE2549" t="str">
            <v/>
          </cell>
          <cell r="AF2549">
            <v>0</v>
          </cell>
          <cell r="AG2549">
            <v>0</v>
          </cell>
          <cell r="AH2549" t="str">
            <v/>
          </cell>
          <cell r="AI2549">
            <v>0</v>
          </cell>
          <cell r="AJ2549">
            <v>0</v>
          </cell>
          <cell r="AK2549" t="str">
            <v/>
          </cell>
          <cell r="AL2549">
            <v>0</v>
          </cell>
          <cell r="AM2549">
            <v>0</v>
          </cell>
          <cell r="AN2549" t="str">
            <v/>
          </cell>
          <cell r="AO2549">
            <v>0</v>
          </cell>
          <cell r="AP2549">
            <v>0</v>
          </cell>
          <cell r="AQ2549" t="str">
            <v/>
          </cell>
          <cell r="AR2549">
            <v>0</v>
          </cell>
          <cell r="AS2549">
            <v>0</v>
          </cell>
          <cell r="AT2549" t="str">
            <v/>
          </cell>
          <cell r="AU2549">
            <v>0</v>
          </cell>
          <cell r="AV2549">
            <v>0</v>
          </cell>
          <cell r="AW2549" t="str">
            <v/>
          </cell>
          <cell r="AX2549">
            <v>0</v>
          </cell>
          <cell r="AY2549">
            <v>0</v>
          </cell>
          <cell r="AZ2549" t="str">
            <v/>
          </cell>
          <cell r="BA2549">
            <v>0</v>
          </cell>
          <cell r="BB2549">
            <v>0</v>
          </cell>
        </row>
        <row r="2550">
          <cell r="B2550" t="str">
            <v>CLMS</v>
          </cell>
          <cell r="D2550" t="str">
            <v/>
          </cell>
          <cell r="E2550">
            <v>0</v>
          </cell>
          <cell r="F2550">
            <v>0</v>
          </cell>
          <cell r="G2550" t="str">
            <v/>
          </cell>
          <cell r="H2550">
            <v>0</v>
          </cell>
          <cell r="I2550">
            <v>0</v>
          </cell>
          <cell r="J2550" t="str">
            <v/>
          </cell>
          <cell r="K2550">
            <v>0</v>
          </cell>
          <cell r="L2550">
            <v>0</v>
          </cell>
          <cell r="M2550" t="str">
            <v/>
          </cell>
          <cell r="N2550">
            <v>0</v>
          </cell>
          <cell r="O2550">
            <v>0</v>
          </cell>
          <cell r="P2550" t="str">
            <v/>
          </cell>
          <cell r="Q2550">
            <v>0</v>
          </cell>
          <cell r="R2550">
            <v>0</v>
          </cell>
          <cell r="S2550" t="str">
            <v/>
          </cell>
          <cell r="T2550">
            <v>0</v>
          </cell>
          <cell r="U2550">
            <v>0</v>
          </cell>
          <cell r="V2550" t="str">
            <v/>
          </cell>
          <cell r="W2550">
            <v>0</v>
          </cell>
          <cell r="X2550">
            <v>0</v>
          </cell>
          <cell r="Y2550" t="str">
            <v/>
          </cell>
          <cell r="Z2550">
            <v>0</v>
          </cell>
          <cell r="AA2550">
            <v>0</v>
          </cell>
          <cell r="AB2550" t="str">
            <v/>
          </cell>
          <cell r="AC2550">
            <v>0</v>
          </cell>
          <cell r="AD2550">
            <v>0</v>
          </cell>
          <cell r="AE2550" t="str">
            <v/>
          </cell>
          <cell r="AF2550">
            <v>0</v>
          </cell>
          <cell r="AG2550">
            <v>0</v>
          </cell>
          <cell r="AH2550" t="str">
            <v/>
          </cell>
          <cell r="AI2550">
            <v>0</v>
          </cell>
          <cell r="AJ2550">
            <v>0</v>
          </cell>
          <cell r="AK2550" t="str">
            <v/>
          </cell>
          <cell r="AL2550">
            <v>0</v>
          </cell>
          <cell r="AM2550">
            <v>0</v>
          </cell>
          <cell r="AN2550" t="str">
            <v/>
          </cell>
          <cell r="AO2550">
            <v>0</v>
          </cell>
          <cell r="AP2550">
            <v>0</v>
          </cell>
          <cell r="AQ2550" t="str">
            <v/>
          </cell>
          <cell r="AR2550">
            <v>0</v>
          </cell>
          <cell r="AS2550">
            <v>0</v>
          </cell>
          <cell r="AT2550" t="str">
            <v/>
          </cell>
          <cell r="AU2550">
            <v>0</v>
          </cell>
          <cell r="AV2550">
            <v>0</v>
          </cell>
          <cell r="AW2550" t="str">
            <v/>
          </cell>
          <cell r="AX2550">
            <v>0</v>
          </cell>
          <cell r="AY2550">
            <v>0</v>
          </cell>
          <cell r="AZ2550" t="str">
            <v/>
          </cell>
          <cell r="BA2550">
            <v>0</v>
          </cell>
          <cell r="BB2550">
            <v>0</v>
          </cell>
        </row>
        <row r="2551">
          <cell r="B2551" t="str">
            <v>CLMH</v>
          </cell>
          <cell r="D2551" t="str">
            <v/>
          </cell>
          <cell r="E2551">
            <v>0</v>
          </cell>
          <cell r="F2551">
            <v>0</v>
          </cell>
          <cell r="G2551" t="str">
            <v/>
          </cell>
          <cell r="H2551">
            <v>0</v>
          </cell>
          <cell r="I2551">
            <v>0</v>
          </cell>
          <cell r="J2551" t="str">
            <v/>
          </cell>
          <cell r="K2551">
            <v>0</v>
          </cell>
          <cell r="L2551">
            <v>0</v>
          </cell>
          <cell r="M2551" t="str">
            <v/>
          </cell>
          <cell r="N2551">
            <v>0</v>
          </cell>
          <cell r="O2551">
            <v>0</v>
          </cell>
          <cell r="P2551" t="str">
            <v/>
          </cell>
          <cell r="Q2551">
            <v>0</v>
          </cell>
          <cell r="R2551">
            <v>0</v>
          </cell>
          <cell r="S2551" t="str">
            <v/>
          </cell>
          <cell r="T2551">
            <v>0</v>
          </cell>
          <cell r="U2551">
            <v>0</v>
          </cell>
          <cell r="V2551" t="str">
            <v/>
          </cell>
          <cell r="W2551">
            <v>0</v>
          </cell>
          <cell r="X2551">
            <v>0</v>
          </cell>
          <cell r="Y2551" t="str">
            <v/>
          </cell>
          <cell r="Z2551">
            <v>0</v>
          </cell>
          <cell r="AA2551">
            <v>0</v>
          </cell>
          <cell r="AB2551" t="str">
            <v/>
          </cell>
          <cell r="AC2551">
            <v>0</v>
          </cell>
          <cell r="AD2551">
            <v>0</v>
          </cell>
          <cell r="AE2551" t="str">
            <v/>
          </cell>
          <cell r="AF2551">
            <v>0</v>
          </cell>
          <cell r="AG2551">
            <v>0</v>
          </cell>
          <cell r="AH2551" t="str">
            <v/>
          </cell>
          <cell r="AI2551">
            <v>0</v>
          </cell>
          <cell r="AJ2551">
            <v>0</v>
          </cell>
          <cell r="AK2551" t="str">
            <v/>
          </cell>
          <cell r="AL2551">
            <v>0</v>
          </cell>
          <cell r="AM2551">
            <v>0</v>
          </cell>
          <cell r="AN2551" t="str">
            <v/>
          </cell>
          <cell r="AO2551">
            <v>0</v>
          </cell>
          <cell r="AP2551">
            <v>0</v>
          </cell>
          <cell r="AQ2551" t="str">
            <v/>
          </cell>
          <cell r="AR2551">
            <v>0</v>
          </cell>
          <cell r="AS2551">
            <v>0</v>
          </cell>
          <cell r="AT2551" t="str">
            <v/>
          </cell>
          <cell r="AU2551">
            <v>0</v>
          </cell>
          <cell r="AV2551">
            <v>0</v>
          </cell>
          <cell r="AW2551" t="str">
            <v/>
          </cell>
          <cell r="AX2551">
            <v>0</v>
          </cell>
          <cell r="AY2551">
            <v>0</v>
          </cell>
          <cell r="AZ2551" t="str">
            <v/>
          </cell>
          <cell r="BA2551">
            <v>0</v>
          </cell>
          <cell r="BB2551">
            <v>0</v>
          </cell>
        </row>
        <row r="2552">
          <cell r="B2552" t="str">
            <v>WMMS</v>
          </cell>
          <cell r="D2552" t="str">
            <v/>
          </cell>
          <cell r="E2552">
            <v>0</v>
          </cell>
          <cell r="F2552">
            <v>0</v>
          </cell>
          <cell r="G2552" t="str">
            <v/>
          </cell>
          <cell r="H2552">
            <v>0</v>
          </cell>
          <cell r="I2552">
            <v>0</v>
          </cell>
          <cell r="J2552" t="str">
            <v/>
          </cell>
          <cell r="K2552">
            <v>0</v>
          </cell>
          <cell r="L2552">
            <v>0</v>
          </cell>
          <cell r="M2552" t="str">
            <v/>
          </cell>
          <cell r="N2552">
            <v>0</v>
          </cell>
          <cell r="O2552">
            <v>0</v>
          </cell>
          <cell r="P2552" t="str">
            <v/>
          </cell>
          <cell r="Q2552">
            <v>0</v>
          </cell>
          <cell r="R2552">
            <v>0</v>
          </cell>
          <cell r="S2552" t="str">
            <v/>
          </cell>
          <cell r="T2552">
            <v>0</v>
          </cell>
          <cell r="U2552">
            <v>0</v>
          </cell>
          <cell r="V2552" t="str">
            <v/>
          </cell>
          <cell r="W2552">
            <v>0</v>
          </cell>
          <cell r="X2552">
            <v>0</v>
          </cell>
          <cell r="Y2552" t="str">
            <v/>
          </cell>
          <cell r="Z2552">
            <v>0</v>
          </cell>
          <cell r="AA2552">
            <v>0</v>
          </cell>
          <cell r="AB2552" t="str">
            <v/>
          </cell>
          <cell r="AC2552">
            <v>0</v>
          </cell>
          <cell r="AD2552">
            <v>0</v>
          </cell>
          <cell r="AE2552" t="str">
            <v/>
          </cell>
          <cell r="AF2552">
            <v>0</v>
          </cell>
          <cell r="AG2552">
            <v>0</v>
          </cell>
          <cell r="AH2552" t="str">
            <v/>
          </cell>
          <cell r="AI2552">
            <v>0</v>
          </cell>
          <cell r="AJ2552">
            <v>0</v>
          </cell>
          <cell r="AK2552" t="str">
            <v/>
          </cell>
          <cell r="AL2552">
            <v>0</v>
          </cell>
          <cell r="AM2552">
            <v>0</v>
          </cell>
          <cell r="AN2552" t="str">
            <v/>
          </cell>
          <cell r="AO2552">
            <v>0</v>
          </cell>
          <cell r="AP2552">
            <v>0</v>
          </cell>
          <cell r="AQ2552" t="str">
            <v/>
          </cell>
          <cell r="AR2552">
            <v>0</v>
          </cell>
          <cell r="AS2552">
            <v>0</v>
          </cell>
          <cell r="AT2552" t="str">
            <v/>
          </cell>
          <cell r="AU2552">
            <v>0</v>
          </cell>
          <cell r="AV2552">
            <v>0</v>
          </cell>
          <cell r="AW2552" t="str">
            <v/>
          </cell>
          <cell r="AX2552">
            <v>0</v>
          </cell>
          <cell r="AY2552">
            <v>0</v>
          </cell>
          <cell r="AZ2552" t="str">
            <v/>
          </cell>
          <cell r="BA2552">
            <v>0</v>
          </cell>
          <cell r="BB2552">
            <v>0</v>
          </cell>
        </row>
        <row r="2553">
          <cell r="B2553" t="str">
            <v>SSAS</v>
          </cell>
          <cell r="D2553" t="str">
            <v/>
          </cell>
          <cell r="E2553">
            <v>0</v>
          </cell>
          <cell r="F2553">
            <v>0</v>
          </cell>
          <cell r="G2553" t="str">
            <v/>
          </cell>
          <cell r="H2553">
            <v>0</v>
          </cell>
          <cell r="I2553">
            <v>0</v>
          </cell>
          <cell r="J2553" t="str">
            <v/>
          </cell>
          <cell r="K2553">
            <v>0</v>
          </cell>
          <cell r="L2553">
            <v>0</v>
          </cell>
          <cell r="M2553" t="str">
            <v/>
          </cell>
          <cell r="N2553">
            <v>0</v>
          </cell>
          <cell r="O2553">
            <v>0</v>
          </cell>
          <cell r="P2553" t="str">
            <v/>
          </cell>
          <cell r="Q2553">
            <v>0</v>
          </cell>
          <cell r="R2553">
            <v>0</v>
          </cell>
          <cell r="S2553" t="str">
            <v/>
          </cell>
          <cell r="T2553">
            <v>0</v>
          </cell>
          <cell r="U2553">
            <v>0</v>
          </cell>
          <cell r="V2553" t="str">
            <v/>
          </cell>
          <cell r="W2553">
            <v>0</v>
          </cell>
          <cell r="X2553">
            <v>0</v>
          </cell>
          <cell r="Y2553" t="str">
            <v/>
          </cell>
          <cell r="Z2553">
            <v>0</v>
          </cell>
          <cell r="AA2553">
            <v>0</v>
          </cell>
          <cell r="AB2553" t="str">
            <v/>
          </cell>
          <cell r="AC2553">
            <v>0</v>
          </cell>
          <cell r="AD2553">
            <v>0</v>
          </cell>
          <cell r="AE2553" t="str">
            <v/>
          </cell>
          <cell r="AF2553">
            <v>0</v>
          </cell>
          <cell r="AG2553">
            <v>0</v>
          </cell>
          <cell r="AH2553" t="str">
            <v/>
          </cell>
          <cell r="AI2553">
            <v>0</v>
          </cell>
          <cell r="AJ2553">
            <v>0</v>
          </cell>
          <cell r="AK2553" t="str">
            <v/>
          </cell>
          <cell r="AL2553">
            <v>0</v>
          </cell>
          <cell r="AM2553">
            <v>0</v>
          </cell>
          <cell r="AN2553" t="str">
            <v/>
          </cell>
          <cell r="AO2553">
            <v>0</v>
          </cell>
          <cell r="AP2553">
            <v>0</v>
          </cell>
          <cell r="AQ2553" t="str">
            <v/>
          </cell>
          <cell r="AR2553">
            <v>0</v>
          </cell>
          <cell r="AS2553">
            <v>0</v>
          </cell>
          <cell r="AT2553" t="str">
            <v/>
          </cell>
          <cell r="AU2553">
            <v>0</v>
          </cell>
          <cell r="AV2553">
            <v>0</v>
          </cell>
          <cell r="AW2553" t="str">
            <v/>
          </cell>
          <cell r="AX2553">
            <v>0</v>
          </cell>
          <cell r="AY2553">
            <v>0</v>
          </cell>
          <cell r="AZ2553" t="str">
            <v/>
          </cell>
          <cell r="BA2553">
            <v>0</v>
          </cell>
          <cell r="BB2553">
            <v>0</v>
          </cell>
        </row>
        <row r="2554">
          <cell r="B2554" t="str">
            <v>SSAH</v>
          </cell>
          <cell r="D2554" t="str">
            <v/>
          </cell>
          <cell r="E2554">
            <v>0</v>
          </cell>
          <cell r="F2554">
            <v>0</v>
          </cell>
          <cell r="G2554" t="str">
            <v/>
          </cell>
          <cell r="H2554">
            <v>0</v>
          </cell>
          <cell r="I2554">
            <v>0</v>
          </cell>
          <cell r="J2554" t="str">
            <v/>
          </cell>
          <cell r="K2554">
            <v>0</v>
          </cell>
          <cell r="L2554">
            <v>0</v>
          </cell>
          <cell r="M2554" t="str">
            <v/>
          </cell>
          <cell r="N2554">
            <v>0</v>
          </cell>
          <cell r="O2554">
            <v>0</v>
          </cell>
          <cell r="P2554" t="str">
            <v/>
          </cell>
          <cell r="Q2554">
            <v>0</v>
          </cell>
          <cell r="R2554">
            <v>0</v>
          </cell>
          <cell r="S2554" t="str">
            <v/>
          </cell>
          <cell r="T2554">
            <v>0</v>
          </cell>
          <cell r="U2554">
            <v>0</v>
          </cell>
          <cell r="V2554" t="str">
            <v/>
          </cell>
          <cell r="W2554">
            <v>0</v>
          </cell>
          <cell r="X2554">
            <v>0</v>
          </cell>
          <cell r="Y2554" t="str">
            <v/>
          </cell>
          <cell r="Z2554">
            <v>0</v>
          </cell>
          <cell r="AA2554">
            <v>0</v>
          </cell>
          <cell r="AB2554" t="str">
            <v/>
          </cell>
          <cell r="AC2554">
            <v>0</v>
          </cell>
          <cell r="AD2554">
            <v>0</v>
          </cell>
          <cell r="AE2554" t="str">
            <v/>
          </cell>
          <cell r="AF2554">
            <v>0</v>
          </cell>
          <cell r="AG2554">
            <v>0</v>
          </cell>
          <cell r="AH2554" t="str">
            <v/>
          </cell>
          <cell r="AI2554">
            <v>0</v>
          </cell>
          <cell r="AJ2554">
            <v>0</v>
          </cell>
          <cell r="AK2554" t="str">
            <v/>
          </cell>
          <cell r="AL2554">
            <v>0</v>
          </cell>
          <cell r="AM2554">
            <v>0</v>
          </cell>
          <cell r="AN2554" t="str">
            <v/>
          </cell>
          <cell r="AO2554">
            <v>0</v>
          </cell>
          <cell r="AP2554">
            <v>0</v>
          </cell>
          <cell r="AQ2554" t="str">
            <v/>
          </cell>
          <cell r="AR2554">
            <v>0</v>
          </cell>
          <cell r="AS2554">
            <v>0</v>
          </cell>
          <cell r="AT2554" t="str">
            <v/>
          </cell>
          <cell r="AU2554">
            <v>0</v>
          </cell>
          <cell r="AV2554">
            <v>0</v>
          </cell>
          <cell r="AW2554" t="str">
            <v/>
          </cell>
          <cell r="AX2554">
            <v>0</v>
          </cell>
          <cell r="AY2554">
            <v>0</v>
          </cell>
          <cell r="AZ2554" t="str">
            <v/>
          </cell>
          <cell r="BA2554">
            <v>0</v>
          </cell>
          <cell r="BB2554">
            <v>0</v>
          </cell>
        </row>
        <row r="2555">
          <cell r="B2555" t="str">
            <v>CMAS</v>
          </cell>
          <cell r="D2555" t="str">
            <v/>
          </cell>
          <cell r="E2555">
            <v>0</v>
          </cell>
          <cell r="F2555">
            <v>0</v>
          </cell>
          <cell r="G2555" t="str">
            <v/>
          </cell>
          <cell r="H2555">
            <v>0</v>
          </cell>
          <cell r="I2555">
            <v>0</v>
          </cell>
          <cell r="J2555" t="str">
            <v/>
          </cell>
          <cell r="K2555">
            <v>0</v>
          </cell>
          <cell r="L2555">
            <v>0</v>
          </cell>
          <cell r="M2555" t="str">
            <v/>
          </cell>
          <cell r="N2555">
            <v>0</v>
          </cell>
          <cell r="O2555">
            <v>0</v>
          </cell>
          <cell r="P2555" t="str">
            <v/>
          </cell>
          <cell r="Q2555">
            <v>0</v>
          </cell>
          <cell r="R2555">
            <v>0</v>
          </cell>
          <cell r="S2555" t="str">
            <v/>
          </cell>
          <cell r="T2555">
            <v>0</v>
          </cell>
          <cell r="U2555">
            <v>0</v>
          </cell>
          <cell r="V2555" t="str">
            <v/>
          </cell>
          <cell r="W2555">
            <v>0</v>
          </cell>
          <cell r="X2555">
            <v>0</v>
          </cell>
          <cell r="Y2555" t="str">
            <v/>
          </cell>
          <cell r="Z2555">
            <v>0</v>
          </cell>
          <cell r="AA2555">
            <v>0</v>
          </cell>
          <cell r="AB2555" t="str">
            <v/>
          </cell>
          <cell r="AC2555">
            <v>0</v>
          </cell>
          <cell r="AD2555">
            <v>0</v>
          </cell>
          <cell r="AE2555" t="str">
            <v/>
          </cell>
          <cell r="AF2555">
            <v>0</v>
          </cell>
          <cell r="AG2555">
            <v>0</v>
          </cell>
          <cell r="AH2555" t="str">
            <v/>
          </cell>
          <cell r="AI2555">
            <v>0</v>
          </cell>
          <cell r="AJ2555">
            <v>0</v>
          </cell>
          <cell r="AK2555" t="str">
            <v/>
          </cell>
          <cell r="AL2555">
            <v>0</v>
          </cell>
          <cell r="AM2555">
            <v>0</v>
          </cell>
          <cell r="AN2555" t="str">
            <v/>
          </cell>
          <cell r="AO2555">
            <v>0</v>
          </cell>
          <cell r="AP2555">
            <v>0</v>
          </cell>
          <cell r="AQ2555" t="str">
            <v/>
          </cell>
          <cell r="AR2555">
            <v>0</v>
          </cell>
          <cell r="AS2555">
            <v>0</v>
          </cell>
          <cell r="AT2555" t="str">
            <v/>
          </cell>
          <cell r="AU2555">
            <v>0</v>
          </cell>
          <cell r="AV2555">
            <v>0</v>
          </cell>
          <cell r="AW2555" t="str">
            <v/>
          </cell>
          <cell r="AX2555">
            <v>0</v>
          </cell>
          <cell r="AY2555">
            <v>0</v>
          </cell>
          <cell r="AZ2555" t="str">
            <v/>
          </cell>
          <cell r="BA2555">
            <v>0</v>
          </cell>
          <cell r="BB2555">
            <v>0</v>
          </cell>
        </row>
        <row r="2556">
          <cell r="B2556" t="str">
            <v>CMAH</v>
          </cell>
          <cell r="D2556" t="str">
            <v/>
          </cell>
          <cell r="E2556">
            <v>0</v>
          </cell>
          <cell r="F2556">
            <v>0</v>
          </cell>
          <cell r="G2556" t="str">
            <v/>
          </cell>
          <cell r="H2556">
            <v>0</v>
          </cell>
          <cell r="I2556">
            <v>0</v>
          </cell>
          <cell r="J2556" t="str">
            <v/>
          </cell>
          <cell r="K2556">
            <v>0</v>
          </cell>
          <cell r="L2556">
            <v>0</v>
          </cell>
          <cell r="M2556" t="str">
            <v/>
          </cell>
          <cell r="N2556">
            <v>0</v>
          </cell>
          <cell r="O2556">
            <v>0</v>
          </cell>
          <cell r="P2556" t="str">
            <v/>
          </cell>
          <cell r="Q2556">
            <v>0</v>
          </cell>
          <cell r="R2556">
            <v>0</v>
          </cell>
          <cell r="S2556" t="str">
            <v/>
          </cell>
          <cell r="T2556">
            <v>0</v>
          </cell>
          <cell r="U2556">
            <v>0</v>
          </cell>
          <cell r="V2556" t="str">
            <v/>
          </cell>
          <cell r="W2556">
            <v>0</v>
          </cell>
          <cell r="X2556">
            <v>0</v>
          </cell>
          <cell r="Y2556" t="str">
            <v/>
          </cell>
          <cell r="Z2556">
            <v>0</v>
          </cell>
          <cell r="AA2556">
            <v>0</v>
          </cell>
          <cell r="AB2556" t="str">
            <v/>
          </cell>
          <cell r="AC2556">
            <v>0</v>
          </cell>
          <cell r="AD2556">
            <v>0</v>
          </cell>
          <cell r="AE2556" t="str">
            <v/>
          </cell>
          <cell r="AF2556">
            <v>0</v>
          </cell>
          <cell r="AG2556">
            <v>0</v>
          </cell>
          <cell r="AH2556" t="str">
            <v/>
          </cell>
          <cell r="AI2556">
            <v>0</v>
          </cell>
          <cell r="AJ2556">
            <v>0</v>
          </cell>
          <cell r="AK2556" t="str">
            <v/>
          </cell>
          <cell r="AL2556">
            <v>0</v>
          </cell>
          <cell r="AM2556">
            <v>0</v>
          </cell>
          <cell r="AN2556" t="str">
            <v/>
          </cell>
          <cell r="AO2556">
            <v>0</v>
          </cell>
          <cell r="AP2556">
            <v>0</v>
          </cell>
          <cell r="AQ2556" t="str">
            <v/>
          </cell>
          <cell r="AR2556">
            <v>0</v>
          </cell>
          <cell r="AS2556">
            <v>0</v>
          </cell>
          <cell r="AT2556" t="str">
            <v/>
          </cell>
          <cell r="AU2556">
            <v>0</v>
          </cell>
          <cell r="AV2556">
            <v>0</v>
          </cell>
          <cell r="AW2556" t="str">
            <v/>
          </cell>
          <cell r="AX2556">
            <v>0</v>
          </cell>
          <cell r="AY2556">
            <v>0</v>
          </cell>
          <cell r="AZ2556" t="str">
            <v/>
          </cell>
          <cell r="BA2556">
            <v>0</v>
          </cell>
          <cell r="BB2556">
            <v>0</v>
          </cell>
        </row>
        <row r="2557">
          <cell r="B2557" t="str">
            <v>CLAS</v>
          </cell>
          <cell r="D2557" t="str">
            <v/>
          </cell>
          <cell r="E2557">
            <v>0</v>
          </cell>
          <cell r="F2557">
            <v>0</v>
          </cell>
          <cell r="G2557" t="str">
            <v/>
          </cell>
          <cell r="H2557">
            <v>0</v>
          </cell>
          <cell r="I2557">
            <v>0</v>
          </cell>
          <cell r="J2557" t="str">
            <v/>
          </cell>
          <cell r="K2557">
            <v>0</v>
          </cell>
          <cell r="L2557">
            <v>0</v>
          </cell>
          <cell r="M2557" t="str">
            <v/>
          </cell>
          <cell r="N2557">
            <v>0</v>
          </cell>
          <cell r="O2557">
            <v>0</v>
          </cell>
          <cell r="P2557" t="str">
            <v/>
          </cell>
          <cell r="Q2557">
            <v>0</v>
          </cell>
          <cell r="R2557">
            <v>0</v>
          </cell>
          <cell r="S2557" t="str">
            <v/>
          </cell>
          <cell r="T2557">
            <v>0</v>
          </cell>
          <cell r="U2557">
            <v>0</v>
          </cell>
          <cell r="V2557" t="str">
            <v/>
          </cell>
          <cell r="W2557">
            <v>0</v>
          </cell>
          <cell r="X2557">
            <v>0</v>
          </cell>
          <cell r="Y2557" t="str">
            <v/>
          </cell>
          <cell r="Z2557">
            <v>0</v>
          </cell>
          <cell r="AA2557">
            <v>0</v>
          </cell>
          <cell r="AB2557" t="str">
            <v/>
          </cell>
          <cell r="AC2557">
            <v>0</v>
          </cell>
          <cell r="AD2557">
            <v>0</v>
          </cell>
          <cell r="AE2557" t="str">
            <v/>
          </cell>
          <cell r="AF2557">
            <v>0</v>
          </cell>
          <cell r="AG2557">
            <v>0</v>
          </cell>
          <cell r="AH2557" t="str">
            <v/>
          </cell>
          <cell r="AI2557">
            <v>0</v>
          </cell>
          <cell r="AJ2557">
            <v>0</v>
          </cell>
          <cell r="AK2557" t="str">
            <v/>
          </cell>
          <cell r="AL2557">
            <v>0</v>
          </cell>
          <cell r="AM2557">
            <v>0</v>
          </cell>
          <cell r="AN2557" t="str">
            <v/>
          </cell>
          <cell r="AO2557">
            <v>0</v>
          </cell>
          <cell r="AP2557">
            <v>0</v>
          </cell>
          <cell r="AQ2557" t="str">
            <v/>
          </cell>
          <cell r="AR2557">
            <v>0</v>
          </cell>
          <cell r="AS2557">
            <v>0</v>
          </cell>
          <cell r="AT2557" t="str">
            <v/>
          </cell>
          <cell r="AU2557">
            <v>0</v>
          </cell>
          <cell r="AV2557">
            <v>0</v>
          </cell>
          <cell r="AW2557" t="str">
            <v/>
          </cell>
          <cell r="AX2557">
            <v>0</v>
          </cell>
          <cell r="AY2557">
            <v>0</v>
          </cell>
          <cell r="AZ2557" t="str">
            <v/>
          </cell>
          <cell r="BA2557">
            <v>0</v>
          </cell>
          <cell r="BB2557">
            <v>0</v>
          </cell>
        </row>
        <row r="2558">
          <cell r="B2558" t="str">
            <v>WMAS</v>
          </cell>
          <cell r="D2558" t="str">
            <v/>
          </cell>
          <cell r="E2558">
            <v>0</v>
          </cell>
          <cell r="F2558">
            <v>0</v>
          </cell>
          <cell r="G2558" t="str">
            <v/>
          </cell>
          <cell r="H2558">
            <v>0</v>
          </cell>
          <cell r="I2558">
            <v>0</v>
          </cell>
          <cell r="J2558" t="str">
            <v/>
          </cell>
          <cell r="K2558">
            <v>0</v>
          </cell>
          <cell r="L2558">
            <v>0</v>
          </cell>
          <cell r="M2558" t="str">
            <v/>
          </cell>
          <cell r="N2558">
            <v>0</v>
          </cell>
          <cell r="O2558">
            <v>0</v>
          </cell>
          <cell r="P2558" t="str">
            <v/>
          </cell>
          <cell r="Q2558">
            <v>0</v>
          </cell>
          <cell r="R2558">
            <v>0</v>
          </cell>
          <cell r="S2558" t="str">
            <v/>
          </cell>
          <cell r="T2558">
            <v>0</v>
          </cell>
          <cell r="U2558">
            <v>0</v>
          </cell>
          <cell r="V2558" t="str">
            <v/>
          </cell>
          <cell r="W2558">
            <v>0</v>
          </cell>
          <cell r="X2558">
            <v>0</v>
          </cell>
          <cell r="Y2558" t="str">
            <v/>
          </cell>
          <cell r="Z2558">
            <v>0</v>
          </cell>
          <cell r="AA2558">
            <v>0</v>
          </cell>
          <cell r="AB2558" t="str">
            <v/>
          </cell>
          <cell r="AC2558">
            <v>0</v>
          </cell>
          <cell r="AD2558">
            <v>0</v>
          </cell>
          <cell r="AE2558" t="str">
            <v/>
          </cell>
          <cell r="AF2558">
            <v>0</v>
          </cell>
          <cell r="AG2558">
            <v>0</v>
          </cell>
          <cell r="AH2558" t="str">
            <v/>
          </cell>
          <cell r="AI2558">
            <v>0</v>
          </cell>
          <cell r="AJ2558">
            <v>0</v>
          </cell>
          <cell r="AK2558" t="str">
            <v/>
          </cell>
          <cell r="AL2558">
            <v>0</v>
          </cell>
          <cell r="AM2558">
            <v>0</v>
          </cell>
          <cell r="AN2558" t="str">
            <v/>
          </cell>
          <cell r="AO2558">
            <v>0</v>
          </cell>
          <cell r="AP2558">
            <v>0</v>
          </cell>
          <cell r="AQ2558" t="str">
            <v/>
          </cell>
          <cell r="AR2558">
            <v>0</v>
          </cell>
          <cell r="AS2558">
            <v>0</v>
          </cell>
          <cell r="AT2558" t="str">
            <v/>
          </cell>
          <cell r="AU2558">
            <v>0</v>
          </cell>
          <cell r="AV2558">
            <v>0</v>
          </cell>
          <cell r="AW2558" t="str">
            <v/>
          </cell>
          <cell r="AX2558">
            <v>0</v>
          </cell>
          <cell r="AY2558">
            <v>0</v>
          </cell>
          <cell r="AZ2558" t="str">
            <v/>
          </cell>
          <cell r="BA2558">
            <v>0</v>
          </cell>
          <cell r="BB2558">
            <v>0</v>
          </cell>
        </row>
        <row r="2559">
          <cell r="B2559" t="str">
            <v>UMAS</v>
          </cell>
          <cell r="D2559" t="str">
            <v/>
          </cell>
          <cell r="E2559">
            <v>0</v>
          </cell>
          <cell r="F2559">
            <v>0</v>
          </cell>
          <cell r="G2559" t="str">
            <v/>
          </cell>
          <cell r="H2559">
            <v>0</v>
          </cell>
          <cell r="I2559">
            <v>0</v>
          </cell>
          <cell r="J2559" t="str">
            <v/>
          </cell>
          <cell r="K2559">
            <v>0</v>
          </cell>
          <cell r="L2559">
            <v>0</v>
          </cell>
          <cell r="M2559" t="str">
            <v/>
          </cell>
          <cell r="N2559">
            <v>0</v>
          </cell>
          <cell r="O2559">
            <v>0</v>
          </cell>
          <cell r="P2559" t="str">
            <v/>
          </cell>
          <cell r="Q2559">
            <v>0</v>
          </cell>
          <cell r="R2559">
            <v>0</v>
          </cell>
          <cell r="S2559" t="str">
            <v/>
          </cell>
          <cell r="T2559">
            <v>0</v>
          </cell>
          <cell r="U2559">
            <v>0</v>
          </cell>
          <cell r="V2559" t="str">
            <v/>
          </cell>
          <cell r="W2559">
            <v>0</v>
          </cell>
          <cell r="X2559">
            <v>0</v>
          </cell>
          <cell r="Y2559" t="str">
            <v/>
          </cell>
          <cell r="Z2559">
            <v>0</v>
          </cell>
          <cell r="AA2559">
            <v>0</v>
          </cell>
          <cell r="AB2559" t="str">
            <v/>
          </cell>
          <cell r="AC2559">
            <v>0</v>
          </cell>
          <cell r="AD2559">
            <v>0</v>
          </cell>
          <cell r="AE2559" t="str">
            <v/>
          </cell>
          <cell r="AF2559">
            <v>0</v>
          </cell>
          <cell r="AG2559">
            <v>0</v>
          </cell>
          <cell r="AH2559" t="str">
            <v/>
          </cell>
          <cell r="AI2559">
            <v>0</v>
          </cell>
          <cell r="AJ2559">
            <v>0</v>
          </cell>
          <cell r="AK2559" t="str">
            <v/>
          </cell>
          <cell r="AL2559">
            <v>0</v>
          </cell>
          <cell r="AM2559">
            <v>0</v>
          </cell>
          <cell r="AN2559" t="str">
            <v/>
          </cell>
          <cell r="AO2559">
            <v>0</v>
          </cell>
          <cell r="AP2559">
            <v>0</v>
          </cell>
          <cell r="AQ2559" t="str">
            <v/>
          </cell>
          <cell r="AR2559">
            <v>0</v>
          </cell>
          <cell r="AS2559">
            <v>0</v>
          </cell>
          <cell r="AT2559" t="str">
            <v/>
          </cell>
          <cell r="AU2559">
            <v>0</v>
          </cell>
          <cell r="AV2559">
            <v>0</v>
          </cell>
          <cell r="AW2559" t="str">
            <v/>
          </cell>
          <cell r="AX2559">
            <v>0</v>
          </cell>
          <cell r="AY2559">
            <v>0</v>
          </cell>
          <cell r="AZ2559" t="str">
            <v/>
          </cell>
          <cell r="BA2559">
            <v>0</v>
          </cell>
          <cell r="BB2559">
            <v>0</v>
          </cell>
        </row>
        <row r="2560">
          <cell r="B2560" t="str">
            <v>SMMS</v>
          </cell>
          <cell r="D2560" t="str">
            <v/>
          </cell>
          <cell r="E2560">
            <v>0</v>
          </cell>
          <cell r="F2560">
            <v>0</v>
          </cell>
          <cell r="G2560" t="str">
            <v/>
          </cell>
          <cell r="H2560">
            <v>0</v>
          </cell>
          <cell r="I2560">
            <v>0</v>
          </cell>
          <cell r="J2560" t="str">
            <v/>
          </cell>
          <cell r="K2560">
            <v>0</v>
          </cell>
          <cell r="L2560">
            <v>0</v>
          </cell>
          <cell r="M2560" t="str">
            <v/>
          </cell>
          <cell r="N2560">
            <v>0</v>
          </cell>
          <cell r="O2560">
            <v>0</v>
          </cell>
          <cell r="P2560" t="str">
            <v/>
          </cell>
          <cell r="Q2560">
            <v>0</v>
          </cell>
          <cell r="R2560">
            <v>0</v>
          </cell>
          <cell r="S2560" t="str">
            <v/>
          </cell>
          <cell r="T2560">
            <v>0</v>
          </cell>
          <cell r="U2560">
            <v>0</v>
          </cell>
          <cell r="V2560" t="str">
            <v/>
          </cell>
          <cell r="W2560">
            <v>0</v>
          </cell>
          <cell r="X2560">
            <v>0</v>
          </cell>
          <cell r="Y2560" t="str">
            <v/>
          </cell>
          <cell r="Z2560">
            <v>0</v>
          </cell>
          <cell r="AA2560">
            <v>0</v>
          </cell>
          <cell r="AB2560" t="str">
            <v/>
          </cell>
          <cell r="AC2560">
            <v>0</v>
          </cell>
          <cell r="AD2560">
            <v>0</v>
          </cell>
          <cell r="AE2560" t="str">
            <v/>
          </cell>
          <cell r="AF2560">
            <v>0</v>
          </cell>
          <cell r="AG2560">
            <v>0</v>
          </cell>
          <cell r="AH2560" t="str">
            <v/>
          </cell>
          <cell r="AI2560">
            <v>0</v>
          </cell>
          <cell r="AJ2560">
            <v>0</v>
          </cell>
          <cell r="AK2560" t="str">
            <v/>
          </cell>
          <cell r="AL2560">
            <v>0</v>
          </cell>
          <cell r="AM2560">
            <v>0</v>
          </cell>
          <cell r="AN2560" t="str">
            <v/>
          </cell>
          <cell r="AO2560">
            <v>0</v>
          </cell>
          <cell r="AP2560">
            <v>0</v>
          </cell>
          <cell r="AQ2560" t="str">
            <v/>
          </cell>
          <cell r="AR2560">
            <v>0</v>
          </cell>
          <cell r="AS2560">
            <v>0</v>
          </cell>
          <cell r="AT2560" t="str">
            <v/>
          </cell>
          <cell r="AU2560">
            <v>0</v>
          </cell>
          <cell r="AV2560">
            <v>0</v>
          </cell>
          <cell r="AW2560" t="str">
            <v/>
          </cell>
          <cell r="AX2560">
            <v>0</v>
          </cell>
          <cell r="AY2560">
            <v>0</v>
          </cell>
          <cell r="AZ2560" t="str">
            <v/>
          </cell>
          <cell r="BA2560">
            <v>0</v>
          </cell>
          <cell r="BB2560">
            <v>0</v>
          </cell>
        </row>
        <row r="2561">
          <cell r="B2561" t="str">
            <v>SMAS</v>
          </cell>
          <cell r="D2561" t="str">
            <v/>
          </cell>
          <cell r="E2561">
            <v>0</v>
          </cell>
          <cell r="F2561">
            <v>0</v>
          </cell>
          <cell r="G2561" t="str">
            <v/>
          </cell>
          <cell r="H2561">
            <v>0</v>
          </cell>
          <cell r="I2561">
            <v>0</v>
          </cell>
          <cell r="J2561" t="str">
            <v/>
          </cell>
          <cell r="K2561">
            <v>0</v>
          </cell>
          <cell r="L2561">
            <v>0</v>
          </cell>
          <cell r="M2561" t="str">
            <v/>
          </cell>
          <cell r="N2561">
            <v>0</v>
          </cell>
          <cell r="O2561">
            <v>0</v>
          </cell>
          <cell r="P2561" t="str">
            <v/>
          </cell>
          <cell r="Q2561">
            <v>0</v>
          </cell>
          <cell r="R2561">
            <v>0</v>
          </cell>
          <cell r="S2561" t="str">
            <v/>
          </cell>
          <cell r="T2561">
            <v>0</v>
          </cell>
          <cell r="U2561">
            <v>0</v>
          </cell>
          <cell r="V2561" t="str">
            <v/>
          </cell>
          <cell r="W2561">
            <v>0</v>
          </cell>
          <cell r="X2561">
            <v>0</v>
          </cell>
          <cell r="Y2561" t="str">
            <v/>
          </cell>
          <cell r="Z2561">
            <v>0</v>
          </cell>
          <cell r="AA2561">
            <v>0</v>
          </cell>
          <cell r="AB2561" t="str">
            <v/>
          </cell>
          <cell r="AC2561">
            <v>0</v>
          </cell>
          <cell r="AD2561">
            <v>0</v>
          </cell>
          <cell r="AE2561" t="str">
            <v/>
          </cell>
          <cell r="AF2561">
            <v>0</v>
          </cell>
          <cell r="AG2561">
            <v>0</v>
          </cell>
          <cell r="AH2561" t="str">
            <v/>
          </cell>
          <cell r="AI2561">
            <v>0</v>
          </cell>
          <cell r="AJ2561">
            <v>0</v>
          </cell>
          <cell r="AK2561" t="str">
            <v/>
          </cell>
          <cell r="AL2561">
            <v>0</v>
          </cell>
          <cell r="AM2561">
            <v>0</v>
          </cell>
          <cell r="AN2561" t="str">
            <v/>
          </cell>
          <cell r="AO2561">
            <v>0</v>
          </cell>
          <cell r="AP2561">
            <v>0</v>
          </cell>
          <cell r="AQ2561" t="str">
            <v/>
          </cell>
          <cell r="AR2561">
            <v>0</v>
          </cell>
          <cell r="AS2561">
            <v>0</v>
          </cell>
          <cell r="AT2561" t="str">
            <v/>
          </cell>
          <cell r="AU2561">
            <v>0</v>
          </cell>
          <cell r="AV2561">
            <v>0</v>
          </cell>
          <cell r="AW2561" t="str">
            <v/>
          </cell>
          <cell r="AX2561">
            <v>0</v>
          </cell>
          <cell r="AY2561">
            <v>0</v>
          </cell>
          <cell r="AZ2561" t="str">
            <v/>
          </cell>
          <cell r="BA2561">
            <v>0</v>
          </cell>
          <cell r="BB2561">
            <v>0</v>
          </cell>
        </row>
        <row r="2562">
          <cell r="B2562" t="str">
            <v>TSMS</v>
          </cell>
          <cell r="D2562" t="str">
            <v/>
          </cell>
          <cell r="E2562">
            <v>0</v>
          </cell>
          <cell r="F2562">
            <v>0</v>
          </cell>
          <cell r="G2562" t="str">
            <v/>
          </cell>
          <cell r="H2562">
            <v>0</v>
          </cell>
          <cell r="I2562">
            <v>0</v>
          </cell>
          <cell r="J2562" t="str">
            <v/>
          </cell>
          <cell r="K2562">
            <v>0</v>
          </cell>
          <cell r="L2562">
            <v>0</v>
          </cell>
          <cell r="M2562" t="str">
            <v/>
          </cell>
          <cell r="N2562">
            <v>0</v>
          </cell>
          <cell r="O2562">
            <v>0</v>
          </cell>
          <cell r="P2562" t="str">
            <v/>
          </cell>
          <cell r="Q2562">
            <v>0</v>
          </cell>
          <cell r="R2562">
            <v>0</v>
          </cell>
          <cell r="S2562" t="str">
            <v/>
          </cell>
          <cell r="T2562">
            <v>0</v>
          </cell>
          <cell r="U2562">
            <v>0</v>
          </cell>
          <cell r="V2562" t="str">
            <v/>
          </cell>
          <cell r="W2562">
            <v>0</v>
          </cell>
          <cell r="X2562">
            <v>0</v>
          </cell>
          <cell r="Y2562" t="str">
            <v/>
          </cell>
          <cell r="Z2562">
            <v>0</v>
          </cell>
          <cell r="AA2562">
            <v>0</v>
          </cell>
          <cell r="AB2562" t="str">
            <v/>
          </cell>
          <cell r="AC2562">
            <v>0</v>
          </cell>
          <cell r="AD2562">
            <v>0</v>
          </cell>
          <cell r="AE2562" t="str">
            <v/>
          </cell>
          <cell r="AF2562">
            <v>0</v>
          </cell>
          <cell r="AG2562">
            <v>0</v>
          </cell>
          <cell r="AH2562" t="str">
            <v/>
          </cell>
          <cell r="AI2562">
            <v>0</v>
          </cell>
          <cell r="AJ2562">
            <v>0</v>
          </cell>
          <cell r="AK2562" t="str">
            <v/>
          </cell>
          <cell r="AL2562">
            <v>0</v>
          </cell>
          <cell r="AM2562">
            <v>0</v>
          </cell>
          <cell r="AN2562" t="str">
            <v/>
          </cell>
          <cell r="AO2562">
            <v>0</v>
          </cell>
          <cell r="AP2562">
            <v>0</v>
          </cell>
          <cell r="AQ2562" t="str">
            <v/>
          </cell>
          <cell r="AR2562">
            <v>0</v>
          </cell>
          <cell r="AS2562">
            <v>0</v>
          </cell>
          <cell r="AT2562" t="str">
            <v/>
          </cell>
          <cell r="AU2562">
            <v>0</v>
          </cell>
          <cell r="AV2562">
            <v>0</v>
          </cell>
          <cell r="AW2562" t="str">
            <v/>
          </cell>
          <cell r="AX2562">
            <v>0</v>
          </cell>
          <cell r="AY2562">
            <v>0</v>
          </cell>
          <cell r="AZ2562" t="str">
            <v/>
          </cell>
          <cell r="BA2562">
            <v>0</v>
          </cell>
          <cell r="BB2562">
            <v>0</v>
          </cell>
        </row>
        <row r="2563">
          <cell r="B2563" t="str">
            <v>TSAS</v>
          </cell>
          <cell r="D2563" t="str">
            <v/>
          </cell>
          <cell r="E2563">
            <v>0</v>
          </cell>
          <cell r="F2563">
            <v>0</v>
          </cell>
          <cell r="G2563" t="str">
            <v/>
          </cell>
          <cell r="H2563">
            <v>0</v>
          </cell>
          <cell r="I2563">
            <v>0</v>
          </cell>
          <cell r="J2563" t="str">
            <v/>
          </cell>
          <cell r="K2563">
            <v>0</v>
          </cell>
          <cell r="L2563">
            <v>0</v>
          </cell>
          <cell r="M2563" t="str">
            <v/>
          </cell>
          <cell r="N2563">
            <v>0</v>
          </cell>
          <cell r="O2563">
            <v>0</v>
          </cell>
          <cell r="P2563" t="str">
            <v/>
          </cell>
          <cell r="Q2563">
            <v>0</v>
          </cell>
          <cell r="R2563">
            <v>0</v>
          </cell>
          <cell r="S2563" t="str">
            <v/>
          </cell>
          <cell r="T2563">
            <v>0</v>
          </cell>
          <cell r="U2563">
            <v>0</v>
          </cell>
          <cell r="V2563" t="str">
            <v/>
          </cell>
          <cell r="W2563">
            <v>0</v>
          </cell>
          <cell r="X2563">
            <v>0</v>
          </cell>
          <cell r="Y2563" t="str">
            <v/>
          </cell>
          <cell r="Z2563">
            <v>0</v>
          </cell>
          <cell r="AA2563">
            <v>0</v>
          </cell>
          <cell r="AB2563" t="str">
            <v/>
          </cell>
          <cell r="AC2563">
            <v>0</v>
          </cell>
          <cell r="AD2563">
            <v>0</v>
          </cell>
          <cell r="AE2563" t="str">
            <v/>
          </cell>
          <cell r="AF2563">
            <v>0</v>
          </cell>
          <cell r="AG2563">
            <v>0</v>
          </cell>
          <cell r="AH2563" t="str">
            <v/>
          </cell>
          <cell r="AI2563">
            <v>0</v>
          </cell>
          <cell r="AJ2563">
            <v>0</v>
          </cell>
          <cell r="AK2563" t="str">
            <v/>
          </cell>
          <cell r="AL2563">
            <v>0</v>
          </cell>
          <cell r="AM2563">
            <v>0</v>
          </cell>
          <cell r="AN2563" t="str">
            <v/>
          </cell>
          <cell r="AO2563">
            <v>0</v>
          </cell>
          <cell r="AP2563">
            <v>0</v>
          </cell>
          <cell r="AQ2563" t="str">
            <v/>
          </cell>
          <cell r="AR2563">
            <v>0</v>
          </cell>
          <cell r="AS2563">
            <v>0</v>
          </cell>
          <cell r="AT2563" t="str">
            <v/>
          </cell>
          <cell r="AU2563">
            <v>0</v>
          </cell>
          <cell r="AV2563">
            <v>0</v>
          </cell>
          <cell r="AW2563" t="str">
            <v/>
          </cell>
          <cell r="AX2563">
            <v>0</v>
          </cell>
          <cell r="AY2563">
            <v>0</v>
          </cell>
          <cell r="AZ2563" t="str">
            <v/>
          </cell>
          <cell r="BA2563">
            <v>0</v>
          </cell>
          <cell r="BB2563">
            <v>0</v>
          </cell>
        </row>
        <row r="2564">
          <cell r="B2564" t="str">
            <v>TMMS</v>
          </cell>
          <cell r="D2564" t="str">
            <v/>
          </cell>
          <cell r="E2564">
            <v>0</v>
          </cell>
          <cell r="F2564">
            <v>0</v>
          </cell>
          <cell r="G2564" t="str">
            <v/>
          </cell>
          <cell r="H2564">
            <v>0</v>
          </cell>
          <cell r="I2564">
            <v>0</v>
          </cell>
          <cell r="J2564" t="str">
            <v/>
          </cell>
          <cell r="K2564">
            <v>0</v>
          </cell>
          <cell r="L2564">
            <v>0</v>
          </cell>
          <cell r="M2564" t="str">
            <v/>
          </cell>
          <cell r="N2564">
            <v>0</v>
          </cell>
          <cell r="O2564">
            <v>0</v>
          </cell>
          <cell r="P2564" t="str">
            <v/>
          </cell>
          <cell r="Q2564">
            <v>0</v>
          </cell>
          <cell r="R2564">
            <v>0</v>
          </cell>
          <cell r="S2564" t="str">
            <v/>
          </cell>
          <cell r="T2564">
            <v>0</v>
          </cell>
          <cell r="U2564">
            <v>0</v>
          </cell>
          <cell r="V2564" t="str">
            <v/>
          </cell>
          <cell r="W2564">
            <v>0</v>
          </cell>
          <cell r="X2564">
            <v>0</v>
          </cell>
          <cell r="Y2564" t="str">
            <v/>
          </cell>
          <cell r="Z2564">
            <v>0</v>
          </cell>
          <cell r="AA2564">
            <v>0</v>
          </cell>
          <cell r="AB2564" t="str">
            <v/>
          </cell>
          <cell r="AC2564">
            <v>0</v>
          </cell>
          <cell r="AD2564">
            <v>0</v>
          </cell>
          <cell r="AE2564" t="str">
            <v/>
          </cell>
          <cell r="AF2564">
            <v>0</v>
          </cell>
          <cell r="AG2564">
            <v>0</v>
          </cell>
          <cell r="AH2564" t="str">
            <v/>
          </cell>
          <cell r="AI2564">
            <v>0</v>
          </cell>
          <cell r="AJ2564">
            <v>0</v>
          </cell>
          <cell r="AK2564" t="str">
            <v/>
          </cell>
          <cell r="AL2564">
            <v>0</v>
          </cell>
          <cell r="AM2564">
            <v>0</v>
          </cell>
          <cell r="AN2564" t="str">
            <v/>
          </cell>
          <cell r="AO2564">
            <v>0</v>
          </cell>
          <cell r="AP2564">
            <v>0</v>
          </cell>
          <cell r="AQ2564" t="str">
            <v/>
          </cell>
          <cell r="AR2564">
            <v>0</v>
          </cell>
          <cell r="AS2564">
            <v>0</v>
          </cell>
          <cell r="AT2564" t="str">
            <v/>
          </cell>
          <cell r="AU2564">
            <v>0</v>
          </cell>
          <cell r="AV2564">
            <v>0</v>
          </cell>
          <cell r="AW2564" t="str">
            <v/>
          </cell>
          <cell r="AX2564">
            <v>0</v>
          </cell>
          <cell r="AY2564">
            <v>0</v>
          </cell>
          <cell r="AZ2564" t="str">
            <v/>
          </cell>
          <cell r="BA2564">
            <v>0</v>
          </cell>
          <cell r="BB2564">
            <v>0</v>
          </cell>
        </row>
        <row r="2565">
          <cell r="B2565" t="str">
            <v>TMAS</v>
          </cell>
          <cell r="D2565" t="str">
            <v/>
          </cell>
          <cell r="E2565">
            <v>0</v>
          </cell>
          <cell r="F2565">
            <v>0</v>
          </cell>
          <cell r="G2565" t="str">
            <v/>
          </cell>
          <cell r="H2565">
            <v>0</v>
          </cell>
          <cell r="I2565">
            <v>0</v>
          </cell>
          <cell r="J2565" t="str">
            <v/>
          </cell>
          <cell r="K2565">
            <v>0</v>
          </cell>
          <cell r="L2565">
            <v>0</v>
          </cell>
          <cell r="M2565" t="str">
            <v/>
          </cell>
          <cell r="N2565">
            <v>0</v>
          </cell>
          <cell r="O2565">
            <v>0</v>
          </cell>
          <cell r="P2565" t="str">
            <v/>
          </cell>
          <cell r="Q2565">
            <v>0</v>
          </cell>
          <cell r="R2565">
            <v>0</v>
          </cell>
          <cell r="S2565" t="str">
            <v/>
          </cell>
          <cell r="T2565">
            <v>0</v>
          </cell>
          <cell r="U2565">
            <v>0</v>
          </cell>
          <cell r="V2565" t="str">
            <v/>
          </cell>
          <cell r="W2565">
            <v>0</v>
          </cell>
          <cell r="X2565">
            <v>0</v>
          </cell>
          <cell r="Y2565" t="str">
            <v/>
          </cell>
          <cell r="Z2565">
            <v>0</v>
          </cell>
          <cell r="AA2565">
            <v>0</v>
          </cell>
          <cell r="AB2565" t="str">
            <v/>
          </cell>
          <cell r="AC2565">
            <v>0</v>
          </cell>
          <cell r="AD2565">
            <v>0</v>
          </cell>
          <cell r="AE2565" t="str">
            <v/>
          </cell>
          <cell r="AF2565">
            <v>0</v>
          </cell>
          <cell r="AG2565">
            <v>0</v>
          </cell>
          <cell r="AH2565" t="str">
            <v/>
          </cell>
          <cell r="AI2565">
            <v>0</v>
          </cell>
          <cell r="AJ2565">
            <v>0</v>
          </cell>
          <cell r="AK2565" t="str">
            <v/>
          </cell>
          <cell r="AL2565">
            <v>0</v>
          </cell>
          <cell r="AM2565">
            <v>0</v>
          </cell>
          <cell r="AN2565" t="str">
            <v/>
          </cell>
          <cell r="AO2565">
            <v>0</v>
          </cell>
          <cell r="AP2565">
            <v>0</v>
          </cell>
          <cell r="AQ2565" t="str">
            <v/>
          </cell>
          <cell r="AR2565">
            <v>0</v>
          </cell>
          <cell r="AS2565">
            <v>0</v>
          </cell>
          <cell r="AT2565" t="str">
            <v/>
          </cell>
          <cell r="AU2565">
            <v>0</v>
          </cell>
          <cell r="AV2565">
            <v>0</v>
          </cell>
          <cell r="AW2565" t="str">
            <v/>
          </cell>
          <cell r="AX2565">
            <v>0</v>
          </cell>
          <cell r="AY2565">
            <v>0</v>
          </cell>
          <cell r="AZ2565" t="str">
            <v/>
          </cell>
          <cell r="BA2565">
            <v>0</v>
          </cell>
          <cell r="BB2565">
            <v>0</v>
          </cell>
        </row>
        <row r="2566">
          <cell r="B2566" t="str">
            <v>FSMS</v>
          </cell>
          <cell r="D2566" t="str">
            <v/>
          </cell>
          <cell r="E2566">
            <v>0</v>
          </cell>
          <cell r="F2566">
            <v>0</v>
          </cell>
          <cell r="G2566" t="str">
            <v/>
          </cell>
          <cell r="H2566">
            <v>0</v>
          </cell>
          <cell r="I2566">
            <v>0</v>
          </cell>
          <cell r="J2566" t="str">
            <v/>
          </cell>
          <cell r="K2566">
            <v>0</v>
          </cell>
          <cell r="L2566">
            <v>0</v>
          </cell>
          <cell r="M2566" t="str">
            <v/>
          </cell>
          <cell r="N2566">
            <v>0</v>
          </cell>
          <cell r="O2566">
            <v>0</v>
          </cell>
          <cell r="P2566" t="str">
            <v/>
          </cell>
          <cell r="Q2566">
            <v>0</v>
          </cell>
          <cell r="R2566">
            <v>0</v>
          </cell>
          <cell r="S2566" t="str">
            <v/>
          </cell>
          <cell r="T2566">
            <v>0</v>
          </cell>
          <cell r="U2566">
            <v>0</v>
          </cell>
          <cell r="V2566" t="str">
            <v/>
          </cell>
          <cell r="W2566">
            <v>0</v>
          </cell>
          <cell r="X2566">
            <v>0</v>
          </cell>
          <cell r="Y2566" t="str">
            <v/>
          </cell>
          <cell r="Z2566">
            <v>0</v>
          </cell>
          <cell r="AA2566">
            <v>0</v>
          </cell>
          <cell r="AB2566" t="str">
            <v/>
          </cell>
          <cell r="AC2566">
            <v>0</v>
          </cell>
          <cell r="AD2566">
            <v>0</v>
          </cell>
          <cell r="AE2566" t="str">
            <v/>
          </cell>
          <cell r="AF2566">
            <v>0</v>
          </cell>
          <cell r="AG2566">
            <v>0</v>
          </cell>
          <cell r="AH2566" t="str">
            <v/>
          </cell>
          <cell r="AI2566">
            <v>0</v>
          </cell>
          <cell r="AJ2566">
            <v>0</v>
          </cell>
          <cell r="AK2566" t="str">
            <v/>
          </cell>
          <cell r="AL2566">
            <v>0</v>
          </cell>
          <cell r="AM2566">
            <v>0</v>
          </cell>
          <cell r="AN2566" t="str">
            <v/>
          </cell>
          <cell r="AO2566">
            <v>0</v>
          </cell>
          <cell r="AP2566">
            <v>0</v>
          </cell>
          <cell r="AQ2566" t="str">
            <v/>
          </cell>
          <cell r="AR2566">
            <v>0</v>
          </cell>
          <cell r="AS2566">
            <v>0</v>
          </cell>
          <cell r="AT2566" t="str">
            <v/>
          </cell>
          <cell r="AU2566">
            <v>0</v>
          </cell>
          <cell r="AV2566">
            <v>0</v>
          </cell>
          <cell r="AW2566" t="str">
            <v/>
          </cell>
          <cell r="AX2566">
            <v>0</v>
          </cell>
          <cell r="AY2566">
            <v>0</v>
          </cell>
          <cell r="AZ2566" t="str">
            <v/>
          </cell>
          <cell r="BA2566">
            <v>0</v>
          </cell>
          <cell r="BB2566">
            <v>0</v>
          </cell>
        </row>
        <row r="2567">
          <cell r="B2567" t="str">
            <v>FSAS</v>
          </cell>
          <cell r="D2567" t="str">
            <v/>
          </cell>
          <cell r="E2567">
            <v>0</v>
          </cell>
          <cell r="F2567">
            <v>0</v>
          </cell>
          <cell r="G2567" t="str">
            <v/>
          </cell>
          <cell r="H2567">
            <v>0</v>
          </cell>
          <cell r="I2567">
            <v>0</v>
          </cell>
          <cell r="J2567" t="str">
            <v/>
          </cell>
          <cell r="K2567">
            <v>0</v>
          </cell>
          <cell r="L2567">
            <v>0</v>
          </cell>
          <cell r="M2567" t="str">
            <v/>
          </cell>
          <cell r="N2567">
            <v>0</v>
          </cell>
          <cell r="O2567">
            <v>0</v>
          </cell>
          <cell r="P2567" t="str">
            <v/>
          </cell>
          <cell r="Q2567">
            <v>0</v>
          </cell>
          <cell r="R2567">
            <v>0</v>
          </cell>
          <cell r="S2567" t="str">
            <v/>
          </cell>
          <cell r="T2567">
            <v>0</v>
          </cell>
          <cell r="U2567">
            <v>0</v>
          </cell>
          <cell r="V2567" t="str">
            <v/>
          </cell>
          <cell r="W2567">
            <v>0</v>
          </cell>
          <cell r="X2567">
            <v>0</v>
          </cell>
          <cell r="Y2567" t="str">
            <v/>
          </cell>
          <cell r="Z2567">
            <v>0</v>
          </cell>
          <cell r="AA2567">
            <v>0</v>
          </cell>
          <cell r="AB2567" t="str">
            <v/>
          </cell>
          <cell r="AC2567">
            <v>0</v>
          </cell>
          <cell r="AD2567">
            <v>0</v>
          </cell>
          <cell r="AE2567" t="str">
            <v/>
          </cell>
          <cell r="AF2567">
            <v>0</v>
          </cell>
          <cell r="AG2567">
            <v>0</v>
          </cell>
          <cell r="AH2567" t="str">
            <v/>
          </cell>
          <cell r="AI2567">
            <v>0</v>
          </cell>
          <cell r="AJ2567">
            <v>0</v>
          </cell>
          <cell r="AK2567" t="str">
            <v/>
          </cell>
          <cell r="AL2567">
            <v>0</v>
          </cell>
          <cell r="AM2567">
            <v>0</v>
          </cell>
          <cell r="AN2567" t="str">
            <v/>
          </cell>
          <cell r="AO2567">
            <v>0</v>
          </cell>
          <cell r="AP2567">
            <v>0</v>
          </cell>
          <cell r="AQ2567" t="str">
            <v/>
          </cell>
          <cell r="AR2567">
            <v>0</v>
          </cell>
          <cell r="AS2567">
            <v>0</v>
          </cell>
          <cell r="AT2567" t="str">
            <v/>
          </cell>
          <cell r="AU2567">
            <v>0</v>
          </cell>
          <cell r="AV2567">
            <v>0</v>
          </cell>
          <cell r="AW2567" t="str">
            <v/>
          </cell>
          <cell r="AX2567">
            <v>0</v>
          </cell>
          <cell r="AY2567">
            <v>0</v>
          </cell>
          <cell r="AZ2567" t="str">
            <v/>
          </cell>
          <cell r="BA2567">
            <v>0</v>
          </cell>
          <cell r="BB2567">
            <v>0</v>
          </cell>
        </row>
        <row r="2568">
          <cell r="B2568" t="str">
            <v>FMMS</v>
          </cell>
          <cell r="D2568" t="str">
            <v/>
          </cell>
          <cell r="E2568">
            <v>0</v>
          </cell>
          <cell r="F2568">
            <v>0</v>
          </cell>
          <cell r="G2568" t="str">
            <v/>
          </cell>
          <cell r="H2568">
            <v>0</v>
          </cell>
          <cell r="I2568">
            <v>0</v>
          </cell>
          <cell r="J2568" t="str">
            <v/>
          </cell>
          <cell r="K2568">
            <v>0</v>
          </cell>
          <cell r="L2568">
            <v>0</v>
          </cell>
          <cell r="M2568" t="str">
            <v/>
          </cell>
          <cell r="N2568">
            <v>0</v>
          </cell>
          <cell r="O2568">
            <v>0</v>
          </cell>
          <cell r="P2568" t="str">
            <v/>
          </cell>
          <cell r="Q2568">
            <v>0</v>
          </cell>
          <cell r="R2568">
            <v>0</v>
          </cell>
          <cell r="S2568" t="str">
            <v/>
          </cell>
          <cell r="T2568">
            <v>0</v>
          </cell>
          <cell r="U2568">
            <v>0</v>
          </cell>
          <cell r="V2568" t="str">
            <v/>
          </cell>
          <cell r="W2568">
            <v>0</v>
          </cell>
          <cell r="X2568">
            <v>0</v>
          </cell>
          <cell r="Y2568" t="str">
            <v/>
          </cell>
          <cell r="Z2568">
            <v>0</v>
          </cell>
          <cell r="AA2568">
            <v>0</v>
          </cell>
          <cell r="AB2568" t="str">
            <v/>
          </cell>
          <cell r="AC2568">
            <v>0</v>
          </cell>
          <cell r="AD2568">
            <v>0</v>
          </cell>
          <cell r="AE2568" t="str">
            <v/>
          </cell>
          <cell r="AF2568">
            <v>0</v>
          </cell>
          <cell r="AG2568">
            <v>0</v>
          </cell>
          <cell r="AH2568" t="str">
            <v/>
          </cell>
          <cell r="AI2568">
            <v>0</v>
          </cell>
          <cell r="AJ2568">
            <v>0</v>
          </cell>
          <cell r="AK2568" t="str">
            <v/>
          </cell>
          <cell r="AL2568">
            <v>0</v>
          </cell>
          <cell r="AM2568">
            <v>0</v>
          </cell>
          <cell r="AN2568" t="str">
            <v/>
          </cell>
          <cell r="AO2568">
            <v>0</v>
          </cell>
          <cell r="AP2568">
            <v>0</v>
          </cell>
          <cell r="AQ2568" t="str">
            <v/>
          </cell>
          <cell r="AR2568">
            <v>0</v>
          </cell>
          <cell r="AS2568">
            <v>0</v>
          </cell>
          <cell r="AT2568" t="str">
            <v/>
          </cell>
          <cell r="AU2568">
            <v>0</v>
          </cell>
          <cell r="AV2568">
            <v>0</v>
          </cell>
          <cell r="AW2568" t="str">
            <v/>
          </cell>
          <cell r="AX2568">
            <v>0</v>
          </cell>
          <cell r="AY2568">
            <v>0</v>
          </cell>
          <cell r="AZ2568" t="str">
            <v/>
          </cell>
          <cell r="BA2568">
            <v>0</v>
          </cell>
          <cell r="BB2568">
            <v>0</v>
          </cell>
        </row>
        <row r="2569">
          <cell r="B2569" t="str">
            <v>FMAS</v>
          </cell>
          <cell r="D2569" t="str">
            <v/>
          </cell>
          <cell r="E2569">
            <v>0</v>
          </cell>
          <cell r="F2569">
            <v>0</v>
          </cell>
          <cell r="G2569" t="str">
            <v/>
          </cell>
          <cell r="H2569">
            <v>0</v>
          </cell>
          <cell r="I2569">
            <v>0</v>
          </cell>
          <cell r="J2569" t="str">
            <v/>
          </cell>
          <cell r="K2569">
            <v>0</v>
          </cell>
          <cell r="L2569">
            <v>0</v>
          </cell>
          <cell r="M2569" t="str">
            <v/>
          </cell>
          <cell r="N2569">
            <v>0</v>
          </cell>
          <cell r="O2569">
            <v>0</v>
          </cell>
          <cell r="P2569" t="str">
            <v/>
          </cell>
          <cell r="Q2569">
            <v>0</v>
          </cell>
          <cell r="R2569">
            <v>0</v>
          </cell>
          <cell r="S2569" t="str">
            <v/>
          </cell>
          <cell r="T2569">
            <v>0</v>
          </cell>
          <cell r="U2569">
            <v>0</v>
          </cell>
          <cell r="V2569" t="str">
            <v/>
          </cell>
          <cell r="W2569">
            <v>0</v>
          </cell>
          <cell r="X2569">
            <v>0</v>
          </cell>
          <cell r="Y2569" t="str">
            <v/>
          </cell>
          <cell r="Z2569">
            <v>0</v>
          </cell>
          <cell r="AA2569">
            <v>0</v>
          </cell>
          <cell r="AB2569" t="str">
            <v/>
          </cell>
          <cell r="AC2569">
            <v>0</v>
          </cell>
          <cell r="AD2569">
            <v>0</v>
          </cell>
          <cell r="AE2569" t="str">
            <v/>
          </cell>
          <cell r="AF2569">
            <v>0</v>
          </cell>
          <cell r="AG2569">
            <v>0</v>
          </cell>
          <cell r="AH2569" t="str">
            <v/>
          </cell>
          <cell r="AI2569">
            <v>0</v>
          </cell>
          <cell r="AJ2569">
            <v>0</v>
          </cell>
          <cell r="AK2569" t="str">
            <v/>
          </cell>
          <cell r="AL2569">
            <v>0</v>
          </cell>
          <cell r="AM2569">
            <v>0</v>
          </cell>
          <cell r="AN2569" t="str">
            <v/>
          </cell>
          <cell r="AO2569">
            <v>0</v>
          </cell>
          <cell r="AP2569">
            <v>0</v>
          </cell>
          <cell r="AQ2569" t="str">
            <v/>
          </cell>
          <cell r="AR2569">
            <v>0</v>
          </cell>
          <cell r="AS2569">
            <v>0</v>
          </cell>
          <cell r="AT2569" t="str">
            <v/>
          </cell>
          <cell r="AU2569">
            <v>0</v>
          </cell>
          <cell r="AV2569">
            <v>0</v>
          </cell>
          <cell r="AW2569" t="str">
            <v/>
          </cell>
          <cell r="AX2569">
            <v>0</v>
          </cell>
          <cell r="AY2569">
            <v>0</v>
          </cell>
          <cell r="AZ2569" t="str">
            <v/>
          </cell>
          <cell r="BA2569">
            <v>0</v>
          </cell>
          <cell r="BB2569">
            <v>0</v>
          </cell>
        </row>
        <row r="2570">
          <cell r="B2570" t="str">
            <v>FLMS</v>
          </cell>
          <cell r="D2570" t="str">
            <v/>
          </cell>
          <cell r="E2570">
            <v>0</v>
          </cell>
          <cell r="F2570">
            <v>0</v>
          </cell>
          <cell r="G2570" t="str">
            <v/>
          </cell>
          <cell r="H2570">
            <v>0</v>
          </cell>
          <cell r="I2570">
            <v>0</v>
          </cell>
          <cell r="J2570" t="str">
            <v/>
          </cell>
          <cell r="K2570">
            <v>0</v>
          </cell>
          <cell r="L2570">
            <v>0</v>
          </cell>
          <cell r="M2570" t="str">
            <v/>
          </cell>
          <cell r="N2570">
            <v>0</v>
          </cell>
          <cell r="O2570">
            <v>0</v>
          </cell>
          <cell r="P2570" t="str">
            <v/>
          </cell>
          <cell r="Q2570">
            <v>0</v>
          </cell>
          <cell r="R2570">
            <v>0</v>
          </cell>
          <cell r="S2570" t="str">
            <v/>
          </cell>
          <cell r="T2570">
            <v>0</v>
          </cell>
          <cell r="U2570">
            <v>0</v>
          </cell>
          <cell r="V2570" t="str">
            <v/>
          </cell>
          <cell r="W2570">
            <v>0</v>
          </cell>
          <cell r="X2570">
            <v>0</v>
          </cell>
          <cell r="Y2570" t="str">
            <v/>
          </cell>
          <cell r="Z2570">
            <v>0</v>
          </cell>
          <cell r="AA2570">
            <v>0</v>
          </cell>
          <cell r="AB2570" t="str">
            <v/>
          </cell>
          <cell r="AC2570">
            <v>0</v>
          </cell>
          <cell r="AD2570">
            <v>0</v>
          </cell>
          <cell r="AE2570" t="str">
            <v/>
          </cell>
          <cell r="AF2570">
            <v>0</v>
          </cell>
          <cell r="AG2570">
            <v>0</v>
          </cell>
          <cell r="AH2570" t="str">
            <v/>
          </cell>
          <cell r="AI2570">
            <v>0</v>
          </cell>
          <cell r="AJ2570">
            <v>0</v>
          </cell>
          <cell r="AK2570" t="str">
            <v/>
          </cell>
          <cell r="AL2570">
            <v>0</v>
          </cell>
          <cell r="AM2570">
            <v>0</v>
          </cell>
          <cell r="AN2570" t="str">
            <v/>
          </cell>
          <cell r="AO2570">
            <v>0</v>
          </cell>
          <cell r="AP2570">
            <v>0</v>
          </cell>
          <cell r="AQ2570" t="str">
            <v/>
          </cell>
          <cell r="AR2570">
            <v>0</v>
          </cell>
          <cell r="AS2570">
            <v>0</v>
          </cell>
          <cell r="AT2570" t="str">
            <v/>
          </cell>
          <cell r="AU2570">
            <v>0</v>
          </cell>
          <cell r="AV2570">
            <v>0</v>
          </cell>
          <cell r="AW2570" t="str">
            <v/>
          </cell>
          <cell r="AX2570">
            <v>0</v>
          </cell>
          <cell r="AY2570">
            <v>0</v>
          </cell>
          <cell r="AZ2570" t="str">
            <v/>
          </cell>
          <cell r="BA2570">
            <v>0</v>
          </cell>
          <cell r="BB2570">
            <v>0</v>
          </cell>
        </row>
        <row r="2571">
          <cell r="B2571" t="str">
            <v>FLMH</v>
          </cell>
          <cell r="D2571" t="str">
            <v/>
          </cell>
          <cell r="E2571">
            <v>0</v>
          </cell>
          <cell r="F2571">
            <v>0</v>
          </cell>
          <cell r="G2571" t="str">
            <v/>
          </cell>
          <cell r="H2571">
            <v>0</v>
          </cell>
          <cell r="I2571">
            <v>0</v>
          </cell>
          <cell r="J2571" t="str">
            <v/>
          </cell>
          <cell r="K2571">
            <v>0</v>
          </cell>
          <cell r="L2571">
            <v>0</v>
          </cell>
          <cell r="M2571" t="str">
            <v/>
          </cell>
          <cell r="N2571">
            <v>0</v>
          </cell>
          <cell r="O2571">
            <v>0</v>
          </cell>
          <cell r="P2571" t="str">
            <v/>
          </cell>
          <cell r="Q2571">
            <v>0</v>
          </cell>
          <cell r="R2571">
            <v>0</v>
          </cell>
          <cell r="S2571" t="str">
            <v/>
          </cell>
          <cell r="T2571">
            <v>0</v>
          </cell>
          <cell r="U2571">
            <v>0</v>
          </cell>
          <cell r="V2571" t="str">
            <v/>
          </cell>
          <cell r="W2571">
            <v>0</v>
          </cell>
          <cell r="X2571">
            <v>0</v>
          </cell>
          <cell r="Y2571" t="str">
            <v/>
          </cell>
          <cell r="Z2571">
            <v>0</v>
          </cell>
          <cell r="AA2571">
            <v>0</v>
          </cell>
          <cell r="AB2571" t="str">
            <v/>
          </cell>
          <cell r="AC2571">
            <v>0</v>
          </cell>
          <cell r="AD2571">
            <v>0</v>
          </cell>
          <cell r="AE2571" t="str">
            <v/>
          </cell>
          <cell r="AF2571">
            <v>0</v>
          </cell>
          <cell r="AG2571">
            <v>0</v>
          </cell>
          <cell r="AH2571" t="str">
            <v/>
          </cell>
          <cell r="AI2571">
            <v>0</v>
          </cell>
          <cell r="AJ2571">
            <v>0</v>
          </cell>
          <cell r="AK2571" t="str">
            <v/>
          </cell>
          <cell r="AL2571">
            <v>0</v>
          </cell>
          <cell r="AM2571">
            <v>0</v>
          </cell>
          <cell r="AN2571" t="str">
            <v/>
          </cell>
          <cell r="AO2571">
            <v>0</v>
          </cell>
          <cell r="AP2571">
            <v>0</v>
          </cell>
          <cell r="AQ2571" t="str">
            <v/>
          </cell>
          <cell r="AR2571">
            <v>0</v>
          </cell>
          <cell r="AS2571">
            <v>0</v>
          </cell>
          <cell r="AT2571" t="str">
            <v/>
          </cell>
          <cell r="AU2571">
            <v>0</v>
          </cell>
          <cell r="AV2571">
            <v>0</v>
          </cell>
          <cell r="AW2571" t="str">
            <v/>
          </cell>
          <cell r="AX2571">
            <v>0</v>
          </cell>
          <cell r="AY2571">
            <v>0</v>
          </cell>
          <cell r="AZ2571" t="str">
            <v/>
          </cell>
          <cell r="BA2571">
            <v>0</v>
          </cell>
          <cell r="BB2571">
            <v>0</v>
          </cell>
        </row>
        <row r="2572">
          <cell r="B2572" t="str">
            <v>FLAS</v>
          </cell>
          <cell r="D2572" t="str">
            <v/>
          </cell>
          <cell r="E2572">
            <v>0</v>
          </cell>
          <cell r="F2572">
            <v>0</v>
          </cell>
          <cell r="G2572" t="str">
            <v/>
          </cell>
          <cell r="H2572">
            <v>0</v>
          </cell>
          <cell r="I2572">
            <v>0</v>
          </cell>
          <cell r="J2572" t="str">
            <v/>
          </cell>
          <cell r="K2572">
            <v>0</v>
          </cell>
          <cell r="L2572">
            <v>0</v>
          </cell>
          <cell r="M2572" t="str">
            <v/>
          </cell>
          <cell r="N2572">
            <v>0</v>
          </cell>
          <cell r="O2572">
            <v>0</v>
          </cell>
          <cell r="P2572" t="str">
            <v/>
          </cell>
          <cell r="Q2572">
            <v>0</v>
          </cell>
          <cell r="R2572">
            <v>0</v>
          </cell>
          <cell r="S2572" t="str">
            <v/>
          </cell>
          <cell r="T2572">
            <v>0</v>
          </cell>
          <cell r="U2572">
            <v>0</v>
          </cell>
          <cell r="V2572" t="str">
            <v/>
          </cell>
          <cell r="W2572">
            <v>0</v>
          </cell>
          <cell r="X2572">
            <v>0</v>
          </cell>
          <cell r="Y2572" t="str">
            <v/>
          </cell>
          <cell r="Z2572">
            <v>0</v>
          </cell>
          <cell r="AA2572">
            <v>0</v>
          </cell>
          <cell r="AB2572" t="str">
            <v/>
          </cell>
          <cell r="AC2572">
            <v>0</v>
          </cell>
          <cell r="AD2572">
            <v>0</v>
          </cell>
          <cell r="AE2572" t="str">
            <v/>
          </cell>
          <cell r="AF2572">
            <v>0</v>
          </cell>
          <cell r="AG2572">
            <v>0</v>
          </cell>
          <cell r="AH2572" t="str">
            <v/>
          </cell>
          <cell r="AI2572">
            <v>0</v>
          </cell>
          <cell r="AJ2572">
            <v>0</v>
          </cell>
          <cell r="AK2572" t="str">
            <v/>
          </cell>
          <cell r="AL2572">
            <v>0</v>
          </cell>
          <cell r="AM2572">
            <v>0</v>
          </cell>
          <cell r="AN2572" t="str">
            <v/>
          </cell>
          <cell r="AO2572">
            <v>0</v>
          </cell>
          <cell r="AP2572">
            <v>0</v>
          </cell>
          <cell r="AQ2572" t="str">
            <v/>
          </cell>
          <cell r="AR2572">
            <v>0</v>
          </cell>
          <cell r="AS2572">
            <v>0</v>
          </cell>
          <cell r="AT2572" t="str">
            <v/>
          </cell>
          <cell r="AU2572">
            <v>0</v>
          </cell>
          <cell r="AV2572">
            <v>0</v>
          </cell>
          <cell r="AW2572" t="str">
            <v/>
          </cell>
          <cell r="AX2572">
            <v>0</v>
          </cell>
          <cell r="AY2572">
            <v>0</v>
          </cell>
          <cell r="AZ2572" t="str">
            <v/>
          </cell>
          <cell r="BA2572">
            <v>0</v>
          </cell>
          <cell r="BB2572">
            <v>0</v>
          </cell>
        </row>
        <row r="2573">
          <cell r="B2573" t="str">
            <v>VMMS</v>
          </cell>
          <cell r="D2573" t="str">
            <v/>
          </cell>
          <cell r="E2573">
            <v>0</v>
          </cell>
          <cell r="F2573">
            <v>0</v>
          </cell>
          <cell r="G2573" t="str">
            <v/>
          </cell>
          <cell r="H2573">
            <v>0</v>
          </cell>
          <cell r="I2573">
            <v>0</v>
          </cell>
          <cell r="J2573" t="str">
            <v/>
          </cell>
          <cell r="K2573">
            <v>0</v>
          </cell>
          <cell r="L2573">
            <v>0</v>
          </cell>
          <cell r="M2573" t="str">
            <v/>
          </cell>
          <cell r="N2573">
            <v>0</v>
          </cell>
          <cell r="O2573">
            <v>0</v>
          </cell>
          <cell r="P2573" t="str">
            <v/>
          </cell>
          <cell r="Q2573">
            <v>0</v>
          </cell>
          <cell r="R2573">
            <v>0</v>
          </cell>
          <cell r="S2573" t="str">
            <v/>
          </cell>
          <cell r="T2573">
            <v>0</v>
          </cell>
          <cell r="U2573">
            <v>0</v>
          </cell>
          <cell r="V2573" t="str">
            <v/>
          </cell>
          <cell r="W2573">
            <v>0</v>
          </cell>
          <cell r="X2573">
            <v>0</v>
          </cell>
          <cell r="Y2573" t="str">
            <v/>
          </cell>
          <cell r="Z2573">
            <v>0</v>
          </cell>
          <cell r="AA2573">
            <v>0</v>
          </cell>
          <cell r="AB2573" t="str">
            <v/>
          </cell>
          <cell r="AC2573">
            <v>0</v>
          </cell>
          <cell r="AD2573">
            <v>0</v>
          </cell>
          <cell r="AE2573" t="str">
            <v/>
          </cell>
          <cell r="AF2573">
            <v>0</v>
          </cell>
          <cell r="AG2573">
            <v>0</v>
          </cell>
          <cell r="AH2573" t="str">
            <v/>
          </cell>
          <cell r="AI2573">
            <v>0</v>
          </cell>
          <cell r="AJ2573">
            <v>0</v>
          </cell>
          <cell r="AK2573" t="str">
            <v/>
          </cell>
          <cell r="AL2573">
            <v>0</v>
          </cell>
          <cell r="AM2573">
            <v>0</v>
          </cell>
          <cell r="AN2573" t="str">
            <v/>
          </cell>
          <cell r="AO2573">
            <v>0</v>
          </cell>
          <cell r="AP2573">
            <v>0</v>
          </cell>
          <cell r="AQ2573" t="str">
            <v/>
          </cell>
          <cell r="AR2573">
            <v>0</v>
          </cell>
          <cell r="AS2573">
            <v>0</v>
          </cell>
          <cell r="AT2573" t="str">
            <v/>
          </cell>
          <cell r="AU2573">
            <v>0</v>
          </cell>
          <cell r="AV2573">
            <v>0</v>
          </cell>
          <cell r="AW2573" t="str">
            <v/>
          </cell>
          <cell r="AX2573">
            <v>0</v>
          </cell>
          <cell r="AY2573">
            <v>0</v>
          </cell>
          <cell r="AZ2573" t="str">
            <v/>
          </cell>
          <cell r="BA2573">
            <v>0</v>
          </cell>
          <cell r="BB2573">
            <v>0</v>
          </cell>
        </row>
        <row r="2574">
          <cell r="B2574" t="str">
            <v>VMAS</v>
          </cell>
          <cell r="D2574" t="str">
            <v/>
          </cell>
          <cell r="E2574">
            <v>0</v>
          </cell>
          <cell r="F2574">
            <v>0</v>
          </cell>
          <cell r="G2574" t="str">
            <v/>
          </cell>
          <cell r="H2574">
            <v>0</v>
          </cell>
          <cell r="I2574">
            <v>0</v>
          </cell>
          <cell r="J2574" t="str">
            <v/>
          </cell>
          <cell r="K2574">
            <v>0</v>
          </cell>
          <cell r="L2574">
            <v>0</v>
          </cell>
          <cell r="M2574" t="str">
            <v/>
          </cell>
          <cell r="N2574">
            <v>0</v>
          </cell>
          <cell r="O2574">
            <v>0</v>
          </cell>
          <cell r="P2574" t="str">
            <v/>
          </cell>
          <cell r="Q2574">
            <v>0</v>
          </cell>
          <cell r="R2574">
            <v>0</v>
          </cell>
          <cell r="S2574" t="str">
            <v/>
          </cell>
          <cell r="T2574">
            <v>0</v>
          </cell>
          <cell r="U2574">
            <v>0</v>
          </cell>
          <cell r="V2574" t="str">
            <v/>
          </cell>
          <cell r="W2574">
            <v>0</v>
          </cell>
          <cell r="X2574">
            <v>0</v>
          </cell>
          <cell r="Y2574" t="str">
            <v/>
          </cell>
          <cell r="Z2574">
            <v>0</v>
          </cell>
          <cell r="AA2574">
            <v>0</v>
          </cell>
          <cell r="AB2574" t="str">
            <v/>
          </cell>
          <cell r="AC2574">
            <v>0</v>
          </cell>
          <cell r="AD2574">
            <v>0</v>
          </cell>
          <cell r="AE2574" t="str">
            <v/>
          </cell>
          <cell r="AF2574">
            <v>0</v>
          </cell>
          <cell r="AG2574">
            <v>0</v>
          </cell>
          <cell r="AH2574" t="str">
            <v/>
          </cell>
          <cell r="AI2574">
            <v>0</v>
          </cell>
          <cell r="AJ2574">
            <v>0</v>
          </cell>
          <cell r="AK2574" t="str">
            <v/>
          </cell>
          <cell r="AL2574">
            <v>0</v>
          </cell>
          <cell r="AM2574">
            <v>0</v>
          </cell>
          <cell r="AN2574" t="str">
            <v/>
          </cell>
          <cell r="AO2574">
            <v>0</v>
          </cell>
          <cell r="AP2574">
            <v>0</v>
          </cell>
          <cell r="AQ2574" t="str">
            <v/>
          </cell>
          <cell r="AR2574">
            <v>0</v>
          </cell>
          <cell r="AS2574">
            <v>0</v>
          </cell>
          <cell r="AT2574" t="str">
            <v/>
          </cell>
          <cell r="AU2574">
            <v>0</v>
          </cell>
          <cell r="AV2574">
            <v>0</v>
          </cell>
          <cell r="AW2574" t="str">
            <v/>
          </cell>
          <cell r="AX2574">
            <v>0</v>
          </cell>
          <cell r="AY2574">
            <v>0</v>
          </cell>
          <cell r="AZ2574" t="str">
            <v/>
          </cell>
          <cell r="BA2574">
            <v>0</v>
          </cell>
          <cell r="BB2574">
            <v>0</v>
          </cell>
        </row>
        <row r="2575">
          <cell r="B2575" t="str">
            <v>SMMP</v>
          </cell>
          <cell r="D2575" t="str">
            <v/>
          </cell>
          <cell r="E2575">
            <v>0</v>
          </cell>
          <cell r="F2575">
            <v>0</v>
          </cell>
          <cell r="G2575" t="str">
            <v/>
          </cell>
          <cell r="H2575">
            <v>0</v>
          </cell>
          <cell r="I2575">
            <v>0</v>
          </cell>
          <cell r="J2575" t="str">
            <v/>
          </cell>
          <cell r="K2575">
            <v>0</v>
          </cell>
          <cell r="L2575">
            <v>0</v>
          </cell>
          <cell r="M2575" t="str">
            <v/>
          </cell>
          <cell r="N2575">
            <v>0</v>
          </cell>
          <cell r="O2575">
            <v>0</v>
          </cell>
          <cell r="P2575" t="str">
            <v/>
          </cell>
          <cell r="Q2575">
            <v>0</v>
          </cell>
          <cell r="R2575">
            <v>0</v>
          </cell>
          <cell r="S2575" t="str">
            <v/>
          </cell>
          <cell r="T2575">
            <v>0</v>
          </cell>
          <cell r="U2575">
            <v>0</v>
          </cell>
          <cell r="V2575" t="str">
            <v/>
          </cell>
          <cell r="W2575">
            <v>0</v>
          </cell>
          <cell r="X2575">
            <v>0</v>
          </cell>
          <cell r="Y2575" t="str">
            <v/>
          </cell>
          <cell r="Z2575">
            <v>0</v>
          </cell>
          <cell r="AA2575">
            <v>0</v>
          </cell>
          <cell r="AB2575" t="str">
            <v/>
          </cell>
          <cell r="AC2575">
            <v>0</v>
          </cell>
          <cell r="AD2575">
            <v>0</v>
          </cell>
          <cell r="AE2575" t="str">
            <v/>
          </cell>
          <cell r="AF2575">
            <v>0</v>
          </cell>
          <cell r="AG2575">
            <v>0</v>
          </cell>
          <cell r="AH2575" t="str">
            <v/>
          </cell>
          <cell r="AI2575">
            <v>0</v>
          </cell>
          <cell r="AJ2575">
            <v>0</v>
          </cell>
          <cell r="AK2575" t="str">
            <v/>
          </cell>
          <cell r="AL2575">
            <v>0</v>
          </cell>
          <cell r="AM2575">
            <v>0</v>
          </cell>
          <cell r="AN2575" t="str">
            <v/>
          </cell>
          <cell r="AO2575">
            <v>0</v>
          </cell>
          <cell r="AP2575">
            <v>0</v>
          </cell>
          <cell r="AQ2575" t="str">
            <v/>
          </cell>
          <cell r="AR2575">
            <v>0</v>
          </cell>
          <cell r="AS2575">
            <v>0</v>
          </cell>
          <cell r="AT2575" t="str">
            <v/>
          </cell>
          <cell r="AU2575">
            <v>0</v>
          </cell>
          <cell r="AV2575">
            <v>0</v>
          </cell>
          <cell r="AW2575" t="str">
            <v/>
          </cell>
          <cell r="AX2575">
            <v>0</v>
          </cell>
          <cell r="AY2575">
            <v>0</v>
          </cell>
          <cell r="AZ2575" t="str">
            <v/>
          </cell>
          <cell r="BA2575">
            <v>0</v>
          </cell>
          <cell r="BB2575">
            <v>0</v>
          </cell>
        </row>
        <row r="2576">
          <cell r="B2576" t="str">
            <v>SMAP</v>
          </cell>
          <cell r="D2576" t="str">
            <v/>
          </cell>
          <cell r="E2576">
            <v>0</v>
          </cell>
          <cell r="F2576">
            <v>0</v>
          </cell>
          <cell r="G2576" t="str">
            <v/>
          </cell>
          <cell r="H2576">
            <v>0</v>
          </cell>
          <cell r="I2576">
            <v>0</v>
          </cell>
          <cell r="J2576" t="str">
            <v/>
          </cell>
          <cell r="K2576">
            <v>0</v>
          </cell>
          <cell r="L2576">
            <v>0</v>
          </cell>
          <cell r="M2576" t="str">
            <v/>
          </cell>
          <cell r="N2576">
            <v>0</v>
          </cell>
          <cell r="O2576">
            <v>0</v>
          </cell>
          <cell r="P2576" t="str">
            <v/>
          </cell>
          <cell r="Q2576">
            <v>0</v>
          </cell>
          <cell r="R2576">
            <v>0</v>
          </cell>
          <cell r="S2576" t="str">
            <v/>
          </cell>
          <cell r="T2576">
            <v>0</v>
          </cell>
          <cell r="U2576">
            <v>0</v>
          </cell>
          <cell r="V2576" t="str">
            <v/>
          </cell>
          <cell r="W2576">
            <v>0</v>
          </cell>
          <cell r="X2576">
            <v>0</v>
          </cell>
          <cell r="Y2576" t="str">
            <v/>
          </cell>
          <cell r="Z2576">
            <v>0</v>
          </cell>
          <cell r="AA2576">
            <v>0</v>
          </cell>
          <cell r="AB2576" t="str">
            <v/>
          </cell>
          <cell r="AC2576">
            <v>0</v>
          </cell>
          <cell r="AD2576">
            <v>0</v>
          </cell>
          <cell r="AE2576" t="str">
            <v/>
          </cell>
          <cell r="AF2576">
            <v>0</v>
          </cell>
          <cell r="AG2576">
            <v>0</v>
          </cell>
          <cell r="AH2576" t="str">
            <v/>
          </cell>
          <cell r="AI2576">
            <v>0</v>
          </cell>
          <cell r="AJ2576">
            <v>0</v>
          </cell>
          <cell r="AK2576" t="str">
            <v/>
          </cell>
          <cell r="AL2576">
            <v>0</v>
          </cell>
          <cell r="AM2576">
            <v>0</v>
          </cell>
          <cell r="AN2576" t="str">
            <v/>
          </cell>
          <cell r="AO2576">
            <v>0</v>
          </cell>
          <cell r="AP2576">
            <v>0</v>
          </cell>
          <cell r="AQ2576" t="str">
            <v/>
          </cell>
          <cell r="AR2576">
            <v>0</v>
          </cell>
          <cell r="AS2576">
            <v>0</v>
          </cell>
          <cell r="AT2576" t="str">
            <v/>
          </cell>
          <cell r="AU2576">
            <v>0</v>
          </cell>
          <cell r="AV2576">
            <v>0</v>
          </cell>
          <cell r="AW2576" t="str">
            <v/>
          </cell>
          <cell r="AX2576">
            <v>0</v>
          </cell>
          <cell r="AY2576">
            <v>0</v>
          </cell>
          <cell r="AZ2576" t="str">
            <v/>
          </cell>
          <cell r="BA2576">
            <v>0</v>
          </cell>
          <cell r="BB2576">
            <v>0</v>
          </cell>
        </row>
        <row r="2577">
          <cell r="B2577" t="str">
            <v>MSMP</v>
          </cell>
          <cell r="D2577" t="str">
            <v/>
          </cell>
          <cell r="E2577">
            <v>0</v>
          </cell>
          <cell r="F2577">
            <v>0</v>
          </cell>
          <cell r="G2577" t="str">
            <v/>
          </cell>
          <cell r="H2577">
            <v>0</v>
          </cell>
          <cell r="I2577">
            <v>0</v>
          </cell>
          <cell r="J2577" t="str">
            <v/>
          </cell>
          <cell r="K2577">
            <v>0</v>
          </cell>
          <cell r="L2577">
            <v>0</v>
          </cell>
          <cell r="M2577" t="str">
            <v/>
          </cell>
          <cell r="N2577">
            <v>0</v>
          </cell>
          <cell r="O2577">
            <v>0</v>
          </cell>
          <cell r="P2577" t="str">
            <v/>
          </cell>
          <cell r="Q2577">
            <v>0</v>
          </cell>
          <cell r="R2577">
            <v>0</v>
          </cell>
          <cell r="S2577" t="str">
            <v/>
          </cell>
          <cell r="T2577">
            <v>0</v>
          </cell>
          <cell r="U2577">
            <v>0</v>
          </cell>
          <cell r="V2577" t="str">
            <v/>
          </cell>
          <cell r="W2577">
            <v>0</v>
          </cell>
          <cell r="X2577">
            <v>0</v>
          </cell>
          <cell r="Y2577" t="str">
            <v/>
          </cell>
          <cell r="Z2577">
            <v>0</v>
          </cell>
          <cell r="AA2577">
            <v>0</v>
          </cell>
          <cell r="AB2577" t="str">
            <v/>
          </cell>
          <cell r="AC2577">
            <v>0</v>
          </cell>
          <cell r="AD2577">
            <v>0</v>
          </cell>
          <cell r="AE2577" t="str">
            <v/>
          </cell>
          <cell r="AF2577">
            <v>0</v>
          </cell>
          <cell r="AG2577">
            <v>0</v>
          </cell>
          <cell r="AH2577" t="str">
            <v/>
          </cell>
          <cell r="AI2577">
            <v>0</v>
          </cell>
          <cell r="AJ2577">
            <v>0</v>
          </cell>
          <cell r="AK2577" t="str">
            <v/>
          </cell>
          <cell r="AL2577">
            <v>0</v>
          </cell>
          <cell r="AM2577">
            <v>0</v>
          </cell>
          <cell r="AN2577" t="str">
            <v/>
          </cell>
          <cell r="AO2577">
            <v>0</v>
          </cell>
          <cell r="AP2577">
            <v>0</v>
          </cell>
          <cell r="AQ2577" t="str">
            <v/>
          </cell>
          <cell r="AR2577">
            <v>0</v>
          </cell>
          <cell r="AS2577">
            <v>0</v>
          </cell>
          <cell r="AT2577" t="str">
            <v/>
          </cell>
          <cell r="AU2577">
            <v>0</v>
          </cell>
          <cell r="AV2577">
            <v>0</v>
          </cell>
          <cell r="AW2577" t="str">
            <v/>
          </cell>
          <cell r="AX2577">
            <v>0</v>
          </cell>
          <cell r="AY2577">
            <v>0</v>
          </cell>
          <cell r="AZ2577" t="str">
            <v/>
          </cell>
          <cell r="BA2577">
            <v>0</v>
          </cell>
          <cell r="BB2577">
            <v>0</v>
          </cell>
        </row>
        <row r="2578">
          <cell r="B2578" t="str">
            <v>MSAP</v>
          </cell>
          <cell r="D2578" t="str">
            <v/>
          </cell>
          <cell r="E2578">
            <v>0</v>
          </cell>
          <cell r="F2578">
            <v>0</v>
          </cell>
          <cell r="G2578" t="str">
            <v/>
          </cell>
          <cell r="H2578">
            <v>0</v>
          </cell>
          <cell r="I2578">
            <v>0</v>
          </cell>
          <cell r="J2578" t="str">
            <v/>
          </cell>
          <cell r="K2578">
            <v>0</v>
          </cell>
          <cell r="L2578">
            <v>0</v>
          </cell>
          <cell r="M2578" t="str">
            <v/>
          </cell>
          <cell r="N2578">
            <v>0</v>
          </cell>
          <cell r="O2578">
            <v>0</v>
          </cell>
          <cell r="P2578" t="str">
            <v/>
          </cell>
          <cell r="Q2578">
            <v>0</v>
          </cell>
          <cell r="R2578">
            <v>0</v>
          </cell>
          <cell r="S2578" t="str">
            <v/>
          </cell>
          <cell r="T2578">
            <v>0</v>
          </cell>
          <cell r="U2578">
            <v>0</v>
          </cell>
          <cell r="V2578" t="str">
            <v/>
          </cell>
          <cell r="W2578">
            <v>0</v>
          </cell>
          <cell r="X2578">
            <v>0</v>
          </cell>
          <cell r="Y2578" t="str">
            <v/>
          </cell>
          <cell r="Z2578">
            <v>0</v>
          </cell>
          <cell r="AA2578">
            <v>0</v>
          </cell>
          <cell r="AB2578" t="str">
            <v/>
          </cell>
          <cell r="AC2578">
            <v>0</v>
          </cell>
          <cell r="AD2578">
            <v>0</v>
          </cell>
          <cell r="AE2578" t="str">
            <v/>
          </cell>
          <cell r="AF2578">
            <v>0</v>
          </cell>
          <cell r="AG2578">
            <v>0</v>
          </cell>
          <cell r="AH2578" t="str">
            <v/>
          </cell>
          <cell r="AI2578">
            <v>0</v>
          </cell>
          <cell r="AJ2578">
            <v>0</v>
          </cell>
          <cell r="AK2578" t="str">
            <v/>
          </cell>
          <cell r="AL2578">
            <v>0</v>
          </cell>
          <cell r="AM2578">
            <v>0</v>
          </cell>
          <cell r="AN2578" t="str">
            <v/>
          </cell>
          <cell r="AO2578">
            <v>0</v>
          </cell>
          <cell r="AP2578">
            <v>0</v>
          </cell>
          <cell r="AQ2578" t="str">
            <v/>
          </cell>
          <cell r="AR2578">
            <v>0</v>
          </cell>
          <cell r="AS2578">
            <v>0</v>
          </cell>
          <cell r="AT2578" t="str">
            <v/>
          </cell>
          <cell r="AU2578">
            <v>0</v>
          </cell>
          <cell r="AV2578">
            <v>0</v>
          </cell>
          <cell r="AW2578" t="str">
            <v/>
          </cell>
          <cell r="AX2578">
            <v>0</v>
          </cell>
          <cell r="AY2578">
            <v>0</v>
          </cell>
          <cell r="AZ2578" t="str">
            <v/>
          </cell>
          <cell r="BA2578">
            <v>0</v>
          </cell>
          <cell r="BB2578">
            <v>0</v>
          </cell>
        </row>
        <row r="2579">
          <cell r="B2579" t="str">
            <v>EMMP</v>
          </cell>
          <cell r="D2579" t="str">
            <v/>
          </cell>
          <cell r="E2579">
            <v>0</v>
          </cell>
          <cell r="F2579">
            <v>0</v>
          </cell>
          <cell r="G2579" t="str">
            <v/>
          </cell>
          <cell r="H2579">
            <v>0</v>
          </cell>
          <cell r="I2579">
            <v>0</v>
          </cell>
          <cell r="J2579" t="str">
            <v/>
          </cell>
          <cell r="K2579">
            <v>0</v>
          </cell>
          <cell r="L2579">
            <v>0</v>
          </cell>
          <cell r="M2579" t="str">
            <v/>
          </cell>
          <cell r="N2579">
            <v>0</v>
          </cell>
          <cell r="O2579">
            <v>0</v>
          </cell>
          <cell r="P2579" t="str">
            <v/>
          </cell>
          <cell r="Q2579">
            <v>0</v>
          </cell>
          <cell r="R2579">
            <v>0</v>
          </cell>
          <cell r="S2579" t="str">
            <v/>
          </cell>
          <cell r="T2579">
            <v>0</v>
          </cell>
          <cell r="U2579">
            <v>0</v>
          </cell>
          <cell r="V2579" t="str">
            <v/>
          </cell>
          <cell r="W2579">
            <v>0</v>
          </cell>
          <cell r="X2579">
            <v>0</v>
          </cell>
          <cell r="Y2579" t="str">
            <v/>
          </cell>
          <cell r="Z2579">
            <v>0</v>
          </cell>
          <cell r="AA2579">
            <v>0</v>
          </cell>
          <cell r="AB2579" t="str">
            <v/>
          </cell>
          <cell r="AC2579">
            <v>0</v>
          </cell>
          <cell r="AD2579">
            <v>0</v>
          </cell>
          <cell r="AE2579" t="str">
            <v/>
          </cell>
          <cell r="AF2579">
            <v>0</v>
          </cell>
          <cell r="AG2579">
            <v>0</v>
          </cell>
          <cell r="AH2579" t="str">
            <v/>
          </cell>
          <cell r="AI2579">
            <v>0</v>
          </cell>
          <cell r="AJ2579">
            <v>0</v>
          </cell>
          <cell r="AK2579" t="str">
            <v/>
          </cell>
          <cell r="AL2579">
            <v>0</v>
          </cell>
          <cell r="AM2579">
            <v>0</v>
          </cell>
          <cell r="AN2579" t="str">
            <v/>
          </cell>
          <cell r="AO2579">
            <v>0</v>
          </cell>
          <cell r="AP2579">
            <v>0</v>
          </cell>
          <cell r="AQ2579" t="str">
            <v/>
          </cell>
          <cell r="AR2579">
            <v>0</v>
          </cell>
          <cell r="AS2579">
            <v>0</v>
          </cell>
          <cell r="AT2579" t="str">
            <v/>
          </cell>
          <cell r="AU2579">
            <v>0</v>
          </cell>
          <cell r="AV2579">
            <v>0</v>
          </cell>
          <cell r="AW2579" t="str">
            <v/>
          </cell>
          <cell r="AX2579">
            <v>0</v>
          </cell>
          <cell r="AY2579">
            <v>0</v>
          </cell>
          <cell r="AZ2579" t="str">
            <v/>
          </cell>
          <cell r="BA2579">
            <v>0</v>
          </cell>
          <cell r="BB2579">
            <v>0</v>
          </cell>
        </row>
        <row r="2580">
          <cell r="B2580" t="str">
            <v>EMES</v>
          </cell>
          <cell r="D2580" t="str">
            <v/>
          </cell>
          <cell r="E2580">
            <v>0</v>
          </cell>
          <cell r="F2580">
            <v>0</v>
          </cell>
          <cell r="G2580" t="str">
            <v/>
          </cell>
          <cell r="H2580">
            <v>0</v>
          </cell>
          <cell r="I2580">
            <v>0</v>
          </cell>
          <cell r="J2580" t="str">
            <v/>
          </cell>
          <cell r="K2580">
            <v>0</v>
          </cell>
          <cell r="L2580">
            <v>0</v>
          </cell>
          <cell r="M2580" t="str">
            <v/>
          </cell>
          <cell r="N2580">
            <v>0</v>
          </cell>
          <cell r="O2580">
            <v>0</v>
          </cell>
          <cell r="P2580" t="str">
            <v/>
          </cell>
          <cell r="Q2580">
            <v>0</v>
          </cell>
          <cell r="R2580">
            <v>0</v>
          </cell>
          <cell r="S2580" t="str">
            <v/>
          </cell>
          <cell r="T2580">
            <v>0</v>
          </cell>
          <cell r="U2580">
            <v>0</v>
          </cell>
          <cell r="V2580" t="str">
            <v/>
          </cell>
          <cell r="W2580">
            <v>0</v>
          </cell>
          <cell r="X2580">
            <v>0</v>
          </cell>
          <cell r="Y2580" t="str">
            <v/>
          </cell>
          <cell r="Z2580">
            <v>0</v>
          </cell>
          <cell r="AA2580">
            <v>0</v>
          </cell>
          <cell r="AB2580" t="str">
            <v/>
          </cell>
          <cell r="AC2580">
            <v>0</v>
          </cell>
          <cell r="AD2580">
            <v>0</v>
          </cell>
          <cell r="AE2580" t="str">
            <v/>
          </cell>
          <cell r="AF2580">
            <v>0</v>
          </cell>
          <cell r="AG2580">
            <v>0</v>
          </cell>
          <cell r="AH2580" t="str">
            <v/>
          </cell>
          <cell r="AI2580">
            <v>0</v>
          </cell>
          <cell r="AJ2580">
            <v>0</v>
          </cell>
          <cell r="AK2580" t="str">
            <v/>
          </cell>
          <cell r="AL2580">
            <v>0</v>
          </cell>
          <cell r="AM2580">
            <v>0</v>
          </cell>
          <cell r="AN2580" t="str">
            <v/>
          </cell>
          <cell r="AO2580">
            <v>0</v>
          </cell>
          <cell r="AP2580">
            <v>0</v>
          </cell>
          <cell r="AQ2580" t="str">
            <v/>
          </cell>
          <cell r="AR2580">
            <v>0</v>
          </cell>
          <cell r="AS2580">
            <v>0</v>
          </cell>
          <cell r="AT2580" t="str">
            <v/>
          </cell>
          <cell r="AU2580">
            <v>0</v>
          </cell>
          <cell r="AV2580">
            <v>0</v>
          </cell>
          <cell r="AW2580" t="str">
            <v/>
          </cell>
          <cell r="AX2580">
            <v>0</v>
          </cell>
          <cell r="AY2580">
            <v>0</v>
          </cell>
          <cell r="AZ2580" t="str">
            <v/>
          </cell>
          <cell r="BA2580">
            <v>0</v>
          </cell>
          <cell r="BB2580">
            <v>0</v>
          </cell>
        </row>
        <row r="2581">
          <cell r="B2581" t="str">
            <v>EMAP</v>
          </cell>
          <cell r="D2581" t="str">
            <v/>
          </cell>
          <cell r="E2581">
            <v>0</v>
          </cell>
          <cell r="F2581">
            <v>0</v>
          </cell>
          <cell r="G2581" t="str">
            <v/>
          </cell>
          <cell r="H2581">
            <v>0</v>
          </cell>
          <cell r="I2581">
            <v>0</v>
          </cell>
          <cell r="J2581" t="str">
            <v/>
          </cell>
          <cell r="K2581">
            <v>0</v>
          </cell>
          <cell r="L2581">
            <v>0</v>
          </cell>
          <cell r="M2581" t="str">
            <v/>
          </cell>
          <cell r="N2581">
            <v>0</v>
          </cell>
          <cell r="O2581">
            <v>0</v>
          </cell>
          <cell r="P2581" t="str">
            <v/>
          </cell>
          <cell r="Q2581">
            <v>0</v>
          </cell>
          <cell r="R2581">
            <v>0</v>
          </cell>
          <cell r="S2581" t="str">
            <v/>
          </cell>
          <cell r="T2581">
            <v>0</v>
          </cell>
          <cell r="U2581">
            <v>0</v>
          </cell>
          <cell r="V2581" t="str">
            <v/>
          </cell>
          <cell r="W2581">
            <v>0</v>
          </cell>
          <cell r="X2581">
            <v>0</v>
          </cell>
          <cell r="Y2581" t="str">
            <v/>
          </cell>
          <cell r="Z2581">
            <v>0</v>
          </cell>
          <cell r="AA2581">
            <v>0</v>
          </cell>
          <cell r="AB2581" t="str">
            <v/>
          </cell>
          <cell r="AC2581">
            <v>0</v>
          </cell>
          <cell r="AD2581">
            <v>0</v>
          </cell>
          <cell r="AE2581" t="str">
            <v/>
          </cell>
          <cell r="AF2581">
            <v>0</v>
          </cell>
          <cell r="AG2581">
            <v>0</v>
          </cell>
          <cell r="AH2581" t="str">
            <v/>
          </cell>
          <cell r="AI2581">
            <v>0</v>
          </cell>
          <cell r="AJ2581">
            <v>0</v>
          </cell>
          <cell r="AK2581" t="str">
            <v/>
          </cell>
          <cell r="AL2581">
            <v>0</v>
          </cell>
          <cell r="AM2581">
            <v>0</v>
          </cell>
          <cell r="AN2581" t="str">
            <v/>
          </cell>
          <cell r="AO2581">
            <v>0</v>
          </cell>
          <cell r="AP2581">
            <v>0</v>
          </cell>
          <cell r="AQ2581" t="str">
            <v/>
          </cell>
          <cell r="AR2581">
            <v>0</v>
          </cell>
          <cell r="AS2581">
            <v>0</v>
          </cell>
          <cell r="AT2581" t="str">
            <v/>
          </cell>
          <cell r="AU2581">
            <v>0</v>
          </cell>
          <cell r="AV2581">
            <v>0</v>
          </cell>
          <cell r="AW2581" t="str">
            <v/>
          </cell>
          <cell r="AX2581">
            <v>0</v>
          </cell>
          <cell r="AY2581">
            <v>0</v>
          </cell>
          <cell r="AZ2581" t="str">
            <v/>
          </cell>
          <cell r="BA2581">
            <v>0</v>
          </cell>
          <cell r="BB2581">
            <v>0</v>
          </cell>
        </row>
        <row r="2582">
          <cell r="B2582" t="str">
            <v>EMEP</v>
          </cell>
          <cell r="D2582" t="str">
            <v/>
          </cell>
          <cell r="E2582">
            <v>0</v>
          </cell>
          <cell r="F2582">
            <v>0</v>
          </cell>
          <cell r="G2582" t="str">
            <v/>
          </cell>
          <cell r="H2582">
            <v>0</v>
          </cell>
          <cell r="I2582">
            <v>0</v>
          </cell>
          <cell r="J2582" t="str">
            <v/>
          </cell>
          <cell r="K2582">
            <v>0</v>
          </cell>
          <cell r="L2582">
            <v>0</v>
          </cell>
          <cell r="M2582" t="str">
            <v/>
          </cell>
          <cell r="N2582">
            <v>0</v>
          </cell>
          <cell r="O2582">
            <v>0</v>
          </cell>
          <cell r="P2582" t="str">
            <v/>
          </cell>
          <cell r="Q2582">
            <v>0</v>
          </cell>
          <cell r="R2582">
            <v>0</v>
          </cell>
          <cell r="S2582" t="str">
            <v/>
          </cell>
          <cell r="T2582">
            <v>0</v>
          </cell>
          <cell r="U2582">
            <v>0</v>
          </cell>
          <cell r="V2582" t="str">
            <v/>
          </cell>
          <cell r="W2582">
            <v>0</v>
          </cell>
          <cell r="X2582">
            <v>0</v>
          </cell>
          <cell r="Y2582" t="str">
            <v/>
          </cell>
          <cell r="Z2582">
            <v>0</v>
          </cell>
          <cell r="AA2582">
            <v>0</v>
          </cell>
          <cell r="AB2582" t="str">
            <v/>
          </cell>
          <cell r="AC2582">
            <v>0</v>
          </cell>
          <cell r="AD2582">
            <v>0</v>
          </cell>
          <cell r="AE2582" t="str">
            <v/>
          </cell>
          <cell r="AF2582">
            <v>0</v>
          </cell>
          <cell r="AG2582">
            <v>0</v>
          </cell>
          <cell r="AH2582" t="str">
            <v/>
          </cell>
          <cell r="AI2582">
            <v>0</v>
          </cell>
          <cell r="AJ2582">
            <v>0</v>
          </cell>
          <cell r="AK2582" t="str">
            <v/>
          </cell>
          <cell r="AL2582">
            <v>0</v>
          </cell>
          <cell r="AM2582">
            <v>0</v>
          </cell>
          <cell r="AN2582" t="str">
            <v/>
          </cell>
          <cell r="AO2582">
            <v>0</v>
          </cell>
          <cell r="AP2582">
            <v>0</v>
          </cell>
          <cell r="AQ2582" t="str">
            <v/>
          </cell>
          <cell r="AR2582">
            <v>0</v>
          </cell>
          <cell r="AS2582">
            <v>0</v>
          </cell>
          <cell r="AT2582" t="str">
            <v/>
          </cell>
          <cell r="AU2582">
            <v>0</v>
          </cell>
          <cell r="AV2582">
            <v>0</v>
          </cell>
          <cell r="AW2582" t="str">
            <v/>
          </cell>
          <cell r="AX2582">
            <v>0</v>
          </cell>
          <cell r="AY2582">
            <v>0</v>
          </cell>
          <cell r="AZ2582" t="str">
            <v/>
          </cell>
          <cell r="BA2582">
            <v>0</v>
          </cell>
          <cell r="BB2582">
            <v>0</v>
          </cell>
        </row>
        <row r="2583">
          <cell r="B2583" t="str">
            <v>SMHP</v>
          </cell>
          <cell r="D2583" t="str">
            <v/>
          </cell>
          <cell r="E2583">
            <v>0</v>
          </cell>
          <cell r="F2583">
            <v>0</v>
          </cell>
          <cell r="G2583" t="str">
            <v/>
          </cell>
          <cell r="H2583">
            <v>0</v>
          </cell>
          <cell r="I2583">
            <v>0</v>
          </cell>
          <cell r="J2583" t="str">
            <v/>
          </cell>
          <cell r="K2583">
            <v>0</v>
          </cell>
          <cell r="L2583">
            <v>0</v>
          </cell>
          <cell r="M2583" t="str">
            <v/>
          </cell>
          <cell r="N2583">
            <v>0</v>
          </cell>
          <cell r="O2583">
            <v>0</v>
          </cell>
          <cell r="P2583" t="str">
            <v/>
          </cell>
          <cell r="Q2583">
            <v>0</v>
          </cell>
          <cell r="R2583">
            <v>0</v>
          </cell>
          <cell r="S2583" t="str">
            <v/>
          </cell>
          <cell r="T2583">
            <v>0</v>
          </cell>
          <cell r="U2583">
            <v>0</v>
          </cell>
          <cell r="V2583" t="str">
            <v/>
          </cell>
          <cell r="W2583">
            <v>0</v>
          </cell>
          <cell r="X2583">
            <v>0</v>
          </cell>
          <cell r="Y2583" t="str">
            <v/>
          </cell>
          <cell r="Z2583">
            <v>0</v>
          </cell>
          <cell r="AA2583">
            <v>0</v>
          </cell>
          <cell r="AB2583" t="str">
            <v/>
          </cell>
          <cell r="AC2583">
            <v>0</v>
          </cell>
          <cell r="AD2583">
            <v>0</v>
          </cell>
          <cell r="AE2583" t="str">
            <v/>
          </cell>
          <cell r="AF2583">
            <v>0</v>
          </cell>
          <cell r="AG2583">
            <v>0</v>
          </cell>
          <cell r="AH2583" t="str">
            <v/>
          </cell>
          <cell r="AI2583">
            <v>0</v>
          </cell>
          <cell r="AJ2583">
            <v>0</v>
          </cell>
          <cell r="AK2583" t="str">
            <v/>
          </cell>
          <cell r="AL2583">
            <v>0</v>
          </cell>
          <cell r="AM2583">
            <v>0</v>
          </cell>
          <cell r="AN2583" t="str">
            <v/>
          </cell>
          <cell r="AO2583">
            <v>0</v>
          </cell>
          <cell r="AP2583">
            <v>0</v>
          </cell>
          <cell r="AQ2583" t="str">
            <v/>
          </cell>
          <cell r="AR2583">
            <v>0</v>
          </cell>
          <cell r="AS2583">
            <v>0</v>
          </cell>
          <cell r="AT2583" t="str">
            <v/>
          </cell>
          <cell r="AU2583">
            <v>0</v>
          </cell>
          <cell r="AV2583">
            <v>0</v>
          </cell>
          <cell r="AW2583" t="str">
            <v/>
          </cell>
          <cell r="AX2583">
            <v>0</v>
          </cell>
          <cell r="AY2583">
            <v>0</v>
          </cell>
          <cell r="AZ2583" t="str">
            <v/>
          </cell>
          <cell r="BA2583">
            <v>0</v>
          </cell>
          <cell r="BB2583">
            <v>0</v>
          </cell>
        </row>
        <row r="2584">
          <cell r="B2584" t="str">
            <v>SLMS</v>
          </cell>
          <cell r="D2584" t="str">
            <v/>
          </cell>
          <cell r="E2584">
            <v>0</v>
          </cell>
          <cell r="F2584">
            <v>0</v>
          </cell>
          <cell r="G2584" t="str">
            <v/>
          </cell>
          <cell r="H2584">
            <v>0</v>
          </cell>
          <cell r="I2584">
            <v>0</v>
          </cell>
          <cell r="J2584" t="str">
            <v/>
          </cell>
          <cell r="K2584">
            <v>0</v>
          </cell>
          <cell r="L2584">
            <v>0</v>
          </cell>
          <cell r="M2584" t="str">
            <v/>
          </cell>
          <cell r="N2584">
            <v>0</v>
          </cell>
          <cell r="O2584">
            <v>0</v>
          </cell>
          <cell r="P2584" t="str">
            <v/>
          </cell>
          <cell r="Q2584">
            <v>0</v>
          </cell>
          <cell r="R2584">
            <v>0</v>
          </cell>
          <cell r="S2584" t="str">
            <v/>
          </cell>
          <cell r="T2584">
            <v>0</v>
          </cell>
          <cell r="U2584">
            <v>0</v>
          </cell>
          <cell r="V2584" t="str">
            <v/>
          </cell>
          <cell r="W2584">
            <v>0</v>
          </cell>
          <cell r="X2584">
            <v>0</v>
          </cell>
          <cell r="Y2584" t="str">
            <v/>
          </cell>
          <cell r="Z2584">
            <v>0</v>
          </cell>
          <cell r="AA2584">
            <v>0</v>
          </cell>
          <cell r="AB2584" t="str">
            <v/>
          </cell>
          <cell r="AC2584">
            <v>0</v>
          </cell>
          <cell r="AD2584">
            <v>0</v>
          </cell>
          <cell r="AE2584" t="str">
            <v/>
          </cell>
          <cell r="AF2584">
            <v>0</v>
          </cell>
          <cell r="AG2584">
            <v>0</v>
          </cell>
          <cell r="AH2584" t="str">
            <v/>
          </cell>
          <cell r="AI2584">
            <v>0</v>
          </cell>
          <cell r="AJ2584">
            <v>0</v>
          </cell>
          <cell r="AK2584" t="str">
            <v/>
          </cell>
          <cell r="AL2584">
            <v>0</v>
          </cell>
          <cell r="AM2584">
            <v>0</v>
          </cell>
          <cell r="AN2584" t="str">
            <v/>
          </cell>
          <cell r="AO2584">
            <v>0</v>
          </cell>
          <cell r="AP2584">
            <v>0</v>
          </cell>
          <cell r="AQ2584" t="str">
            <v/>
          </cell>
          <cell r="AR2584">
            <v>0</v>
          </cell>
          <cell r="AS2584">
            <v>0</v>
          </cell>
          <cell r="AT2584" t="str">
            <v/>
          </cell>
          <cell r="AU2584">
            <v>0</v>
          </cell>
          <cell r="AV2584">
            <v>0</v>
          </cell>
          <cell r="AW2584" t="str">
            <v/>
          </cell>
          <cell r="AX2584">
            <v>0</v>
          </cell>
          <cell r="AY2584">
            <v>0</v>
          </cell>
          <cell r="AZ2584" t="str">
            <v/>
          </cell>
          <cell r="BA2584">
            <v>0</v>
          </cell>
          <cell r="BB2584">
            <v>0</v>
          </cell>
        </row>
        <row r="2585">
          <cell r="B2585" t="str">
            <v>SLAS</v>
          </cell>
          <cell r="D2585" t="str">
            <v/>
          </cell>
          <cell r="E2585">
            <v>0</v>
          </cell>
          <cell r="F2585">
            <v>0</v>
          </cell>
          <cell r="G2585" t="str">
            <v/>
          </cell>
          <cell r="H2585">
            <v>0</v>
          </cell>
          <cell r="I2585">
            <v>0</v>
          </cell>
          <cell r="J2585" t="str">
            <v/>
          </cell>
          <cell r="K2585">
            <v>0</v>
          </cell>
          <cell r="L2585">
            <v>0</v>
          </cell>
          <cell r="M2585" t="str">
            <v/>
          </cell>
          <cell r="N2585">
            <v>0</v>
          </cell>
          <cell r="O2585">
            <v>0</v>
          </cell>
          <cell r="P2585" t="str">
            <v/>
          </cell>
          <cell r="Q2585">
            <v>0</v>
          </cell>
          <cell r="R2585">
            <v>0</v>
          </cell>
          <cell r="S2585" t="str">
            <v/>
          </cell>
          <cell r="T2585">
            <v>0</v>
          </cell>
          <cell r="U2585">
            <v>0</v>
          </cell>
          <cell r="V2585" t="str">
            <v/>
          </cell>
          <cell r="W2585">
            <v>0</v>
          </cell>
          <cell r="X2585">
            <v>0</v>
          </cell>
          <cell r="Y2585" t="str">
            <v/>
          </cell>
          <cell r="Z2585">
            <v>0</v>
          </cell>
          <cell r="AA2585">
            <v>0</v>
          </cell>
          <cell r="AB2585" t="str">
            <v/>
          </cell>
          <cell r="AC2585">
            <v>0</v>
          </cell>
          <cell r="AD2585">
            <v>0</v>
          </cell>
          <cell r="AE2585" t="str">
            <v/>
          </cell>
          <cell r="AF2585">
            <v>0</v>
          </cell>
          <cell r="AG2585">
            <v>0</v>
          </cell>
          <cell r="AH2585" t="str">
            <v/>
          </cell>
          <cell r="AI2585">
            <v>0</v>
          </cell>
          <cell r="AJ2585">
            <v>0</v>
          </cell>
          <cell r="AK2585" t="str">
            <v/>
          </cell>
          <cell r="AL2585">
            <v>0</v>
          </cell>
          <cell r="AM2585">
            <v>0</v>
          </cell>
          <cell r="AN2585" t="str">
            <v/>
          </cell>
          <cell r="AO2585">
            <v>0</v>
          </cell>
          <cell r="AP2585">
            <v>0</v>
          </cell>
          <cell r="AQ2585" t="str">
            <v/>
          </cell>
          <cell r="AR2585">
            <v>0</v>
          </cell>
          <cell r="AS2585">
            <v>0</v>
          </cell>
          <cell r="AT2585" t="str">
            <v/>
          </cell>
          <cell r="AU2585">
            <v>0</v>
          </cell>
          <cell r="AV2585">
            <v>0</v>
          </cell>
          <cell r="AW2585" t="str">
            <v/>
          </cell>
          <cell r="AX2585">
            <v>0</v>
          </cell>
          <cell r="AY2585">
            <v>0</v>
          </cell>
          <cell r="AZ2585" t="str">
            <v/>
          </cell>
          <cell r="BA2585">
            <v>0</v>
          </cell>
          <cell r="BB2585">
            <v>0</v>
          </cell>
        </row>
        <row r="2586">
          <cell r="B2586" t="str">
            <v>SLES</v>
          </cell>
          <cell r="D2586" t="str">
            <v/>
          </cell>
          <cell r="E2586">
            <v>0</v>
          </cell>
          <cell r="F2586">
            <v>0</v>
          </cell>
          <cell r="G2586" t="str">
            <v/>
          </cell>
          <cell r="H2586">
            <v>0</v>
          </cell>
          <cell r="I2586">
            <v>0</v>
          </cell>
          <cell r="J2586" t="str">
            <v/>
          </cell>
          <cell r="K2586">
            <v>0</v>
          </cell>
          <cell r="L2586">
            <v>0</v>
          </cell>
          <cell r="M2586" t="str">
            <v/>
          </cell>
          <cell r="N2586">
            <v>0</v>
          </cell>
          <cell r="O2586">
            <v>0</v>
          </cell>
          <cell r="P2586" t="str">
            <v/>
          </cell>
          <cell r="Q2586">
            <v>0</v>
          </cell>
          <cell r="R2586">
            <v>0</v>
          </cell>
          <cell r="S2586" t="str">
            <v/>
          </cell>
          <cell r="T2586">
            <v>0</v>
          </cell>
          <cell r="U2586">
            <v>0</v>
          </cell>
          <cell r="V2586" t="str">
            <v/>
          </cell>
          <cell r="W2586">
            <v>0</v>
          </cell>
          <cell r="X2586">
            <v>0</v>
          </cell>
          <cell r="Y2586" t="str">
            <v/>
          </cell>
          <cell r="Z2586">
            <v>0</v>
          </cell>
          <cell r="AA2586">
            <v>0</v>
          </cell>
          <cell r="AB2586" t="str">
            <v/>
          </cell>
          <cell r="AC2586">
            <v>0</v>
          </cell>
          <cell r="AD2586">
            <v>0</v>
          </cell>
          <cell r="AE2586" t="str">
            <v/>
          </cell>
          <cell r="AF2586">
            <v>0</v>
          </cell>
          <cell r="AG2586">
            <v>0</v>
          </cell>
          <cell r="AH2586" t="str">
            <v/>
          </cell>
          <cell r="AI2586">
            <v>0</v>
          </cell>
          <cell r="AJ2586">
            <v>0</v>
          </cell>
          <cell r="AK2586" t="str">
            <v/>
          </cell>
          <cell r="AL2586">
            <v>0</v>
          </cell>
          <cell r="AM2586">
            <v>0</v>
          </cell>
          <cell r="AN2586" t="str">
            <v/>
          </cell>
          <cell r="AO2586">
            <v>0</v>
          </cell>
          <cell r="AP2586">
            <v>0</v>
          </cell>
          <cell r="AQ2586" t="str">
            <v/>
          </cell>
          <cell r="AR2586">
            <v>0</v>
          </cell>
          <cell r="AS2586">
            <v>0</v>
          </cell>
          <cell r="AT2586" t="str">
            <v/>
          </cell>
          <cell r="AU2586">
            <v>0</v>
          </cell>
          <cell r="AV2586">
            <v>0</v>
          </cell>
          <cell r="AW2586" t="str">
            <v/>
          </cell>
          <cell r="AX2586">
            <v>0</v>
          </cell>
          <cell r="AY2586">
            <v>0</v>
          </cell>
          <cell r="AZ2586" t="str">
            <v/>
          </cell>
          <cell r="BA2586">
            <v>0</v>
          </cell>
          <cell r="BB2586">
            <v>0</v>
          </cell>
        </row>
        <row r="2587">
          <cell r="B2587" t="str">
            <v>SSMP</v>
          </cell>
          <cell r="D2587" t="str">
            <v/>
          </cell>
          <cell r="E2587">
            <v>0</v>
          </cell>
          <cell r="F2587">
            <v>0</v>
          </cell>
          <cell r="G2587" t="str">
            <v/>
          </cell>
          <cell r="H2587">
            <v>0</v>
          </cell>
          <cell r="I2587">
            <v>0</v>
          </cell>
          <cell r="J2587" t="str">
            <v/>
          </cell>
          <cell r="K2587">
            <v>0</v>
          </cell>
          <cell r="L2587">
            <v>0</v>
          </cell>
          <cell r="M2587" t="str">
            <v/>
          </cell>
          <cell r="N2587">
            <v>0</v>
          </cell>
          <cell r="O2587">
            <v>0</v>
          </cell>
          <cell r="P2587" t="str">
            <v/>
          </cell>
          <cell r="Q2587">
            <v>0</v>
          </cell>
          <cell r="R2587">
            <v>0</v>
          </cell>
          <cell r="S2587" t="str">
            <v/>
          </cell>
          <cell r="T2587">
            <v>0</v>
          </cell>
          <cell r="U2587">
            <v>0</v>
          </cell>
          <cell r="V2587" t="str">
            <v/>
          </cell>
          <cell r="W2587">
            <v>0</v>
          </cell>
          <cell r="X2587">
            <v>0</v>
          </cell>
          <cell r="Y2587" t="str">
            <v/>
          </cell>
          <cell r="Z2587">
            <v>0</v>
          </cell>
          <cell r="AA2587">
            <v>0</v>
          </cell>
          <cell r="AB2587" t="str">
            <v/>
          </cell>
          <cell r="AC2587">
            <v>0</v>
          </cell>
          <cell r="AD2587">
            <v>0</v>
          </cell>
          <cell r="AE2587" t="str">
            <v/>
          </cell>
          <cell r="AF2587">
            <v>0</v>
          </cell>
          <cell r="AG2587">
            <v>0</v>
          </cell>
          <cell r="AH2587" t="str">
            <v/>
          </cell>
          <cell r="AI2587">
            <v>0</v>
          </cell>
          <cell r="AJ2587">
            <v>0</v>
          </cell>
          <cell r="AK2587" t="str">
            <v/>
          </cell>
          <cell r="AL2587">
            <v>0</v>
          </cell>
          <cell r="AM2587">
            <v>0</v>
          </cell>
          <cell r="AN2587" t="str">
            <v/>
          </cell>
          <cell r="AO2587">
            <v>0</v>
          </cell>
          <cell r="AP2587">
            <v>0</v>
          </cell>
          <cell r="AQ2587" t="str">
            <v/>
          </cell>
          <cell r="AR2587">
            <v>0</v>
          </cell>
          <cell r="AS2587">
            <v>0</v>
          </cell>
          <cell r="AT2587" t="str">
            <v/>
          </cell>
          <cell r="AU2587">
            <v>0</v>
          </cell>
          <cell r="AV2587">
            <v>0</v>
          </cell>
          <cell r="AW2587" t="str">
            <v/>
          </cell>
          <cell r="AX2587">
            <v>0</v>
          </cell>
          <cell r="AY2587">
            <v>0</v>
          </cell>
          <cell r="AZ2587" t="str">
            <v/>
          </cell>
          <cell r="BA2587">
            <v>0</v>
          </cell>
          <cell r="BB2587">
            <v>0</v>
          </cell>
        </row>
        <row r="2588">
          <cell r="B2588" t="str">
            <v>SSAP</v>
          </cell>
          <cell r="D2588" t="str">
            <v/>
          </cell>
          <cell r="E2588">
            <v>0</v>
          </cell>
          <cell r="F2588">
            <v>0</v>
          </cell>
          <cell r="G2588" t="str">
            <v/>
          </cell>
          <cell r="H2588">
            <v>0</v>
          </cell>
          <cell r="I2588">
            <v>0</v>
          </cell>
          <cell r="J2588" t="str">
            <v/>
          </cell>
          <cell r="K2588">
            <v>0</v>
          </cell>
          <cell r="L2588">
            <v>0</v>
          </cell>
          <cell r="M2588" t="str">
            <v/>
          </cell>
          <cell r="N2588">
            <v>0</v>
          </cell>
          <cell r="O2588">
            <v>0</v>
          </cell>
          <cell r="P2588" t="str">
            <v/>
          </cell>
          <cell r="Q2588">
            <v>0</v>
          </cell>
          <cell r="R2588">
            <v>0</v>
          </cell>
          <cell r="S2588" t="str">
            <v/>
          </cell>
          <cell r="T2588">
            <v>0</v>
          </cell>
          <cell r="U2588">
            <v>0</v>
          </cell>
          <cell r="V2588" t="str">
            <v/>
          </cell>
          <cell r="W2588">
            <v>0</v>
          </cell>
          <cell r="X2588">
            <v>0</v>
          </cell>
          <cell r="Y2588" t="str">
            <v/>
          </cell>
          <cell r="Z2588">
            <v>0</v>
          </cell>
          <cell r="AA2588">
            <v>0</v>
          </cell>
          <cell r="AB2588" t="str">
            <v/>
          </cell>
          <cell r="AC2588">
            <v>0</v>
          </cell>
          <cell r="AD2588">
            <v>0</v>
          </cell>
          <cell r="AE2588" t="str">
            <v/>
          </cell>
          <cell r="AF2588">
            <v>0</v>
          </cell>
          <cell r="AG2588">
            <v>0</v>
          </cell>
          <cell r="AH2588" t="str">
            <v/>
          </cell>
          <cell r="AI2588">
            <v>0</v>
          </cell>
          <cell r="AJ2588">
            <v>0</v>
          </cell>
          <cell r="AK2588" t="str">
            <v/>
          </cell>
          <cell r="AL2588">
            <v>0</v>
          </cell>
          <cell r="AM2588">
            <v>0</v>
          </cell>
          <cell r="AN2588" t="str">
            <v/>
          </cell>
          <cell r="AO2588">
            <v>0</v>
          </cell>
          <cell r="AP2588">
            <v>0</v>
          </cell>
          <cell r="AQ2588" t="str">
            <v/>
          </cell>
          <cell r="AR2588">
            <v>0</v>
          </cell>
          <cell r="AS2588">
            <v>0</v>
          </cell>
          <cell r="AT2588" t="str">
            <v/>
          </cell>
          <cell r="AU2588">
            <v>0</v>
          </cell>
          <cell r="AV2588">
            <v>0</v>
          </cell>
          <cell r="AW2588" t="str">
            <v/>
          </cell>
          <cell r="AX2588">
            <v>0</v>
          </cell>
          <cell r="AY2588">
            <v>0</v>
          </cell>
          <cell r="AZ2588" t="str">
            <v/>
          </cell>
          <cell r="BA2588">
            <v>0</v>
          </cell>
          <cell r="BB2588">
            <v>0</v>
          </cell>
        </row>
        <row r="2589">
          <cell r="B2589" t="str">
            <v>SSEP</v>
          </cell>
          <cell r="D2589" t="str">
            <v/>
          </cell>
          <cell r="E2589">
            <v>0</v>
          </cell>
          <cell r="F2589">
            <v>0</v>
          </cell>
          <cell r="G2589" t="str">
            <v/>
          </cell>
          <cell r="H2589">
            <v>0</v>
          </cell>
          <cell r="I2589">
            <v>0</v>
          </cell>
          <cell r="J2589" t="str">
            <v/>
          </cell>
          <cell r="K2589">
            <v>0</v>
          </cell>
          <cell r="L2589">
            <v>0</v>
          </cell>
          <cell r="M2589" t="str">
            <v/>
          </cell>
          <cell r="N2589">
            <v>0</v>
          </cell>
          <cell r="O2589">
            <v>0</v>
          </cell>
          <cell r="P2589" t="str">
            <v/>
          </cell>
          <cell r="Q2589">
            <v>0</v>
          </cell>
          <cell r="R2589">
            <v>0</v>
          </cell>
          <cell r="S2589" t="str">
            <v/>
          </cell>
          <cell r="T2589">
            <v>0</v>
          </cell>
          <cell r="U2589">
            <v>0</v>
          </cell>
          <cell r="V2589" t="str">
            <v/>
          </cell>
          <cell r="W2589">
            <v>0</v>
          </cell>
          <cell r="X2589">
            <v>0</v>
          </cell>
          <cell r="Y2589" t="str">
            <v/>
          </cell>
          <cell r="Z2589">
            <v>0</v>
          </cell>
          <cell r="AA2589">
            <v>0</v>
          </cell>
          <cell r="AB2589" t="str">
            <v/>
          </cell>
          <cell r="AC2589">
            <v>0</v>
          </cell>
          <cell r="AD2589">
            <v>0</v>
          </cell>
          <cell r="AE2589" t="str">
            <v/>
          </cell>
          <cell r="AF2589">
            <v>0</v>
          </cell>
          <cell r="AG2589">
            <v>0</v>
          </cell>
          <cell r="AH2589" t="str">
            <v/>
          </cell>
          <cell r="AI2589">
            <v>0</v>
          </cell>
          <cell r="AJ2589">
            <v>0</v>
          </cell>
          <cell r="AK2589" t="str">
            <v/>
          </cell>
          <cell r="AL2589">
            <v>0</v>
          </cell>
          <cell r="AM2589">
            <v>0</v>
          </cell>
          <cell r="AN2589" t="str">
            <v/>
          </cell>
          <cell r="AO2589">
            <v>0</v>
          </cell>
          <cell r="AP2589">
            <v>0</v>
          </cell>
          <cell r="AQ2589" t="str">
            <v/>
          </cell>
          <cell r="AR2589">
            <v>0</v>
          </cell>
          <cell r="AS2589">
            <v>0</v>
          </cell>
          <cell r="AT2589" t="str">
            <v/>
          </cell>
          <cell r="AU2589">
            <v>0</v>
          </cell>
          <cell r="AV2589">
            <v>0</v>
          </cell>
          <cell r="AW2589" t="str">
            <v/>
          </cell>
          <cell r="AX2589">
            <v>0</v>
          </cell>
          <cell r="AY2589">
            <v>0</v>
          </cell>
          <cell r="AZ2589" t="str">
            <v/>
          </cell>
          <cell r="BA2589">
            <v>0</v>
          </cell>
          <cell r="BB2589">
            <v>0</v>
          </cell>
        </row>
        <row r="2590">
          <cell r="B2590" t="str">
            <v>SSEL</v>
          </cell>
          <cell r="D2590" t="str">
            <v/>
          </cell>
          <cell r="E2590">
            <v>0</v>
          </cell>
          <cell r="F2590">
            <v>0</v>
          </cell>
          <cell r="G2590" t="str">
            <v/>
          </cell>
          <cell r="H2590">
            <v>0</v>
          </cell>
          <cell r="I2590">
            <v>0</v>
          </cell>
          <cell r="J2590" t="str">
            <v/>
          </cell>
          <cell r="K2590">
            <v>0</v>
          </cell>
          <cell r="L2590">
            <v>0</v>
          </cell>
          <cell r="M2590" t="str">
            <v/>
          </cell>
          <cell r="N2590">
            <v>0</v>
          </cell>
          <cell r="O2590">
            <v>0</v>
          </cell>
          <cell r="P2590" t="str">
            <v/>
          </cell>
          <cell r="Q2590">
            <v>0</v>
          </cell>
          <cell r="R2590">
            <v>0</v>
          </cell>
          <cell r="S2590" t="str">
            <v/>
          </cell>
          <cell r="T2590">
            <v>0</v>
          </cell>
          <cell r="U2590">
            <v>0</v>
          </cell>
          <cell r="V2590" t="str">
            <v/>
          </cell>
          <cell r="W2590">
            <v>0</v>
          </cell>
          <cell r="X2590">
            <v>0</v>
          </cell>
          <cell r="Y2590" t="str">
            <v/>
          </cell>
          <cell r="Z2590">
            <v>0</v>
          </cell>
          <cell r="AA2590">
            <v>0</v>
          </cell>
          <cell r="AB2590" t="str">
            <v/>
          </cell>
          <cell r="AC2590">
            <v>0</v>
          </cell>
          <cell r="AD2590">
            <v>0</v>
          </cell>
          <cell r="AE2590" t="str">
            <v/>
          </cell>
          <cell r="AF2590">
            <v>0</v>
          </cell>
          <cell r="AG2590">
            <v>0</v>
          </cell>
          <cell r="AH2590" t="str">
            <v/>
          </cell>
          <cell r="AI2590">
            <v>0</v>
          </cell>
          <cell r="AJ2590">
            <v>0</v>
          </cell>
          <cell r="AK2590" t="str">
            <v/>
          </cell>
          <cell r="AL2590">
            <v>0</v>
          </cell>
          <cell r="AM2590">
            <v>0</v>
          </cell>
          <cell r="AN2590" t="str">
            <v/>
          </cell>
          <cell r="AO2590">
            <v>0</v>
          </cell>
          <cell r="AP2590">
            <v>0</v>
          </cell>
          <cell r="AQ2590" t="str">
            <v/>
          </cell>
          <cell r="AR2590">
            <v>0</v>
          </cell>
          <cell r="AS2590">
            <v>0</v>
          </cell>
          <cell r="AT2590" t="str">
            <v/>
          </cell>
          <cell r="AU2590">
            <v>0</v>
          </cell>
          <cell r="AV2590">
            <v>0</v>
          </cell>
          <cell r="AW2590" t="str">
            <v/>
          </cell>
          <cell r="AX2590">
            <v>0</v>
          </cell>
          <cell r="AY2590">
            <v>0</v>
          </cell>
          <cell r="AZ2590" t="str">
            <v/>
          </cell>
          <cell r="BA2590">
            <v>0</v>
          </cell>
          <cell r="BB2590">
            <v>0</v>
          </cell>
        </row>
        <row r="2591">
          <cell r="B2591" t="str">
            <v>CMMP</v>
          </cell>
          <cell r="D2591" t="str">
            <v/>
          </cell>
          <cell r="E2591">
            <v>0</v>
          </cell>
          <cell r="F2591">
            <v>0</v>
          </cell>
          <cell r="G2591" t="str">
            <v/>
          </cell>
          <cell r="H2591">
            <v>0</v>
          </cell>
          <cell r="I2591">
            <v>0</v>
          </cell>
          <cell r="J2591" t="str">
            <v/>
          </cell>
          <cell r="K2591">
            <v>0</v>
          </cell>
          <cell r="L2591">
            <v>0</v>
          </cell>
          <cell r="M2591" t="str">
            <v/>
          </cell>
          <cell r="N2591">
            <v>0</v>
          </cell>
          <cell r="O2591">
            <v>0</v>
          </cell>
          <cell r="P2591" t="str">
            <v/>
          </cell>
          <cell r="Q2591">
            <v>0</v>
          </cell>
          <cell r="R2591">
            <v>0</v>
          </cell>
          <cell r="S2591" t="str">
            <v/>
          </cell>
          <cell r="T2591">
            <v>0</v>
          </cell>
          <cell r="U2591">
            <v>0</v>
          </cell>
          <cell r="V2591" t="str">
            <v/>
          </cell>
          <cell r="W2591">
            <v>0</v>
          </cell>
          <cell r="X2591">
            <v>0</v>
          </cell>
          <cell r="Y2591" t="str">
            <v/>
          </cell>
          <cell r="Z2591">
            <v>0</v>
          </cell>
          <cell r="AA2591">
            <v>0</v>
          </cell>
          <cell r="AB2591" t="str">
            <v/>
          </cell>
          <cell r="AC2591">
            <v>0</v>
          </cell>
          <cell r="AD2591">
            <v>0</v>
          </cell>
          <cell r="AE2591" t="str">
            <v/>
          </cell>
          <cell r="AF2591">
            <v>0</v>
          </cell>
          <cell r="AG2591">
            <v>0</v>
          </cell>
          <cell r="AH2591" t="str">
            <v/>
          </cell>
          <cell r="AI2591">
            <v>0</v>
          </cell>
          <cell r="AJ2591">
            <v>0</v>
          </cell>
          <cell r="AK2591" t="str">
            <v/>
          </cell>
          <cell r="AL2591">
            <v>0</v>
          </cell>
          <cell r="AM2591">
            <v>0</v>
          </cell>
          <cell r="AN2591" t="str">
            <v/>
          </cell>
          <cell r="AO2591">
            <v>0</v>
          </cell>
          <cell r="AP2591">
            <v>0</v>
          </cell>
          <cell r="AQ2591" t="str">
            <v/>
          </cell>
          <cell r="AR2591">
            <v>0</v>
          </cell>
          <cell r="AS2591">
            <v>0</v>
          </cell>
          <cell r="AT2591" t="str">
            <v/>
          </cell>
          <cell r="AU2591">
            <v>0</v>
          </cell>
          <cell r="AV2591">
            <v>0</v>
          </cell>
          <cell r="AW2591" t="str">
            <v/>
          </cell>
          <cell r="AX2591">
            <v>0</v>
          </cell>
          <cell r="AY2591">
            <v>0</v>
          </cell>
          <cell r="AZ2591" t="str">
            <v/>
          </cell>
          <cell r="BA2591">
            <v>0</v>
          </cell>
          <cell r="BB2591">
            <v>0</v>
          </cell>
        </row>
        <row r="2592">
          <cell r="B2592" t="str">
            <v>CMAP</v>
          </cell>
          <cell r="D2592" t="str">
            <v/>
          </cell>
          <cell r="E2592">
            <v>0</v>
          </cell>
          <cell r="F2592">
            <v>0</v>
          </cell>
          <cell r="G2592" t="str">
            <v/>
          </cell>
          <cell r="H2592">
            <v>0</v>
          </cell>
          <cell r="I2592">
            <v>0</v>
          </cell>
          <cell r="J2592" t="str">
            <v/>
          </cell>
          <cell r="K2592">
            <v>0</v>
          </cell>
          <cell r="L2592">
            <v>0</v>
          </cell>
          <cell r="M2592" t="str">
            <v/>
          </cell>
          <cell r="N2592">
            <v>0</v>
          </cell>
          <cell r="O2592">
            <v>0</v>
          </cell>
          <cell r="P2592" t="str">
            <v/>
          </cell>
          <cell r="Q2592">
            <v>0</v>
          </cell>
          <cell r="R2592">
            <v>0</v>
          </cell>
          <cell r="S2592" t="str">
            <v/>
          </cell>
          <cell r="T2592">
            <v>0</v>
          </cell>
          <cell r="U2592">
            <v>0</v>
          </cell>
          <cell r="V2592" t="str">
            <v/>
          </cell>
          <cell r="W2592">
            <v>0</v>
          </cell>
          <cell r="X2592">
            <v>0</v>
          </cell>
          <cell r="Y2592" t="str">
            <v/>
          </cell>
          <cell r="Z2592">
            <v>0</v>
          </cell>
          <cell r="AA2592">
            <v>0</v>
          </cell>
          <cell r="AB2592" t="str">
            <v/>
          </cell>
          <cell r="AC2592">
            <v>0</v>
          </cell>
          <cell r="AD2592">
            <v>0</v>
          </cell>
          <cell r="AE2592" t="str">
            <v/>
          </cell>
          <cell r="AF2592">
            <v>0</v>
          </cell>
          <cell r="AG2592">
            <v>0</v>
          </cell>
          <cell r="AH2592" t="str">
            <v/>
          </cell>
          <cell r="AI2592">
            <v>0</v>
          </cell>
          <cell r="AJ2592">
            <v>0</v>
          </cell>
          <cell r="AK2592" t="str">
            <v/>
          </cell>
          <cell r="AL2592">
            <v>0</v>
          </cell>
          <cell r="AM2592">
            <v>0</v>
          </cell>
          <cell r="AN2592" t="str">
            <v/>
          </cell>
          <cell r="AO2592">
            <v>0</v>
          </cell>
          <cell r="AP2592">
            <v>0</v>
          </cell>
          <cell r="AQ2592" t="str">
            <v/>
          </cell>
          <cell r="AR2592">
            <v>0</v>
          </cell>
          <cell r="AS2592">
            <v>0</v>
          </cell>
          <cell r="AT2592" t="str">
            <v/>
          </cell>
          <cell r="AU2592">
            <v>0</v>
          </cell>
          <cell r="AV2592">
            <v>0</v>
          </cell>
          <cell r="AW2592" t="str">
            <v/>
          </cell>
          <cell r="AX2592">
            <v>0</v>
          </cell>
          <cell r="AY2592">
            <v>0</v>
          </cell>
          <cell r="AZ2592" t="str">
            <v/>
          </cell>
          <cell r="BA2592">
            <v>0</v>
          </cell>
          <cell r="BB2592">
            <v>0</v>
          </cell>
        </row>
        <row r="2593">
          <cell r="B2593" t="str">
            <v>CMEP</v>
          </cell>
          <cell r="D2593" t="str">
            <v/>
          </cell>
          <cell r="E2593">
            <v>0</v>
          </cell>
          <cell r="F2593">
            <v>0</v>
          </cell>
          <cell r="G2593" t="str">
            <v/>
          </cell>
          <cell r="H2593">
            <v>0</v>
          </cell>
          <cell r="I2593">
            <v>0</v>
          </cell>
          <cell r="J2593" t="str">
            <v/>
          </cell>
          <cell r="K2593">
            <v>0</v>
          </cell>
          <cell r="L2593">
            <v>0</v>
          </cell>
          <cell r="M2593" t="str">
            <v/>
          </cell>
          <cell r="N2593">
            <v>0</v>
          </cell>
          <cell r="O2593">
            <v>0</v>
          </cell>
          <cell r="P2593" t="str">
            <v/>
          </cell>
          <cell r="Q2593">
            <v>0</v>
          </cell>
          <cell r="R2593">
            <v>0</v>
          </cell>
          <cell r="S2593" t="str">
            <v/>
          </cell>
          <cell r="T2593">
            <v>0</v>
          </cell>
          <cell r="U2593">
            <v>0</v>
          </cell>
          <cell r="V2593" t="str">
            <v/>
          </cell>
          <cell r="W2593">
            <v>0</v>
          </cell>
          <cell r="X2593">
            <v>0</v>
          </cell>
          <cell r="Y2593" t="str">
            <v/>
          </cell>
          <cell r="Z2593">
            <v>0</v>
          </cell>
          <cell r="AA2593">
            <v>0</v>
          </cell>
          <cell r="AB2593" t="str">
            <v/>
          </cell>
          <cell r="AC2593">
            <v>0</v>
          </cell>
          <cell r="AD2593">
            <v>0</v>
          </cell>
          <cell r="AE2593" t="str">
            <v/>
          </cell>
          <cell r="AF2593">
            <v>0</v>
          </cell>
          <cell r="AG2593">
            <v>0</v>
          </cell>
          <cell r="AH2593" t="str">
            <v/>
          </cell>
          <cell r="AI2593">
            <v>0</v>
          </cell>
          <cell r="AJ2593">
            <v>0</v>
          </cell>
          <cell r="AK2593" t="str">
            <v/>
          </cell>
          <cell r="AL2593">
            <v>0</v>
          </cell>
          <cell r="AM2593">
            <v>0</v>
          </cell>
          <cell r="AN2593" t="str">
            <v/>
          </cell>
          <cell r="AO2593">
            <v>0</v>
          </cell>
          <cell r="AP2593">
            <v>0</v>
          </cell>
          <cell r="AQ2593" t="str">
            <v/>
          </cell>
          <cell r="AR2593">
            <v>0</v>
          </cell>
          <cell r="AS2593">
            <v>0</v>
          </cell>
          <cell r="AT2593" t="str">
            <v/>
          </cell>
          <cell r="AU2593">
            <v>0</v>
          </cell>
          <cell r="AV2593">
            <v>0</v>
          </cell>
          <cell r="AW2593" t="str">
            <v/>
          </cell>
          <cell r="AX2593">
            <v>0</v>
          </cell>
          <cell r="AY2593">
            <v>0</v>
          </cell>
          <cell r="AZ2593" t="str">
            <v/>
          </cell>
          <cell r="BA2593">
            <v>0</v>
          </cell>
          <cell r="BB2593">
            <v>0</v>
          </cell>
        </row>
        <row r="2594">
          <cell r="B2594" t="str">
            <v>CLMP</v>
          </cell>
          <cell r="D2594" t="str">
            <v/>
          </cell>
          <cell r="E2594">
            <v>0</v>
          </cell>
          <cell r="F2594">
            <v>0</v>
          </cell>
          <cell r="G2594" t="str">
            <v/>
          </cell>
          <cell r="H2594">
            <v>0</v>
          </cell>
          <cell r="I2594">
            <v>0</v>
          </cell>
          <cell r="J2594" t="str">
            <v/>
          </cell>
          <cell r="K2594">
            <v>0</v>
          </cell>
          <cell r="L2594">
            <v>0</v>
          </cell>
          <cell r="M2594" t="str">
            <v/>
          </cell>
          <cell r="N2594">
            <v>0</v>
          </cell>
          <cell r="O2594">
            <v>0</v>
          </cell>
          <cell r="P2594" t="str">
            <v/>
          </cell>
          <cell r="Q2594">
            <v>0</v>
          </cell>
          <cell r="R2594">
            <v>0</v>
          </cell>
          <cell r="S2594" t="str">
            <v/>
          </cell>
          <cell r="T2594">
            <v>0</v>
          </cell>
          <cell r="U2594">
            <v>0</v>
          </cell>
          <cell r="V2594" t="str">
            <v/>
          </cell>
          <cell r="W2594">
            <v>0</v>
          </cell>
          <cell r="X2594">
            <v>0</v>
          </cell>
          <cell r="Y2594" t="str">
            <v/>
          </cell>
          <cell r="Z2594">
            <v>0</v>
          </cell>
          <cell r="AA2594">
            <v>0</v>
          </cell>
          <cell r="AB2594" t="str">
            <v/>
          </cell>
          <cell r="AC2594">
            <v>0</v>
          </cell>
          <cell r="AD2594">
            <v>0</v>
          </cell>
          <cell r="AE2594" t="str">
            <v/>
          </cell>
          <cell r="AF2594">
            <v>0</v>
          </cell>
          <cell r="AG2594">
            <v>0</v>
          </cell>
          <cell r="AH2594" t="str">
            <v/>
          </cell>
          <cell r="AI2594">
            <v>0</v>
          </cell>
          <cell r="AJ2594">
            <v>0</v>
          </cell>
          <cell r="AK2594" t="str">
            <v/>
          </cell>
          <cell r="AL2594">
            <v>0</v>
          </cell>
          <cell r="AM2594">
            <v>0</v>
          </cell>
          <cell r="AN2594" t="str">
            <v/>
          </cell>
          <cell r="AO2594">
            <v>0</v>
          </cell>
          <cell r="AP2594">
            <v>0</v>
          </cell>
          <cell r="AQ2594" t="str">
            <v/>
          </cell>
          <cell r="AR2594">
            <v>0</v>
          </cell>
          <cell r="AS2594">
            <v>0</v>
          </cell>
          <cell r="AT2594" t="str">
            <v/>
          </cell>
          <cell r="AU2594">
            <v>0</v>
          </cell>
          <cell r="AV2594">
            <v>0</v>
          </cell>
          <cell r="AW2594" t="str">
            <v/>
          </cell>
          <cell r="AX2594">
            <v>0</v>
          </cell>
          <cell r="AY2594">
            <v>0</v>
          </cell>
          <cell r="AZ2594" t="str">
            <v/>
          </cell>
          <cell r="BA2594">
            <v>0</v>
          </cell>
          <cell r="BB2594">
            <v>0</v>
          </cell>
        </row>
        <row r="2595">
          <cell r="B2595" t="str">
            <v>CLAP</v>
          </cell>
          <cell r="D2595" t="str">
            <v/>
          </cell>
          <cell r="E2595">
            <v>0</v>
          </cell>
          <cell r="F2595">
            <v>0</v>
          </cell>
          <cell r="G2595" t="str">
            <v/>
          </cell>
          <cell r="H2595">
            <v>0</v>
          </cell>
          <cell r="I2595">
            <v>0</v>
          </cell>
          <cell r="J2595" t="str">
            <v/>
          </cell>
          <cell r="K2595">
            <v>0</v>
          </cell>
          <cell r="L2595">
            <v>0</v>
          </cell>
          <cell r="M2595" t="str">
            <v/>
          </cell>
          <cell r="N2595">
            <v>0</v>
          </cell>
          <cell r="O2595">
            <v>0</v>
          </cell>
          <cell r="P2595" t="str">
            <v/>
          </cell>
          <cell r="Q2595">
            <v>0</v>
          </cell>
          <cell r="R2595">
            <v>0</v>
          </cell>
          <cell r="S2595" t="str">
            <v/>
          </cell>
          <cell r="T2595">
            <v>0</v>
          </cell>
          <cell r="U2595">
            <v>0</v>
          </cell>
          <cell r="V2595" t="str">
            <v/>
          </cell>
          <cell r="W2595">
            <v>0</v>
          </cell>
          <cell r="X2595">
            <v>0</v>
          </cell>
          <cell r="Y2595" t="str">
            <v/>
          </cell>
          <cell r="Z2595">
            <v>0</v>
          </cell>
          <cell r="AA2595">
            <v>0</v>
          </cell>
          <cell r="AB2595" t="str">
            <v/>
          </cell>
          <cell r="AC2595">
            <v>0</v>
          </cell>
          <cell r="AD2595">
            <v>0</v>
          </cell>
          <cell r="AE2595" t="str">
            <v/>
          </cell>
          <cell r="AF2595">
            <v>0</v>
          </cell>
          <cell r="AG2595">
            <v>0</v>
          </cell>
          <cell r="AH2595" t="str">
            <v/>
          </cell>
          <cell r="AI2595">
            <v>0</v>
          </cell>
          <cell r="AJ2595">
            <v>0</v>
          </cell>
          <cell r="AK2595" t="str">
            <v/>
          </cell>
          <cell r="AL2595">
            <v>0</v>
          </cell>
          <cell r="AM2595">
            <v>0</v>
          </cell>
          <cell r="AN2595" t="str">
            <v/>
          </cell>
          <cell r="AO2595">
            <v>0</v>
          </cell>
          <cell r="AP2595">
            <v>0</v>
          </cell>
          <cell r="AQ2595" t="str">
            <v/>
          </cell>
          <cell r="AR2595">
            <v>0</v>
          </cell>
          <cell r="AS2595">
            <v>0</v>
          </cell>
          <cell r="AT2595" t="str">
            <v/>
          </cell>
          <cell r="AU2595">
            <v>0</v>
          </cell>
          <cell r="AV2595">
            <v>0</v>
          </cell>
          <cell r="AW2595" t="str">
            <v/>
          </cell>
          <cell r="AX2595">
            <v>0</v>
          </cell>
          <cell r="AY2595">
            <v>0</v>
          </cell>
          <cell r="AZ2595" t="str">
            <v/>
          </cell>
          <cell r="BA2595">
            <v>0</v>
          </cell>
          <cell r="BB2595">
            <v>0</v>
          </cell>
        </row>
        <row r="2596">
          <cell r="B2596" t="str">
            <v>WMMP</v>
          </cell>
          <cell r="D2596" t="str">
            <v/>
          </cell>
          <cell r="E2596">
            <v>0</v>
          </cell>
          <cell r="F2596">
            <v>0</v>
          </cell>
          <cell r="G2596" t="str">
            <v/>
          </cell>
          <cell r="H2596">
            <v>0</v>
          </cell>
          <cell r="I2596">
            <v>0</v>
          </cell>
          <cell r="J2596" t="str">
            <v/>
          </cell>
          <cell r="K2596">
            <v>0</v>
          </cell>
          <cell r="L2596">
            <v>0</v>
          </cell>
          <cell r="M2596" t="str">
            <v/>
          </cell>
          <cell r="N2596">
            <v>0</v>
          </cell>
          <cell r="O2596">
            <v>0</v>
          </cell>
          <cell r="P2596" t="str">
            <v/>
          </cell>
          <cell r="Q2596">
            <v>0</v>
          </cell>
          <cell r="R2596">
            <v>0</v>
          </cell>
          <cell r="S2596" t="str">
            <v/>
          </cell>
          <cell r="T2596">
            <v>0</v>
          </cell>
          <cell r="U2596">
            <v>0</v>
          </cell>
          <cell r="V2596" t="str">
            <v/>
          </cell>
          <cell r="W2596">
            <v>0</v>
          </cell>
          <cell r="X2596">
            <v>0</v>
          </cell>
          <cell r="Y2596" t="str">
            <v/>
          </cell>
          <cell r="Z2596">
            <v>0</v>
          </cell>
          <cell r="AA2596">
            <v>0</v>
          </cell>
          <cell r="AB2596" t="str">
            <v/>
          </cell>
          <cell r="AC2596">
            <v>0</v>
          </cell>
          <cell r="AD2596">
            <v>0</v>
          </cell>
          <cell r="AE2596" t="str">
            <v/>
          </cell>
          <cell r="AF2596">
            <v>0</v>
          </cell>
          <cell r="AG2596">
            <v>0</v>
          </cell>
          <cell r="AH2596" t="str">
            <v/>
          </cell>
          <cell r="AI2596">
            <v>0</v>
          </cell>
          <cell r="AJ2596">
            <v>0</v>
          </cell>
          <cell r="AK2596" t="str">
            <v/>
          </cell>
          <cell r="AL2596">
            <v>0</v>
          </cell>
          <cell r="AM2596">
            <v>0</v>
          </cell>
          <cell r="AN2596" t="str">
            <v/>
          </cell>
          <cell r="AO2596">
            <v>0</v>
          </cell>
          <cell r="AP2596">
            <v>0</v>
          </cell>
          <cell r="AQ2596" t="str">
            <v/>
          </cell>
          <cell r="AR2596">
            <v>0</v>
          </cell>
          <cell r="AS2596">
            <v>0</v>
          </cell>
          <cell r="AT2596" t="str">
            <v/>
          </cell>
          <cell r="AU2596">
            <v>0</v>
          </cell>
          <cell r="AV2596">
            <v>0</v>
          </cell>
          <cell r="AW2596" t="str">
            <v/>
          </cell>
          <cell r="AX2596">
            <v>0</v>
          </cell>
          <cell r="AY2596">
            <v>0</v>
          </cell>
          <cell r="AZ2596" t="str">
            <v/>
          </cell>
          <cell r="BA2596">
            <v>0</v>
          </cell>
          <cell r="BB2596">
            <v>0</v>
          </cell>
        </row>
        <row r="2597">
          <cell r="B2597" t="str">
            <v>WMAP</v>
          </cell>
          <cell r="D2597" t="str">
            <v/>
          </cell>
          <cell r="E2597">
            <v>0</v>
          </cell>
          <cell r="F2597">
            <v>0</v>
          </cell>
          <cell r="G2597" t="str">
            <v/>
          </cell>
          <cell r="H2597">
            <v>0</v>
          </cell>
          <cell r="I2597">
            <v>0</v>
          </cell>
          <cell r="J2597" t="str">
            <v/>
          </cell>
          <cell r="K2597">
            <v>0</v>
          </cell>
          <cell r="L2597">
            <v>0</v>
          </cell>
          <cell r="M2597" t="str">
            <v/>
          </cell>
          <cell r="N2597">
            <v>0</v>
          </cell>
          <cell r="O2597">
            <v>0</v>
          </cell>
          <cell r="P2597" t="str">
            <v/>
          </cell>
          <cell r="Q2597">
            <v>0</v>
          </cell>
          <cell r="R2597">
            <v>0</v>
          </cell>
          <cell r="S2597" t="str">
            <v/>
          </cell>
          <cell r="T2597">
            <v>0</v>
          </cell>
          <cell r="U2597">
            <v>0</v>
          </cell>
          <cell r="V2597" t="str">
            <v/>
          </cell>
          <cell r="W2597">
            <v>0</v>
          </cell>
          <cell r="X2597">
            <v>0</v>
          </cell>
          <cell r="Y2597" t="str">
            <v/>
          </cell>
          <cell r="Z2597">
            <v>0</v>
          </cell>
          <cell r="AA2597">
            <v>0</v>
          </cell>
          <cell r="AB2597" t="str">
            <v/>
          </cell>
          <cell r="AC2597">
            <v>0</v>
          </cell>
          <cell r="AD2597">
            <v>0</v>
          </cell>
          <cell r="AE2597" t="str">
            <v/>
          </cell>
          <cell r="AF2597">
            <v>0</v>
          </cell>
          <cell r="AG2597">
            <v>0</v>
          </cell>
          <cell r="AH2597" t="str">
            <v/>
          </cell>
          <cell r="AI2597">
            <v>0</v>
          </cell>
          <cell r="AJ2597">
            <v>0</v>
          </cell>
          <cell r="AK2597" t="str">
            <v/>
          </cell>
          <cell r="AL2597">
            <v>0</v>
          </cell>
          <cell r="AM2597">
            <v>0</v>
          </cell>
          <cell r="AN2597" t="str">
            <v/>
          </cell>
          <cell r="AO2597">
            <v>0</v>
          </cell>
          <cell r="AP2597">
            <v>0</v>
          </cell>
          <cell r="AQ2597" t="str">
            <v/>
          </cell>
          <cell r="AR2597">
            <v>0</v>
          </cell>
          <cell r="AS2597">
            <v>0</v>
          </cell>
          <cell r="AT2597" t="str">
            <v/>
          </cell>
          <cell r="AU2597">
            <v>0</v>
          </cell>
          <cell r="AV2597">
            <v>0</v>
          </cell>
          <cell r="AW2597" t="str">
            <v/>
          </cell>
          <cell r="AX2597">
            <v>0</v>
          </cell>
          <cell r="AY2597">
            <v>0</v>
          </cell>
          <cell r="AZ2597" t="str">
            <v/>
          </cell>
          <cell r="BA2597">
            <v>0</v>
          </cell>
          <cell r="BB2597">
            <v>0</v>
          </cell>
        </row>
        <row r="2598">
          <cell r="B2598" t="str">
            <v>WLAP</v>
          </cell>
          <cell r="D2598" t="str">
            <v/>
          </cell>
          <cell r="E2598">
            <v>0</v>
          </cell>
          <cell r="F2598">
            <v>0</v>
          </cell>
          <cell r="G2598" t="str">
            <v/>
          </cell>
          <cell r="H2598">
            <v>0</v>
          </cell>
          <cell r="I2598">
            <v>0</v>
          </cell>
          <cell r="J2598" t="str">
            <v/>
          </cell>
          <cell r="K2598">
            <v>0</v>
          </cell>
          <cell r="L2598">
            <v>0</v>
          </cell>
          <cell r="M2598" t="str">
            <v/>
          </cell>
          <cell r="N2598">
            <v>0</v>
          </cell>
          <cell r="O2598">
            <v>0</v>
          </cell>
          <cell r="P2598" t="str">
            <v/>
          </cell>
          <cell r="Q2598">
            <v>0</v>
          </cell>
          <cell r="R2598">
            <v>0</v>
          </cell>
          <cell r="S2598" t="str">
            <v/>
          </cell>
          <cell r="T2598">
            <v>0</v>
          </cell>
          <cell r="U2598">
            <v>0</v>
          </cell>
          <cell r="V2598" t="str">
            <v/>
          </cell>
          <cell r="W2598">
            <v>0</v>
          </cell>
          <cell r="X2598">
            <v>0</v>
          </cell>
          <cell r="Y2598" t="str">
            <v/>
          </cell>
          <cell r="Z2598">
            <v>0</v>
          </cell>
          <cell r="AA2598">
            <v>0</v>
          </cell>
          <cell r="AB2598" t="str">
            <v/>
          </cell>
          <cell r="AC2598">
            <v>0</v>
          </cell>
          <cell r="AD2598">
            <v>0</v>
          </cell>
          <cell r="AE2598" t="str">
            <v/>
          </cell>
          <cell r="AF2598">
            <v>0</v>
          </cell>
          <cell r="AG2598">
            <v>0</v>
          </cell>
          <cell r="AH2598" t="str">
            <v/>
          </cell>
          <cell r="AI2598">
            <v>0</v>
          </cell>
          <cell r="AJ2598">
            <v>0</v>
          </cell>
          <cell r="AK2598" t="str">
            <v/>
          </cell>
          <cell r="AL2598">
            <v>0</v>
          </cell>
          <cell r="AM2598">
            <v>0</v>
          </cell>
          <cell r="AN2598" t="str">
            <v/>
          </cell>
          <cell r="AO2598">
            <v>0</v>
          </cell>
          <cell r="AP2598">
            <v>0</v>
          </cell>
          <cell r="AQ2598" t="str">
            <v/>
          </cell>
          <cell r="AR2598">
            <v>0</v>
          </cell>
          <cell r="AS2598">
            <v>0</v>
          </cell>
          <cell r="AT2598" t="str">
            <v/>
          </cell>
          <cell r="AU2598">
            <v>0</v>
          </cell>
          <cell r="AV2598">
            <v>0</v>
          </cell>
          <cell r="AW2598" t="str">
            <v/>
          </cell>
          <cell r="AX2598">
            <v>0</v>
          </cell>
          <cell r="AY2598">
            <v>0</v>
          </cell>
          <cell r="AZ2598" t="str">
            <v/>
          </cell>
          <cell r="BA2598">
            <v>0</v>
          </cell>
          <cell r="BB2598">
            <v>0</v>
          </cell>
        </row>
        <row r="2599">
          <cell r="B2599" t="str">
            <v>SLMP</v>
          </cell>
          <cell r="D2599" t="str">
            <v/>
          </cell>
          <cell r="E2599">
            <v>0</v>
          </cell>
          <cell r="F2599">
            <v>0</v>
          </cell>
          <cell r="G2599" t="str">
            <v/>
          </cell>
          <cell r="H2599">
            <v>0</v>
          </cell>
          <cell r="I2599">
            <v>0</v>
          </cell>
          <cell r="J2599" t="str">
            <v/>
          </cell>
          <cell r="K2599">
            <v>0</v>
          </cell>
          <cell r="L2599">
            <v>0</v>
          </cell>
          <cell r="M2599" t="str">
            <v/>
          </cell>
          <cell r="N2599">
            <v>0</v>
          </cell>
          <cell r="O2599">
            <v>0</v>
          </cell>
          <cell r="P2599" t="str">
            <v/>
          </cell>
          <cell r="Q2599">
            <v>0</v>
          </cell>
          <cell r="R2599">
            <v>0</v>
          </cell>
          <cell r="S2599" t="str">
            <v/>
          </cell>
          <cell r="T2599">
            <v>0</v>
          </cell>
          <cell r="U2599">
            <v>0</v>
          </cell>
          <cell r="V2599" t="str">
            <v/>
          </cell>
          <cell r="W2599">
            <v>0</v>
          </cell>
          <cell r="X2599">
            <v>0</v>
          </cell>
          <cell r="Y2599" t="str">
            <v/>
          </cell>
          <cell r="Z2599">
            <v>0</v>
          </cell>
          <cell r="AA2599">
            <v>0</v>
          </cell>
          <cell r="AB2599" t="str">
            <v/>
          </cell>
          <cell r="AC2599">
            <v>0</v>
          </cell>
          <cell r="AD2599">
            <v>0</v>
          </cell>
          <cell r="AE2599" t="str">
            <v/>
          </cell>
          <cell r="AF2599">
            <v>0</v>
          </cell>
          <cell r="AG2599">
            <v>0</v>
          </cell>
          <cell r="AH2599" t="str">
            <v/>
          </cell>
          <cell r="AI2599">
            <v>0</v>
          </cell>
          <cell r="AJ2599">
            <v>0</v>
          </cell>
          <cell r="AK2599" t="str">
            <v/>
          </cell>
          <cell r="AL2599">
            <v>0</v>
          </cell>
          <cell r="AM2599">
            <v>0</v>
          </cell>
          <cell r="AN2599" t="str">
            <v/>
          </cell>
          <cell r="AO2599">
            <v>0</v>
          </cell>
          <cell r="AP2599">
            <v>0</v>
          </cell>
          <cell r="AQ2599" t="str">
            <v/>
          </cell>
          <cell r="AR2599">
            <v>0</v>
          </cell>
          <cell r="AS2599">
            <v>0</v>
          </cell>
          <cell r="AT2599" t="str">
            <v/>
          </cell>
          <cell r="AU2599">
            <v>0</v>
          </cell>
          <cell r="AV2599">
            <v>0</v>
          </cell>
          <cell r="AW2599" t="str">
            <v/>
          </cell>
          <cell r="AX2599">
            <v>0</v>
          </cell>
          <cell r="AY2599">
            <v>0</v>
          </cell>
          <cell r="AZ2599" t="str">
            <v/>
          </cell>
          <cell r="BA2599">
            <v>0</v>
          </cell>
          <cell r="BB2599">
            <v>0</v>
          </cell>
        </row>
        <row r="2600">
          <cell r="B2600" t="str">
            <v>SLAP</v>
          </cell>
          <cell r="D2600" t="str">
            <v/>
          </cell>
          <cell r="E2600">
            <v>0</v>
          </cell>
          <cell r="F2600">
            <v>0</v>
          </cell>
          <cell r="G2600" t="str">
            <v/>
          </cell>
          <cell r="H2600">
            <v>0</v>
          </cell>
          <cell r="I2600">
            <v>0</v>
          </cell>
          <cell r="J2600" t="str">
            <v/>
          </cell>
          <cell r="K2600">
            <v>0</v>
          </cell>
          <cell r="L2600">
            <v>0</v>
          </cell>
          <cell r="M2600" t="str">
            <v/>
          </cell>
          <cell r="N2600">
            <v>0</v>
          </cell>
          <cell r="O2600">
            <v>0</v>
          </cell>
          <cell r="P2600" t="str">
            <v/>
          </cell>
          <cell r="Q2600">
            <v>0</v>
          </cell>
          <cell r="R2600">
            <v>0</v>
          </cell>
          <cell r="S2600" t="str">
            <v/>
          </cell>
          <cell r="T2600">
            <v>0</v>
          </cell>
          <cell r="U2600">
            <v>0</v>
          </cell>
          <cell r="V2600" t="str">
            <v/>
          </cell>
          <cell r="W2600">
            <v>0</v>
          </cell>
          <cell r="X2600">
            <v>0</v>
          </cell>
          <cell r="Y2600" t="str">
            <v/>
          </cell>
          <cell r="Z2600">
            <v>0</v>
          </cell>
          <cell r="AA2600">
            <v>0</v>
          </cell>
          <cell r="AB2600" t="str">
            <v/>
          </cell>
          <cell r="AC2600">
            <v>0</v>
          </cell>
          <cell r="AD2600">
            <v>0</v>
          </cell>
          <cell r="AE2600" t="str">
            <v/>
          </cell>
          <cell r="AF2600">
            <v>0</v>
          </cell>
          <cell r="AG2600">
            <v>0</v>
          </cell>
          <cell r="AH2600" t="str">
            <v/>
          </cell>
          <cell r="AI2600">
            <v>0</v>
          </cell>
          <cell r="AJ2600">
            <v>0</v>
          </cell>
          <cell r="AK2600" t="str">
            <v/>
          </cell>
          <cell r="AL2600">
            <v>0</v>
          </cell>
          <cell r="AM2600">
            <v>0</v>
          </cell>
          <cell r="AN2600" t="str">
            <v/>
          </cell>
          <cell r="AO2600">
            <v>0</v>
          </cell>
          <cell r="AP2600">
            <v>0</v>
          </cell>
          <cell r="AQ2600" t="str">
            <v/>
          </cell>
          <cell r="AR2600">
            <v>0</v>
          </cell>
          <cell r="AS2600">
            <v>0</v>
          </cell>
          <cell r="AT2600" t="str">
            <v/>
          </cell>
          <cell r="AU2600">
            <v>0</v>
          </cell>
          <cell r="AV2600">
            <v>0</v>
          </cell>
          <cell r="AW2600" t="str">
            <v/>
          </cell>
          <cell r="AX2600">
            <v>0</v>
          </cell>
          <cell r="AY2600">
            <v>0</v>
          </cell>
          <cell r="AZ2600" t="str">
            <v/>
          </cell>
          <cell r="BA2600">
            <v>0</v>
          </cell>
          <cell r="BB2600">
            <v>0</v>
          </cell>
        </row>
        <row r="2601">
          <cell r="B2601" t="str">
            <v>PSMS</v>
          </cell>
          <cell r="D2601" t="str">
            <v/>
          </cell>
          <cell r="E2601">
            <v>0</v>
          </cell>
          <cell r="F2601">
            <v>0</v>
          </cell>
          <cell r="G2601" t="str">
            <v/>
          </cell>
          <cell r="H2601">
            <v>0</v>
          </cell>
          <cell r="I2601">
            <v>0</v>
          </cell>
          <cell r="J2601" t="str">
            <v/>
          </cell>
          <cell r="K2601">
            <v>0</v>
          </cell>
          <cell r="L2601">
            <v>0</v>
          </cell>
          <cell r="M2601" t="str">
            <v/>
          </cell>
          <cell r="N2601">
            <v>0</v>
          </cell>
          <cell r="O2601">
            <v>0</v>
          </cell>
          <cell r="P2601" t="str">
            <v/>
          </cell>
          <cell r="Q2601">
            <v>0</v>
          </cell>
          <cell r="R2601">
            <v>0</v>
          </cell>
          <cell r="S2601" t="str">
            <v/>
          </cell>
          <cell r="T2601">
            <v>0</v>
          </cell>
          <cell r="U2601">
            <v>0</v>
          </cell>
          <cell r="V2601" t="str">
            <v/>
          </cell>
          <cell r="W2601">
            <v>0</v>
          </cell>
          <cell r="X2601">
            <v>0</v>
          </cell>
          <cell r="Y2601" t="str">
            <v/>
          </cell>
          <cell r="Z2601">
            <v>0</v>
          </cell>
          <cell r="AA2601">
            <v>0</v>
          </cell>
          <cell r="AB2601" t="str">
            <v/>
          </cell>
          <cell r="AC2601">
            <v>0</v>
          </cell>
          <cell r="AD2601">
            <v>0</v>
          </cell>
          <cell r="AE2601" t="str">
            <v/>
          </cell>
          <cell r="AF2601">
            <v>0</v>
          </cell>
          <cell r="AG2601">
            <v>0</v>
          </cell>
          <cell r="AH2601" t="str">
            <v/>
          </cell>
          <cell r="AI2601">
            <v>0</v>
          </cell>
          <cell r="AJ2601">
            <v>0</v>
          </cell>
          <cell r="AK2601" t="str">
            <v/>
          </cell>
          <cell r="AL2601">
            <v>0</v>
          </cell>
          <cell r="AM2601">
            <v>0</v>
          </cell>
          <cell r="AN2601" t="str">
            <v/>
          </cell>
          <cell r="AO2601">
            <v>0</v>
          </cell>
          <cell r="AP2601">
            <v>0</v>
          </cell>
          <cell r="AQ2601" t="str">
            <v/>
          </cell>
          <cell r="AR2601">
            <v>0</v>
          </cell>
          <cell r="AS2601">
            <v>0</v>
          </cell>
          <cell r="AT2601" t="str">
            <v/>
          </cell>
          <cell r="AU2601">
            <v>0</v>
          </cell>
          <cell r="AV2601">
            <v>0</v>
          </cell>
          <cell r="AW2601" t="str">
            <v/>
          </cell>
          <cell r="AX2601">
            <v>0</v>
          </cell>
          <cell r="AY2601">
            <v>0</v>
          </cell>
          <cell r="AZ2601" t="str">
            <v/>
          </cell>
          <cell r="BA2601">
            <v>0</v>
          </cell>
          <cell r="BB2601">
            <v>0</v>
          </cell>
        </row>
        <row r="2602">
          <cell r="B2602" t="str">
            <v>PSAS</v>
          </cell>
          <cell r="D2602" t="str">
            <v/>
          </cell>
          <cell r="E2602">
            <v>0</v>
          </cell>
          <cell r="F2602">
            <v>0</v>
          </cell>
          <cell r="G2602" t="str">
            <v/>
          </cell>
          <cell r="H2602">
            <v>0</v>
          </cell>
          <cell r="I2602">
            <v>0</v>
          </cell>
          <cell r="J2602" t="str">
            <v/>
          </cell>
          <cell r="K2602">
            <v>0</v>
          </cell>
          <cell r="L2602">
            <v>0</v>
          </cell>
          <cell r="M2602" t="str">
            <v/>
          </cell>
          <cell r="N2602">
            <v>0</v>
          </cell>
          <cell r="O2602">
            <v>0</v>
          </cell>
          <cell r="P2602" t="str">
            <v/>
          </cell>
          <cell r="Q2602">
            <v>0</v>
          </cell>
          <cell r="R2602">
            <v>0</v>
          </cell>
          <cell r="S2602" t="str">
            <v/>
          </cell>
          <cell r="T2602">
            <v>0</v>
          </cell>
          <cell r="U2602">
            <v>0</v>
          </cell>
          <cell r="V2602" t="str">
            <v/>
          </cell>
          <cell r="W2602">
            <v>0</v>
          </cell>
          <cell r="X2602">
            <v>0</v>
          </cell>
          <cell r="Y2602" t="str">
            <v/>
          </cell>
          <cell r="Z2602">
            <v>0</v>
          </cell>
          <cell r="AA2602">
            <v>0</v>
          </cell>
          <cell r="AB2602" t="str">
            <v/>
          </cell>
          <cell r="AC2602">
            <v>0</v>
          </cell>
          <cell r="AD2602">
            <v>0</v>
          </cell>
          <cell r="AE2602" t="str">
            <v/>
          </cell>
          <cell r="AF2602">
            <v>0</v>
          </cell>
          <cell r="AG2602">
            <v>0</v>
          </cell>
          <cell r="AH2602" t="str">
            <v/>
          </cell>
          <cell r="AI2602">
            <v>0</v>
          </cell>
          <cell r="AJ2602">
            <v>0</v>
          </cell>
          <cell r="AK2602" t="str">
            <v/>
          </cell>
          <cell r="AL2602">
            <v>0</v>
          </cell>
          <cell r="AM2602">
            <v>0</v>
          </cell>
          <cell r="AN2602" t="str">
            <v/>
          </cell>
          <cell r="AO2602">
            <v>0</v>
          </cell>
          <cell r="AP2602">
            <v>0</v>
          </cell>
          <cell r="AQ2602" t="str">
            <v/>
          </cell>
          <cell r="AR2602">
            <v>0</v>
          </cell>
          <cell r="AS2602">
            <v>0</v>
          </cell>
          <cell r="AT2602" t="str">
            <v/>
          </cell>
          <cell r="AU2602">
            <v>0</v>
          </cell>
          <cell r="AV2602">
            <v>0</v>
          </cell>
          <cell r="AW2602" t="str">
            <v/>
          </cell>
          <cell r="AX2602">
            <v>0</v>
          </cell>
          <cell r="AY2602">
            <v>0</v>
          </cell>
          <cell r="AZ2602" t="str">
            <v/>
          </cell>
          <cell r="BA2602">
            <v>0</v>
          </cell>
          <cell r="BB2602">
            <v>0</v>
          </cell>
        </row>
        <row r="2603">
          <cell r="B2603" t="str">
            <v>PMMS</v>
          </cell>
          <cell r="D2603" t="str">
            <v/>
          </cell>
          <cell r="E2603">
            <v>0</v>
          </cell>
          <cell r="F2603">
            <v>0</v>
          </cell>
          <cell r="G2603" t="str">
            <v/>
          </cell>
          <cell r="H2603">
            <v>0</v>
          </cell>
          <cell r="I2603">
            <v>0</v>
          </cell>
          <cell r="J2603" t="str">
            <v/>
          </cell>
          <cell r="K2603">
            <v>0</v>
          </cell>
          <cell r="L2603">
            <v>0</v>
          </cell>
          <cell r="M2603" t="str">
            <v/>
          </cell>
          <cell r="N2603">
            <v>0</v>
          </cell>
          <cell r="O2603">
            <v>0</v>
          </cell>
          <cell r="P2603" t="str">
            <v/>
          </cell>
          <cell r="Q2603">
            <v>0</v>
          </cell>
          <cell r="R2603">
            <v>0</v>
          </cell>
          <cell r="S2603" t="str">
            <v/>
          </cell>
          <cell r="T2603">
            <v>0</v>
          </cell>
          <cell r="U2603">
            <v>0</v>
          </cell>
          <cell r="V2603" t="str">
            <v/>
          </cell>
          <cell r="W2603">
            <v>0</v>
          </cell>
          <cell r="X2603">
            <v>0</v>
          </cell>
          <cell r="Y2603" t="str">
            <v/>
          </cell>
          <cell r="Z2603">
            <v>0</v>
          </cell>
          <cell r="AA2603">
            <v>0</v>
          </cell>
          <cell r="AB2603" t="str">
            <v/>
          </cell>
          <cell r="AC2603">
            <v>0</v>
          </cell>
          <cell r="AD2603">
            <v>0</v>
          </cell>
          <cell r="AE2603" t="str">
            <v/>
          </cell>
          <cell r="AF2603">
            <v>0</v>
          </cell>
          <cell r="AG2603">
            <v>0</v>
          </cell>
          <cell r="AH2603" t="str">
            <v/>
          </cell>
          <cell r="AI2603">
            <v>0</v>
          </cell>
          <cell r="AJ2603">
            <v>0</v>
          </cell>
          <cell r="AK2603" t="str">
            <v/>
          </cell>
          <cell r="AL2603">
            <v>0</v>
          </cell>
          <cell r="AM2603">
            <v>0</v>
          </cell>
          <cell r="AN2603" t="str">
            <v/>
          </cell>
          <cell r="AO2603">
            <v>0</v>
          </cell>
          <cell r="AP2603">
            <v>0</v>
          </cell>
          <cell r="AQ2603" t="str">
            <v/>
          </cell>
          <cell r="AR2603">
            <v>0</v>
          </cell>
          <cell r="AS2603">
            <v>0</v>
          </cell>
          <cell r="AT2603" t="str">
            <v/>
          </cell>
          <cell r="AU2603">
            <v>0</v>
          </cell>
          <cell r="AV2603">
            <v>0</v>
          </cell>
          <cell r="AW2603" t="str">
            <v/>
          </cell>
          <cell r="AX2603">
            <v>0</v>
          </cell>
          <cell r="AY2603">
            <v>0</v>
          </cell>
          <cell r="AZ2603" t="str">
            <v/>
          </cell>
          <cell r="BA2603">
            <v>0</v>
          </cell>
          <cell r="BB2603">
            <v>0</v>
          </cell>
        </row>
        <row r="2604">
          <cell r="B2604" t="str">
            <v>PMAS</v>
          </cell>
          <cell r="D2604" t="str">
            <v/>
          </cell>
          <cell r="E2604">
            <v>0</v>
          </cell>
          <cell r="F2604">
            <v>0</v>
          </cell>
          <cell r="G2604" t="str">
            <v/>
          </cell>
          <cell r="H2604">
            <v>0</v>
          </cell>
          <cell r="I2604">
            <v>0</v>
          </cell>
          <cell r="J2604" t="str">
            <v/>
          </cell>
          <cell r="K2604">
            <v>0</v>
          </cell>
          <cell r="L2604">
            <v>0</v>
          </cell>
          <cell r="M2604" t="str">
            <v/>
          </cell>
          <cell r="N2604">
            <v>0</v>
          </cell>
          <cell r="O2604">
            <v>0</v>
          </cell>
          <cell r="P2604" t="str">
            <v/>
          </cell>
          <cell r="Q2604">
            <v>0</v>
          </cell>
          <cell r="R2604">
            <v>0</v>
          </cell>
          <cell r="S2604" t="str">
            <v/>
          </cell>
          <cell r="T2604">
            <v>0</v>
          </cell>
          <cell r="U2604">
            <v>0</v>
          </cell>
          <cell r="V2604" t="str">
            <v/>
          </cell>
          <cell r="W2604">
            <v>0</v>
          </cell>
          <cell r="X2604">
            <v>0</v>
          </cell>
          <cell r="Y2604" t="str">
            <v/>
          </cell>
          <cell r="Z2604">
            <v>0</v>
          </cell>
          <cell r="AA2604">
            <v>0</v>
          </cell>
          <cell r="AB2604" t="str">
            <v/>
          </cell>
          <cell r="AC2604">
            <v>0</v>
          </cell>
          <cell r="AD2604">
            <v>0</v>
          </cell>
          <cell r="AE2604" t="str">
            <v/>
          </cell>
          <cell r="AF2604">
            <v>0</v>
          </cell>
          <cell r="AG2604">
            <v>0</v>
          </cell>
          <cell r="AH2604" t="str">
            <v/>
          </cell>
          <cell r="AI2604">
            <v>0</v>
          </cell>
          <cell r="AJ2604">
            <v>0</v>
          </cell>
          <cell r="AK2604" t="str">
            <v/>
          </cell>
          <cell r="AL2604">
            <v>0</v>
          </cell>
          <cell r="AM2604">
            <v>0</v>
          </cell>
          <cell r="AN2604" t="str">
            <v/>
          </cell>
          <cell r="AO2604">
            <v>0</v>
          </cell>
          <cell r="AP2604">
            <v>0</v>
          </cell>
          <cell r="AQ2604" t="str">
            <v/>
          </cell>
          <cell r="AR2604">
            <v>0</v>
          </cell>
          <cell r="AS2604">
            <v>0</v>
          </cell>
          <cell r="AT2604" t="str">
            <v/>
          </cell>
          <cell r="AU2604">
            <v>0</v>
          </cell>
          <cell r="AV2604">
            <v>0</v>
          </cell>
          <cell r="AW2604" t="str">
            <v/>
          </cell>
          <cell r="AX2604">
            <v>0</v>
          </cell>
          <cell r="AY2604">
            <v>0</v>
          </cell>
          <cell r="AZ2604" t="str">
            <v/>
          </cell>
          <cell r="BA2604">
            <v>0</v>
          </cell>
          <cell r="BB2604">
            <v>0</v>
          </cell>
        </row>
        <row r="2605">
          <cell r="B2605" t="str">
            <v>PMEP</v>
          </cell>
          <cell r="D2605" t="str">
            <v/>
          </cell>
          <cell r="E2605">
            <v>0</v>
          </cell>
          <cell r="F2605">
            <v>0</v>
          </cell>
          <cell r="G2605" t="str">
            <v/>
          </cell>
          <cell r="H2605">
            <v>0</v>
          </cell>
          <cell r="I2605">
            <v>0</v>
          </cell>
          <cell r="J2605" t="str">
            <v/>
          </cell>
          <cell r="K2605">
            <v>0</v>
          </cell>
          <cell r="L2605">
            <v>0</v>
          </cell>
          <cell r="M2605" t="str">
            <v/>
          </cell>
          <cell r="N2605">
            <v>0</v>
          </cell>
          <cell r="O2605">
            <v>0</v>
          </cell>
          <cell r="P2605" t="str">
            <v/>
          </cell>
          <cell r="Q2605">
            <v>0</v>
          </cell>
          <cell r="R2605">
            <v>0</v>
          </cell>
          <cell r="S2605" t="str">
            <v/>
          </cell>
          <cell r="T2605">
            <v>0</v>
          </cell>
          <cell r="U2605">
            <v>0</v>
          </cell>
          <cell r="V2605" t="str">
            <v/>
          </cell>
          <cell r="W2605">
            <v>0</v>
          </cell>
          <cell r="X2605">
            <v>0</v>
          </cell>
          <cell r="Y2605" t="str">
            <v/>
          </cell>
          <cell r="Z2605">
            <v>0</v>
          </cell>
          <cell r="AA2605">
            <v>0</v>
          </cell>
          <cell r="AB2605" t="str">
            <v/>
          </cell>
          <cell r="AC2605">
            <v>0</v>
          </cell>
          <cell r="AD2605">
            <v>0</v>
          </cell>
          <cell r="AE2605" t="str">
            <v/>
          </cell>
          <cell r="AF2605">
            <v>0</v>
          </cell>
          <cell r="AG2605">
            <v>0</v>
          </cell>
          <cell r="AH2605" t="str">
            <v/>
          </cell>
          <cell r="AI2605">
            <v>0</v>
          </cell>
          <cell r="AJ2605">
            <v>0</v>
          </cell>
          <cell r="AK2605" t="str">
            <v/>
          </cell>
          <cell r="AL2605">
            <v>0</v>
          </cell>
          <cell r="AM2605">
            <v>0</v>
          </cell>
          <cell r="AN2605" t="str">
            <v/>
          </cell>
          <cell r="AO2605">
            <v>0</v>
          </cell>
          <cell r="AP2605">
            <v>0</v>
          </cell>
          <cell r="AQ2605" t="str">
            <v/>
          </cell>
          <cell r="AR2605">
            <v>0</v>
          </cell>
          <cell r="AS2605">
            <v>0</v>
          </cell>
          <cell r="AT2605" t="str">
            <v/>
          </cell>
          <cell r="AU2605">
            <v>0</v>
          </cell>
          <cell r="AV2605">
            <v>0</v>
          </cell>
          <cell r="AW2605" t="str">
            <v/>
          </cell>
          <cell r="AX2605">
            <v>0</v>
          </cell>
          <cell r="AY2605">
            <v>0</v>
          </cell>
          <cell r="AZ2605" t="str">
            <v/>
          </cell>
          <cell r="BA2605">
            <v>0</v>
          </cell>
          <cell r="BB2605">
            <v>0</v>
          </cell>
        </row>
        <row r="2606">
          <cell r="B2606" t="str">
            <v>PLAS</v>
          </cell>
          <cell r="D2606" t="str">
            <v/>
          </cell>
          <cell r="E2606">
            <v>0</v>
          </cell>
          <cell r="F2606">
            <v>0</v>
          </cell>
          <cell r="G2606" t="str">
            <v/>
          </cell>
          <cell r="H2606">
            <v>0</v>
          </cell>
          <cell r="I2606">
            <v>0</v>
          </cell>
          <cell r="J2606" t="str">
            <v/>
          </cell>
          <cell r="K2606">
            <v>0</v>
          </cell>
          <cell r="L2606">
            <v>0</v>
          </cell>
          <cell r="M2606" t="str">
            <v/>
          </cell>
          <cell r="N2606">
            <v>0</v>
          </cell>
          <cell r="O2606">
            <v>0</v>
          </cell>
          <cell r="P2606" t="str">
            <v/>
          </cell>
          <cell r="Q2606">
            <v>0</v>
          </cell>
          <cell r="R2606">
            <v>0</v>
          </cell>
          <cell r="S2606" t="str">
            <v/>
          </cell>
          <cell r="T2606">
            <v>0</v>
          </cell>
          <cell r="U2606">
            <v>0</v>
          </cell>
          <cell r="V2606" t="str">
            <v/>
          </cell>
          <cell r="W2606">
            <v>0</v>
          </cell>
          <cell r="X2606">
            <v>0</v>
          </cell>
          <cell r="Y2606" t="str">
            <v/>
          </cell>
          <cell r="Z2606">
            <v>0</v>
          </cell>
          <cell r="AA2606">
            <v>0</v>
          </cell>
          <cell r="AB2606" t="str">
            <v/>
          </cell>
          <cell r="AC2606">
            <v>0</v>
          </cell>
          <cell r="AD2606">
            <v>0</v>
          </cell>
          <cell r="AE2606" t="str">
            <v/>
          </cell>
          <cell r="AF2606">
            <v>0</v>
          </cell>
          <cell r="AG2606">
            <v>0</v>
          </cell>
          <cell r="AH2606" t="str">
            <v/>
          </cell>
          <cell r="AI2606">
            <v>0</v>
          </cell>
          <cell r="AJ2606">
            <v>0</v>
          </cell>
          <cell r="AK2606" t="str">
            <v/>
          </cell>
          <cell r="AL2606">
            <v>0</v>
          </cell>
          <cell r="AM2606">
            <v>0</v>
          </cell>
          <cell r="AN2606" t="str">
            <v/>
          </cell>
          <cell r="AO2606">
            <v>0</v>
          </cell>
          <cell r="AP2606">
            <v>0</v>
          </cell>
          <cell r="AQ2606" t="str">
            <v/>
          </cell>
          <cell r="AR2606">
            <v>0</v>
          </cell>
          <cell r="AS2606">
            <v>0</v>
          </cell>
          <cell r="AT2606" t="str">
            <v/>
          </cell>
          <cell r="AU2606">
            <v>0</v>
          </cell>
          <cell r="AV2606">
            <v>0</v>
          </cell>
          <cell r="AW2606" t="str">
            <v/>
          </cell>
          <cell r="AX2606">
            <v>0</v>
          </cell>
          <cell r="AY2606">
            <v>0</v>
          </cell>
          <cell r="AZ2606" t="str">
            <v/>
          </cell>
          <cell r="BA2606">
            <v>0</v>
          </cell>
          <cell r="BB2606">
            <v>0</v>
          </cell>
        </row>
        <row r="2607">
          <cell r="B2607" t="str">
            <v>PSMP</v>
          </cell>
          <cell r="D2607" t="str">
            <v/>
          </cell>
          <cell r="E2607">
            <v>0</v>
          </cell>
          <cell r="F2607">
            <v>0</v>
          </cell>
          <cell r="G2607" t="str">
            <v/>
          </cell>
          <cell r="H2607">
            <v>0</v>
          </cell>
          <cell r="I2607">
            <v>0</v>
          </cell>
          <cell r="J2607" t="str">
            <v/>
          </cell>
          <cell r="K2607">
            <v>0</v>
          </cell>
          <cell r="L2607">
            <v>0</v>
          </cell>
          <cell r="M2607" t="str">
            <v/>
          </cell>
          <cell r="N2607">
            <v>0</v>
          </cell>
          <cell r="O2607">
            <v>0</v>
          </cell>
          <cell r="P2607" t="str">
            <v/>
          </cell>
          <cell r="Q2607">
            <v>0</v>
          </cell>
          <cell r="R2607">
            <v>0</v>
          </cell>
          <cell r="S2607" t="str">
            <v/>
          </cell>
          <cell r="T2607">
            <v>0</v>
          </cell>
          <cell r="U2607">
            <v>0</v>
          </cell>
          <cell r="V2607" t="str">
            <v/>
          </cell>
          <cell r="W2607">
            <v>0</v>
          </cell>
          <cell r="X2607">
            <v>0</v>
          </cell>
          <cell r="Y2607" t="str">
            <v/>
          </cell>
          <cell r="Z2607">
            <v>0</v>
          </cell>
          <cell r="AA2607">
            <v>0</v>
          </cell>
          <cell r="AB2607" t="str">
            <v/>
          </cell>
          <cell r="AC2607">
            <v>0</v>
          </cell>
          <cell r="AD2607">
            <v>0</v>
          </cell>
          <cell r="AE2607" t="str">
            <v/>
          </cell>
          <cell r="AF2607">
            <v>0</v>
          </cell>
          <cell r="AG2607">
            <v>0</v>
          </cell>
          <cell r="AH2607" t="str">
            <v/>
          </cell>
          <cell r="AI2607">
            <v>0</v>
          </cell>
          <cell r="AJ2607">
            <v>0</v>
          </cell>
          <cell r="AK2607" t="str">
            <v/>
          </cell>
          <cell r="AL2607">
            <v>0</v>
          </cell>
          <cell r="AM2607">
            <v>0</v>
          </cell>
          <cell r="AN2607" t="str">
            <v/>
          </cell>
          <cell r="AO2607">
            <v>0</v>
          </cell>
          <cell r="AP2607">
            <v>0</v>
          </cell>
          <cell r="AQ2607" t="str">
            <v/>
          </cell>
          <cell r="AR2607">
            <v>0</v>
          </cell>
          <cell r="AS2607">
            <v>0</v>
          </cell>
          <cell r="AT2607" t="str">
            <v/>
          </cell>
          <cell r="AU2607">
            <v>0</v>
          </cell>
          <cell r="AV2607">
            <v>0</v>
          </cell>
          <cell r="AW2607" t="str">
            <v/>
          </cell>
          <cell r="AX2607">
            <v>0</v>
          </cell>
          <cell r="AY2607">
            <v>0</v>
          </cell>
          <cell r="AZ2607" t="str">
            <v/>
          </cell>
          <cell r="BA2607">
            <v>0</v>
          </cell>
          <cell r="BB2607">
            <v>0</v>
          </cell>
        </row>
        <row r="2608">
          <cell r="B2608" t="str">
            <v>PSAP</v>
          </cell>
          <cell r="D2608" t="str">
            <v/>
          </cell>
          <cell r="E2608">
            <v>0</v>
          </cell>
          <cell r="F2608">
            <v>0</v>
          </cell>
          <cell r="G2608" t="str">
            <v/>
          </cell>
          <cell r="H2608">
            <v>0</v>
          </cell>
          <cell r="I2608">
            <v>0</v>
          </cell>
          <cell r="J2608" t="str">
            <v/>
          </cell>
          <cell r="K2608">
            <v>0</v>
          </cell>
          <cell r="L2608">
            <v>0</v>
          </cell>
          <cell r="M2608" t="str">
            <v/>
          </cell>
          <cell r="N2608">
            <v>0</v>
          </cell>
          <cell r="O2608">
            <v>0</v>
          </cell>
          <cell r="P2608" t="str">
            <v/>
          </cell>
          <cell r="Q2608">
            <v>0</v>
          </cell>
          <cell r="R2608">
            <v>0</v>
          </cell>
          <cell r="S2608" t="str">
            <v/>
          </cell>
          <cell r="T2608">
            <v>0</v>
          </cell>
          <cell r="U2608">
            <v>0</v>
          </cell>
          <cell r="V2608" t="str">
            <v/>
          </cell>
          <cell r="W2608">
            <v>0</v>
          </cell>
          <cell r="X2608">
            <v>0</v>
          </cell>
          <cell r="Y2608" t="str">
            <v/>
          </cell>
          <cell r="Z2608">
            <v>0</v>
          </cell>
          <cell r="AA2608">
            <v>0</v>
          </cell>
          <cell r="AB2608" t="str">
            <v/>
          </cell>
          <cell r="AC2608">
            <v>0</v>
          </cell>
          <cell r="AD2608">
            <v>0</v>
          </cell>
          <cell r="AE2608" t="str">
            <v/>
          </cell>
          <cell r="AF2608">
            <v>0</v>
          </cell>
          <cell r="AG2608">
            <v>0</v>
          </cell>
          <cell r="AH2608" t="str">
            <v/>
          </cell>
          <cell r="AI2608">
            <v>0</v>
          </cell>
          <cell r="AJ2608">
            <v>0</v>
          </cell>
          <cell r="AK2608" t="str">
            <v/>
          </cell>
          <cell r="AL2608">
            <v>0</v>
          </cell>
          <cell r="AM2608">
            <v>0</v>
          </cell>
          <cell r="AN2608" t="str">
            <v/>
          </cell>
          <cell r="AO2608">
            <v>0</v>
          </cell>
          <cell r="AP2608">
            <v>0</v>
          </cell>
          <cell r="AQ2608" t="str">
            <v/>
          </cell>
          <cell r="AR2608">
            <v>0</v>
          </cell>
          <cell r="AS2608">
            <v>0</v>
          </cell>
          <cell r="AT2608" t="str">
            <v/>
          </cell>
          <cell r="AU2608">
            <v>0</v>
          </cell>
          <cell r="AV2608">
            <v>0</v>
          </cell>
          <cell r="AW2608" t="str">
            <v/>
          </cell>
          <cell r="AX2608">
            <v>0</v>
          </cell>
          <cell r="AY2608">
            <v>0</v>
          </cell>
          <cell r="AZ2608" t="str">
            <v/>
          </cell>
          <cell r="BA2608">
            <v>0</v>
          </cell>
          <cell r="BB2608">
            <v>0</v>
          </cell>
        </row>
        <row r="2609">
          <cell r="B2609" t="str">
            <v>PMMP</v>
          </cell>
          <cell r="D2609" t="str">
            <v/>
          </cell>
          <cell r="E2609">
            <v>0</v>
          </cell>
          <cell r="F2609">
            <v>0</v>
          </cell>
          <cell r="G2609" t="str">
            <v/>
          </cell>
          <cell r="H2609">
            <v>0</v>
          </cell>
          <cell r="I2609">
            <v>0</v>
          </cell>
          <cell r="J2609" t="str">
            <v/>
          </cell>
          <cell r="K2609">
            <v>0</v>
          </cell>
          <cell r="L2609">
            <v>0</v>
          </cell>
          <cell r="M2609" t="str">
            <v/>
          </cell>
          <cell r="N2609">
            <v>0</v>
          </cell>
          <cell r="O2609">
            <v>0</v>
          </cell>
          <cell r="P2609" t="str">
            <v/>
          </cell>
          <cell r="Q2609">
            <v>0</v>
          </cell>
          <cell r="R2609">
            <v>0</v>
          </cell>
          <cell r="S2609" t="str">
            <v/>
          </cell>
          <cell r="T2609">
            <v>0</v>
          </cell>
          <cell r="U2609">
            <v>0</v>
          </cell>
          <cell r="V2609" t="str">
            <v/>
          </cell>
          <cell r="W2609">
            <v>0</v>
          </cell>
          <cell r="X2609">
            <v>0</v>
          </cell>
          <cell r="Y2609" t="str">
            <v/>
          </cell>
          <cell r="Z2609">
            <v>0</v>
          </cell>
          <cell r="AA2609">
            <v>0</v>
          </cell>
          <cell r="AB2609" t="str">
            <v/>
          </cell>
          <cell r="AC2609">
            <v>0</v>
          </cell>
          <cell r="AD2609">
            <v>0</v>
          </cell>
          <cell r="AE2609" t="str">
            <v/>
          </cell>
          <cell r="AF2609">
            <v>0</v>
          </cell>
          <cell r="AG2609">
            <v>0</v>
          </cell>
          <cell r="AH2609" t="str">
            <v/>
          </cell>
          <cell r="AI2609">
            <v>0</v>
          </cell>
          <cell r="AJ2609">
            <v>0</v>
          </cell>
          <cell r="AK2609" t="str">
            <v/>
          </cell>
          <cell r="AL2609">
            <v>0</v>
          </cell>
          <cell r="AM2609">
            <v>0</v>
          </cell>
          <cell r="AN2609" t="str">
            <v/>
          </cell>
          <cell r="AO2609">
            <v>0</v>
          </cell>
          <cell r="AP2609">
            <v>0</v>
          </cell>
          <cell r="AQ2609" t="str">
            <v/>
          </cell>
          <cell r="AR2609">
            <v>0</v>
          </cell>
          <cell r="AS2609">
            <v>0</v>
          </cell>
          <cell r="AT2609" t="str">
            <v/>
          </cell>
          <cell r="AU2609">
            <v>0</v>
          </cell>
          <cell r="AV2609">
            <v>0</v>
          </cell>
          <cell r="AW2609" t="str">
            <v/>
          </cell>
          <cell r="AX2609">
            <v>0</v>
          </cell>
          <cell r="AY2609">
            <v>0</v>
          </cell>
          <cell r="AZ2609" t="str">
            <v/>
          </cell>
          <cell r="BA2609">
            <v>0</v>
          </cell>
          <cell r="BB2609">
            <v>0</v>
          </cell>
        </row>
        <row r="2610">
          <cell r="B2610" t="str">
            <v>PMAP</v>
          </cell>
          <cell r="D2610" t="str">
            <v/>
          </cell>
          <cell r="E2610">
            <v>0</v>
          </cell>
          <cell r="F2610">
            <v>0</v>
          </cell>
          <cell r="G2610" t="str">
            <v/>
          </cell>
          <cell r="H2610">
            <v>0</v>
          </cell>
          <cell r="I2610">
            <v>0</v>
          </cell>
          <cell r="J2610" t="str">
            <v/>
          </cell>
          <cell r="K2610">
            <v>0</v>
          </cell>
          <cell r="L2610">
            <v>0</v>
          </cell>
          <cell r="M2610" t="str">
            <v/>
          </cell>
          <cell r="N2610">
            <v>0</v>
          </cell>
          <cell r="O2610">
            <v>0</v>
          </cell>
          <cell r="P2610" t="str">
            <v/>
          </cell>
          <cell r="Q2610">
            <v>0</v>
          </cell>
          <cell r="R2610">
            <v>0</v>
          </cell>
          <cell r="S2610" t="str">
            <v/>
          </cell>
          <cell r="T2610">
            <v>0</v>
          </cell>
          <cell r="U2610">
            <v>0</v>
          </cell>
          <cell r="V2610" t="str">
            <v/>
          </cell>
          <cell r="W2610">
            <v>0</v>
          </cell>
          <cell r="X2610">
            <v>0</v>
          </cell>
          <cell r="Y2610" t="str">
            <v/>
          </cell>
          <cell r="Z2610">
            <v>0</v>
          </cell>
          <cell r="AA2610">
            <v>0</v>
          </cell>
          <cell r="AB2610" t="str">
            <v/>
          </cell>
          <cell r="AC2610">
            <v>0</v>
          </cell>
          <cell r="AD2610">
            <v>0</v>
          </cell>
          <cell r="AE2610" t="str">
            <v/>
          </cell>
          <cell r="AF2610">
            <v>0</v>
          </cell>
          <cell r="AG2610">
            <v>0</v>
          </cell>
          <cell r="AH2610" t="str">
            <v/>
          </cell>
          <cell r="AI2610">
            <v>0</v>
          </cell>
          <cell r="AJ2610">
            <v>0</v>
          </cell>
          <cell r="AK2610" t="str">
            <v/>
          </cell>
          <cell r="AL2610">
            <v>0</v>
          </cell>
          <cell r="AM2610">
            <v>0</v>
          </cell>
          <cell r="AN2610" t="str">
            <v/>
          </cell>
          <cell r="AO2610">
            <v>0</v>
          </cell>
          <cell r="AP2610">
            <v>0</v>
          </cell>
          <cell r="AQ2610" t="str">
            <v/>
          </cell>
          <cell r="AR2610">
            <v>0</v>
          </cell>
          <cell r="AS2610">
            <v>0</v>
          </cell>
          <cell r="AT2610" t="str">
            <v/>
          </cell>
          <cell r="AU2610">
            <v>0</v>
          </cell>
          <cell r="AV2610">
            <v>0</v>
          </cell>
          <cell r="AW2610" t="str">
            <v/>
          </cell>
          <cell r="AX2610">
            <v>0</v>
          </cell>
          <cell r="AY2610">
            <v>0</v>
          </cell>
          <cell r="AZ2610" t="str">
            <v/>
          </cell>
          <cell r="BA2610">
            <v>0</v>
          </cell>
          <cell r="BB2610">
            <v>0</v>
          </cell>
        </row>
        <row r="2611">
          <cell r="B2611" t="str">
            <v>SMPP</v>
          </cell>
          <cell r="D2611" t="str">
            <v/>
          </cell>
          <cell r="E2611">
            <v>0</v>
          </cell>
          <cell r="F2611">
            <v>0</v>
          </cell>
          <cell r="G2611" t="str">
            <v/>
          </cell>
          <cell r="H2611">
            <v>0</v>
          </cell>
          <cell r="I2611">
            <v>0</v>
          </cell>
          <cell r="J2611" t="str">
            <v/>
          </cell>
          <cell r="K2611">
            <v>0</v>
          </cell>
          <cell r="L2611">
            <v>0</v>
          </cell>
          <cell r="M2611" t="str">
            <v/>
          </cell>
          <cell r="N2611">
            <v>0</v>
          </cell>
          <cell r="O2611">
            <v>0</v>
          </cell>
          <cell r="P2611" t="str">
            <v/>
          </cell>
          <cell r="Q2611">
            <v>0</v>
          </cell>
          <cell r="R2611">
            <v>0</v>
          </cell>
          <cell r="S2611" t="str">
            <v/>
          </cell>
          <cell r="T2611">
            <v>0</v>
          </cell>
          <cell r="U2611">
            <v>0</v>
          </cell>
          <cell r="V2611" t="str">
            <v/>
          </cell>
          <cell r="W2611">
            <v>0</v>
          </cell>
          <cell r="X2611">
            <v>0</v>
          </cell>
          <cell r="Y2611" t="str">
            <v/>
          </cell>
          <cell r="Z2611">
            <v>0</v>
          </cell>
          <cell r="AA2611">
            <v>0</v>
          </cell>
          <cell r="AB2611" t="str">
            <v/>
          </cell>
          <cell r="AC2611">
            <v>0</v>
          </cell>
          <cell r="AD2611">
            <v>0</v>
          </cell>
          <cell r="AE2611" t="str">
            <v/>
          </cell>
          <cell r="AF2611">
            <v>0</v>
          </cell>
          <cell r="AG2611">
            <v>0</v>
          </cell>
          <cell r="AH2611" t="str">
            <v/>
          </cell>
          <cell r="AI2611">
            <v>0</v>
          </cell>
          <cell r="AJ2611">
            <v>0</v>
          </cell>
          <cell r="AK2611" t="str">
            <v/>
          </cell>
          <cell r="AL2611">
            <v>0</v>
          </cell>
          <cell r="AM2611">
            <v>0</v>
          </cell>
          <cell r="AN2611" t="str">
            <v/>
          </cell>
          <cell r="AO2611">
            <v>0</v>
          </cell>
          <cell r="AP2611">
            <v>0</v>
          </cell>
          <cell r="AQ2611" t="str">
            <v/>
          </cell>
          <cell r="AR2611">
            <v>0</v>
          </cell>
          <cell r="AS2611">
            <v>0</v>
          </cell>
          <cell r="AT2611" t="str">
            <v/>
          </cell>
          <cell r="AU2611">
            <v>0</v>
          </cell>
          <cell r="AV2611">
            <v>0</v>
          </cell>
          <cell r="AW2611" t="str">
            <v/>
          </cell>
          <cell r="AX2611">
            <v>0</v>
          </cell>
          <cell r="AY2611">
            <v>0</v>
          </cell>
          <cell r="AZ2611" t="str">
            <v/>
          </cell>
          <cell r="BA2611">
            <v>0</v>
          </cell>
          <cell r="BB2611">
            <v>0</v>
          </cell>
        </row>
        <row r="2612">
          <cell r="B2612" t="str">
            <v>PLAP</v>
          </cell>
          <cell r="D2612" t="str">
            <v/>
          </cell>
          <cell r="E2612">
            <v>0</v>
          </cell>
          <cell r="F2612">
            <v>0</v>
          </cell>
          <cell r="G2612" t="str">
            <v/>
          </cell>
          <cell r="H2612">
            <v>0</v>
          </cell>
          <cell r="I2612">
            <v>0</v>
          </cell>
          <cell r="J2612" t="str">
            <v/>
          </cell>
          <cell r="K2612">
            <v>0</v>
          </cell>
          <cell r="L2612">
            <v>0</v>
          </cell>
          <cell r="M2612" t="str">
            <v/>
          </cell>
          <cell r="N2612">
            <v>0</v>
          </cell>
          <cell r="O2612">
            <v>0</v>
          </cell>
          <cell r="P2612" t="str">
            <v/>
          </cell>
          <cell r="Q2612">
            <v>0</v>
          </cell>
          <cell r="R2612">
            <v>0</v>
          </cell>
          <cell r="S2612" t="str">
            <v/>
          </cell>
          <cell r="T2612">
            <v>0</v>
          </cell>
          <cell r="U2612">
            <v>0</v>
          </cell>
          <cell r="V2612" t="str">
            <v/>
          </cell>
          <cell r="W2612">
            <v>0</v>
          </cell>
          <cell r="X2612">
            <v>0</v>
          </cell>
          <cell r="Y2612" t="str">
            <v/>
          </cell>
          <cell r="Z2612">
            <v>0</v>
          </cell>
          <cell r="AA2612">
            <v>0</v>
          </cell>
          <cell r="AB2612" t="str">
            <v/>
          </cell>
          <cell r="AC2612">
            <v>0</v>
          </cell>
          <cell r="AD2612">
            <v>0</v>
          </cell>
          <cell r="AE2612" t="str">
            <v/>
          </cell>
          <cell r="AF2612">
            <v>0</v>
          </cell>
          <cell r="AG2612">
            <v>0</v>
          </cell>
          <cell r="AH2612" t="str">
            <v/>
          </cell>
          <cell r="AI2612">
            <v>0</v>
          </cell>
          <cell r="AJ2612">
            <v>0</v>
          </cell>
          <cell r="AK2612" t="str">
            <v/>
          </cell>
          <cell r="AL2612">
            <v>0</v>
          </cell>
          <cell r="AM2612">
            <v>0</v>
          </cell>
          <cell r="AN2612" t="str">
            <v/>
          </cell>
          <cell r="AO2612">
            <v>0</v>
          </cell>
          <cell r="AP2612">
            <v>0</v>
          </cell>
          <cell r="AQ2612" t="str">
            <v/>
          </cell>
          <cell r="AR2612">
            <v>0</v>
          </cell>
          <cell r="AS2612">
            <v>0</v>
          </cell>
          <cell r="AT2612" t="str">
            <v/>
          </cell>
          <cell r="AU2612">
            <v>0</v>
          </cell>
          <cell r="AV2612">
            <v>0</v>
          </cell>
          <cell r="AW2612" t="str">
            <v/>
          </cell>
          <cell r="AX2612">
            <v>0</v>
          </cell>
          <cell r="AY2612">
            <v>0</v>
          </cell>
          <cell r="AZ2612" t="str">
            <v/>
          </cell>
          <cell r="BA2612">
            <v>0</v>
          </cell>
          <cell r="BB2612">
            <v>0</v>
          </cell>
        </row>
        <row r="2613">
          <cell r="B2613" t="str">
            <v>SLAL</v>
          </cell>
          <cell r="D2613" t="str">
            <v/>
          </cell>
          <cell r="E2613">
            <v>0</v>
          </cell>
          <cell r="F2613">
            <v>0</v>
          </cell>
          <cell r="G2613" t="str">
            <v/>
          </cell>
          <cell r="H2613">
            <v>0</v>
          </cell>
          <cell r="I2613">
            <v>0</v>
          </cell>
          <cell r="J2613" t="str">
            <v/>
          </cell>
          <cell r="K2613">
            <v>0</v>
          </cell>
          <cell r="L2613">
            <v>0</v>
          </cell>
          <cell r="M2613" t="str">
            <v/>
          </cell>
          <cell r="N2613">
            <v>0</v>
          </cell>
          <cell r="O2613">
            <v>0</v>
          </cell>
          <cell r="P2613" t="str">
            <v/>
          </cell>
          <cell r="Q2613">
            <v>0</v>
          </cell>
          <cell r="R2613">
            <v>0</v>
          </cell>
          <cell r="S2613" t="str">
            <v/>
          </cell>
          <cell r="T2613">
            <v>0</v>
          </cell>
          <cell r="U2613">
            <v>0</v>
          </cell>
          <cell r="V2613" t="str">
            <v/>
          </cell>
          <cell r="W2613">
            <v>0</v>
          </cell>
          <cell r="X2613">
            <v>0</v>
          </cell>
          <cell r="Y2613" t="str">
            <v/>
          </cell>
          <cell r="Z2613">
            <v>0</v>
          </cell>
          <cell r="AA2613">
            <v>0</v>
          </cell>
          <cell r="AB2613" t="str">
            <v/>
          </cell>
          <cell r="AC2613">
            <v>0</v>
          </cell>
          <cell r="AD2613">
            <v>0</v>
          </cell>
          <cell r="AE2613" t="str">
            <v/>
          </cell>
          <cell r="AF2613">
            <v>0</v>
          </cell>
          <cell r="AG2613">
            <v>0</v>
          </cell>
          <cell r="AH2613" t="str">
            <v/>
          </cell>
          <cell r="AI2613">
            <v>0</v>
          </cell>
          <cell r="AJ2613">
            <v>0</v>
          </cell>
          <cell r="AK2613" t="str">
            <v/>
          </cell>
          <cell r="AL2613">
            <v>0</v>
          </cell>
          <cell r="AM2613">
            <v>0</v>
          </cell>
          <cell r="AN2613" t="str">
            <v/>
          </cell>
          <cell r="AO2613">
            <v>0</v>
          </cell>
          <cell r="AP2613">
            <v>0</v>
          </cell>
          <cell r="AQ2613" t="str">
            <v/>
          </cell>
          <cell r="AR2613">
            <v>0</v>
          </cell>
          <cell r="AS2613">
            <v>0</v>
          </cell>
          <cell r="AT2613" t="str">
            <v/>
          </cell>
          <cell r="AU2613">
            <v>0</v>
          </cell>
          <cell r="AV2613">
            <v>0</v>
          </cell>
          <cell r="AW2613" t="str">
            <v/>
          </cell>
          <cell r="AX2613">
            <v>0</v>
          </cell>
          <cell r="AY2613">
            <v>0</v>
          </cell>
          <cell r="AZ2613" t="str">
            <v/>
          </cell>
          <cell r="BA2613">
            <v>0</v>
          </cell>
          <cell r="BB2613">
            <v>0</v>
          </cell>
        </row>
        <row r="2614">
          <cell r="B2614" t="str">
            <v>TLAS</v>
          </cell>
          <cell r="D2614" t="str">
            <v/>
          </cell>
          <cell r="E2614">
            <v>0</v>
          </cell>
          <cell r="F2614">
            <v>0</v>
          </cell>
          <cell r="G2614" t="str">
            <v/>
          </cell>
          <cell r="H2614">
            <v>0</v>
          </cell>
          <cell r="I2614">
            <v>0</v>
          </cell>
          <cell r="J2614" t="str">
            <v/>
          </cell>
          <cell r="K2614">
            <v>0</v>
          </cell>
          <cell r="L2614">
            <v>0</v>
          </cell>
          <cell r="M2614" t="str">
            <v/>
          </cell>
          <cell r="N2614">
            <v>0</v>
          </cell>
          <cell r="O2614">
            <v>0</v>
          </cell>
          <cell r="P2614" t="str">
            <v/>
          </cell>
          <cell r="Q2614">
            <v>0</v>
          </cell>
          <cell r="R2614">
            <v>0</v>
          </cell>
          <cell r="S2614" t="str">
            <v/>
          </cell>
          <cell r="T2614">
            <v>0</v>
          </cell>
          <cell r="U2614">
            <v>0</v>
          </cell>
          <cell r="V2614" t="str">
            <v/>
          </cell>
          <cell r="W2614">
            <v>0</v>
          </cell>
          <cell r="X2614">
            <v>0</v>
          </cell>
          <cell r="Y2614" t="str">
            <v/>
          </cell>
          <cell r="Z2614">
            <v>0</v>
          </cell>
          <cell r="AA2614">
            <v>0</v>
          </cell>
          <cell r="AB2614" t="str">
            <v/>
          </cell>
          <cell r="AC2614">
            <v>0</v>
          </cell>
          <cell r="AD2614">
            <v>0</v>
          </cell>
          <cell r="AE2614" t="str">
            <v/>
          </cell>
          <cell r="AF2614">
            <v>0</v>
          </cell>
          <cell r="AG2614">
            <v>0</v>
          </cell>
          <cell r="AH2614" t="str">
            <v/>
          </cell>
          <cell r="AI2614">
            <v>0</v>
          </cell>
          <cell r="AJ2614">
            <v>0</v>
          </cell>
          <cell r="AK2614" t="str">
            <v/>
          </cell>
          <cell r="AL2614">
            <v>0</v>
          </cell>
          <cell r="AM2614">
            <v>0</v>
          </cell>
          <cell r="AN2614" t="str">
            <v/>
          </cell>
          <cell r="AO2614">
            <v>0</v>
          </cell>
          <cell r="AP2614">
            <v>0</v>
          </cell>
          <cell r="AQ2614" t="str">
            <v/>
          </cell>
          <cell r="AR2614">
            <v>0</v>
          </cell>
          <cell r="AS2614">
            <v>0</v>
          </cell>
          <cell r="AT2614" t="str">
            <v/>
          </cell>
          <cell r="AU2614">
            <v>0</v>
          </cell>
          <cell r="AV2614">
            <v>0</v>
          </cell>
          <cell r="AW2614" t="str">
            <v/>
          </cell>
          <cell r="AX2614">
            <v>0</v>
          </cell>
          <cell r="AY2614">
            <v>0</v>
          </cell>
          <cell r="AZ2614" t="str">
            <v/>
          </cell>
          <cell r="BA2614">
            <v>0</v>
          </cell>
          <cell r="BB2614">
            <v>0</v>
          </cell>
        </row>
        <row r="2615">
          <cell r="B2615" t="str">
            <v>TSMP</v>
          </cell>
          <cell r="D2615" t="str">
            <v/>
          </cell>
          <cell r="E2615">
            <v>0</v>
          </cell>
          <cell r="F2615">
            <v>0</v>
          </cell>
          <cell r="G2615" t="str">
            <v/>
          </cell>
          <cell r="H2615">
            <v>0</v>
          </cell>
          <cell r="I2615">
            <v>0</v>
          </cell>
          <cell r="J2615" t="str">
            <v/>
          </cell>
          <cell r="K2615">
            <v>0</v>
          </cell>
          <cell r="L2615">
            <v>0</v>
          </cell>
          <cell r="M2615" t="str">
            <v/>
          </cell>
          <cell r="N2615">
            <v>0</v>
          </cell>
          <cell r="O2615">
            <v>0</v>
          </cell>
          <cell r="P2615" t="str">
            <v/>
          </cell>
          <cell r="Q2615">
            <v>0</v>
          </cell>
          <cell r="R2615">
            <v>0</v>
          </cell>
          <cell r="S2615" t="str">
            <v/>
          </cell>
          <cell r="T2615">
            <v>0</v>
          </cell>
          <cell r="U2615">
            <v>0</v>
          </cell>
          <cell r="V2615" t="str">
            <v/>
          </cell>
          <cell r="W2615">
            <v>0</v>
          </cell>
          <cell r="X2615">
            <v>0</v>
          </cell>
          <cell r="Y2615" t="str">
            <v/>
          </cell>
          <cell r="Z2615">
            <v>0</v>
          </cell>
          <cell r="AA2615">
            <v>0</v>
          </cell>
          <cell r="AB2615" t="str">
            <v/>
          </cell>
          <cell r="AC2615">
            <v>0</v>
          </cell>
          <cell r="AD2615">
            <v>0</v>
          </cell>
          <cell r="AE2615" t="str">
            <v/>
          </cell>
          <cell r="AF2615">
            <v>0</v>
          </cell>
          <cell r="AG2615">
            <v>0</v>
          </cell>
          <cell r="AH2615" t="str">
            <v/>
          </cell>
          <cell r="AI2615">
            <v>0</v>
          </cell>
          <cell r="AJ2615">
            <v>0</v>
          </cell>
          <cell r="AK2615" t="str">
            <v/>
          </cell>
          <cell r="AL2615">
            <v>0</v>
          </cell>
          <cell r="AM2615">
            <v>0</v>
          </cell>
          <cell r="AN2615" t="str">
            <v/>
          </cell>
          <cell r="AO2615">
            <v>0</v>
          </cell>
          <cell r="AP2615">
            <v>0</v>
          </cell>
          <cell r="AQ2615" t="str">
            <v/>
          </cell>
          <cell r="AR2615">
            <v>0</v>
          </cell>
          <cell r="AS2615">
            <v>0</v>
          </cell>
          <cell r="AT2615" t="str">
            <v/>
          </cell>
          <cell r="AU2615">
            <v>0</v>
          </cell>
          <cell r="AV2615">
            <v>0</v>
          </cell>
          <cell r="AW2615" t="str">
            <v/>
          </cell>
          <cell r="AX2615">
            <v>0</v>
          </cell>
          <cell r="AY2615">
            <v>0</v>
          </cell>
          <cell r="AZ2615" t="str">
            <v/>
          </cell>
          <cell r="BA2615">
            <v>0</v>
          </cell>
          <cell r="BB2615">
            <v>0</v>
          </cell>
        </row>
        <row r="2616">
          <cell r="B2616" t="str">
            <v>TSAP</v>
          </cell>
          <cell r="D2616" t="str">
            <v/>
          </cell>
          <cell r="E2616">
            <v>0</v>
          </cell>
          <cell r="F2616">
            <v>0</v>
          </cell>
          <cell r="G2616" t="str">
            <v/>
          </cell>
          <cell r="H2616">
            <v>0</v>
          </cell>
          <cell r="I2616">
            <v>0</v>
          </cell>
          <cell r="J2616" t="str">
            <v/>
          </cell>
          <cell r="K2616">
            <v>0</v>
          </cell>
          <cell r="L2616">
            <v>0</v>
          </cell>
          <cell r="M2616" t="str">
            <v/>
          </cell>
          <cell r="N2616">
            <v>0</v>
          </cell>
          <cell r="O2616">
            <v>0</v>
          </cell>
          <cell r="P2616" t="str">
            <v/>
          </cell>
          <cell r="Q2616">
            <v>0</v>
          </cell>
          <cell r="R2616">
            <v>0</v>
          </cell>
          <cell r="S2616" t="str">
            <v/>
          </cell>
          <cell r="T2616">
            <v>0</v>
          </cell>
          <cell r="U2616">
            <v>0</v>
          </cell>
          <cell r="V2616" t="str">
            <v/>
          </cell>
          <cell r="W2616">
            <v>0</v>
          </cell>
          <cell r="X2616">
            <v>0</v>
          </cell>
          <cell r="Y2616" t="str">
            <v/>
          </cell>
          <cell r="Z2616">
            <v>0</v>
          </cell>
          <cell r="AA2616">
            <v>0</v>
          </cell>
          <cell r="AB2616" t="str">
            <v/>
          </cell>
          <cell r="AC2616">
            <v>0</v>
          </cell>
          <cell r="AD2616">
            <v>0</v>
          </cell>
          <cell r="AE2616" t="str">
            <v/>
          </cell>
          <cell r="AF2616">
            <v>0</v>
          </cell>
          <cell r="AG2616">
            <v>0</v>
          </cell>
          <cell r="AH2616" t="str">
            <v/>
          </cell>
          <cell r="AI2616">
            <v>0</v>
          </cell>
          <cell r="AJ2616">
            <v>0</v>
          </cell>
          <cell r="AK2616" t="str">
            <v/>
          </cell>
          <cell r="AL2616">
            <v>0</v>
          </cell>
          <cell r="AM2616">
            <v>0</v>
          </cell>
          <cell r="AN2616" t="str">
            <v/>
          </cell>
          <cell r="AO2616">
            <v>0</v>
          </cell>
          <cell r="AP2616">
            <v>0</v>
          </cell>
          <cell r="AQ2616" t="str">
            <v/>
          </cell>
          <cell r="AR2616">
            <v>0</v>
          </cell>
          <cell r="AS2616">
            <v>0</v>
          </cell>
          <cell r="AT2616" t="str">
            <v/>
          </cell>
          <cell r="AU2616">
            <v>0</v>
          </cell>
          <cell r="AV2616">
            <v>0</v>
          </cell>
          <cell r="AW2616" t="str">
            <v/>
          </cell>
          <cell r="AX2616">
            <v>0</v>
          </cell>
          <cell r="AY2616">
            <v>0</v>
          </cell>
          <cell r="AZ2616" t="str">
            <v/>
          </cell>
          <cell r="BA2616">
            <v>0</v>
          </cell>
          <cell r="BB2616">
            <v>0</v>
          </cell>
        </row>
        <row r="2617">
          <cell r="B2617" t="str">
            <v>TMMP</v>
          </cell>
          <cell r="D2617" t="str">
            <v/>
          </cell>
          <cell r="E2617">
            <v>0</v>
          </cell>
          <cell r="F2617">
            <v>0</v>
          </cell>
          <cell r="G2617" t="str">
            <v/>
          </cell>
          <cell r="H2617">
            <v>0</v>
          </cell>
          <cell r="I2617">
            <v>0</v>
          </cell>
          <cell r="J2617" t="str">
            <v/>
          </cell>
          <cell r="K2617">
            <v>0</v>
          </cell>
          <cell r="L2617">
            <v>0</v>
          </cell>
          <cell r="M2617" t="str">
            <v/>
          </cell>
          <cell r="N2617">
            <v>0</v>
          </cell>
          <cell r="O2617">
            <v>0</v>
          </cell>
          <cell r="P2617" t="str">
            <v/>
          </cell>
          <cell r="Q2617">
            <v>0</v>
          </cell>
          <cell r="R2617">
            <v>0</v>
          </cell>
          <cell r="S2617" t="str">
            <v/>
          </cell>
          <cell r="T2617">
            <v>0</v>
          </cell>
          <cell r="U2617">
            <v>0</v>
          </cell>
          <cell r="V2617" t="str">
            <v/>
          </cell>
          <cell r="W2617">
            <v>0</v>
          </cell>
          <cell r="X2617">
            <v>0</v>
          </cell>
          <cell r="Y2617" t="str">
            <v/>
          </cell>
          <cell r="Z2617">
            <v>0</v>
          </cell>
          <cell r="AA2617">
            <v>0</v>
          </cell>
          <cell r="AB2617" t="str">
            <v/>
          </cell>
          <cell r="AC2617">
            <v>0</v>
          </cell>
          <cell r="AD2617">
            <v>0</v>
          </cell>
          <cell r="AE2617" t="str">
            <v/>
          </cell>
          <cell r="AF2617">
            <v>0</v>
          </cell>
          <cell r="AG2617">
            <v>0</v>
          </cell>
          <cell r="AH2617" t="str">
            <v/>
          </cell>
          <cell r="AI2617">
            <v>0</v>
          </cell>
          <cell r="AJ2617">
            <v>0</v>
          </cell>
          <cell r="AK2617" t="str">
            <v/>
          </cell>
          <cell r="AL2617">
            <v>0</v>
          </cell>
          <cell r="AM2617">
            <v>0</v>
          </cell>
          <cell r="AN2617" t="str">
            <v/>
          </cell>
          <cell r="AO2617">
            <v>0</v>
          </cell>
          <cell r="AP2617">
            <v>0</v>
          </cell>
          <cell r="AQ2617" t="str">
            <v/>
          </cell>
          <cell r="AR2617">
            <v>0</v>
          </cell>
          <cell r="AS2617">
            <v>0</v>
          </cell>
          <cell r="AT2617" t="str">
            <v/>
          </cell>
          <cell r="AU2617">
            <v>0</v>
          </cell>
          <cell r="AV2617">
            <v>0</v>
          </cell>
          <cell r="AW2617" t="str">
            <v/>
          </cell>
          <cell r="AX2617">
            <v>0</v>
          </cell>
          <cell r="AY2617">
            <v>0</v>
          </cell>
          <cell r="AZ2617" t="str">
            <v/>
          </cell>
          <cell r="BA2617">
            <v>0</v>
          </cell>
          <cell r="BB2617">
            <v>0</v>
          </cell>
        </row>
        <row r="2618">
          <cell r="B2618" t="str">
            <v>TMAP</v>
          </cell>
          <cell r="D2618" t="str">
            <v/>
          </cell>
          <cell r="E2618">
            <v>0</v>
          </cell>
          <cell r="F2618">
            <v>0</v>
          </cell>
          <cell r="G2618" t="str">
            <v/>
          </cell>
          <cell r="H2618">
            <v>0</v>
          </cell>
          <cell r="I2618">
            <v>0</v>
          </cell>
          <cell r="J2618" t="str">
            <v/>
          </cell>
          <cell r="K2618">
            <v>0</v>
          </cell>
          <cell r="L2618">
            <v>0</v>
          </cell>
          <cell r="M2618" t="str">
            <v/>
          </cell>
          <cell r="N2618">
            <v>0</v>
          </cell>
          <cell r="O2618">
            <v>0</v>
          </cell>
          <cell r="P2618" t="str">
            <v/>
          </cell>
          <cell r="Q2618">
            <v>0</v>
          </cell>
          <cell r="R2618">
            <v>0</v>
          </cell>
          <cell r="S2618" t="str">
            <v/>
          </cell>
          <cell r="T2618">
            <v>0</v>
          </cell>
          <cell r="U2618">
            <v>0</v>
          </cell>
          <cell r="V2618" t="str">
            <v/>
          </cell>
          <cell r="W2618">
            <v>0</v>
          </cell>
          <cell r="X2618">
            <v>0</v>
          </cell>
          <cell r="Y2618" t="str">
            <v/>
          </cell>
          <cell r="Z2618">
            <v>0</v>
          </cell>
          <cell r="AA2618">
            <v>0</v>
          </cell>
          <cell r="AB2618" t="str">
            <v/>
          </cell>
          <cell r="AC2618">
            <v>0</v>
          </cell>
          <cell r="AD2618">
            <v>0</v>
          </cell>
          <cell r="AE2618" t="str">
            <v/>
          </cell>
          <cell r="AF2618">
            <v>0</v>
          </cell>
          <cell r="AG2618">
            <v>0</v>
          </cell>
          <cell r="AH2618" t="str">
            <v/>
          </cell>
          <cell r="AI2618">
            <v>0</v>
          </cell>
          <cell r="AJ2618">
            <v>0</v>
          </cell>
          <cell r="AK2618" t="str">
            <v/>
          </cell>
          <cell r="AL2618">
            <v>0</v>
          </cell>
          <cell r="AM2618">
            <v>0</v>
          </cell>
          <cell r="AN2618" t="str">
            <v/>
          </cell>
          <cell r="AO2618">
            <v>0</v>
          </cell>
          <cell r="AP2618">
            <v>0</v>
          </cell>
          <cell r="AQ2618" t="str">
            <v/>
          </cell>
          <cell r="AR2618">
            <v>0</v>
          </cell>
          <cell r="AS2618">
            <v>0</v>
          </cell>
          <cell r="AT2618" t="str">
            <v/>
          </cell>
          <cell r="AU2618">
            <v>0</v>
          </cell>
          <cell r="AV2618">
            <v>0</v>
          </cell>
          <cell r="AW2618" t="str">
            <v/>
          </cell>
          <cell r="AX2618">
            <v>0</v>
          </cell>
          <cell r="AY2618">
            <v>0</v>
          </cell>
          <cell r="AZ2618" t="str">
            <v/>
          </cell>
          <cell r="BA2618">
            <v>0</v>
          </cell>
          <cell r="BB2618">
            <v>0</v>
          </cell>
        </row>
        <row r="2619">
          <cell r="B2619" t="str">
            <v>TLMP</v>
          </cell>
          <cell r="D2619" t="str">
            <v/>
          </cell>
          <cell r="E2619">
            <v>0</v>
          </cell>
          <cell r="F2619">
            <v>0</v>
          </cell>
          <cell r="G2619" t="str">
            <v/>
          </cell>
          <cell r="H2619">
            <v>0</v>
          </cell>
          <cell r="I2619">
            <v>0</v>
          </cell>
          <cell r="J2619" t="str">
            <v/>
          </cell>
          <cell r="K2619">
            <v>0</v>
          </cell>
          <cell r="L2619">
            <v>0</v>
          </cell>
          <cell r="M2619" t="str">
            <v/>
          </cell>
          <cell r="N2619">
            <v>0</v>
          </cell>
          <cell r="O2619">
            <v>0</v>
          </cell>
          <cell r="P2619" t="str">
            <v/>
          </cell>
          <cell r="Q2619">
            <v>0</v>
          </cell>
          <cell r="R2619">
            <v>0</v>
          </cell>
          <cell r="S2619" t="str">
            <v/>
          </cell>
          <cell r="T2619">
            <v>0</v>
          </cell>
          <cell r="U2619">
            <v>0</v>
          </cell>
          <cell r="V2619" t="str">
            <v/>
          </cell>
          <cell r="W2619">
            <v>0</v>
          </cell>
          <cell r="X2619">
            <v>0</v>
          </cell>
          <cell r="Y2619" t="str">
            <v/>
          </cell>
          <cell r="Z2619">
            <v>0</v>
          </cell>
          <cell r="AA2619">
            <v>0</v>
          </cell>
          <cell r="AB2619" t="str">
            <v/>
          </cell>
          <cell r="AC2619">
            <v>0</v>
          </cell>
          <cell r="AD2619">
            <v>0</v>
          </cell>
          <cell r="AE2619" t="str">
            <v/>
          </cell>
          <cell r="AF2619">
            <v>0</v>
          </cell>
          <cell r="AG2619">
            <v>0</v>
          </cell>
          <cell r="AH2619" t="str">
            <v/>
          </cell>
          <cell r="AI2619">
            <v>0</v>
          </cell>
          <cell r="AJ2619">
            <v>0</v>
          </cell>
          <cell r="AK2619" t="str">
            <v/>
          </cell>
          <cell r="AL2619">
            <v>0</v>
          </cell>
          <cell r="AM2619">
            <v>0</v>
          </cell>
          <cell r="AN2619" t="str">
            <v/>
          </cell>
          <cell r="AO2619">
            <v>0</v>
          </cell>
          <cell r="AP2619">
            <v>0</v>
          </cell>
          <cell r="AQ2619" t="str">
            <v/>
          </cell>
          <cell r="AR2619">
            <v>0</v>
          </cell>
          <cell r="AS2619">
            <v>0</v>
          </cell>
          <cell r="AT2619" t="str">
            <v/>
          </cell>
          <cell r="AU2619">
            <v>0</v>
          </cell>
          <cell r="AV2619">
            <v>0</v>
          </cell>
          <cell r="AW2619" t="str">
            <v/>
          </cell>
          <cell r="AX2619">
            <v>0</v>
          </cell>
          <cell r="AY2619">
            <v>0</v>
          </cell>
          <cell r="AZ2619" t="str">
            <v/>
          </cell>
          <cell r="BA2619">
            <v>0</v>
          </cell>
          <cell r="BB2619">
            <v>0</v>
          </cell>
        </row>
        <row r="2620">
          <cell r="B2620" t="str">
            <v>TLAP</v>
          </cell>
          <cell r="D2620" t="str">
            <v/>
          </cell>
          <cell r="E2620">
            <v>0</v>
          </cell>
          <cell r="F2620">
            <v>0</v>
          </cell>
          <cell r="G2620" t="str">
            <v/>
          </cell>
          <cell r="H2620">
            <v>0</v>
          </cell>
          <cell r="I2620">
            <v>0</v>
          </cell>
          <cell r="J2620" t="str">
            <v/>
          </cell>
          <cell r="K2620">
            <v>0</v>
          </cell>
          <cell r="L2620">
            <v>0</v>
          </cell>
          <cell r="M2620" t="str">
            <v/>
          </cell>
          <cell r="N2620">
            <v>0</v>
          </cell>
          <cell r="O2620">
            <v>0</v>
          </cell>
          <cell r="P2620" t="str">
            <v/>
          </cell>
          <cell r="Q2620">
            <v>0</v>
          </cell>
          <cell r="R2620">
            <v>0</v>
          </cell>
          <cell r="S2620" t="str">
            <v/>
          </cell>
          <cell r="T2620">
            <v>0</v>
          </cell>
          <cell r="U2620">
            <v>0</v>
          </cell>
          <cell r="V2620" t="str">
            <v/>
          </cell>
          <cell r="W2620">
            <v>0</v>
          </cell>
          <cell r="X2620">
            <v>0</v>
          </cell>
          <cell r="Y2620" t="str">
            <v/>
          </cell>
          <cell r="Z2620">
            <v>0</v>
          </cell>
          <cell r="AA2620">
            <v>0</v>
          </cell>
          <cell r="AB2620" t="str">
            <v/>
          </cell>
          <cell r="AC2620">
            <v>0</v>
          </cell>
          <cell r="AD2620">
            <v>0</v>
          </cell>
          <cell r="AE2620" t="str">
            <v/>
          </cell>
          <cell r="AF2620">
            <v>0</v>
          </cell>
          <cell r="AG2620">
            <v>0</v>
          </cell>
          <cell r="AH2620" t="str">
            <v/>
          </cell>
          <cell r="AI2620">
            <v>0</v>
          </cell>
          <cell r="AJ2620">
            <v>0</v>
          </cell>
          <cell r="AK2620" t="str">
            <v/>
          </cell>
          <cell r="AL2620">
            <v>0</v>
          </cell>
          <cell r="AM2620">
            <v>0</v>
          </cell>
          <cell r="AN2620" t="str">
            <v/>
          </cell>
          <cell r="AO2620">
            <v>0</v>
          </cell>
          <cell r="AP2620">
            <v>0</v>
          </cell>
          <cell r="AQ2620" t="str">
            <v/>
          </cell>
          <cell r="AR2620">
            <v>0</v>
          </cell>
          <cell r="AS2620">
            <v>0</v>
          </cell>
          <cell r="AT2620" t="str">
            <v/>
          </cell>
          <cell r="AU2620">
            <v>0</v>
          </cell>
          <cell r="AV2620">
            <v>0</v>
          </cell>
          <cell r="AW2620" t="str">
            <v/>
          </cell>
          <cell r="AX2620">
            <v>0</v>
          </cell>
          <cell r="AY2620">
            <v>0</v>
          </cell>
          <cell r="AZ2620" t="str">
            <v/>
          </cell>
          <cell r="BA2620">
            <v>0</v>
          </cell>
          <cell r="BB2620">
            <v>0</v>
          </cell>
        </row>
        <row r="2621">
          <cell r="B2621" t="str">
            <v>FSMP</v>
          </cell>
          <cell r="D2621" t="str">
            <v/>
          </cell>
          <cell r="E2621">
            <v>0</v>
          </cell>
          <cell r="F2621">
            <v>0</v>
          </cell>
          <cell r="G2621" t="str">
            <v/>
          </cell>
          <cell r="H2621">
            <v>0</v>
          </cell>
          <cell r="I2621">
            <v>0</v>
          </cell>
          <cell r="J2621" t="str">
            <v/>
          </cell>
          <cell r="K2621">
            <v>0</v>
          </cell>
          <cell r="L2621">
            <v>0</v>
          </cell>
          <cell r="M2621" t="str">
            <v/>
          </cell>
          <cell r="N2621">
            <v>0</v>
          </cell>
          <cell r="O2621">
            <v>0</v>
          </cell>
          <cell r="P2621" t="str">
            <v/>
          </cell>
          <cell r="Q2621">
            <v>0</v>
          </cell>
          <cell r="R2621">
            <v>0</v>
          </cell>
          <cell r="S2621" t="str">
            <v/>
          </cell>
          <cell r="T2621">
            <v>0</v>
          </cell>
          <cell r="U2621">
            <v>0</v>
          </cell>
          <cell r="V2621" t="str">
            <v/>
          </cell>
          <cell r="W2621">
            <v>0</v>
          </cell>
          <cell r="X2621">
            <v>0</v>
          </cell>
          <cell r="Y2621" t="str">
            <v/>
          </cell>
          <cell r="Z2621">
            <v>0</v>
          </cell>
          <cell r="AA2621">
            <v>0</v>
          </cell>
          <cell r="AB2621" t="str">
            <v/>
          </cell>
          <cell r="AC2621">
            <v>0</v>
          </cell>
          <cell r="AD2621">
            <v>0</v>
          </cell>
          <cell r="AE2621" t="str">
            <v/>
          </cell>
          <cell r="AF2621">
            <v>0</v>
          </cell>
          <cell r="AG2621">
            <v>0</v>
          </cell>
          <cell r="AH2621" t="str">
            <v/>
          </cell>
          <cell r="AI2621">
            <v>0</v>
          </cell>
          <cell r="AJ2621">
            <v>0</v>
          </cell>
          <cell r="AK2621" t="str">
            <v/>
          </cell>
          <cell r="AL2621">
            <v>0</v>
          </cell>
          <cell r="AM2621">
            <v>0</v>
          </cell>
          <cell r="AN2621" t="str">
            <v/>
          </cell>
          <cell r="AO2621">
            <v>0</v>
          </cell>
          <cell r="AP2621">
            <v>0</v>
          </cell>
          <cell r="AQ2621" t="str">
            <v/>
          </cell>
          <cell r="AR2621">
            <v>0</v>
          </cell>
          <cell r="AS2621">
            <v>0</v>
          </cell>
          <cell r="AT2621" t="str">
            <v/>
          </cell>
          <cell r="AU2621">
            <v>0</v>
          </cell>
          <cell r="AV2621">
            <v>0</v>
          </cell>
          <cell r="AW2621" t="str">
            <v/>
          </cell>
          <cell r="AX2621">
            <v>0</v>
          </cell>
          <cell r="AY2621">
            <v>0</v>
          </cell>
          <cell r="AZ2621" t="str">
            <v/>
          </cell>
          <cell r="BA2621">
            <v>0</v>
          </cell>
          <cell r="BB2621">
            <v>0</v>
          </cell>
        </row>
        <row r="2622">
          <cell r="B2622" t="str">
            <v>FSAP</v>
          </cell>
          <cell r="D2622" t="str">
            <v/>
          </cell>
          <cell r="E2622">
            <v>0</v>
          </cell>
          <cell r="F2622">
            <v>0</v>
          </cell>
          <cell r="G2622" t="str">
            <v/>
          </cell>
          <cell r="H2622">
            <v>0</v>
          </cell>
          <cell r="I2622">
            <v>0</v>
          </cell>
          <cell r="J2622" t="str">
            <v/>
          </cell>
          <cell r="K2622">
            <v>0</v>
          </cell>
          <cell r="L2622">
            <v>0</v>
          </cell>
          <cell r="M2622" t="str">
            <v/>
          </cell>
          <cell r="N2622">
            <v>0</v>
          </cell>
          <cell r="O2622">
            <v>0</v>
          </cell>
          <cell r="P2622" t="str">
            <v/>
          </cell>
          <cell r="Q2622">
            <v>0</v>
          </cell>
          <cell r="R2622">
            <v>0</v>
          </cell>
          <cell r="S2622" t="str">
            <v/>
          </cell>
          <cell r="T2622">
            <v>0</v>
          </cell>
          <cell r="U2622">
            <v>0</v>
          </cell>
          <cell r="V2622" t="str">
            <v/>
          </cell>
          <cell r="W2622">
            <v>0</v>
          </cell>
          <cell r="X2622">
            <v>0</v>
          </cell>
          <cell r="Y2622" t="str">
            <v/>
          </cell>
          <cell r="Z2622">
            <v>0</v>
          </cell>
          <cell r="AA2622">
            <v>0</v>
          </cell>
          <cell r="AB2622" t="str">
            <v/>
          </cell>
          <cell r="AC2622">
            <v>0</v>
          </cell>
          <cell r="AD2622">
            <v>0</v>
          </cell>
          <cell r="AE2622" t="str">
            <v/>
          </cell>
          <cell r="AF2622">
            <v>0</v>
          </cell>
          <cell r="AG2622">
            <v>0</v>
          </cell>
          <cell r="AH2622" t="str">
            <v/>
          </cell>
          <cell r="AI2622">
            <v>0</v>
          </cell>
          <cell r="AJ2622">
            <v>0</v>
          </cell>
          <cell r="AK2622" t="str">
            <v/>
          </cell>
          <cell r="AL2622">
            <v>0</v>
          </cell>
          <cell r="AM2622">
            <v>0</v>
          </cell>
          <cell r="AN2622" t="str">
            <v/>
          </cell>
          <cell r="AO2622">
            <v>0</v>
          </cell>
          <cell r="AP2622">
            <v>0</v>
          </cell>
          <cell r="AQ2622" t="str">
            <v/>
          </cell>
          <cell r="AR2622">
            <v>0</v>
          </cell>
          <cell r="AS2622">
            <v>0</v>
          </cell>
          <cell r="AT2622" t="str">
            <v/>
          </cell>
          <cell r="AU2622">
            <v>0</v>
          </cell>
          <cell r="AV2622">
            <v>0</v>
          </cell>
          <cell r="AW2622" t="str">
            <v/>
          </cell>
          <cell r="AX2622">
            <v>0</v>
          </cell>
          <cell r="AY2622">
            <v>0</v>
          </cell>
          <cell r="AZ2622" t="str">
            <v/>
          </cell>
          <cell r="BA2622">
            <v>0</v>
          </cell>
          <cell r="BB2622">
            <v>0</v>
          </cell>
        </row>
        <row r="2623">
          <cell r="B2623" t="str">
            <v>VMMP</v>
          </cell>
          <cell r="D2623" t="str">
            <v/>
          </cell>
          <cell r="E2623">
            <v>0</v>
          </cell>
          <cell r="F2623">
            <v>0</v>
          </cell>
          <cell r="G2623" t="str">
            <v/>
          </cell>
          <cell r="H2623">
            <v>0</v>
          </cell>
          <cell r="I2623">
            <v>0</v>
          </cell>
          <cell r="J2623" t="str">
            <v/>
          </cell>
          <cell r="K2623">
            <v>0</v>
          </cell>
          <cell r="L2623">
            <v>0</v>
          </cell>
          <cell r="M2623" t="str">
            <v/>
          </cell>
          <cell r="N2623">
            <v>0</v>
          </cell>
          <cell r="O2623">
            <v>0</v>
          </cell>
          <cell r="P2623" t="str">
            <v/>
          </cell>
          <cell r="Q2623">
            <v>0</v>
          </cell>
          <cell r="R2623">
            <v>0</v>
          </cell>
          <cell r="S2623" t="str">
            <v/>
          </cell>
          <cell r="T2623">
            <v>0</v>
          </cell>
          <cell r="U2623">
            <v>0</v>
          </cell>
          <cell r="V2623" t="str">
            <v/>
          </cell>
          <cell r="W2623">
            <v>0</v>
          </cell>
          <cell r="X2623">
            <v>0</v>
          </cell>
          <cell r="Y2623" t="str">
            <v/>
          </cell>
          <cell r="Z2623">
            <v>0</v>
          </cell>
          <cell r="AA2623">
            <v>0</v>
          </cell>
          <cell r="AB2623" t="str">
            <v/>
          </cell>
          <cell r="AC2623">
            <v>0</v>
          </cell>
          <cell r="AD2623">
            <v>0</v>
          </cell>
          <cell r="AE2623" t="str">
            <v/>
          </cell>
          <cell r="AF2623">
            <v>0</v>
          </cell>
          <cell r="AG2623">
            <v>0</v>
          </cell>
          <cell r="AH2623" t="str">
            <v/>
          </cell>
          <cell r="AI2623">
            <v>0</v>
          </cell>
          <cell r="AJ2623">
            <v>0</v>
          </cell>
          <cell r="AK2623" t="str">
            <v/>
          </cell>
          <cell r="AL2623">
            <v>0</v>
          </cell>
          <cell r="AM2623">
            <v>0</v>
          </cell>
          <cell r="AN2623" t="str">
            <v/>
          </cell>
          <cell r="AO2623">
            <v>0</v>
          </cell>
          <cell r="AP2623">
            <v>0</v>
          </cell>
          <cell r="AQ2623" t="str">
            <v/>
          </cell>
          <cell r="AR2623">
            <v>0</v>
          </cell>
          <cell r="AS2623">
            <v>0</v>
          </cell>
          <cell r="AT2623" t="str">
            <v/>
          </cell>
          <cell r="AU2623">
            <v>0</v>
          </cell>
          <cell r="AV2623">
            <v>0</v>
          </cell>
          <cell r="AW2623" t="str">
            <v/>
          </cell>
          <cell r="AX2623">
            <v>0</v>
          </cell>
          <cell r="AY2623">
            <v>0</v>
          </cell>
          <cell r="AZ2623" t="str">
            <v/>
          </cell>
          <cell r="BA2623">
            <v>0</v>
          </cell>
          <cell r="BB2623">
            <v>0</v>
          </cell>
        </row>
        <row r="2624">
          <cell r="B2624" t="str">
            <v>VMAP</v>
          </cell>
          <cell r="D2624" t="str">
            <v/>
          </cell>
          <cell r="E2624">
            <v>0</v>
          </cell>
          <cell r="F2624">
            <v>0</v>
          </cell>
          <cell r="G2624" t="str">
            <v/>
          </cell>
          <cell r="H2624">
            <v>0</v>
          </cell>
          <cell r="I2624">
            <v>0</v>
          </cell>
          <cell r="J2624" t="str">
            <v/>
          </cell>
          <cell r="K2624">
            <v>0</v>
          </cell>
          <cell r="L2624">
            <v>0</v>
          </cell>
          <cell r="M2624" t="str">
            <v/>
          </cell>
          <cell r="N2624">
            <v>0</v>
          </cell>
          <cell r="O2624">
            <v>0</v>
          </cell>
          <cell r="P2624" t="str">
            <v/>
          </cell>
          <cell r="Q2624">
            <v>0</v>
          </cell>
          <cell r="R2624">
            <v>0</v>
          </cell>
          <cell r="S2624" t="str">
            <v/>
          </cell>
          <cell r="T2624">
            <v>0</v>
          </cell>
          <cell r="U2624">
            <v>0</v>
          </cell>
          <cell r="V2624" t="str">
            <v/>
          </cell>
          <cell r="W2624">
            <v>0</v>
          </cell>
          <cell r="X2624">
            <v>0</v>
          </cell>
          <cell r="Y2624" t="str">
            <v/>
          </cell>
          <cell r="Z2624">
            <v>0</v>
          </cell>
          <cell r="AA2624">
            <v>0</v>
          </cell>
          <cell r="AB2624" t="str">
            <v/>
          </cell>
          <cell r="AC2624">
            <v>0</v>
          </cell>
          <cell r="AD2624">
            <v>0</v>
          </cell>
          <cell r="AE2624" t="str">
            <v/>
          </cell>
          <cell r="AF2624">
            <v>0</v>
          </cell>
          <cell r="AG2624">
            <v>0</v>
          </cell>
          <cell r="AH2624" t="str">
            <v/>
          </cell>
          <cell r="AI2624">
            <v>0</v>
          </cell>
          <cell r="AJ2624">
            <v>0</v>
          </cell>
          <cell r="AK2624" t="str">
            <v/>
          </cell>
          <cell r="AL2624">
            <v>0</v>
          </cell>
          <cell r="AM2624">
            <v>0</v>
          </cell>
          <cell r="AN2624" t="str">
            <v/>
          </cell>
          <cell r="AO2624">
            <v>0</v>
          </cell>
          <cell r="AP2624">
            <v>0</v>
          </cell>
          <cell r="AQ2624" t="str">
            <v/>
          </cell>
          <cell r="AR2624">
            <v>0</v>
          </cell>
          <cell r="AS2624">
            <v>0</v>
          </cell>
          <cell r="AT2624" t="str">
            <v/>
          </cell>
          <cell r="AU2624">
            <v>0</v>
          </cell>
          <cell r="AV2624">
            <v>0</v>
          </cell>
          <cell r="AW2624" t="str">
            <v/>
          </cell>
          <cell r="AX2624">
            <v>0</v>
          </cell>
          <cell r="AY2624">
            <v>0</v>
          </cell>
          <cell r="AZ2624" t="str">
            <v/>
          </cell>
          <cell r="BA2624">
            <v>0</v>
          </cell>
          <cell r="BB2624">
            <v>0</v>
          </cell>
        </row>
        <row r="2625">
          <cell r="B2625" t="str">
            <v>CMES</v>
          </cell>
          <cell r="D2625" t="str">
            <v/>
          </cell>
          <cell r="E2625">
            <v>0</v>
          </cell>
          <cell r="F2625">
            <v>0</v>
          </cell>
          <cell r="G2625" t="str">
            <v/>
          </cell>
          <cell r="H2625">
            <v>0</v>
          </cell>
          <cell r="I2625">
            <v>0</v>
          </cell>
          <cell r="J2625" t="str">
            <v/>
          </cell>
          <cell r="K2625">
            <v>0</v>
          </cell>
          <cell r="L2625">
            <v>0</v>
          </cell>
          <cell r="M2625" t="str">
            <v/>
          </cell>
          <cell r="N2625">
            <v>0</v>
          </cell>
          <cell r="O2625">
            <v>0</v>
          </cell>
          <cell r="P2625" t="str">
            <v/>
          </cell>
          <cell r="Q2625">
            <v>0</v>
          </cell>
          <cell r="R2625">
            <v>0</v>
          </cell>
          <cell r="S2625" t="str">
            <v/>
          </cell>
          <cell r="T2625">
            <v>0</v>
          </cell>
          <cell r="U2625">
            <v>0</v>
          </cell>
          <cell r="V2625" t="str">
            <v/>
          </cell>
          <cell r="W2625">
            <v>0</v>
          </cell>
          <cell r="X2625">
            <v>0</v>
          </cell>
          <cell r="Y2625" t="str">
            <v/>
          </cell>
          <cell r="Z2625">
            <v>0</v>
          </cell>
          <cell r="AA2625">
            <v>0</v>
          </cell>
          <cell r="AB2625" t="str">
            <v/>
          </cell>
          <cell r="AC2625">
            <v>0</v>
          </cell>
          <cell r="AD2625">
            <v>0</v>
          </cell>
          <cell r="AE2625" t="str">
            <v/>
          </cell>
          <cell r="AF2625">
            <v>0</v>
          </cell>
          <cell r="AG2625">
            <v>0</v>
          </cell>
          <cell r="AH2625" t="str">
            <v/>
          </cell>
          <cell r="AI2625">
            <v>0</v>
          </cell>
          <cell r="AJ2625">
            <v>0</v>
          </cell>
          <cell r="AK2625" t="str">
            <v/>
          </cell>
          <cell r="AL2625">
            <v>0</v>
          </cell>
          <cell r="AM2625">
            <v>0</v>
          </cell>
          <cell r="AN2625" t="str">
            <v/>
          </cell>
          <cell r="AO2625">
            <v>0</v>
          </cell>
          <cell r="AP2625">
            <v>0</v>
          </cell>
          <cell r="AQ2625" t="str">
            <v/>
          </cell>
          <cell r="AR2625">
            <v>0</v>
          </cell>
          <cell r="AS2625">
            <v>0</v>
          </cell>
          <cell r="AT2625" t="str">
            <v/>
          </cell>
          <cell r="AU2625">
            <v>0</v>
          </cell>
          <cell r="AV2625">
            <v>0</v>
          </cell>
          <cell r="AW2625" t="str">
            <v/>
          </cell>
          <cell r="AX2625">
            <v>0</v>
          </cell>
          <cell r="AY2625">
            <v>0</v>
          </cell>
          <cell r="AZ2625" t="str">
            <v/>
          </cell>
          <cell r="BA2625">
            <v>0</v>
          </cell>
          <cell r="BB2625">
            <v>0</v>
          </cell>
        </row>
        <row r="2626">
          <cell r="B2626" t="str">
            <v>SSES</v>
          </cell>
          <cell r="D2626" t="str">
            <v/>
          </cell>
          <cell r="E2626">
            <v>0</v>
          </cell>
          <cell r="F2626">
            <v>0</v>
          </cell>
          <cell r="G2626" t="str">
            <v/>
          </cell>
          <cell r="H2626">
            <v>0</v>
          </cell>
          <cell r="I2626">
            <v>0</v>
          </cell>
          <cell r="J2626" t="str">
            <v/>
          </cell>
          <cell r="K2626">
            <v>0</v>
          </cell>
          <cell r="L2626">
            <v>0</v>
          </cell>
          <cell r="M2626" t="str">
            <v/>
          </cell>
          <cell r="N2626">
            <v>0</v>
          </cell>
          <cell r="O2626">
            <v>0</v>
          </cell>
          <cell r="P2626" t="str">
            <v/>
          </cell>
          <cell r="Q2626">
            <v>0</v>
          </cell>
          <cell r="R2626">
            <v>0</v>
          </cell>
          <cell r="S2626" t="str">
            <v/>
          </cell>
          <cell r="T2626">
            <v>0</v>
          </cell>
          <cell r="U2626">
            <v>0</v>
          </cell>
          <cell r="V2626" t="str">
            <v/>
          </cell>
          <cell r="W2626">
            <v>0</v>
          </cell>
          <cell r="X2626">
            <v>0</v>
          </cell>
          <cell r="Y2626" t="str">
            <v/>
          </cell>
          <cell r="Z2626">
            <v>0</v>
          </cell>
          <cell r="AA2626">
            <v>0</v>
          </cell>
          <cell r="AB2626" t="str">
            <v/>
          </cell>
          <cell r="AC2626">
            <v>0</v>
          </cell>
          <cell r="AD2626">
            <v>0</v>
          </cell>
          <cell r="AE2626" t="str">
            <v/>
          </cell>
          <cell r="AF2626">
            <v>0</v>
          </cell>
          <cell r="AG2626">
            <v>0</v>
          </cell>
          <cell r="AH2626" t="str">
            <v/>
          </cell>
          <cell r="AI2626">
            <v>0</v>
          </cell>
          <cell r="AJ2626">
            <v>0</v>
          </cell>
          <cell r="AK2626" t="str">
            <v/>
          </cell>
          <cell r="AL2626">
            <v>0</v>
          </cell>
          <cell r="AM2626">
            <v>0</v>
          </cell>
          <cell r="AN2626" t="str">
            <v/>
          </cell>
          <cell r="AO2626">
            <v>0</v>
          </cell>
          <cell r="AP2626">
            <v>0</v>
          </cell>
          <cell r="AQ2626" t="str">
            <v/>
          </cell>
          <cell r="AR2626">
            <v>0</v>
          </cell>
          <cell r="AS2626">
            <v>0</v>
          </cell>
          <cell r="AT2626" t="str">
            <v/>
          </cell>
          <cell r="AU2626">
            <v>0</v>
          </cell>
          <cell r="AV2626">
            <v>0</v>
          </cell>
          <cell r="AW2626" t="str">
            <v/>
          </cell>
          <cell r="AX2626">
            <v>0</v>
          </cell>
          <cell r="AY2626">
            <v>0</v>
          </cell>
          <cell r="AZ2626" t="str">
            <v/>
          </cell>
          <cell r="BA2626">
            <v>0</v>
          </cell>
          <cell r="BB2626">
            <v>0</v>
          </cell>
        </row>
        <row r="2627">
          <cell r="B2627" t="str">
            <v>SSAX</v>
          </cell>
          <cell r="D2627" t="str">
            <v/>
          </cell>
          <cell r="E2627">
            <v>0</v>
          </cell>
          <cell r="F2627">
            <v>0</v>
          </cell>
          <cell r="G2627" t="str">
            <v/>
          </cell>
          <cell r="H2627">
            <v>0</v>
          </cell>
          <cell r="I2627">
            <v>0</v>
          </cell>
          <cell r="J2627" t="str">
            <v/>
          </cell>
          <cell r="K2627">
            <v>0</v>
          </cell>
          <cell r="L2627">
            <v>0</v>
          </cell>
          <cell r="M2627" t="str">
            <v/>
          </cell>
          <cell r="N2627">
            <v>0</v>
          </cell>
          <cell r="O2627">
            <v>0</v>
          </cell>
          <cell r="P2627" t="str">
            <v/>
          </cell>
          <cell r="Q2627">
            <v>0</v>
          </cell>
          <cell r="R2627">
            <v>0</v>
          </cell>
          <cell r="S2627" t="str">
            <v/>
          </cell>
          <cell r="T2627">
            <v>0</v>
          </cell>
          <cell r="U2627">
            <v>0</v>
          </cell>
          <cell r="V2627" t="str">
            <v/>
          </cell>
          <cell r="W2627">
            <v>0</v>
          </cell>
          <cell r="X2627">
            <v>0</v>
          </cell>
          <cell r="Y2627" t="str">
            <v/>
          </cell>
          <cell r="Z2627">
            <v>0</v>
          </cell>
          <cell r="AA2627">
            <v>0</v>
          </cell>
          <cell r="AB2627" t="str">
            <v/>
          </cell>
          <cell r="AC2627">
            <v>0</v>
          </cell>
          <cell r="AD2627">
            <v>0</v>
          </cell>
          <cell r="AE2627" t="str">
            <v/>
          </cell>
          <cell r="AF2627">
            <v>0</v>
          </cell>
          <cell r="AG2627">
            <v>0</v>
          </cell>
          <cell r="AH2627" t="str">
            <v/>
          </cell>
          <cell r="AI2627">
            <v>0</v>
          </cell>
          <cell r="AJ2627">
            <v>0</v>
          </cell>
          <cell r="AK2627" t="str">
            <v/>
          </cell>
          <cell r="AL2627">
            <v>0</v>
          </cell>
          <cell r="AM2627">
            <v>0</v>
          </cell>
          <cell r="AN2627" t="str">
            <v/>
          </cell>
          <cell r="AO2627">
            <v>0</v>
          </cell>
          <cell r="AP2627">
            <v>0</v>
          </cell>
          <cell r="AQ2627" t="str">
            <v/>
          </cell>
          <cell r="AR2627">
            <v>0</v>
          </cell>
          <cell r="AS2627">
            <v>0</v>
          </cell>
          <cell r="AT2627" t="str">
            <v/>
          </cell>
          <cell r="AU2627">
            <v>0</v>
          </cell>
          <cell r="AV2627">
            <v>0</v>
          </cell>
          <cell r="AW2627" t="str">
            <v/>
          </cell>
          <cell r="AX2627">
            <v>0</v>
          </cell>
          <cell r="AY2627">
            <v>0</v>
          </cell>
          <cell r="AZ2627" t="str">
            <v/>
          </cell>
          <cell r="BA2627">
            <v>0</v>
          </cell>
          <cell r="BB2627">
            <v>0</v>
          </cell>
        </row>
        <row r="2628">
          <cell r="B2628" t="str">
            <v>MTES</v>
          </cell>
          <cell r="D2628" t="str">
            <v/>
          </cell>
          <cell r="E2628">
            <v>0</v>
          </cell>
          <cell r="F2628">
            <v>0</v>
          </cell>
          <cell r="G2628" t="str">
            <v/>
          </cell>
          <cell r="H2628">
            <v>0</v>
          </cell>
          <cell r="I2628">
            <v>0</v>
          </cell>
          <cell r="J2628" t="str">
            <v/>
          </cell>
          <cell r="K2628">
            <v>0</v>
          </cell>
          <cell r="L2628">
            <v>0</v>
          </cell>
          <cell r="M2628" t="str">
            <v/>
          </cell>
          <cell r="N2628">
            <v>0</v>
          </cell>
          <cell r="O2628">
            <v>0</v>
          </cell>
          <cell r="P2628" t="str">
            <v/>
          </cell>
          <cell r="Q2628">
            <v>0</v>
          </cell>
          <cell r="R2628">
            <v>0</v>
          </cell>
          <cell r="S2628" t="str">
            <v/>
          </cell>
          <cell r="T2628">
            <v>0</v>
          </cell>
          <cell r="U2628">
            <v>0</v>
          </cell>
          <cell r="V2628" t="str">
            <v/>
          </cell>
          <cell r="W2628">
            <v>0</v>
          </cell>
          <cell r="X2628">
            <v>0</v>
          </cell>
          <cell r="Y2628" t="str">
            <v/>
          </cell>
          <cell r="Z2628">
            <v>0</v>
          </cell>
          <cell r="AA2628">
            <v>0</v>
          </cell>
          <cell r="AB2628" t="str">
            <v/>
          </cell>
          <cell r="AC2628">
            <v>0</v>
          </cell>
          <cell r="AD2628">
            <v>0</v>
          </cell>
          <cell r="AE2628" t="str">
            <v/>
          </cell>
          <cell r="AF2628">
            <v>0</v>
          </cell>
          <cell r="AG2628">
            <v>0</v>
          </cell>
          <cell r="AH2628" t="str">
            <v/>
          </cell>
          <cell r="AI2628">
            <v>0</v>
          </cell>
          <cell r="AJ2628">
            <v>0</v>
          </cell>
          <cell r="AK2628" t="str">
            <v/>
          </cell>
          <cell r="AL2628">
            <v>0</v>
          </cell>
          <cell r="AM2628">
            <v>0</v>
          </cell>
          <cell r="AN2628" t="str">
            <v/>
          </cell>
          <cell r="AO2628">
            <v>0</v>
          </cell>
          <cell r="AP2628">
            <v>0</v>
          </cell>
          <cell r="AQ2628" t="str">
            <v/>
          </cell>
          <cell r="AR2628">
            <v>0</v>
          </cell>
          <cell r="AS2628">
            <v>0</v>
          </cell>
          <cell r="AT2628" t="str">
            <v/>
          </cell>
          <cell r="AU2628">
            <v>0</v>
          </cell>
          <cell r="AV2628">
            <v>0</v>
          </cell>
          <cell r="AW2628" t="str">
            <v/>
          </cell>
          <cell r="AX2628">
            <v>0</v>
          </cell>
          <cell r="AY2628">
            <v>0</v>
          </cell>
          <cell r="AZ2628" t="str">
            <v/>
          </cell>
          <cell r="BA2628">
            <v>0</v>
          </cell>
          <cell r="BB2628">
            <v>0</v>
          </cell>
        </row>
        <row r="2629">
          <cell r="B2629" t="str">
            <v>MSES</v>
          </cell>
          <cell r="D2629" t="str">
            <v/>
          </cell>
          <cell r="E2629">
            <v>0</v>
          </cell>
          <cell r="F2629">
            <v>0</v>
          </cell>
          <cell r="G2629" t="str">
            <v/>
          </cell>
          <cell r="H2629">
            <v>0</v>
          </cell>
          <cell r="I2629">
            <v>0</v>
          </cell>
          <cell r="J2629" t="str">
            <v/>
          </cell>
          <cell r="K2629">
            <v>0</v>
          </cell>
          <cell r="L2629">
            <v>0</v>
          </cell>
          <cell r="M2629" t="str">
            <v/>
          </cell>
          <cell r="N2629">
            <v>0</v>
          </cell>
          <cell r="O2629">
            <v>0</v>
          </cell>
          <cell r="P2629" t="str">
            <v/>
          </cell>
          <cell r="Q2629">
            <v>0</v>
          </cell>
          <cell r="R2629">
            <v>0</v>
          </cell>
          <cell r="S2629" t="str">
            <v/>
          </cell>
          <cell r="T2629">
            <v>0</v>
          </cell>
          <cell r="U2629">
            <v>0</v>
          </cell>
          <cell r="V2629" t="str">
            <v/>
          </cell>
          <cell r="W2629">
            <v>0</v>
          </cell>
          <cell r="X2629">
            <v>0</v>
          </cell>
          <cell r="Y2629" t="str">
            <v/>
          </cell>
          <cell r="Z2629">
            <v>0</v>
          </cell>
          <cell r="AA2629">
            <v>0</v>
          </cell>
          <cell r="AB2629" t="str">
            <v/>
          </cell>
          <cell r="AC2629">
            <v>0</v>
          </cell>
          <cell r="AD2629">
            <v>0</v>
          </cell>
          <cell r="AE2629" t="str">
            <v/>
          </cell>
          <cell r="AF2629">
            <v>0</v>
          </cell>
          <cell r="AG2629">
            <v>0</v>
          </cell>
          <cell r="AH2629" t="str">
            <v/>
          </cell>
          <cell r="AI2629">
            <v>0</v>
          </cell>
          <cell r="AJ2629">
            <v>0</v>
          </cell>
          <cell r="AK2629" t="str">
            <v/>
          </cell>
          <cell r="AL2629">
            <v>0</v>
          </cell>
          <cell r="AM2629">
            <v>0</v>
          </cell>
          <cell r="AN2629" t="str">
            <v/>
          </cell>
          <cell r="AO2629">
            <v>0</v>
          </cell>
          <cell r="AP2629">
            <v>0</v>
          </cell>
          <cell r="AQ2629" t="str">
            <v/>
          </cell>
          <cell r="AR2629">
            <v>0</v>
          </cell>
          <cell r="AS2629">
            <v>0</v>
          </cell>
          <cell r="AT2629" t="str">
            <v/>
          </cell>
          <cell r="AU2629">
            <v>0</v>
          </cell>
          <cell r="AV2629">
            <v>0</v>
          </cell>
          <cell r="AW2629" t="str">
            <v/>
          </cell>
          <cell r="AX2629">
            <v>0</v>
          </cell>
          <cell r="AY2629">
            <v>0</v>
          </cell>
          <cell r="AZ2629" t="str">
            <v/>
          </cell>
          <cell r="BA2629">
            <v>0</v>
          </cell>
          <cell r="BB2629">
            <v>0</v>
          </cell>
        </row>
        <row r="2630">
          <cell r="B2630" t="str">
            <v>NSES</v>
          </cell>
          <cell r="D2630" t="str">
            <v/>
          </cell>
          <cell r="E2630">
            <v>0</v>
          </cell>
          <cell r="F2630">
            <v>0</v>
          </cell>
          <cell r="G2630" t="str">
            <v/>
          </cell>
          <cell r="H2630">
            <v>0</v>
          </cell>
          <cell r="I2630">
            <v>0</v>
          </cell>
          <cell r="J2630" t="str">
            <v/>
          </cell>
          <cell r="K2630">
            <v>0</v>
          </cell>
          <cell r="L2630">
            <v>0</v>
          </cell>
          <cell r="M2630" t="str">
            <v/>
          </cell>
          <cell r="N2630">
            <v>0</v>
          </cell>
          <cell r="O2630">
            <v>0</v>
          </cell>
          <cell r="P2630" t="str">
            <v/>
          </cell>
          <cell r="Q2630">
            <v>0</v>
          </cell>
          <cell r="R2630">
            <v>0</v>
          </cell>
          <cell r="S2630" t="str">
            <v/>
          </cell>
          <cell r="T2630">
            <v>0</v>
          </cell>
          <cell r="U2630">
            <v>0</v>
          </cell>
          <cell r="V2630" t="str">
            <v/>
          </cell>
          <cell r="W2630">
            <v>0</v>
          </cell>
          <cell r="X2630">
            <v>0</v>
          </cell>
          <cell r="Y2630" t="str">
            <v/>
          </cell>
          <cell r="Z2630">
            <v>0</v>
          </cell>
          <cell r="AA2630">
            <v>0</v>
          </cell>
          <cell r="AB2630" t="str">
            <v/>
          </cell>
          <cell r="AC2630">
            <v>0</v>
          </cell>
          <cell r="AD2630">
            <v>0</v>
          </cell>
          <cell r="AE2630" t="str">
            <v/>
          </cell>
          <cell r="AF2630">
            <v>0</v>
          </cell>
          <cell r="AG2630">
            <v>0</v>
          </cell>
          <cell r="AH2630" t="str">
            <v/>
          </cell>
          <cell r="AI2630">
            <v>0</v>
          </cell>
          <cell r="AJ2630">
            <v>0</v>
          </cell>
          <cell r="AK2630" t="str">
            <v/>
          </cell>
          <cell r="AL2630">
            <v>0</v>
          </cell>
          <cell r="AM2630">
            <v>0</v>
          </cell>
          <cell r="AN2630" t="str">
            <v/>
          </cell>
          <cell r="AO2630">
            <v>0</v>
          </cell>
          <cell r="AP2630">
            <v>0</v>
          </cell>
          <cell r="AQ2630" t="str">
            <v/>
          </cell>
          <cell r="AR2630">
            <v>0</v>
          </cell>
          <cell r="AS2630">
            <v>0</v>
          </cell>
          <cell r="AT2630" t="str">
            <v/>
          </cell>
          <cell r="AU2630">
            <v>0</v>
          </cell>
          <cell r="AV2630">
            <v>0</v>
          </cell>
          <cell r="AW2630" t="str">
            <v/>
          </cell>
          <cell r="AX2630">
            <v>0</v>
          </cell>
          <cell r="AY2630">
            <v>0</v>
          </cell>
          <cell r="AZ2630" t="str">
            <v/>
          </cell>
          <cell r="BA2630">
            <v>0</v>
          </cell>
          <cell r="BB2630">
            <v>0</v>
          </cell>
        </row>
        <row r="2631">
          <cell r="B2631" t="str">
            <v>STMP</v>
          </cell>
          <cell r="D2631" t="str">
            <v/>
          </cell>
          <cell r="E2631">
            <v>0</v>
          </cell>
          <cell r="F2631">
            <v>0</v>
          </cell>
          <cell r="G2631" t="str">
            <v/>
          </cell>
          <cell r="H2631">
            <v>0</v>
          </cell>
          <cell r="I2631">
            <v>0</v>
          </cell>
          <cell r="J2631" t="str">
            <v/>
          </cell>
          <cell r="K2631">
            <v>0</v>
          </cell>
          <cell r="L2631">
            <v>0</v>
          </cell>
          <cell r="M2631" t="str">
            <v/>
          </cell>
          <cell r="N2631">
            <v>0</v>
          </cell>
          <cell r="O2631">
            <v>0</v>
          </cell>
          <cell r="P2631" t="str">
            <v/>
          </cell>
          <cell r="Q2631">
            <v>0</v>
          </cell>
          <cell r="R2631">
            <v>0</v>
          </cell>
          <cell r="S2631" t="str">
            <v/>
          </cell>
          <cell r="T2631">
            <v>0</v>
          </cell>
          <cell r="U2631">
            <v>0</v>
          </cell>
          <cell r="V2631" t="str">
            <v/>
          </cell>
          <cell r="W2631">
            <v>0</v>
          </cell>
          <cell r="X2631">
            <v>0</v>
          </cell>
          <cell r="Y2631" t="str">
            <v/>
          </cell>
          <cell r="Z2631">
            <v>0</v>
          </cell>
          <cell r="AA2631">
            <v>0</v>
          </cell>
          <cell r="AB2631" t="str">
            <v/>
          </cell>
          <cell r="AC2631">
            <v>0</v>
          </cell>
          <cell r="AD2631">
            <v>0</v>
          </cell>
          <cell r="AE2631" t="str">
            <v/>
          </cell>
          <cell r="AF2631">
            <v>0</v>
          </cell>
          <cell r="AG2631">
            <v>0</v>
          </cell>
          <cell r="AH2631" t="str">
            <v/>
          </cell>
          <cell r="AI2631">
            <v>0</v>
          </cell>
          <cell r="AJ2631">
            <v>0</v>
          </cell>
          <cell r="AK2631" t="str">
            <v/>
          </cell>
          <cell r="AL2631">
            <v>0</v>
          </cell>
          <cell r="AM2631">
            <v>0</v>
          </cell>
          <cell r="AN2631" t="str">
            <v/>
          </cell>
          <cell r="AO2631">
            <v>0</v>
          </cell>
          <cell r="AP2631">
            <v>0</v>
          </cell>
          <cell r="AQ2631" t="str">
            <v/>
          </cell>
          <cell r="AR2631">
            <v>0</v>
          </cell>
          <cell r="AS2631">
            <v>0</v>
          </cell>
          <cell r="AT2631" t="str">
            <v/>
          </cell>
          <cell r="AU2631">
            <v>0</v>
          </cell>
          <cell r="AV2631">
            <v>0</v>
          </cell>
          <cell r="AW2631" t="str">
            <v/>
          </cell>
          <cell r="AX2631">
            <v>0</v>
          </cell>
          <cell r="AY2631">
            <v>0</v>
          </cell>
          <cell r="AZ2631" t="str">
            <v/>
          </cell>
          <cell r="BA2631">
            <v>0</v>
          </cell>
          <cell r="BB2631">
            <v>0</v>
          </cell>
        </row>
        <row r="2632">
          <cell r="B2632" t="str">
            <v>STAP</v>
          </cell>
          <cell r="D2632" t="str">
            <v/>
          </cell>
          <cell r="E2632">
            <v>0</v>
          </cell>
          <cell r="F2632">
            <v>0</v>
          </cell>
          <cell r="G2632" t="str">
            <v/>
          </cell>
          <cell r="H2632">
            <v>0</v>
          </cell>
          <cell r="I2632">
            <v>0</v>
          </cell>
          <cell r="J2632" t="str">
            <v/>
          </cell>
          <cell r="K2632">
            <v>0</v>
          </cell>
          <cell r="L2632">
            <v>0</v>
          </cell>
          <cell r="M2632" t="str">
            <v/>
          </cell>
          <cell r="N2632">
            <v>0</v>
          </cell>
          <cell r="O2632">
            <v>0</v>
          </cell>
          <cell r="P2632" t="str">
            <v/>
          </cell>
          <cell r="Q2632">
            <v>0</v>
          </cell>
          <cell r="R2632">
            <v>0</v>
          </cell>
          <cell r="S2632" t="str">
            <v/>
          </cell>
          <cell r="T2632">
            <v>0</v>
          </cell>
          <cell r="U2632">
            <v>0</v>
          </cell>
          <cell r="V2632" t="str">
            <v/>
          </cell>
          <cell r="W2632">
            <v>0</v>
          </cell>
          <cell r="X2632">
            <v>0</v>
          </cell>
          <cell r="Y2632" t="str">
            <v/>
          </cell>
          <cell r="Z2632">
            <v>0</v>
          </cell>
          <cell r="AA2632">
            <v>0</v>
          </cell>
          <cell r="AB2632" t="str">
            <v/>
          </cell>
          <cell r="AC2632">
            <v>0</v>
          </cell>
          <cell r="AD2632">
            <v>0</v>
          </cell>
          <cell r="AE2632" t="str">
            <v/>
          </cell>
          <cell r="AF2632">
            <v>0</v>
          </cell>
          <cell r="AG2632">
            <v>0</v>
          </cell>
          <cell r="AH2632" t="str">
            <v/>
          </cell>
          <cell r="AI2632">
            <v>0</v>
          </cell>
          <cell r="AJ2632">
            <v>0</v>
          </cell>
          <cell r="AK2632" t="str">
            <v/>
          </cell>
          <cell r="AL2632">
            <v>0</v>
          </cell>
          <cell r="AM2632">
            <v>0</v>
          </cell>
          <cell r="AN2632" t="str">
            <v/>
          </cell>
          <cell r="AO2632">
            <v>0</v>
          </cell>
          <cell r="AP2632">
            <v>0</v>
          </cell>
          <cell r="AQ2632" t="str">
            <v/>
          </cell>
          <cell r="AR2632">
            <v>0</v>
          </cell>
          <cell r="AS2632">
            <v>0</v>
          </cell>
          <cell r="AT2632" t="str">
            <v/>
          </cell>
          <cell r="AU2632">
            <v>0</v>
          </cell>
          <cell r="AV2632">
            <v>0</v>
          </cell>
          <cell r="AW2632" t="str">
            <v/>
          </cell>
          <cell r="AX2632">
            <v>0</v>
          </cell>
          <cell r="AY2632">
            <v>0</v>
          </cell>
          <cell r="AZ2632" t="str">
            <v/>
          </cell>
          <cell r="BA2632">
            <v>0</v>
          </cell>
          <cell r="BB2632">
            <v>0</v>
          </cell>
        </row>
        <row r="2633">
          <cell r="B2633" t="str">
            <v>Sipp Code</v>
          </cell>
          <cell r="C2633" t="str">
            <v>Car Type or Similar</v>
          </cell>
          <cell r="D2633">
            <v>1</v>
          </cell>
          <cell r="E2633" t="str">
            <v>TO</v>
          </cell>
          <cell r="F2633">
            <v>1</v>
          </cell>
          <cell r="G2633">
            <v>2</v>
          </cell>
          <cell r="H2633" t="str">
            <v>TO</v>
          </cell>
          <cell r="I2633">
            <v>2</v>
          </cell>
          <cell r="J2633">
            <v>3</v>
          </cell>
          <cell r="K2633" t="str">
            <v>TO</v>
          </cell>
          <cell r="L2633">
            <v>3</v>
          </cell>
          <cell r="M2633">
            <v>4</v>
          </cell>
          <cell r="N2633" t="str">
            <v>TO</v>
          </cell>
          <cell r="O2633">
            <v>4</v>
          </cell>
          <cell r="P2633">
            <v>5</v>
          </cell>
          <cell r="Q2633" t="str">
            <v>TO</v>
          </cell>
          <cell r="R2633">
            <v>5</v>
          </cell>
          <cell r="S2633">
            <v>6</v>
          </cell>
          <cell r="T2633" t="str">
            <v>TO</v>
          </cell>
          <cell r="U2633">
            <v>6</v>
          </cell>
          <cell r="V2633">
            <v>7</v>
          </cell>
          <cell r="W2633" t="str">
            <v>TO</v>
          </cell>
          <cell r="X2633">
            <v>7</v>
          </cell>
          <cell r="Y2633">
            <v>8</v>
          </cell>
          <cell r="Z2633" t="str">
            <v>TO</v>
          </cell>
          <cell r="AA2633">
            <v>8</v>
          </cell>
          <cell r="AB2633">
            <v>9</v>
          </cell>
          <cell r="AC2633" t="str">
            <v>TO</v>
          </cell>
          <cell r="AD2633">
            <v>9</v>
          </cell>
          <cell r="AE2633">
            <v>10</v>
          </cell>
          <cell r="AF2633" t="str">
            <v>TO</v>
          </cell>
          <cell r="AG2633">
            <v>10</v>
          </cell>
          <cell r="AH2633">
            <v>11</v>
          </cell>
          <cell r="AI2633" t="str">
            <v>TO</v>
          </cell>
          <cell r="AJ2633">
            <v>11</v>
          </cell>
          <cell r="AK2633">
            <v>12</v>
          </cell>
          <cell r="AL2633" t="str">
            <v>TO</v>
          </cell>
          <cell r="AM2633">
            <v>12</v>
          </cell>
          <cell r="AN2633">
            <v>13</v>
          </cell>
          <cell r="AO2633" t="str">
            <v>TO</v>
          </cell>
          <cell r="AP2633">
            <v>13</v>
          </cell>
          <cell r="AQ2633">
            <v>14</v>
          </cell>
          <cell r="AR2633" t="str">
            <v>TO</v>
          </cell>
          <cell r="AS2633">
            <v>14</v>
          </cell>
          <cell r="AT2633">
            <v>15</v>
          </cell>
          <cell r="AU2633" t="str">
            <v>TO</v>
          </cell>
          <cell r="AV2633">
            <v>15</v>
          </cell>
          <cell r="AW2633">
            <v>16</v>
          </cell>
          <cell r="AX2633" t="str">
            <v>TO</v>
          </cell>
          <cell r="AY2633">
            <v>29</v>
          </cell>
          <cell r="AZ2633">
            <v>30</v>
          </cell>
          <cell r="BA2633" t="str">
            <v>TO</v>
          </cell>
          <cell r="BB2633">
            <v>89</v>
          </cell>
        </row>
        <row r="2634">
          <cell r="B2634" t="str">
            <v>ESMS</v>
          </cell>
          <cell r="D2634" t="str">
            <v/>
          </cell>
          <cell r="E2634">
            <v>0</v>
          </cell>
          <cell r="F2634">
            <v>0</v>
          </cell>
          <cell r="G2634" t="str">
            <v/>
          </cell>
          <cell r="H2634">
            <v>0</v>
          </cell>
          <cell r="I2634">
            <v>0</v>
          </cell>
          <cell r="J2634" t="str">
            <v/>
          </cell>
          <cell r="K2634">
            <v>0</v>
          </cell>
          <cell r="L2634">
            <v>0</v>
          </cell>
          <cell r="M2634" t="str">
            <v/>
          </cell>
          <cell r="N2634">
            <v>0</v>
          </cell>
          <cell r="O2634">
            <v>0</v>
          </cell>
          <cell r="P2634" t="str">
            <v/>
          </cell>
          <cell r="Q2634">
            <v>0</v>
          </cell>
          <cell r="R2634">
            <v>0</v>
          </cell>
          <cell r="S2634" t="str">
            <v/>
          </cell>
          <cell r="T2634">
            <v>0</v>
          </cell>
          <cell r="U2634">
            <v>0</v>
          </cell>
          <cell r="V2634" t="str">
            <v/>
          </cell>
          <cell r="W2634">
            <v>0</v>
          </cell>
          <cell r="X2634">
            <v>0</v>
          </cell>
          <cell r="Y2634" t="str">
            <v/>
          </cell>
          <cell r="Z2634">
            <v>0</v>
          </cell>
          <cell r="AA2634">
            <v>0</v>
          </cell>
          <cell r="AB2634" t="str">
            <v/>
          </cell>
          <cell r="AC2634">
            <v>0</v>
          </cell>
          <cell r="AD2634">
            <v>0</v>
          </cell>
          <cell r="AE2634" t="str">
            <v/>
          </cell>
          <cell r="AF2634">
            <v>0</v>
          </cell>
          <cell r="AG2634">
            <v>0</v>
          </cell>
          <cell r="AH2634" t="str">
            <v/>
          </cell>
          <cell r="AI2634">
            <v>0</v>
          </cell>
          <cell r="AJ2634">
            <v>0</v>
          </cell>
          <cell r="AK2634" t="str">
            <v/>
          </cell>
          <cell r="AL2634">
            <v>0</v>
          </cell>
          <cell r="AM2634">
            <v>0</v>
          </cell>
          <cell r="AN2634" t="str">
            <v/>
          </cell>
          <cell r="AO2634">
            <v>0</v>
          </cell>
          <cell r="AP2634">
            <v>0</v>
          </cell>
          <cell r="AQ2634" t="str">
            <v/>
          </cell>
          <cell r="AR2634">
            <v>0</v>
          </cell>
          <cell r="AS2634">
            <v>0</v>
          </cell>
          <cell r="AT2634" t="str">
            <v/>
          </cell>
          <cell r="AU2634">
            <v>0</v>
          </cell>
          <cell r="AV2634">
            <v>0</v>
          </cell>
          <cell r="AW2634" t="str">
            <v/>
          </cell>
          <cell r="AX2634">
            <v>0</v>
          </cell>
          <cell r="AY2634">
            <v>0</v>
          </cell>
          <cell r="AZ2634" t="str">
            <v/>
          </cell>
          <cell r="BA2634">
            <v>0</v>
          </cell>
          <cell r="BB2634">
            <v>0</v>
          </cell>
        </row>
        <row r="2635">
          <cell r="B2635" t="str">
            <v>MSMS</v>
          </cell>
          <cell r="D2635" t="str">
            <v/>
          </cell>
          <cell r="E2635">
            <v>0</v>
          </cell>
          <cell r="F2635">
            <v>0</v>
          </cell>
          <cell r="G2635" t="str">
            <v/>
          </cell>
          <cell r="H2635">
            <v>0</v>
          </cell>
          <cell r="I2635">
            <v>0</v>
          </cell>
          <cell r="J2635" t="str">
            <v/>
          </cell>
          <cell r="K2635">
            <v>0</v>
          </cell>
          <cell r="L2635">
            <v>0</v>
          </cell>
          <cell r="M2635" t="str">
            <v/>
          </cell>
          <cell r="N2635">
            <v>0</v>
          </cell>
          <cell r="O2635">
            <v>0</v>
          </cell>
          <cell r="P2635" t="str">
            <v/>
          </cell>
          <cell r="Q2635">
            <v>0</v>
          </cell>
          <cell r="R2635">
            <v>0</v>
          </cell>
          <cell r="S2635" t="str">
            <v/>
          </cell>
          <cell r="T2635">
            <v>0</v>
          </cell>
          <cell r="U2635">
            <v>0</v>
          </cell>
          <cell r="V2635" t="str">
            <v/>
          </cell>
          <cell r="W2635">
            <v>0</v>
          </cell>
          <cell r="X2635">
            <v>0</v>
          </cell>
          <cell r="Y2635" t="str">
            <v/>
          </cell>
          <cell r="Z2635">
            <v>0</v>
          </cell>
          <cell r="AA2635">
            <v>0</v>
          </cell>
          <cell r="AB2635" t="str">
            <v/>
          </cell>
          <cell r="AC2635">
            <v>0</v>
          </cell>
          <cell r="AD2635">
            <v>0</v>
          </cell>
          <cell r="AE2635" t="str">
            <v/>
          </cell>
          <cell r="AF2635">
            <v>0</v>
          </cell>
          <cell r="AG2635">
            <v>0</v>
          </cell>
          <cell r="AH2635" t="str">
            <v/>
          </cell>
          <cell r="AI2635">
            <v>0</v>
          </cell>
          <cell r="AJ2635">
            <v>0</v>
          </cell>
          <cell r="AK2635" t="str">
            <v/>
          </cell>
          <cell r="AL2635">
            <v>0</v>
          </cell>
          <cell r="AM2635">
            <v>0</v>
          </cell>
          <cell r="AN2635" t="str">
            <v/>
          </cell>
          <cell r="AO2635">
            <v>0</v>
          </cell>
          <cell r="AP2635">
            <v>0</v>
          </cell>
          <cell r="AQ2635" t="str">
            <v/>
          </cell>
          <cell r="AR2635">
            <v>0</v>
          </cell>
          <cell r="AS2635">
            <v>0</v>
          </cell>
          <cell r="AT2635" t="str">
            <v/>
          </cell>
          <cell r="AU2635">
            <v>0</v>
          </cell>
          <cell r="AV2635">
            <v>0</v>
          </cell>
          <cell r="AW2635" t="str">
            <v/>
          </cell>
          <cell r="AX2635">
            <v>0</v>
          </cell>
          <cell r="AY2635">
            <v>0</v>
          </cell>
          <cell r="AZ2635" t="str">
            <v/>
          </cell>
          <cell r="BA2635">
            <v>0</v>
          </cell>
          <cell r="BB2635">
            <v>0</v>
          </cell>
        </row>
        <row r="2636">
          <cell r="B2636" t="str">
            <v>EMMS</v>
          </cell>
          <cell r="D2636" t="str">
            <v/>
          </cell>
          <cell r="E2636">
            <v>0</v>
          </cell>
          <cell r="F2636">
            <v>0</v>
          </cell>
          <cell r="G2636" t="str">
            <v/>
          </cell>
          <cell r="H2636">
            <v>0</v>
          </cell>
          <cell r="I2636">
            <v>0</v>
          </cell>
          <cell r="J2636" t="str">
            <v/>
          </cell>
          <cell r="K2636">
            <v>0</v>
          </cell>
          <cell r="L2636">
            <v>0</v>
          </cell>
          <cell r="M2636" t="str">
            <v/>
          </cell>
          <cell r="N2636">
            <v>0</v>
          </cell>
          <cell r="O2636">
            <v>0</v>
          </cell>
          <cell r="P2636" t="str">
            <v/>
          </cell>
          <cell r="Q2636">
            <v>0</v>
          </cell>
          <cell r="R2636">
            <v>0</v>
          </cell>
          <cell r="S2636" t="str">
            <v/>
          </cell>
          <cell r="T2636">
            <v>0</v>
          </cell>
          <cell r="U2636">
            <v>0</v>
          </cell>
          <cell r="V2636" t="str">
            <v/>
          </cell>
          <cell r="W2636">
            <v>0</v>
          </cell>
          <cell r="X2636">
            <v>0</v>
          </cell>
          <cell r="Y2636" t="str">
            <v/>
          </cell>
          <cell r="Z2636">
            <v>0</v>
          </cell>
          <cell r="AA2636">
            <v>0</v>
          </cell>
          <cell r="AB2636" t="str">
            <v/>
          </cell>
          <cell r="AC2636">
            <v>0</v>
          </cell>
          <cell r="AD2636">
            <v>0</v>
          </cell>
          <cell r="AE2636" t="str">
            <v/>
          </cell>
          <cell r="AF2636">
            <v>0</v>
          </cell>
          <cell r="AG2636">
            <v>0</v>
          </cell>
          <cell r="AH2636" t="str">
            <v/>
          </cell>
          <cell r="AI2636">
            <v>0</v>
          </cell>
          <cell r="AJ2636">
            <v>0</v>
          </cell>
          <cell r="AK2636" t="str">
            <v/>
          </cell>
          <cell r="AL2636">
            <v>0</v>
          </cell>
          <cell r="AM2636">
            <v>0</v>
          </cell>
          <cell r="AN2636" t="str">
            <v/>
          </cell>
          <cell r="AO2636">
            <v>0</v>
          </cell>
          <cell r="AP2636">
            <v>0</v>
          </cell>
          <cell r="AQ2636" t="str">
            <v/>
          </cell>
          <cell r="AR2636">
            <v>0</v>
          </cell>
          <cell r="AS2636">
            <v>0</v>
          </cell>
          <cell r="AT2636" t="str">
            <v/>
          </cell>
          <cell r="AU2636">
            <v>0</v>
          </cell>
          <cell r="AV2636">
            <v>0</v>
          </cell>
          <cell r="AW2636" t="str">
            <v/>
          </cell>
          <cell r="AX2636">
            <v>0</v>
          </cell>
          <cell r="AY2636">
            <v>0</v>
          </cell>
          <cell r="AZ2636" t="str">
            <v/>
          </cell>
          <cell r="BA2636">
            <v>0</v>
          </cell>
          <cell r="BB2636">
            <v>0</v>
          </cell>
        </row>
        <row r="2637">
          <cell r="B2637" t="str">
            <v>MSAS</v>
          </cell>
          <cell r="D2637" t="str">
            <v/>
          </cell>
          <cell r="E2637">
            <v>0</v>
          </cell>
          <cell r="F2637">
            <v>0</v>
          </cell>
          <cell r="G2637" t="str">
            <v/>
          </cell>
          <cell r="H2637">
            <v>0</v>
          </cell>
          <cell r="I2637">
            <v>0</v>
          </cell>
          <cell r="J2637" t="str">
            <v/>
          </cell>
          <cell r="K2637">
            <v>0</v>
          </cell>
          <cell r="L2637">
            <v>0</v>
          </cell>
          <cell r="M2637" t="str">
            <v/>
          </cell>
          <cell r="N2637">
            <v>0</v>
          </cell>
          <cell r="O2637">
            <v>0</v>
          </cell>
          <cell r="P2637" t="str">
            <v/>
          </cell>
          <cell r="Q2637">
            <v>0</v>
          </cell>
          <cell r="R2637">
            <v>0</v>
          </cell>
          <cell r="S2637" t="str">
            <v/>
          </cell>
          <cell r="T2637">
            <v>0</v>
          </cell>
          <cell r="U2637">
            <v>0</v>
          </cell>
          <cell r="V2637" t="str">
            <v/>
          </cell>
          <cell r="W2637">
            <v>0</v>
          </cell>
          <cell r="X2637">
            <v>0</v>
          </cell>
          <cell r="Y2637" t="str">
            <v/>
          </cell>
          <cell r="Z2637">
            <v>0</v>
          </cell>
          <cell r="AA2637">
            <v>0</v>
          </cell>
          <cell r="AB2637" t="str">
            <v/>
          </cell>
          <cell r="AC2637">
            <v>0</v>
          </cell>
          <cell r="AD2637">
            <v>0</v>
          </cell>
          <cell r="AE2637" t="str">
            <v/>
          </cell>
          <cell r="AF2637">
            <v>0</v>
          </cell>
          <cell r="AG2637">
            <v>0</v>
          </cell>
          <cell r="AH2637" t="str">
            <v/>
          </cell>
          <cell r="AI2637">
            <v>0</v>
          </cell>
          <cell r="AJ2637">
            <v>0</v>
          </cell>
          <cell r="AK2637" t="str">
            <v/>
          </cell>
          <cell r="AL2637">
            <v>0</v>
          </cell>
          <cell r="AM2637">
            <v>0</v>
          </cell>
          <cell r="AN2637" t="str">
            <v/>
          </cell>
          <cell r="AO2637">
            <v>0</v>
          </cell>
          <cell r="AP2637">
            <v>0</v>
          </cell>
          <cell r="AQ2637" t="str">
            <v/>
          </cell>
          <cell r="AR2637">
            <v>0</v>
          </cell>
          <cell r="AS2637">
            <v>0</v>
          </cell>
          <cell r="AT2637" t="str">
            <v/>
          </cell>
          <cell r="AU2637">
            <v>0</v>
          </cell>
          <cell r="AV2637">
            <v>0</v>
          </cell>
          <cell r="AW2637" t="str">
            <v/>
          </cell>
          <cell r="AX2637">
            <v>0</v>
          </cell>
          <cell r="AY2637">
            <v>0</v>
          </cell>
          <cell r="AZ2637" t="str">
            <v/>
          </cell>
          <cell r="BA2637">
            <v>0</v>
          </cell>
          <cell r="BB2637">
            <v>0</v>
          </cell>
        </row>
        <row r="2638">
          <cell r="B2638" t="str">
            <v>ESAS</v>
          </cell>
          <cell r="D2638" t="str">
            <v/>
          </cell>
          <cell r="E2638">
            <v>0</v>
          </cell>
          <cell r="F2638">
            <v>0</v>
          </cell>
          <cell r="G2638" t="str">
            <v/>
          </cell>
          <cell r="H2638">
            <v>0</v>
          </cell>
          <cell r="I2638">
            <v>0</v>
          </cell>
          <cell r="J2638" t="str">
            <v/>
          </cell>
          <cell r="K2638">
            <v>0</v>
          </cell>
          <cell r="L2638">
            <v>0</v>
          </cell>
          <cell r="M2638" t="str">
            <v/>
          </cell>
          <cell r="N2638">
            <v>0</v>
          </cell>
          <cell r="O2638">
            <v>0</v>
          </cell>
          <cell r="P2638" t="str">
            <v/>
          </cell>
          <cell r="Q2638">
            <v>0</v>
          </cell>
          <cell r="R2638">
            <v>0</v>
          </cell>
          <cell r="S2638" t="str">
            <v/>
          </cell>
          <cell r="T2638">
            <v>0</v>
          </cell>
          <cell r="U2638">
            <v>0</v>
          </cell>
          <cell r="V2638" t="str">
            <v/>
          </cell>
          <cell r="W2638">
            <v>0</v>
          </cell>
          <cell r="X2638">
            <v>0</v>
          </cell>
          <cell r="Y2638" t="str">
            <v/>
          </cell>
          <cell r="Z2638">
            <v>0</v>
          </cell>
          <cell r="AA2638">
            <v>0</v>
          </cell>
          <cell r="AB2638" t="str">
            <v/>
          </cell>
          <cell r="AC2638">
            <v>0</v>
          </cell>
          <cell r="AD2638">
            <v>0</v>
          </cell>
          <cell r="AE2638" t="str">
            <v/>
          </cell>
          <cell r="AF2638">
            <v>0</v>
          </cell>
          <cell r="AG2638">
            <v>0</v>
          </cell>
          <cell r="AH2638" t="str">
            <v/>
          </cell>
          <cell r="AI2638">
            <v>0</v>
          </cell>
          <cell r="AJ2638">
            <v>0</v>
          </cell>
          <cell r="AK2638" t="str">
            <v/>
          </cell>
          <cell r="AL2638">
            <v>0</v>
          </cell>
          <cell r="AM2638">
            <v>0</v>
          </cell>
          <cell r="AN2638" t="str">
            <v/>
          </cell>
          <cell r="AO2638">
            <v>0</v>
          </cell>
          <cell r="AP2638">
            <v>0</v>
          </cell>
          <cell r="AQ2638" t="str">
            <v/>
          </cell>
          <cell r="AR2638">
            <v>0</v>
          </cell>
          <cell r="AS2638">
            <v>0</v>
          </cell>
          <cell r="AT2638" t="str">
            <v/>
          </cell>
          <cell r="AU2638">
            <v>0</v>
          </cell>
          <cell r="AV2638">
            <v>0</v>
          </cell>
          <cell r="AW2638" t="str">
            <v/>
          </cell>
          <cell r="AX2638">
            <v>0</v>
          </cell>
          <cell r="AY2638">
            <v>0</v>
          </cell>
          <cell r="AZ2638" t="str">
            <v/>
          </cell>
          <cell r="BA2638">
            <v>0</v>
          </cell>
          <cell r="BB2638">
            <v>0</v>
          </cell>
        </row>
        <row r="2639">
          <cell r="B2639" t="str">
            <v>EMAS</v>
          </cell>
          <cell r="D2639" t="str">
            <v/>
          </cell>
          <cell r="E2639">
            <v>0</v>
          </cell>
          <cell r="F2639">
            <v>0</v>
          </cell>
          <cell r="G2639" t="str">
            <v/>
          </cell>
          <cell r="H2639">
            <v>0</v>
          </cell>
          <cell r="I2639">
            <v>0</v>
          </cell>
          <cell r="J2639" t="str">
            <v/>
          </cell>
          <cell r="K2639">
            <v>0</v>
          </cell>
          <cell r="L2639">
            <v>0</v>
          </cell>
          <cell r="M2639" t="str">
            <v/>
          </cell>
          <cell r="N2639">
            <v>0</v>
          </cell>
          <cell r="O2639">
            <v>0</v>
          </cell>
          <cell r="P2639" t="str">
            <v/>
          </cell>
          <cell r="Q2639">
            <v>0</v>
          </cell>
          <cell r="R2639">
            <v>0</v>
          </cell>
          <cell r="S2639" t="str">
            <v/>
          </cell>
          <cell r="T2639">
            <v>0</v>
          </cell>
          <cell r="U2639">
            <v>0</v>
          </cell>
          <cell r="V2639" t="str">
            <v/>
          </cell>
          <cell r="W2639">
            <v>0</v>
          </cell>
          <cell r="X2639">
            <v>0</v>
          </cell>
          <cell r="Y2639" t="str">
            <v/>
          </cell>
          <cell r="Z2639">
            <v>0</v>
          </cell>
          <cell r="AA2639">
            <v>0</v>
          </cell>
          <cell r="AB2639" t="str">
            <v/>
          </cell>
          <cell r="AC2639">
            <v>0</v>
          </cell>
          <cell r="AD2639">
            <v>0</v>
          </cell>
          <cell r="AE2639" t="str">
            <v/>
          </cell>
          <cell r="AF2639">
            <v>0</v>
          </cell>
          <cell r="AG2639">
            <v>0</v>
          </cell>
          <cell r="AH2639" t="str">
            <v/>
          </cell>
          <cell r="AI2639">
            <v>0</v>
          </cell>
          <cell r="AJ2639">
            <v>0</v>
          </cell>
          <cell r="AK2639" t="str">
            <v/>
          </cell>
          <cell r="AL2639">
            <v>0</v>
          </cell>
          <cell r="AM2639">
            <v>0</v>
          </cell>
          <cell r="AN2639" t="str">
            <v/>
          </cell>
          <cell r="AO2639">
            <v>0</v>
          </cell>
          <cell r="AP2639">
            <v>0</v>
          </cell>
          <cell r="AQ2639" t="str">
            <v/>
          </cell>
          <cell r="AR2639">
            <v>0</v>
          </cell>
          <cell r="AS2639">
            <v>0</v>
          </cell>
          <cell r="AT2639" t="str">
            <v/>
          </cell>
          <cell r="AU2639">
            <v>0</v>
          </cell>
          <cell r="AV2639">
            <v>0</v>
          </cell>
          <cell r="AW2639" t="str">
            <v/>
          </cell>
          <cell r="AX2639">
            <v>0</v>
          </cell>
          <cell r="AY2639">
            <v>0</v>
          </cell>
          <cell r="AZ2639" t="str">
            <v/>
          </cell>
          <cell r="BA2639">
            <v>0</v>
          </cell>
          <cell r="BB2639">
            <v>0</v>
          </cell>
        </row>
        <row r="2640">
          <cell r="B2640" t="str">
            <v>EMAH</v>
          </cell>
          <cell r="D2640" t="str">
            <v/>
          </cell>
          <cell r="E2640">
            <v>0</v>
          </cell>
          <cell r="F2640">
            <v>0</v>
          </cell>
          <cell r="G2640" t="str">
            <v/>
          </cell>
          <cell r="H2640">
            <v>0</v>
          </cell>
          <cell r="I2640">
            <v>0</v>
          </cell>
          <cell r="J2640" t="str">
            <v/>
          </cell>
          <cell r="K2640">
            <v>0</v>
          </cell>
          <cell r="L2640">
            <v>0</v>
          </cell>
          <cell r="M2640" t="str">
            <v/>
          </cell>
          <cell r="N2640">
            <v>0</v>
          </cell>
          <cell r="O2640">
            <v>0</v>
          </cell>
          <cell r="P2640" t="str">
            <v/>
          </cell>
          <cell r="Q2640">
            <v>0</v>
          </cell>
          <cell r="R2640">
            <v>0</v>
          </cell>
          <cell r="S2640" t="str">
            <v/>
          </cell>
          <cell r="T2640">
            <v>0</v>
          </cell>
          <cell r="U2640">
            <v>0</v>
          </cell>
          <cell r="V2640" t="str">
            <v/>
          </cell>
          <cell r="W2640">
            <v>0</v>
          </cell>
          <cell r="X2640">
            <v>0</v>
          </cell>
          <cell r="Y2640" t="str">
            <v/>
          </cell>
          <cell r="Z2640">
            <v>0</v>
          </cell>
          <cell r="AA2640">
            <v>0</v>
          </cell>
          <cell r="AB2640" t="str">
            <v/>
          </cell>
          <cell r="AC2640">
            <v>0</v>
          </cell>
          <cell r="AD2640">
            <v>0</v>
          </cell>
          <cell r="AE2640" t="str">
            <v/>
          </cell>
          <cell r="AF2640">
            <v>0</v>
          </cell>
          <cell r="AG2640">
            <v>0</v>
          </cell>
          <cell r="AH2640" t="str">
            <v/>
          </cell>
          <cell r="AI2640">
            <v>0</v>
          </cell>
          <cell r="AJ2640">
            <v>0</v>
          </cell>
          <cell r="AK2640" t="str">
            <v/>
          </cell>
          <cell r="AL2640">
            <v>0</v>
          </cell>
          <cell r="AM2640">
            <v>0</v>
          </cell>
          <cell r="AN2640" t="str">
            <v/>
          </cell>
          <cell r="AO2640">
            <v>0</v>
          </cell>
          <cell r="AP2640">
            <v>0</v>
          </cell>
          <cell r="AQ2640" t="str">
            <v/>
          </cell>
          <cell r="AR2640">
            <v>0</v>
          </cell>
          <cell r="AS2640">
            <v>0</v>
          </cell>
          <cell r="AT2640" t="str">
            <v/>
          </cell>
          <cell r="AU2640">
            <v>0</v>
          </cell>
          <cell r="AV2640">
            <v>0</v>
          </cell>
          <cell r="AW2640" t="str">
            <v/>
          </cell>
          <cell r="AX2640">
            <v>0</v>
          </cell>
          <cell r="AY2640">
            <v>0</v>
          </cell>
          <cell r="AZ2640" t="str">
            <v/>
          </cell>
          <cell r="BA2640">
            <v>0</v>
          </cell>
          <cell r="BB2640">
            <v>0</v>
          </cell>
        </row>
        <row r="2641">
          <cell r="B2641" t="str">
            <v>CSMS</v>
          </cell>
          <cell r="D2641" t="str">
            <v/>
          </cell>
          <cell r="E2641">
            <v>0</v>
          </cell>
          <cell r="F2641">
            <v>0</v>
          </cell>
          <cell r="G2641" t="str">
            <v/>
          </cell>
          <cell r="H2641">
            <v>0</v>
          </cell>
          <cell r="I2641">
            <v>0</v>
          </cell>
          <cell r="J2641" t="str">
            <v/>
          </cell>
          <cell r="K2641">
            <v>0</v>
          </cell>
          <cell r="L2641">
            <v>0</v>
          </cell>
          <cell r="M2641" t="str">
            <v/>
          </cell>
          <cell r="N2641">
            <v>0</v>
          </cell>
          <cell r="O2641">
            <v>0</v>
          </cell>
          <cell r="P2641" t="str">
            <v/>
          </cell>
          <cell r="Q2641">
            <v>0</v>
          </cell>
          <cell r="R2641">
            <v>0</v>
          </cell>
          <cell r="S2641" t="str">
            <v/>
          </cell>
          <cell r="T2641">
            <v>0</v>
          </cell>
          <cell r="U2641">
            <v>0</v>
          </cell>
          <cell r="V2641" t="str">
            <v/>
          </cell>
          <cell r="W2641">
            <v>0</v>
          </cell>
          <cell r="X2641">
            <v>0</v>
          </cell>
          <cell r="Y2641" t="str">
            <v/>
          </cell>
          <cell r="Z2641">
            <v>0</v>
          </cell>
          <cell r="AA2641">
            <v>0</v>
          </cell>
          <cell r="AB2641" t="str">
            <v/>
          </cell>
          <cell r="AC2641">
            <v>0</v>
          </cell>
          <cell r="AD2641">
            <v>0</v>
          </cell>
          <cell r="AE2641" t="str">
            <v/>
          </cell>
          <cell r="AF2641">
            <v>0</v>
          </cell>
          <cell r="AG2641">
            <v>0</v>
          </cell>
          <cell r="AH2641" t="str">
            <v/>
          </cell>
          <cell r="AI2641">
            <v>0</v>
          </cell>
          <cell r="AJ2641">
            <v>0</v>
          </cell>
          <cell r="AK2641" t="str">
            <v/>
          </cell>
          <cell r="AL2641">
            <v>0</v>
          </cell>
          <cell r="AM2641">
            <v>0</v>
          </cell>
          <cell r="AN2641" t="str">
            <v/>
          </cell>
          <cell r="AO2641">
            <v>0</v>
          </cell>
          <cell r="AP2641">
            <v>0</v>
          </cell>
          <cell r="AQ2641" t="str">
            <v/>
          </cell>
          <cell r="AR2641">
            <v>0</v>
          </cell>
          <cell r="AS2641">
            <v>0</v>
          </cell>
          <cell r="AT2641" t="str">
            <v/>
          </cell>
          <cell r="AU2641">
            <v>0</v>
          </cell>
          <cell r="AV2641">
            <v>0</v>
          </cell>
          <cell r="AW2641" t="str">
            <v/>
          </cell>
          <cell r="AX2641">
            <v>0</v>
          </cell>
          <cell r="AY2641">
            <v>0</v>
          </cell>
          <cell r="AZ2641" t="str">
            <v/>
          </cell>
          <cell r="BA2641">
            <v>0</v>
          </cell>
          <cell r="BB2641">
            <v>0</v>
          </cell>
        </row>
        <row r="2642">
          <cell r="B2642" t="str">
            <v>SSMS</v>
          </cell>
          <cell r="D2642" t="str">
            <v/>
          </cell>
          <cell r="E2642">
            <v>0</v>
          </cell>
          <cell r="F2642">
            <v>0</v>
          </cell>
          <cell r="G2642" t="str">
            <v/>
          </cell>
          <cell r="H2642">
            <v>0</v>
          </cell>
          <cell r="I2642">
            <v>0</v>
          </cell>
          <cell r="J2642" t="str">
            <v/>
          </cell>
          <cell r="K2642">
            <v>0</v>
          </cell>
          <cell r="L2642">
            <v>0</v>
          </cell>
          <cell r="M2642" t="str">
            <v/>
          </cell>
          <cell r="N2642">
            <v>0</v>
          </cell>
          <cell r="O2642">
            <v>0</v>
          </cell>
          <cell r="P2642" t="str">
            <v/>
          </cell>
          <cell r="Q2642">
            <v>0</v>
          </cell>
          <cell r="R2642">
            <v>0</v>
          </cell>
          <cell r="S2642" t="str">
            <v/>
          </cell>
          <cell r="T2642">
            <v>0</v>
          </cell>
          <cell r="U2642">
            <v>0</v>
          </cell>
          <cell r="V2642" t="str">
            <v/>
          </cell>
          <cell r="W2642">
            <v>0</v>
          </cell>
          <cell r="X2642">
            <v>0</v>
          </cell>
          <cell r="Y2642" t="str">
            <v/>
          </cell>
          <cell r="Z2642">
            <v>0</v>
          </cell>
          <cell r="AA2642">
            <v>0</v>
          </cell>
          <cell r="AB2642" t="str">
            <v/>
          </cell>
          <cell r="AC2642">
            <v>0</v>
          </cell>
          <cell r="AD2642">
            <v>0</v>
          </cell>
          <cell r="AE2642" t="str">
            <v/>
          </cell>
          <cell r="AF2642">
            <v>0</v>
          </cell>
          <cell r="AG2642">
            <v>0</v>
          </cell>
          <cell r="AH2642" t="str">
            <v/>
          </cell>
          <cell r="AI2642">
            <v>0</v>
          </cell>
          <cell r="AJ2642">
            <v>0</v>
          </cell>
          <cell r="AK2642" t="str">
            <v/>
          </cell>
          <cell r="AL2642">
            <v>0</v>
          </cell>
          <cell r="AM2642">
            <v>0</v>
          </cell>
          <cell r="AN2642" t="str">
            <v/>
          </cell>
          <cell r="AO2642">
            <v>0</v>
          </cell>
          <cell r="AP2642">
            <v>0</v>
          </cell>
          <cell r="AQ2642" t="str">
            <v/>
          </cell>
          <cell r="AR2642">
            <v>0</v>
          </cell>
          <cell r="AS2642">
            <v>0</v>
          </cell>
          <cell r="AT2642" t="str">
            <v/>
          </cell>
          <cell r="AU2642">
            <v>0</v>
          </cell>
          <cell r="AV2642">
            <v>0</v>
          </cell>
          <cell r="AW2642" t="str">
            <v/>
          </cell>
          <cell r="AX2642">
            <v>0</v>
          </cell>
          <cell r="AY2642">
            <v>0</v>
          </cell>
          <cell r="AZ2642" t="str">
            <v/>
          </cell>
          <cell r="BA2642">
            <v>0</v>
          </cell>
          <cell r="BB2642">
            <v>0</v>
          </cell>
        </row>
        <row r="2643">
          <cell r="B2643" t="str">
            <v>CMMS</v>
          </cell>
          <cell r="D2643" t="str">
            <v/>
          </cell>
          <cell r="E2643">
            <v>0</v>
          </cell>
          <cell r="F2643">
            <v>0</v>
          </cell>
          <cell r="G2643" t="str">
            <v/>
          </cell>
          <cell r="H2643">
            <v>0</v>
          </cell>
          <cell r="I2643">
            <v>0</v>
          </cell>
          <cell r="J2643" t="str">
            <v/>
          </cell>
          <cell r="K2643">
            <v>0</v>
          </cell>
          <cell r="L2643">
            <v>0</v>
          </cell>
          <cell r="M2643" t="str">
            <v/>
          </cell>
          <cell r="N2643">
            <v>0</v>
          </cell>
          <cell r="O2643">
            <v>0</v>
          </cell>
          <cell r="P2643" t="str">
            <v/>
          </cell>
          <cell r="Q2643">
            <v>0</v>
          </cell>
          <cell r="R2643">
            <v>0</v>
          </cell>
          <cell r="S2643" t="str">
            <v/>
          </cell>
          <cell r="T2643">
            <v>0</v>
          </cell>
          <cell r="U2643">
            <v>0</v>
          </cell>
          <cell r="V2643" t="str">
            <v/>
          </cell>
          <cell r="W2643">
            <v>0</v>
          </cell>
          <cell r="X2643">
            <v>0</v>
          </cell>
          <cell r="Y2643" t="str">
            <v/>
          </cell>
          <cell r="Z2643">
            <v>0</v>
          </cell>
          <cell r="AA2643">
            <v>0</v>
          </cell>
          <cell r="AB2643" t="str">
            <v/>
          </cell>
          <cell r="AC2643">
            <v>0</v>
          </cell>
          <cell r="AD2643">
            <v>0</v>
          </cell>
          <cell r="AE2643" t="str">
            <v/>
          </cell>
          <cell r="AF2643">
            <v>0</v>
          </cell>
          <cell r="AG2643">
            <v>0</v>
          </cell>
          <cell r="AH2643" t="str">
            <v/>
          </cell>
          <cell r="AI2643">
            <v>0</v>
          </cell>
          <cell r="AJ2643">
            <v>0</v>
          </cell>
          <cell r="AK2643" t="str">
            <v/>
          </cell>
          <cell r="AL2643">
            <v>0</v>
          </cell>
          <cell r="AM2643">
            <v>0</v>
          </cell>
          <cell r="AN2643" t="str">
            <v/>
          </cell>
          <cell r="AO2643">
            <v>0</v>
          </cell>
          <cell r="AP2643">
            <v>0</v>
          </cell>
          <cell r="AQ2643" t="str">
            <v/>
          </cell>
          <cell r="AR2643">
            <v>0</v>
          </cell>
          <cell r="AS2643">
            <v>0</v>
          </cell>
          <cell r="AT2643" t="str">
            <v/>
          </cell>
          <cell r="AU2643">
            <v>0</v>
          </cell>
          <cell r="AV2643">
            <v>0</v>
          </cell>
          <cell r="AW2643" t="str">
            <v/>
          </cell>
          <cell r="AX2643">
            <v>0</v>
          </cell>
          <cell r="AY2643">
            <v>0</v>
          </cell>
          <cell r="AZ2643" t="str">
            <v/>
          </cell>
          <cell r="BA2643">
            <v>0</v>
          </cell>
          <cell r="BB2643">
            <v>0</v>
          </cell>
        </row>
        <row r="2644">
          <cell r="B2644" t="str">
            <v>CLMS</v>
          </cell>
          <cell r="D2644" t="str">
            <v/>
          </cell>
          <cell r="E2644">
            <v>0</v>
          </cell>
          <cell r="F2644">
            <v>0</v>
          </cell>
          <cell r="G2644" t="str">
            <v/>
          </cell>
          <cell r="H2644">
            <v>0</v>
          </cell>
          <cell r="I2644">
            <v>0</v>
          </cell>
          <cell r="J2644" t="str">
            <v/>
          </cell>
          <cell r="K2644">
            <v>0</v>
          </cell>
          <cell r="L2644">
            <v>0</v>
          </cell>
          <cell r="M2644" t="str">
            <v/>
          </cell>
          <cell r="N2644">
            <v>0</v>
          </cell>
          <cell r="O2644">
            <v>0</v>
          </cell>
          <cell r="P2644" t="str">
            <v/>
          </cell>
          <cell r="Q2644">
            <v>0</v>
          </cell>
          <cell r="R2644">
            <v>0</v>
          </cell>
          <cell r="S2644" t="str">
            <v/>
          </cell>
          <cell r="T2644">
            <v>0</v>
          </cell>
          <cell r="U2644">
            <v>0</v>
          </cell>
          <cell r="V2644" t="str">
            <v/>
          </cell>
          <cell r="W2644">
            <v>0</v>
          </cell>
          <cell r="X2644">
            <v>0</v>
          </cell>
          <cell r="Y2644" t="str">
            <v/>
          </cell>
          <cell r="Z2644">
            <v>0</v>
          </cell>
          <cell r="AA2644">
            <v>0</v>
          </cell>
          <cell r="AB2644" t="str">
            <v/>
          </cell>
          <cell r="AC2644">
            <v>0</v>
          </cell>
          <cell r="AD2644">
            <v>0</v>
          </cell>
          <cell r="AE2644" t="str">
            <v/>
          </cell>
          <cell r="AF2644">
            <v>0</v>
          </cell>
          <cell r="AG2644">
            <v>0</v>
          </cell>
          <cell r="AH2644" t="str">
            <v/>
          </cell>
          <cell r="AI2644">
            <v>0</v>
          </cell>
          <cell r="AJ2644">
            <v>0</v>
          </cell>
          <cell r="AK2644" t="str">
            <v/>
          </cell>
          <cell r="AL2644">
            <v>0</v>
          </cell>
          <cell r="AM2644">
            <v>0</v>
          </cell>
          <cell r="AN2644" t="str">
            <v/>
          </cell>
          <cell r="AO2644">
            <v>0</v>
          </cell>
          <cell r="AP2644">
            <v>0</v>
          </cell>
          <cell r="AQ2644" t="str">
            <v/>
          </cell>
          <cell r="AR2644">
            <v>0</v>
          </cell>
          <cell r="AS2644">
            <v>0</v>
          </cell>
          <cell r="AT2644" t="str">
            <v/>
          </cell>
          <cell r="AU2644">
            <v>0</v>
          </cell>
          <cell r="AV2644">
            <v>0</v>
          </cell>
          <cell r="AW2644" t="str">
            <v/>
          </cell>
          <cell r="AX2644">
            <v>0</v>
          </cell>
          <cell r="AY2644">
            <v>0</v>
          </cell>
          <cell r="AZ2644" t="str">
            <v/>
          </cell>
          <cell r="BA2644">
            <v>0</v>
          </cell>
          <cell r="BB2644">
            <v>0</v>
          </cell>
        </row>
        <row r="2645">
          <cell r="B2645" t="str">
            <v>CLMH</v>
          </cell>
          <cell r="D2645" t="str">
            <v/>
          </cell>
          <cell r="E2645">
            <v>0</v>
          </cell>
          <cell r="F2645">
            <v>0</v>
          </cell>
          <cell r="G2645" t="str">
            <v/>
          </cell>
          <cell r="H2645">
            <v>0</v>
          </cell>
          <cell r="I2645">
            <v>0</v>
          </cell>
          <cell r="J2645" t="str">
            <v/>
          </cell>
          <cell r="K2645">
            <v>0</v>
          </cell>
          <cell r="L2645">
            <v>0</v>
          </cell>
          <cell r="M2645" t="str">
            <v/>
          </cell>
          <cell r="N2645">
            <v>0</v>
          </cell>
          <cell r="O2645">
            <v>0</v>
          </cell>
          <cell r="P2645" t="str">
            <v/>
          </cell>
          <cell r="Q2645">
            <v>0</v>
          </cell>
          <cell r="R2645">
            <v>0</v>
          </cell>
          <cell r="S2645" t="str">
            <v/>
          </cell>
          <cell r="T2645">
            <v>0</v>
          </cell>
          <cell r="U2645">
            <v>0</v>
          </cell>
          <cell r="V2645" t="str">
            <v/>
          </cell>
          <cell r="W2645">
            <v>0</v>
          </cell>
          <cell r="X2645">
            <v>0</v>
          </cell>
          <cell r="Y2645" t="str">
            <v/>
          </cell>
          <cell r="Z2645">
            <v>0</v>
          </cell>
          <cell r="AA2645">
            <v>0</v>
          </cell>
          <cell r="AB2645" t="str">
            <v/>
          </cell>
          <cell r="AC2645">
            <v>0</v>
          </cell>
          <cell r="AD2645">
            <v>0</v>
          </cell>
          <cell r="AE2645" t="str">
            <v/>
          </cell>
          <cell r="AF2645">
            <v>0</v>
          </cell>
          <cell r="AG2645">
            <v>0</v>
          </cell>
          <cell r="AH2645" t="str">
            <v/>
          </cell>
          <cell r="AI2645">
            <v>0</v>
          </cell>
          <cell r="AJ2645">
            <v>0</v>
          </cell>
          <cell r="AK2645" t="str">
            <v/>
          </cell>
          <cell r="AL2645">
            <v>0</v>
          </cell>
          <cell r="AM2645">
            <v>0</v>
          </cell>
          <cell r="AN2645" t="str">
            <v/>
          </cell>
          <cell r="AO2645">
            <v>0</v>
          </cell>
          <cell r="AP2645">
            <v>0</v>
          </cell>
          <cell r="AQ2645" t="str">
            <v/>
          </cell>
          <cell r="AR2645">
            <v>0</v>
          </cell>
          <cell r="AS2645">
            <v>0</v>
          </cell>
          <cell r="AT2645" t="str">
            <v/>
          </cell>
          <cell r="AU2645">
            <v>0</v>
          </cell>
          <cell r="AV2645">
            <v>0</v>
          </cell>
          <cell r="AW2645" t="str">
            <v/>
          </cell>
          <cell r="AX2645">
            <v>0</v>
          </cell>
          <cell r="AY2645">
            <v>0</v>
          </cell>
          <cell r="AZ2645" t="str">
            <v/>
          </cell>
          <cell r="BA2645">
            <v>0</v>
          </cell>
          <cell r="BB2645">
            <v>0</v>
          </cell>
        </row>
        <row r="2646">
          <cell r="B2646" t="str">
            <v>WMMS</v>
          </cell>
          <cell r="D2646" t="str">
            <v/>
          </cell>
          <cell r="E2646">
            <v>0</v>
          </cell>
          <cell r="F2646">
            <v>0</v>
          </cell>
          <cell r="G2646" t="str">
            <v/>
          </cell>
          <cell r="H2646">
            <v>0</v>
          </cell>
          <cell r="I2646">
            <v>0</v>
          </cell>
          <cell r="J2646" t="str">
            <v/>
          </cell>
          <cell r="K2646">
            <v>0</v>
          </cell>
          <cell r="L2646">
            <v>0</v>
          </cell>
          <cell r="M2646" t="str">
            <v/>
          </cell>
          <cell r="N2646">
            <v>0</v>
          </cell>
          <cell r="O2646">
            <v>0</v>
          </cell>
          <cell r="P2646" t="str">
            <v/>
          </cell>
          <cell r="Q2646">
            <v>0</v>
          </cell>
          <cell r="R2646">
            <v>0</v>
          </cell>
          <cell r="S2646" t="str">
            <v/>
          </cell>
          <cell r="T2646">
            <v>0</v>
          </cell>
          <cell r="U2646">
            <v>0</v>
          </cell>
          <cell r="V2646" t="str">
            <v/>
          </cell>
          <cell r="W2646">
            <v>0</v>
          </cell>
          <cell r="X2646">
            <v>0</v>
          </cell>
          <cell r="Y2646" t="str">
            <v/>
          </cell>
          <cell r="Z2646">
            <v>0</v>
          </cell>
          <cell r="AA2646">
            <v>0</v>
          </cell>
          <cell r="AB2646" t="str">
            <v/>
          </cell>
          <cell r="AC2646">
            <v>0</v>
          </cell>
          <cell r="AD2646">
            <v>0</v>
          </cell>
          <cell r="AE2646" t="str">
            <v/>
          </cell>
          <cell r="AF2646">
            <v>0</v>
          </cell>
          <cell r="AG2646">
            <v>0</v>
          </cell>
          <cell r="AH2646" t="str">
            <v/>
          </cell>
          <cell r="AI2646">
            <v>0</v>
          </cell>
          <cell r="AJ2646">
            <v>0</v>
          </cell>
          <cell r="AK2646" t="str">
            <v/>
          </cell>
          <cell r="AL2646">
            <v>0</v>
          </cell>
          <cell r="AM2646">
            <v>0</v>
          </cell>
          <cell r="AN2646" t="str">
            <v/>
          </cell>
          <cell r="AO2646">
            <v>0</v>
          </cell>
          <cell r="AP2646">
            <v>0</v>
          </cell>
          <cell r="AQ2646" t="str">
            <v/>
          </cell>
          <cell r="AR2646">
            <v>0</v>
          </cell>
          <cell r="AS2646">
            <v>0</v>
          </cell>
          <cell r="AT2646" t="str">
            <v/>
          </cell>
          <cell r="AU2646">
            <v>0</v>
          </cell>
          <cell r="AV2646">
            <v>0</v>
          </cell>
          <cell r="AW2646" t="str">
            <v/>
          </cell>
          <cell r="AX2646">
            <v>0</v>
          </cell>
          <cell r="AY2646">
            <v>0</v>
          </cell>
          <cell r="AZ2646" t="str">
            <v/>
          </cell>
          <cell r="BA2646">
            <v>0</v>
          </cell>
          <cell r="BB2646">
            <v>0</v>
          </cell>
        </row>
        <row r="2647">
          <cell r="B2647" t="str">
            <v>SSAS</v>
          </cell>
          <cell r="D2647" t="str">
            <v/>
          </cell>
          <cell r="E2647">
            <v>0</v>
          </cell>
          <cell r="F2647">
            <v>0</v>
          </cell>
          <cell r="G2647" t="str">
            <v/>
          </cell>
          <cell r="H2647">
            <v>0</v>
          </cell>
          <cell r="I2647">
            <v>0</v>
          </cell>
          <cell r="J2647" t="str">
            <v/>
          </cell>
          <cell r="K2647">
            <v>0</v>
          </cell>
          <cell r="L2647">
            <v>0</v>
          </cell>
          <cell r="M2647" t="str">
            <v/>
          </cell>
          <cell r="N2647">
            <v>0</v>
          </cell>
          <cell r="O2647">
            <v>0</v>
          </cell>
          <cell r="P2647" t="str">
            <v/>
          </cell>
          <cell r="Q2647">
            <v>0</v>
          </cell>
          <cell r="R2647">
            <v>0</v>
          </cell>
          <cell r="S2647" t="str">
            <v/>
          </cell>
          <cell r="T2647">
            <v>0</v>
          </cell>
          <cell r="U2647">
            <v>0</v>
          </cell>
          <cell r="V2647" t="str">
            <v/>
          </cell>
          <cell r="W2647">
            <v>0</v>
          </cell>
          <cell r="X2647">
            <v>0</v>
          </cell>
          <cell r="Y2647" t="str">
            <v/>
          </cell>
          <cell r="Z2647">
            <v>0</v>
          </cell>
          <cell r="AA2647">
            <v>0</v>
          </cell>
          <cell r="AB2647" t="str">
            <v/>
          </cell>
          <cell r="AC2647">
            <v>0</v>
          </cell>
          <cell r="AD2647">
            <v>0</v>
          </cell>
          <cell r="AE2647" t="str">
            <v/>
          </cell>
          <cell r="AF2647">
            <v>0</v>
          </cell>
          <cell r="AG2647">
            <v>0</v>
          </cell>
          <cell r="AH2647" t="str">
            <v/>
          </cell>
          <cell r="AI2647">
            <v>0</v>
          </cell>
          <cell r="AJ2647">
            <v>0</v>
          </cell>
          <cell r="AK2647" t="str">
            <v/>
          </cell>
          <cell r="AL2647">
            <v>0</v>
          </cell>
          <cell r="AM2647">
            <v>0</v>
          </cell>
          <cell r="AN2647" t="str">
            <v/>
          </cell>
          <cell r="AO2647">
            <v>0</v>
          </cell>
          <cell r="AP2647">
            <v>0</v>
          </cell>
          <cell r="AQ2647" t="str">
            <v/>
          </cell>
          <cell r="AR2647">
            <v>0</v>
          </cell>
          <cell r="AS2647">
            <v>0</v>
          </cell>
          <cell r="AT2647" t="str">
            <v/>
          </cell>
          <cell r="AU2647">
            <v>0</v>
          </cell>
          <cell r="AV2647">
            <v>0</v>
          </cell>
          <cell r="AW2647" t="str">
            <v/>
          </cell>
          <cell r="AX2647">
            <v>0</v>
          </cell>
          <cell r="AY2647">
            <v>0</v>
          </cell>
          <cell r="AZ2647" t="str">
            <v/>
          </cell>
          <cell r="BA2647">
            <v>0</v>
          </cell>
          <cell r="BB2647">
            <v>0</v>
          </cell>
        </row>
        <row r="2648">
          <cell r="B2648" t="str">
            <v>SSAH</v>
          </cell>
          <cell r="D2648" t="str">
            <v/>
          </cell>
          <cell r="E2648">
            <v>0</v>
          </cell>
          <cell r="F2648">
            <v>0</v>
          </cell>
          <cell r="G2648" t="str">
            <v/>
          </cell>
          <cell r="H2648">
            <v>0</v>
          </cell>
          <cell r="I2648">
            <v>0</v>
          </cell>
          <cell r="J2648" t="str">
            <v/>
          </cell>
          <cell r="K2648">
            <v>0</v>
          </cell>
          <cell r="L2648">
            <v>0</v>
          </cell>
          <cell r="M2648" t="str">
            <v/>
          </cell>
          <cell r="N2648">
            <v>0</v>
          </cell>
          <cell r="O2648">
            <v>0</v>
          </cell>
          <cell r="P2648" t="str">
            <v/>
          </cell>
          <cell r="Q2648">
            <v>0</v>
          </cell>
          <cell r="R2648">
            <v>0</v>
          </cell>
          <cell r="S2648" t="str">
            <v/>
          </cell>
          <cell r="T2648">
            <v>0</v>
          </cell>
          <cell r="U2648">
            <v>0</v>
          </cell>
          <cell r="V2648" t="str">
            <v/>
          </cell>
          <cell r="W2648">
            <v>0</v>
          </cell>
          <cell r="X2648">
            <v>0</v>
          </cell>
          <cell r="Y2648" t="str">
            <v/>
          </cell>
          <cell r="Z2648">
            <v>0</v>
          </cell>
          <cell r="AA2648">
            <v>0</v>
          </cell>
          <cell r="AB2648" t="str">
            <v/>
          </cell>
          <cell r="AC2648">
            <v>0</v>
          </cell>
          <cell r="AD2648">
            <v>0</v>
          </cell>
          <cell r="AE2648" t="str">
            <v/>
          </cell>
          <cell r="AF2648">
            <v>0</v>
          </cell>
          <cell r="AG2648">
            <v>0</v>
          </cell>
          <cell r="AH2648" t="str">
            <v/>
          </cell>
          <cell r="AI2648">
            <v>0</v>
          </cell>
          <cell r="AJ2648">
            <v>0</v>
          </cell>
          <cell r="AK2648" t="str">
            <v/>
          </cell>
          <cell r="AL2648">
            <v>0</v>
          </cell>
          <cell r="AM2648">
            <v>0</v>
          </cell>
          <cell r="AN2648" t="str">
            <v/>
          </cell>
          <cell r="AO2648">
            <v>0</v>
          </cell>
          <cell r="AP2648">
            <v>0</v>
          </cell>
          <cell r="AQ2648" t="str">
            <v/>
          </cell>
          <cell r="AR2648">
            <v>0</v>
          </cell>
          <cell r="AS2648">
            <v>0</v>
          </cell>
          <cell r="AT2648" t="str">
            <v/>
          </cell>
          <cell r="AU2648">
            <v>0</v>
          </cell>
          <cell r="AV2648">
            <v>0</v>
          </cell>
          <cell r="AW2648" t="str">
            <v/>
          </cell>
          <cell r="AX2648">
            <v>0</v>
          </cell>
          <cell r="AY2648">
            <v>0</v>
          </cell>
          <cell r="AZ2648" t="str">
            <v/>
          </cell>
          <cell r="BA2648">
            <v>0</v>
          </cell>
          <cell r="BB2648">
            <v>0</v>
          </cell>
        </row>
        <row r="2649">
          <cell r="B2649" t="str">
            <v>CMAS</v>
          </cell>
          <cell r="D2649" t="str">
            <v/>
          </cell>
          <cell r="E2649">
            <v>0</v>
          </cell>
          <cell r="F2649">
            <v>0</v>
          </cell>
          <cell r="G2649" t="str">
            <v/>
          </cell>
          <cell r="H2649">
            <v>0</v>
          </cell>
          <cell r="I2649">
            <v>0</v>
          </cell>
          <cell r="J2649" t="str">
            <v/>
          </cell>
          <cell r="K2649">
            <v>0</v>
          </cell>
          <cell r="L2649">
            <v>0</v>
          </cell>
          <cell r="M2649" t="str">
            <v/>
          </cell>
          <cell r="N2649">
            <v>0</v>
          </cell>
          <cell r="O2649">
            <v>0</v>
          </cell>
          <cell r="P2649" t="str">
            <v/>
          </cell>
          <cell r="Q2649">
            <v>0</v>
          </cell>
          <cell r="R2649">
            <v>0</v>
          </cell>
          <cell r="S2649" t="str">
            <v/>
          </cell>
          <cell r="T2649">
            <v>0</v>
          </cell>
          <cell r="U2649">
            <v>0</v>
          </cell>
          <cell r="V2649" t="str">
            <v/>
          </cell>
          <cell r="W2649">
            <v>0</v>
          </cell>
          <cell r="X2649">
            <v>0</v>
          </cell>
          <cell r="Y2649" t="str">
            <v/>
          </cell>
          <cell r="Z2649">
            <v>0</v>
          </cell>
          <cell r="AA2649">
            <v>0</v>
          </cell>
          <cell r="AB2649" t="str">
            <v/>
          </cell>
          <cell r="AC2649">
            <v>0</v>
          </cell>
          <cell r="AD2649">
            <v>0</v>
          </cell>
          <cell r="AE2649" t="str">
            <v/>
          </cell>
          <cell r="AF2649">
            <v>0</v>
          </cell>
          <cell r="AG2649">
            <v>0</v>
          </cell>
          <cell r="AH2649" t="str">
            <v/>
          </cell>
          <cell r="AI2649">
            <v>0</v>
          </cell>
          <cell r="AJ2649">
            <v>0</v>
          </cell>
          <cell r="AK2649" t="str">
            <v/>
          </cell>
          <cell r="AL2649">
            <v>0</v>
          </cell>
          <cell r="AM2649">
            <v>0</v>
          </cell>
          <cell r="AN2649" t="str">
            <v/>
          </cell>
          <cell r="AO2649">
            <v>0</v>
          </cell>
          <cell r="AP2649">
            <v>0</v>
          </cell>
          <cell r="AQ2649" t="str">
            <v/>
          </cell>
          <cell r="AR2649">
            <v>0</v>
          </cell>
          <cell r="AS2649">
            <v>0</v>
          </cell>
          <cell r="AT2649" t="str">
            <v/>
          </cell>
          <cell r="AU2649">
            <v>0</v>
          </cell>
          <cell r="AV2649">
            <v>0</v>
          </cell>
          <cell r="AW2649" t="str">
            <v/>
          </cell>
          <cell r="AX2649">
            <v>0</v>
          </cell>
          <cell r="AY2649">
            <v>0</v>
          </cell>
          <cell r="AZ2649" t="str">
            <v/>
          </cell>
          <cell r="BA2649">
            <v>0</v>
          </cell>
          <cell r="BB2649">
            <v>0</v>
          </cell>
        </row>
        <row r="2650">
          <cell r="B2650" t="str">
            <v>CMAH</v>
          </cell>
          <cell r="D2650" t="str">
            <v/>
          </cell>
          <cell r="E2650">
            <v>0</v>
          </cell>
          <cell r="F2650">
            <v>0</v>
          </cell>
          <cell r="G2650" t="str">
            <v/>
          </cell>
          <cell r="H2650">
            <v>0</v>
          </cell>
          <cell r="I2650">
            <v>0</v>
          </cell>
          <cell r="J2650" t="str">
            <v/>
          </cell>
          <cell r="K2650">
            <v>0</v>
          </cell>
          <cell r="L2650">
            <v>0</v>
          </cell>
          <cell r="M2650" t="str">
            <v/>
          </cell>
          <cell r="N2650">
            <v>0</v>
          </cell>
          <cell r="O2650">
            <v>0</v>
          </cell>
          <cell r="P2650" t="str">
            <v/>
          </cell>
          <cell r="Q2650">
            <v>0</v>
          </cell>
          <cell r="R2650">
            <v>0</v>
          </cell>
          <cell r="S2650" t="str">
            <v/>
          </cell>
          <cell r="T2650">
            <v>0</v>
          </cell>
          <cell r="U2650">
            <v>0</v>
          </cell>
          <cell r="V2650" t="str">
            <v/>
          </cell>
          <cell r="W2650">
            <v>0</v>
          </cell>
          <cell r="X2650">
            <v>0</v>
          </cell>
          <cell r="Y2650" t="str">
            <v/>
          </cell>
          <cell r="Z2650">
            <v>0</v>
          </cell>
          <cell r="AA2650">
            <v>0</v>
          </cell>
          <cell r="AB2650" t="str">
            <v/>
          </cell>
          <cell r="AC2650">
            <v>0</v>
          </cell>
          <cell r="AD2650">
            <v>0</v>
          </cell>
          <cell r="AE2650" t="str">
            <v/>
          </cell>
          <cell r="AF2650">
            <v>0</v>
          </cell>
          <cell r="AG2650">
            <v>0</v>
          </cell>
          <cell r="AH2650" t="str">
            <v/>
          </cell>
          <cell r="AI2650">
            <v>0</v>
          </cell>
          <cell r="AJ2650">
            <v>0</v>
          </cell>
          <cell r="AK2650" t="str">
            <v/>
          </cell>
          <cell r="AL2650">
            <v>0</v>
          </cell>
          <cell r="AM2650">
            <v>0</v>
          </cell>
          <cell r="AN2650" t="str">
            <v/>
          </cell>
          <cell r="AO2650">
            <v>0</v>
          </cell>
          <cell r="AP2650">
            <v>0</v>
          </cell>
          <cell r="AQ2650" t="str">
            <v/>
          </cell>
          <cell r="AR2650">
            <v>0</v>
          </cell>
          <cell r="AS2650">
            <v>0</v>
          </cell>
          <cell r="AT2650" t="str">
            <v/>
          </cell>
          <cell r="AU2650">
            <v>0</v>
          </cell>
          <cell r="AV2650">
            <v>0</v>
          </cell>
          <cell r="AW2650" t="str">
            <v/>
          </cell>
          <cell r="AX2650">
            <v>0</v>
          </cell>
          <cell r="AY2650">
            <v>0</v>
          </cell>
          <cell r="AZ2650" t="str">
            <v/>
          </cell>
          <cell r="BA2650">
            <v>0</v>
          </cell>
          <cell r="BB2650">
            <v>0</v>
          </cell>
        </row>
        <row r="2651">
          <cell r="B2651" t="str">
            <v>CLAS</v>
          </cell>
          <cell r="D2651" t="str">
            <v/>
          </cell>
          <cell r="E2651">
            <v>0</v>
          </cell>
          <cell r="F2651">
            <v>0</v>
          </cell>
          <cell r="G2651" t="str">
            <v/>
          </cell>
          <cell r="H2651">
            <v>0</v>
          </cell>
          <cell r="I2651">
            <v>0</v>
          </cell>
          <cell r="J2651" t="str">
            <v/>
          </cell>
          <cell r="K2651">
            <v>0</v>
          </cell>
          <cell r="L2651">
            <v>0</v>
          </cell>
          <cell r="M2651" t="str">
            <v/>
          </cell>
          <cell r="N2651">
            <v>0</v>
          </cell>
          <cell r="O2651">
            <v>0</v>
          </cell>
          <cell r="P2651" t="str">
            <v/>
          </cell>
          <cell r="Q2651">
            <v>0</v>
          </cell>
          <cell r="R2651">
            <v>0</v>
          </cell>
          <cell r="S2651" t="str">
            <v/>
          </cell>
          <cell r="T2651">
            <v>0</v>
          </cell>
          <cell r="U2651">
            <v>0</v>
          </cell>
          <cell r="V2651" t="str">
            <v/>
          </cell>
          <cell r="W2651">
            <v>0</v>
          </cell>
          <cell r="X2651">
            <v>0</v>
          </cell>
          <cell r="Y2651" t="str">
            <v/>
          </cell>
          <cell r="Z2651">
            <v>0</v>
          </cell>
          <cell r="AA2651">
            <v>0</v>
          </cell>
          <cell r="AB2651" t="str">
            <v/>
          </cell>
          <cell r="AC2651">
            <v>0</v>
          </cell>
          <cell r="AD2651">
            <v>0</v>
          </cell>
          <cell r="AE2651" t="str">
            <v/>
          </cell>
          <cell r="AF2651">
            <v>0</v>
          </cell>
          <cell r="AG2651">
            <v>0</v>
          </cell>
          <cell r="AH2651" t="str">
            <v/>
          </cell>
          <cell r="AI2651">
            <v>0</v>
          </cell>
          <cell r="AJ2651">
            <v>0</v>
          </cell>
          <cell r="AK2651" t="str">
            <v/>
          </cell>
          <cell r="AL2651">
            <v>0</v>
          </cell>
          <cell r="AM2651">
            <v>0</v>
          </cell>
          <cell r="AN2651" t="str">
            <v/>
          </cell>
          <cell r="AO2651">
            <v>0</v>
          </cell>
          <cell r="AP2651">
            <v>0</v>
          </cell>
          <cell r="AQ2651" t="str">
            <v/>
          </cell>
          <cell r="AR2651">
            <v>0</v>
          </cell>
          <cell r="AS2651">
            <v>0</v>
          </cell>
          <cell r="AT2651" t="str">
            <v/>
          </cell>
          <cell r="AU2651">
            <v>0</v>
          </cell>
          <cell r="AV2651">
            <v>0</v>
          </cell>
          <cell r="AW2651" t="str">
            <v/>
          </cell>
          <cell r="AX2651">
            <v>0</v>
          </cell>
          <cell r="AY2651">
            <v>0</v>
          </cell>
          <cell r="AZ2651" t="str">
            <v/>
          </cell>
          <cell r="BA2651">
            <v>0</v>
          </cell>
          <cell r="BB2651">
            <v>0</v>
          </cell>
        </row>
        <row r="2652">
          <cell r="B2652" t="str">
            <v>WMAS</v>
          </cell>
          <cell r="D2652" t="str">
            <v/>
          </cell>
          <cell r="E2652">
            <v>0</v>
          </cell>
          <cell r="F2652">
            <v>0</v>
          </cell>
          <cell r="G2652" t="str">
            <v/>
          </cell>
          <cell r="H2652">
            <v>0</v>
          </cell>
          <cell r="I2652">
            <v>0</v>
          </cell>
          <cell r="J2652" t="str">
            <v/>
          </cell>
          <cell r="K2652">
            <v>0</v>
          </cell>
          <cell r="L2652">
            <v>0</v>
          </cell>
          <cell r="M2652" t="str">
            <v/>
          </cell>
          <cell r="N2652">
            <v>0</v>
          </cell>
          <cell r="O2652">
            <v>0</v>
          </cell>
          <cell r="P2652" t="str">
            <v/>
          </cell>
          <cell r="Q2652">
            <v>0</v>
          </cell>
          <cell r="R2652">
            <v>0</v>
          </cell>
          <cell r="S2652" t="str">
            <v/>
          </cell>
          <cell r="T2652">
            <v>0</v>
          </cell>
          <cell r="U2652">
            <v>0</v>
          </cell>
          <cell r="V2652" t="str">
            <v/>
          </cell>
          <cell r="W2652">
            <v>0</v>
          </cell>
          <cell r="X2652">
            <v>0</v>
          </cell>
          <cell r="Y2652" t="str">
            <v/>
          </cell>
          <cell r="Z2652">
            <v>0</v>
          </cell>
          <cell r="AA2652">
            <v>0</v>
          </cell>
          <cell r="AB2652" t="str">
            <v/>
          </cell>
          <cell r="AC2652">
            <v>0</v>
          </cell>
          <cell r="AD2652">
            <v>0</v>
          </cell>
          <cell r="AE2652" t="str">
            <v/>
          </cell>
          <cell r="AF2652">
            <v>0</v>
          </cell>
          <cell r="AG2652">
            <v>0</v>
          </cell>
          <cell r="AH2652" t="str">
            <v/>
          </cell>
          <cell r="AI2652">
            <v>0</v>
          </cell>
          <cell r="AJ2652">
            <v>0</v>
          </cell>
          <cell r="AK2652" t="str">
            <v/>
          </cell>
          <cell r="AL2652">
            <v>0</v>
          </cell>
          <cell r="AM2652">
            <v>0</v>
          </cell>
          <cell r="AN2652" t="str">
            <v/>
          </cell>
          <cell r="AO2652">
            <v>0</v>
          </cell>
          <cell r="AP2652">
            <v>0</v>
          </cell>
          <cell r="AQ2652" t="str">
            <v/>
          </cell>
          <cell r="AR2652">
            <v>0</v>
          </cell>
          <cell r="AS2652">
            <v>0</v>
          </cell>
          <cell r="AT2652" t="str">
            <v/>
          </cell>
          <cell r="AU2652">
            <v>0</v>
          </cell>
          <cell r="AV2652">
            <v>0</v>
          </cell>
          <cell r="AW2652" t="str">
            <v/>
          </cell>
          <cell r="AX2652">
            <v>0</v>
          </cell>
          <cell r="AY2652">
            <v>0</v>
          </cell>
          <cell r="AZ2652" t="str">
            <v/>
          </cell>
          <cell r="BA2652">
            <v>0</v>
          </cell>
          <cell r="BB2652">
            <v>0</v>
          </cell>
        </row>
        <row r="2653">
          <cell r="B2653" t="str">
            <v>UMAS</v>
          </cell>
          <cell r="D2653" t="str">
            <v/>
          </cell>
          <cell r="E2653">
            <v>0</v>
          </cell>
          <cell r="F2653">
            <v>0</v>
          </cell>
          <cell r="G2653" t="str">
            <v/>
          </cell>
          <cell r="H2653">
            <v>0</v>
          </cell>
          <cell r="I2653">
            <v>0</v>
          </cell>
          <cell r="J2653" t="str">
            <v/>
          </cell>
          <cell r="K2653">
            <v>0</v>
          </cell>
          <cell r="L2653">
            <v>0</v>
          </cell>
          <cell r="M2653" t="str">
            <v/>
          </cell>
          <cell r="N2653">
            <v>0</v>
          </cell>
          <cell r="O2653">
            <v>0</v>
          </cell>
          <cell r="P2653" t="str">
            <v/>
          </cell>
          <cell r="Q2653">
            <v>0</v>
          </cell>
          <cell r="R2653">
            <v>0</v>
          </cell>
          <cell r="S2653" t="str">
            <v/>
          </cell>
          <cell r="T2653">
            <v>0</v>
          </cell>
          <cell r="U2653">
            <v>0</v>
          </cell>
          <cell r="V2653" t="str">
            <v/>
          </cell>
          <cell r="W2653">
            <v>0</v>
          </cell>
          <cell r="X2653">
            <v>0</v>
          </cell>
          <cell r="Y2653" t="str">
            <v/>
          </cell>
          <cell r="Z2653">
            <v>0</v>
          </cell>
          <cell r="AA2653">
            <v>0</v>
          </cell>
          <cell r="AB2653" t="str">
            <v/>
          </cell>
          <cell r="AC2653">
            <v>0</v>
          </cell>
          <cell r="AD2653">
            <v>0</v>
          </cell>
          <cell r="AE2653" t="str">
            <v/>
          </cell>
          <cell r="AF2653">
            <v>0</v>
          </cell>
          <cell r="AG2653">
            <v>0</v>
          </cell>
          <cell r="AH2653" t="str">
            <v/>
          </cell>
          <cell r="AI2653">
            <v>0</v>
          </cell>
          <cell r="AJ2653">
            <v>0</v>
          </cell>
          <cell r="AK2653" t="str">
            <v/>
          </cell>
          <cell r="AL2653">
            <v>0</v>
          </cell>
          <cell r="AM2653">
            <v>0</v>
          </cell>
          <cell r="AN2653" t="str">
            <v/>
          </cell>
          <cell r="AO2653">
            <v>0</v>
          </cell>
          <cell r="AP2653">
            <v>0</v>
          </cell>
          <cell r="AQ2653" t="str">
            <v/>
          </cell>
          <cell r="AR2653">
            <v>0</v>
          </cell>
          <cell r="AS2653">
            <v>0</v>
          </cell>
          <cell r="AT2653" t="str">
            <v/>
          </cell>
          <cell r="AU2653">
            <v>0</v>
          </cell>
          <cell r="AV2653">
            <v>0</v>
          </cell>
          <cell r="AW2653" t="str">
            <v/>
          </cell>
          <cell r="AX2653">
            <v>0</v>
          </cell>
          <cell r="AY2653">
            <v>0</v>
          </cell>
          <cell r="AZ2653" t="str">
            <v/>
          </cell>
          <cell r="BA2653">
            <v>0</v>
          </cell>
          <cell r="BB2653">
            <v>0</v>
          </cell>
        </row>
        <row r="2654">
          <cell r="B2654" t="str">
            <v>SMMS</v>
          </cell>
          <cell r="D2654" t="str">
            <v/>
          </cell>
          <cell r="E2654">
            <v>0</v>
          </cell>
          <cell r="F2654">
            <v>0</v>
          </cell>
          <cell r="G2654" t="str">
            <v/>
          </cell>
          <cell r="H2654">
            <v>0</v>
          </cell>
          <cell r="I2654">
            <v>0</v>
          </cell>
          <cell r="J2654" t="str">
            <v/>
          </cell>
          <cell r="K2654">
            <v>0</v>
          </cell>
          <cell r="L2654">
            <v>0</v>
          </cell>
          <cell r="M2654" t="str">
            <v/>
          </cell>
          <cell r="N2654">
            <v>0</v>
          </cell>
          <cell r="O2654">
            <v>0</v>
          </cell>
          <cell r="P2654" t="str">
            <v/>
          </cell>
          <cell r="Q2654">
            <v>0</v>
          </cell>
          <cell r="R2654">
            <v>0</v>
          </cell>
          <cell r="S2654" t="str">
            <v/>
          </cell>
          <cell r="T2654">
            <v>0</v>
          </cell>
          <cell r="U2654">
            <v>0</v>
          </cell>
          <cell r="V2654" t="str">
            <v/>
          </cell>
          <cell r="W2654">
            <v>0</v>
          </cell>
          <cell r="X2654">
            <v>0</v>
          </cell>
          <cell r="Y2654" t="str">
            <v/>
          </cell>
          <cell r="Z2654">
            <v>0</v>
          </cell>
          <cell r="AA2654">
            <v>0</v>
          </cell>
          <cell r="AB2654" t="str">
            <v/>
          </cell>
          <cell r="AC2654">
            <v>0</v>
          </cell>
          <cell r="AD2654">
            <v>0</v>
          </cell>
          <cell r="AE2654" t="str">
            <v/>
          </cell>
          <cell r="AF2654">
            <v>0</v>
          </cell>
          <cell r="AG2654">
            <v>0</v>
          </cell>
          <cell r="AH2654" t="str">
            <v/>
          </cell>
          <cell r="AI2654">
            <v>0</v>
          </cell>
          <cell r="AJ2654">
            <v>0</v>
          </cell>
          <cell r="AK2654" t="str">
            <v/>
          </cell>
          <cell r="AL2654">
            <v>0</v>
          </cell>
          <cell r="AM2654">
            <v>0</v>
          </cell>
          <cell r="AN2654" t="str">
            <v/>
          </cell>
          <cell r="AO2654">
            <v>0</v>
          </cell>
          <cell r="AP2654">
            <v>0</v>
          </cell>
          <cell r="AQ2654" t="str">
            <v/>
          </cell>
          <cell r="AR2654">
            <v>0</v>
          </cell>
          <cell r="AS2654">
            <v>0</v>
          </cell>
          <cell r="AT2654" t="str">
            <v/>
          </cell>
          <cell r="AU2654">
            <v>0</v>
          </cell>
          <cell r="AV2654">
            <v>0</v>
          </cell>
          <cell r="AW2654" t="str">
            <v/>
          </cell>
          <cell r="AX2654">
            <v>0</v>
          </cell>
          <cell r="AY2654">
            <v>0</v>
          </cell>
          <cell r="AZ2654" t="str">
            <v/>
          </cell>
          <cell r="BA2654">
            <v>0</v>
          </cell>
          <cell r="BB2654">
            <v>0</v>
          </cell>
        </row>
        <row r="2655">
          <cell r="B2655" t="str">
            <v>SMAS</v>
          </cell>
          <cell r="D2655" t="str">
            <v/>
          </cell>
          <cell r="E2655">
            <v>0</v>
          </cell>
          <cell r="F2655">
            <v>0</v>
          </cell>
          <cell r="G2655" t="str">
            <v/>
          </cell>
          <cell r="H2655">
            <v>0</v>
          </cell>
          <cell r="I2655">
            <v>0</v>
          </cell>
          <cell r="J2655" t="str">
            <v/>
          </cell>
          <cell r="K2655">
            <v>0</v>
          </cell>
          <cell r="L2655">
            <v>0</v>
          </cell>
          <cell r="M2655" t="str">
            <v/>
          </cell>
          <cell r="N2655">
            <v>0</v>
          </cell>
          <cell r="O2655">
            <v>0</v>
          </cell>
          <cell r="P2655" t="str">
            <v/>
          </cell>
          <cell r="Q2655">
            <v>0</v>
          </cell>
          <cell r="R2655">
            <v>0</v>
          </cell>
          <cell r="S2655" t="str">
            <v/>
          </cell>
          <cell r="T2655">
            <v>0</v>
          </cell>
          <cell r="U2655">
            <v>0</v>
          </cell>
          <cell r="V2655" t="str">
            <v/>
          </cell>
          <cell r="W2655">
            <v>0</v>
          </cell>
          <cell r="X2655">
            <v>0</v>
          </cell>
          <cell r="Y2655" t="str">
            <v/>
          </cell>
          <cell r="Z2655">
            <v>0</v>
          </cell>
          <cell r="AA2655">
            <v>0</v>
          </cell>
          <cell r="AB2655" t="str">
            <v/>
          </cell>
          <cell r="AC2655">
            <v>0</v>
          </cell>
          <cell r="AD2655">
            <v>0</v>
          </cell>
          <cell r="AE2655" t="str">
            <v/>
          </cell>
          <cell r="AF2655">
            <v>0</v>
          </cell>
          <cell r="AG2655">
            <v>0</v>
          </cell>
          <cell r="AH2655" t="str">
            <v/>
          </cell>
          <cell r="AI2655">
            <v>0</v>
          </cell>
          <cell r="AJ2655">
            <v>0</v>
          </cell>
          <cell r="AK2655" t="str">
            <v/>
          </cell>
          <cell r="AL2655">
            <v>0</v>
          </cell>
          <cell r="AM2655">
            <v>0</v>
          </cell>
          <cell r="AN2655" t="str">
            <v/>
          </cell>
          <cell r="AO2655">
            <v>0</v>
          </cell>
          <cell r="AP2655">
            <v>0</v>
          </cell>
          <cell r="AQ2655" t="str">
            <v/>
          </cell>
          <cell r="AR2655">
            <v>0</v>
          </cell>
          <cell r="AS2655">
            <v>0</v>
          </cell>
          <cell r="AT2655" t="str">
            <v/>
          </cell>
          <cell r="AU2655">
            <v>0</v>
          </cell>
          <cell r="AV2655">
            <v>0</v>
          </cell>
          <cell r="AW2655" t="str">
            <v/>
          </cell>
          <cell r="AX2655">
            <v>0</v>
          </cell>
          <cell r="AY2655">
            <v>0</v>
          </cell>
          <cell r="AZ2655" t="str">
            <v/>
          </cell>
          <cell r="BA2655">
            <v>0</v>
          </cell>
          <cell r="BB2655">
            <v>0</v>
          </cell>
        </row>
        <row r="2656">
          <cell r="B2656" t="str">
            <v>TSMS</v>
          </cell>
          <cell r="D2656" t="str">
            <v/>
          </cell>
          <cell r="E2656">
            <v>0</v>
          </cell>
          <cell r="F2656">
            <v>0</v>
          </cell>
          <cell r="G2656" t="str">
            <v/>
          </cell>
          <cell r="H2656">
            <v>0</v>
          </cell>
          <cell r="I2656">
            <v>0</v>
          </cell>
          <cell r="J2656" t="str">
            <v/>
          </cell>
          <cell r="K2656">
            <v>0</v>
          </cell>
          <cell r="L2656">
            <v>0</v>
          </cell>
          <cell r="M2656" t="str">
            <v/>
          </cell>
          <cell r="N2656">
            <v>0</v>
          </cell>
          <cell r="O2656">
            <v>0</v>
          </cell>
          <cell r="P2656" t="str">
            <v/>
          </cell>
          <cell r="Q2656">
            <v>0</v>
          </cell>
          <cell r="R2656">
            <v>0</v>
          </cell>
          <cell r="S2656" t="str">
            <v/>
          </cell>
          <cell r="T2656">
            <v>0</v>
          </cell>
          <cell r="U2656">
            <v>0</v>
          </cell>
          <cell r="V2656" t="str">
            <v/>
          </cell>
          <cell r="W2656">
            <v>0</v>
          </cell>
          <cell r="X2656">
            <v>0</v>
          </cell>
          <cell r="Y2656" t="str">
            <v/>
          </cell>
          <cell r="Z2656">
            <v>0</v>
          </cell>
          <cell r="AA2656">
            <v>0</v>
          </cell>
          <cell r="AB2656" t="str">
            <v/>
          </cell>
          <cell r="AC2656">
            <v>0</v>
          </cell>
          <cell r="AD2656">
            <v>0</v>
          </cell>
          <cell r="AE2656" t="str">
            <v/>
          </cell>
          <cell r="AF2656">
            <v>0</v>
          </cell>
          <cell r="AG2656">
            <v>0</v>
          </cell>
          <cell r="AH2656" t="str">
            <v/>
          </cell>
          <cell r="AI2656">
            <v>0</v>
          </cell>
          <cell r="AJ2656">
            <v>0</v>
          </cell>
          <cell r="AK2656" t="str">
            <v/>
          </cell>
          <cell r="AL2656">
            <v>0</v>
          </cell>
          <cell r="AM2656">
            <v>0</v>
          </cell>
          <cell r="AN2656" t="str">
            <v/>
          </cell>
          <cell r="AO2656">
            <v>0</v>
          </cell>
          <cell r="AP2656">
            <v>0</v>
          </cell>
          <cell r="AQ2656" t="str">
            <v/>
          </cell>
          <cell r="AR2656">
            <v>0</v>
          </cell>
          <cell r="AS2656">
            <v>0</v>
          </cell>
          <cell r="AT2656" t="str">
            <v/>
          </cell>
          <cell r="AU2656">
            <v>0</v>
          </cell>
          <cell r="AV2656">
            <v>0</v>
          </cell>
          <cell r="AW2656" t="str">
            <v/>
          </cell>
          <cell r="AX2656">
            <v>0</v>
          </cell>
          <cell r="AY2656">
            <v>0</v>
          </cell>
          <cell r="AZ2656" t="str">
            <v/>
          </cell>
          <cell r="BA2656">
            <v>0</v>
          </cell>
          <cell r="BB2656">
            <v>0</v>
          </cell>
        </row>
        <row r="2657">
          <cell r="B2657" t="str">
            <v>TSAS</v>
          </cell>
          <cell r="D2657" t="str">
            <v/>
          </cell>
          <cell r="E2657">
            <v>0</v>
          </cell>
          <cell r="F2657">
            <v>0</v>
          </cell>
          <cell r="G2657" t="str">
            <v/>
          </cell>
          <cell r="H2657">
            <v>0</v>
          </cell>
          <cell r="I2657">
            <v>0</v>
          </cell>
          <cell r="J2657" t="str">
            <v/>
          </cell>
          <cell r="K2657">
            <v>0</v>
          </cell>
          <cell r="L2657">
            <v>0</v>
          </cell>
          <cell r="M2657" t="str">
            <v/>
          </cell>
          <cell r="N2657">
            <v>0</v>
          </cell>
          <cell r="O2657">
            <v>0</v>
          </cell>
          <cell r="P2657" t="str">
            <v/>
          </cell>
          <cell r="Q2657">
            <v>0</v>
          </cell>
          <cell r="R2657">
            <v>0</v>
          </cell>
          <cell r="S2657" t="str">
            <v/>
          </cell>
          <cell r="T2657">
            <v>0</v>
          </cell>
          <cell r="U2657">
            <v>0</v>
          </cell>
          <cell r="V2657" t="str">
            <v/>
          </cell>
          <cell r="W2657">
            <v>0</v>
          </cell>
          <cell r="X2657">
            <v>0</v>
          </cell>
          <cell r="Y2657" t="str">
            <v/>
          </cell>
          <cell r="Z2657">
            <v>0</v>
          </cell>
          <cell r="AA2657">
            <v>0</v>
          </cell>
          <cell r="AB2657" t="str">
            <v/>
          </cell>
          <cell r="AC2657">
            <v>0</v>
          </cell>
          <cell r="AD2657">
            <v>0</v>
          </cell>
          <cell r="AE2657" t="str">
            <v/>
          </cell>
          <cell r="AF2657">
            <v>0</v>
          </cell>
          <cell r="AG2657">
            <v>0</v>
          </cell>
          <cell r="AH2657" t="str">
            <v/>
          </cell>
          <cell r="AI2657">
            <v>0</v>
          </cell>
          <cell r="AJ2657">
            <v>0</v>
          </cell>
          <cell r="AK2657" t="str">
            <v/>
          </cell>
          <cell r="AL2657">
            <v>0</v>
          </cell>
          <cell r="AM2657">
            <v>0</v>
          </cell>
          <cell r="AN2657" t="str">
            <v/>
          </cell>
          <cell r="AO2657">
            <v>0</v>
          </cell>
          <cell r="AP2657">
            <v>0</v>
          </cell>
          <cell r="AQ2657" t="str">
            <v/>
          </cell>
          <cell r="AR2657">
            <v>0</v>
          </cell>
          <cell r="AS2657">
            <v>0</v>
          </cell>
          <cell r="AT2657" t="str">
            <v/>
          </cell>
          <cell r="AU2657">
            <v>0</v>
          </cell>
          <cell r="AV2657">
            <v>0</v>
          </cell>
          <cell r="AW2657" t="str">
            <v/>
          </cell>
          <cell r="AX2657">
            <v>0</v>
          </cell>
          <cell r="AY2657">
            <v>0</v>
          </cell>
          <cell r="AZ2657" t="str">
            <v/>
          </cell>
          <cell r="BA2657">
            <v>0</v>
          </cell>
          <cell r="BB2657">
            <v>0</v>
          </cell>
        </row>
        <row r="2658">
          <cell r="B2658" t="str">
            <v>TMMS</v>
          </cell>
          <cell r="D2658" t="str">
            <v/>
          </cell>
          <cell r="E2658">
            <v>0</v>
          </cell>
          <cell r="F2658">
            <v>0</v>
          </cell>
          <cell r="G2658" t="str">
            <v/>
          </cell>
          <cell r="H2658">
            <v>0</v>
          </cell>
          <cell r="I2658">
            <v>0</v>
          </cell>
          <cell r="J2658" t="str">
            <v/>
          </cell>
          <cell r="K2658">
            <v>0</v>
          </cell>
          <cell r="L2658">
            <v>0</v>
          </cell>
          <cell r="M2658" t="str">
            <v/>
          </cell>
          <cell r="N2658">
            <v>0</v>
          </cell>
          <cell r="O2658">
            <v>0</v>
          </cell>
          <cell r="P2658" t="str">
            <v/>
          </cell>
          <cell r="Q2658">
            <v>0</v>
          </cell>
          <cell r="R2658">
            <v>0</v>
          </cell>
          <cell r="S2658" t="str">
            <v/>
          </cell>
          <cell r="T2658">
            <v>0</v>
          </cell>
          <cell r="U2658">
            <v>0</v>
          </cell>
          <cell r="V2658" t="str">
            <v/>
          </cell>
          <cell r="W2658">
            <v>0</v>
          </cell>
          <cell r="X2658">
            <v>0</v>
          </cell>
          <cell r="Y2658" t="str">
            <v/>
          </cell>
          <cell r="Z2658">
            <v>0</v>
          </cell>
          <cell r="AA2658">
            <v>0</v>
          </cell>
          <cell r="AB2658" t="str">
            <v/>
          </cell>
          <cell r="AC2658">
            <v>0</v>
          </cell>
          <cell r="AD2658">
            <v>0</v>
          </cell>
          <cell r="AE2658" t="str">
            <v/>
          </cell>
          <cell r="AF2658">
            <v>0</v>
          </cell>
          <cell r="AG2658">
            <v>0</v>
          </cell>
          <cell r="AH2658" t="str">
            <v/>
          </cell>
          <cell r="AI2658">
            <v>0</v>
          </cell>
          <cell r="AJ2658">
            <v>0</v>
          </cell>
          <cell r="AK2658" t="str">
            <v/>
          </cell>
          <cell r="AL2658">
            <v>0</v>
          </cell>
          <cell r="AM2658">
            <v>0</v>
          </cell>
          <cell r="AN2658" t="str">
            <v/>
          </cell>
          <cell r="AO2658">
            <v>0</v>
          </cell>
          <cell r="AP2658">
            <v>0</v>
          </cell>
          <cell r="AQ2658" t="str">
            <v/>
          </cell>
          <cell r="AR2658">
            <v>0</v>
          </cell>
          <cell r="AS2658">
            <v>0</v>
          </cell>
          <cell r="AT2658" t="str">
            <v/>
          </cell>
          <cell r="AU2658">
            <v>0</v>
          </cell>
          <cell r="AV2658">
            <v>0</v>
          </cell>
          <cell r="AW2658" t="str">
            <v/>
          </cell>
          <cell r="AX2658">
            <v>0</v>
          </cell>
          <cell r="AY2658">
            <v>0</v>
          </cell>
          <cell r="AZ2658" t="str">
            <v/>
          </cell>
          <cell r="BA2658">
            <v>0</v>
          </cell>
          <cell r="BB2658">
            <v>0</v>
          </cell>
        </row>
        <row r="2659">
          <cell r="B2659" t="str">
            <v>TMAS</v>
          </cell>
          <cell r="D2659" t="str">
            <v/>
          </cell>
          <cell r="E2659">
            <v>0</v>
          </cell>
          <cell r="F2659">
            <v>0</v>
          </cell>
          <cell r="G2659" t="str">
            <v/>
          </cell>
          <cell r="H2659">
            <v>0</v>
          </cell>
          <cell r="I2659">
            <v>0</v>
          </cell>
          <cell r="J2659" t="str">
            <v/>
          </cell>
          <cell r="K2659">
            <v>0</v>
          </cell>
          <cell r="L2659">
            <v>0</v>
          </cell>
          <cell r="M2659" t="str">
            <v/>
          </cell>
          <cell r="N2659">
            <v>0</v>
          </cell>
          <cell r="O2659">
            <v>0</v>
          </cell>
          <cell r="P2659" t="str">
            <v/>
          </cell>
          <cell r="Q2659">
            <v>0</v>
          </cell>
          <cell r="R2659">
            <v>0</v>
          </cell>
          <cell r="S2659" t="str">
            <v/>
          </cell>
          <cell r="T2659">
            <v>0</v>
          </cell>
          <cell r="U2659">
            <v>0</v>
          </cell>
          <cell r="V2659" t="str">
            <v/>
          </cell>
          <cell r="W2659">
            <v>0</v>
          </cell>
          <cell r="X2659">
            <v>0</v>
          </cell>
          <cell r="Y2659" t="str">
            <v/>
          </cell>
          <cell r="Z2659">
            <v>0</v>
          </cell>
          <cell r="AA2659">
            <v>0</v>
          </cell>
          <cell r="AB2659" t="str">
            <v/>
          </cell>
          <cell r="AC2659">
            <v>0</v>
          </cell>
          <cell r="AD2659">
            <v>0</v>
          </cell>
          <cell r="AE2659" t="str">
            <v/>
          </cell>
          <cell r="AF2659">
            <v>0</v>
          </cell>
          <cell r="AG2659">
            <v>0</v>
          </cell>
          <cell r="AH2659" t="str">
            <v/>
          </cell>
          <cell r="AI2659">
            <v>0</v>
          </cell>
          <cell r="AJ2659">
            <v>0</v>
          </cell>
          <cell r="AK2659" t="str">
            <v/>
          </cell>
          <cell r="AL2659">
            <v>0</v>
          </cell>
          <cell r="AM2659">
            <v>0</v>
          </cell>
          <cell r="AN2659" t="str">
            <v/>
          </cell>
          <cell r="AO2659">
            <v>0</v>
          </cell>
          <cell r="AP2659">
            <v>0</v>
          </cell>
          <cell r="AQ2659" t="str">
            <v/>
          </cell>
          <cell r="AR2659">
            <v>0</v>
          </cell>
          <cell r="AS2659">
            <v>0</v>
          </cell>
          <cell r="AT2659" t="str">
            <v/>
          </cell>
          <cell r="AU2659">
            <v>0</v>
          </cell>
          <cell r="AV2659">
            <v>0</v>
          </cell>
          <cell r="AW2659" t="str">
            <v/>
          </cell>
          <cell r="AX2659">
            <v>0</v>
          </cell>
          <cell r="AY2659">
            <v>0</v>
          </cell>
          <cell r="AZ2659" t="str">
            <v/>
          </cell>
          <cell r="BA2659">
            <v>0</v>
          </cell>
          <cell r="BB2659">
            <v>0</v>
          </cell>
        </row>
        <row r="2660">
          <cell r="B2660" t="str">
            <v>FSMS</v>
          </cell>
          <cell r="D2660" t="str">
            <v/>
          </cell>
          <cell r="E2660">
            <v>0</v>
          </cell>
          <cell r="F2660">
            <v>0</v>
          </cell>
          <cell r="G2660" t="str">
            <v/>
          </cell>
          <cell r="H2660">
            <v>0</v>
          </cell>
          <cell r="I2660">
            <v>0</v>
          </cell>
          <cell r="J2660" t="str">
            <v/>
          </cell>
          <cell r="K2660">
            <v>0</v>
          </cell>
          <cell r="L2660">
            <v>0</v>
          </cell>
          <cell r="M2660" t="str">
            <v/>
          </cell>
          <cell r="N2660">
            <v>0</v>
          </cell>
          <cell r="O2660">
            <v>0</v>
          </cell>
          <cell r="P2660" t="str">
            <v/>
          </cell>
          <cell r="Q2660">
            <v>0</v>
          </cell>
          <cell r="R2660">
            <v>0</v>
          </cell>
          <cell r="S2660" t="str">
            <v/>
          </cell>
          <cell r="T2660">
            <v>0</v>
          </cell>
          <cell r="U2660">
            <v>0</v>
          </cell>
          <cell r="V2660" t="str">
            <v/>
          </cell>
          <cell r="W2660">
            <v>0</v>
          </cell>
          <cell r="X2660">
            <v>0</v>
          </cell>
          <cell r="Y2660" t="str">
            <v/>
          </cell>
          <cell r="Z2660">
            <v>0</v>
          </cell>
          <cell r="AA2660">
            <v>0</v>
          </cell>
          <cell r="AB2660" t="str">
            <v/>
          </cell>
          <cell r="AC2660">
            <v>0</v>
          </cell>
          <cell r="AD2660">
            <v>0</v>
          </cell>
          <cell r="AE2660" t="str">
            <v/>
          </cell>
          <cell r="AF2660">
            <v>0</v>
          </cell>
          <cell r="AG2660">
            <v>0</v>
          </cell>
          <cell r="AH2660" t="str">
            <v/>
          </cell>
          <cell r="AI2660">
            <v>0</v>
          </cell>
          <cell r="AJ2660">
            <v>0</v>
          </cell>
          <cell r="AK2660" t="str">
            <v/>
          </cell>
          <cell r="AL2660">
            <v>0</v>
          </cell>
          <cell r="AM2660">
            <v>0</v>
          </cell>
          <cell r="AN2660" t="str">
            <v/>
          </cell>
          <cell r="AO2660">
            <v>0</v>
          </cell>
          <cell r="AP2660">
            <v>0</v>
          </cell>
          <cell r="AQ2660" t="str">
            <v/>
          </cell>
          <cell r="AR2660">
            <v>0</v>
          </cell>
          <cell r="AS2660">
            <v>0</v>
          </cell>
          <cell r="AT2660" t="str">
            <v/>
          </cell>
          <cell r="AU2660">
            <v>0</v>
          </cell>
          <cell r="AV2660">
            <v>0</v>
          </cell>
          <cell r="AW2660" t="str">
            <v/>
          </cell>
          <cell r="AX2660">
            <v>0</v>
          </cell>
          <cell r="AY2660">
            <v>0</v>
          </cell>
          <cell r="AZ2660" t="str">
            <v/>
          </cell>
          <cell r="BA2660">
            <v>0</v>
          </cell>
          <cell r="BB2660">
            <v>0</v>
          </cell>
        </row>
        <row r="2661">
          <cell r="B2661" t="str">
            <v>FSAS</v>
          </cell>
          <cell r="D2661" t="str">
            <v/>
          </cell>
          <cell r="E2661">
            <v>0</v>
          </cell>
          <cell r="F2661">
            <v>0</v>
          </cell>
          <cell r="G2661" t="str">
            <v/>
          </cell>
          <cell r="H2661">
            <v>0</v>
          </cell>
          <cell r="I2661">
            <v>0</v>
          </cell>
          <cell r="J2661" t="str">
            <v/>
          </cell>
          <cell r="K2661">
            <v>0</v>
          </cell>
          <cell r="L2661">
            <v>0</v>
          </cell>
          <cell r="M2661" t="str">
            <v/>
          </cell>
          <cell r="N2661">
            <v>0</v>
          </cell>
          <cell r="O2661">
            <v>0</v>
          </cell>
          <cell r="P2661" t="str">
            <v/>
          </cell>
          <cell r="Q2661">
            <v>0</v>
          </cell>
          <cell r="R2661">
            <v>0</v>
          </cell>
          <cell r="S2661" t="str">
            <v/>
          </cell>
          <cell r="T2661">
            <v>0</v>
          </cell>
          <cell r="U2661">
            <v>0</v>
          </cell>
          <cell r="V2661" t="str">
            <v/>
          </cell>
          <cell r="W2661">
            <v>0</v>
          </cell>
          <cell r="X2661">
            <v>0</v>
          </cell>
          <cell r="Y2661" t="str">
            <v/>
          </cell>
          <cell r="Z2661">
            <v>0</v>
          </cell>
          <cell r="AA2661">
            <v>0</v>
          </cell>
          <cell r="AB2661" t="str">
            <v/>
          </cell>
          <cell r="AC2661">
            <v>0</v>
          </cell>
          <cell r="AD2661">
            <v>0</v>
          </cell>
          <cell r="AE2661" t="str">
            <v/>
          </cell>
          <cell r="AF2661">
            <v>0</v>
          </cell>
          <cell r="AG2661">
            <v>0</v>
          </cell>
          <cell r="AH2661" t="str">
            <v/>
          </cell>
          <cell r="AI2661">
            <v>0</v>
          </cell>
          <cell r="AJ2661">
            <v>0</v>
          </cell>
          <cell r="AK2661" t="str">
            <v/>
          </cell>
          <cell r="AL2661">
            <v>0</v>
          </cell>
          <cell r="AM2661">
            <v>0</v>
          </cell>
          <cell r="AN2661" t="str">
            <v/>
          </cell>
          <cell r="AO2661">
            <v>0</v>
          </cell>
          <cell r="AP2661">
            <v>0</v>
          </cell>
          <cell r="AQ2661" t="str">
            <v/>
          </cell>
          <cell r="AR2661">
            <v>0</v>
          </cell>
          <cell r="AS2661">
            <v>0</v>
          </cell>
          <cell r="AT2661" t="str">
            <v/>
          </cell>
          <cell r="AU2661">
            <v>0</v>
          </cell>
          <cell r="AV2661">
            <v>0</v>
          </cell>
          <cell r="AW2661" t="str">
            <v/>
          </cell>
          <cell r="AX2661">
            <v>0</v>
          </cell>
          <cell r="AY2661">
            <v>0</v>
          </cell>
          <cell r="AZ2661" t="str">
            <v/>
          </cell>
          <cell r="BA2661">
            <v>0</v>
          </cell>
          <cell r="BB2661">
            <v>0</v>
          </cell>
        </row>
        <row r="2662">
          <cell r="B2662" t="str">
            <v>FMMS</v>
          </cell>
          <cell r="D2662" t="str">
            <v/>
          </cell>
          <cell r="E2662">
            <v>0</v>
          </cell>
          <cell r="F2662">
            <v>0</v>
          </cell>
          <cell r="G2662" t="str">
            <v/>
          </cell>
          <cell r="H2662">
            <v>0</v>
          </cell>
          <cell r="I2662">
            <v>0</v>
          </cell>
          <cell r="J2662" t="str">
            <v/>
          </cell>
          <cell r="K2662">
            <v>0</v>
          </cell>
          <cell r="L2662">
            <v>0</v>
          </cell>
          <cell r="M2662" t="str">
            <v/>
          </cell>
          <cell r="N2662">
            <v>0</v>
          </cell>
          <cell r="O2662">
            <v>0</v>
          </cell>
          <cell r="P2662" t="str">
            <v/>
          </cell>
          <cell r="Q2662">
            <v>0</v>
          </cell>
          <cell r="R2662">
            <v>0</v>
          </cell>
          <cell r="S2662" t="str">
            <v/>
          </cell>
          <cell r="T2662">
            <v>0</v>
          </cell>
          <cell r="U2662">
            <v>0</v>
          </cell>
          <cell r="V2662" t="str">
            <v/>
          </cell>
          <cell r="W2662">
            <v>0</v>
          </cell>
          <cell r="X2662">
            <v>0</v>
          </cell>
          <cell r="Y2662" t="str">
            <v/>
          </cell>
          <cell r="Z2662">
            <v>0</v>
          </cell>
          <cell r="AA2662">
            <v>0</v>
          </cell>
          <cell r="AB2662" t="str">
            <v/>
          </cell>
          <cell r="AC2662">
            <v>0</v>
          </cell>
          <cell r="AD2662">
            <v>0</v>
          </cell>
          <cell r="AE2662" t="str">
            <v/>
          </cell>
          <cell r="AF2662">
            <v>0</v>
          </cell>
          <cell r="AG2662">
            <v>0</v>
          </cell>
          <cell r="AH2662" t="str">
            <v/>
          </cell>
          <cell r="AI2662">
            <v>0</v>
          </cell>
          <cell r="AJ2662">
            <v>0</v>
          </cell>
          <cell r="AK2662" t="str">
            <v/>
          </cell>
          <cell r="AL2662">
            <v>0</v>
          </cell>
          <cell r="AM2662">
            <v>0</v>
          </cell>
          <cell r="AN2662" t="str">
            <v/>
          </cell>
          <cell r="AO2662">
            <v>0</v>
          </cell>
          <cell r="AP2662">
            <v>0</v>
          </cell>
          <cell r="AQ2662" t="str">
            <v/>
          </cell>
          <cell r="AR2662">
            <v>0</v>
          </cell>
          <cell r="AS2662">
            <v>0</v>
          </cell>
          <cell r="AT2662" t="str">
            <v/>
          </cell>
          <cell r="AU2662">
            <v>0</v>
          </cell>
          <cell r="AV2662">
            <v>0</v>
          </cell>
          <cell r="AW2662" t="str">
            <v/>
          </cell>
          <cell r="AX2662">
            <v>0</v>
          </cell>
          <cell r="AY2662">
            <v>0</v>
          </cell>
          <cell r="AZ2662" t="str">
            <v/>
          </cell>
          <cell r="BA2662">
            <v>0</v>
          </cell>
          <cell r="BB2662">
            <v>0</v>
          </cell>
        </row>
        <row r="2663">
          <cell r="B2663" t="str">
            <v>FMAS</v>
          </cell>
          <cell r="D2663" t="str">
            <v/>
          </cell>
          <cell r="E2663">
            <v>0</v>
          </cell>
          <cell r="F2663">
            <v>0</v>
          </cell>
          <cell r="G2663" t="str">
            <v/>
          </cell>
          <cell r="H2663">
            <v>0</v>
          </cell>
          <cell r="I2663">
            <v>0</v>
          </cell>
          <cell r="J2663" t="str">
            <v/>
          </cell>
          <cell r="K2663">
            <v>0</v>
          </cell>
          <cell r="L2663">
            <v>0</v>
          </cell>
          <cell r="M2663" t="str">
            <v/>
          </cell>
          <cell r="N2663">
            <v>0</v>
          </cell>
          <cell r="O2663">
            <v>0</v>
          </cell>
          <cell r="P2663" t="str">
            <v/>
          </cell>
          <cell r="Q2663">
            <v>0</v>
          </cell>
          <cell r="R2663">
            <v>0</v>
          </cell>
          <cell r="S2663" t="str">
            <v/>
          </cell>
          <cell r="T2663">
            <v>0</v>
          </cell>
          <cell r="U2663">
            <v>0</v>
          </cell>
          <cell r="V2663" t="str">
            <v/>
          </cell>
          <cell r="W2663">
            <v>0</v>
          </cell>
          <cell r="X2663">
            <v>0</v>
          </cell>
          <cell r="Y2663" t="str">
            <v/>
          </cell>
          <cell r="Z2663">
            <v>0</v>
          </cell>
          <cell r="AA2663">
            <v>0</v>
          </cell>
          <cell r="AB2663" t="str">
            <v/>
          </cell>
          <cell r="AC2663">
            <v>0</v>
          </cell>
          <cell r="AD2663">
            <v>0</v>
          </cell>
          <cell r="AE2663" t="str">
            <v/>
          </cell>
          <cell r="AF2663">
            <v>0</v>
          </cell>
          <cell r="AG2663">
            <v>0</v>
          </cell>
          <cell r="AH2663" t="str">
            <v/>
          </cell>
          <cell r="AI2663">
            <v>0</v>
          </cell>
          <cell r="AJ2663">
            <v>0</v>
          </cell>
          <cell r="AK2663" t="str">
            <v/>
          </cell>
          <cell r="AL2663">
            <v>0</v>
          </cell>
          <cell r="AM2663">
            <v>0</v>
          </cell>
          <cell r="AN2663" t="str">
            <v/>
          </cell>
          <cell r="AO2663">
            <v>0</v>
          </cell>
          <cell r="AP2663">
            <v>0</v>
          </cell>
          <cell r="AQ2663" t="str">
            <v/>
          </cell>
          <cell r="AR2663">
            <v>0</v>
          </cell>
          <cell r="AS2663">
            <v>0</v>
          </cell>
          <cell r="AT2663" t="str">
            <v/>
          </cell>
          <cell r="AU2663">
            <v>0</v>
          </cell>
          <cell r="AV2663">
            <v>0</v>
          </cell>
          <cell r="AW2663" t="str">
            <v/>
          </cell>
          <cell r="AX2663">
            <v>0</v>
          </cell>
          <cell r="AY2663">
            <v>0</v>
          </cell>
          <cell r="AZ2663" t="str">
            <v/>
          </cell>
          <cell r="BA2663">
            <v>0</v>
          </cell>
          <cell r="BB2663">
            <v>0</v>
          </cell>
        </row>
        <row r="2664">
          <cell r="B2664" t="str">
            <v>FLMS</v>
          </cell>
          <cell r="D2664" t="str">
            <v/>
          </cell>
          <cell r="E2664">
            <v>0</v>
          </cell>
          <cell r="F2664">
            <v>0</v>
          </cell>
          <cell r="G2664" t="str">
            <v/>
          </cell>
          <cell r="H2664">
            <v>0</v>
          </cell>
          <cell r="I2664">
            <v>0</v>
          </cell>
          <cell r="J2664" t="str">
            <v/>
          </cell>
          <cell r="K2664">
            <v>0</v>
          </cell>
          <cell r="L2664">
            <v>0</v>
          </cell>
          <cell r="M2664" t="str">
            <v/>
          </cell>
          <cell r="N2664">
            <v>0</v>
          </cell>
          <cell r="O2664">
            <v>0</v>
          </cell>
          <cell r="P2664" t="str">
            <v/>
          </cell>
          <cell r="Q2664">
            <v>0</v>
          </cell>
          <cell r="R2664">
            <v>0</v>
          </cell>
          <cell r="S2664" t="str">
            <v/>
          </cell>
          <cell r="T2664">
            <v>0</v>
          </cell>
          <cell r="U2664">
            <v>0</v>
          </cell>
          <cell r="V2664" t="str">
            <v/>
          </cell>
          <cell r="W2664">
            <v>0</v>
          </cell>
          <cell r="X2664">
            <v>0</v>
          </cell>
          <cell r="Y2664" t="str">
            <v/>
          </cell>
          <cell r="Z2664">
            <v>0</v>
          </cell>
          <cell r="AA2664">
            <v>0</v>
          </cell>
          <cell r="AB2664" t="str">
            <v/>
          </cell>
          <cell r="AC2664">
            <v>0</v>
          </cell>
          <cell r="AD2664">
            <v>0</v>
          </cell>
          <cell r="AE2664" t="str">
            <v/>
          </cell>
          <cell r="AF2664">
            <v>0</v>
          </cell>
          <cell r="AG2664">
            <v>0</v>
          </cell>
          <cell r="AH2664" t="str">
            <v/>
          </cell>
          <cell r="AI2664">
            <v>0</v>
          </cell>
          <cell r="AJ2664">
            <v>0</v>
          </cell>
          <cell r="AK2664" t="str">
            <v/>
          </cell>
          <cell r="AL2664">
            <v>0</v>
          </cell>
          <cell r="AM2664">
            <v>0</v>
          </cell>
          <cell r="AN2664" t="str">
            <v/>
          </cell>
          <cell r="AO2664">
            <v>0</v>
          </cell>
          <cell r="AP2664">
            <v>0</v>
          </cell>
          <cell r="AQ2664" t="str">
            <v/>
          </cell>
          <cell r="AR2664">
            <v>0</v>
          </cell>
          <cell r="AS2664">
            <v>0</v>
          </cell>
          <cell r="AT2664" t="str">
            <v/>
          </cell>
          <cell r="AU2664">
            <v>0</v>
          </cell>
          <cell r="AV2664">
            <v>0</v>
          </cell>
          <cell r="AW2664" t="str">
            <v/>
          </cell>
          <cell r="AX2664">
            <v>0</v>
          </cell>
          <cell r="AY2664">
            <v>0</v>
          </cell>
          <cell r="AZ2664" t="str">
            <v/>
          </cell>
          <cell r="BA2664">
            <v>0</v>
          </cell>
          <cell r="BB2664">
            <v>0</v>
          </cell>
        </row>
        <row r="2665">
          <cell r="B2665" t="str">
            <v>FLMH</v>
          </cell>
          <cell r="D2665" t="str">
            <v/>
          </cell>
          <cell r="E2665">
            <v>0</v>
          </cell>
          <cell r="F2665">
            <v>0</v>
          </cell>
          <cell r="G2665" t="str">
            <v/>
          </cell>
          <cell r="H2665">
            <v>0</v>
          </cell>
          <cell r="I2665">
            <v>0</v>
          </cell>
          <cell r="J2665" t="str">
            <v/>
          </cell>
          <cell r="K2665">
            <v>0</v>
          </cell>
          <cell r="L2665">
            <v>0</v>
          </cell>
          <cell r="M2665" t="str">
            <v/>
          </cell>
          <cell r="N2665">
            <v>0</v>
          </cell>
          <cell r="O2665">
            <v>0</v>
          </cell>
          <cell r="P2665" t="str">
            <v/>
          </cell>
          <cell r="Q2665">
            <v>0</v>
          </cell>
          <cell r="R2665">
            <v>0</v>
          </cell>
          <cell r="S2665" t="str">
            <v/>
          </cell>
          <cell r="T2665">
            <v>0</v>
          </cell>
          <cell r="U2665">
            <v>0</v>
          </cell>
          <cell r="V2665" t="str">
            <v/>
          </cell>
          <cell r="W2665">
            <v>0</v>
          </cell>
          <cell r="X2665">
            <v>0</v>
          </cell>
          <cell r="Y2665" t="str">
            <v/>
          </cell>
          <cell r="Z2665">
            <v>0</v>
          </cell>
          <cell r="AA2665">
            <v>0</v>
          </cell>
          <cell r="AB2665" t="str">
            <v/>
          </cell>
          <cell r="AC2665">
            <v>0</v>
          </cell>
          <cell r="AD2665">
            <v>0</v>
          </cell>
          <cell r="AE2665" t="str">
            <v/>
          </cell>
          <cell r="AF2665">
            <v>0</v>
          </cell>
          <cell r="AG2665">
            <v>0</v>
          </cell>
          <cell r="AH2665" t="str">
            <v/>
          </cell>
          <cell r="AI2665">
            <v>0</v>
          </cell>
          <cell r="AJ2665">
            <v>0</v>
          </cell>
          <cell r="AK2665" t="str">
            <v/>
          </cell>
          <cell r="AL2665">
            <v>0</v>
          </cell>
          <cell r="AM2665">
            <v>0</v>
          </cell>
          <cell r="AN2665" t="str">
            <v/>
          </cell>
          <cell r="AO2665">
            <v>0</v>
          </cell>
          <cell r="AP2665">
            <v>0</v>
          </cell>
          <cell r="AQ2665" t="str">
            <v/>
          </cell>
          <cell r="AR2665">
            <v>0</v>
          </cell>
          <cell r="AS2665">
            <v>0</v>
          </cell>
          <cell r="AT2665" t="str">
            <v/>
          </cell>
          <cell r="AU2665">
            <v>0</v>
          </cell>
          <cell r="AV2665">
            <v>0</v>
          </cell>
          <cell r="AW2665" t="str">
            <v/>
          </cell>
          <cell r="AX2665">
            <v>0</v>
          </cell>
          <cell r="AY2665">
            <v>0</v>
          </cell>
          <cell r="AZ2665" t="str">
            <v/>
          </cell>
          <cell r="BA2665">
            <v>0</v>
          </cell>
          <cell r="BB2665">
            <v>0</v>
          </cell>
        </row>
        <row r="2666">
          <cell r="B2666" t="str">
            <v>FLAS</v>
          </cell>
          <cell r="D2666" t="str">
            <v/>
          </cell>
          <cell r="E2666">
            <v>0</v>
          </cell>
          <cell r="F2666">
            <v>0</v>
          </cell>
          <cell r="G2666" t="str">
            <v/>
          </cell>
          <cell r="H2666">
            <v>0</v>
          </cell>
          <cell r="I2666">
            <v>0</v>
          </cell>
          <cell r="J2666" t="str">
            <v/>
          </cell>
          <cell r="K2666">
            <v>0</v>
          </cell>
          <cell r="L2666">
            <v>0</v>
          </cell>
          <cell r="M2666" t="str">
            <v/>
          </cell>
          <cell r="N2666">
            <v>0</v>
          </cell>
          <cell r="O2666">
            <v>0</v>
          </cell>
          <cell r="P2666" t="str">
            <v/>
          </cell>
          <cell r="Q2666">
            <v>0</v>
          </cell>
          <cell r="R2666">
            <v>0</v>
          </cell>
          <cell r="S2666" t="str">
            <v/>
          </cell>
          <cell r="T2666">
            <v>0</v>
          </cell>
          <cell r="U2666">
            <v>0</v>
          </cell>
          <cell r="V2666" t="str">
            <v/>
          </cell>
          <cell r="W2666">
            <v>0</v>
          </cell>
          <cell r="X2666">
            <v>0</v>
          </cell>
          <cell r="Y2666" t="str">
            <v/>
          </cell>
          <cell r="Z2666">
            <v>0</v>
          </cell>
          <cell r="AA2666">
            <v>0</v>
          </cell>
          <cell r="AB2666" t="str">
            <v/>
          </cell>
          <cell r="AC2666">
            <v>0</v>
          </cell>
          <cell r="AD2666">
            <v>0</v>
          </cell>
          <cell r="AE2666" t="str">
            <v/>
          </cell>
          <cell r="AF2666">
            <v>0</v>
          </cell>
          <cell r="AG2666">
            <v>0</v>
          </cell>
          <cell r="AH2666" t="str">
            <v/>
          </cell>
          <cell r="AI2666">
            <v>0</v>
          </cell>
          <cell r="AJ2666">
            <v>0</v>
          </cell>
          <cell r="AK2666" t="str">
            <v/>
          </cell>
          <cell r="AL2666">
            <v>0</v>
          </cell>
          <cell r="AM2666">
            <v>0</v>
          </cell>
          <cell r="AN2666" t="str">
            <v/>
          </cell>
          <cell r="AO2666">
            <v>0</v>
          </cell>
          <cell r="AP2666">
            <v>0</v>
          </cell>
          <cell r="AQ2666" t="str">
            <v/>
          </cell>
          <cell r="AR2666">
            <v>0</v>
          </cell>
          <cell r="AS2666">
            <v>0</v>
          </cell>
          <cell r="AT2666" t="str">
            <v/>
          </cell>
          <cell r="AU2666">
            <v>0</v>
          </cell>
          <cell r="AV2666">
            <v>0</v>
          </cell>
          <cell r="AW2666" t="str">
            <v/>
          </cell>
          <cell r="AX2666">
            <v>0</v>
          </cell>
          <cell r="AY2666">
            <v>0</v>
          </cell>
          <cell r="AZ2666" t="str">
            <v/>
          </cell>
          <cell r="BA2666">
            <v>0</v>
          </cell>
          <cell r="BB2666">
            <v>0</v>
          </cell>
        </row>
        <row r="2667">
          <cell r="B2667" t="str">
            <v>VMMS</v>
          </cell>
          <cell r="D2667" t="str">
            <v/>
          </cell>
          <cell r="E2667">
            <v>0</v>
          </cell>
          <cell r="F2667">
            <v>0</v>
          </cell>
          <cell r="G2667" t="str">
            <v/>
          </cell>
          <cell r="H2667">
            <v>0</v>
          </cell>
          <cell r="I2667">
            <v>0</v>
          </cell>
          <cell r="J2667" t="str">
            <v/>
          </cell>
          <cell r="K2667">
            <v>0</v>
          </cell>
          <cell r="L2667">
            <v>0</v>
          </cell>
          <cell r="M2667" t="str">
            <v/>
          </cell>
          <cell r="N2667">
            <v>0</v>
          </cell>
          <cell r="O2667">
            <v>0</v>
          </cell>
          <cell r="P2667" t="str">
            <v/>
          </cell>
          <cell r="Q2667">
            <v>0</v>
          </cell>
          <cell r="R2667">
            <v>0</v>
          </cell>
          <cell r="S2667" t="str">
            <v/>
          </cell>
          <cell r="T2667">
            <v>0</v>
          </cell>
          <cell r="U2667">
            <v>0</v>
          </cell>
          <cell r="V2667" t="str">
            <v/>
          </cell>
          <cell r="W2667">
            <v>0</v>
          </cell>
          <cell r="X2667">
            <v>0</v>
          </cell>
          <cell r="Y2667" t="str">
            <v/>
          </cell>
          <cell r="Z2667">
            <v>0</v>
          </cell>
          <cell r="AA2667">
            <v>0</v>
          </cell>
          <cell r="AB2667" t="str">
            <v/>
          </cell>
          <cell r="AC2667">
            <v>0</v>
          </cell>
          <cell r="AD2667">
            <v>0</v>
          </cell>
          <cell r="AE2667" t="str">
            <v/>
          </cell>
          <cell r="AF2667">
            <v>0</v>
          </cell>
          <cell r="AG2667">
            <v>0</v>
          </cell>
          <cell r="AH2667" t="str">
            <v/>
          </cell>
          <cell r="AI2667">
            <v>0</v>
          </cell>
          <cell r="AJ2667">
            <v>0</v>
          </cell>
          <cell r="AK2667" t="str">
            <v/>
          </cell>
          <cell r="AL2667">
            <v>0</v>
          </cell>
          <cell r="AM2667">
            <v>0</v>
          </cell>
          <cell r="AN2667" t="str">
            <v/>
          </cell>
          <cell r="AO2667">
            <v>0</v>
          </cell>
          <cell r="AP2667">
            <v>0</v>
          </cell>
          <cell r="AQ2667" t="str">
            <v/>
          </cell>
          <cell r="AR2667">
            <v>0</v>
          </cell>
          <cell r="AS2667">
            <v>0</v>
          </cell>
          <cell r="AT2667" t="str">
            <v/>
          </cell>
          <cell r="AU2667">
            <v>0</v>
          </cell>
          <cell r="AV2667">
            <v>0</v>
          </cell>
          <cell r="AW2667" t="str">
            <v/>
          </cell>
          <cell r="AX2667">
            <v>0</v>
          </cell>
          <cell r="AY2667">
            <v>0</v>
          </cell>
          <cell r="AZ2667" t="str">
            <v/>
          </cell>
          <cell r="BA2667">
            <v>0</v>
          </cell>
          <cell r="BB2667">
            <v>0</v>
          </cell>
        </row>
        <row r="2668">
          <cell r="B2668" t="str">
            <v>VMAS</v>
          </cell>
          <cell r="D2668" t="str">
            <v/>
          </cell>
          <cell r="E2668">
            <v>0</v>
          </cell>
          <cell r="F2668">
            <v>0</v>
          </cell>
          <cell r="G2668" t="str">
            <v/>
          </cell>
          <cell r="H2668">
            <v>0</v>
          </cell>
          <cell r="I2668">
            <v>0</v>
          </cell>
          <cell r="J2668" t="str">
            <v/>
          </cell>
          <cell r="K2668">
            <v>0</v>
          </cell>
          <cell r="L2668">
            <v>0</v>
          </cell>
          <cell r="M2668" t="str">
            <v/>
          </cell>
          <cell r="N2668">
            <v>0</v>
          </cell>
          <cell r="O2668">
            <v>0</v>
          </cell>
          <cell r="P2668" t="str">
            <v/>
          </cell>
          <cell r="Q2668">
            <v>0</v>
          </cell>
          <cell r="R2668">
            <v>0</v>
          </cell>
          <cell r="S2668" t="str">
            <v/>
          </cell>
          <cell r="T2668">
            <v>0</v>
          </cell>
          <cell r="U2668">
            <v>0</v>
          </cell>
          <cell r="V2668" t="str">
            <v/>
          </cell>
          <cell r="W2668">
            <v>0</v>
          </cell>
          <cell r="X2668">
            <v>0</v>
          </cell>
          <cell r="Y2668" t="str">
            <v/>
          </cell>
          <cell r="Z2668">
            <v>0</v>
          </cell>
          <cell r="AA2668">
            <v>0</v>
          </cell>
          <cell r="AB2668" t="str">
            <v/>
          </cell>
          <cell r="AC2668">
            <v>0</v>
          </cell>
          <cell r="AD2668">
            <v>0</v>
          </cell>
          <cell r="AE2668" t="str">
            <v/>
          </cell>
          <cell r="AF2668">
            <v>0</v>
          </cell>
          <cell r="AG2668">
            <v>0</v>
          </cell>
          <cell r="AH2668" t="str">
            <v/>
          </cell>
          <cell r="AI2668">
            <v>0</v>
          </cell>
          <cell r="AJ2668">
            <v>0</v>
          </cell>
          <cell r="AK2668" t="str">
            <v/>
          </cell>
          <cell r="AL2668">
            <v>0</v>
          </cell>
          <cell r="AM2668">
            <v>0</v>
          </cell>
          <cell r="AN2668" t="str">
            <v/>
          </cell>
          <cell r="AO2668">
            <v>0</v>
          </cell>
          <cell r="AP2668">
            <v>0</v>
          </cell>
          <cell r="AQ2668" t="str">
            <v/>
          </cell>
          <cell r="AR2668">
            <v>0</v>
          </cell>
          <cell r="AS2668">
            <v>0</v>
          </cell>
          <cell r="AT2668" t="str">
            <v/>
          </cell>
          <cell r="AU2668">
            <v>0</v>
          </cell>
          <cell r="AV2668">
            <v>0</v>
          </cell>
          <cell r="AW2668" t="str">
            <v/>
          </cell>
          <cell r="AX2668">
            <v>0</v>
          </cell>
          <cell r="AY2668">
            <v>0</v>
          </cell>
          <cell r="AZ2668" t="str">
            <v/>
          </cell>
          <cell r="BA2668">
            <v>0</v>
          </cell>
          <cell r="BB2668">
            <v>0</v>
          </cell>
        </row>
        <row r="2669">
          <cell r="B2669" t="str">
            <v>SMMP</v>
          </cell>
          <cell r="D2669" t="str">
            <v/>
          </cell>
          <cell r="E2669">
            <v>0</v>
          </cell>
          <cell r="F2669">
            <v>0</v>
          </cell>
          <cell r="G2669" t="str">
            <v/>
          </cell>
          <cell r="H2669">
            <v>0</v>
          </cell>
          <cell r="I2669">
            <v>0</v>
          </cell>
          <cell r="J2669" t="str">
            <v/>
          </cell>
          <cell r="K2669">
            <v>0</v>
          </cell>
          <cell r="L2669">
            <v>0</v>
          </cell>
          <cell r="M2669" t="str">
            <v/>
          </cell>
          <cell r="N2669">
            <v>0</v>
          </cell>
          <cell r="O2669">
            <v>0</v>
          </cell>
          <cell r="P2669" t="str">
            <v/>
          </cell>
          <cell r="Q2669">
            <v>0</v>
          </cell>
          <cell r="R2669">
            <v>0</v>
          </cell>
          <cell r="S2669" t="str">
            <v/>
          </cell>
          <cell r="T2669">
            <v>0</v>
          </cell>
          <cell r="U2669">
            <v>0</v>
          </cell>
          <cell r="V2669" t="str">
            <v/>
          </cell>
          <cell r="W2669">
            <v>0</v>
          </cell>
          <cell r="X2669">
            <v>0</v>
          </cell>
          <cell r="Y2669" t="str">
            <v/>
          </cell>
          <cell r="Z2669">
            <v>0</v>
          </cell>
          <cell r="AA2669">
            <v>0</v>
          </cell>
          <cell r="AB2669" t="str">
            <v/>
          </cell>
          <cell r="AC2669">
            <v>0</v>
          </cell>
          <cell r="AD2669">
            <v>0</v>
          </cell>
          <cell r="AE2669" t="str">
            <v/>
          </cell>
          <cell r="AF2669">
            <v>0</v>
          </cell>
          <cell r="AG2669">
            <v>0</v>
          </cell>
          <cell r="AH2669" t="str">
            <v/>
          </cell>
          <cell r="AI2669">
            <v>0</v>
          </cell>
          <cell r="AJ2669">
            <v>0</v>
          </cell>
          <cell r="AK2669" t="str">
            <v/>
          </cell>
          <cell r="AL2669">
            <v>0</v>
          </cell>
          <cell r="AM2669">
            <v>0</v>
          </cell>
          <cell r="AN2669" t="str">
            <v/>
          </cell>
          <cell r="AO2669">
            <v>0</v>
          </cell>
          <cell r="AP2669">
            <v>0</v>
          </cell>
          <cell r="AQ2669" t="str">
            <v/>
          </cell>
          <cell r="AR2669">
            <v>0</v>
          </cell>
          <cell r="AS2669">
            <v>0</v>
          </cell>
          <cell r="AT2669" t="str">
            <v/>
          </cell>
          <cell r="AU2669">
            <v>0</v>
          </cell>
          <cell r="AV2669">
            <v>0</v>
          </cell>
          <cell r="AW2669" t="str">
            <v/>
          </cell>
          <cell r="AX2669">
            <v>0</v>
          </cell>
          <cell r="AY2669">
            <v>0</v>
          </cell>
          <cell r="AZ2669" t="str">
            <v/>
          </cell>
          <cell r="BA2669">
            <v>0</v>
          </cell>
          <cell r="BB2669">
            <v>0</v>
          </cell>
        </row>
        <row r="2670">
          <cell r="B2670" t="str">
            <v>SMAP</v>
          </cell>
          <cell r="D2670" t="str">
            <v/>
          </cell>
          <cell r="E2670">
            <v>0</v>
          </cell>
          <cell r="F2670">
            <v>0</v>
          </cell>
          <cell r="G2670" t="str">
            <v/>
          </cell>
          <cell r="H2670">
            <v>0</v>
          </cell>
          <cell r="I2670">
            <v>0</v>
          </cell>
          <cell r="J2670" t="str">
            <v/>
          </cell>
          <cell r="K2670">
            <v>0</v>
          </cell>
          <cell r="L2670">
            <v>0</v>
          </cell>
          <cell r="M2670" t="str">
            <v/>
          </cell>
          <cell r="N2670">
            <v>0</v>
          </cell>
          <cell r="O2670">
            <v>0</v>
          </cell>
          <cell r="P2670" t="str">
            <v/>
          </cell>
          <cell r="Q2670">
            <v>0</v>
          </cell>
          <cell r="R2670">
            <v>0</v>
          </cell>
          <cell r="S2670" t="str">
            <v/>
          </cell>
          <cell r="T2670">
            <v>0</v>
          </cell>
          <cell r="U2670">
            <v>0</v>
          </cell>
          <cell r="V2670" t="str">
            <v/>
          </cell>
          <cell r="W2670">
            <v>0</v>
          </cell>
          <cell r="X2670">
            <v>0</v>
          </cell>
          <cell r="Y2670" t="str">
            <v/>
          </cell>
          <cell r="Z2670">
            <v>0</v>
          </cell>
          <cell r="AA2670">
            <v>0</v>
          </cell>
          <cell r="AB2670" t="str">
            <v/>
          </cell>
          <cell r="AC2670">
            <v>0</v>
          </cell>
          <cell r="AD2670">
            <v>0</v>
          </cell>
          <cell r="AE2670" t="str">
            <v/>
          </cell>
          <cell r="AF2670">
            <v>0</v>
          </cell>
          <cell r="AG2670">
            <v>0</v>
          </cell>
          <cell r="AH2670" t="str">
            <v/>
          </cell>
          <cell r="AI2670">
            <v>0</v>
          </cell>
          <cell r="AJ2670">
            <v>0</v>
          </cell>
          <cell r="AK2670" t="str">
            <v/>
          </cell>
          <cell r="AL2670">
            <v>0</v>
          </cell>
          <cell r="AM2670">
            <v>0</v>
          </cell>
          <cell r="AN2670" t="str">
            <v/>
          </cell>
          <cell r="AO2670">
            <v>0</v>
          </cell>
          <cell r="AP2670">
            <v>0</v>
          </cell>
          <cell r="AQ2670" t="str">
            <v/>
          </cell>
          <cell r="AR2670">
            <v>0</v>
          </cell>
          <cell r="AS2670">
            <v>0</v>
          </cell>
          <cell r="AT2670" t="str">
            <v/>
          </cell>
          <cell r="AU2670">
            <v>0</v>
          </cell>
          <cell r="AV2670">
            <v>0</v>
          </cell>
          <cell r="AW2670" t="str">
            <v/>
          </cell>
          <cell r="AX2670">
            <v>0</v>
          </cell>
          <cell r="AY2670">
            <v>0</v>
          </cell>
          <cell r="AZ2670" t="str">
            <v/>
          </cell>
          <cell r="BA2670">
            <v>0</v>
          </cell>
          <cell r="BB2670">
            <v>0</v>
          </cell>
        </row>
        <row r="2671">
          <cell r="B2671" t="str">
            <v>MSMP</v>
          </cell>
          <cell r="D2671" t="str">
            <v/>
          </cell>
          <cell r="E2671">
            <v>0</v>
          </cell>
          <cell r="F2671">
            <v>0</v>
          </cell>
          <cell r="G2671" t="str">
            <v/>
          </cell>
          <cell r="H2671">
            <v>0</v>
          </cell>
          <cell r="I2671">
            <v>0</v>
          </cell>
          <cell r="J2671" t="str">
            <v/>
          </cell>
          <cell r="K2671">
            <v>0</v>
          </cell>
          <cell r="L2671">
            <v>0</v>
          </cell>
          <cell r="M2671" t="str">
            <v/>
          </cell>
          <cell r="N2671">
            <v>0</v>
          </cell>
          <cell r="O2671">
            <v>0</v>
          </cell>
          <cell r="P2671" t="str">
            <v/>
          </cell>
          <cell r="Q2671">
            <v>0</v>
          </cell>
          <cell r="R2671">
            <v>0</v>
          </cell>
          <cell r="S2671" t="str">
            <v/>
          </cell>
          <cell r="T2671">
            <v>0</v>
          </cell>
          <cell r="U2671">
            <v>0</v>
          </cell>
          <cell r="V2671" t="str">
            <v/>
          </cell>
          <cell r="W2671">
            <v>0</v>
          </cell>
          <cell r="X2671">
            <v>0</v>
          </cell>
          <cell r="Y2671" t="str">
            <v/>
          </cell>
          <cell r="Z2671">
            <v>0</v>
          </cell>
          <cell r="AA2671">
            <v>0</v>
          </cell>
          <cell r="AB2671" t="str">
            <v/>
          </cell>
          <cell r="AC2671">
            <v>0</v>
          </cell>
          <cell r="AD2671">
            <v>0</v>
          </cell>
          <cell r="AE2671" t="str">
            <v/>
          </cell>
          <cell r="AF2671">
            <v>0</v>
          </cell>
          <cell r="AG2671">
            <v>0</v>
          </cell>
          <cell r="AH2671" t="str">
            <v/>
          </cell>
          <cell r="AI2671">
            <v>0</v>
          </cell>
          <cell r="AJ2671">
            <v>0</v>
          </cell>
          <cell r="AK2671" t="str">
            <v/>
          </cell>
          <cell r="AL2671">
            <v>0</v>
          </cell>
          <cell r="AM2671">
            <v>0</v>
          </cell>
          <cell r="AN2671" t="str">
            <v/>
          </cell>
          <cell r="AO2671">
            <v>0</v>
          </cell>
          <cell r="AP2671">
            <v>0</v>
          </cell>
          <cell r="AQ2671" t="str">
            <v/>
          </cell>
          <cell r="AR2671">
            <v>0</v>
          </cell>
          <cell r="AS2671">
            <v>0</v>
          </cell>
          <cell r="AT2671" t="str">
            <v/>
          </cell>
          <cell r="AU2671">
            <v>0</v>
          </cell>
          <cell r="AV2671">
            <v>0</v>
          </cell>
          <cell r="AW2671" t="str">
            <v/>
          </cell>
          <cell r="AX2671">
            <v>0</v>
          </cell>
          <cell r="AY2671">
            <v>0</v>
          </cell>
          <cell r="AZ2671" t="str">
            <v/>
          </cell>
          <cell r="BA2671">
            <v>0</v>
          </cell>
          <cell r="BB2671">
            <v>0</v>
          </cell>
        </row>
        <row r="2672">
          <cell r="B2672" t="str">
            <v>MSAP</v>
          </cell>
          <cell r="D2672" t="str">
            <v/>
          </cell>
          <cell r="E2672">
            <v>0</v>
          </cell>
          <cell r="F2672">
            <v>0</v>
          </cell>
          <cell r="G2672" t="str">
            <v/>
          </cell>
          <cell r="H2672">
            <v>0</v>
          </cell>
          <cell r="I2672">
            <v>0</v>
          </cell>
          <cell r="J2672" t="str">
            <v/>
          </cell>
          <cell r="K2672">
            <v>0</v>
          </cell>
          <cell r="L2672">
            <v>0</v>
          </cell>
          <cell r="M2672" t="str">
            <v/>
          </cell>
          <cell r="N2672">
            <v>0</v>
          </cell>
          <cell r="O2672">
            <v>0</v>
          </cell>
          <cell r="P2672" t="str">
            <v/>
          </cell>
          <cell r="Q2672">
            <v>0</v>
          </cell>
          <cell r="R2672">
            <v>0</v>
          </cell>
          <cell r="S2672" t="str">
            <v/>
          </cell>
          <cell r="T2672">
            <v>0</v>
          </cell>
          <cell r="U2672">
            <v>0</v>
          </cell>
          <cell r="V2672" t="str">
            <v/>
          </cell>
          <cell r="W2672">
            <v>0</v>
          </cell>
          <cell r="X2672">
            <v>0</v>
          </cell>
          <cell r="Y2672" t="str">
            <v/>
          </cell>
          <cell r="Z2672">
            <v>0</v>
          </cell>
          <cell r="AA2672">
            <v>0</v>
          </cell>
          <cell r="AB2672" t="str">
            <v/>
          </cell>
          <cell r="AC2672">
            <v>0</v>
          </cell>
          <cell r="AD2672">
            <v>0</v>
          </cell>
          <cell r="AE2672" t="str">
            <v/>
          </cell>
          <cell r="AF2672">
            <v>0</v>
          </cell>
          <cell r="AG2672">
            <v>0</v>
          </cell>
          <cell r="AH2672" t="str">
            <v/>
          </cell>
          <cell r="AI2672">
            <v>0</v>
          </cell>
          <cell r="AJ2672">
            <v>0</v>
          </cell>
          <cell r="AK2672" t="str">
            <v/>
          </cell>
          <cell r="AL2672">
            <v>0</v>
          </cell>
          <cell r="AM2672">
            <v>0</v>
          </cell>
          <cell r="AN2672" t="str">
            <v/>
          </cell>
          <cell r="AO2672">
            <v>0</v>
          </cell>
          <cell r="AP2672">
            <v>0</v>
          </cell>
          <cell r="AQ2672" t="str">
            <v/>
          </cell>
          <cell r="AR2672">
            <v>0</v>
          </cell>
          <cell r="AS2672">
            <v>0</v>
          </cell>
          <cell r="AT2672" t="str">
            <v/>
          </cell>
          <cell r="AU2672">
            <v>0</v>
          </cell>
          <cell r="AV2672">
            <v>0</v>
          </cell>
          <cell r="AW2672" t="str">
            <v/>
          </cell>
          <cell r="AX2672">
            <v>0</v>
          </cell>
          <cell r="AY2672">
            <v>0</v>
          </cell>
          <cell r="AZ2672" t="str">
            <v/>
          </cell>
          <cell r="BA2672">
            <v>0</v>
          </cell>
          <cell r="BB2672">
            <v>0</v>
          </cell>
        </row>
        <row r="2673">
          <cell r="B2673" t="str">
            <v>EMMP</v>
          </cell>
          <cell r="D2673" t="str">
            <v/>
          </cell>
          <cell r="E2673">
            <v>0</v>
          </cell>
          <cell r="F2673">
            <v>0</v>
          </cell>
          <cell r="G2673" t="str">
            <v/>
          </cell>
          <cell r="H2673">
            <v>0</v>
          </cell>
          <cell r="I2673">
            <v>0</v>
          </cell>
          <cell r="J2673" t="str">
            <v/>
          </cell>
          <cell r="K2673">
            <v>0</v>
          </cell>
          <cell r="L2673">
            <v>0</v>
          </cell>
          <cell r="M2673" t="str">
            <v/>
          </cell>
          <cell r="N2673">
            <v>0</v>
          </cell>
          <cell r="O2673">
            <v>0</v>
          </cell>
          <cell r="P2673" t="str">
            <v/>
          </cell>
          <cell r="Q2673">
            <v>0</v>
          </cell>
          <cell r="R2673">
            <v>0</v>
          </cell>
          <cell r="S2673" t="str">
            <v/>
          </cell>
          <cell r="T2673">
            <v>0</v>
          </cell>
          <cell r="U2673">
            <v>0</v>
          </cell>
          <cell r="V2673" t="str">
            <v/>
          </cell>
          <cell r="W2673">
            <v>0</v>
          </cell>
          <cell r="X2673">
            <v>0</v>
          </cell>
          <cell r="Y2673" t="str">
            <v/>
          </cell>
          <cell r="Z2673">
            <v>0</v>
          </cell>
          <cell r="AA2673">
            <v>0</v>
          </cell>
          <cell r="AB2673" t="str">
            <v/>
          </cell>
          <cell r="AC2673">
            <v>0</v>
          </cell>
          <cell r="AD2673">
            <v>0</v>
          </cell>
          <cell r="AE2673" t="str">
            <v/>
          </cell>
          <cell r="AF2673">
            <v>0</v>
          </cell>
          <cell r="AG2673">
            <v>0</v>
          </cell>
          <cell r="AH2673" t="str">
            <v/>
          </cell>
          <cell r="AI2673">
            <v>0</v>
          </cell>
          <cell r="AJ2673">
            <v>0</v>
          </cell>
          <cell r="AK2673" t="str">
            <v/>
          </cell>
          <cell r="AL2673">
            <v>0</v>
          </cell>
          <cell r="AM2673">
            <v>0</v>
          </cell>
          <cell r="AN2673" t="str">
            <v/>
          </cell>
          <cell r="AO2673">
            <v>0</v>
          </cell>
          <cell r="AP2673">
            <v>0</v>
          </cell>
          <cell r="AQ2673" t="str">
            <v/>
          </cell>
          <cell r="AR2673">
            <v>0</v>
          </cell>
          <cell r="AS2673">
            <v>0</v>
          </cell>
          <cell r="AT2673" t="str">
            <v/>
          </cell>
          <cell r="AU2673">
            <v>0</v>
          </cell>
          <cell r="AV2673">
            <v>0</v>
          </cell>
          <cell r="AW2673" t="str">
            <v/>
          </cell>
          <cell r="AX2673">
            <v>0</v>
          </cell>
          <cell r="AY2673">
            <v>0</v>
          </cell>
          <cell r="AZ2673" t="str">
            <v/>
          </cell>
          <cell r="BA2673">
            <v>0</v>
          </cell>
          <cell r="BB2673">
            <v>0</v>
          </cell>
        </row>
        <row r="2674">
          <cell r="B2674" t="str">
            <v>EMES</v>
          </cell>
          <cell r="D2674" t="str">
            <v/>
          </cell>
          <cell r="E2674">
            <v>0</v>
          </cell>
          <cell r="F2674">
            <v>0</v>
          </cell>
          <cell r="G2674" t="str">
            <v/>
          </cell>
          <cell r="H2674">
            <v>0</v>
          </cell>
          <cell r="I2674">
            <v>0</v>
          </cell>
          <cell r="J2674" t="str">
            <v/>
          </cell>
          <cell r="K2674">
            <v>0</v>
          </cell>
          <cell r="L2674">
            <v>0</v>
          </cell>
          <cell r="M2674" t="str">
            <v/>
          </cell>
          <cell r="N2674">
            <v>0</v>
          </cell>
          <cell r="O2674">
            <v>0</v>
          </cell>
          <cell r="P2674" t="str">
            <v/>
          </cell>
          <cell r="Q2674">
            <v>0</v>
          </cell>
          <cell r="R2674">
            <v>0</v>
          </cell>
          <cell r="S2674" t="str">
            <v/>
          </cell>
          <cell r="T2674">
            <v>0</v>
          </cell>
          <cell r="U2674">
            <v>0</v>
          </cell>
          <cell r="V2674" t="str">
            <v/>
          </cell>
          <cell r="W2674">
            <v>0</v>
          </cell>
          <cell r="X2674">
            <v>0</v>
          </cell>
          <cell r="Y2674" t="str">
            <v/>
          </cell>
          <cell r="Z2674">
            <v>0</v>
          </cell>
          <cell r="AA2674">
            <v>0</v>
          </cell>
          <cell r="AB2674" t="str">
            <v/>
          </cell>
          <cell r="AC2674">
            <v>0</v>
          </cell>
          <cell r="AD2674">
            <v>0</v>
          </cell>
          <cell r="AE2674" t="str">
            <v/>
          </cell>
          <cell r="AF2674">
            <v>0</v>
          </cell>
          <cell r="AG2674">
            <v>0</v>
          </cell>
          <cell r="AH2674" t="str">
            <v/>
          </cell>
          <cell r="AI2674">
            <v>0</v>
          </cell>
          <cell r="AJ2674">
            <v>0</v>
          </cell>
          <cell r="AK2674" t="str">
            <v/>
          </cell>
          <cell r="AL2674">
            <v>0</v>
          </cell>
          <cell r="AM2674">
            <v>0</v>
          </cell>
          <cell r="AN2674" t="str">
            <v/>
          </cell>
          <cell r="AO2674">
            <v>0</v>
          </cell>
          <cell r="AP2674">
            <v>0</v>
          </cell>
          <cell r="AQ2674" t="str">
            <v/>
          </cell>
          <cell r="AR2674">
            <v>0</v>
          </cell>
          <cell r="AS2674">
            <v>0</v>
          </cell>
          <cell r="AT2674" t="str">
            <v/>
          </cell>
          <cell r="AU2674">
            <v>0</v>
          </cell>
          <cell r="AV2674">
            <v>0</v>
          </cell>
          <cell r="AW2674" t="str">
            <v/>
          </cell>
          <cell r="AX2674">
            <v>0</v>
          </cell>
          <cell r="AY2674">
            <v>0</v>
          </cell>
          <cell r="AZ2674" t="str">
            <v/>
          </cell>
          <cell r="BA2674">
            <v>0</v>
          </cell>
          <cell r="BB2674">
            <v>0</v>
          </cell>
        </row>
        <row r="2675">
          <cell r="B2675" t="str">
            <v>EMAP</v>
          </cell>
          <cell r="D2675" t="str">
            <v/>
          </cell>
          <cell r="E2675">
            <v>0</v>
          </cell>
          <cell r="F2675">
            <v>0</v>
          </cell>
          <cell r="G2675" t="str">
            <v/>
          </cell>
          <cell r="H2675">
            <v>0</v>
          </cell>
          <cell r="I2675">
            <v>0</v>
          </cell>
          <cell r="J2675" t="str">
            <v/>
          </cell>
          <cell r="K2675">
            <v>0</v>
          </cell>
          <cell r="L2675">
            <v>0</v>
          </cell>
          <cell r="M2675" t="str">
            <v/>
          </cell>
          <cell r="N2675">
            <v>0</v>
          </cell>
          <cell r="O2675">
            <v>0</v>
          </cell>
          <cell r="P2675" t="str">
            <v/>
          </cell>
          <cell r="Q2675">
            <v>0</v>
          </cell>
          <cell r="R2675">
            <v>0</v>
          </cell>
          <cell r="S2675" t="str">
            <v/>
          </cell>
          <cell r="T2675">
            <v>0</v>
          </cell>
          <cell r="U2675">
            <v>0</v>
          </cell>
          <cell r="V2675" t="str">
            <v/>
          </cell>
          <cell r="W2675">
            <v>0</v>
          </cell>
          <cell r="X2675">
            <v>0</v>
          </cell>
          <cell r="Y2675" t="str">
            <v/>
          </cell>
          <cell r="Z2675">
            <v>0</v>
          </cell>
          <cell r="AA2675">
            <v>0</v>
          </cell>
          <cell r="AB2675" t="str">
            <v/>
          </cell>
          <cell r="AC2675">
            <v>0</v>
          </cell>
          <cell r="AD2675">
            <v>0</v>
          </cell>
          <cell r="AE2675" t="str">
            <v/>
          </cell>
          <cell r="AF2675">
            <v>0</v>
          </cell>
          <cell r="AG2675">
            <v>0</v>
          </cell>
          <cell r="AH2675" t="str">
            <v/>
          </cell>
          <cell r="AI2675">
            <v>0</v>
          </cell>
          <cell r="AJ2675">
            <v>0</v>
          </cell>
          <cell r="AK2675" t="str">
            <v/>
          </cell>
          <cell r="AL2675">
            <v>0</v>
          </cell>
          <cell r="AM2675">
            <v>0</v>
          </cell>
          <cell r="AN2675" t="str">
            <v/>
          </cell>
          <cell r="AO2675">
            <v>0</v>
          </cell>
          <cell r="AP2675">
            <v>0</v>
          </cell>
          <cell r="AQ2675" t="str">
            <v/>
          </cell>
          <cell r="AR2675">
            <v>0</v>
          </cell>
          <cell r="AS2675">
            <v>0</v>
          </cell>
          <cell r="AT2675" t="str">
            <v/>
          </cell>
          <cell r="AU2675">
            <v>0</v>
          </cell>
          <cell r="AV2675">
            <v>0</v>
          </cell>
          <cell r="AW2675" t="str">
            <v/>
          </cell>
          <cell r="AX2675">
            <v>0</v>
          </cell>
          <cell r="AY2675">
            <v>0</v>
          </cell>
          <cell r="AZ2675" t="str">
            <v/>
          </cell>
          <cell r="BA2675">
            <v>0</v>
          </cell>
          <cell r="BB2675">
            <v>0</v>
          </cell>
        </row>
        <row r="2676">
          <cell r="B2676" t="str">
            <v>EMEP</v>
          </cell>
          <cell r="D2676" t="str">
            <v/>
          </cell>
          <cell r="E2676">
            <v>0</v>
          </cell>
          <cell r="F2676">
            <v>0</v>
          </cell>
          <cell r="G2676" t="str">
            <v/>
          </cell>
          <cell r="H2676">
            <v>0</v>
          </cell>
          <cell r="I2676">
            <v>0</v>
          </cell>
          <cell r="J2676" t="str">
            <v/>
          </cell>
          <cell r="K2676">
            <v>0</v>
          </cell>
          <cell r="L2676">
            <v>0</v>
          </cell>
          <cell r="M2676" t="str">
            <v/>
          </cell>
          <cell r="N2676">
            <v>0</v>
          </cell>
          <cell r="O2676">
            <v>0</v>
          </cell>
          <cell r="P2676" t="str">
            <v/>
          </cell>
          <cell r="Q2676">
            <v>0</v>
          </cell>
          <cell r="R2676">
            <v>0</v>
          </cell>
          <cell r="S2676" t="str">
            <v/>
          </cell>
          <cell r="T2676">
            <v>0</v>
          </cell>
          <cell r="U2676">
            <v>0</v>
          </cell>
          <cell r="V2676" t="str">
            <v/>
          </cell>
          <cell r="W2676">
            <v>0</v>
          </cell>
          <cell r="X2676">
            <v>0</v>
          </cell>
          <cell r="Y2676" t="str">
            <v/>
          </cell>
          <cell r="Z2676">
            <v>0</v>
          </cell>
          <cell r="AA2676">
            <v>0</v>
          </cell>
          <cell r="AB2676" t="str">
            <v/>
          </cell>
          <cell r="AC2676">
            <v>0</v>
          </cell>
          <cell r="AD2676">
            <v>0</v>
          </cell>
          <cell r="AE2676" t="str">
            <v/>
          </cell>
          <cell r="AF2676">
            <v>0</v>
          </cell>
          <cell r="AG2676">
            <v>0</v>
          </cell>
          <cell r="AH2676" t="str">
            <v/>
          </cell>
          <cell r="AI2676">
            <v>0</v>
          </cell>
          <cell r="AJ2676">
            <v>0</v>
          </cell>
          <cell r="AK2676" t="str">
            <v/>
          </cell>
          <cell r="AL2676">
            <v>0</v>
          </cell>
          <cell r="AM2676">
            <v>0</v>
          </cell>
          <cell r="AN2676" t="str">
            <v/>
          </cell>
          <cell r="AO2676">
            <v>0</v>
          </cell>
          <cell r="AP2676">
            <v>0</v>
          </cell>
          <cell r="AQ2676" t="str">
            <v/>
          </cell>
          <cell r="AR2676">
            <v>0</v>
          </cell>
          <cell r="AS2676">
            <v>0</v>
          </cell>
          <cell r="AT2676" t="str">
            <v/>
          </cell>
          <cell r="AU2676">
            <v>0</v>
          </cell>
          <cell r="AV2676">
            <v>0</v>
          </cell>
          <cell r="AW2676" t="str">
            <v/>
          </cell>
          <cell r="AX2676">
            <v>0</v>
          </cell>
          <cell r="AY2676">
            <v>0</v>
          </cell>
          <cell r="AZ2676" t="str">
            <v/>
          </cell>
          <cell r="BA2676">
            <v>0</v>
          </cell>
          <cell r="BB2676">
            <v>0</v>
          </cell>
        </row>
        <row r="2677">
          <cell r="B2677" t="str">
            <v>SMHP</v>
          </cell>
          <cell r="D2677" t="str">
            <v/>
          </cell>
          <cell r="E2677">
            <v>0</v>
          </cell>
          <cell r="F2677">
            <v>0</v>
          </cell>
          <cell r="G2677" t="str">
            <v/>
          </cell>
          <cell r="H2677">
            <v>0</v>
          </cell>
          <cell r="I2677">
            <v>0</v>
          </cell>
          <cell r="J2677" t="str">
            <v/>
          </cell>
          <cell r="K2677">
            <v>0</v>
          </cell>
          <cell r="L2677">
            <v>0</v>
          </cell>
          <cell r="M2677" t="str">
            <v/>
          </cell>
          <cell r="N2677">
            <v>0</v>
          </cell>
          <cell r="O2677">
            <v>0</v>
          </cell>
          <cell r="P2677" t="str">
            <v/>
          </cell>
          <cell r="Q2677">
            <v>0</v>
          </cell>
          <cell r="R2677">
            <v>0</v>
          </cell>
          <cell r="S2677" t="str">
            <v/>
          </cell>
          <cell r="T2677">
            <v>0</v>
          </cell>
          <cell r="U2677">
            <v>0</v>
          </cell>
          <cell r="V2677" t="str">
            <v/>
          </cell>
          <cell r="W2677">
            <v>0</v>
          </cell>
          <cell r="X2677">
            <v>0</v>
          </cell>
          <cell r="Y2677" t="str">
            <v/>
          </cell>
          <cell r="Z2677">
            <v>0</v>
          </cell>
          <cell r="AA2677">
            <v>0</v>
          </cell>
          <cell r="AB2677" t="str">
            <v/>
          </cell>
          <cell r="AC2677">
            <v>0</v>
          </cell>
          <cell r="AD2677">
            <v>0</v>
          </cell>
          <cell r="AE2677" t="str">
            <v/>
          </cell>
          <cell r="AF2677">
            <v>0</v>
          </cell>
          <cell r="AG2677">
            <v>0</v>
          </cell>
          <cell r="AH2677" t="str">
            <v/>
          </cell>
          <cell r="AI2677">
            <v>0</v>
          </cell>
          <cell r="AJ2677">
            <v>0</v>
          </cell>
          <cell r="AK2677" t="str">
            <v/>
          </cell>
          <cell r="AL2677">
            <v>0</v>
          </cell>
          <cell r="AM2677">
            <v>0</v>
          </cell>
          <cell r="AN2677" t="str">
            <v/>
          </cell>
          <cell r="AO2677">
            <v>0</v>
          </cell>
          <cell r="AP2677">
            <v>0</v>
          </cell>
          <cell r="AQ2677" t="str">
            <v/>
          </cell>
          <cell r="AR2677">
            <v>0</v>
          </cell>
          <cell r="AS2677">
            <v>0</v>
          </cell>
          <cell r="AT2677" t="str">
            <v/>
          </cell>
          <cell r="AU2677">
            <v>0</v>
          </cell>
          <cell r="AV2677">
            <v>0</v>
          </cell>
          <cell r="AW2677" t="str">
            <v/>
          </cell>
          <cell r="AX2677">
            <v>0</v>
          </cell>
          <cell r="AY2677">
            <v>0</v>
          </cell>
          <cell r="AZ2677" t="str">
            <v/>
          </cell>
          <cell r="BA2677">
            <v>0</v>
          </cell>
          <cell r="BB2677">
            <v>0</v>
          </cell>
        </row>
        <row r="2678">
          <cell r="B2678" t="str">
            <v>SLMS</v>
          </cell>
          <cell r="D2678" t="str">
            <v/>
          </cell>
          <cell r="E2678">
            <v>0</v>
          </cell>
          <cell r="F2678">
            <v>0</v>
          </cell>
          <cell r="G2678" t="str">
            <v/>
          </cell>
          <cell r="H2678">
            <v>0</v>
          </cell>
          <cell r="I2678">
            <v>0</v>
          </cell>
          <cell r="J2678" t="str">
            <v/>
          </cell>
          <cell r="K2678">
            <v>0</v>
          </cell>
          <cell r="L2678">
            <v>0</v>
          </cell>
          <cell r="M2678" t="str">
            <v/>
          </cell>
          <cell r="N2678">
            <v>0</v>
          </cell>
          <cell r="O2678">
            <v>0</v>
          </cell>
          <cell r="P2678" t="str">
            <v/>
          </cell>
          <cell r="Q2678">
            <v>0</v>
          </cell>
          <cell r="R2678">
            <v>0</v>
          </cell>
          <cell r="S2678" t="str">
            <v/>
          </cell>
          <cell r="T2678">
            <v>0</v>
          </cell>
          <cell r="U2678">
            <v>0</v>
          </cell>
          <cell r="V2678" t="str">
            <v/>
          </cell>
          <cell r="W2678">
            <v>0</v>
          </cell>
          <cell r="X2678">
            <v>0</v>
          </cell>
          <cell r="Y2678" t="str">
            <v/>
          </cell>
          <cell r="Z2678">
            <v>0</v>
          </cell>
          <cell r="AA2678">
            <v>0</v>
          </cell>
          <cell r="AB2678" t="str">
            <v/>
          </cell>
          <cell r="AC2678">
            <v>0</v>
          </cell>
          <cell r="AD2678">
            <v>0</v>
          </cell>
          <cell r="AE2678" t="str">
            <v/>
          </cell>
          <cell r="AF2678">
            <v>0</v>
          </cell>
          <cell r="AG2678">
            <v>0</v>
          </cell>
          <cell r="AH2678" t="str">
            <v/>
          </cell>
          <cell r="AI2678">
            <v>0</v>
          </cell>
          <cell r="AJ2678">
            <v>0</v>
          </cell>
          <cell r="AK2678" t="str">
            <v/>
          </cell>
          <cell r="AL2678">
            <v>0</v>
          </cell>
          <cell r="AM2678">
            <v>0</v>
          </cell>
          <cell r="AN2678" t="str">
            <v/>
          </cell>
          <cell r="AO2678">
            <v>0</v>
          </cell>
          <cell r="AP2678">
            <v>0</v>
          </cell>
          <cell r="AQ2678" t="str">
            <v/>
          </cell>
          <cell r="AR2678">
            <v>0</v>
          </cell>
          <cell r="AS2678">
            <v>0</v>
          </cell>
          <cell r="AT2678" t="str">
            <v/>
          </cell>
          <cell r="AU2678">
            <v>0</v>
          </cell>
          <cell r="AV2678">
            <v>0</v>
          </cell>
          <cell r="AW2678" t="str">
            <v/>
          </cell>
          <cell r="AX2678">
            <v>0</v>
          </cell>
          <cell r="AY2678">
            <v>0</v>
          </cell>
          <cell r="AZ2678" t="str">
            <v/>
          </cell>
          <cell r="BA2678">
            <v>0</v>
          </cell>
          <cell r="BB2678">
            <v>0</v>
          </cell>
        </row>
        <row r="2679">
          <cell r="B2679" t="str">
            <v>SLAS</v>
          </cell>
          <cell r="D2679" t="str">
            <v/>
          </cell>
          <cell r="E2679">
            <v>0</v>
          </cell>
          <cell r="F2679">
            <v>0</v>
          </cell>
          <cell r="G2679" t="str">
            <v/>
          </cell>
          <cell r="H2679">
            <v>0</v>
          </cell>
          <cell r="I2679">
            <v>0</v>
          </cell>
          <cell r="J2679" t="str">
            <v/>
          </cell>
          <cell r="K2679">
            <v>0</v>
          </cell>
          <cell r="L2679">
            <v>0</v>
          </cell>
          <cell r="M2679" t="str">
            <v/>
          </cell>
          <cell r="N2679">
            <v>0</v>
          </cell>
          <cell r="O2679">
            <v>0</v>
          </cell>
          <cell r="P2679" t="str">
            <v/>
          </cell>
          <cell r="Q2679">
            <v>0</v>
          </cell>
          <cell r="R2679">
            <v>0</v>
          </cell>
          <cell r="S2679" t="str">
            <v/>
          </cell>
          <cell r="T2679">
            <v>0</v>
          </cell>
          <cell r="U2679">
            <v>0</v>
          </cell>
          <cell r="V2679" t="str">
            <v/>
          </cell>
          <cell r="W2679">
            <v>0</v>
          </cell>
          <cell r="X2679">
            <v>0</v>
          </cell>
          <cell r="Y2679" t="str">
            <v/>
          </cell>
          <cell r="Z2679">
            <v>0</v>
          </cell>
          <cell r="AA2679">
            <v>0</v>
          </cell>
          <cell r="AB2679" t="str">
            <v/>
          </cell>
          <cell r="AC2679">
            <v>0</v>
          </cell>
          <cell r="AD2679">
            <v>0</v>
          </cell>
          <cell r="AE2679" t="str">
            <v/>
          </cell>
          <cell r="AF2679">
            <v>0</v>
          </cell>
          <cell r="AG2679">
            <v>0</v>
          </cell>
          <cell r="AH2679" t="str">
            <v/>
          </cell>
          <cell r="AI2679">
            <v>0</v>
          </cell>
          <cell r="AJ2679">
            <v>0</v>
          </cell>
          <cell r="AK2679" t="str">
            <v/>
          </cell>
          <cell r="AL2679">
            <v>0</v>
          </cell>
          <cell r="AM2679">
            <v>0</v>
          </cell>
          <cell r="AN2679" t="str">
            <v/>
          </cell>
          <cell r="AO2679">
            <v>0</v>
          </cell>
          <cell r="AP2679">
            <v>0</v>
          </cell>
          <cell r="AQ2679" t="str">
            <v/>
          </cell>
          <cell r="AR2679">
            <v>0</v>
          </cell>
          <cell r="AS2679">
            <v>0</v>
          </cell>
          <cell r="AT2679" t="str">
            <v/>
          </cell>
          <cell r="AU2679">
            <v>0</v>
          </cell>
          <cell r="AV2679">
            <v>0</v>
          </cell>
          <cell r="AW2679" t="str">
            <v/>
          </cell>
          <cell r="AX2679">
            <v>0</v>
          </cell>
          <cell r="AY2679">
            <v>0</v>
          </cell>
          <cell r="AZ2679" t="str">
            <v/>
          </cell>
          <cell r="BA2679">
            <v>0</v>
          </cell>
          <cell r="BB2679">
            <v>0</v>
          </cell>
        </row>
        <row r="2680">
          <cell r="B2680" t="str">
            <v>SLES</v>
          </cell>
          <cell r="D2680" t="str">
            <v/>
          </cell>
          <cell r="E2680">
            <v>0</v>
          </cell>
          <cell r="F2680">
            <v>0</v>
          </cell>
          <cell r="G2680" t="str">
            <v/>
          </cell>
          <cell r="H2680">
            <v>0</v>
          </cell>
          <cell r="I2680">
            <v>0</v>
          </cell>
          <cell r="J2680" t="str">
            <v/>
          </cell>
          <cell r="K2680">
            <v>0</v>
          </cell>
          <cell r="L2680">
            <v>0</v>
          </cell>
          <cell r="M2680" t="str">
            <v/>
          </cell>
          <cell r="N2680">
            <v>0</v>
          </cell>
          <cell r="O2680">
            <v>0</v>
          </cell>
          <cell r="P2680" t="str">
            <v/>
          </cell>
          <cell r="Q2680">
            <v>0</v>
          </cell>
          <cell r="R2680">
            <v>0</v>
          </cell>
          <cell r="S2680" t="str">
            <v/>
          </cell>
          <cell r="T2680">
            <v>0</v>
          </cell>
          <cell r="U2680">
            <v>0</v>
          </cell>
          <cell r="V2680" t="str">
            <v/>
          </cell>
          <cell r="W2680">
            <v>0</v>
          </cell>
          <cell r="X2680">
            <v>0</v>
          </cell>
          <cell r="Y2680" t="str">
            <v/>
          </cell>
          <cell r="Z2680">
            <v>0</v>
          </cell>
          <cell r="AA2680">
            <v>0</v>
          </cell>
          <cell r="AB2680" t="str">
            <v/>
          </cell>
          <cell r="AC2680">
            <v>0</v>
          </cell>
          <cell r="AD2680">
            <v>0</v>
          </cell>
          <cell r="AE2680" t="str">
            <v/>
          </cell>
          <cell r="AF2680">
            <v>0</v>
          </cell>
          <cell r="AG2680">
            <v>0</v>
          </cell>
          <cell r="AH2680" t="str">
            <v/>
          </cell>
          <cell r="AI2680">
            <v>0</v>
          </cell>
          <cell r="AJ2680">
            <v>0</v>
          </cell>
          <cell r="AK2680" t="str">
            <v/>
          </cell>
          <cell r="AL2680">
            <v>0</v>
          </cell>
          <cell r="AM2680">
            <v>0</v>
          </cell>
          <cell r="AN2680" t="str">
            <v/>
          </cell>
          <cell r="AO2680">
            <v>0</v>
          </cell>
          <cell r="AP2680">
            <v>0</v>
          </cell>
          <cell r="AQ2680" t="str">
            <v/>
          </cell>
          <cell r="AR2680">
            <v>0</v>
          </cell>
          <cell r="AS2680">
            <v>0</v>
          </cell>
          <cell r="AT2680" t="str">
            <v/>
          </cell>
          <cell r="AU2680">
            <v>0</v>
          </cell>
          <cell r="AV2680">
            <v>0</v>
          </cell>
          <cell r="AW2680" t="str">
            <v/>
          </cell>
          <cell r="AX2680">
            <v>0</v>
          </cell>
          <cell r="AY2680">
            <v>0</v>
          </cell>
          <cell r="AZ2680" t="str">
            <v/>
          </cell>
          <cell r="BA2680">
            <v>0</v>
          </cell>
          <cell r="BB2680">
            <v>0</v>
          </cell>
        </row>
        <row r="2681">
          <cell r="B2681" t="str">
            <v>SSMP</v>
          </cell>
          <cell r="D2681" t="str">
            <v/>
          </cell>
          <cell r="E2681">
            <v>0</v>
          </cell>
          <cell r="F2681">
            <v>0</v>
          </cell>
          <cell r="G2681" t="str">
            <v/>
          </cell>
          <cell r="H2681">
            <v>0</v>
          </cell>
          <cell r="I2681">
            <v>0</v>
          </cell>
          <cell r="J2681" t="str">
            <v/>
          </cell>
          <cell r="K2681">
            <v>0</v>
          </cell>
          <cell r="L2681">
            <v>0</v>
          </cell>
          <cell r="M2681" t="str">
            <v/>
          </cell>
          <cell r="N2681">
            <v>0</v>
          </cell>
          <cell r="O2681">
            <v>0</v>
          </cell>
          <cell r="P2681" t="str">
            <v/>
          </cell>
          <cell r="Q2681">
            <v>0</v>
          </cell>
          <cell r="R2681">
            <v>0</v>
          </cell>
          <cell r="S2681" t="str">
            <v/>
          </cell>
          <cell r="T2681">
            <v>0</v>
          </cell>
          <cell r="U2681">
            <v>0</v>
          </cell>
          <cell r="V2681" t="str">
            <v/>
          </cell>
          <cell r="W2681">
            <v>0</v>
          </cell>
          <cell r="X2681">
            <v>0</v>
          </cell>
          <cell r="Y2681" t="str">
            <v/>
          </cell>
          <cell r="Z2681">
            <v>0</v>
          </cell>
          <cell r="AA2681">
            <v>0</v>
          </cell>
          <cell r="AB2681" t="str">
            <v/>
          </cell>
          <cell r="AC2681">
            <v>0</v>
          </cell>
          <cell r="AD2681">
            <v>0</v>
          </cell>
          <cell r="AE2681" t="str">
            <v/>
          </cell>
          <cell r="AF2681">
            <v>0</v>
          </cell>
          <cell r="AG2681">
            <v>0</v>
          </cell>
          <cell r="AH2681" t="str">
            <v/>
          </cell>
          <cell r="AI2681">
            <v>0</v>
          </cell>
          <cell r="AJ2681">
            <v>0</v>
          </cell>
          <cell r="AK2681" t="str">
            <v/>
          </cell>
          <cell r="AL2681">
            <v>0</v>
          </cell>
          <cell r="AM2681">
            <v>0</v>
          </cell>
          <cell r="AN2681" t="str">
            <v/>
          </cell>
          <cell r="AO2681">
            <v>0</v>
          </cell>
          <cell r="AP2681">
            <v>0</v>
          </cell>
          <cell r="AQ2681" t="str">
            <v/>
          </cell>
          <cell r="AR2681">
            <v>0</v>
          </cell>
          <cell r="AS2681">
            <v>0</v>
          </cell>
          <cell r="AT2681" t="str">
            <v/>
          </cell>
          <cell r="AU2681">
            <v>0</v>
          </cell>
          <cell r="AV2681">
            <v>0</v>
          </cell>
          <cell r="AW2681" t="str">
            <v/>
          </cell>
          <cell r="AX2681">
            <v>0</v>
          </cell>
          <cell r="AY2681">
            <v>0</v>
          </cell>
          <cell r="AZ2681" t="str">
            <v/>
          </cell>
          <cell r="BA2681">
            <v>0</v>
          </cell>
          <cell r="BB2681">
            <v>0</v>
          </cell>
        </row>
        <row r="2682">
          <cell r="B2682" t="str">
            <v>SSAP</v>
          </cell>
          <cell r="D2682" t="str">
            <v/>
          </cell>
          <cell r="E2682">
            <v>0</v>
          </cell>
          <cell r="F2682">
            <v>0</v>
          </cell>
          <cell r="G2682" t="str">
            <v/>
          </cell>
          <cell r="H2682">
            <v>0</v>
          </cell>
          <cell r="I2682">
            <v>0</v>
          </cell>
          <cell r="J2682" t="str">
            <v/>
          </cell>
          <cell r="K2682">
            <v>0</v>
          </cell>
          <cell r="L2682">
            <v>0</v>
          </cell>
          <cell r="M2682" t="str">
            <v/>
          </cell>
          <cell r="N2682">
            <v>0</v>
          </cell>
          <cell r="O2682">
            <v>0</v>
          </cell>
          <cell r="P2682" t="str">
            <v/>
          </cell>
          <cell r="Q2682">
            <v>0</v>
          </cell>
          <cell r="R2682">
            <v>0</v>
          </cell>
          <cell r="S2682" t="str">
            <v/>
          </cell>
          <cell r="T2682">
            <v>0</v>
          </cell>
          <cell r="U2682">
            <v>0</v>
          </cell>
          <cell r="V2682" t="str">
            <v/>
          </cell>
          <cell r="W2682">
            <v>0</v>
          </cell>
          <cell r="X2682">
            <v>0</v>
          </cell>
          <cell r="Y2682" t="str">
            <v/>
          </cell>
          <cell r="Z2682">
            <v>0</v>
          </cell>
          <cell r="AA2682">
            <v>0</v>
          </cell>
          <cell r="AB2682" t="str">
            <v/>
          </cell>
          <cell r="AC2682">
            <v>0</v>
          </cell>
          <cell r="AD2682">
            <v>0</v>
          </cell>
          <cell r="AE2682" t="str">
            <v/>
          </cell>
          <cell r="AF2682">
            <v>0</v>
          </cell>
          <cell r="AG2682">
            <v>0</v>
          </cell>
          <cell r="AH2682" t="str">
            <v/>
          </cell>
          <cell r="AI2682">
            <v>0</v>
          </cell>
          <cell r="AJ2682">
            <v>0</v>
          </cell>
          <cell r="AK2682" t="str">
            <v/>
          </cell>
          <cell r="AL2682">
            <v>0</v>
          </cell>
          <cell r="AM2682">
            <v>0</v>
          </cell>
          <cell r="AN2682" t="str">
            <v/>
          </cell>
          <cell r="AO2682">
            <v>0</v>
          </cell>
          <cell r="AP2682">
            <v>0</v>
          </cell>
          <cell r="AQ2682" t="str">
            <v/>
          </cell>
          <cell r="AR2682">
            <v>0</v>
          </cell>
          <cell r="AS2682">
            <v>0</v>
          </cell>
          <cell r="AT2682" t="str">
            <v/>
          </cell>
          <cell r="AU2682">
            <v>0</v>
          </cell>
          <cell r="AV2682">
            <v>0</v>
          </cell>
          <cell r="AW2682" t="str">
            <v/>
          </cell>
          <cell r="AX2682">
            <v>0</v>
          </cell>
          <cell r="AY2682">
            <v>0</v>
          </cell>
          <cell r="AZ2682" t="str">
            <v/>
          </cell>
          <cell r="BA2682">
            <v>0</v>
          </cell>
          <cell r="BB2682">
            <v>0</v>
          </cell>
        </row>
        <row r="2683">
          <cell r="B2683" t="str">
            <v>SSEP</v>
          </cell>
          <cell r="D2683" t="str">
            <v/>
          </cell>
          <cell r="E2683">
            <v>0</v>
          </cell>
          <cell r="F2683">
            <v>0</v>
          </cell>
          <cell r="G2683" t="str">
            <v/>
          </cell>
          <cell r="H2683">
            <v>0</v>
          </cell>
          <cell r="I2683">
            <v>0</v>
          </cell>
          <cell r="J2683" t="str">
            <v/>
          </cell>
          <cell r="K2683">
            <v>0</v>
          </cell>
          <cell r="L2683">
            <v>0</v>
          </cell>
          <cell r="M2683" t="str">
            <v/>
          </cell>
          <cell r="N2683">
            <v>0</v>
          </cell>
          <cell r="O2683">
            <v>0</v>
          </cell>
          <cell r="P2683" t="str">
            <v/>
          </cell>
          <cell r="Q2683">
            <v>0</v>
          </cell>
          <cell r="R2683">
            <v>0</v>
          </cell>
          <cell r="S2683" t="str">
            <v/>
          </cell>
          <cell r="T2683">
            <v>0</v>
          </cell>
          <cell r="U2683">
            <v>0</v>
          </cell>
          <cell r="V2683" t="str">
            <v/>
          </cell>
          <cell r="W2683">
            <v>0</v>
          </cell>
          <cell r="X2683">
            <v>0</v>
          </cell>
          <cell r="Y2683" t="str">
            <v/>
          </cell>
          <cell r="Z2683">
            <v>0</v>
          </cell>
          <cell r="AA2683">
            <v>0</v>
          </cell>
          <cell r="AB2683" t="str">
            <v/>
          </cell>
          <cell r="AC2683">
            <v>0</v>
          </cell>
          <cell r="AD2683">
            <v>0</v>
          </cell>
          <cell r="AE2683" t="str">
            <v/>
          </cell>
          <cell r="AF2683">
            <v>0</v>
          </cell>
          <cell r="AG2683">
            <v>0</v>
          </cell>
          <cell r="AH2683" t="str">
            <v/>
          </cell>
          <cell r="AI2683">
            <v>0</v>
          </cell>
          <cell r="AJ2683">
            <v>0</v>
          </cell>
          <cell r="AK2683" t="str">
            <v/>
          </cell>
          <cell r="AL2683">
            <v>0</v>
          </cell>
          <cell r="AM2683">
            <v>0</v>
          </cell>
          <cell r="AN2683" t="str">
            <v/>
          </cell>
          <cell r="AO2683">
            <v>0</v>
          </cell>
          <cell r="AP2683">
            <v>0</v>
          </cell>
          <cell r="AQ2683" t="str">
            <v/>
          </cell>
          <cell r="AR2683">
            <v>0</v>
          </cell>
          <cell r="AS2683">
            <v>0</v>
          </cell>
          <cell r="AT2683" t="str">
            <v/>
          </cell>
          <cell r="AU2683">
            <v>0</v>
          </cell>
          <cell r="AV2683">
            <v>0</v>
          </cell>
          <cell r="AW2683" t="str">
            <v/>
          </cell>
          <cell r="AX2683">
            <v>0</v>
          </cell>
          <cell r="AY2683">
            <v>0</v>
          </cell>
          <cell r="AZ2683" t="str">
            <v/>
          </cell>
          <cell r="BA2683">
            <v>0</v>
          </cell>
          <cell r="BB2683">
            <v>0</v>
          </cell>
        </row>
        <row r="2684">
          <cell r="B2684" t="str">
            <v>SSEL</v>
          </cell>
          <cell r="D2684" t="str">
            <v/>
          </cell>
          <cell r="E2684">
            <v>0</v>
          </cell>
          <cell r="F2684">
            <v>0</v>
          </cell>
          <cell r="G2684" t="str">
            <v/>
          </cell>
          <cell r="H2684">
            <v>0</v>
          </cell>
          <cell r="I2684">
            <v>0</v>
          </cell>
          <cell r="J2684" t="str">
            <v/>
          </cell>
          <cell r="K2684">
            <v>0</v>
          </cell>
          <cell r="L2684">
            <v>0</v>
          </cell>
          <cell r="M2684" t="str">
            <v/>
          </cell>
          <cell r="N2684">
            <v>0</v>
          </cell>
          <cell r="O2684">
            <v>0</v>
          </cell>
          <cell r="P2684" t="str">
            <v/>
          </cell>
          <cell r="Q2684">
            <v>0</v>
          </cell>
          <cell r="R2684">
            <v>0</v>
          </cell>
          <cell r="S2684" t="str">
            <v/>
          </cell>
          <cell r="T2684">
            <v>0</v>
          </cell>
          <cell r="U2684">
            <v>0</v>
          </cell>
          <cell r="V2684" t="str">
            <v/>
          </cell>
          <cell r="W2684">
            <v>0</v>
          </cell>
          <cell r="X2684">
            <v>0</v>
          </cell>
          <cell r="Y2684" t="str">
            <v/>
          </cell>
          <cell r="Z2684">
            <v>0</v>
          </cell>
          <cell r="AA2684">
            <v>0</v>
          </cell>
          <cell r="AB2684" t="str">
            <v/>
          </cell>
          <cell r="AC2684">
            <v>0</v>
          </cell>
          <cell r="AD2684">
            <v>0</v>
          </cell>
          <cell r="AE2684" t="str">
            <v/>
          </cell>
          <cell r="AF2684">
            <v>0</v>
          </cell>
          <cell r="AG2684">
            <v>0</v>
          </cell>
          <cell r="AH2684" t="str">
            <v/>
          </cell>
          <cell r="AI2684">
            <v>0</v>
          </cell>
          <cell r="AJ2684">
            <v>0</v>
          </cell>
          <cell r="AK2684" t="str">
            <v/>
          </cell>
          <cell r="AL2684">
            <v>0</v>
          </cell>
          <cell r="AM2684">
            <v>0</v>
          </cell>
          <cell r="AN2684" t="str">
            <v/>
          </cell>
          <cell r="AO2684">
            <v>0</v>
          </cell>
          <cell r="AP2684">
            <v>0</v>
          </cell>
          <cell r="AQ2684" t="str">
            <v/>
          </cell>
          <cell r="AR2684">
            <v>0</v>
          </cell>
          <cell r="AS2684">
            <v>0</v>
          </cell>
          <cell r="AT2684" t="str">
            <v/>
          </cell>
          <cell r="AU2684">
            <v>0</v>
          </cell>
          <cell r="AV2684">
            <v>0</v>
          </cell>
          <cell r="AW2684" t="str">
            <v/>
          </cell>
          <cell r="AX2684">
            <v>0</v>
          </cell>
          <cell r="AY2684">
            <v>0</v>
          </cell>
          <cell r="AZ2684" t="str">
            <v/>
          </cell>
          <cell r="BA2684">
            <v>0</v>
          </cell>
          <cell r="BB2684">
            <v>0</v>
          </cell>
        </row>
        <row r="2685">
          <cell r="B2685" t="str">
            <v>CMMP</v>
          </cell>
          <cell r="D2685" t="str">
            <v/>
          </cell>
          <cell r="E2685">
            <v>0</v>
          </cell>
          <cell r="F2685">
            <v>0</v>
          </cell>
          <cell r="G2685" t="str">
            <v/>
          </cell>
          <cell r="H2685">
            <v>0</v>
          </cell>
          <cell r="I2685">
            <v>0</v>
          </cell>
          <cell r="J2685" t="str">
            <v/>
          </cell>
          <cell r="K2685">
            <v>0</v>
          </cell>
          <cell r="L2685">
            <v>0</v>
          </cell>
          <cell r="M2685" t="str">
            <v/>
          </cell>
          <cell r="N2685">
            <v>0</v>
          </cell>
          <cell r="O2685">
            <v>0</v>
          </cell>
          <cell r="P2685" t="str">
            <v/>
          </cell>
          <cell r="Q2685">
            <v>0</v>
          </cell>
          <cell r="R2685">
            <v>0</v>
          </cell>
          <cell r="S2685" t="str">
            <v/>
          </cell>
          <cell r="T2685">
            <v>0</v>
          </cell>
          <cell r="U2685">
            <v>0</v>
          </cell>
          <cell r="V2685" t="str">
            <v/>
          </cell>
          <cell r="W2685">
            <v>0</v>
          </cell>
          <cell r="X2685">
            <v>0</v>
          </cell>
          <cell r="Y2685" t="str">
            <v/>
          </cell>
          <cell r="Z2685">
            <v>0</v>
          </cell>
          <cell r="AA2685">
            <v>0</v>
          </cell>
          <cell r="AB2685" t="str">
            <v/>
          </cell>
          <cell r="AC2685">
            <v>0</v>
          </cell>
          <cell r="AD2685">
            <v>0</v>
          </cell>
          <cell r="AE2685" t="str">
            <v/>
          </cell>
          <cell r="AF2685">
            <v>0</v>
          </cell>
          <cell r="AG2685">
            <v>0</v>
          </cell>
          <cell r="AH2685" t="str">
            <v/>
          </cell>
          <cell r="AI2685">
            <v>0</v>
          </cell>
          <cell r="AJ2685">
            <v>0</v>
          </cell>
          <cell r="AK2685" t="str">
            <v/>
          </cell>
          <cell r="AL2685">
            <v>0</v>
          </cell>
          <cell r="AM2685">
            <v>0</v>
          </cell>
          <cell r="AN2685" t="str">
            <v/>
          </cell>
          <cell r="AO2685">
            <v>0</v>
          </cell>
          <cell r="AP2685">
            <v>0</v>
          </cell>
          <cell r="AQ2685" t="str">
            <v/>
          </cell>
          <cell r="AR2685">
            <v>0</v>
          </cell>
          <cell r="AS2685">
            <v>0</v>
          </cell>
          <cell r="AT2685" t="str">
            <v/>
          </cell>
          <cell r="AU2685">
            <v>0</v>
          </cell>
          <cell r="AV2685">
            <v>0</v>
          </cell>
          <cell r="AW2685" t="str">
            <v/>
          </cell>
          <cell r="AX2685">
            <v>0</v>
          </cell>
          <cell r="AY2685">
            <v>0</v>
          </cell>
          <cell r="AZ2685" t="str">
            <v/>
          </cell>
          <cell r="BA2685">
            <v>0</v>
          </cell>
          <cell r="BB2685">
            <v>0</v>
          </cell>
        </row>
        <row r="2686">
          <cell r="B2686" t="str">
            <v>CMAP</v>
          </cell>
          <cell r="D2686" t="str">
            <v/>
          </cell>
          <cell r="E2686">
            <v>0</v>
          </cell>
          <cell r="F2686">
            <v>0</v>
          </cell>
          <cell r="G2686" t="str">
            <v/>
          </cell>
          <cell r="H2686">
            <v>0</v>
          </cell>
          <cell r="I2686">
            <v>0</v>
          </cell>
          <cell r="J2686" t="str">
            <v/>
          </cell>
          <cell r="K2686">
            <v>0</v>
          </cell>
          <cell r="L2686">
            <v>0</v>
          </cell>
          <cell r="M2686" t="str">
            <v/>
          </cell>
          <cell r="N2686">
            <v>0</v>
          </cell>
          <cell r="O2686">
            <v>0</v>
          </cell>
          <cell r="P2686" t="str">
            <v/>
          </cell>
          <cell r="Q2686">
            <v>0</v>
          </cell>
          <cell r="R2686">
            <v>0</v>
          </cell>
          <cell r="S2686" t="str">
            <v/>
          </cell>
          <cell r="T2686">
            <v>0</v>
          </cell>
          <cell r="U2686">
            <v>0</v>
          </cell>
          <cell r="V2686" t="str">
            <v/>
          </cell>
          <cell r="W2686">
            <v>0</v>
          </cell>
          <cell r="X2686">
            <v>0</v>
          </cell>
          <cell r="Y2686" t="str">
            <v/>
          </cell>
          <cell r="Z2686">
            <v>0</v>
          </cell>
          <cell r="AA2686">
            <v>0</v>
          </cell>
          <cell r="AB2686" t="str">
            <v/>
          </cell>
          <cell r="AC2686">
            <v>0</v>
          </cell>
          <cell r="AD2686">
            <v>0</v>
          </cell>
          <cell r="AE2686" t="str">
            <v/>
          </cell>
          <cell r="AF2686">
            <v>0</v>
          </cell>
          <cell r="AG2686">
            <v>0</v>
          </cell>
          <cell r="AH2686" t="str">
            <v/>
          </cell>
          <cell r="AI2686">
            <v>0</v>
          </cell>
          <cell r="AJ2686">
            <v>0</v>
          </cell>
          <cell r="AK2686" t="str">
            <v/>
          </cell>
          <cell r="AL2686">
            <v>0</v>
          </cell>
          <cell r="AM2686">
            <v>0</v>
          </cell>
          <cell r="AN2686" t="str">
            <v/>
          </cell>
          <cell r="AO2686">
            <v>0</v>
          </cell>
          <cell r="AP2686">
            <v>0</v>
          </cell>
          <cell r="AQ2686" t="str">
            <v/>
          </cell>
          <cell r="AR2686">
            <v>0</v>
          </cell>
          <cell r="AS2686">
            <v>0</v>
          </cell>
          <cell r="AT2686" t="str">
            <v/>
          </cell>
          <cell r="AU2686">
            <v>0</v>
          </cell>
          <cell r="AV2686">
            <v>0</v>
          </cell>
          <cell r="AW2686" t="str">
            <v/>
          </cell>
          <cell r="AX2686">
            <v>0</v>
          </cell>
          <cell r="AY2686">
            <v>0</v>
          </cell>
          <cell r="AZ2686" t="str">
            <v/>
          </cell>
          <cell r="BA2686">
            <v>0</v>
          </cell>
          <cell r="BB2686">
            <v>0</v>
          </cell>
        </row>
        <row r="2687">
          <cell r="B2687" t="str">
            <v>CMEP</v>
          </cell>
          <cell r="D2687" t="str">
            <v/>
          </cell>
          <cell r="E2687">
            <v>0</v>
          </cell>
          <cell r="F2687">
            <v>0</v>
          </cell>
          <cell r="G2687" t="str">
            <v/>
          </cell>
          <cell r="H2687">
            <v>0</v>
          </cell>
          <cell r="I2687">
            <v>0</v>
          </cell>
          <cell r="J2687" t="str">
            <v/>
          </cell>
          <cell r="K2687">
            <v>0</v>
          </cell>
          <cell r="L2687">
            <v>0</v>
          </cell>
          <cell r="M2687" t="str">
            <v/>
          </cell>
          <cell r="N2687">
            <v>0</v>
          </cell>
          <cell r="O2687">
            <v>0</v>
          </cell>
          <cell r="P2687" t="str">
            <v/>
          </cell>
          <cell r="Q2687">
            <v>0</v>
          </cell>
          <cell r="R2687">
            <v>0</v>
          </cell>
          <cell r="S2687" t="str">
            <v/>
          </cell>
          <cell r="T2687">
            <v>0</v>
          </cell>
          <cell r="U2687">
            <v>0</v>
          </cell>
          <cell r="V2687" t="str">
            <v/>
          </cell>
          <cell r="W2687">
            <v>0</v>
          </cell>
          <cell r="X2687">
            <v>0</v>
          </cell>
          <cell r="Y2687" t="str">
            <v/>
          </cell>
          <cell r="Z2687">
            <v>0</v>
          </cell>
          <cell r="AA2687">
            <v>0</v>
          </cell>
          <cell r="AB2687" t="str">
            <v/>
          </cell>
          <cell r="AC2687">
            <v>0</v>
          </cell>
          <cell r="AD2687">
            <v>0</v>
          </cell>
          <cell r="AE2687" t="str">
            <v/>
          </cell>
          <cell r="AF2687">
            <v>0</v>
          </cell>
          <cell r="AG2687">
            <v>0</v>
          </cell>
          <cell r="AH2687" t="str">
            <v/>
          </cell>
          <cell r="AI2687">
            <v>0</v>
          </cell>
          <cell r="AJ2687">
            <v>0</v>
          </cell>
          <cell r="AK2687" t="str">
            <v/>
          </cell>
          <cell r="AL2687">
            <v>0</v>
          </cell>
          <cell r="AM2687">
            <v>0</v>
          </cell>
          <cell r="AN2687" t="str">
            <v/>
          </cell>
          <cell r="AO2687">
            <v>0</v>
          </cell>
          <cell r="AP2687">
            <v>0</v>
          </cell>
          <cell r="AQ2687" t="str">
            <v/>
          </cell>
          <cell r="AR2687">
            <v>0</v>
          </cell>
          <cell r="AS2687">
            <v>0</v>
          </cell>
          <cell r="AT2687" t="str">
            <v/>
          </cell>
          <cell r="AU2687">
            <v>0</v>
          </cell>
          <cell r="AV2687">
            <v>0</v>
          </cell>
          <cell r="AW2687" t="str">
            <v/>
          </cell>
          <cell r="AX2687">
            <v>0</v>
          </cell>
          <cell r="AY2687">
            <v>0</v>
          </cell>
          <cell r="AZ2687" t="str">
            <v/>
          </cell>
          <cell r="BA2687">
            <v>0</v>
          </cell>
          <cell r="BB2687">
            <v>0</v>
          </cell>
        </row>
        <row r="2688">
          <cell r="B2688" t="str">
            <v>CLMP</v>
          </cell>
          <cell r="D2688" t="str">
            <v/>
          </cell>
          <cell r="E2688">
            <v>0</v>
          </cell>
          <cell r="F2688">
            <v>0</v>
          </cell>
          <cell r="G2688" t="str">
            <v/>
          </cell>
          <cell r="H2688">
            <v>0</v>
          </cell>
          <cell r="I2688">
            <v>0</v>
          </cell>
          <cell r="J2688" t="str">
            <v/>
          </cell>
          <cell r="K2688">
            <v>0</v>
          </cell>
          <cell r="L2688">
            <v>0</v>
          </cell>
          <cell r="M2688" t="str">
            <v/>
          </cell>
          <cell r="N2688">
            <v>0</v>
          </cell>
          <cell r="O2688">
            <v>0</v>
          </cell>
          <cell r="P2688" t="str">
            <v/>
          </cell>
          <cell r="Q2688">
            <v>0</v>
          </cell>
          <cell r="R2688">
            <v>0</v>
          </cell>
          <cell r="S2688" t="str">
            <v/>
          </cell>
          <cell r="T2688">
            <v>0</v>
          </cell>
          <cell r="U2688">
            <v>0</v>
          </cell>
          <cell r="V2688" t="str">
            <v/>
          </cell>
          <cell r="W2688">
            <v>0</v>
          </cell>
          <cell r="X2688">
            <v>0</v>
          </cell>
          <cell r="Y2688" t="str">
            <v/>
          </cell>
          <cell r="Z2688">
            <v>0</v>
          </cell>
          <cell r="AA2688">
            <v>0</v>
          </cell>
          <cell r="AB2688" t="str">
            <v/>
          </cell>
          <cell r="AC2688">
            <v>0</v>
          </cell>
          <cell r="AD2688">
            <v>0</v>
          </cell>
          <cell r="AE2688" t="str">
            <v/>
          </cell>
          <cell r="AF2688">
            <v>0</v>
          </cell>
          <cell r="AG2688">
            <v>0</v>
          </cell>
          <cell r="AH2688" t="str">
            <v/>
          </cell>
          <cell r="AI2688">
            <v>0</v>
          </cell>
          <cell r="AJ2688">
            <v>0</v>
          </cell>
          <cell r="AK2688" t="str">
            <v/>
          </cell>
          <cell r="AL2688">
            <v>0</v>
          </cell>
          <cell r="AM2688">
            <v>0</v>
          </cell>
          <cell r="AN2688" t="str">
            <v/>
          </cell>
          <cell r="AO2688">
            <v>0</v>
          </cell>
          <cell r="AP2688">
            <v>0</v>
          </cell>
          <cell r="AQ2688" t="str">
            <v/>
          </cell>
          <cell r="AR2688">
            <v>0</v>
          </cell>
          <cell r="AS2688">
            <v>0</v>
          </cell>
          <cell r="AT2688" t="str">
            <v/>
          </cell>
          <cell r="AU2688">
            <v>0</v>
          </cell>
          <cell r="AV2688">
            <v>0</v>
          </cell>
          <cell r="AW2688" t="str">
            <v/>
          </cell>
          <cell r="AX2688">
            <v>0</v>
          </cell>
          <cell r="AY2688">
            <v>0</v>
          </cell>
          <cell r="AZ2688" t="str">
            <v/>
          </cell>
          <cell r="BA2688">
            <v>0</v>
          </cell>
          <cell r="BB2688">
            <v>0</v>
          </cell>
        </row>
        <row r="2689">
          <cell r="B2689" t="str">
            <v>CLAP</v>
          </cell>
          <cell r="D2689" t="str">
            <v/>
          </cell>
          <cell r="E2689">
            <v>0</v>
          </cell>
          <cell r="F2689">
            <v>0</v>
          </cell>
          <cell r="G2689" t="str">
            <v/>
          </cell>
          <cell r="H2689">
            <v>0</v>
          </cell>
          <cell r="I2689">
            <v>0</v>
          </cell>
          <cell r="J2689" t="str">
            <v/>
          </cell>
          <cell r="K2689">
            <v>0</v>
          </cell>
          <cell r="L2689">
            <v>0</v>
          </cell>
          <cell r="M2689" t="str">
            <v/>
          </cell>
          <cell r="N2689">
            <v>0</v>
          </cell>
          <cell r="O2689">
            <v>0</v>
          </cell>
          <cell r="P2689" t="str">
            <v/>
          </cell>
          <cell r="Q2689">
            <v>0</v>
          </cell>
          <cell r="R2689">
            <v>0</v>
          </cell>
          <cell r="S2689" t="str">
            <v/>
          </cell>
          <cell r="T2689">
            <v>0</v>
          </cell>
          <cell r="U2689">
            <v>0</v>
          </cell>
          <cell r="V2689" t="str">
            <v/>
          </cell>
          <cell r="W2689">
            <v>0</v>
          </cell>
          <cell r="X2689">
            <v>0</v>
          </cell>
          <cell r="Y2689" t="str">
            <v/>
          </cell>
          <cell r="Z2689">
            <v>0</v>
          </cell>
          <cell r="AA2689">
            <v>0</v>
          </cell>
          <cell r="AB2689" t="str">
            <v/>
          </cell>
          <cell r="AC2689">
            <v>0</v>
          </cell>
          <cell r="AD2689">
            <v>0</v>
          </cell>
          <cell r="AE2689" t="str">
            <v/>
          </cell>
          <cell r="AF2689">
            <v>0</v>
          </cell>
          <cell r="AG2689">
            <v>0</v>
          </cell>
          <cell r="AH2689" t="str">
            <v/>
          </cell>
          <cell r="AI2689">
            <v>0</v>
          </cell>
          <cell r="AJ2689">
            <v>0</v>
          </cell>
          <cell r="AK2689" t="str">
            <v/>
          </cell>
          <cell r="AL2689">
            <v>0</v>
          </cell>
          <cell r="AM2689">
            <v>0</v>
          </cell>
          <cell r="AN2689" t="str">
            <v/>
          </cell>
          <cell r="AO2689">
            <v>0</v>
          </cell>
          <cell r="AP2689">
            <v>0</v>
          </cell>
          <cell r="AQ2689" t="str">
            <v/>
          </cell>
          <cell r="AR2689">
            <v>0</v>
          </cell>
          <cell r="AS2689">
            <v>0</v>
          </cell>
          <cell r="AT2689" t="str">
            <v/>
          </cell>
          <cell r="AU2689">
            <v>0</v>
          </cell>
          <cell r="AV2689">
            <v>0</v>
          </cell>
          <cell r="AW2689" t="str">
            <v/>
          </cell>
          <cell r="AX2689">
            <v>0</v>
          </cell>
          <cell r="AY2689">
            <v>0</v>
          </cell>
          <cell r="AZ2689" t="str">
            <v/>
          </cell>
          <cell r="BA2689">
            <v>0</v>
          </cell>
          <cell r="BB2689">
            <v>0</v>
          </cell>
        </row>
        <row r="2690">
          <cell r="B2690" t="str">
            <v>WMMP</v>
          </cell>
          <cell r="D2690" t="str">
            <v/>
          </cell>
          <cell r="E2690">
            <v>0</v>
          </cell>
          <cell r="F2690">
            <v>0</v>
          </cell>
          <cell r="G2690" t="str">
            <v/>
          </cell>
          <cell r="H2690">
            <v>0</v>
          </cell>
          <cell r="I2690">
            <v>0</v>
          </cell>
          <cell r="J2690" t="str">
            <v/>
          </cell>
          <cell r="K2690">
            <v>0</v>
          </cell>
          <cell r="L2690">
            <v>0</v>
          </cell>
          <cell r="M2690" t="str">
            <v/>
          </cell>
          <cell r="N2690">
            <v>0</v>
          </cell>
          <cell r="O2690">
            <v>0</v>
          </cell>
          <cell r="P2690" t="str">
            <v/>
          </cell>
          <cell r="Q2690">
            <v>0</v>
          </cell>
          <cell r="R2690">
            <v>0</v>
          </cell>
          <cell r="S2690" t="str">
            <v/>
          </cell>
          <cell r="T2690">
            <v>0</v>
          </cell>
          <cell r="U2690">
            <v>0</v>
          </cell>
          <cell r="V2690" t="str">
            <v/>
          </cell>
          <cell r="W2690">
            <v>0</v>
          </cell>
          <cell r="X2690">
            <v>0</v>
          </cell>
          <cell r="Y2690" t="str">
            <v/>
          </cell>
          <cell r="Z2690">
            <v>0</v>
          </cell>
          <cell r="AA2690">
            <v>0</v>
          </cell>
          <cell r="AB2690" t="str">
            <v/>
          </cell>
          <cell r="AC2690">
            <v>0</v>
          </cell>
          <cell r="AD2690">
            <v>0</v>
          </cell>
          <cell r="AE2690" t="str">
            <v/>
          </cell>
          <cell r="AF2690">
            <v>0</v>
          </cell>
          <cell r="AG2690">
            <v>0</v>
          </cell>
          <cell r="AH2690" t="str">
            <v/>
          </cell>
          <cell r="AI2690">
            <v>0</v>
          </cell>
          <cell r="AJ2690">
            <v>0</v>
          </cell>
          <cell r="AK2690" t="str">
            <v/>
          </cell>
          <cell r="AL2690">
            <v>0</v>
          </cell>
          <cell r="AM2690">
            <v>0</v>
          </cell>
          <cell r="AN2690" t="str">
            <v/>
          </cell>
          <cell r="AO2690">
            <v>0</v>
          </cell>
          <cell r="AP2690">
            <v>0</v>
          </cell>
          <cell r="AQ2690" t="str">
            <v/>
          </cell>
          <cell r="AR2690">
            <v>0</v>
          </cell>
          <cell r="AS2690">
            <v>0</v>
          </cell>
          <cell r="AT2690" t="str">
            <v/>
          </cell>
          <cell r="AU2690">
            <v>0</v>
          </cell>
          <cell r="AV2690">
            <v>0</v>
          </cell>
          <cell r="AW2690" t="str">
            <v/>
          </cell>
          <cell r="AX2690">
            <v>0</v>
          </cell>
          <cell r="AY2690">
            <v>0</v>
          </cell>
          <cell r="AZ2690" t="str">
            <v/>
          </cell>
          <cell r="BA2690">
            <v>0</v>
          </cell>
          <cell r="BB2690">
            <v>0</v>
          </cell>
        </row>
        <row r="2691">
          <cell r="B2691" t="str">
            <v>WMAP</v>
          </cell>
          <cell r="D2691" t="str">
            <v/>
          </cell>
          <cell r="E2691">
            <v>0</v>
          </cell>
          <cell r="F2691">
            <v>0</v>
          </cell>
          <cell r="G2691" t="str">
            <v/>
          </cell>
          <cell r="H2691">
            <v>0</v>
          </cell>
          <cell r="I2691">
            <v>0</v>
          </cell>
          <cell r="J2691" t="str">
            <v/>
          </cell>
          <cell r="K2691">
            <v>0</v>
          </cell>
          <cell r="L2691">
            <v>0</v>
          </cell>
          <cell r="M2691" t="str">
            <v/>
          </cell>
          <cell r="N2691">
            <v>0</v>
          </cell>
          <cell r="O2691">
            <v>0</v>
          </cell>
          <cell r="P2691" t="str">
            <v/>
          </cell>
          <cell r="Q2691">
            <v>0</v>
          </cell>
          <cell r="R2691">
            <v>0</v>
          </cell>
          <cell r="S2691" t="str">
            <v/>
          </cell>
          <cell r="T2691">
            <v>0</v>
          </cell>
          <cell r="U2691">
            <v>0</v>
          </cell>
          <cell r="V2691" t="str">
            <v/>
          </cell>
          <cell r="W2691">
            <v>0</v>
          </cell>
          <cell r="X2691">
            <v>0</v>
          </cell>
          <cell r="Y2691" t="str">
            <v/>
          </cell>
          <cell r="Z2691">
            <v>0</v>
          </cell>
          <cell r="AA2691">
            <v>0</v>
          </cell>
          <cell r="AB2691" t="str">
            <v/>
          </cell>
          <cell r="AC2691">
            <v>0</v>
          </cell>
          <cell r="AD2691">
            <v>0</v>
          </cell>
          <cell r="AE2691" t="str">
            <v/>
          </cell>
          <cell r="AF2691">
            <v>0</v>
          </cell>
          <cell r="AG2691">
            <v>0</v>
          </cell>
          <cell r="AH2691" t="str">
            <v/>
          </cell>
          <cell r="AI2691">
            <v>0</v>
          </cell>
          <cell r="AJ2691">
            <v>0</v>
          </cell>
          <cell r="AK2691" t="str">
            <v/>
          </cell>
          <cell r="AL2691">
            <v>0</v>
          </cell>
          <cell r="AM2691">
            <v>0</v>
          </cell>
          <cell r="AN2691" t="str">
            <v/>
          </cell>
          <cell r="AO2691">
            <v>0</v>
          </cell>
          <cell r="AP2691">
            <v>0</v>
          </cell>
          <cell r="AQ2691" t="str">
            <v/>
          </cell>
          <cell r="AR2691">
            <v>0</v>
          </cell>
          <cell r="AS2691">
            <v>0</v>
          </cell>
          <cell r="AT2691" t="str">
            <v/>
          </cell>
          <cell r="AU2691">
            <v>0</v>
          </cell>
          <cell r="AV2691">
            <v>0</v>
          </cell>
          <cell r="AW2691" t="str">
            <v/>
          </cell>
          <cell r="AX2691">
            <v>0</v>
          </cell>
          <cell r="AY2691">
            <v>0</v>
          </cell>
          <cell r="AZ2691" t="str">
            <v/>
          </cell>
          <cell r="BA2691">
            <v>0</v>
          </cell>
          <cell r="BB2691">
            <v>0</v>
          </cell>
        </row>
        <row r="2692">
          <cell r="B2692" t="str">
            <v>WLAP</v>
          </cell>
          <cell r="D2692" t="str">
            <v/>
          </cell>
          <cell r="E2692">
            <v>0</v>
          </cell>
          <cell r="F2692">
            <v>0</v>
          </cell>
          <cell r="G2692" t="str">
            <v/>
          </cell>
          <cell r="H2692">
            <v>0</v>
          </cell>
          <cell r="I2692">
            <v>0</v>
          </cell>
          <cell r="J2692" t="str">
            <v/>
          </cell>
          <cell r="K2692">
            <v>0</v>
          </cell>
          <cell r="L2692">
            <v>0</v>
          </cell>
          <cell r="M2692" t="str">
            <v/>
          </cell>
          <cell r="N2692">
            <v>0</v>
          </cell>
          <cell r="O2692">
            <v>0</v>
          </cell>
          <cell r="P2692" t="str">
            <v/>
          </cell>
          <cell r="Q2692">
            <v>0</v>
          </cell>
          <cell r="R2692">
            <v>0</v>
          </cell>
          <cell r="S2692" t="str">
            <v/>
          </cell>
          <cell r="T2692">
            <v>0</v>
          </cell>
          <cell r="U2692">
            <v>0</v>
          </cell>
          <cell r="V2692" t="str">
            <v/>
          </cell>
          <cell r="W2692">
            <v>0</v>
          </cell>
          <cell r="X2692">
            <v>0</v>
          </cell>
          <cell r="Y2692" t="str">
            <v/>
          </cell>
          <cell r="Z2692">
            <v>0</v>
          </cell>
          <cell r="AA2692">
            <v>0</v>
          </cell>
          <cell r="AB2692" t="str">
            <v/>
          </cell>
          <cell r="AC2692">
            <v>0</v>
          </cell>
          <cell r="AD2692">
            <v>0</v>
          </cell>
          <cell r="AE2692" t="str">
            <v/>
          </cell>
          <cell r="AF2692">
            <v>0</v>
          </cell>
          <cell r="AG2692">
            <v>0</v>
          </cell>
          <cell r="AH2692" t="str">
            <v/>
          </cell>
          <cell r="AI2692">
            <v>0</v>
          </cell>
          <cell r="AJ2692">
            <v>0</v>
          </cell>
          <cell r="AK2692" t="str">
            <v/>
          </cell>
          <cell r="AL2692">
            <v>0</v>
          </cell>
          <cell r="AM2692">
            <v>0</v>
          </cell>
          <cell r="AN2692" t="str">
            <v/>
          </cell>
          <cell r="AO2692">
            <v>0</v>
          </cell>
          <cell r="AP2692">
            <v>0</v>
          </cell>
          <cell r="AQ2692" t="str">
            <v/>
          </cell>
          <cell r="AR2692">
            <v>0</v>
          </cell>
          <cell r="AS2692">
            <v>0</v>
          </cell>
          <cell r="AT2692" t="str">
            <v/>
          </cell>
          <cell r="AU2692">
            <v>0</v>
          </cell>
          <cell r="AV2692">
            <v>0</v>
          </cell>
          <cell r="AW2692" t="str">
            <v/>
          </cell>
          <cell r="AX2692">
            <v>0</v>
          </cell>
          <cell r="AY2692">
            <v>0</v>
          </cell>
          <cell r="AZ2692" t="str">
            <v/>
          </cell>
          <cell r="BA2692">
            <v>0</v>
          </cell>
          <cell r="BB2692">
            <v>0</v>
          </cell>
        </row>
        <row r="2693">
          <cell r="B2693" t="str">
            <v>SLMP</v>
          </cell>
          <cell r="D2693" t="str">
            <v/>
          </cell>
          <cell r="E2693">
            <v>0</v>
          </cell>
          <cell r="F2693">
            <v>0</v>
          </cell>
          <cell r="G2693" t="str">
            <v/>
          </cell>
          <cell r="H2693">
            <v>0</v>
          </cell>
          <cell r="I2693">
            <v>0</v>
          </cell>
          <cell r="J2693" t="str">
            <v/>
          </cell>
          <cell r="K2693">
            <v>0</v>
          </cell>
          <cell r="L2693">
            <v>0</v>
          </cell>
          <cell r="M2693" t="str">
            <v/>
          </cell>
          <cell r="N2693">
            <v>0</v>
          </cell>
          <cell r="O2693">
            <v>0</v>
          </cell>
          <cell r="P2693" t="str">
            <v/>
          </cell>
          <cell r="Q2693">
            <v>0</v>
          </cell>
          <cell r="R2693">
            <v>0</v>
          </cell>
          <cell r="S2693" t="str">
            <v/>
          </cell>
          <cell r="T2693">
            <v>0</v>
          </cell>
          <cell r="U2693">
            <v>0</v>
          </cell>
          <cell r="V2693" t="str">
            <v/>
          </cell>
          <cell r="W2693">
            <v>0</v>
          </cell>
          <cell r="X2693">
            <v>0</v>
          </cell>
          <cell r="Y2693" t="str">
            <v/>
          </cell>
          <cell r="Z2693">
            <v>0</v>
          </cell>
          <cell r="AA2693">
            <v>0</v>
          </cell>
          <cell r="AB2693" t="str">
            <v/>
          </cell>
          <cell r="AC2693">
            <v>0</v>
          </cell>
          <cell r="AD2693">
            <v>0</v>
          </cell>
          <cell r="AE2693" t="str">
            <v/>
          </cell>
          <cell r="AF2693">
            <v>0</v>
          </cell>
          <cell r="AG2693">
            <v>0</v>
          </cell>
          <cell r="AH2693" t="str">
            <v/>
          </cell>
          <cell r="AI2693">
            <v>0</v>
          </cell>
          <cell r="AJ2693">
            <v>0</v>
          </cell>
          <cell r="AK2693" t="str">
            <v/>
          </cell>
          <cell r="AL2693">
            <v>0</v>
          </cell>
          <cell r="AM2693">
            <v>0</v>
          </cell>
          <cell r="AN2693" t="str">
            <v/>
          </cell>
          <cell r="AO2693">
            <v>0</v>
          </cell>
          <cell r="AP2693">
            <v>0</v>
          </cell>
          <cell r="AQ2693" t="str">
            <v/>
          </cell>
          <cell r="AR2693">
            <v>0</v>
          </cell>
          <cell r="AS2693">
            <v>0</v>
          </cell>
          <cell r="AT2693" t="str">
            <v/>
          </cell>
          <cell r="AU2693">
            <v>0</v>
          </cell>
          <cell r="AV2693">
            <v>0</v>
          </cell>
          <cell r="AW2693" t="str">
            <v/>
          </cell>
          <cell r="AX2693">
            <v>0</v>
          </cell>
          <cell r="AY2693">
            <v>0</v>
          </cell>
          <cell r="AZ2693" t="str">
            <v/>
          </cell>
          <cell r="BA2693">
            <v>0</v>
          </cell>
          <cell r="BB2693">
            <v>0</v>
          </cell>
        </row>
        <row r="2694">
          <cell r="B2694" t="str">
            <v>SLAP</v>
          </cell>
          <cell r="D2694" t="str">
            <v/>
          </cell>
          <cell r="E2694">
            <v>0</v>
          </cell>
          <cell r="F2694">
            <v>0</v>
          </cell>
          <cell r="G2694" t="str">
            <v/>
          </cell>
          <cell r="H2694">
            <v>0</v>
          </cell>
          <cell r="I2694">
            <v>0</v>
          </cell>
          <cell r="J2694" t="str">
            <v/>
          </cell>
          <cell r="K2694">
            <v>0</v>
          </cell>
          <cell r="L2694">
            <v>0</v>
          </cell>
          <cell r="M2694" t="str">
            <v/>
          </cell>
          <cell r="N2694">
            <v>0</v>
          </cell>
          <cell r="O2694">
            <v>0</v>
          </cell>
          <cell r="P2694" t="str">
            <v/>
          </cell>
          <cell r="Q2694">
            <v>0</v>
          </cell>
          <cell r="R2694">
            <v>0</v>
          </cell>
          <cell r="S2694" t="str">
            <v/>
          </cell>
          <cell r="T2694">
            <v>0</v>
          </cell>
          <cell r="U2694">
            <v>0</v>
          </cell>
          <cell r="V2694" t="str">
            <v/>
          </cell>
          <cell r="W2694">
            <v>0</v>
          </cell>
          <cell r="X2694">
            <v>0</v>
          </cell>
          <cell r="Y2694" t="str">
            <v/>
          </cell>
          <cell r="Z2694">
            <v>0</v>
          </cell>
          <cell r="AA2694">
            <v>0</v>
          </cell>
          <cell r="AB2694" t="str">
            <v/>
          </cell>
          <cell r="AC2694">
            <v>0</v>
          </cell>
          <cell r="AD2694">
            <v>0</v>
          </cell>
          <cell r="AE2694" t="str">
            <v/>
          </cell>
          <cell r="AF2694">
            <v>0</v>
          </cell>
          <cell r="AG2694">
            <v>0</v>
          </cell>
          <cell r="AH2694" t="str">
            <v/>
          </cell>
          <cell r="AI2694">
            <v>0</v>
          </cell>
          <cell r="AJ2694">
            <v>0</v>
          </cell>
          <cell r="AK2694" t="str">
            <v/>
          </cell>
          <cell r="AL2694">
            <v>0</v>
          </cell>
          <cell r="AM2694">
            <v>0</v>
          </cell>
          <cell r="AN2694" t="str">
            <v/>
          </cell>
          <cell r="AO2694">
            <v>0</v>
          </cell>
          <cell r="AP2694">
            <v>0</v>
          </cell>
          <cell r="AQ2694" t="str">
            <v/>
          </cell>
          <cell r="AR2694">
            <v>0</v>
          </cell>
          <cell r="AS2694">
            <v>0</v>
          </cell>
          <cell r="AT2694" t="str">
            <v/>
          </cell>
          <cell r="AU2694">
            <v>0</v>
          </cell>
          <cell r="AV2694">
            <v>0</v>
          </cell>
          <cell r="AW2694" t="str">
            <v/>
          </cell>
          <cell r="AX2694">
            <v>0</v>
          </cell>
          <cell r="AY2694">
            <v>0</v>
          </cell>
          <cell r="AZ2694" t="str">
            <v/>
          </cell>
          <cell r="BA2694">
            <v>0</v>
          </cell>
          <cell r="BB2694">
            <v>0</v>
          </cell>
        </row>
        <row r="2695">
          <cell r="B2695" t="str">
            <v>PSMS</v>
          </cell>
          <cell r="D2695" t="str">
            <v/>
          </cell>
          <cell r="E2695">
            <v>0</v>
          </cell>
          <cell r="F2695">
            <v>0</v>
          </cell>
          <cell r="G2695" t="str">
            <v/>
          </cell>
          <cell r="H2695">
            <v>0</v>
          </cell>
          <cell r="I2695">
            <v>0</v>
          </cell>
          <cell r="J2695" t="str">
            <v/>
          </cell>
          <cell r="K2695">
            <v>0</v>
          </cell>
          <cell r="L2695">
            <v>0</v>
          </cell>
          <cell r="M2695" t="str">
            <v/>
          </cell>
          <cell r="N2695">
            <v>0</v>
          </cell>
          <cell r="O2695">
            <v>0</v>
          </cell>
          <cell r="P2695" t="str">
            <v/>
          </cell>
          <cell r="Q2695">
            <v>0</v>
          </cell>
          <cell r="R2695">
            <v>0</v>
          </cell>
          <cell r="S2695" t="str">
            <v/>
          </cell>
          <cell r="T2695">
            <v>0</v>
          </cell>
          <cell r="U2695">
            <v>0</v>
          </cell>
          <cell r="V2695" t="str">
            <v/>
          </cell>
          <cell r="W2695">
            <v>0</v>
          </cell>
          <cell r="X2695">
            <v>0</v>
          </cell>
          <cell r="Y2695" t="str">
            <v/>
          </cell>
          <cell r="Z2695">
            <v>0</v>
          </cell>
          <cell r="AA2695">
            <v>0</v>
          </cell>
          <cell r="AB2695" t="str">
            <v/>
          </cell>
          <cell r="AC2695">
            <v>0</v>
          </cell>
          <cell r="AD2695">
            <v>0</v>
          </cell>
          <cell r="AE2695" t="str">
            <v/>
          </cell>
          <cell r="AF2695">
            <v>0</v>
          </cell>
          <cell r="AG2695">
            <v>0</v>
          </cell>
          <cell r="AH2695" t="str">
            <v/>
          </cell>
          <cell r="AI2695">
            <v>0</v>
          </cell>
          <cell r="AJ2695">
            <v>0</v>
          </cell>
          <cell r="AK2695" t="str">
            <v/>
          </cell>
          <cell r="AL2695">
            <v>0</v>
          </cell>
          <cell r="AM2695">
            <v>0</v>
          </cell>
          <cell r="AN2695" t="str">
            <v/>
          </cell>
          <cell r="AO2695">
            <v>0</v>
          </cell>
          <cell r="AP2695">
            <v>0</v>
          </cell>
          <cell r="AQ2695" t="str">
            <v/>
          </cell>
          <cell r="AR2695">
            <v>0</v>
          </cell>
          <cell r="AS2695">
            <v>0</v>
          </cell>
          <cell r="AT2695" t="str">
            <v/>
          </cell>
          <cell r="AU2695">
            <v>0</v>
          </cell>
          <cell r="AV2695">
            <v>0</v>
          </cell>
          <cell r="AW2695" t="str">
            <v/>
          </cell>
          <cell r="AX2695">
            <v>0</v>
          </cell>
          <cell r="AY2695">
            <v>0</v>
          </cell>
          <cell r="AZ2695" t="str">
            <v/>
          </cell>
          <cell r="BA2695">
            <v>0</v>
          </cell>
          <cell r="BB2695">
            <v>0</v>
          </cell>
        </row>
        <row r="2696">
          <cell r="B2696" t="str">
            <v>PSAS</v>
          </cell>
          <cell r="D2696" t="str">
            <v/>
          </cell>
          <cell r="E2696">
            <v>0</v>
          </cell>
          <cell r="F2696">
            <v>0</v>
          </cell>
          <cell r="G2696" t="str">
            <v/>
          </cell>
          <cell r="H2696">
            <v>0</v>
          </cell>
          <cell r="I2696">
            <v>0</v>
          </cell>
          <cell r="J2696" t="str">
            <v/>
          </cell>
          <cell r="K2696">
            <v>0</v>
          </cell>
          <cell r="L2696">
            <v>0</v>
          </cell>
          <cell r="M2696" t="str">
            <v/>
          </cell>
          <cell r="N2696">
            <v>0</v>
          </cell>
          <cell r="O2696">
            <v>0</v>
          </cell>
          <cell r="P2696" t="str">
            <v/>
          </cell>
          <cell r="Q2696">
            <v>0</v>
          </cell>
          <cell r="R2696">
            <v>0</v>
          </cell>
          <cell r="S2696" t="str">
            <v/>
          </cell>
          <cell r="T2696">
            <v>0</v>
          </cell>
          <cell r="U2696">
            <v>0</v>
          </cell>
          <cell r="V2696" t="str">
            <v/>
          </cell>
          <cell r="W2696">
            <v>0</v>
          </cell>
          <cell r="X2696">
            <v>0</v>
          </cell>
          <cell r="Y2696" t="str">
            <v/>
          </cell>
          <cell r="Z2696">
            <v>0</v>
          </cell>
          <cell r="AA2696">
            <v>0</v>
          </cell>
          <cell r="AB2696" t="str">
            <v/>
          </cell>
          <cell r="AC2696">
            <v>0</v>
          </cell>
          <cell r="AD2696">
            <v>0</v>
          </cell>
          <cell r="AE2696" t="str">
            <v/>
          </cell>
          <cell r="AF2696">
            <v>0</v>
          </cell>
          <cell r="AG2696">
            <v>0</v>
          </cell>
          <cell r="AH2696" t="str">
            <v/>
          </cell>
          <cell r="AI2696">
            <v>0</v>
          </cell>
          <cell r="AJ2696">
            <v>0</v>
          </cell>
          <cell r="AK2696" t="str">
            <v/>
          </cell>
          <cell r="AL2696">
            <v>0</v>
          </cell>
          <cell r="AM2696">
            <v>0</v>
          </cell>
          <cell r="AN2696" t="str">
            <v/>
          </cell>
          <cell r="AO2696">
            <v>0</v>
          </cell>
          <cell r="AP2696">
            <v>0</v>
          </cell>
          <cell r="AQ2696" t="str">
            <v/>
          </cell>
          <cell r="AR2696">
            <v>0</v>
          </cell>
          <cell r="AS2696">
            <v>0</v>
          </cell>
          <cell r="AT2696" t="str">
            <v/>
          </cell>
          <cell r="AU2696">
            <v>0</v>
          </cell>
          <cell r="AV2696">
            <v>0</v>
          </cell>
          <cell r="AW2696" t="str">
            <v/>
          </cell>
          <cell r="AX2696">
            <v>0</v>
          </cell>
          <cell r="AY2696">
            <v>0</v>
          </cell>
          <cell r="AZ2696" t="str">
            <v/>
          </cell>
          <cell r="BA2696">
            <v>0</v>
          </cell>
          <cell r="BB2696">
            <v>0</v>
          </cell>
        </row>
        <row r="2697">
          <cell r="B2697" t="str">
            <v>PMMS</v>
          </cell>
          <cell r="D2697" t="str">
            <v/>
          </cell>
          <cell r="E2697">
            <v>0</v>
          </cell>
          <cell r="F2697">
            <v>0</v>
          </cell>
          <cell r="G2697" t="str">
            <v/>
          </cell>
          <cell r="H2697">
            <v>0</v>
          </cell>
          <cell r="I2697">
            <v>0</v>
          </cell>
          <cell r="J2697" t="str">
            <v/>
          </cell>
          <cell r="K2697">
            <v>0</v>
          </cell>
          <cell r="L2697">
            <v>0</v>
          </cell>
          <cell r="M2697" t="str">
            <v/>
          </cell>
          <cell r="N2697">
            <v>0</v>
          </cell>
          <cell r="O2697">
            <v>0</v>
          </cell>
          <cell r="P2697" t="str">
            <v/>
          </cell>
          <cell r="Q2697">
            <v>0</v>
          </cell>
          <cell r="R2697">
            <v>0</v>
          </cell>
          <cell r="S2697" t="str">
            <v/>
          </cell>
          <cell r="T2697">
            <v>0</v>
          </cell>
          <cell r="U2697">
            <v>0</v>
          </cell>
          <cell r="V2697" t="str">
            <v/>
          </cell>
          <cell r="W2697">
            <v>0</v>
          </cell>
          <cell r="X2697">
            <v>0</v>
          </cell>
          <cell r="Y2697" t="str">
            <v/>
          </cell>
          <cell r="Z2697">
            <v>0</v>
          </cell>
          <cell r="AA2697">
            <v>0</v>
          </cell>
          <cell r="AB2697" t="str">
            <v/>
          </cell>
          <cell r="AC2697">
            <v>0</v>
          </cell>
          <cell r="AD2697">
            <v>0</v>
          </cell>
          <cell r="AE2697" t="str">
            <v/>
          </cell>
          <cell r="AF2697">
            <v>0</v>
          </cell>
          <cell r="AG2697">
            <v>0</v>
          </cell>
          <cell r="AH2697" t="str">
            <v/>
          </cell>
          <cell r="AI2697">
            <v>0</v>
          </cell>
          <cell r="AJ2697">
            <v>0</v>
          </cell>
          <cell r="AK2697" t="str">
            <v/>
          </cell>
          <cell r="AL2697">
            <v>0</v>
          </cell>
          <cell r="AM2697">
            <v>0</v>
          </cell>
          <cell r="AN2697" t="str">
            <v/>
          </cell>
          <cell r="AO2697">
            <v>0</v>
          </cell>
          <cell r="AP2697">
            <v>0</v>
          </cell>
          <cell r="AQ2697" t="str">
            <v/>
          </cell>
          <cell r="AR2697">
            <v>0</v>
          </cell>
          <cell r="AS2697">
            <v>0</v>
          </cell>
          <cell r="AT2697" t="str">
            <v/>
          </cell>
          <cell r="AU2697">
            <v>0</v>
          </cell>
          <cell r="AV2697">
            <v>0</v>
          </cell>
          <cell r="AW2697" t="str">
            <v/>
          </cell>
          <cell r="AX2697">
            <v>0</v>
          </cell>
          <cell r="AY2697">
            <v>0</v>
          </cell>
          <cell r="AZ2697" t="str">
            <v/>
          </cell>
          <cell r="BA2697">
            <v>0</v>
          </cell>
          <cell r="BB2697">
            <v>0</v>
          </cell>
        </row>
        <row r="2698">
          <cell r="B2698" t="str">
            <v>PMAS</v>
          </cell>
          <cell r="D2698" t="str">
            <v/>
          </cell>
          <cell r="E2698">
            <v>0</v>
          </cell>
          <cell r="F2698">
            <v>0</v>
          </cell>
          <cell r="G2698" t="str">
            <v/>
          </cell>
          <cell r="H2698">
            <v>0</v>
          </cell>
          <cell r="I2698">
            <v>0</v>
          </cell>
          <cell r="J2698" t="str">
            <v/>
          </cell>
          <cell r="K2698">
            <v>0</v>
          </cell>
          <cell r="L2698">
            <v>0</v>
          </cell>
          <cell r="M2698" t="str">
            <v/>
          </cell>
          <cell r="N2698">
            <v>0</v>
          </cell>
          <cell r="O2698">
            <v>0</v>
          </cell>
          <cell r="P2698" t="str">
            <v/>
          </cell>
          <cell r="Q2698">
            <v>0</v>
          </cell>
          <cell r="R2698">
            <v>0</v>
          </cell>
          <cell r="S2698" t="str">
            <v/>
          </cell>
          <cell r="T2698">
            <v>0</v>
          </cell>
          <cell r="U2698">
            <v>0</v>
          </cell>
          <cell r="V2698" t="str">
            <v/>
          </cell>
          <cell r="W2698">
            <v>0</v>
          </cell>
          <cell r="X2698">
            <v>0</v>
          </cell>
          <cell r="Y2698" t="str">
            <v/>
          </cell>
          <cell r="Z2698">
            <v>0</v>
          </cell>
          <cell r="AA2698">
            <v>0</v>
          </cell>
          <cell r="AB2698" t="str">
            <v/>
          </cell>
          <cell r="AC2698">
            <v>0</v>
          </cell>
          <cell r="AD2698">
            <v>0</v>
          </cell>
          <cell r="AE2698" t="str">
            <v/>
          </cell>
          <cell r="AF2698">
            <v>0</v>
          </cell>
          <cell r="AG2698">
            <v>0</v>
          </cell>
          <cell r="AH2698" t="str">
            <v/>
          </cell>
          <cell r="AI2698">
            <v>0</v>
          </cell>
          <cell r="AJ2698">
            <v>0</v>
          </cell>
          <cell r="AK2698" t="str">
            <v/>
          </cell>
          <cell r="AL2698">
            <v>0</v>
          </cell>
          <cell r="AM2698">
            <v>0</v>
          </cell>
          <cell r="AN2698" t="str">
            <v/>
          </cell>
          <cell r="AO2698">
            <v>0</v>
          </cell>
          <cell r="AP2698">
            <v>0</v>
          </cell>
          <cell r="AQ2698" t="str">
            <v/>
          </cell>
          <cell r="AR2698">
            <v>0</v>
          </cell>
          <cell r="AS2698">
            <v>0</v>
          </cell>
          <cell r="AT2698" t="str">
            <v/>
          </cell>
          <cell r="AU2698">
            <v>0</v>
          </cell>
          <cell r="AV2698">
            <v>0</v>
          </cell>
          <cell r="AW2698" t="str">
            <v/>
          </cell>
          <cell r="AX2698">
            <v>0</v>
          </cell>
          <cell r="AY2698">
            <v>0</v>
          </cell>
          <cell r="AZ2698" t="str">
            <v/>
          </cell>
          <cell r="BA2698">
            <v>0</v>
          </cell>
          <cell r="BB2698">
            <v>0</v>
          </cell>
        </row>
        <row r="2699">
          <cell r="B2699" t="str">
            <v>PMEP</v>
          </cell>
          <cell r="D2699" t="str">
            <v/>
          </cell>
          <cell r="E2699">
            <v>0</v>
          </cell>
          <cell r="F2699">
            <v>0</v>
          </cell>
          <cell r="G2699" t="str">
            <v/>
          </cell>
          <cell r="H2699">
            <v>0</v>
          </cell>
          <cell r="I2699">
            <v>0</v>
          </cell>
          <cell r="J2699" t="str">
            <v/>
          </cell>
          <cell r="K2699">
            <v>0</v>
          </cell>
          <cell r="L2699">
            <v>0</v>
          </cell>
          <cell r="M2699" t="str">
            <v/>
          </cell>
          <cell r="N2699">
            <v>0</v>
          </cell>
          <cell r="O2699">
            <v>0</v>
          </cell>
          <cell r="P2699" t="str">
            <v/>
          </cell>
          <cell r="Q2699">
            <v>0</v>
          </cell>
          <cell r="R2699">
            <v>0</v>
          </cell>
          <cell r="S2699" t="str">
            <v/>
          </cell>
          <cell r="T2699">
            <v>0</v>
          </cell>
          <cell r="U2699">
            <v>0</v>
          </cell>
          <cell r="V2699" t="str">
            <v/>
          </cell>
          <cell r="W2699">
            <v>0</v>
          </cell>
          <cell r="X2699">
            <v>0</v>
          </cell>
          <cell r="Y2699" t="str">
            <v/>
          </cell>
          <cell r="Z2699">
            <v>0</v>
          </cell>
          <cell r="AA2699">
            <v>0</v>
          </cell>
          <cell r="AB2699" t="str">
            <v/>
          </cell>
          <cell r="AC2699">
            <v>0</v>
          </cell>
          <cell r="AD2699">
            <v>0</v>
          </cell>
          <cell r="AE2699" t="str">
            <v/>
          </cell>
          <cell r="AF2699">
            <v>0</v>
          </cell>
          <cell r="AG2699">
            <v>0</v>
          </cell>
          <cell r="AH2699" t="str">
            <v/>
          </cell>
          <cell r="AI2699">
            <v>0</v>
          </cell>
          <cell r="AJ2699">
            <v>0</v>
          </cell>
          <cell r="AK2699" t="str">
            <v/>
          </cell>
          <cell r="AL2699">
            <v>0</v>
          </cell>
          <cell r="AM2699">
            <v>0</v>
          </cell>
          <cell r="AN2699" t="str">
            <v/>
          </cell>
          <cell r="AO2699">
            <v>0</v>
          </cell>
          <cell r="AP2699">
            <v>0</v>
          </cell>
          <cell r="AQ2699" t="str">
            <v/>
          </cell>
          <cell r="AR2699">
            <v>0</v>
          </cell>
          <cell r="AS2699">
            <v>0</v>
          </cell>
          <cell r="AT2699" t="str">
            <v/>
          </cell>
          <cell r="AU2699">
            <v>0</v>
          </cell>
          <cell r="AV2699">
            <v>0</v>
          </cell>
          <cell r="AW2699" t="str">
            <v/>
          </cell>
          <cell r="AX2699">
            <v>0</v>
          </cell>
          <cell r="AY2699">
            <v>0</v>
          </cell>
          <cell r="AZ2699" t="str">
            <v/>
          </cell>
          <cell r="BA2699">
            <v>0</v>
          </cell>
          <cell r="BB2699">
            <v>0</v>
          </cell>
        </row>
        <row r="2700">
          <cell r="B2700" t="str">
            <v>PLAS</v>
          </cell>
          <cell r="D2700" t="str">
            <v/>
          </cell>
          <cell r="E2700">
            <v>0</v>
          </cell>
          <cell r="F2700">
            <v>0</v>
          </cell>
          <cell r="G2700" t="str">
            <v/>
          </cell>
          <cell r="H2700">
            <v>0</v>
          </cell>
          <cell r="I2700">
            <v>0</v>
          </cell>
          <cell r="J2700" t="str">
            <v/>
          </cell>
          <cell r="K2700">
            <v>0</v>
          </cell>
          <cell r="L2700">
            <v>0</v>
          </cell>
          <cell r="M2700" t="str">
            <v/>
          </cell>
          <cell r="N2700">
            <v>0</v>
          </cell>
          <cell r="O2700">
            <v>0</v>
          </cell>
          <cell r="P2700" t="str">
            <v/>
          </cell>
          <cell r="Q2700">
            <v>0</v>
          </cell>
          <cell r="R2700">
            <v>0</v>
          </cell>
          <cell r="S2700" t="str">
            <v/>
          </cell>
          <cell r="T2700">
            <v>0</v>
          </cell>
          <cell r="U2700">
            <v>0</v>
          </cell>
          <cell r="V2700" t="str">
            <v/>
          </cell>
          <cell r="W2700">
            <v>0</v>
          </cell>
          <cell r="X2700">
            <v>0</v>
          </cell>
          <cell r="Y2700" t="str">
            <v/>
          </cell>
          <cell r="Z2700">
            <v>0</v>
          </cell>
          <cell r="AA2700">
            <v>0</v>
          </cell>
          <cell r="AB2700" t="str">
            <v/>
          </cell>
          <cell r="AC2700">
            <v>0</v>
          </cell>
          <cell r="AD2700">
            <v>0</v>
          </cell>
          <cell r="AE2700" t="str">
            <v/>
          </cell>
          <cell r="AF2700">
            <v>0</v>
          </cell>
          <cell r="AG2700">
            <v>0</v>
          </cell>
          <cell r="AH2700" t="str">
            <v/>
          </cell>
          <cell r="AI2700">
            <v>0</v>
          </cell>
          <cell r="AJ2700">
            <v>0</v>
          </cell>
          <cell r="AK2700" t="str">
            <v/>
          </cell>
          <cell r="AL2700">
            <v>0</v>
          </cell>
          <cell r="AM2700">
            <v>0</v>
          </cell>
          <cell r="AN2700" t="str">
            <v/>
          </cell>
          <cell r="AO2700">
            <v>0</v>
          </cell>
          <cell r="AP2700">
            <v>0</v>
          </cell>
          <cell r="AQ2700" t="str">
            <v/>
          </cell>
          <cell r="AR2700">
            <v>0</v>
          </cell>
          <cell r="AS2700">
            <v>0</v>
          </cell>
          <cell r="AT2700" t="str">
            <v/>
          </cell>
          <cell r="AU2700">
            <v>0</v>
          </cell>
          <cell r="AV2700">
            <v>0</v>
          </cell>
          <cell r="AW2700" t="str">
            <v/>
          </cell>
          <cell r="AX2700">
            <v>0</v>
          </cell>
          <cell r="AY2700">
            <v>0</v>
          </cell>
          <cell r="AZ2700" t="str">
            <v/>
          </cell>
          <cell r="BA2700">
            <v>0</v>
          </cell>
          <cell r="BB2700">
            <v>0</v>
          </cell>
        </row>
        <row r="2701">
          <cell r="B2701" t="str">
            <v>PSMP</v>
          </cell>
          <cell r="D2701" t="str">
            <v/>
          </cell>
          <cell r="E2701">
            <v>0</v>
          </cell>
          <cell r="F2701">
            <v>0</v>
          </cell>
          <cell r="G2701" t="str">
            <v/>
          </cell>
          <cell r="H2701">
            <v>0</v>
          </cell>
          <cell r="I2701">
            <v>0</v>
          </cell>
          <cell r="J2701" t="str">
            <v/>
          </cell>
          <cell r="K2701">
            <v>0</v>
          </cell>
          <cell r="L2701">
            <v>0</v>
          </cell>
          <cell r="M2701" t="str">
            <v/>
          </cell>
          <cell r="N2701">
            <v>0</v>
          </cell>
          <cell r="O2701">
            <v>0</v>
          </cell>
          <cell r="P2701" t="str">
            <v/>
          </cell>
          <cell r="Q2701">
            <v>0</v>
          </cell>
          <cell r="R2701">
            <v>0</v>
          </cell>
          <cell r="S2701" t="str">
            <v/>
          </cell>
          <cell r="T2701">
            <v>0</v>
          </cell>
          <cell r="U2701">
            <v>0</v>
          </cell>
          <cell r="V2701" t="str">
            <v/>
          </cell>
          <cell r="W2701">
            <v>0</v>
          </cell>
          <cell r="X2701">
            <v>0</v>
          </cell>
          <cell r="Y2701" t="str">
            <v/>
          </cell>
          <cell r="Z2701">
            <v>0</v>
          </cell>
          <cell r="AA2701">
            <v>0</v>
          </cell>
          <cell r="AB2701" t="str">
            <v/>
          </cell>
          <cell r="AC2701">
            <v>0</v>
          </cell>
          <cell r="AD2701">
            <v>0</v>
          </cell>
          <cell r="AE2701" t="str">
            <v/>
          </cell>
          <cell r="AF2701">
            <v>0</v>
          </cell>
          <cell r="AG2701">
            <v>0</v>
          </cell>
          <cell r="AH2701" t="str">
            <v/>
          </cell>
          <cell r="AI2701">
            <v>0</v>
          </cell>
          <cell r="AJ2701">
            <v>0</v>
          </cell>
          <cell r="AK2701" t="str">
            <v/>
          </cell>
          <cell r="AL2701">
            <v>0</v>
          </cell>
          <cell r="AM2701">
            <v>0</v>
          </cell>
          <cell r="AN2701" t="str">
            <v/>
          </cell>
          <cell r="AO2701">
            <v>0</v>
          </cell>
          <cell r="AP2701">
            <v>0</v>
          </cell>
          <cell r="AQ2701" t="str">
            <v/>
          </cell>
          <cell r="AR2701">
            <v>0</v>
          </cell>
          <cell r="AS2701">
            <v>0</v>
          </cell>
          <cell r="AT2701" t="str">
            <v/>
          </cell>
          <cell r="AU2701">
            <v>0</v>
          </cell>
          <cell r="AV2701">
            <v>0</v>
          </cell>
          <cell r="AW2701" t="str">
            <v/>
          </cell>
          <cell r="AX2701">
            <v>0</v>
          </cell>
          <cell r="AY2701">
            <v>0</v>
          </cell>
          <cell r="AZ2701" t="str">
            <v/>
          </cell>
          <cell r="BA2701">
            <v>0</v>
          </cell>
          <cell r="BB2701">
            <v>0</v>
          </cell>
        </row>
        <row r="2702">
          <cell r="B2702" t="str">
            <v>PSAP</v>
          </cell>
          <cell r="D2702" t="str">
            <v/>
          </cell>
          <cell r="E2702">
            <v>0</v>
          </cell>
          <cell r="F2702">
            <v>0</v>
          </cell>
          <cell r="G2702" t="str">
            <v/>
          </cell>
          <cell r="H2702">
            <v>0</v>
          </cell>
          <cell r="I2702">
            <v>0</v>
          </cell>
          <cell r="J2702" t="str">
            <v/>
          </cell>
          <cell r="K2702">
            <v>0</v>
          </cell>
          <cell r="L2702">
            <v>0</v>
          </cell>
          <cell r="M2702" t="str">
            <v/>
          </cell>
          <cell r="N2702">
            <v>0</v>
          </cell>
          <cell r="O2702">
            <v>0</v>
          </cell>
          <cell r="P2702" t="str">
            <v/>
          </cell>
          <cell r="Q2702">
            <v>0</v>
          </cell>
          <cell r="R2702">
            <v>0</v>
          </cell>
          <cell r="S2702" t="str">
            <v/>
          </cell>
          <cell r="T2702">
            <v>0</v>
          </cell>
          <cell r="U2702">
            <v>0</v>
          </cell>
          <cell r="V2702" t="str">
            <v/>
          </cell>
          <cell r="W2702">
            <v>0</v>
          </cell>
          <cell r="X2702">
            <v>0</v>
          </cell>
          <cell r="Y2702" t="str">
            <v/>
          </cell>
          <cell r="Z2702">
            <v>0</v>
          </cell>
          <cell r="AA2702">
            <v>0</v>
          </cell>
          <cell r="AB2702" t="str">
            <v/>
          </cell>
          <cell r="AC2702">
            <v>0</v>
          </cell>
          <cell r="AD2702">
            <v>0</v>
          </cell>
          <cell r="AE2702" t="str">
            <v/>
          </cell>
          <cell r="AF2702">
            <v>0</v>
          </cell>
          <cell r="AG2702">
            <v>0</v>
          </cell>
          <cell r="AH2702" t="str">
            <v/>
          </cell>
          <cell r="AI2702">
            <v>0</v>
          </cell>
          <cell r="AJ2702">
            <v>0</v>
          </cell>
          <cell r="AK2702" t="str">
            <v/>
          </cell>
          <cell r="AL2702">
            <v>0</v>
          </cell>
          <cell r="AM2702">
            <v>0</v>
          </cell>
          <cell r="AN2702" t="str">
            <v/>
          </cell>
          <cell r="AO2702">
            <v>0</v>
          </cell>
          <cell r="AP2702">
            <v>0</v>
          </cell>
          <cell r="AQ2702" t="str">
            <v/>
          </cell>
          <cell r="AR2702">
            <v>0</v>
          </cell>
          <cell r="AS2702">
            <v>0</v>
          </cell>
          <cell r="AT2702" t="str">
            <v/>
          </cell>
          <cell r="AU2702">
            <v>0</v>
          </cell>
          <cell r="AV2702">
            <v>0</v>
          </cell>
          <cell r="AW2702" t="str">
            <v/>
          </cell>
          <cell r="AX2702">
            <v>0</v>
          </cell>
          <cell r="AY2702">
            <v>0</v>
          </cell>
          <cell r="AZ2702" t="str">
            <v/>
          </cell>
          <cell r="BA2702">
            <v>0</v>
          </cell>
          <cell r="BB2702">
            <v>0</v>
          </cell>
        </row>
        <row r="2703">
          <cell r="B2703" t="str">
            <v>PMMP</v>
          </cell>
          <cell r="D2703" t="str">
            <v/>
          </cell>
          <cell r="E2703">
            <v>0</v>
          </cell>
          <cell r="F2703">
            <v>0</v>
          </cell>
          <cell r="G2703" t="str">
            <v/>
          </cell>
          <cell r="H2703">
            <v>0</v>
          </cell>
          <cell r="I2703">
            <v>0</v>
          </cell>
          <cell r="J2703" t="str">
            <v/>
          </cell>
          <cell r="K2703">
            <v>0</v>
          </cell>
          <cell r="L2703">
            <v>0</v>
          </cell>
          <cell r="M2703" t="str">
            <v/>
          </cell>
          <cell r="N2703">
            <v>0</v>
          </cell>
          <cell r="O2703">
            <v>0</v>
          </cell>
          <cell r="P2703" t="str">
            <v/>
          </cell>
          <cell r="Q2703">
            <v>0</v>
          </cell>
          <cell r="R2703">
            <v>0</v>
          </cell>
          <cell r="S2703" t="str">
            <v/>
          </cell>
          <cell r="T2703">
            <v>0</v>
          </cell>
          <cell r="U2703">
            <v>0</v>
          </cell>
          <cell r="V2703" t="str">
            <v/>
          </cell>
          <cell r="W2703">
            <v>0</v>
          </cell>
          <cell r="X2703">
            <v>0</v>
          </cell>
          <cell r="Y2703" t="str">
            <v/>
          </cell>
          <cell r="Z2703">
            <v>0</v>
          </cell>
          <cell r="AA2703">
            <v>0</v>
          </cell>
          <cell r="AB2703" t="str">
            <v/>
          </cell>
          <cell r="AC2703">
            <v>0</v>
          </cell>
          <cell r="AD2703">
            <v>0</v>
          </cell>
          <cell r="AE2703" t="str">
            <v/>
          </cell>
          <cell r="AF2703">
            <v>0</v>
          </cell>
          <cell r="AG2703">
            <v>0</v>
          </cell>
          <cell r="AH2703" t="str">
            <v/>
          </cell>
          <cell r="AI2703">
            <v>0</v>
          </cell>
          <cell r="AJ2703">
            <v>0</v>
          </cell>
          <cell r="AK2703" t="str">
            <v/>
          </cell>
          <cell r="AL2703">
            <v>0</v>
          </cell>
          <cell r="AM2703">
            <v>0</v>
          </cell>
          <cell r="AN2703" t="str">
            <v/>
          </cell>
          <cell r="AO2703">
            <v>0</v>
          </cell>
          <cell r="AP2703">
            <v>0</v>
          </cell>
          <cell r="AQ2703" t="str">
            <v/>
          </cell>
          <cell r="AR2703">
            <v>0</v>
          </cell>
          <cell r="AS2703">
            <v>0</v>
          </cell>
          <cell r="AT2703" t="str">
            <v/>
          </cell>
          <cell r="AU2703">
            <v>0</v>
          </cell>
          <cell r="AV2703">
            <v>0</v>
          </cell>
          <cell r="AW2703" t="str">
            <v/>
          </cell>
          <cell r="AX2703">
            <v>0</v>
          </cell>
          <cell r="AY2703">
            <v>0</v>
          </cell>
          <cell r="AZ2703" t="str">
            <v/>
          </cell>
          <cell r="BA2703">
            <v>0</v>
          </cell>
          <cell r="BB2703">
            <v>0</v>
          </cell>
        </row>
        <row r="2704">
          <cell r="B2704" t="str">
            <v>PMAP</v>
          </cell>
          <cell r="D2704" t="str">
            <v/>
          </cell>
          <cell r="E2704">
            <v>0</v>
          </cell>
          <cell r="F2704">
            <v>0</v>
          </cell>
          <cell r="G2704" t="str">
            <v/>
          </cell>
          <cell r="H2704">
            <v>0</v>
          </cell>
          <cell r="I2704">
            <v>0</v>
          </cell>
          <cell r="J2704" t="str">
            <v/>
          </cell>
          <cell r="K2704">
            <v>0</v>
          </cell>
          <cell r="L2704">
            <v>0</v>
          </cell>
          <cell r="M2704" t="str">
            <v/>
          </cell>
          <cell r="N2704">
            <v>0</v>
          </cell>
          <cell r="O2704">
            <v>0</v>
          </cell>
          <cell r="P2704" t="str">
            <v/>
          </cell>
          <cell r="Q2704">
            <v>0</v>
          </cell>
          <cell r="R2704">
            <v>0</v>
          </cell>
          <cell r="S2704" t="str">
            <v/>
          </cell>
          <cell r="T2704">
            <v>0</v>
          </cell>
          <cell r="U2704">
            <v>0</v>
          </cell>
          <cell r="V2704" t="str">
            <v/>
          </cell>
          <cell r="W2704">
            <v>0</v>
          </cell>
          <cell r="X2704">
            <v>0</v>
          </cell>
          <cell r="Y2704" t="str">
            <v/>
          </cell>
          <cell r="Z2704">
            <v>0</v>
          </cell>
          <cell r="AA2704">
            <v>0</v>
          </cell>
          <cell r="AB2704" t="str">
            <v/>
          </cell>
          <cell r="AC2704">
            <v>0</v>
          </cell>
          <cell r="AD2704">
            <v>0</v>
          </cell>
          <cell r="AE2704" t="str">
            <v/>
          </cell>
          <cell r="AF2704">
            <v>0</v>
          </cell>
          <cell r="AG2704">
            <v>0</v>
          </cell>
          <cell r="AH2704" t="str">
            <v/>
          </cell>
          <cell r="AI2704">
            <v>0</v>
          </cell>
          <cell r="AJ2704">
            <v>0</v>
          </cell>
          <cell r="AK2704" t="str">
            <v/>
          </cell>
          <cell r="AL2704">
            <v>0</v>
          </cell>
          <cell r="AM2704">
            <v>0</v>
          </cell>
          <cell r="AN2704" t="str">
            <v/>
          </cell>
          <cell r="AO2704">
            <v>0</v>
          </cell>
          <cell r="AP2704">
            <v>0</v>
          </cell>
          <cell r="AQ2704" t="str">
            <v/>
          </cell>
          <cell r="AR2704">
            <v>0</v>
          </cell>
          <cell r="AS2704">
            <v>0</v>
          </cell>
          <cell r="AT2704" t="str">
            <v/>
          </cell>
          <cell r="AU2704">
            <v>0</v>
          </cell>
          <cell r="AV2704">
            <v>0</v>
          </cell>
          <cell r="AW2704" t="str">
            <v/>
          </cell>
          <cell r="AX2704">
            <v>0</v>
          </cell>
          <cell r="AY2704">
            <v>0</v>
          </cell>
          <cell r="AZ2704" t="str">
            <v/>
          </cell>
          <cell r="BA2704">
            <v>0</v>
          </cell>
          <cell r="BB2704">
            <v>0</v>
          </cell>
        </row>
        <row r="2705">
          <cell r="B2705" t="str">
            <v>SMPP</v>
          </cell>
          <cell r="D2705" t="str">
            <v/>
          </cell>
          <cell r="E2705">
            <v>0</v>
          </cell>
          <cell r="F2705">
            <v>0</v>
          </cell>
          <cell r="G2705" t="str">
            <v/>
          </cell>
          <cell r="H2705">
            <v>0</v>
          </cell>
          <cell r="I2705">
            <v>0</v>
          </cell>
          <cell r="J2705" t="str">
            <v/>
          </cell>
          <cell r="K2705">
            <v>0</v>
          </cell>
          <cell r="L2705">
            <v>0</v>
          </cell>
          <cell r="M2705" t="str">
            <v/>
          </cell>
          <cell r="N2705">
            <v>0</v>
          </cell>
          <cell r="O2705">
            <v>0</v>
          </cell>
          <cell r="P2705" t="str">
            <v/>
          </cell>
          <cell r="Q2705">
            <v>0</v>
          </cell>
          <cell r="R2705">
            <v>0</v>
          </cell>
          <cell r="S2705" t="str">
            <v/>
          </cell>
          <cell r="T2705">
            <v>0</v>
          </cell>
          <cell r="U2705">
            <v>0</v>
          </cell>
          <cell r="V2705" t="str">
            <v/>
          </cell>
          <cell r="W2705">
            <v>0</v>
          </cell>
          <cell r="X2705">
            <v>0</v>
          </cell>
          <cell r="Y2705" t="str">
            <v/>
          </cell>
          <cell r="Z2705">
            <v>0</v>
          </cell>
          <cell r="AA2705">
            <v>0</v>
          </cell>
          <cell r="AB2705" t="str">
            <v/>
          </cell>
          <cell r="AC2705">
            <v>0</v>
          </cell>
          <cell r="AD2705">
            <v>0</v>
          </cell>
          <cell r="AE2705" t="str">
            <v/>
          </cell>
          <cell r="AF2705">
            <v>0</v>
          </cell>
          <cell r="AG2705">
            <v>0</v>
          </cell>
          <cell r="AH2705" t="str">
            <v/>
          </cell>
          <cell r="AI2705">
            <v>0</v>
          </cell>
          <cell r="AJ2705">
            <v>0</v>
          </cell>
          <cell r="AK2705" t="str">
            <v/>
          </cell>
          <cell r="AL2705">
            <v>0</v>
          </cell>
          <cell r="AM2705">
            <v>0</v>
          </cell>
          <cell r="AN2705" t="str">
            <v/>
          </cell>
          <cell r="AO2705">
            <v>0</v>
          </cell>
          <cell r="AP2705">
            <v>0</v>
          </cell>
          <cell r="AQ2705" t="str">
            <v/>
          </cell>
          <cell r="AR2705">
            <v>0</v>
          </cell>
          <cell r="AS2705">
            <v>0</v>
          </cell>
          <cell r="AT2705" t="str">
            <v/>
          </cell>
          <cell r="AU2705">
            <v>0</v>
          </cell>
          <cell r="AV2705">
            <v>0</v>
          </cell>
          <cell r="AW2705" t="str">
            <v/>
          </cell>
          <cell r="AX2705">
            <v>0</v>
          </cell>
          <cell r="AY2705">
            <v>0</v>
          </cell>
          <cell r="AZ2705" t="str">
            <v/>
          </cell>
          <cell r="BA2705">
            <v>0</v>
          </cell>
          <cell r="BB2705">
            <v>0</v>
          </cell>
        </row>
        <row r="2706">
          <cell r="B2706" t="str">
            <v>PLAP</v>
          </cell>
          <cell r="D2706" t="str">
            <v/>
          </cell>
          <cell r="E2706">
            <v>0</v>
          </cell>
          <cell r="F2706">
            <v>0</v>
          </cell>
          <cell r="G2706" t="str">
            <v/>
          </cell>
          <cell r="H2706">
            <v>0</v>
          </cell>
          <cell r="I2706">
            <v>0</v>
          </cell>
          <cell r="J2706" t="str">
            <v/>
          </cell>
          <cell r="K2706">
            <v>0</v>
          </cell>
          <cell r="L2706">
            <v>0</v>
          </cell>
          <cell r="M2706" t="str">
            <v/>
          </cell>
          <cell r="N2706">
            <v>0</v>
          </cell>
          <cell r="O2706">
            <v>0</v>
          </cell>
          <cell r="P2706" t="str">
            <v/>
          </cell>
          <cell r="Q2706">
            <v>0</v>
          </cell>
          <cell r="R2706">
            <v>0</v>
          </cell>
          <cell r="S2706" t="str">
            <v/>
          </cell>
          <cell r="T2706">
            <v>0</v>
          </cell>
          <cell r="U2706">
            <v>0</v>
          </cell>
          <cell r="V2706" t="str">
            <v/>
          </cell>
          <cell r="W2706">
            <v>0</v>
          </cell>
          <cell r="X2706">
            <v>0</v>
          </cell>
          <cell r="Y2706" t="str">
            <v/>
          </cell>
          <cell r="Z2706">
            <v>0</v>
          </cell>
          <cell r="AA2706">
            <v>0</v>
          </cell>
          <cell r="AB2706" t="str">
            <v/>
          </cell>
          <cell r="AC2706">
            <v>0</v>
          </cell>
          <cell r="AD2706">
            <v>0</v>
          </cell>
          <cell r="AE2706" t="str">
            <v/>
          </cell>
          <cell r="AF2706">
            <v>0</v>
          </cell>
          <cell r="AG2706">
            <v>0</v>
          </cell>
          <cell r="AH2706" t="str">
            <v/>
          </cell>
          <cell r="AI2706">
            <v>0</v>
          </cell>
          <cell r="AJ2706">
            <v>0</v>
          </cell>
          <cell r="AK2706" t="str">
            <v/>
          </cell>
          <cell r="AL2706">
            <v>0</v>
          </cell>
          <cell r="AM2706">
            <v>0</v>
          </cell>
          <cell r="AN2706" t="str">
            <v/>
          </cell>
          <cell r="AO2706">
            <v>0</v>
          </cell>
          <cell r="AP2706">
            <v>0</v>
          </cell>
          <cell r="AQ2706" t="str">
            <v/>
          </cell>
          <cell r="AR2706">
            <v>0</v>
          </cell>
          <cell r="AS2706">
            <v>0</v>
          </cell>
          <cell r="AT2706" t="str">
            <v/>
          </cell>
          <cell r="AU2706">
            <v>0</v>
          </cell>
          <cell r="AV2706">
            <v>0</v>
          </cell>
          <cell r="AW2706" t="str">
            <v/>
          </cell>
          <cell r="AX2706">
            <v>0</v>
          </cell>
          <cell r="AY2706">
            <v>0</v>
          </cell>
          <cell r="AZ2706" t="str">
            <v/>
          </cell>
          <cell r="BA2706">
            <v>0</v>
          </cell>
          <cell r="BB2706">
            <v>0</v>
          </cell>
        </row>
        <row r="2707">
          <cell r="B2707" t="str">
            <v>SLAL</v>
          </cell>
          <cell r="D2707" t="str">
            <v/>
          </cell>
          <cell r="E2707">
            <v>0</v>
          </cell>
          <cell r="F2707">
            <v>0</v>
          </cell>
          <cell r="G2707" t="str">
            <v/>
          </cell>
          <cell r="H2707">
            <v>0</v>
          </cell>
          <cell r="I2707">
            <v>0</v>
          </cell>
          <cell r="J2707" t="str">
            <v/>
          </cell>
          <cell r="K2707">
            <v>0</v>
          </cell>
          <cell r="L2707">
            <v>0</v>
          </cell>
          <cell r="M2707" t="str">
            <v/>
          </cell>
          <cell r="N2707">
            <v>0</v>
          </cell>
          <cell r="O2707">
            <v>0</v>
          </cell>
          <cell r="P2707" t="str">
            <v/>
          </cell>
          <cell r="Q2707">
            <v>0</v>
          </cell>
          <cell r="R2707">
            <v>0</v>
          </cell>
          <cell r="S2707" t="str">
            <v/>
          </cell>
          <cell r="T2707">
            <v>0</v>
          </cell>
          <cell r="U2707">
            <v>0</v>
          </cell>
          <cell r="V2707" t="str">
            <v/>
          </cell>
          <cell r="W2707">
            <v>0</v>
          </cell>
          <cell r="X2707">
            <v>0</v>
          </cell>
          <cell r="Y2707" t="str">
            <v/>
          </cell>
          <cell r="Z2707">
            <v>0</v>
          </cell>
          <cell r="AA2707">
            <v>0</v>
          </cell>
          <cell r="AB2707" t="str">
            <v/>
          </cell>
          <cell r="AC2707">
            <v>0</v>
          </cell>
          <cell r="AD2707">
            <v>0</v>
          </cell>
          <cell r="AE2707" t="str">
            <v/>
          </cell>
          <cell r="AF2707">
            <v>0</v>
          </cell>
          <cell r="AG2707">
            <v>0</v>
          </cell>
          <cell r="AH2707" t="str">
            <v/>
          </cell>
          <cell r="AI2707">
            <v>0</v>
          </cell>
          <cell r="AJ2707">
            <v>0</v>
          </cell>
          <cell r="AK2707" t="str">
            <v/>
          </cell>
          <cell r="AL2707">
            <v>0</v>
          </cell>
          <cell r="AM2707">
            <v>0</v>
          </cell>
          <cell r="AN2707" t="str">
            <v/>
          </cell>
          <cell r="AO2707">
            <v>0</v>
          </cell>
          <cell r="AP2707">
            <v>0</v>
          </cell>
          <cell r="AQ2707" t="str">
            <v/>
          </cell>
          <cell r="AR2707">
            <v>0</v>
          </cell>
          <cell r="AS2707">
            <v>0</v>
          </cell>
          <cell r="AT2707" t="str">
            <v/>
          </cell>
          <cell r="AU2707">
            <v>0</v>
          </cell>
          <cell r="AV2707">
            <v>0</v>
          </cell>
          <cell r="AW2707" t="str">
            <v/>
          </cell>
          <cell r="AX2707">
            <v>0</v>
          </cell>
          <cell r="AY2707">
            <v>0</v>
          </cell>
          <cell r="AZ2707" t="str">
            <v/>
          </cell>
          <cell r="BA2707">
            <v>0</v>
          </cell>
          <cell r="BB2707">
            <v>0</v>
          </cell>
        </row>
        <row r="2708">
          <cell r="B2708" t="str">
            <v>TLAS</v>
          </cell>
          <cell r="D2708" t="str">
            <v/>
          </cell>
          <cell r="E2708">
            <v>0</v>
          </cell>
          <cell r="F2708">
            <v>0</v>
          </cell>
          <cell r="G2708" t="str">
            <v/>
          </cell>
          <cell r="H2708">
            <v>0</v>
          </cell>
          <cell r="I2708">
            <v>0</v>
          </cell>
          <cell r="J2708" t="str">
            <v/>
          </cell>
          <cell r="K2708">
            <v>0</v>
          </cell>
          <cell r="L2708">
            <v>0</v>
          </cell>
          <cell r="M2708" t="str">
            <v/>
          </cell>
          <cell r="N2708">
            <v>0</v>
          </cell>
          <cell r="O2708">
            <v>0</v>
          </cell>
          <cell r="P2708" t="str">
            <v/>
          </cell>
          <cell r="Q2708">
            <v>0</v>
          </cell>
          <cell r="R2708">
            <v>0</v>
          </cell>
          <cell r="S2708" t="str">
            <v/>
          </cell>
          <cell r="T2708">
            <v>0</v>
          </cell>
          <cell r="U2708">
            <v>0</v>
          </cell>
          <cell r="V2708" t="str">
            <v/>
          </cell>
          <cell r="W2708">
            <v>0</v>
          </cell>
          <cell r="X2708">
            <v>0</v>
          </cell>
          <cell r="Y2708" t="str">
            <v/>
          </cell>
          <cell r="Z2708">
            <v>0</v>
          </cell>
          <cell r="AA2708">
            <v>0</v>
          </cell>
          <cell r="AB2708" t="str">
            <v/>
          </cell>
          <cell r="AC2708">
            <v>0</v>
          </cell>
          <cell r="AD2708">
            <v>0</v>
          </cell>
          <cell r="AE2708" t="str">
            <v/>
          </cell>
          <cell r="AF2708">
            <v>0</v>
          </cell>
          <cell r="AG2708">
            <v>0</v>
          </cell>
          <cell r="AH2708" t="str">
            <v/>
          </cell>
          <cell r="AI2708">
            <v>0</v>
          </cell>
          <cell r="AJ2708">
            <v>0</v>
          </cell>
          <cell r="AK2708" t="str">
            <v/>
          </cell>
          <cell r="AL2708">
            <v>0</v>
          </cell>
          <cell r="AM2708">
            <v>0</v>
          </cell>
          <cell r="AN2708" t="str">
            <v/>
          </cell>
          <cell r="AO2708">
            <v>0</v>
          </cell>
          <cell r="AP2708">
            <v>0</v>
          </cell>
          <cell r="AQ2708" t="str">
            <v/>
          </cell>
          <cell r="AR2708">
            <v>0</v>
          </cell>
          <cell r="AS2708">
            <v>0</v>
          </cell>
          <cell r="AT2708" t="str">
            <v/>
          </cell>
          <cell r="AU2708">
            <v>0</v>
          </cell>
          <cell r="AV2708">
            <v>0</v>
          </cell>
          <cell r="AW2708" t="str">
            <v/>
          </cell>
          <cell r="AX2708">
            <v>0</v>
          </cell>
          <cell r="AY2708">
            <v>0</v>
          </cell>
          <cell r="AZ2708" t="str">
            <v/>
          </cell>
          <cell r="BA2708">
            <v>0</v>
          </cell>
          <cell r="BB2708">
            <v>0</v>
          </cell>
        </row>
        <row r="2709">
          <cell r="B2709" t="str">
            <v>TSMP</v>
          </cell>
          <cell r="D2709" t="str">
            <v/>
          </cell>
          <cell r="E2709">
            <v>0</v>
          </cell>
          <cell r="F2709">
            <v>0</v>
          </cell>
          <cell r="G2709" t="str">
            <v/>
          </cell>
          <cell r="H2709">
            <v>0</v>
          </cell>
          <cell r="I2709">
            <v>0</v>
          </cell>
          <cell r="J2709" t="str">
            <v/>
          </cell>
          <cell r="K2709">
            <v>0</v>
          </cell>
          <cell r="L2709">
            <v>0</v>
          </cell>
          <cell r="M2709" t="str">
            <v/>
          </cell>
          <cell r="N2709">
            <v>0</v>
          </cell>
          <cell r="O2709">
            <v>0</v>
          </cell>
          <cell r="P2709" t="str">
            <v/>
          </cell>
          <cell r="Q2709">
            <v>0</v>
          </cell>
          <cell r="R2709">
            <v>0</v>
          </cell>
          <cell r="S2709" t="str">
            <v/>
          </cell>
          <cell r="T2709">
            <v>0</v>
          </cell>
          <cell r="U2709">
            <v>0</v>
          </cell>
          <cell r="V2709" t="str">
            <v/>
          </cell>
          <cell r="W2709">
            <v>0</v>
          </cell>
          <cell r="X2709">
            <v>0</v>
          </cell>
          <cell r="Y2709" t="str">
            <v/>
          </cell>
          <cell r="Z2709">
            <v>0</v>
          </cell>
          <cell r="AA2709">
            <v>0</v>
          </cell>
          <cell r="AB2709" t="str">
            <v/>
          </cell>
          <cell r="AC2709">
            <v>0</v>
          </cell>
          <cell r="AD2709">
            <v>0</v>
          </cell>
          <cell r="AE2709" t="str">
            <v/>
          </cell>
          <cell r="AF2709">
            <v>0</v>
          </cell>
          <cell r="AG2709">
            <v>0</v>
          </cell>
          <cell r="AH2709" t="str">
            <v/>
          </cell>
          <cell r="AI2709">
            <v>0</v>
          </cell>
          <cell r="AJ2709">
            <v>0</v>
          </cell>
          <cell r="AK2709" t="str">
            <v/>
          </cell>
          <cell r="AL2709">
            <v>0</v>
          </cell>
          <cell r="AM2709">
            <v>0</v>
          </cell>
          <cell r="AN2709" t="str">
            <v/>
          </cell>
          <cell r="AO2709">
            <v>0</v>
          </cell>
          <cell r="AP2709">
            <v>0</v>
          </cell>
          <cell r="AQ2709" t="str">
            <v/>
          </cell>
          <cell r="AR2709">
            <v>0</v>
          </cell>
          <cell r="AS2709">
            <v>0</v>
          </cell>
          <cell r="AT2709" t="str">
            <v/>
          </cell>
          <cell r="AU2709">
            <v>0</v>
          </cell>
          <cell r="AV2709">
            <v>0</v>
          </cell>
          <cell r="AW2709" t="str">
            <v/>
          </cell>
          <cell r="AX2709">
            <v>0</v>
          </cell>
          <cell r="AY2709">
            <v>0</v>
          </cell>
          <cell r="AZ2709" t="str">
            <v/>
          </cell>
          <cell r="BA2709">
            <v>0</v>
          </cell>
          <cell r="BB2709">
            <v>0</v>
          </cell>
        </row>
        <row r="2710">
          <cell r="B2710" t="str">
            <v>TSAP</v>
          </cell>
          <cell r="D2710" t="str">
            <v/>
          </cell>
          <cell r="E2710">
            <v>0</v>
          </cell>
          <cell r="F2710">
            <v>0</v>
          </cell>
          <cell r="G2710" t="str">
            <v/>
          </cell>
          <cell r="H2710">
            <v>0</v>
          </cell>
          <cell r="I2710">
            <v>0</v>
          </cell>
          <cell r="J2710" t="str">
            <v/>
          </cell>
          <cell r="K2710">
            <v>0</v>
          </cell>
          <cell r="L2710">
            <v>0</v>
          </cell>
          <cell r="M2710" t="str">
            <v/>
          </cell>
          <cell r="N2710">
            <v>0</v>
          </cell>
          <cell r="O2710">
            <v>0</v>
          </cell>
          <cell r="P2710" t="str">
            <v/>
          </cell>
          <cell r="Q2710">
            <v>0</v>
          </cell>
          <cell r="R2710">
            <v>0</v>
          </cell>
          <cell r="S2710" t="str">
            <v/>
          </cell>
          <cell r="T2710">
            <v>0</v>
          </cell>
          <cell r="U2710">
            <v>0</v>
          </cell>
          <cell r="V2710" t="str">
            <v/>
          </cell>
          <cell r="W2710">
            <v>0</v>
          </cell>
          <cell r="X2710">
            <v>0</v>
          </cell>
          <cell r="Y2710" t="str">
            <v/>
          </cell>
          <cell r="Z2710">
            <v>0</v>
          </cell>
          <cell r="AA2710">
            <v>0</v>
          </cell>
          <cell r="AB2710" t="str">
            <v/>
          </cell>
          <cell r="AC2710">
            <v>0</v>
          </cell>
          <cell r="AD2710">
            <v>0</v>
          </cell>
          <cell r="AE2710" t="str">
            <v/>
          </cell>
          <cell r="AF2710">
            <v>0</v>
          </cell>
          <cell r="AG2710">
            <v>0</v>
          </cell>
          <cell r="AH2710" t="str">
            <v/>
          </cell>
          <cell r="AI2710">
            <v>0</v>
          </cell>
          <cell r="AJ2710">
            <v>0</v>
          </cell>
          <cell r="AK2710" t="str">
            <v/>
          </cell>
          <cell r="AL2710">
            <v>0</v>
          </cell>
          <cell r="AM2710">
            <v>0</v>
          </cell>
          <cell r="AN2710" t="str">
            <v/>
          </cell>
          <cell r="AO2710">
            <v>0</v>
          </cell>
          <cell r="AP2710">
            <v>0</v>
          </cell>
          <cell r="AQ2710" t="str">
            <v/>
          </cell>
          <cell r="AR2710">
            <v>0</v>
          </cell>
          <cell r="AS2710">
            <v>0</v>
          </cell>
          <cell r="AT2710" t="str">
            <v/>
          </cell>
          <cell r="AU2710">
            <v>0</v>
          </cell>
          <cell r="AV2710">
            <v>0</v>
          </cell>
          <cell r="AW2710" t="str">
            <v/>
          </cell>
          <cell r="AX2710">
            <v>0</v>
          </cell>
          <cell r="AY2710">
            <v>0</v>
          </cell>
          <cell r="AZ2710" t="str">
            <v/>
          </cell>
          <cell r="BA2710">
            <v>0</v>
          </cell>
          <cell r="BB2710">
            <v>0</v>
          </cell>
        </row>
        <row r="2711">
          <cell r="B2711" t="str">
            <v>TMMP</v>
          </cell>
          <cell r="D2711" t="str">
            <v/>
          </cell>
          <cell r="E2711">
            <v>0</v>
          </cell>
          <cell r="F2711">
            <v>0</v>
          </cell>
          <cell r="G2711" t="str">
            <v/>
          </cell>
          <cell r="H2711">
            <v>0</v>
          </cell>
          <cell r="I2711">
            <v>0</v>
          </cell>
          <cell r="J2711" t="str">
            <v/>
          </cell>
          <cell r="K2711">
            <v>0</v>
          </cell>
          <cell r="L2711">
            <v>0</v>
          </cell>
          <cell r="M2711" t="str">
            <v/>
          </cell>
          <cell r="N2711">
            <v>0</v>
          </cell>
          <cell r="O2711">
            <v>0</v>
          </cell>
          <cell r="P2711" t="str">
            <v/>
          </cell>
          <cell r="Q2711">
            <v>0</v>
          </cell>
          <cell r="R2711">
            <v>0</v>
          </cell>
          <cell r="S2711" t="str">
            <v/>
          </cell>
          <cell r="T2711">
            <v>0</v>
          </cell>
          <cell r="U2711">
            <v>0</v>
          </cell>
          <cell r="V2711" t="str">
            <v/>
          </cell>
          <cell r="W2711">
            <v>0</v>
          </cell>
          <cell r="X2711">
            <v>0</v>
          </cell>
          <cell r="Y2711" t="str">
            <v/>
          </cell>
          <cell r="Z2711">
            <v>0</v>
          </cell>
          <cell r="AA2711">
            <v>0</v>
          </cell>
          <cell r="AB2711" t="str">
            <v/>
          </cell>
          <cell r="AC2711">
            <v>0</v>
          </cell>
          <cell r="AD2711">
            <v>0</v>
          </cell>
          <cell r="AE2711" t="str">
            <v/>
          </cell>
          <cell r="AF2711">
            <v>0</v>
          </cell>
          <cell r="AG2711">
            <v>0</v>
          </cell>
          <cell r="AH2711" t="str">
            <v/>
          </cell>
          <cell r="AI2711">
            <v>0</v>
          </cell>
          <cell r="AJ2711">
            <v>0</v>
          </cell>
          <cell r="AK2711" t="str">
            <v/>
          </cell>
          <cell r="AL2711">
            <v>0</v>
          </cell>
          <cell r="AM2711">
            <v>0</v>
          </cell>
          <cell r="AN2711" t="str">
            <v/>
          </cell>
          <cell r="AO2711">
            <v>0</v>
          </cell>
          <cell r="AP2711">
            <v>0</v>
          </cell>
          <cell r="AQ2711" t="str">
            <v/>
          </cell>
          <cell r="AR2711">
            <v>0</v>
          </cell>
          <cell r="AS2711">
            <v>0</v>
          </cell>
          <cell r="AT2711" t="str">
            <v/>
          </cell>
          <cell r="AU2711">
            <v>0</v>
          </cell>
          <cell r="AV2711">
            <v>0</v>
          </cell>
          <cell r="AW2711" t="str">
            <v/>
          </cell>
          <cell r="AX2711">
            <v>0</v>
          </cell>
          <cell r="AY2711">
            <v>0</v>
          </cell>
          <cell r="AZ2711" t="str">
            <v/>
          </cell>
          <cell r="BA2711">
            <v>0</v>
          </cell>
          <cell r="BB2711">
            <v>0</v>
          </cell>
        </row>
        <row r="2712">
          <cell r="B2712" t="str">
            <v>TMAP</v>
          </cell>
          <cell r="D2712" t="str">
            <v/>
          </cell>
          <cell r="E2712">
            <v>0</v>
          </cell>
          <cell r="F2712">
            <v>0</v>
          </cell>
          <cell r="G2712" t="str">
            <v/>
          </cell>
          <cell r="H2712">
            <v>0</v>
          </cell>
          <cell r="I2712">
            <v>0</v>
          </cell>
          <cell r="J2712" t="str">
            <v/>
          </cell>
          <cell r="K2712">
            <v>0</v>
          </cell>
          <cell r="L2712">
            <v>0</v>
          </cell>
          <cell r="M2712" t="str">
            <v/>
          </cell>
          <cell r="N2712">
            <v>0</v>
          </cell>
          <cell r="O2712">
            <v>0</v>
          </cell>
          <cell r="P2712" t="str">
            <v/>
          </cell>
          <cell r="Q2712">
            <v>0</v>
          </cell>
          <cell r="R2712">
            <v>0</v>
          </cell>
          <cell r="S2712" t="str">
            <v/>
          </cell>
          <cell r="T2712">
            <v>0</v>
          </cell>
          <cell r="U2712">
            <v>0</v>
          </cell>
          <cell r="V2712" t="str">
            <v/>
          </cell>
          <cell r="W2712">
            <v>0</v>
          </cell>
          <cell r="X2712">
            <v>0</v>
          </cell>
          <cell r="Y2712" t="str">
            <v/>
          </cell>
          <cell r="Z2712">
            <v>0</v>
          </cell>
          <cell r="AA2712">
            <v>0</v>
          </cell>
          <cell r="AB2712" t="str">
            <v/>
          </cell>
          <cell r="AC2712">
            <v>0</v>
          </cell>
          <cell r="AD2712">
            <v>0</v>
          </cell>
          <cell r="AE2712" t="str">
            <v/>
          </cell>
          <cell r="AF2712">
            <v>0</v>
          </cell>
          <cell r="AG2712">
            <v>0</v>
          </cell>
          <cell r="AH2712" t="str">
            <v/>
          </cell>
          <cell r="AI2712">
            <v>0</v>
          </cell>
          <cell r="AJ2712">
            <v>0</v>
          </cell>
          <cell r="AK2712" t="str">
            <v/>
          </cell>
          <cell r="AL2712">
            <v>0</v>
          </cell>
          <cell r="AM2712">
            <v>0</v>
          </cell>
          <cell r="AN2712" t="str">
            <v/>
          </cell>
          <cell r="AO2712">
            <v>0</v>
          </cell>
          <cell r="AP2712">
            <v>0</v>
          </cell>
          <cell r="AQ2712" t="str">
            <v/>
          </cell>
          <cell r="AR2712">
            <v>0</v>
          </cell>
          <cell r="AS2712">
            <v>0</v>
          </cell>
          <cell r="AT2712" t="str">
            <v/>
          </cell>
          <cell r="AU2712">
            <v>0</v>
          </cell>
          <cell r="AV2712">
            <v>0</v>
          </cell>
          <cell r="AW2712" t="str">
            <v/>
          </cell>
          <cell r="AX2712">
            <v>0</v>
          </cell>
          <cell r="AY2712">
            <v>0</v>
          </cell>
          <cell r="AZ2712" t="str">
            <v/>
          </cell>
          <cell r="BA2712">
            <v>0</v>
          </cell>
          <cell r="BB2712">
            <v>0</v>
          </cell>
        </row>
        <row r="2713">
          <cell r="B2713" t="str">
            <v>TLMP</v>
          </cell>
          <cell r="D2713" t="str">
            <v/>
          </cell>
          <cell r="E2713">
            <v>0</v>
          </cell>
          <cell r="F2713">
            <v>0</v>
          </cell>
          <cell r="G2713" t="str">
            <v/>
          </cell>
          <cell r="H2713">
            <v>0</v>
          </cell>
          <cell r="I2713">
            <v>0</v>
          </cell>
          <cell r="J2713" t="str">
            <v/>
          </cell>
          <cell r="K2713">
            <v>0</v>
          </cell>
          <cell r="L2713">
            <v>0</v>
          </cell>
          <cell r="M2713" t="str">
            <v/>
          </cell>
          <cell r="N2713">
            <v>0</v>
          </cell>
          <cell r="O2713">
            <v>0</v>
          </cell>
          <cell r="P2713" t="str">
            <v/>
          </cell>
          <cell r="Q2713">
            <v>0</v>
          </cell>
          <cell r="R2713">
            <v>0</v>
          </cell>
          <cell r="S2713" t="str">
            <v/>
          </cell>
          <cell r="T2713">
            <v>0</v>
          </cell>
          <cell r="U2713">
            <v>0</v>
          </cell>
          <cell r="V2713" t="str">
            <v/>
          </cell>
          <cell r="W2713">
            <v>0</v>
          </cell>
          <cell r="X2713">
            <v>0</v>
          </cell>
          <cell r="Y2713" t="str">
            <v/>
          </cell>
          <cell r="Z2713">
            <v>0</v>
          </cell>
          <cell r="AA2713">
            <v>0</v>
          </cell>
          <cell r="AB2713" t="str">
            <v/>
          </cell>
          <cell r="AC2713">
            <v>0</v>
          </cell>
          <cell r="AD2713">
            <v>0</v>
          </cell>
          <cell r="AE2713" t="str">
            <v/>
          </cell>
          <cell r="AF2713">
            <v>0</v>
          </cell>
          <cell r="AG2713">
            <v>0</v>
          </cell>
          <cell r="AH2713" t="str">
            <v/>
          </cell>
          <cell r="AI2713">
            <v>0</v>
          </cell>
          <cell r="AJ2713">
            <v>0</v>
          </cell>
          <cell r="AK2713" t="str">
            <v/>
          </cell>
          <cell r="AL2713">
            <v>0</v>
          </cell>
          <cell r="AM2713">
            <v>0</v>
          </cell>
          <cell r="AN2713" t="str">
            <v/>
          </cell>
          <cell r="AO2713">
            <v>0</v>
          </cell>
          <cell r="AP2713">
            <v>0</v>
          </cell>
          <cell r="AQ2713" t="str">
            <v/>
          </cell>
          <cell r="AR2713">
            <v>0</v>
          </cell>
          <cell r="AS2713">
            <v>0</v>
          </cell>
          <cell r="AT2713" t="str">
            <v/>
          </cell>
          <cell r="AU2713">
            <v>0</v>
          </cell>
          <cell r="AV2713">
            <v>0</v>
          </cell>
          <cell r="AW2713" t="str">
            <v/>
          </cell>
          <cell r="AX2713">
            <v>0</v>
          </cell>
          <cell r="AY2713">
            <v>0</v>
          </cell>
          <cell r="AZ2713" t="str">
            <v/>
          </cell>
          <cell r="BA2713">
            <v>0</v>
          </cell>
          <cell r="BB2713">
            <v>0</v>
          </cell>
        </row>
        <row r="2714">
          <cell r="B2714" t="str">
            <v>TLAP</v>
          </cell>
          <cell r="D2714" t="str">
            <v/>
          </cell>
          <cell r="E2714">
            <v>0</v>
          </cell>
          <cell r="F2714">
            <v>0</v>
          </cell>
          <cell r="G2714" t="str">
            <v/>
          </cell>
          <cell r="H2714">
            <v>0</v>
          </cell>
          <cell r="I2714">
            <v>0</v>
          </cell>
          <cell r="J2714" t="str">
            <v/>
          </cell>
          <cell r="K2714">
            <v>0</v>
          </cell>
          <cell r="L2714">
            <v>0</v>
          </cell>
          <cell r="M2714" t="str">
            <v/>
          </cell>
          <cell r="N2714">
            <v>0</v>
          </cell>
          <cell r="O2714">
            <v>0</v>
          </cell>
          <cell r="P2714" t="str">
            <v/>
          </cell>
          <cell r="Q2714">
            <v>0</v>
          </cell>
          <cell r="R2714">
            <v>0</v>
          </cell>
          <cell r="S2714" t="str">
            <v/>
          </cell>
          <cell r="T2714">
            <v>0</v>
          </cell>
          <cell r="U2714">
            <v>0</v>
          </cell>
          <cell r="V2714" t="str">
            <v/>
          </cell>
          <cell r="W2714">
            <v>0</v>
          </cell>
          <cell r="X2714">
            <v>0</v>
          </cell>
          <cell r="Y2714" t="str">
            <v/>
          </cell>
          <cell r="Z2714">
            <v>0</v>
          </cell>
          <cell r="AA2714">
            <v>0</v>
          </cell>
          <cell r="AB2714" t="str">
            <v/>
          </cell>
          <cell r="AC2714">
            <v>0</v>
          </cell>
          <cell r="AD2714">
            <v>0</v>
          </cell>
          <cell r="AE2714" t="str">
            <v/>
          </cell>
          <cell r="AF2714">
            <v>0</v>
          </cell>
          <cell r="AG2714">
            <v>0</v>
          </cell>
          <cell r="AH2714" t="str">
            <v/>
          </cell>
          <cell r="AI2714">
            <v>0</v>
          </cell>
          <cell r="AJ2714">
            <v>0</v>
          </cell>
          <cell r="AK2714" t="str">
            <v/>
          </cell>
          <cell r="AL2714">
            <v>0</v>
          </cell>
          <cell r="AM2714">
            <v>0</v>
          </cell>
          <cell r="AN2714" t="str">
            <v/>
          </cell>
          <cell r="AO2714">
            <v>0</v>
          </cell>
          <cell r="AP2714">
            <v>0</v>
          </cell>
          <cell r="AQ2714" t="str">
            <v/>
          </cell>
          <cell r="AR2714">
            <v>0</v>
          </cell>
          <cell r="AS2714">
            <v>0</v>
          </cell>
          <cell r="AT2714" t="str">
            <v/>
          </cell>
          <cell r="AU2714">
            <v>0</v>
          </cell>
          <cell r="AV2714">
            <v>0</v>
          </cell>
          <cell r="AW2714" t="str">
            <v/>
          </cell>
          <cell r="AX2714">
            <v>0</v>
          </cell>
          <cell r="AY2714">
            <v>0</v>
          </cell>
          <cell r="AZ2714" t="str">
            <v/>
          </cell>
          <cell r="BA2714">
            <v>0</v>
          </cell>
          <cell r="BB2714">
            <v>0</v>
          </cell>
        </row>
        <row r="2715">
          <cell r="B2715" t="str">
            <v>FSMP</v>
          </cell>
          <cell r="D2715" t="str">
            <v/>
          </cell>
          <cell r="E2715">
            <v>0</v>
          </cell>
          <cell r="F2715">
            <v>0</v>
          </cell>
          <cell r="G2715" t="str">
            <v/>
          </cell>
          <cell r="H2715">
            <v>0</v>
          </cell>
          <cell r="I2715">
            <v>0</v>
          </cell>
          <cell r="J2715" t="str">
            <v/>
          </cell>
          <cell r="K2715">
            <v>0</v>
          </cell>
          <cell r="L2715">
            <v>0</v>
          </cell>
          <cell r="M2715" t="str">
            <v/>
          </cell>
          <cell r="N2715">
            <v>0</v>
          </cell>
          <cell r="O2715">
            <v>0</v>
          </cell>
          <cell r="P2715" t="str">
            <v/>
          </cell>
          <cell r="Q2715">
            <v>0</v>
          </cell>
          <cell r="R2715">
            <v>0</v>
          </cell>
          <cell r="S2715" t="str">
            <v/>
          </cell>
          <cell r="T2715">
            <v>0</v>
          </cell>
          <cell r="U2715">
            <v>0</v>
          </cell>
          <cell r="V2715" t="str">
            <v/>
          </cell>
          <cell r="W2715">
            <v>0</v>
          </cell>
          <cell r="X2715">
            <v>0</v>
          </cell>
          <cell r="Y2715" t="str">
            <v/>
          </cell>
          <cell r="Z2715">
            <v>0</v>
          </cell>
          <cell r="AA2715">
            <v>0</v>
          </cell>
          <cell r="AB2715" t="str">
            <v/>
          </cell>
          <cell r="AC2715">
            <v>0</v>
          </cell>
          <cell r="AD2715">
            <v>0</v>
          </cell>
          <cell r="AE2715" t="str">
            <v/>
          </cell>
          <cell r="AF2715">
            <v>0</v>
          </cell>
          <cell r="AG2715">
            <v>0</v>
          </cell>
          <cell r="AH2715" t="str">
            <v/>
          </cell>
          <cell r="AI2715">
            <v>0</v>
          </cell>
          <cell r="AJ2715">
            <v>0</v>
          </cell>
          <cell r="AK2715" t="str">
            <v/>
          </cell>
          <cell r="AL2715">
            <v>0</v>
          </cell>
          <cell r="AM2715">
            <v>0</v>
          </cell>
          <cell r="AN2715" t="str">
            <v/>
          </cell>
          <cell r="AO2715">
            <v>0</v>
          </cell>
          <cell r="AP2715">
            <v>0</v>
          </cell>
          <cell r="AQ2715" t="str">
            <v/>
          </cell>
          <cell r="AR2715">
            <v>0</v>
          </cell>
          <cell r="AS2715">
            <v>0</v>
          </cell>
          <cell r="AT2715" t="str">
            <v/>
          </cell>
          <cell r="AU2715">
            <v>0</v>
          </cell>
          <cell r="AV2715">
            <v>0</v>
          </cell>
          <cell r="AW2715" t="str">
            <v/>
          </cell>
          <cell r="AX2715">
            <v>0</v>
          </cell>
          <cell r="AY2715">
            <v>0</v>
          </cell>
          <cell r="AZ2715" t="str">
            <v/>
          </cell>
          <cell r="BA2715">
            <v>0</v>
          </cell>
          <cell r="BB2715">
            <v>0</v>
          </cell>
        </row>
        <row r="2716">
          <cell r="B2716" t="str">
            <v>FSAP</v>
          </cell>
          <cell r="D2716" t="str">
            <v/>
          </cell>
          <cell r="E2716">
            <v>0</v>
          </cell>
          <cell r="F2716">
            <v>0</v>
          </cell>
          <cell r="G2716" t="str">
            <v/>
          </cell>
          <cell r="H2716">
            <v>0</v>
          </cell>
          <cell r="I2716">
            <v>0</v>
          </cell>
          <cell r="J2716" t="str">
            <v/>
          </cell>
          <cell r="K2716">
            <v>0</v>
          </cell>
          <cell r="L2716">
            <v>0</v>
          </cell>
          <cell r="M2716" t="str">
            <v/>
          </cell>
          <cell r="N2716">
            <v>0</v>
          </cell>
          <cell r="O2716">
            <v>0</v>
          </cell>
          <cell r="P2716" t="str">
            <v/>
          </cell>
          <cell r="Q2716">
            <v>0</v>
          </cell>
          <cell r="R2716">
            <v>0</v>
          </cell>
          <cell r="S2716" t="str">
            <v/>
          </cell>
          <cell r="T2716">
            <v>0</v>
          </cell>
          <cell r="U2716">
            <v>0</v>
          </cell>
          <cell r="V2716" t="str">
            <v/>
          </cell>
          <cell r="W2716">
            <v>0</v>
          </cell>
          <cell r="X2716">
            <v>0</v>
          </cell>
          <cell r="Y2716" t="str">
            <v/>
          </cell>
          <cell r="Z2716">
            <v>0</v>
          </cell>
          <cell r="AA2716">
            <v>0</v>
          </cell>
          <cell r="AB2716" t="str">
            <v/>
          </cell>
          <cell r="AC2716">
            <v>0</v>
          </cell>
          <cell r="AD2716">
            <v>0</v>
          </cell>
          <cell r="AE2716" t="str">
            <v/>
          </cell>
          <cell r="AF2716">
            <v>0</v>
          </cell>
          <cell r="AG2716">
            <v>0</v>
          </cell>
          <cell r="AH2716" t="str">
            <v/>
          </cell>
          <cell r="AI2716">
            <v>0</v>
          </cell>
          <cell r="AJ2716">
            <v>0</v>
          </cell>
          <cell r="AK2716" t="str">
            <v/>
          </cell>
          <cell r="AL2716">
            <v>0</v>
          </cell>
          <cell r="AM2716">
            <v>0</v>
          </cell>
          <cell r="AN2716" t="str">
            <v/>
          </cell>
          <cell r="AO2716">
            <v>0</v>
          </cell>
          <cell r="AP2716">
            <v>0</v>
          </cell>
          <cell r="AQ2716" t="str">
            <v/>
          </cell>
          <cell r="AR2716">
            <v>0</v>
          </cell>
          <cell r="AS2716">
            <v>0</v>
          </cell>
          <cell r="AT2716" t="str">
            <v/>
          </cell>
          <cell r="AU2716">
            <v>0</v>
          </cell>
          <cell r="AV2716">
            <v>0</v>
          </cell>
          <cell r="AW2716" t="str">
            <v/>
          </cell>
          <cell r="AX2716">
            <v>0</v>
          </cell>
          <cell r="AY2716">
            <v>0</v>
          </cell>
          <cell r="AZ2716" t="str">
            <v/>
          </cell>
          <cell r="BA2716">
            <v>0</v>
          </cell>
          <cell r="BB2716">
            <v>0</v>
          </cell>
        </row>
        <row r="2717">
          <cell r="B2717" t="str">
            <v>VMMP</v>
          </cell>
          <cell r="D2717" t="str">
            <v/>
          </cell>
          <cell r="E2717">
            <v>0</v>
          </cell>
          <cell r="F2717">
            <v>0</v>
          </cell>
          <cell r="G2717" t="str">
            <v/>
          </cell>
          <cell r="H2717">
            <v>0</v>
          </cell>
          <cell r="I2717">
            <v>0</v>
          </cell>
          <cell r="J2717" t="str">
            <v/>
          </cell>
          <cell r="K2717">
            <v>0</v>
          </cell>
          <cell r="L2717">
            <v>0</v>
          </cell>
          <cell r="M2717" t="str">
            <v/>
          </cell>
          <cell r="N2717">
            <v>0</v>
          </cell>
          <cell r="O2717">
            <v>0</v>
          </cell>
          <cell r="P2717" t="str">
            <v/>
          </cell>
          <cell r="Q2717">
            <v>0</v>
          </cell>
          <cell r="R2717">
            <v>0</v>
          </cell>
          <cell r="S2717" t="str">
            <v/>
          </cell>
          <cell r="T2717">
            <v>0</v>
          </cell>
          <cell r="U2717">
            <v>0</v>
          </cell>
          <cell r="V2717" t="str">
            <v/>
          </cell>
          <cell r="W2717">
            <v>0</v>
          </cell>
          <cell r="X2717">
            <v>0</v>
          </cell>
          <cell r="Y2717" t="str">
            <v/>
          </cell>
          <cell r="Z2717">
            <v>0</v>
          </cell>
          <cell r="AA2717">
            <v>0</v>
          </cell>
          <cell r="AB2717" t="str">
            <v/>
          </cell>
          <cell r="AC2717">
            <v>0</v>
          </cell>
          <cell r="AD2717">
            <v>0</v>
          </cell>
          <cell r="AE2717" t="str">
            <v/>
          </cell>
          <cell r="AF2717">
            <v>0</v>
          </cell>
          <cell r="AG2717">
            <v>0</v>
          </cell>
          <cell r="AH2717" t="str">
            <v/>
          </cell>
          <cell r="AI2717">
            <v>0</v>
          </cell>
          <cell r="AJ2717">
            <v>0</v>
          </cell>
          <cell r="AK2717" t="str">
            <v/>
          </cell>
          <cell r="AL2717">
            <v>0</v>
          </cell>
          <cell r="AM2717">
            <v>0</v>
          </cell>
          <cell r="AN2717" t="str">
            <v/>
          </cell>
          <cell r="AO2717">
            <v>0</v>
          </cell>
          <cell r="AP2717">
            <v>0</v>
          </cell>
          <cell r="AQ2717" t="str">
            <v/>
          </cell>
          <cell r="AR2717">
            <v>0</v>
          </cell>
          <cell r="AS2717">
            <v>0</v>
          </cell>
          <cell r="AT2717" t="str">
            <v/>
          </cell>
          <cell r="AU2717">
            <v>0</v>
          </cell>
          <cell r="AV2717">
            <v>0</v>
          </cell>
          <cell r="AW2717" t="str">
            <v/>
          </cell>
          <cell r="AX2717">
            <v>0</v>
          </cell>
          <cell r="AY2717">
            <v>0</v>
          </cell>
          <cell r="AZ2717" t="str">
            <v/>
          </cell>
          <cell r="BA2717">
            <v>0</v>
          </cell>
          <cell r="BB2717">
            <v>0</v>
          </cell>
        </row>
        <row r="2718">
          <cell r="B2718" t="str">
            <v>VMAP</v>
          </cell>
          <cell r="D2718" t="str">
            <v/>
          </cell>
          <cell r="E2718">
            <v>0</v>
          </cell>
          <cell r="F2718">
            <v>0</v>
          </cell>
          <cell r="G2718" t="str">
            <v/>
          </cell>
          <cell r="H2718">
            <v>0</v>
          </cell>
          <cell r="I2718">
            <v>0</v>
          </cell>
          <cell r="J2718" t="str">
            <v/>
          </cell>
          <cell r="K2718">
            <v>0</v>
          </cell>
          <cell r="L2718">
            <v>0</v>
          </cell>
          <cell r="M2718" t="str">
            <v/>
          </cell>
          <cell r="N2718">
            <v>0</v>
          </cell>
          <cell r="O2718">
            <v>0</v>
          </cell>
          <cell r="P2718" t="str">
            <v/>
          </cell>
          <cell r="Q2718">
            <v>0</v>
          </cell>
          <cell r="R2718">
            <v>0</v>
          </cell>
          <cell r="S2718" t="str">
            <v/>
          </cell>
          <cell r="T2718">
            <v>0</v>
          </cell>
          <cell r="U2718">
            <v>0</v>
          </cell>
          <cell r="V2718" t="str">
            <v/>
          </cell>
          <cell r="W2718">
            <v>0</v>
          </cell>
          <cell r="X2718">
            <v>0</v>
          </cell>
          <cell r="Y2718" t="str">
            <v/>
          </cell>
          <cell r="Z2718">
            <v>0</v>
          </cell>
          <cell r="AA2718">
            <v>0</v>
          </cell>
          <cell r="AB2718" t="str">
            <v/>
          </cell>
          <cell r="AC2718">
            <v>0</v>
          </cell>
          <cell r="AD2718">
            <v>0</v>
          </cell>
          <cell r="AE2718" t="str">
            <v/>
          </cell>
          <cell r="AF2718">
            <v>0</v>
          </cell>
          <cell r="AG2718">
            <v>0</v>
          </cell>
          <cell r="AH2718" t="str">
            <v/>
          </cell>
          <cell r="AI2718">
            <v>0</v>
          </cell>
          <cell r="AJ2718">
            <v>0</v>
          </cell>
          <cell r="AK2718" t="str">
            <v/>
          </cell>
          <cell r="AL2718">
            <v>0</v>
          </cell>
          <cell r="AM2718">
            <v>0</v>
          </cell>
          <cell r="AN2718" t="str">
            <v/>
          </cell>
          <cell r="AO2718">
            <v>0</v>
          </cell>
          <cell r="AP2718">
            <v>0</v>
          </cell>
          <cell r="AQ2718" t="str">
            <v/>
          </cell>
          <cell r="AR2718">
            <v>0</v>
          </cell>
          <cell r="AS2718">
            <v>0</v>
          </cell>
          <cell r="AT2718" t="str">
            <v/>
          </cell>
          <cell r="AU2718">
            <v>0</v>
          </cell>
          <cell r="AV2718">
            <v>0</v>
          </cell>
          <cell r="AW2718" t="str">
            <v/>
          </cell>
          <cell r="AX2718">
            <v>0</v>
          </cell>
          <cell r="AY2718">
            <v>0</v>
          </cell>
          <cell r="AZ2718" t="str">
            <v/>
          </cell>
          <cell r="BA2718">
            <v>0</v>
          </cell>
          <cell r="BB2718">
            <v>0</v>
          </cell>
        </row>
        <row r="2719">
          <cell r="B2719" t="str">
            <v>CMES</v>
          </cell>
          <cell r="D2719" t="str">
            <v/>
          </cell>
          <cell r="E2719">
            <v>0</v>
          </cell>
          <cell r="F2719">
            <v>0</v>
          </cell>
          <cell r="G2719" t="str">
            <v/>
          </cell>
          <cell r="H2719">
            <v>0</v>
          </cell>
          <cell r="I2719">
            <v>0</v>
          </cell>
          <cell r="J2719" t="str">
            <v/>
          </cell>
          <cell r="K2719">
            <v>0</v>
          </cell>
          <cell r="L2719">
            <v>0</v>
          </cell>
          <cell r="M2719" t="str">
            <v/>
          </cell>
          <cell r="N2719">
            <v>0</v>
          </cell>
          <cell r="O2719">
            <v>0</v>
          </cell>
          <cell r="P2719" t="str">
            <v/>
          </cell>
          <cell r="Q2719">
            <v>0</v>
          </cell>
          <cell r="R2719">
            <v>0</v>
          </cell>
          <cell r="S2719" t="str">
            <v/>
          </cell>
          <cell r="T2719">
            <v>0</v>
          </cell>
          <cell r="U2719">
            <v>0</v>
          </cell>
          <cell r="V2719" t="str">
            <v/>
          </cell>
          <cell r="W2719">
            <v>0</v>
          </cell>
          <cell r="X2719">
            <v>0</v>
          </cell>
          <cell r="Y2719" t="str">
            <v/>
          </cell>
          <cell r="Z2719">
            <v>0</v>
          </cell>
          <cell r="AA2719">
            <v>0</v>
          </cell>
          <cell r="AB2719" t="str">
            <v/>
          </cell>
          <cell r="AC2719">
            <v>0</v>
          </cell>
          <cell r="AD2719">
            <v>0</v>
          </cell>
          <cell r="AE2719" t="str">
            <v/>
          </cell>
          <cell r="AF2719">
            <v>0</v>
          </cell>
          <cell r="AG2719">
            <v>0</v>
          </cell>
          <cell r="AH2719" t="str">
            <v/>
          </cell>
          <cell r="AI2719">
            <v>0</v>
          </cell>
          <cell r="AJ2719">
            <v>0</v>
          </cell>
          <cell r="AK2719" t="str">
            <v/>
          </cell>
          <cell r="AL2719">
            <v>0</v>
          </cell>
          <cell r="AM2719">
            <v>0</v>
          </cell>
          <cell r="AN2719" t="str">
            <v/>
          </cell>
          <cell r="AO2719">
            <v>0</v>
          </cell>
          <cell r="AP2719">
            <v>0</v>
          </cell>
          <cell r="AQ2719" t="str">
            <v/>
          </cell>
          <cell r="AR2719">
            <v>0</v>
          </cell>
          <cell r="AS2719">
            <v>0</v>
          </cell>
          <cell r="AT2719" t="str">
            <v/>
          </cell>
          <cell r="AU2719">
            <v>0</v>
          </cell>
          <cell r="AV2719">
            <v>0</v>
          </cell>
          <cell r="AW2719" t="str">
            <v/>
          </cell>
          <cell r="AX2719">
            <v>0</v>
          </cell>
          <cell r="AY2719">
            <v>0</v>
          </cell>
          <cell r="AZ2719" t="str">
            <v/>
          </cell>
          <cell r="BA2719">
            <v>0</v>
          </cell>
          <cell r="BB2719">
            <v>0</v>
          </cell>
        </row>
        <row r="2720">
          <cell r="B2720" t="str">
            <v>SSES</v>
          </cell>
          <cell r="D2720" t="str">
            <v/>
          </cell>
          <cell r="E2720">
            <v>0</v>
          </cell>
          <cell r="F2720">
            <v>0</v>
          </cell>
          <cell r="G2720" t="str">
            <v/>
          </cell>
          <cell r="H2720">
            <v>0</v>
          </cell>
          <cell r="I2720">
            <v>0</v>
          </cell>
          <cell r="J2720" t="str">
            <v/>
          </cell>
          <cell r="K2720">
            <v>0</v>
          </cell>
          <cell r="L2720">
            <v>0</v>
          </cell>
          <cell r="M2720" t="str">
            <v/>
          </cell>
          <cell r="N2720">
            <v>0</v>
          </cell>
          <cell r="O2720">
            <v>0</v>
          </cell>
          <cell r="P2720" t="str">
            <v/>
          </cell>
          <cell r="Q2720">
            <v>0</v>
          </cell>
          <cell r="R2720">
            <v>0</v>
          </cell>
          <cell r="S2720" t="str">
            <v/>
          </cell>
          <cell r="T2720">
            <v>0</v>
          </cell>
          <cell r="U2720">
            <v>0</v>
          </cell>
          <cell r="V2720" t="str">
            <v/>
          </cell>
          <cell r="W2720">
            <v>0</v>
          </cell>
          <cell r="X2720">
            <v>0</v>
          </cell>
          <cell r="Y2720" t="str">
            <v/>
          </cell>
          <cell r="Z2720">
            <v>0</v>
          </cell>
          <cell r="AA2720">
            <v>0</v>
          </cell>
          <cell r="AB2720" t="str">
            <v/>
          </cell>
          <cell r="AC2720">
            <v>0</v>
          </cell>
          <cell r="AD2720">
            <v>0</v>
          </cell>
          <cell r="AE2720" t="str">
            <v/>
          </cell>
          <cell r="AF2720">
            <v>0</v>
          </cell>
          <cell r="AG2720">
            <v>0</v>
          </cell>
          <cell r="AH2720" t="str">
            <v/>
          </cell>
          <cell r="AI2720">
            <v>0</v>
          </cell>
          <cell r="AJ2720">
            <v>0</v>
          </cell>
          <cell r="AK2720" t="str">
            <v/>
          </cell>
          <cell r="AL2720">
            <v>0</v>
          </cell>
          <cell r="AM2720">
            <v>0</v>
          </cell>
          <cell r="AN2720" t="str">
            <v/>
          </cell>
          <cell r="AO2720">
            <v>0</v>
          </cell>
          <cell r="AP2720">
            <v>0</v>
          </cell>
          <cell r="AQ2720" t="str">
            <v/>
          </cell>
          <cell r="AR2720">
            <v>0</v>
          </cell>
          <cell r="AS2720">
            <v>0</v>
          </cell>
          <cell r="AT2720" t="str">
            <v/>
          </cell>
          <cell r="AU2720">
            <v>0</v>
          </cell>
          <cell r="AV2720">
            <v>0</v>
          </cell>
          <cell r="AW2720" t="str">
            <v/>
          </cell>
          <cell r="AX2720">
            <v>0</v>
          </cell>
          <cell r="AY2720">
            <v>0</v>
          </cell>
          <cell r="AZ2720" t="str">
            <v/>
          </cell>
          <cell r="BA2720">
            <v>0</v>
          </cell>
          <cell r="BB2720">
            <v>0</v>
          </cell>
        </row>
        <row r="2721">
          <cell r="B2721" t="str">
            <v>SSAX</v>
          </cell>
          <cell r="D2721" t="str">
            <v/>
          </cell>
          <cell r="E2721">
            <v>0</v>
          </cell>
          <cell r="F2721">
            <v>0</v>
          </cell>
          <cell r="G2721" t="str">
            <v/>
          </cell>
          <cell r="H2721">
            <v>0</v>
          </cell>
          <cell r="I2721">
            <v>0</v>
          </cell>
          <cell r="J2721" t="str">
            <v/>
          </cell>
          <cell r="K2721">
            <v>0</v>
          </cell>
          <cell r="L2721">
            <v>0</v>
          </cell>
          <cell r="M2721" t="str">
            <v/>
          </cell>
          <cell r="N2721">
            <v>0</v>
          </cell>
          <cell r="O2721">
            <v>0</v>
          </cell>
          <cell r="P2721" t="str">
            <v/>
          </cell>
          <cell r="Q2721">
            <v>0</v>
          </cell>
          <cell r="R2721">
            <v>0</v>
          </cell>
          <cell r="S2721" t="str">
            <v/>
          </cell>
          <cell r="T2721">
            <v>0</v>
          </cell>
          <cell r="U2721">
            <v>0</v>
          </cell>
          <cell r="V2721" t="str">
            <v/>
          </cell>
          <cell r="W2721">
            <v>0</v>
          </cell>
          <cell r="X2721">
            <v>0</v>
          </cell>
          <cell r="Y2721" t="str">
            <v/>
          </cell>
          <cell r="Z2721">
            <v>0</v>
          </cell>
          <cell r="AA2721">
            <v>0</v>
          </cell>
          <cell r="AB2721" t="str">
            <v/>
          </cell>
          <cell r="AC2721">
            <v>0</v>
          </cell>
          <cell r="AD2721">
            <v>0</v>
          </cell>
          <cell r="AE2721" t="str">
            <v/>
          </cell>
          <cell r="AF2721">
            <v>0</v>
          </cell>
          <cell r="AG2721">
            <v>0</v>
          </cell>
          <cell r="AH2721" t="str">
            <v/>
          </cell>
          <cell r="AI2721">
            <v>0</v>
          </cell>
          <cell r="AJ2721">
            <v>0</v>
          </cell>
          <cell r="AK2721" t="str">
            <v/>
          </cell>
          <cell r="AL2721">
            <v>0</v>
          </cell>
          <cell r="AM2721">
            <v>0</v>
          </cell>
          <cell r="AN2721" t="str">
            <v/>
          </cell>
          <cell r="AO2721">
            <v>0</v>
          </cell>
          <cell r="AP2721">
            <v>0</v>
          </cell>
          <cell r="AQ2721" t="str">
            <v/>
          </cell>
          <cell r="AR2721">
            <v>0</v>
          </cell>
          <cell r="AS2721">
            <v>0</v>
          </cell>
          <cell r="AT2721" t="str">
            <v/>
          </cell>
          <cell r="AU2721">
            <v>0</v>
          </cell>
          <cell r="AV2721">
            <v>0</v>
          </cell>
          <cell r="AW2721" t="str">
            <v/>
          </cell>
          <cell r="AX2721">
            <v>0</v>
          </cell>
          <cell r="AY2721">
            <v>0</v>
          </cell>
          <cell r="AZ2721" t="str">
            <v/>
          </cell>
          <cell r="BA2721">
            <v>0</v>
          </cell>
          <cell r="BB2721">
            <v>0</v>
          </cell>
        </row>
        <row r="2722">
          <cell r="B2722" t="str">
            <v>MTES</v>
          </cell>
          <cell r="D2722" t="str">
            <v/>
          </cell>
          <cell r="E2722">
            <v>0</v>
          </cell>
          <cell r="F2722">
            <v>0</v>
          </cell>
          <cell r="G2722" t="str">
            <v/>
          </cell>
          <cell r="H2722">
            <v>0</v>
          </cell>
          <cell r="I2722">
            <v>0</v>
          </cell>
          <cell r="J2722" t="str">
            <v/>
          </cell>
          <cell r="K2722">
            <v>0</v>
          </cell>
          <cell r="L2722">
            <v>0</v>
          </cell>
          <cell r="M2722" t="str">
            <v/>
          </cell>
          <cell r="N2722">
            <v>0</v>
          </cell>
          <cell r="O2722">
            <v>0</v>
          </cell>
          <cell r="P2722" t="str">
            <v/>
          </cell>
          <cell r="Q2722">
            <v>0</v>
          </cell>
          <cell r="R2722">
            <v>0</v>
          </cell>
          <cell r="S2722" t="str">
            <v/>
          </cell>
          <cell r="T2722">
            <v>0</v>
          </cell>
          <cell r="U2722">
            <v>0</v>
          </cell>
          <cell r="V2722" t="str">
            <v/>
          </cell>
          <cell r="W2722">
            <v>0</v>
          </cell>
          <cell r="X2722">
            <v>0</v>
          </cell>
          <cell r="Y2722" t="str">
            <v/>
          </cell>
          <cell r="Z2722">
            <v>0</v>
          </cell>
          <cell r="AA2722">
            <v>0</v>
          </cell>
          <cell r="AB2722" t="str">
            <v/>
          </cell>
          <cell r="AC2722">
            <v>0</v>
          </cell>
          <cell r="AD2722">
            <v>0</v>
          </cell>
          <cell r="AE2722" t="str">
            <v/>
          </cell>
          <cell r="AF2722">
            <v>0</v>
          </cell>
          <cell r="AG2722">
            <v>0</v>
          </cell>
          <cell r="AH2722" t="str">
            <v/>
          </cell>
          <cell r="AI2722">
            <v>0</v>
          </cell>
          <cell r="AJ2722">
            <v>0</v>
          </cell>
          <cell r="AK2722" t="str">
            <v/>
          </cell>
          <cell r="AL2722">
            <v>0</v>
          </cell>
          <cell r="AM2722">
            <v>0</v>
          </cell>
          <cell r="AN2722" t="str">
            <v/>
          </cell>
          <cell r="AO2722">
            <v>0</v>
          </cell>
          <cell r="AP2722">
            <v>0</v>
          </cell>
          <cell r="AQ2722" t="str">
            <v/>
          </cell>
          <cell r="AR2722">
            <v>0</v>
          </cell>
          <cell r="AS2722">
            <v>0</v>
          </cell>
          <cell r="AT2722" t="str">
            <v/>
          </cell>
          <cell r="AU2722">
            <v>0</v>
          </cell>
          <cell r="AV2722">
            <v>0</v>
          </cell>
          <cell r="AW2722" t="str">
            <v/>
          </cell>
          <cell r="AX2722">
            <v>0</v>
          </cell>
          <cell r="AY2722">
            <v>0</v>
          </cell>
          <cell r="AZ2722" t="str">
            <v/>
          </cell>
          <cell r="BA2722">
            <v>0</v>
          </cell>
          <cell r="BB2722">
            <v>0</v>
          </cell>
        </row>
        <row r="2723">
          <cell r="B2723" t="str">
            <v>MSES</v>
          </cell>
          <cell r="D2723" t="str">
            <v/>
          </cell>
          <cell r="E2723">
            <v>0</v>
          </cell>
          <cell r="F2723">
            <v>0</v>
          </cell>
          <cell r="G2723" t="str">
            <v/>
          </cell>
          <cell r="H2723">
            <v>0</v>
          </cell>
          <cell r="I2723">
            <v>0</v>
          </cell>
          <cell r="J2723" t="str">
            <v/>
          </cell>
          <cell r="K2723">
            <v>0</v>
          </cell>
          <cell r="L2723">
            <v>0</v>
          </cell>
          <cell r="M2723" t="str">
            <v/>
          </cell>
          <cell r="N2723">
            <v>0</v>
          </cell>
          <cell r="O2723">
            <v>0</v>
          </cell>
          <cell r="P2723" t="str">
            <v/>
          </cell>
          <cell r="Q2723">
            <v>0</v>
          </cell>
          <cell r="R2723">
            <v>0</v>
          </cell>
          <cell r="S2723" t="str">
            <v/>
          </cell>
          <cell r="T2723">
            <v>0</v>
          </cell>
          <cell r="U2723">
            <v>0</v>
          </cell>
          <cell r="V2723" t="str">
            <v/>
          </cell>
          <cell r="W2723">
            <v>0</v>
          </cell>
          <cell r="X2723">
            <v>0</v>
          </cell>
          <cell r="Y2723" t="str">
            <v/>
          </cell>
          <cell r="Z2723">
            <v>0</v>
          </cell>
          <cell r="AA2723">
            <v>0</v>
          </cell>
          <cell r="AB2723" t="str">
            <v/>
          </cell>
          <cell r="AC2723">
            <v>0</v>
          </cell>
          <cell r="AD2723">
            <v>0</v>
          </cell>
          <cell r="AE2723" t="str">
            <v/>
          </cell>
          <cell r="AF2723">
            <v>0</v>
          </cell>
          <cell r="AG2723">
            <v>0</v>
          </cell>
          <cell r="AH2723" t="str">
            <v/>
          </cell>
          <cell r="AI2723">
            <v>0</v>
          </cell>
          <cell r="AJ2723">
            <v>0</v>
          </cell>
          <cell r="AK2723" t="str">
            <v/>
          </cell>
          <cell r="AL2723">
            <v>0</v>
          </cell>
          <cell r="AM2723">
            <v>0</v>
          </cell>
          <cell r="AN2723" t="str">
            <v/>
          </cell>
          <cell r="AO2723">
            <v>0</v>
          </cell>
          <cell r="AP2723">
            <v>0</v>
          </cell>
          <cell r="AQ2723" t="str">
            <v/>
          </cell>
          <cell r="AR2723">
            <v>0</v>
          </cell>
          <cell r="AS2723">
            <v>0</v>
          </cell>
          <cell r="AT2723" t="str">
            <v/>
          </cell>
          <cell r="AU2723">
            <v>0</v>
          </cell>
          <cell r="AV2723">
            <v>0</v>
          </cell>
          <cell r="AW2723" t="str">
            <v/>
          </cell>
          <cell r="AX2723">
            <v>0</v>
          </cell>
          <cell r="AY2723">
            <v>0</v>
          </cell>
          <cell r="AZ2723" t="str">
            <v/>
          </cell>
          <cell r="BA2723">
            <v>0</v>
          </cell>
          <cell r="BB2723">
            <v>0</v>
          </cell>
        </row>
        <row r="2724">
          <cell r="B2724" t="str">
            <v>NSES</v>
          </cell>
          <cell r="D2724" t="str">
            <v/>
          </cell>
          <cell r="E2724">
            <v>0</v>
          </cell>
          <cell r="F2724">
            <v>0</v>
          </cell>
          <cell r="G2724" t="str">
            <v/>
          </cell>
          <cell r="H2724">
            <v>0</v>
          </cell>
          <cell r="I2724">
            <v>0</v>
          </cell>
          <cell r="J2724" t="str">
            <v/>
          </cell>
          <cell r="K2724">
            <v>0</v>
          </cell>
          <cell r="L2724">
            <v>0</v>
          </cell>
          <cell r="M2724" t="str">
            <v/>
          </cell>
          <cell r="N2724">
            <v>0</v>
          </cell>
          <cell r="O2724">
            <v>0</v>
          </cell>
          <cell r="P2724" t="str">
            <v/>
          </cell>
          <cell r="Q2724">
            <v>0</v>
          </cell>
          <cell r="R2724">
            <v>0</v>
          </cell>
          <cell r="S2724" t="str">
            <v/>
          </cell>
          <cell r="T2724">
            <v>0</v>
          </cell>
          <cell r="U2724">
            <v>0</v>
          </cell>
          <cell r="V2724" t="str">
            <v/>
          </cell>
          <cell r="W2724">
            <v>0</v>
          </cell>
          <cell r="X2724">
            <v>0</v>
          </cell>
          <cell r="Y2724" t="str">
            <v/>
          </cell>
          <cell r="Z2724">
            <v>0</v>
          </cell>
          <cell r="AA2724">
            <v>0</v>
          </cell>
          <cell r="AB2724" t="str">
            <v/>
          </cell>
          <cell r="AC2724">
            <v>0</v>
          </cell>
          <cell r="AD2724">
            <v>0</v>
          </cell>
          <cell r="AE2724" t="str">
            <v/>
          </cell>
          <cell r="AF2724">
            <v>0</v>
          </cell>
          <cell r="AG2724">
            <v>0</v>
          </cell>
          <cell r="AH2724" t="str">
            <v/>
          </cell>
          <cell r="AI2724">
            <v>0</v>
          </cell>
          <cell r="AJ2724">
            <v>0</v>
          </cell>
          <cell r="AK2724" t="str">
            <v/>
          </cell>
          <cell r="AL2724">
            <v>0</v>
          </cell>
          <cell r="AM2724">
            <v>0</v>
          </cell>
          <cell r="AN2724" t="str">
            <v/>
          </cell>
          <cell r="AO2724">
            <v>0</v>
          </cell>
          <cell r="AP2724">
            <v>0</v>
          </cell>
          <cell r="AQ2724" t="str">
            <v/>
          </cell>
          <cell r="AR2724">
            <v>0</v>
          </cell>
          <cell r="AS2724">
            <v>0</v>
          </cell>
          <cell r="AT2724" t="str">
            <v/>
          </cell>
          <cell r="AU2724">
            <v>0</v>
          </cell>
          <cell r="AV2724">
            <v>0</v>
          </cell>
          <cell r="AW2724" t="str">
            <v/>
          </cell>
          <cell r="AX2724">
            <v>0</v>
          </cell>
          <cell r="AY2724">
            <v>0</v>
          </cell>
          <cell r="AZ2724" t="str">
            <v/>
          </cell>
          <cell r="BA2724">
            <v>0</v>
          </cell>
          <cell r="BB2724">
            <v>0</v>
          </cell>
        </row>
        <row r="2725">
          <cell r="B2725" t="str">
            <v>STMP</v>
          </cell>
          <cell r="D2725" t="str">
            <v/>
          </cell>
          <cell r="E2725">
            <v>0</v>
          </cell>
          <cell r="F2725">
            <v>0</v>
          </cell>
          <cell r="G2725" t="str">
            <v/>
          </cell>
          <cell r="H2725">
            <v>0</v>
          </cell>
          <cell r="I2725">
            <v>0</v>
          </cell>
          <cell r="J2725" t="str">
            <v/>
          </cell>
          <cell r="K2725">
            <v>0</v>
          </cell>
          <cell r="L2725">
            <v>0</v>
          </cell>
          <cell r="M2725" t="str">
            <v/>
          </cell>
          <cell r="N2725">
            <v>0</v>
          </cell>
          <cell r="O2725">
            <v>0</v>
          </cell>
          <cell r="P2725" t="str">
            <v/>
          </cell>
          <cell r="Q2725">
            <v>0</v>
          </cell>
          <cell r="R2725">
            <v>0</v>
          </cell>
          <cell r="S2725" t="str">
            <v/>
          </cell>
          <cell r="T2725">
            <v>0</v>
          </cell>
          <cell r="U2725">
            <v>0</v>
          </cell>
          <cell r="V2725" t="str">
            <v/>
          </cell>
          <cell r="W2725">
            <v>0</v>
          </cell>
          <cell r="X2725">
            <v>0</v>
          </cell>
          <cell r="Y2725" t="str">
            <v/>
          </cell>
          <cell r="Z2725">
            <v>0</v>
          </cell>
          <cell r="AA2725">
            <v>0</v>
          </cell>
          <cell r="AB2725" t="str">
            <v/>
          </cell>
          <cell r="AC2725">
            <v>0</v>
          </cell>
          <cell r="AD2725">
            <v>0</v>
          </cell>
          <cell r="AE2725" t="str">
            <v/>
          </cell>
          <cell r="AF2725">
            <v>0</v>
          </cell>
          <cell r="AG2725">
            <v>0</v>
          </cell>
          <cell r="AH2725" t="str">
            <v/>
          </cell>
          <cell r="AI2725">
            <v>0</v>
          </cell>
          <cell r="AJ2725">
            <v>0</v>
          </cell>
          <cell r="AK2725" t="str">
            <v/>
          </cell>
          <cell r="AL2725">
            <v>0</v>
          </cell>
          <cell r="AM2725">
            <v>0</v>
          </cell>
          <cell r="AN2725" t="str">
            <v/>
          </cell>
          <cell r="AO2725">
            <v>0</v>
          </cell>
          <cell r="AP2725">
            <v>0</v>
          </cell>
          <cell r="AQ2725" t="str">
            <v/>
          </cell>
          <cell r="AR2725">
            <v>0</v>
          </cell>
          <cell r="AS2725">
            <v>0</v>
          </cell>
          <cell r="AT2725" t="str">
            <v/>
          </cell>
          <cell r="AU2725">
            <v>0</v>
          </cell>
          <cell r="AV2725">
            <v>0</v>
          </cell>
          <cell r="AW2725" t="str">
            <v/>
          </cell>
          <cell r="AX2725">
            <v>0</v>
          </cell>
          <cell r="AY2725">
            <v>0</v>
          </cell>
          <cell r="AZ2725" t="str">
            <v/>
          </cell>
          <cell r="BA2725">
            <v>0</v>
          </cell>
          <cell r="BB2725">
            <v>0</v>
          </cell>
        </row>
        <row r="2726">
          <cell r="B2726" t="str">
            <v>STAP</v>
          </cell>
          <cell r="D2726" t="str">
            <v/>
          </cell>
          <cell r="E2726">
            <v>0</v>
          </cell>
          <cell r="F2726">
            <v>0</v>
          </cell>
          <cell r="G2726" t="str">
            <v/>
          </cell>
          <cell r="H2726">
            <v>0</v>
          </cell>
          <cell r="I2726">
            <v>0</v>
          </cell>
          <cell r="J2726" t="str">
            <v/>
          </cell>
          <cell r="K2726">
            <v>0</v>
          </cell>
          <cell r="L2726">
            <v>0</v>
          </cell>
          <cell r="M2726" t="str">
            <v/>
          </cell>
          <cell r="N2726">
            <v>0</v>
          </cell>
          <cell r="O2726">
            <v>0</v>
          </cell>
          <cell r="P2726" t="str">
            <v/>
          </cell>
          <cell r="Q2726">
            <v>0</v>
          </cell>
          <cell r="R2726">
            <v>0</v>
          </cell>
          <cell r="S2726" t="str">
            <v/>
          </cell>
          <cell r="T2726">
            <v>0</v>
          </cell>
          <cell r="U2726">
            <v>0</v>
          </cell>
          <cell r="V2726" t="str">
            <v/>
          </cell>
          <cell r="W2726">
            <v>0</v>
          </cell>
          <cell r="X2726">
            <v>0</v>
          </cell>
          <cell r="Y2726" t="str">
            <v/>
          </cell>
          <cell r="Z2726">
            <v>0</v>
          </cell>
          <cell r="AA2726">
            <v>0</v>
          </cell>
          <cell r="AB2726" t="str">
            <v/>
          </cell>
          <cell r="AC2726">
            <v>0</v>
          </cell>
          <cell r="AD2726">
            <v>0</v>
          </cell>
          <cell r="AE2726" t="str">
            <v/>
          </cell>
          <cell r="AF2726">
            <v>0</v>
          </cell>
          <cell r="AG2726">
            <v>0</v>
          </cell>
          <cell r="AH2726" t="str">
            <v/>
          </cell>
          <cell r="AI2726">
            <v>0</v>
          </cell>
          <cell r="AJ2726">
            <v>0</v>
          </cell>
          <cell r="AK2726" t="str">
            <v/>
          </cell>
          <cell r="AL2726">
            <v>0</v>
          </cell>
          <cell r="AM2726">
            <v>0</v>
          </cell>
          <cell r="AN2726" t="str">
            <v/>
          </cell>
          <cell r="AO2726">
            <v>0</v>
          </cell>
          <cell r="AP2726">
            <v>0</v>
          </cell>
          <cell r="AQ2726" t="str">
            <v/>
          </cell>
          <cell r="AR2726">
            <v>0</v>
          </cell>
          <cell r="AS2726">
            <v>0</v>
          </cell>
          <cell r="AT2726" t="str">
            <v/>
          </cell>
          <cell r="AU2726">
            <v>0</v>
          </cell>
          <cell r="AV2726">
            <v>0</v>
          </cell>
          <cell r="AW2726" t="str">
            <v/>
          </cell>
          <cell r="AX2726">
            <v>0</v>
          </cell>
          <cell r="AY2726">
            <v>0</v>
          </cell>
          <cell r="AZ2726" t="str">
            <v/>
          </cell>
          <cell r="BA2726">
            <v>0</v>
          </cell>
          <cell r="BB2726">
            <v>0</v>
          </cell>
        </row>
        <row r="2727">
          <cell r="B2727" t="str">
            <v>Sipp Code</v>
          </cell>
          <cell r="C2727" t="str">
            <v>Car Type or Similar</v>
          </cell>
          <cell r="D2727">
            <v>1</v>
          </cell>
          <cell r="E2727" t="str">
            <v>TO</v>
          </cell>
          <cell r="F2727">
            <v>1</v>
          </cell>
          <cell r="G2727">
            <v>2</v>
          </cell>
          <cell r="H2727" t="str">
            <v>TO</v>
          </cell>
          <cell r="I2727">
            <v>2</v>
          </cell>
          <cell r="J2727">
            <v>3</v>
          </cell>
          <cell r="K2727" t="str">
            <v>TO</v>
          </cell>
          <cell r="L2727">
            <v>3</v>
          </cell>
          <cell r="M2727">
            <v>4</v>
          </cell>
          <cell r="N2727" t="str">
            <v>TO</v>
          </cell>
          <cell r="O2727">
            <v>4</v>
          </cell>
          <cell r="P2727">
            <v>5</v>
          </cell>
          <cell r="Q2727" t="str">
            <v>TO</v>
          </cell>
          <cell r="R2727">
            <v>5</v>
          </cell>
          <cell r="S2727">
            <v>6</v>
          </cell>
          <cell r="T2727" t="str">
            <v>TO</v>
          </cell>
          <cell r="U2727">
            <v>6</v>
          </cell>
          <cell r="V2727">
            <v>7</v>
          </cell>
          <cell r="W2727" t="str">
            <v>TO</v>
          </cell>
          <cell r="X2727">
            <v>7</v>
          </cell>
          <cell r="Y2727">
            <v>8</v>
          </cell>
          <cell r="Z2727" t="str">
            <v>TO</v>
          </cell>
          <cell r="AA2727">
            <v>8</v>
          </cell>
          <cell r="AB2727">
            <v>9</v>
          </cell>
          <cell r="AC2727" t="str">
            <v>TO</v>
          </cell>
          <cell r="AD2727">
            <v>9</v>
          </cell>
          <cell r="AE2727">
            <v>10</v>
          </cell>
          <cell r="AF2727" t="str">
            <v>TO</v>
          </cell>
          <cell r="AG2727">
            <v>10</v>
          </cell>
          <cell r="AH2727">
            <v>11</v>
          </cell>
          <cell r="AI2727" t="str">
            <v>TO</v>
          </cell>
          <cell r="AJ2727">
            <v>11</v>
          </cell>
          <cell r="AK2727">
            <v>12</v>
          </cell>
          <cell r="AL2727" t="str">
            <v>TO</v>
          </cell>
          <cell r="AM2727">
            <v>12</v>
          </cell>
          <cell r="AN2727">
            <v>13</v>
          </cell>
          <cell r="AO2727" t="str">
            <v>TO</v>
          </cell>
          <cell r="AP2727">
            <v>13</v>
          </cell>
          <cell r="AQ2727">
            <v>14</v>
          </cell>
          <cell r="AR2727" t="str">
            <v>TO</v>
          </cell>
          <cell r="AS2727">
            <v>14</v>
          </cell>
          <cell r="AT2727">
            <v>15</v>
          </cell>
          <cell r="AU2727" t="str">
            <v>TO</v>
          </cell>
          <cell r="AV2727">
            <v>15</v>
          </cell>
          <cell r="AW2727">
            <v>16</v>
          </cell>
          <cell r="AX2727" t="str">
            <v>TO</v>
          </cell>
          <cell r="AY2727">
            <v>29</v>
          </cell>
          <cell r="AZ2727">
            <v>30</v>
          </cell>
          <cell r="BA2727" t="str">
            <v>TO</v>
          </cell>
          <cell r="BB2727">
            <v>89</v>
          </cell>
        </row>
        <row r="2728">
          <cell r="B2728" t="str">
            <v>ESMS</v>
          </cell>
          <cell r="D2728" t="str">
            <v/>
          </cell>
          <cell r="E2728">
            <v>0</v>
          </cell>
          <cell r="F2728">
            <v>0</v>
          </cell>
          <cell r="G2728" t="str">
            <v/>
          </cell>
          <cell r="H2728">
            <v>0</v>
          </cell>
          <cell r="I2728">
            <v>0</v>
          </cell>
          <cell r="J2728" t="str">
            <v/>
          </cell>
          <cell r="K2728">
            <v>0</v>
          </cell>
          <cell r="L2728">
            <v>0</v>
          </cell>
          <cell r="M2728" t="str">
            <v/>
          </cell>
          <cell r="N2728">
            <v>0</v>
          </cell>
          <cell r="O2728">
            <v>0</v>
          </cell>
          <cell r="P2728" t="str">
            <v/>
          </cell>
          <cell r="Q2728">
            <v>0</v>
          </cell>
          <cell r="R2728">
            <v>0</v>
          </cell>
          <cell r="S2728" t="str">
            <v/>
          </cell>
          <cell r="T2728">
            <v>0</v>
          </cell>
          <cell r="U2728">
            <v>0</v>
          </cell>
          <cell r="V2728" t="str">
            <v/>
          </cell>
          <cell r="W2728">
            <v>0</v>
          </cell>
          <cell r="X2728">
            <v>0</v>
          </cell>
          <cell r="Y2728" t="str">
            <v/>
          </cell>
          <cell r="Z2728">
            <v>0</v>
          </cell>
          <cell r="AA2728">
            <v>0</v>
          </cell>
          <cell r="AB2728" t="str">
            <v/>
          </cell>
          <cell r="AC2728">
            <v>0</v>
          </cell>
          <cell r="AD2728">
            <v>0</v>
          </cell>
          <cell r="AE2728" t="str">
            <v/>
          </cell>
          <cell r="AF2728">
            <v>0</v>
          </cell>
          <cell r="AG2728">
            <v>0</v>
          </cell>
          <cell r="AH2728" t="str">
            <v/>
          </cell>
          <cell r="AI2728">
            <v>0</v>
          </cell>
          <cell r="AJ2728">
            <v>0</v>
          </cell>
          <cell r="AK2728" t="str">
            <v/>
          </cell>
          <cell r="AL2728">
            <v>0</v>
          </cell>
          <cell r="AM2728">
            <v>0</v>
          </cell>
          <cell r="AN2728" t="str">
            <v/>
          </cell>
          <cell r="AO2728">
            <v>0</v>
          </cell>
          <cell r="AP2728">
            <v>0</v>
          </cell>
          <cell r="AQ2728" t="str">
            <v/>
          </cell>
          <cell r="AR2728">
            <v>0</v>
          </cell>
          <cell r="AS2728">
            <v>0</v>
          </cell>
          <cell r="AT2728" t="str">
            <v/>
          </cell>
          <cell r="AU2728">
            <v>0</v>
          </cell>
          <cell r="AV2728">
            <v>0</v>
          </cell>
          <cell r="AW2728" t="str">
            <v/>
          </cell>
          <cell r="AX2728">
            <v>0</v>
          </cell>
          <cell r="AY2728">
            <v>0</v>
          </cell>
          <cell r="AZ2728" t="str">
            <v/>
          </cell>
          <cell r="BA2728">
            <v>0</v>
          </cell>
          <cell r="BB2728">
            <v>0</v>
          </cell>
        </row>
        <row r="2729">
          <cell r="B2729" t="str">
            <v>MSMS</v>
          </cell>
          <cell r="D2729" t="str">
            <v/>
          </cell>
          <cell r="E2729">
            <v>0</v>
          </cell>
          <cell r="F2729">
            <v>0</v>
          </cell>
          <cell r="G2729" t="str">
            <v/>
          </cell>
          <cell r="H2729">
            <v>0</v>
          </cell>
          <cell r="I2729">
            <v>0</v>
          </cell>
          <cell r="J2729" t="str">
            <v/>
          </cell>
          <cell r="K2729">
            <v>0</v>
          </cell>
          <cell r="L2729">
            <v>0</v>
          </cell>
          <cell r="M2729" t="str">
            <v/>
          </cell>
          <cell r="N2729">
            <v>0</v>
          </cell>
          <cell r="O2729">
            <v>0</v>
          </cell>
          <cell r="P2729" t="str">
            <v/>
          </cell>
          <cell r="Q2729">
            <v>0</v>
          </cell>
          <cell r="R2729">
            <v>0</v>
          </cell>
          <cell r="S2729" t="str">
            <v/>
          </cell>
          <cell r="T2729">
            <v>0</v>
          </cell>
          <cell r="U2729">
            <v>0</v>
          </cell>
          <cell r="V2729" t="str">
            <v/>
          </cell>
          <cell r="W2729">
            <v>0</v>
          </cell>
          <cell r="X2729">
            <v>0</v>
          </cell>
          <cell r="Y2729" t="str">
            <v/>
          </cell>
          <cell r="Z2729">
            <v>0</v>
          </cell>
          <cell r="AA2729">
            <v>0</v>
          </cell>
          <cell r="AB2729" t="str">
            <v/>
          </cell>
          <cell r="AC2729">
            <v>0</v>
          </cell>
          <cell r="AD2729">
            <v>0</v>
          </cell>
          <cell r="AE2729" t="str">
            <v/>
          </cell>
          <cell r="AF2729">
            <v>0</v>
          </cell>
          <cell r="AG2729">
            <v>0</v>
          </cell>
          <cell r="AH2729" t="str">
            <v/>
          </cell>
          <cell r="AI2729">
            <v>0</v>
          </cell>
          <cell r="AJ2729">
            <v>0</v>
          </cell>
          <cell r="AK2729" t="str">
            <v/>
          </cell>
          <cell r="AL2729">
            <v>0</v>
          </cell>
          <cell r="AM2729">
            <v>0</v>
          </cell>
          <cell r="AN2729" t="str">
            <v/>
          </cell>
          <cell r="AO2729">
            <v>0</v>
          </cell>
          <cell r="AP2729">
            <v>0</v>
          </cell>
          <cell r="AQ2729" t="str">
            <v/>
          </cell>
          <cell r="AR2729">
            <v>0</v>
          </cell>
          <cell r="AS2729">
            <v>0</v>
          </cell>
          <cell r="AT2729" t="str">
            <v/>
          </cell>
          <cell r="AU2729">
            <v>0</v>
          </cell>
          <cell r="AV2729">
            <v>0</v>
          </cell>
          <cell r="AW2729" t="str">
            <v/>
          </cell>
          <cell r="AX2729">
            <v>0</v>
          </cell>
          <cell r="AY2729">
            <v>0</v>
          </cell>
          <cell r="AZ2729" t="str">
            <v/>
          </cell>
          <cell r="BA2729">
            <v>0</v>
          </cell>
          <cell r="BB2729">
            <v>0</v>
          </cell>
        </row>
        <row r="2730">
          <cell r="B2730" t="str">
            <v>EMMS</v>
          </cell>
          <cell r="D2730" t="str">
            <v/>
          </cell>
          <cell r="E2730">
            <v>0</v>
          </cell>
          <cell r="F2730">
            <v>0</v>
          </cell>
          <cell r="G2730" t="str">
            <v/>
          </cell>
          <cell r="H2730">
            <v>0</v>
          </cell>
          <cell r="I2730">
            <v>0</v>
          </cell>
          <cell r="J2730" t="str">
            <v/>
          </cell>
          <cell r="K2730">
            <v>0</v>
          </cell>
          <cell r="L2730">
            <v>0</v>
          </cell>
          <cell r="M2730" t="str">
            <v/>
          </cell>
          <cell r="N2730">
            <v>0</v>
          </cell>
          <cell r="O2730">
            <v>0</v>
          </cell>
          <cell r="P2730" t="str">
            <v/>
          </cell>
          <cell r="Q2730">
            <v>0</v>
          </cell>
          <cell r="R2730">
            <v>0</v>
          </cell>
          <cell r="S2730" t="str">
            <v/>
          </cell>
          <cell r="T2730">
            <v>0</v>
          </cell>
          <cell r="U2730">
            <v>0</v>
          </cell>
          <cell r="V2730" t="str">
            <v/>
          </cell>
          <cell r="W2730">
            <v>0</v>
          </cell>
          <cell r="X2730">
            <v>0</v>
          </cell>
          <cell r="Y2730" t="str">
            <v/>
          </cell>
          <cell r="Z2730">
            <v>0</v>
          </cell>
          <cell r="AA2730">
            <v>0</v>
          </cell>
          <cell r="AB2730" t="str">
            <v/>
          </cell>
          <cell r="AC2730">
            <v>0</v>
          </cell>
          <cell r="AD2730">
            <v>0</v>
          </cell>
          <cell r="AE2730" t="str">
            <v/>
          </cell>
          <cell r="AF2730">
            <v>0</v>
          </cell>
          <cell r="AG2730">
            <v>0</v>
          </cell>
          <cell r="AH2730" t="str">
            <v/>
          </cell>
          <cell r="AI2730">
            <v>0</v>
          </cell>
          <cell r="AJ2730">
            <v>0</v>
          </cell>
          <cell r="AK2730" t="str">
            <v/>
          </cell>
          <cell r="AL2730">
            <v>0</v>
          </cell>
          <cell r="AM2730">
            <v>0</v>
          </cell>
          <cell r="AN2730" t="str">
            <v/>
          </cell>
          <cell r="AO2730">
            <v>0</v>
          </cell>
          <cell r="AP2730">
            <v>0</v>
          </cell>
          <cell r="AQ2730" t="str">
            <v/>
          </cell>
          <cell r="AR2730">
            <v>0</v>
          </cell>
          <cell r="AS2730">
            <v>0</v>
          </cell>
          <cell r="AT2730" t="str">
            <v/>
          </cell>
          <cell r="AU2730">
            <v>0</v>
          </cell>
          <cell r="AV2730">
            <v>0</v>
          </cell>
          <cell r="AW2730" t="str">
            <v/>
          </cell>
          <cell r="AX2730">
            <v>0</v>
          </cell>
          <cell r="AY2730">
            <v>0</v>
          </cell>
          <cell r="AZ2730" t="str">
            <v/>
          </cell>
          <cell r="BA2730">
            <v>0</v>
          </cell>
          <cell r="BB2730">
            <v>0</v>
          </cell>
        </row>
        <row r="2731">
          <cell r="B2731" t="str">
            <v>MSAS</v>
          </cell>
          <cell r="D2731" t="str">
            <v/>
          </cell>
          <cell r="E2731">
            <v>0</v>
          </cell>
          <cell r="F2731">
            <v>0</v>
          </cell>
          <cell r="G2731" t="str">
            <v/>
          </cell>
          <cell r="H2731">
            <v>0</v>
          </cell>
          <cell r="I2731">
            <v>0</v>
          </cell>
          <cell r="J2731" t="str">
            <v/>
          </cell>
          <cell r="K2731">
            <v>0</v>
          </cell>
          <cell r="L2731">
            <v>0</v>
          </cell>
          <cell r="M2731" t="str">
            <v/>
          </cell>
          <cell r="N2731">
            <v>0</v>
          </cell>
          <cell r="O2731">
            <v>0</v>
          </cell>
          <cell r="P2731" t="str">
            <v/>
          </cell>
          <cell r="Q2731">
            <v>0</v>
          </cell>
          <cell r="R2731">
            <v>0</v>
          </cell>
          <cell r="S2731" t="str">
            <v/>
          </cell>
          <cell r="T2731">
            <v>0</v>
          </cell>
          <cell r="U2731">
            <v>0</v>
          </cell>
          <cell r="V2731" t="str">
            <v/>
          </cell>
          <cell r="W2731">
            <v>0</v>
          </cell>
          <cell r="X2731">
            <v>0</v>
          </cell>
          <cell r="Y2731" t="str">
            <v/>
          </cell>
          <cell r="Z2731">
            <v>0</v>
          </cell>
          <cell r="AA2731">
            <v>0</v>
          </cell>
          <cell r="AB2731" t="str">
            <v/>
          </cell>
          <cell r="AC2731">
            <v>0</v>
          </cell>
          <cell r="AD2731">
            <v>0</v>
          </cell>
          <cell r="AE2731" t="str">
            <v/>
          </cell>
          <cell r="AF2731">
            <v>0</v>
          </cell>
          <cell r="AG2731">
            <v>0</v>
          </cell>
          <cell r="AH2731" t="str">
            <v/>
          </cell>
          <cell r="AI2731">
            <v>0</v>
          </cell>
          <cell r="AJ2731">
            <v>0</v>
          </cell>
          <cell r="AK2731" t="str">
            <v/>
          </cell>
          <cell r="AL2731">
            <v>0</v>
          </cell>
          <cell r="AM2731">
            <v>0</v>
          </cell>
          <cell r="AN2731" t="str">
            <v/>
          </cell>
          <cell r="AO2731">
            <v>0</v>
          </cell>
          <cell r="AP2731">
            <v>0</v>
          </cell>
          <cell r="AQ2731" t="str">
            <v/>
          </cell>
          <cell r="AR2731">
            <v>0</v>
          </cell>
          <cell r="AS2731">
            <v>0</v>
          </cell>
          <cell r="AT2731" t="str">
            <v/>
          </cell>
          <cell r="AU2731">
            <v>0</v>
          </cell>
          <cell r="AV2731">
            <v>0</v>
          </cell>
          <cell r="AW2731" t="str">
            <v/>
          </cell>
          <cell r="AX2731">
            <v>0</v>
          </cell>
          <cell r="AY2731">
            <v>0</v>
          </cell>
          <cell r="AZ2731" t="str">
            <v/>
          </cell>
          <cell r="BA2731">
            <v>0</v>
          </cell>
          <cell r="BB2731">
            <v>0</v>
          </cell>
        </row>
        <row r="2732">
          <cell r="B2732" t="str">
            <v>ESAS</v>
          </cell>
          <cell r="D2732" t="str">
            <v/>
          </cell>
          <cell r="E2732">
            <v>0</v>
          </cell>
          <cell r="F2732">
            <v>0</v>
          </cell>
          <cell r="G2732" t="str">
            <v/>
          </cell>
          <cell r="H2732">
            <v>0</v>
          </cell>
          <cell r="I2732">
            <v>0</v>
          </cell>
          <cell r="J2732" t="str">
            <v/>
          </cell>
          <cell r="K2732">
            <v>0</v>
          </cell>
          <cell r="L2732">
            <v>0</v>
          </cell>
          <cell r="M2732" t="str">
            <v/>
          </cell>
          <cell r="N2732">
            <v>0</v>
          </cell>
          <cell r="O2732">
            <v>0</v>
          </cell>
          <cell r="P2732" t="str">
            <v/>
          </cell>
          <cell r="Q2732">
            <v>0</v>
          </cell>
          <cell r="R2732">
            <v>0</v>
          </cell>
          <cell r="S2732" t="str">
            <v/>
          </cell>
          <cell r="T2732">
            <v>0</v>
          </cell>
          <cell r="U2732">
            <v>0</v>
          </cell>
          <cell r="V2732" t="str">
            <v/>
          </cell>
          <cell r="W2732">
            <v>0</v>
          </cell>
          <cell r="X2732">
            <v>0</v>
          </cell>
          <cell r="Y2732" t="str">
            <v/>
          </cell>
          <cell r="Z2732">
            <v>0</v>
          </cell>
          <cell r="AA2732">
            <v>0</v>
          </cell>
          <cell r="AB2732" t="str">
            <v/>
          </cell>
          <cell r="AC2732">
            <v>0</v>
          </cell>
          <cell r="AD2732">
            <v>0</v>
          </cell>
          <cell r="AE2732" t="str">
            <v/>
          </cell>
          <cell r="AF2732">
            <v>0</v>
          </cell>
          <cell r="AG2732">
            <v>0</v>
          </cell>
          <cell r="AH2732" t="str">
            <v/>
          </cell>
          <cell r="AI2732">
            <v>0</v>
          </cell>
          <cell r="AJ2732">
            <v>0</v>
          </cell>
          <cell r="AK2732" t="str">
            <v/>
          </cell>
          <cell r="AL2732">
            <v>0</v>
          </cell>
          <cell r="AM2732">
            <v>0</v>
          </cell>
          <cell r="AN2732" t="str">
            <v/>
          </cell>
          <cell r="AO2732">
            <v>0</v>
          </cell>
          <cell r="AP2732">
            <v>0</v>
          </cell>
          <cell r="AQ2732" t="str">
            <v/>
          </cell>
          <cell r="AR2732">
            <v>0</v>
          </cell>
          <cell r="AS2732">
            <v>0</v>
          </cell>
          <cell r="AT2732" t="str">
            <v/>
          </cell>
          <cell r="AU2732">
            <v>0</v>
          </cell>
          <cell r="AV2732">
            <v>0</v>
          </cell>
          <cell r="AW2732" t="str">
            <v/>
          </cell>
          <cell r="AX2732">
            <v>0</v>
          </cell>
          <cell r="AY2732">
            <v>0</v>
          </cell>
          <cell r="AZ2732" t="str">
            <v/>
          </cell>
          <cell r="BA2732">
            <v>0</v>
          </cell>
          <cell r="BB2732">
            <v>0</v>
          </cell>
        </row>
        <row r="2733">
          <cell r="B2733" t="str">
            <v>EMAS</v>
          </cell>
          <cell r="D2733" t="str">
            <v/>
          </cell>
          <cell r="E2733">
            <v>0</v>
          </cell>
          <cell r="F2733">
            <v>0</v>
          </cell>
          <cell r="G2733" t="str">
            <v/>
          </cell>
          <cell r="H2733">
            <v>0</v>
          </cell>
          <cell r="I2733">
            <v>0</v>
          </cell>
          <cell r="J2733" t="str">
            <v/>
          </cell>
          <cell r="K2733">
            <v>0</v>
          </cell>
          <cell r="L2733">
            <v>0</v>
          </cell>
          <cell r="M2733" t="str">
            <v/>
          </cell>
          <cell r="N2733">
            <v>0</v>
          </cell>
          <cell r="O2733">
            <v>0</v>
          </cell>
          <cell r="P2733" t="str">
            <v/>
          </cell>
          <cell r="Q2733">
            <v>0</v>
          </cell>
          <cell r="R2733">
            <v>0</v>
          </cell>
          <cell r="S2733" t="str">
            <v/>
          </cell>
          <cell r="T2733">
            <v>0</v>
          </cell>
          <cell r="U2733">
            <v>0</v>
          </cell>
          <cell r="V2733" t="str">
            <v/>
          </cell>
          <cell r="W2733">
            <v>0</v>
          </cell>
          <cell r="X2733">
            <v>0</v>
          </cell>
          <cell r="Y2733" t="str">
            <v/>
          </cell>
          <cell r="Z2733">
            <v>0</v>
          </cell>
          <cell r="AA2733">
            <v>0</v>
          </cell>
          <cell r="AB2733" t="str">
            <v/>
          </cell>
          <cell r="AC2733">
            <v>0</v>
          </cell>
          <cell r="AD2733">
            <v>0</v>
          </cell>
          <cell r="AE2733" t="str">
            <v/>
          </cell>
          <cell r="AF2733">
            <v>0</v>
          </cell>
          <cell r="AG2733">
            <v>0</v>
          </cell>
          <cell r="AH2733" t="str">
            <v/>
          </cell>
          <cell r="AI2733">
            <v>0</v>
          </cell>
          <cell r="AJ2733">
            <v>0</v>
          </cell>
          <cell r="AK2733" t="str">
            <v/>
          </cell>
          <cell r="AL2733">
            <v>0</v>
          </cell>
          <cell r="AM2733">
            <v>0</v>
          </cell>
          <cell r="AN2733" t="str">
            <v/>
          </cell>
          <cell r="AO2733">
            <v>0</v>
          </cell>
          <cell r="AP2733">
            <v>0</v>
          </cell>
          <cell r="AQ2733" t="str">
            <v/>
          </cell>
          <cell r="AR2733">
            <v>0</v>
          </cell>
          <cell r="AS2733">
            <v>0</v>
          </cell>
          <cell r="AT2733" t="str">
            <v/>
          </cell>
          <cell r="AU2733">
            <v>0</v>
          </cell>
          <cell r="AV2733">
            <v>0</v>
          </cell>
          <cell r="AW2733" t="str">
            <v/>
          </cell>
          <cell r="AX2733">
            <v>0</v>
          </cell>
          <cell r="AY2733">
            <v>0</v>
          </cell>
          <cell r="AZ2733" t="str">
            <v/>
          </cell>
          <cell r="BA2733">
            <v>0</v>
          </cell>
          <cell r="BB2733">
            <v>0</v>
          </cell>
        </row>
        <row r="2734">
          <cell r="B2734" t="str">
            <v>EMAH</v>
          </cell>
          <cell r="D2734" t="str">
            <v/>
          </cell>
          <cell r="E2734">
            <v>0</v>
          </cell>
          <cell r="F2734">
            <v>0</v>
          </cell>
          <cell r="G2734" t="str">
            <v/>
          </cell>
          <cell r="H2734">
            <v>0</v>
          </cell>
          <cell r="I2734">
            <v>0</v>
          </cell>
          <cell r="J2734" t="str">
            <v/>
          </cell>
          <cell r="K2734">
            <v>0</v>
          </cell>
          <cell r="L2734">
            <v>0</v>
          </cell>
          <cell r="M2734" t="str">
            <v/>
          </cell>
          <cell r="N2734">
            <v>0</v>
          </cell>
          <cell r="O2734">
            <v>0</v>
          </cell>
          <cell r="P2734" t="str">
            <v/>
          </cell>
          <cell r="Q2734">
            <v>0</v>
          </cell>
          <cell r="R2734">
            <v>0</v>
          </cell>
          <cell r="S2734" t="str">
            <v/>
          </cell>
          <cell r="T2734">
            <v>0</v>
          </cell>
          <cell r="U2734">
            <v>0</v>
          </cell>
          <cell r="V2734" t="str">
            <v/>
          </cell>
          <cell r="W2734">
            <v>0</v>
          </cell>
          <cell r="X2734">
            <v>0</v>
          </cell>
          <cell r="Y2734" t="str">
            <v/>
          </cell>
          <cell r="Z2734">
            <v>0</v>
          </cell>
          <cell r="AA2734">
            <v>0</v>
          </cell>
          <cell r="AB2734" t="str">
            <v/>
          </cell>
          <cell r="AC2734">
            <v>0</v>
          </cell>
          <cell r="AD2734">
            <v>0</v>
          </cell>
          <cell r="AE2734" t="str">
            <v/>
          </cell>
          <cell r="AF2734">
            <v>0</v>
          </cell>
          <cell r="AG2734">
            <v>0</v>
          </cell>
          <cell r="AH2734" t="str">
            <v/>
          </cell>
          <cell r="AI2734">
            <v>0</v>
          </cell>
          <cell r="AJ2734">
            <v>0</v>
          </cell>
          <cell r="AK2734" t="str">
            <v/>
          </cell>
          <cell r="AL2734">
            <v>0</v>
          </cell>
          <cell r="AM2734">
            <v>0</v>
          </cell>
          <cell r="AN2734" t="str">
            <v/>
          </cell>
          <cell r="AO2734">
            <v>0</v>
          </cell>
          <cell r="AP2734">
            <v>0</v>
          </cell>
          <cell r="AQ2734" t="str">
            <v/>
          </cell>
          <cell r="AR2734">
            <v>0</v>
          </cell>
          <cell r="AS2734">
            <v>0</v>
          </cell>
          <cell r="AT2734" t="str">
            <v/>
          </cell>
          <cell r="AU2734">
            <v>0</v>
          </cell>
          <cell r="AV2734">
            <v>0</v>
          </cell>
          <cell r="AW2734" t="str">
            <v/>
          </cell>
          <cell r="AX2734">
            <v>0</v>
          </cell>
          <cell r="AY2734">
            <v>0</v>
          </cell>
          <cell r="AZ2734" t="str">
            <v/>
          </cell>
          <cell r="BA2734">
            <v>0</v>
          </cell>
          <cell r="BB2734">
            <v>0</v>
          </cell>
        </row>
        <row r="2735">
          <cell r="B2735" t="str">
            <v>CSMS</v>
          </cell>
          <cell r="D2735" t="str">
            <v/>
          </cell>
          <cell r="E2735">
            <v>0</v>
          </cell>
          <cell r="F2735">
            <v>0</v>
          </cell>
          <cell r="G2735" t="str">
            <v/>
          </cell>
          <cell r="H2735">
            <v>0</v>
          </cell>
          <cell r="I2735">
            <v>0</v>
          </cell>
          <cell r="J2735" t="str">
            <v/>
          </cell>
          <cell r="K2735">
            <v>0</v>
          </cell>
          <cell r="L2735">
            <v>0</v>
          </cell>
          <cell r="M2735" t="str">
            <v/>
          </cell>
          <cell r="N2735">
            <v>0</v>
          </cell>
          <cell r="O2735">
            <v>0</v>
          </cell>
          <cell r="P2735" t="str">
            <v/>
          </cell>
          <cell r="Q2735">
            <v>0</v>
          </cell>
          <cell r="R2735">
            <v>0</v>
          </cell>
          <cell r="S2735" t="str">
            <v/>
          </cell>
          <cell r="T2735">
            <v>0</v>
          </cell>
          <cell r="U2735">
            <v>0</v>
          </cell>
          <cell r="V2735" t="str">
            <v/>
          </cell>
          <cell r="W2735">
            <v>0</v>
          </cell>
          <cell r="X2735">
            <v>0</v>
          </cell>
          <cell r="Y2735" t="str">
            <v/>
          </cell>
          <cell r="Z2735">
            <v>0</v>
          </cell>
          <cell r="AA2735">
            <v>0</v>
          </cell>
          <cell r="AB2735" t="str">
            <v/>
          </cell>
          <cell r="AC2735">
            <v>0</v>
          </cell>
          <cell r="AD2735">
            <v>0</v>
          </cell>
          <cell r="AE2735" t="str">
            <v/>
          </cell>
          <cell r="AF2735">
            <v>0</v>
          </cell>
          <cell r="AG2735">
            <v>0</v>
          </cell>
          <cell r="AH2735" t="str">
            <v/>
          </cell>
          <cell r="AI2735">
            <v>0</v>
          </cell>
          <cell r="AJ2735">
            <v>0</v>
          </cell>
          <cell r="AK2735" t="str">
            <v/>
          </cell>
          <cell r="AL2735">
            <v>0</v>
          </cell>
          <cell r="AM2735">
            <v>0</v>
          </cell>
          <cell r="AN2735" t="str">
            <v/>
          </cell>
          <cell r="AO2735">
            <v>0</v>
          </cell>
          <cell r="AP2735">
            <v>0</v>
          </cell>
          <cell r="AQ2735" t="str">
            <v/>
          </cell>
          <cell r="AR2735">
            <v>0</v>
          </cell>
          <cell r="AS2735">
            <v>0</v>
          </cell>
          <cell r="AT2735" t="str">
            <v/>
          </cell>
          <cell r="AU2735">
            <v>0</v>
          </cell>
          <cell r="AV2735">
            <v>0</v>
          </cell>
          <cell r="AW2735" t="str">
            <v/>
          </cell>
          <cell r="AX2735">
            <v>0</v>
          </cell>
          <cell r="AY2735">
            <v>0</v>
          </cell>
          <cell r="AZ2735" t="str">
            <v/>
          </cell>
          <cell r="BA2735">
            <v>0</v>
          </cell>
          <cell r="BB2735">
            <v>0</v>
          </cell>
        </row>
        <row r="2736">
          <cell r="B2736" t="str">
            <v>SSMS</v>
          </cell>
          <cell r="D2736" t="str">
            <v/>
          </cell>
          <cell r="E2736">
            <v>0</v>
          </cell>
          <cell r="F2736">
            <v>0</v>
          </cell>
          <cell r="G2736" t="str">
            <v/>
          </cell>
          <cell r="H2736">
            <v>0</v>
          </cell>
          <cell r="I2736">
            <v>0</v>
          </cell>
          <cell r="J2736" t="str">
            <v/>
          </cell>
          <cell r="K2736">
            <v>0</v>
          </cell>
          <cell r="L2736">
            <v>0</v>
          </cell>
          <cell r="M2736" t="str">
            <v/>
          </cell>
          <cell r="N2736">
            <v>0</v>
          </cell>
          <cell r="O2736">
            <v>0</v>
          </cell>
          <cell r="P2736" t="str">
            <v/>
          </cell>
          <cell r="Q2736">
            <v>0</v>
          </cell>
          <cell r="R2736">
            <v>0</v>
          </cell>
          <cell r="S2736" t="str">
            <v/>
          </cell>
          <cell r="T2736">
            <v>0</v>
          </cell>
          <cell r="U2736">
            <v>0</v>
          </cell>
          <cell r="V2736" t="str">
            <v/>
          </cell>
          <cell r="W2736">
            <v>0</v>
          </cell>
          <cell r="X2736">
            <v>0</v>
          </cell>
          <cell r="Y2736" t="str">
            <v/>
          </cell>
          <cell r="Z2736">
            <v>0</v>
          </cell>
          <cell r="AA2736">
            <v>0</v>
          </cell>
          <cell r="AB2736" t="str">
            <v/>
          </cell>
          <cell r="AC2736">
            <v>0</v>
          </cell>
          <cell r="AD2736">
            <v>0</v>
          </cell>
          <cell r="AE2736" t="str">
            <v/>
          </cell>
          <cell r="AF2736">
            <v>0</v>
          </cell>
          <cell r="AG2736">
            <v>0</v>
          </cell>
          <cell r="AH2736" t="str">
            <v/>
          </cell>
          <cell r="AI2736">
            <v>0</v>
          </cell>
          <cell r="AJ2736">
            <v>0</v>
          </cell>
          <cell r="AK2736" t="str">
            <v/>
          </cell>
          <cell r="AL2736">
            <v>0</v>
          </cell>
          <cell r="AM2736">
            <v>0</v>
          </cell>
          <cell r="AN2736" t="str">
            <v/>
          </cell>
          <cell r="AO2736">
            <v>0</v>
          </cell>
          <cell r="AP2736">
            <v>0</v>
          </cell>
          <cell r="AQ2736" t="str">
            <v/>
          </cell>
          <cell r="AR2736">
            <v>0</v>
          </cell>
          <cell r="AS2736">
            <v>0</v>
          </cell>
          <cell r="AT2736" t="str">
            <v/>
          </cell>
          <cell r="AU2736">
            <v>0</v>
          </cell>
          <cell r="AV2736">
            <v>0</v>
          </cell>
          <cell r="AW2736" t="str">
            <v/>
          </cell>
          <cell r="AX2736">
            <v>0</v>
          </cell>
          <cell r="AY2736">
            <v>0</v>
          </cell>
          <cell r="AZ2736" t="str">
            <v/>
          </cell>
          <cell r="BA2736">
            <v>0</v>
          </cell>
          <cell r="BB2736">
            <v>0</v>
          </cell>
        </row>
        <row r="2737">
          <cell r="B2737" t="str">
            <v>CMMS</v>
          </cell>
          <cell r="D2737" t="str">
            <v/>
          </cell>
          <cell r="E2737">
            <v>0</v>
          </cell>
          <cell r="F2737">
            <v>0</v>
          </cell>
          <cell r="G2737" t="str">
            <v/>
          </cell>
          <cell r="H2737">
            <v>0</v>
          </cell>
          <cell r="I2737">
            <v>0</v>
          </cell>
          <cell r="J2737" t="str">
            <v/>
          </cell>
          <cell r="K2737">
            <v>0</v>
          </cell>
          <cell r="L2737">
            <v>0</v>
          </cell>
          <cell r="M2737" t="str">
            <v/>
          </cell>
          <cell r="N2737">
            <v>0</v>
          </cell>
          <cell r="O2737">
            <v>0</v>
          </cell>
          <cell r="P2737" t="str">
            <v/>
          </cell>
          <cell r="Q2737">
            <v>0</v>
          </cell>
          <cell r="R2737">
            <v>0</v>
          </cell>
          <cell r="S2737" t="str">
            <v/>
          </cell>
          <cell r="T2737">
            <v>0</v>
          </cell>
          <cell r="U2737">
            <v>0</v>
          </cell>
          <cell r="V2737" t="str">
            <v/>
          </cell>
          <cell r="W2737">
            <v>0</v>
          </cell>
          <cell r="X2737">
            <v>0</v>
          </cell>
          <cell r="Y2737" t="str">
            <v/>
          </cell>
          <cell r="Z2737">
            <v>0</v>
          </cell>
          <cell r="AA2737">
            <v>0</v>
          </cell>
          <cell r="AB2737" t="str">
            <v/>
          </cell>
          <cell r="AC2737">
            <v>0</v>
          </cell>
          <cell r="AD2737">
            <v>0</v>
          </cell>
          <cell r="AE2737" t="str">
            <v/>
          </cell>
          <cell r="AF2737">
            <v>0</v>
          </cell>
          <cell r="AG2737">
            <v>0</v>
          </cell>
          <cell r="AH2737" t="str">
            <v/>
          </cell>
          <cell r="AI2737">
            <v>0</v>
          </cell>
          <cell r="AJ2737">
            <v>0</v>
          </cell>
          <cell r="AK2737" t="str">
            <v/>
          </cell>
          <cell r="AL2737">
            <v>0</v>
          </cell>
          <cell r="AM2737">
            <v>0</v>
          </cell>
          <cell r="AN2737" t="str">
            <v/>
          </cell>
          <cell r="AO2737">
            <v>0</v>
          </cell>
          <cell r="AP2737">
            <v>0</v>
          </cell>
          <cell r="AQ2737" t="str">
            <v/>
          </cell>
          <cell r="AR2737">
            <v>0</v>
          </cell>
          <cell r="AS2737">
            <v>0</v>
          </cell>
          <cell r="AT2737" t="str">
            <v/>
          </cell>
          <cell r="AU2737">
            <v>0</v>
          </cell>
          <cell r="AV2737">
            <v>0</v>
          </cell>
          <cell r="AW2737" t="str">
            <v/>
          </cell>
          <cell r="AX2737">
            <v>0</v>
          </cell>
          <cell r="AY2737">
            <v>0</v>
          </cell>
          <cell r="AZ2737" t="str">
            <v/>
          </cell>
          <cell r="BA2737">
            <v>0</v>
          </cell>
          <cell r="BB2737">
            <v>0</v>
          </cell>
        </row>
        <row r="2738">
          <cell r="B2738" t="str">
            <v>CLMS</v>
          </cell>
          <cell r="D2738" t="str">
            <v/>
          </cell>
          <cell r="E2738">
            <v>0</v>
          </cell>
          <cell r="F2738">
            <v>0</v>
          </cell>
          <cell r="G2738" t="str">
            <v/>
          </cell>
          <cell r="H2738">
            <v>0</v>
          </cell>
          <cell r="I2738">
            <v>0</v>
          </cell>
          <cell r="J2738" t="str">
            <v/>
          </cell>
          <cell r="K2738">
            <v>0</v>
          </cell>
          <cell r="L2738">
            <v>0</v>
          </cell>
          <cell r="M2738" t="str">
            <v/>
          </cell>
          <cell r="N2738">
            <v>0</v>
          </cell>
          <cell r="O2738">
            <v>0</v>
          </cell>
          <cell r="P2738" t="str">
            <v/>
          </cell>
          <cell r="Q2738">
            <v>0</v>
          </cell>
          <cell r="R2738">
            <v>0</v>
          </cell>
          <cell r="S2738" t="str">
            <v/>
          </cell>
          <cell r="T2738">
            <v>0</v>
          </cell>
          <cell r="U2738">
            <v>0</v>
          </cell>
          <cell r="V2738" t="str">
            <v/>
          </cell>
          <cell r="W2738">
            <v>0</v>
          </cell>
          <cell r="X2738">
            <v>0</v>
          </cell>
          <cell r="Y2738" t="str">
            <v/>
          </cell>
          <cell r="Z2738">
            <v>0</v>
          </cell>
          <cell r="AA2738">
            <v>0</v>
          </cell>
          <cell r="AB2738" t="str">
            <v/>
          </cell>
          <cell r="AC2738">
            <v>0</v>
          </cell>
          <cell r="AD2738">
            <v>0</v>
          </cell>
          <cell r="AE2738" t="str">
            <v/>
          </cell>
          <cell r="AF2738">
            <v>0</v>
          </cell>
          <cell r="AG2738">
            <v>0</v>
          </cell>
          <cell r="AH2738" t="str">
            <v/>
          </cell>
          <cell r="AI2738">
            <v>0</v>
          </cell>
          <cell r="AJ2738">
            <v>0</v>
          </cell>
          <cell r="AK2738" t="str">
            <v/>
          </cell>
          <cell r="AL2738">
            <v>0</v>
          </cell>
          <cell r="AM2738">
            <v>0</v>
          </cell>
          <cell r="AN2738" t="str">
            <v/>
          </cell>
          <cell r="AO2738">
            <v>0</v>
          </cell>
          <cell r="AP2738">
            <v>0</v>
          </cell>
          <cell r="AQ2738" t="str">
            <v/>
          </cell>
          <cell r="AR2738">
            <v>0</v>
          </cell>
          <cell r="AS2738">
            <v>0</v>
          </cell>
          <cell r="AT2738" t="str">
            <v/>
          </cell>
          <cell r="AU2738">
            <v>0</v>
          </cell>
          <cell r="AV2738">
            <v>0</v>
          </cell>
          <cell r="AW2738" t="str">
            <v/>
          </cell>
          <cell r="AX2738">
            <v>0</v>
          </cell>
          <cell r="AY2738">
            <v>0</v>
          </cell>
          <cell r="AZ2738" t="str">
            <v/>
          </cell>
          <cell r="BA2738">
            <v>0</v>
          </cell>
          <cell r="BB2738">
            <v>0</v>
          </cell>
        </row>
        <row r="2739">
          <cell r="B2739" t="str">
            <v>CLMH</v>
          </cell>
          <cell r="D2739" t="str">
            <v/>
          </cell>
          <cell r="E2739">
            <v>0</v>
          </cell>
          <cell r="F2739">
            <v>0</v>
          </cell>
          <cell r="G2739" t="str">
            <v/>
          </cell>
          <cell r="H2739">
            <v>0</v>
          </cell>
          <cell r="I2739">
            <v>0</v>
          </cell>
          <cell r="J2739" t="str">
            <v/>
          </cell>
          <cell r="K2739">
            <v>0</v>
          </cell>
          <cell r="L2739">
            <v>0</v>
          </cell>
          <cell r="M2739" t="str">
            <v/>
          </cell>
          <cell r="N2739">
            <v>0</v>
          </cell>
          <cell r="O2739">
            <v>0</v>
          </cell>
          <cell r="P2739" t="str">
            <v/>
          </cell>
          <cell r="Q2739">
            <v>0</v>
          </cell>
          <cell r="R2739">
            <v>0</v>
          </cell>
          <cell r="S2739" t="str">
            <v/>
          </cell>
          <cell r="T2739">
            <v>0</v>
          </cell>
          <cell r="U2739">
            <v>0</v>
          </cell>
          <cell r="V2739" t="str">
            <v/>
          </cell>
          <cell r="W2739">
            <v>0</v>
          </cell>
          <cell r="X2739">
            <v>0</v>
          </cell>
          <cell r="Y2739" t="str">
            <v/>
          </cell>
          <cell r="Z2739">
            <v>0</v>
          </cell>
          <cell r="AA2739">
            <v>0</v>
          </cell>
          <cell r="AB2739" t="str">
            <v/>
          </cell>
          <cell r="AC2739">
            <v>0</v>
          </cell>
          <cell r="AD2739">
            <v>0</v>
          </cell>
          <cell r="AE2739" t="str">
            <v/>
          </cell>
          <cell r="AF2739">
            <v>0</v>
          </cell>
          <cell r="AG2739">
            <v>0</v>
          </cell>
          <cell r="AH2739" t="str">
            <v/>
          </cell>
          <cell r="AI2739">
            <v>0</v>
          </cell>
          <cell r="AJ2739">
            <v>0</v>
          </cell>
          <cell r="AK2739" t="str">
            <v/>
          </cell>
          <cell r="AL2739">
            <v>0</v>
          </cell>
          <cell r="AM2739">
            <v>0</v>
          </cell>
          <cell r="AN2739" t="str">
            <v/>
          </cell>
          <cell r="AO2739">
            <v>0</v>
          </cell>
          <cell r="AP2739">
            <v>0</v>
          </cell>
          <cell r="AQ2739" t="str">
            <v/>
          </cell>
          <cell r="AR2739">
            <v>0</v>
          </cell>
          <cell r="AS2739">
            <v>0</v>
          </cell>
          <cell r="AT2739" t="str">
            <v/>
          </cell>
          <cell r="AU2739">
            <v>0</v>
          </cell>
          <cell r="AV2739">
            <v>0</v>
          </cell>
          <cell r="AW2739" t="str">
            <v/>
          </cell>
          <cell r="AX2739">
            <v>0</v>
          </cell>
          <cell r="AY2739">
            <v>0</v>
          </cell>
          <cell r="AZ2739" t="str">
            <v/>
          </cell>
          <cell r="BA2739">
            <v>0</v>
          </cell>
          <cell r="BB2739">
            <v>0</v>
          </cell>
        </row>
        <row r="2740">
          <cell r="B2740" t="str">
            <v>WMMS</v>
          </cell>
          <cell r="D2740" t="str">
            <v/>
          </cell>
          <cell r="E2740">
            <v>0</v>
          </cell>
          <cell r="F2740">
            <v>0</v>
          </cell>
          <cell r="G2740" t="str">
            <v/>
          </cell>
          <cell r="H2740">
            <v>0</v>
          </cell>
          <cell r="I2740">
            <v>0</v>
          </cell>
          <cell r="J2740" t="str">
            <v/>
          </cell>
          <cell r="K2740">
            <v>0</v>
          </cell>
          <cell r="L2740">
            <v>0</v>
          </cell>
          <cell r="M2740" t="str">
            <v/>
          </cell>
          <cell r="N2740">
            <v>0</v>
          </cell>
          <cell r="O2740">
            <v>0</v>
          </cell>
          <cell r="P2740" t="str">
            <v/>
          </cell>
          <cell r="Q2740">
            <v>0</v>
          </cell>
          <cell r="R2740">
            <v>0</v>
          </cell>
          <cell r="S2740" t="str">
            <v/>
          </cell>
          <cell r="T2740">
            <v>0</v>
          </cell>
          <cell r="U2740">
            <v>0</v>
          </cell>
          <cell r="V2740" t="str">
            <v/>
          </cell>
          <cell r="W2740">
            <v>0</v>
          </cell>
          <cell r="X2740">
            <v>0</v>
          </cell>
          <cell r="Y2740" t="str">
            <v/>
          </cell>
          <cell r="Z2740">
            <v>0</v>
          </cell>
          <cell r="AA2740">
            <v>0</v>
          </cell>
          <cell r="AB2740" t="str">
            <v/>
          </cell>
          <cell r="AC2740">
            <v>0</v>
          </cell>
          <cell r="AD2740">
            <v>0</v>
          </cell>
          <cell r="AE2740" t="str">
            <v/>
          </cell>
          <cell r="AF2740">
            <v>0</v>
          </cell>
          <cell r="AG2740">
            <v>0</v>
          </cell>
          <cell r="AH2740" t="str">
            <v/>
          </cell>
          <cell r="AI2740">
            <v>0</v>
          </cell>
          <cell r="AJ2740">
            <v>0</v>
          </cell>
          <cell r="AK2740" t="str">
            <v/>
          </cell>
          <cell r="AL2740">
            <v>0</v>
          </cell>
          <cell r="AM2740">
            <v>0</v>
          </cell>
          <cell r="AN2740" t="str">
            <v/>
          </cell>
          <cell r="AO2740">
            <v>0</v>
          </cell>
          <cell r="AP2740">
            <v>0</v>
          </cell>
          <cell r="AQ2740" t="str">
            <v/>
          </cell>
          <cell r="AR2740">
            <v>0</v>
          </cell>
          <cell r="AS2740">
            <v>0</v>
          </cell>
          <cell r="AT2740" t="str">
            <v/>
          </cell>
          <cell r="AU2740">
            <v>0</v>
          </cell>
          <cell r="AV2740">
            <v>0</v>
          </cell>
          <cell r="AW2740" t="str">
            <v/>
          </cell>
          <cell r="AX2740">
            <v>0</v>
          </cell>
          <cell r="AY2740">
            <v>0</v>
          </cell>
          <cell r="AZ2740" t="str">
            <v/>
          </cell>
          <cell r="BA2740">
            <v>0</v>
          </cell>
          <cell r="BB2740">
            <v>0</v>
          </cell>
        </row>
        <row r="2741">
          <cell r="B2741" t="str">
            <v>SSAS</v>
          </cell>
          <cell r="D2741" t="str">
            <v/>
          </cell>
          <cell r="E2741">
            <v>0</v>
          </cell>
          <cell r="F2741">
            <v>0</v>
          </cell>
          <cell r="G2741" t="str">
            <v/>
          </cell>
          <cell r="H2741">
            <v>0</v>
          </cell>
          <cell r="I2741">
            <v>0</v>
          </cell>
          <cell r="J2741" t="str">
            <v/>
          </cell>
          <cell r="K2741">
            <v>0</v>
          </cell>
          <cell r="L2741">
            <v>0</v>
          </cell>
          <cell r="M2741" t="str">
            <v/>
          </cell>
          <cell r="N2741">
            <v>0</v>
          </cell>
          <cell r="O2741">
            <v>0</v>
          </cell>
          <cell r="P2741" t="str">
            <v/>
          </cell>
          <cell r="Q2741">
            <v>0</v>
          </cell>
          <cell r="R2741">
            <v>0</v>
          </cell>
          <cell r="S2741" t="str">
            <v/>
          </cell>
          <cell r="T2741">
            <v>0</v>
          </cell>
          <cell r="U2741">
            <v>0</v>
          </cell>
          <cell r="V2741" t="str">
            <v/>
          </cell>
          <cell r="W2741">
            <v>0</v>
          </cell>
          <cell r="X2741">
            <v>0</v>
          </cell>
          <cell r="Y2741" t="str">
            <v/>
          </cell>
          <cell r="Z2741">
            <v>0</v>
          </cell>
          <cell r="AA2741">
            <v>0</v>
          </cell>
          <cell r="AB2741" t="str">
            <v/>
          </cell>
          <cell r="AC2741">
            <v>0</v>
          </cell>
          <cell r="AD2741">
            <v>0</v>
          </cell>
          <cell r="AE2741" t="str">
            <v/>
          </cell>
          <cell r="AF2741">
            <v>0</v>
          </cell>
          <cell r="AG2741">
            <v>0</v>
          </cell>
          <cell r="AH2741" t="str">
            <v/>
          </cell>
          <cell r="AI2741">
            <v>0</v>
          </cell>
          <cell r="AJ2741">
            <v>0</v>
          </cell>
          <cell r="AK2741" t="str">
            <v/>
          </cell>
          <cell r="AL2741">
            <v>0</v>
          </cell>
          <cell r="AM2741">
            <v>0</v>
          </cell>
          <cell r="AN2741" t="str">
            <v/>
          </cell>
          <cell r="AO2741">
            <v>0</v>
          </cell>
          <cell r="AP2741">
            <v>0</v>
          </cell>
          <cell r="AQ2741" t="str">
            <v/>
          </cell>
          <cell r="AR2741">
            <v>0</v>
          </cell>
          <cell r="AS2741">
            <v>0</v>
          </cell>
          <cell r="AT2741" t="str">
            <v/>
          </cell>
          <cell r="AU2741">
            <v>0</v>
          </cell>
          <cell r="AV2741">
            <v>0</v>
          </cell>
          <cell r="AW2741" t="str">
            <v/>
          </cell>
          <cell r="AX2741">
            <v>0</v>
          </cell>
          <cell r="AY2741">
            <v>0</v>
          </cell>
          <cell r="AZ2741" t="str">
            <v/>
          </cell>
          <cell r="BA2741">
            <v>0</v>
          </cell>
          <cell r="BB2741">
            <v>0</v>
          </cell>
        </row>
        <row r="2742">
          <cell r="B2742" t="str">
            <v>SSAH</v>
          </cell>
          <cell r="D2742" t="str">
            <v/>
          </cell>
          <cell r="E2742">
            <v>0</v>
          </cell>
          <cell r="F2742">
            <v>0</v>
          </cell>
          <cell r="G2742" t="str">
            <v/>
          </cell>
          <cell r="H2742">
            <v>0</v>
          </cell>
          <cell r="I2742">
            <v>0</v>
          </cell>
          <cell r="J2742" t="str">
            <v/>
          </cell>
          <cell r="K2742">
            <v>0</v>
          </cell>
          <cell r="L2742">
            <v>0</v>
          </cell>
          <cell r="M2742" t="str">
            <v/>
          </cell>
          <cell r="N2742">
            <v>0</v>
          </cell>
          <cell r="O2742">
            <v>0</v>
          </cell>
          <cell r="P2742" t="str">
            <v/>
          </cell>
          <cell r="Q2742">
            <v>0</v>
          </cell>
          <cell r="R2742">
            <v>0</v>
          </cell>
          <cell r="S2742" t="str">
            <v/>
          </cell>
          <cell r="T2742">
            <v>0</v>
          </cell>
          <cell r="U2742">
            <v>0</v>
          </cell>
          <cell r="V2742" t="str">
            <v/>
          </cell>
          <cell r="W2742">
            <v>0</v>
          </cell>
          <cell r="X2742">
            <v>0</v>
          </cell>
          <cell r="Y2742" t="str">
            <v/>
          </cell>
          <cell r="Z2742">
            <v>0</v>
          </cell>
          <cell r="AA2742">
            <v>0</v>
          </cell>
          <cell r="AB2742" t="str">
            <v/>
          </cell>
          <cell r="AC2742">
            <v>0</v>
          </cell>
          <cell r="AD2742">
            <v>0</v>
          </cell>
          <cell r="AE2742" t="str">
            <v/>
          </cell>
          <cell r="AF2742">
            <v>0</v>
          </cell>
          <cell r="AG2742">
            <v>0</v>
          </cell>
          <cell r="AH2742" t="str">
            <v/>
          </cell>
          <cell r="AI2742">
            <v>0</v>
          </cell>
          <cell r="AJ2742">
            <v>0</v>
          </cell>
          <cell r="AK2742" t="str">
            <v/>
          </cell>
          <cell r="AL2742">
            <v>0</v>
          </cell>
          <cell r="AM2742">
            <v>0</v>
          </cell>
          <cell r="AN2742" t="str">
            <v/>
          </cell>
          <cell r="AO2742">
            <v>0</v>
          </cell>
          <cell r="AP2742">
            <v>0</v>
          </cell>
          <cell r="AQ2742" t="str">
            <v/>
          </cell>
          <cell r="AR2742">
            <v>0</v>
          </cell>
          <cell r="AS2742">
            <v>0</v>
          </cell>
          <cell r="AT2742" t="str">
            <v/>
          </cell>
          <cell r="AU2742">
            <v>0</v>
          </cell>
          <cell r="AV2742">
            <v>0</v>
          </cell>
          <cell r="AW2742" t="str">
            <v/>
          </cell>
          <cell r="AX2742">
            <v>0</v>
          </cell>
          <cell r="AY2742">
            <v>0</v>
          </cell>
          <cell r="AZ2742" t="str">
            <v/>
          </cell>
          <cell r="BA2742">
            <v>0</v>
          </cell>
          <cell r="BB2742">
            <v>0</v>
          </cell>
        </row>
        <row r="2743">
          <cell r="B2743" t="str">
            <v>CMAS</v>
          </cell>
          <cell r="D2743" t="str">
            <v/>
          </cell>
          <cell r="E2743">
            <v>0</v>
          </cell>
          <cell r="F2743">
            <v>0</v>
          </cell>
          <cell r="G2743" t="str">
            <v/>
          </cell>
          <cell r="H2743">
            <v>0</v>
          </cell>
          <cell r="I2743">
            <v>0</v>
          </cell>
          <cell r="J2743" t="str">
            <v/>
          </cell>
          <cell r="K2743">
            <v>0</v>
          </cell>
          <cell r="L2743">
            <v>0</v>
          </cell>
          <cell r="M2743" t="str">
            <v/>
          </cell>
          <cell r="N2743">
            <v>0</v>
          </cell>
          <cell r="O2743">
            <v>0</v>
          </cell>
          <cell r="P2743" t="str">
            <v/>
          </cell>
          <cell r="Q2743">
            <v>0</v>
          </cell>
          <cell r="R2743">
            <v>0</v>
          </cell>
          <cell r="S2743" t="str">
            <v/>
          </cell>
          <cell r="T2743">
            <v>0</v>
          </cell>
          <cell r="U2743">
            <v>0</v>
          </cell>
          <cell r="V2743" t="str">
            <v/>
          </cell>
          <cell r="W2743">
            <v>0</v>
          </cell>
          <cell r="X2743">
            <v>0</v>
          </cell>
          <cell r="Y2743" t="str">
            <v/>
          </cell>
          <cell r="Z2743">
            <v>0</v>
          </cell>
          <cell r="AA2743">
            <v>0</v>
          </cell>
          <cell r="AB2743" t="str">
            <v/>
          </cell>
          <cell r="AC2743">
            <v>0</v>
          </cell>
          <cell r="AD2743">
            <v>0</v>
          </cell>
          <cell r="AE2743" t="str">
            <v/>
          </cell>
          <cell r="AF2743">
            <v>0</v>
          </cell>
          <cell r="AG2743">
            <v>0</v>
          </cell>
          <cell r="AH2743" t="str">
            <v/>
          </cell>
          <cell r="AI2743">
            <v>0</v>
          </cell>
          <cell r="AJ2743">
            <v>0</v>
          </cell>
          <cell r="AK2743" t="str">
            <v/>
          </cell>
          <cell r="AL2743">
            <v>0</v>
          </cell>
          <cell r="AM2743">
            <v>0</v>
          </cell>
          <cell r="AN2743" t="str">
            <v/>
          </cell>
          <cell r="AO2743">
            <v>0</v>
          </cell>
          <cell r="AP2743">
            <v>0</v>
          </cell>
          <cell r="AQ2743" t="str">
            <v/>
          </cell>
          <cell r="AR2743">
            <v>0</v>
          </cell>
          <cell r="AS2743">
            <v>0</v>
          </cell>
          <cell r="AT2743" t="str">
            <v/>
          </cell>
          <cell r="AU2743">
            <v>0</v>
          </cell>
          <cell r="AV2743">
            <v>0</v>
          </cell>
          <cell r="AW2743" t="str">
            <v/>
          </cell>
          <cell r="AX2743">
            <v>0</v>
          </cell>
          <cell r="AY2743">
            <v>0</v>
          </cell>
          <cell r="AZ2743" t="str">
            <v/>
          </cell>
          <cell r="BA2743">
            <v>0</v>
          </cell>
          <cell r="BB2743">
            <v>0</v>
          </cell>
        </row>
        <row r="2744">
          <cell r="B2744" t="str">
            <v>CMAH</v>
          </cell>
          <cell r="D2744" t="str">
            <v/>
          </cell>
          <cell r="E2744">
            <v>0</v>
          </cell>
          <cell r="F2744">
            <v>0</v>
          </cell>
          <cell r="G2744" t="str">
            <v/>
          </cell>
          <cell r="H2744">
            <v>0</v>
          </cell>
          <cell r="I2744">
            <v>0</v>
          </cell>
          <cell r="J2744" t="str">
            <v/>
          </cell>
          <cell r="K2744">
            <v>0</v>
          </cell>
          <cell r="L2744">
            <v>0</v>
          </cell>
          <cell r="M2744" t="str">
            <v/>
          </cell>
          <cell r="N2744">
            <v>0</v>
          </cell>
          <cell r="O2744">
            <v>0</v>
          </cell>
          <cell r="P2744" t="str">
            <v/>
          </cell>
          <cell r="Q2744">
            <v>0</v>
          </cell>
          <cell r="R2744">
            <v>0</v>
          </cell>
          <cell r="S2744" t="str">
            <v/>
          </cell>
          <cell r="T2744">
            <v>0</v>
          </cell>
          <cell r="U2744">
            <v>0</v>
          </cell>
          <cell r="V2744" t="str">
            <v/>
          </cell>
          <cell r="W2744">
            <v>0</v>
          </cell>
          <cell r="X2744">
            <v>0</v>
          </cell>
          <cell r="Y2744" t="str">
            <v/>
          </cell>
          <cell r="Z2744">
            <v>0</v>
          </cell>
          <cell r="AA2744">
            <v>0</v>
          </cell>
          <cell r="AB2744" t="str">
            <v/>
          </cell>
          <cell r="AC2744">
            <v>0</v>
          </cell>
          <cell r="AD2744">
            <v>0</v>
          </cell>
          <cell r="AE2744" t="str">
            <v/>
          </cell>
          <cell r="AF2744">
            <v>0</v>
          </cell>
          <cell r="AG2744">
            <v>0</v>
          </cell>
          <cell r="AH2744" t="str">
            <v/>
          </cell>
          <cell r="AI2744">
            <v>0</v>
          </cell>
          <cell r="AJ2744">
            <v>0</v>
          </cell>
          <cell r="AK2744" t="str">
            <v/>
          </cell>
          <cell r="AL2744">
            <v>0</v>
          </cell>
          <cell r="AM2744">
            <v>0</v>
          </cell>
          <cell r="AN2744" t="str">
            <v/>
          </cell>
          <cell r="AO2744">
            <v>0</v>
          </cell>
          <cell r="AP2744">
            <v>0</v>
          </cell>
          <cell r="AQ2744" t="str">
            <v/>
          </cell>
          <cell r="AR2744">
            <v>0</v>
          </cell>
          <cell r="AS2744">
            <v>0</v>
          </cell>
          <cell r="AT2744" t="str">
            <v/>
          </cell>
          <cell r="AU2744">
            <v>0</v>
          </cell>
          <cell r="AV2744">
            <v>0</v>
          </cell>
          <cell r="AW2744" t="str">
            <v/>
          </cell>
          <cell r="AX2744">
            <v>0</v>
          </cell>
          <cell r="AY2744">
            <v>0</v>
          </cell>
          <cell r="AZ2744" t="str">
            <v/>
          </cell>
          <cell r="BA2744">
            <v>0</v>
          </cell>
          <cell r="BB2744">
            <v>0</v>
          </cell>
        </row>
        <row r="2745">
          <cell r="B2745" t="str">
            <v>CLAS</v>
          </cell>
          <cell r="D2745" t="str">
            <v/>
          </cell>
          <cell r="E2745">
            <v>0</v>
          </cell>
          <cell r="F2745">
            <v>0</v>
          </cell>
          <cell r="G2745" t="str">
            <v/>
          </cell>
          <cell r="H2745">
            <v>0</v>
          </cell>
          <cell r="I2745">
            <v>0</v>
          </cell>
          <cell r="J2745" t="str">
            <v/>
          </cell>
          <cell r="K2745">
            <v>0</v>
          </cell>
          <cell r="L2745">
            <v>0</v>
          </cell>
          <cell r="M2745" t="str">
            <v/>
          </cell>
          <cell r="N2745">
            <v>0</v>
          </cell>
          <cell r="O2745">
            <v>0</v>
          </cell>
          <cell r="P2745" t="str">
            <v/>
          </cell>
          <cell r="Q2745">
            <v>0</v>
          </cell>
          <cell r="R2745">
            <v>0</v>
          </cell>
          <cell r="S2745" t="str">
            <v/>
          </cell>
          <cell r="T2745">
            <v>0</v>
          </cell>
          <cell r="U2745">
            <v>0</v>
          </cell>
          <cell r="V2745" t="str">
            <v/>
          </cell>
          <cell r="W2745">
            <v>0</v>
          </cell>
          <cell r="X2745">
            <v>0</v>
          </cell>
          <cell r="Y2745" t="str">
            <v/>
          </cell>
          <cell r="Z2745">
            <v>0</v>
          </cell>
          <cell r="AA2745">
            <v>0</v>
          </cell>
          <cell r="AB2745" t="str">
            <v/>
          </cell>
          <cell r="AC2745">
            <v>0</v>
          </cell>
          <cell r="AD2745">
            <v>0</v>
          </cell>
          <cell r="AE2745" t="str">
            <v/>
          </cell>
          <cell r="AF2745">
            <v>0</v>
          </cell>
          <cell r="AG2745">
            <v>0</v>
          </cell>
          <cell r="AH2745" t="str">
            <v/>
          </cell>
          <cell r="AI2745">
            <v>0</v>
          </cell>
          <cell r="AJ2745">
            <v>0</v>
          </cell>
          <cell r="AK2745" t="str">
            <v/>
          </cell>
          <cell r="AL2745">
            <v>0</v>
          </cell>
          <cell r="AM2745">
            <v>0</v>
          </cell>
          <cell r="AN2745" t="str">
            <v/>
          </cell>
          <cell r="AO2745">
            <v>0</v>
          </cell>
          <cell r="AP2745">
            <v>0</v>
          </cell>
          <cell r="AQ2745" t="str">
            <v/>
          </cell>
          <cell r="AR2745">
            <v>0</v>
          </cell>
          <cell r="AS2745">
            <v>0</v>
          </cell>
          <cell r="AT2745" t="str">
            <v/>
          </cell>
          <cell r="AU2745">
            <v>0</v>
          </cell>
          <cell r="AV2745">
            <v>0</v>
          </cell>
          <cell r="AW2745" t="str">
            <v/>
          </cell>
          <cell r="AX2745">
            <v>0</v>
          </cell>
          <cell r="AY2745">
            <v>0</v>
          </cell>
          <cell r="AZ2745" t="str">
            <v/>
          </cell>
          <cell r="BA2745">
            <v>0</v>
          </cell>
          <cell r="BB2745">
            <v>0</v>
          </cell>
        </row>
        <row r="2746">
          <cell r="B2746" t="str">
            <v>WMAS</v>
          </cell>
          <cell r="D2746" t="str">
            <v/>
          </cell>
          <cell r="E2746">
            <v>0</v>
          </cell>
          <cell r="F2746">
            <v>0</v>
          </cell>
          <cell r="G2746" t="str">
            <v/>
          </cell>
          <cell r="H2746">
            <v>0</v>
          </cell>
          <cell r="I2746">
            <v>0</v>
          </cell>
          <cell r="J2746" t="str">
            <v/>
          </cell>
          <cell r="K2746">
            <v>0</v>
          </cell>
          <cell r="L2746">
            <v>0</v>
          </cell>
          <cell r="M2746" t="str">
            <v/>
          </cell>
          <cell r="N2746">
            <v>0</v>
          </cell>
          <cell r="O2746">
            <v>0</v>
          </cell>
          <cell r="P2746" t="str">
            <v/>
          </cell>
          <cell r="Q2746">
            <v>0</v>
          </cell>
          <cell r="R2746">
            <v>0</v>
          </cell>
          <cell r="S2746" t="str">
            <v/>
          </cell>
          <cell r="T2746">
            <v>0</v>
          </cell>
          <cell r="U2746">
            <v>0</v>
          </cell>
          <cell r="V2746" t="str">
            <v/>
          </cell>
          <cell r="W2746">
            <v>0</v>
          </cell>
          <cell r="X2746">
            <v>0</v>
          </cell>
          <cell r="Y2746" t="str">
            <v/>
          </cell>
          <cell r="Z2746">
            <v>0</v>
          </cell>
          <cell r="AA2746">
            <v>0</v>
          </cell>
          <cell r="AB2746" t="str">
            <v/>
          </cell>
          <cell r="AC2746">
            <v>0</v>
          </cell>
          <cell r="AD2746">
            <v>0</v>
          </cell>
          <cell r="AE2746" t="str">
            <v/>
          </cell>
          <cell r="AF2746">
            <v>0</v>
          </cell>
          <cell r="AG2746">
            <v>0</v>
          </cell>
          <cell r="AH2746" t="str">
            <v/>
          </cell>
          <cell r="AI2746">
            <v>0</v>
          </cell>
          <cell r="AJ2746">
            <v>0</v>
          </cell>
          <cell r="AK2746" t="str">
            <v/>
          </cell>
          <cell r="AL2746">
            <v>0</v>
          </cell>
          <cell r="AM2746">
            <v>0</v>
          </cell>
          <cell r="AN2746" t="str">
            <v/>
          </cell>
          <cell r="AO2746">
            <v>0</v>
          </cell>
          <cell r="AP2746">
            <v>0</v>
          </cell>
          <cell r="AQ2746" t="str">
            <v/>
          </cell>
          <cell r="AR2746">
            <v>0</v>
          </cell>
          <cell r="AS2746">
            <v>0</v>
          </cell>
          <cell r="AT2746" t="str">
            <v/>
          </cell>
          <cell r="AU2746">
            <v>0</v>
          </cell>
          <cell r="AV2746">
            <v>0</v>
          </cell>
          <cell r="AW2746" t="str">
            <v/>
          </cell>
          <cell r="AX2746">
            <v>0</v>
          </cell>
          <cell r="AY2746">
            <v>0</v>
          </cell>
          <cell r="AZ2746" t="str">
            <v/>
          </cell>
          <cell r="BA2746">
            <v>0</v>
          </cell>
          <cell r="BB2746">
            <v>0</v>
          </cell>
        </row>
        <row r="2747">
          <cell r="B2747" t="str">
            <v>UMAS</v>
          </cell>
          <cell r="D2747" t="str">
            <v/>
          </cell>
          <cell r="E2747">
            <v>0</v>
          </cell>
          <cell r="F2747">
            <v>0</v>
          </cell>
          <cell r="G2747" t="str">
            <v/>
          </cell>
          <cell r="H2747">
            <v>0</v>
          </cell>
          <cell r="I2747">
            <v>0</v>
          </cell>
          <cell r="J2747" t="str">
            <v/>
          </cell>
          <cell r="K2747">
            <v>0</v>
          </cell>
          <cell r="L2747">
            <v>0</v>
          </cell>
          <cell r="M2747" t="str">
            <v/>
          </cell>
          <cell r="N2747">
            <v>0</v>
          </cell>
          <cell r="O2747">
            <v>0</v>
          </cell>
          <cell r="P2747" t="str">
            <v/>
          </cell>
          <cell r="Q2747">
            <v>0</v>
          </cell>
          <cell r="R2747">
            <v>0</v>
          </cell>
          <cell r="S2747" t="str">
            <v/>
          </cell>
          <cell r="T2747">
            <v>0</v>
          </cell>
          <cell r="U2747">
            <v>0</v>
          </cell>
          <cell r="V2747" t="str">
            <v/>
          </cell>
          <cell r="W2747">
            <v>0</v>
          </cell>
          <cell r="X2747">
            <v>0</v>
          </cell>
          <cell r="Y2747" t="str">
            <v/>
          </cell>
          <cell r="Z2747">
            <v>0</v>
          </cell>
          <cell r="AA2747">
            <v>0</v>
          </cell>
          <cell r="AB2747" t="str">
            <v/>
          </cell>
          <cell r="AC2747">
            <v>0</v>
          </cell>
          <cell r="AD2747">
            <v>0</v>
          </cell>
          <cell r="AE2747" t="str">
            <v/>
          </cell>
          <cell r="AF2747">
            <v>0</v>
          </cell>
          <cell r="AG2747">
            <v>0</v>
          </cell>
          <cell r="AH2747" t="str">
            <v/>
          </cell>
          <cell r="AI2747">
            <v>0</v>
          </cell>
          <cell r="AJ2747">
            <v>0</v>
          </cell>
          <cell r="AK2747" t="str">
            <v/>
          </cell>
          <cell r="AL2747">
            <v>0</v>
          </cell>
          <cell r="AM2747">
            <v>0</v>
          </cell>
          <cell r="AN2747" t="str">
            <v/>
          </cell>
          <cell r="AO2747">
            <v>0</v>
          </cell>
          <cell r="AP2747">
            <v>0</v>
          </cell>
          <cell r="AQ2747" t="str">
            <v/>
          </cell>
          <cell r="AR2747">
            <v>0</v>
          </cell>
          <cell r="AS2747">
            <v>0</v>
          </cell>
          <cell r="AT2747" t="str">
            <v/>
          </cell>
          <cell r="AU2747">
            <v>0</v>
          </cell>
          <cell r="AV2747">
            <v>0</v>
          </cell>
          <cell r="AW2747" t="str">
            <v/>
          </cell>
          <cell r="AX2747">
            <v>0</v>
          </cell>
          <cell r="AY2747">
            <v>0</v>
          </cell>
          <cell r="AZ2747" t="str">
            <v/>
          </cell>
          <cell r="BA2747">
            <v>0</v>
          </cell>
          <cell r="BB2747">
            <v>0</v>
          </cell>
        </row>
        <row r="2748">
          <cell r="B2748" t="str">
            <v>SMMS</v>
          </cell>
          <cell r="D2748" t="str">
            <v/>
          </cell>
          <cell r="E2748">
            <v>0</v>
          </cell>
          <cell r="F2748">
            <v>0</v>
          </cell>
          <cell r="G2748" t="str">
            <v/>
          </cell>
          <cell r="H2748">
            <v>0</v>
          </cell>
          <cell r="I2748">
            <v>0</v>
          </cell>
          <cell r="J2748" t="str">
            <v/>
          </cell>
          <cell r="K2748">
            <v>0</v>
          </cell>
          <cell r="L2748">
            <v>0</v>
          </cell>
          <cell r="M2748" t="str">
            <v/>
          </cell>
          <cell r="N2748">
            <v>0</v>
          </cell>
          <cell r="O2748">
            <v>0</v>
          </cell>
          <cell r="P2748" t="str">
            <v/>
          </cell>
          <cell r="Q2748">
            <v>0</v>
          </cell>
          <cell r="R2748">
            <v>0</v>
          </cell>
          <cell r="S2748" t="str">
            <v/>
          </cell>
          <cell r="T2748">
            <v>0</v>
          </cell>
          <cell r="U2748">
            <v>0</v>
          </cell>
          <cell r="V2748" t="str">
            <v/>
          </cell>
          <cell r="W2748">
            <v>0</v>
          </cell>
          <cell r="X2748">
            <v>0</v>
          </cell>
          <cell r="Y2748" t="str">
            <v/>
          </cell>
          <cell r="Z2748">
            <v>0</v>
          </cell>
          <cell r="AA2748">
            <v>0</v>
          </cell>
          <cell r="AB2748" t="str">
            <v/>
          </cell>
          <cell r="AC2748">
            <v>0</v>
          </cell>
          <cell r="AD2748">
            <v>0</v>
          </cell>
          <cell r="AE2748" t="str">
            <v/>
          </cell>
          <cell r="AF2748">
            <v>0</v>
          </cell>
          <cell r="AG2748">
            <v>0</v>
          </cell>
          <cell r="AH2748" t="str">
            <v/>
          </cell>
          <cell r="AI2748">
            <v>0</v>
          </cell>
          <cell r="AJ2748">
            <v>0</v>
          </cell>
          <cell r="AK2748" t="str">
            <v/>
          </cell>
          <cell r="AL2748">
            <v>0</v>
          </cell>
          <cell r="AM2748">
            <v>0</v>
          </cell>
          <cell r="AN2748" t="str">
            <v/>
          </cell>
          <cell r="AO2748">
            <v>0</v>
          </cell>
          <cell r="AP2748">
            <v>0</v>
          </cell>
          <cell r="AQ2748" t="str">
            <v/>
          </cell>
          <cell r="AR2748">
            <v>0</v>
          </cell>
          <cell r="AS2748">
            <v>0</v>
          </cell>
          <cell r="AT2748" t="str">
            <v/>
          </cell>
          <cell r="AU2748">
            <v>0</v>
          </cell>
          <cell r="AV2748">
            <v>0</v>
          </cell>
          <cell r="AW2748" t="str">
            <v/>
          </cell>
          <cell r="AX2748">
            <v>0</v>
          </cell>
          <cell r="AY2748">
            <v>0</v>
          </cell>
          <cell r="AZ2748" t="str">
            <v/>
          </cell>
          <cell r="BA2748">
            <v>0</v>
          </cell>
          <cell r="BB2748">
            <v>0</v>
          </cell>
        </row>
        <row r="2749">
          <cell r="B2749" t="str">
            <v>SMAS</v>
          </cell>
          <cell r="D2749" t="str">
            <v/>
          </cell>
          <cell r="E2749">
            <v>0</v>
          </cell>
          <cell r="F2749">
            <v>0</v>
          </cell>
          <cell r="G2749" t="str">
            <v/>
          </cell>
          <cell r="H2749">
            <v>0</v>
          </cell>
          <cell r="I2749">
            <v>0</v>
          </cell>
          <cell r="J2749" t="str">
            <v/>
          </cell>
          <cell r="K2749">
            <v>0</v>
          </cell>
          <cell r="L2749">
            <v>0</v>
          </cell>
          <cell r="M2749" t="str">
            <v/>
          </cell>
          <cell r="N2749">
            <v>0</v>
          </cell>
          <cell r="O2749">
            <v>0</v>
          </cell>
          <cell r="P2749" t="str">
            <v/>
          </cell>
          <cell r="Q2749">
            <v>0</v>
          </cell>
          <cell r="R2749">
            <v>0</v>
          </cell>
          <cell r="S2749" t="str">
            <v/>
          </cell>
          <cell r="T2749">
            <v>0</v>
          </cell>
          <cell r="U2749">
            <v>0</v>
          </cell>
          <cell r="V2749" t="str">
            <v/>
          </cell>
          <cell r="W2749">
            <v>0</v>
          </cell>
          <cell r="X2749">
            <v>0</v>
          </cell>
          <cell r="Y2749" t="str">
            <v/>
          </cell>
          <cell r="Z2749">
            <v>0</v>
          </cell>
          <cell r="AA2749">
            <v>0</v>
          </cell>
          <cell r="AB2749" t="str">
            <v/>
          </cell>
          <cell r="AC2749">
            <v>0</v>
          </cell>
          <cell r="AD2749">
            <v>0</v>
          </cell>
          <cell r="AE2749" t="str">
            <v/>
          </cell>
          <cell r="AF2749">
            <v>0</v>
          </cell>
          <cell r="AG2749">
            <v>0</v>
          </cell>
          <cell r="AH2749" t="str">
            <v/>
          </cell>
          <cell r="AI2749">
            <v>0</v>
          </cell>
          <cell r="AJ2749">
            <v>0</v>
          </cell>
          <cell r="AK2749" t="str">
            <v/>
          </cell>
          <cell r="AL2749">
            <v>0</v>
          </cell>
          <cell r="AM2749">
            <v>0</v>
          </cell>
          <cell r="AN2749" t="str">
            <v/>
          </cell>
          <cell r="AO2749">
            <v>0</v>
          </cell>
          <cell r="AP2749">
            <v>0</v>
          </cell>
          <cell r="AQ2749" t="str">
            <v/>
          </cell>
          <cell r="AR2749">
            <v>0</v>
          </cell>
          <cell r="AS2749">
            <v>0</v>
          </cell>
          <cell r="AT2749" t="str">
            <v/>
          </cell>
          <cell r="AU2749">
            <v>0</v>
          </cell>
          <cell r="AV2749">
            <v>0</v>
          </cell>
          <cell r="AW2749" t="str">
            <v/>
          </cell>
          <cell r="AX2749">
            <v>0</v>
          </cell>
          <cell r="AY2749">
            <v>0</v>
          </cell>
          <cell r="AZ2749" t="str">
            <v/>
          </cell>
          <cell r="BA2749">
            <v>0</v>
          </cell>
          <cell r="BB2749">
            <v>0</v>
          </cell>
        </row>
        <row r="2750">
          <cell r="B2750" t="str">
            <v>TSMS</v>
          </cell>
          <cell r="D2750" t="str">
            <v/>
          </cell>
          <cell r="E2750">
            <v>0</v>
          </cell>
          <cell r="F2750">
            <v>0</v>
          </cell>
          <cell r="G2750" t="str">
            <v/>
          </cell>
          <cell r="H2750">
            <v>0</v>
          </cell>
          <cell r="I2750">
            <v>0</v>
          </cell>
          <cell r="J2750" t="str">
            <v/>
          </cell>
          <cell r="K2750">
            <v>0</v>
          </cell>
          <cell r="L2750">
            <v>0</v>
          </cell>
          <cell r="M2750" t="str">
            <v/>
          </cell>
          <cell r="N2750">
            <v>0</v>
          </cell>
          <cell r="O2750">
            <v>0</v>
          </cell>
          <cell r="P2750" t="str">
            <v/>
          </cell>
          <cell r="Q2750">
            <v>0</v>
          </cell>
          <cell r="R2750">
            <v>0</v>
          </cell>
          <cell r="S2750" t="str">
            <v/>
          </cell>
          <cell r="T2750">
            <v>0</v>
          </cell>
          <cell r="U2750">
            <v>0</v>
          </cell>
          <cell r="V2750" t="str">
            <v/>
          </cell>
          <cell r="W2750">
            <v>0</v>
          </cell>
          <cell r="X2750">
            <v>0</v>
          </cell>
          <cell r="Y2750" t="str">
            <v/>
          </cell>
          <cell r="Z2750">
            <v>0</v>
          </cell>
          <cell r="AA2750">
            <v>0</v>
          </cell>
          <cell r="AB2750" t="str">
            <v/>
          </cell>
          <cell r="AC2750">
            <v>0</v>
          </cell>
          <cell r="AD2750">
            <v>0</v>
          </cell>
          <cell r="AE2750" t="str">
            <v/>
          </cell>
          <cell r="AF2750">
            <v>0</v>
          </cell>
          <cell r="AG2750">
            <v>0</v>
          </cell>
          <cell r="AH2750" t="str">
            <v/>
          </cell>
          <cell r="AI2750">
            <v>0</v>
          </cell>
          <cell r="AJ2750">
            <v>0</v>
          </cell>
          <cell r="AK2750" t="str">
            <v/>
          </cell>
          <cell r="AL2750">
            <v>0</v>
          </cell>
          <cell r="AM2750">
            <v>0</v>
          </cell>
          <cell r="AN2750" t="str">
            <v/>
          </cell>
          <cell r="AO2750">
            <v>0</v>
          </cell>
          <cell r="AP2750">
            <v>0</v>
          </cell>
          <cell r="AQ2750" t="str">
            <v/>
          </cell>
          <cell r="AR2750">
            <v>0</v>
          </cell>
          <cell r="AS2750">
            <v>0</v>
          </cell>
          <cell r="AT2750" t="str">
            <v/>
          </cell>
          <cell r="AU2750">
            <v>0</v>
          </cell>
          <cell r="AV2750">
            <v>0</v>
          </cell>
          <cell r="AW2750" t="str">
            <v/>
          </cell>
          <cell r="AX2750">
            <v>0</v>
          </cell>
          <cell r="AY2750">
            <v>0</v>
          </cell>
          <cell r="AZ2750" t="str">
            <v/>
          </cell>
          <cell r="BA2750">
            <v>0</v>
          </cell>
          <cell r="BB2750">
            <v>0</v>
          </cell>
        </row>
        <row r="2751">
          <cell r="B2751" t="str">
            <v>TSAS</v>
          </cell>
          <cell r="D2751" t="str">
            <v/>
          </cell>
          <cell r="E2751">
            <v>0</v>
          </cell>
          <cell r="F2751">
            <v>0</v>
          </cell>
          <cell r="G2751" t="str">
            <v/>
          </cell>
          <cell r="H2751">
            <v>0</v>
          </cell>
          <cell r="I2751">
            <v>0</v>
          </cell>
          <cell r="J2751" t="str">
            <v/>
          </cell>
          <cell r="K2751">
            <v>0</v>
          </cell>
          <cell r="L2751">
            <v>0</v>
          </cell>
          <cell r="M2751" t="str">
            <v/>
          </cell>
          <cell r="N2751">
            <v>0</v>
          </cell>
          <cell r="O2751">
            <v>0</v>
          </cell>
          <cell r="P2751" t="str">
            <v/>
          </cell>
          <cell r="Q2751">
            <v>0</v>
          </cell>
          <cell r="R2751">
            <v>0</v>
          </cell>
          <cell r="S2751" t="str">
            <v/>
          </cell>
          <cell r="T2751">
            <v>0</v>
          </cell>
          <cell r="U2751">
            <v>0</v>
          </cell>
          <cell r="V2751" t="str">
            <v/>
          </cell>
          <cell r="W2751">
            <v>0</v>
          </cell>
          <cell r="X2751">
            <v>0</v>
          </cell>
          <cell r="Y2751" t="str">
            <v/>
          </cell>
          <cell r="Z2751">
            <v>0</v>
          </cell>
          <cell r="AA2751">
            <v>0</v>
          </cell>
          <cell r="AB2751" t="str">
            <v/>
          </cell>
          <cell r="AC2751">
            <v>0</v>
          </cell>
          <cell r="AD2751">
            <v>0</v>
          </cell>
          <cell r="AE2751" t="str">
            <v/>
          </cell>
          <cell r="AF2751">
            <v>0</v>
          </cell>
          <cell r="AG2751">
            <v>0</v>
          </cell>
          <cell r="AH2751" t="str">
            <v/>
          </cell>
          <cell r="AI2751">
            <v>0</v>
          </cell>
          <cell r="AJ2751">
            <v>0</v>
          </cell>
          <cell r="AK2751" t="str">
            <v/>
          </cell>
          <cell r="AL2751">
            <v>0</v>
          </cell>
          <cell r="AM2751">
            <v>0</v>
          </cell>
          <cell r="AN2751" t="str">
            <v/>
          </cell>
          <cell r="AO2751">
            <v>0</v>
          </cell>
          <cell r="AP2751">
            <v>0</v>
          </cell>
          <cell r="AQ2751" t="str">
            <v/>
          </cell>
          <cell r="AR2751">
            <v>0</v>
          </cell>
          <cell r="AS2751">
            <v>0</v>
          </cell>
          <cell r="AT2751" t="str">
            <v/>
          </cell>
          <cell r="AU2751">
            <v>0</v>
          </cell>
          <cell r="AV2751">
            <v>0</v>
          </cell>
          <cell r="AW2751" t="str">
            <v/>
          </cell>
          <cell r="AX2751">
            <v>0</v>
          </cell>
          <cell r="AY2751">
            <v>0</v>
          </cell>
          <cell r="AZ2751" t="str">
            <v/>
          </cell>
          <cell r="BA2751">
            <v>0</v>
          </cell>
          <cell r="BB2751">
            <v>0</v>
          </cell>
        </row>
        <row r="2752">
          <cell r="B2752" t="str">
            <v>TMMS</v>
          </cell>
          <cell r="D2752" t="str">
            <v/>
          </cell>
          <cell r="E2752">
            <v>0</v>
          </cell>
          <cell r="F2752">
            <v>0</v>
          </cell>
          <cell r="G2752" t="str">
            <v/>
          </cell>
          <cell r="H2752">
            <v>0</v>
          </cell>
          <cell r="I2752">
            <v>0</v>
          </cell>
          <cell r="J2752" t="str">
            <v/>
          </cell>
          <cell r="K2752">
            <v>0</v>
          </cell>
          <cell r="L2752">
            <v>0</v>
          </cell>
          <cell r="M2752" t="str">
            <v/>
          </cell>
          <cell r="N2752">
            <v>0</v>
          </cell>
          <cell r="O2752">
            <v>0</v>
          </cell>
          <cell r="P2752" t="str">
            <v/>
          </cell>
          <cell r="Q2752">
            <v>0</v>
          </cell>
          <cell r="R2752">
            <v>0</v>
          </cell>
          <cell r="S2752" t="str">
            <v/>
          </cell>
          <cell r="T2752">
            <v>0</v>
          </cell>
          <cell r="U2752">
            <v>0</v>
          </cell>
          <cell r="V2752" t="str">
            <v/>
          </cell>
          <cell r="W2752">
            <v>0</v>
          </cell>
          <cell r="X2752">
            <v>0</v>
          </cell>
          <cell r="Y2752" t="str">
            <v/>
          </cell>
          <cell r="Z2752">
            <v>0</v>
          </cell>
          <cell r="AA2752">
            <v>0</v>
          </cell>
          <cell r="AB2752" t="str">
            <v/>
          </cell>
          <cell r="AC2752">
            <v>0</v>
          </cell>
          <cell r="AD2752">
            <v>0</v>
          </cell>
          <cell r="AE2752" t="str">
            <v/>
          </cell>
          <cell r="AF2752">
            <v>0</v>
          </cell>
          <cell r="AG2752">
            <v>0</v>
          </cell>
          <cell r="AH2752" t="str">
            <v/>
          </cell>
          <cell r="AI2752">
            <v>0</v>
          </cell>
          <cell r="AJ2752">
            <v>0</v>
          </cell>
          <cell r="AK2752" t="str">
            <v/>
          </cell>
          <cell r="AL2752">
            <v>0</v>
          </cell>
          <cell r="AM2752">
            <v>0</v>
          </cell>
          <cell r="AN2752" t="str">
            <v/>
          </cell>
          <cell r="AO2752">
            <v>0</v>
          </cell>
          <cell r="AP2752">
            <v>0</v>
          </cell>
          <cell r="AQ2752" t="str">
            <v/>
          </cell>
          <cell r="AR2752">
            <v>0</v>
          </cell>
          <cell r="AS2752">
            <v>0</v>
          </cell>
          <cell r="AT2752" t="str">
            <v/>
          </cell>
          <cell r="AU2752">
            <v>0</v>
          </cell>
          <cell r="AV2752">
            <v>0</v>
          </cell>
          <cell r="AW2752" t="str">
            <v/>
          </cell>
          <cell r="AX2752">
            <v>0</v>
          </cell>
          <cell r="AY2752">
            <v>0</v>
          </cell>
          <cell r="AZ2752" t="str">
            <v/>
          </cell>
          <cell r="BA2752">
            <v>0</v>
          </cell>
          <cell r="BB2752">
            <v>0</v>
          </cell>
        </row>
        <row r="2753">
          <cell r="B2753" t="str">
            <v>TMAS</v>
          </cell>
          <cell r="D2753" t="str">
            <v/>
          </cell>
          <cell r="E2753">
            <v>0</v>
          </cell>
          <cell r="F2753">
            <v>0</v>
          </cell>
          <cell r="G2753" t="str">
            <v/>
          </cell>
          <cell r="H2753">
            <v>0</v>
          </cell>
          <cell r="I2753">
            <v>0</v>
          </cell>
          <cell r="J2753" t="str">
            <v/>
          </cell>
          <cell r="K2753">
            <v>0</v>
          </cell>
          <cell r="L2753">
            <v>0</v>
          </cell>
          <cell r="M2753" t="str">
            <v/>
          </cell>
          <cell r="N2753">
            <v>0</v>
          </cell>
          <cell r="O2753">
            <v>0</v>
          </cell>
          <cell r="P2753" t="str">
            <v/>
          </cell>
          <cell r="Q2753">
            <v>0</v>
          </cell>
          <cell r="R2753">
            <v>0</v>
          </cell>
          <cell r="S2753" t="str">
            <v/>
          </cell>
          <cell r="T2753">
            <v>0</v>
          </cell>
          <cell r="U2753">
            <v>0</v>
          </cell>
          <cell r="V2753" t="str">
            <v/>
          </cell>
          <cell r="W2753">
            <v>0</v>
          </cell>
          <cell r="X2753">
            <v>0</v>
          </cell>
          <cell r="Y2753" t="str">
            <v/>
          </cell>
          <cell r="Z2753">
            <v>0</v>
          </cell>
          <cell r="AA2753">
            <v>0</v>
          </cell>
          <cell r="AB2753" t="str">
            <v/>
          </cell>
          <cell r="AC2753">
            <v>0</v>
          </cell>
          <cell r="AD2753">
            <v>0</v>
          </cell>
          <cell r="AE2753" t="str">
            <v/>
          </cell>
          <cell r="AF2753">
            <v>0</v>
          </cell>
          <cell r="AG2753">
            <v>0</v>
          </cell>
          <cell r="AH2753" t="str">
            <v/>
          </cell>
          <cell r="AI2753">
            <v>0</v>
          </cell>
          <cell r="AJ2753">
            <v>0</v>
          </cell>
          <cell r="AK2753" t="str">
            <v/>
          </cell>
          <cell r="AL2753">
            <v>0</v>
          </cell>
          <cell r="AM2753">
            <v>0</v>
          </cell>
          <cell r="AN2753" t="str">
            <v/>
          </cell>
          <cell r="AO2753">
            <v>0</v>
          </cell>
          <cell r="AP2753">
            <v>0</v>
          </cell>
          <cell r="AQ2753" t="str">
            <v/>
          </cell>
          <cell r="AR2753">
            <v>0</v>
          </cell>
          <cell r="AS2753">
            <v>0</v>
          </cell>
          <cell r="AT2753" t="str">
            <v/>
          </cell>
          <cell r="AU2753">
            <v>0</v>
          </cell>
          <cell r="AV2753">
            <v>0</v>
          </cell>
          <cell r="AW2753" t="str">
            <v/>
          </cell>
          <cell r="AX2753">
            <v>0</v>
          </cell>
          <cell r="AY2753">
            <v>0</v>
          </cell>
          <cell r="AZ2753" t="str">
            <v/>
          </cell>
          <cell r="BA2753">
            <v>0</v>
          </cell>
          <cell r="BB2753">
            <v>0</v>
          </cell>
        </row>
        <row r="2754">
          <cell r="B2754" t="str">
            <v>FSMS</v>
          </cell>
          <cell r="D2754" t="str">
            <v/>
          </cell>
          <cell r="E2754">
            <v>0</v>
          </cell>
          <cell r="F2754">
            <v>0</v>
          </cell>
          <cell r="G2754" t="str">
            <v/>
          </cell>
          <cell r="H2754">
            <v>0</v>
          </cell>
          <cell r="I2754">
            <v>0</v>
          </cell>
          <cell r="J2754" t="str">
            <v/>
          </cell>
          <cell r="K2754">
            <v>0</v>
          </cell>
          <cell r="L2754">
            <v>0</v>
          </cell>
          <cell r="M2754" t="str">
            <v/>
          </cell>
          <cell r="N2754">
            <v>0</v>
          </cell>
          <cell r="O2754">
            <v>0</v>
          </cell>
          <cell r="P2754" t="str">
            <v/>
          </cell>
          <cell r="Q2754">
            <v>0</v>
          </cell>
          <cell r="R2754">
            <v>0</v>
          </cell>
          <cell r="S2754" t="str">
            <v/>
          </cell>
          <cell r="T2754">
            <v>0</v>
          </cell>
          <cell r="U2754">
            <v>0</v>
          </cell>
          <cell r="V2754" t="str">
            <v/>
          </cell>
          <cell r="W2754">
            <v>0</v>
          </cell>
          <cell r="X2754">
            <v>0</v>
          </cell>
          <cell r="Y2754" t="str">
            <v/>
          </cell>
          <cell r="Z2754">
            <v>0</v>
          </cell>
          <cell r="AA2754">
            <v>0</v>
          </cell>
          <cell r="AB2754" t="str">
            <v/>
          </cell>
          <cell r="AC2754">
            <v>0</v>
          </cell>
          <cell r="AD2754">
            <v>0</v>
          </cell>
          <cell r="AE2754" t="str">
            <v/>
          </cell>
          <cell r="AF2754">
            <v>0</v>
          </cell>
          <cell r="AG2754">
            <v>0</v>
          </cell>
          <cell r="AH2754" t="str">
            <v/>
          </cell>
          <cell r="AI2754">
            <v>0</v>
          </cell>
          <cell r="AJ2754">
            <v>0</v>
          </cell>
          <cell r="AK2754" t="str">
            <v/>
          </cell>
          <cell r="AL2754">
            <v>0</v>
          </cell>
          <cell r="AM2754">
            <v>0</v>
          </cell>
          <cell r="AN2754" t="str">
            <v/>
          </cell>
          <cell r="AO2754">
            <v>0</v>
          </cell>
          <cell r="AP2754">
            <v>0</v>
          </cell>
          <cell r="AQ2754" t="str">
            <v/>
          </cell>
          <cell r="AR2754">
            <v>0</v>
          </cell>
          <cell r="AS2754">
            <v>0</v>
          </cell>
          <cell r="AT2754" t="str">
            <v/>
          </cell>
          <cell r="AU2754">
            <v>0</v>
          </cell>
          <cell r="AV2754">
            <v>0</v>
          </cell>
          <cell r="AW2754" t="str">
            <v/>
          </cell>
          <cell r="AX2754">
            <v>0</v>
          </cell>
          <cell r="AY2754">
            <v>0</v>
          </cell>
          <cell r="AZ2754" t="str">
            <v/>
          </cell>
          <cell r="BA2754">
            <v>0</v>
          </cell>
          <cell r="BB2754">
            <v>0</v>
          </cell>
        </row>
        <row r="2755">
          <cell r="B2755" t="str">
            <v>FSAS</v>
          </cell>
          <cell r="D2755" t="str">
            <v/>
          </cell>
          <cell r="E2755">
            <v>0</v>
          </cell>
          <cell r="F2755">
            <v>0</v>
          </cell>
          <cell r="G2755" t="str">
            <v/>
          </cell>
          <cell r="H2755">
            <v>0</v>
          </cell>
          <cell r="I2755">
            <v>0</v>
          </cell>
          <cell r="J2755" t="str">
            <v/>
          </cell>
          <cell r="K2755">
            <v>0</v>
          </cell>
          <cell r="L2755">
            <v>0</v>
          </cell>
          <cell r="M2755" t="str">
            <v/>
          </cell>
          <cell r="N2755">
            <v>0</v>
          </cell>
          <cell r="O2755">
            <v>0</v>
          </cell>
          <cell r="P2755" t="str">
            <v/>
          </cell>
          <cell r="Q2755">
            <v>0</v>
          </cell>
          <cell r="R2755">
            <v>0</v>
          </cell>
          <cell r="S2755" t="str">
            <v/>
          </cell>
          <cell r="T2755">
            <v>0</v>
          </cell>
          <cell r="U2755">
            <v>0</v>
          </cell>
          <cell r="V2755" t="str">
            <v/>
          </cell>
          <cell r="W2755">
            <v>0</v>
          </cell>
          <cell r="X2755">
            <v>0</v>
          </cell>
          <cell r="Y2755" t="str">
            <v/>
          </cell>
          <cell r="Z2755">
            <v>0</v>
          </cell>
          <cell r="AA2755">
            <v>0</v>
          </cell>
          <cell r="AB2755" t="str">
            <v/>
          </cell>
          <cell r="AC2755">
            <v>0</v>
          </cell>
          <cell r="AD2755">
            <v>0</v>
          </cell>
          <cell r="AE2755" t="str">
            <v/>
          </cell>
          <cell r="AF2755">
            <v>0</v>
          </cell>
          <cell r="AG2755">
            <v>0</v>
          </cell>
          <cell r="AH2755" t="str">
            <v/>
          </cell>
          <cell r="AI2755">
            <v>0</v>
          </cell>
          <cell r="AJ2755">
            <v>0</v>
          </cell>
          <cell r="AK2755" t="str">
            <v/>
          </cell>
          <cell r="AL2755">
            <v>0</v>
          </cell>
          <cell r="AM2755">
            <v>0</v>
          </cell>
          <cell r="AN2755" t="str">
            <v/>
          </cell>
          <cell r="AO2755">
            <v>0</v>
          </cell>
          <cell r="AP2755">
            <v>0</v>
          </cell>
          <cell r="AQ2755" t="str">
            <v/>
          </cell>
          <cell r="AR2755">
            <v>0</v>
          </cell>
          <cell r="AS2755">
            <v>0</v>
          </cell>
          <cell r="AT2755" t="str">
            <v/>
          </cell>
          <cell r="AU2755">
            <v>0</v>
          </cell>
          <cell r="AV2755">
            <v>0</v>
          </cell>
          <cell r="AW2755" t="str">
            <v/>
          </cell>
          <cell r="AX2755">
            <v>0</v>
          </cell>
          <cell r="AY2755">
            <v>0</v>
          </cell>
          <cell r="AZ2755" t="str">
            <v/>
          </cell>
          <cell r="BA2755">
            <v>0</v>
          </cell>
          <cell r="BB2755">
            <v>0</v>
          </cell>
        </row>
        <row r="2756">
          <cell r="B2756" t="str">
            <v>FMMS</v>
          </cell>
          <cell r="D2756" t="str">
            <v/>
          </cell>
          <cell r="E2756">
            <v>0</v>
          </cell>
          <cell r="F2756">
            <v>0</v>
          </cell>
          <cell r="G2756" t="str">
            <v/>
          </cell>
          <cell r="H2756">
            <v>0</v>
          </cell>
          <cell r="I2756">
            <v>0</v>
          </cell>
          <cell r="J2756" t="str">
            <v/>
          </cell>
          <cell r="K2756">
            <v>0</v>
          </cell>
          <cell r="L2756">
            <v>0</v>
          </cell>
          <cell r="M2756" t="str">
            <v/>
          </cell>
          <cell r="N2756">
            <v>0</v>
          </cell>
          <cell r="O2756">
            <v>0</v>
          </cell>
          <cell r="P2756" t="str">
            <v/>
          </cell>
          <cell r="Q2756">
            <v>0</v>
          </cell>
          <cell r="R2756">
            <v>0</v>
          </cell>
          <cell r="S2756" t="str">
            <v/>
          </cell>
          <cell r="T2756">
            <v>0</v>
          </cell>
          <cell r="U2756">
            <v>0</v>
          </cell>
          <cell r="V2756" t="str">
            <v/>
          </cell>
          <cell r="W2756">
            <v>0</v>
          </cell>
          <cell r="X2756">
            <v>0</v>
          </cell>
          <cell r="Y2756" t="str">
            <v/>
          </cell>
          <cell r="Z2756">
            <v>0</v>
          </cell>
          <cell r="AA2756">
            <v>0</v>
          </cell>
          <cell r="AB2756" t="str">
            <v/>
          </cell>
          <cell r="AC2756">
            <v>0</v>
          </cell>
          <cell r="AD2756">
            <v>0</v>
          </cell>
          <cell r="AE2756" t="str">
            <v/>
          </cell>
          <cell r="AF2756">
            <v>0</v>
          </cell>
          <cell r="AG2756">
            <v>0</v>
          </cell>
          <cell r="AH2756" t="str">
            <v/>
          </cell>
          <cell r="AI2756">
            <v>0</v>
          </cell>
          <cell r="AJ2756">
            <v>0</v>
          </cell>
          <cell r="AK2756" t="str">
            <v/>
          </cell>
          <cell r="AL2756">
            <v>0</v>
          </cell>
          <cell r="AM2756">
            <v>0</v>
          </cell>
          <cell r="AN2756" t="str">
            <v/>
          </cell>
          <cell r="AO2756">
            <v>0</v>
          </cell>
          <cell r="AP2756">
            <v>0</v>
          </cell>
          <cell r="AQ2756" t="str">
            <v/>
          </cell>
          <cell r="AR2756">
            <v>0</v>
          </cell>
          <cell r="AS2756">
            <v>0</v>
          </cell>
          <cell r="AT2756" t="str">
            <v/>
          </cell>
          <cell r="AU2756">
            <v>0</v>
          </cell>
          <cell r="AV2756">
            <v>0</v>
          </cell>
          <cell r="AW2756" t="str">
            <v/>
          </cell>
          <cell r="AX2756">
            <v>0</v>
          </cell>
          <cell r="AY2756">
            <v>0</v>
          </cell>
          <cell r="AZ2756" t="str">
            <v/>
          </cell>
          <cell r="BA2756">
            <v>0</v>
          </cell>
          <cell r="BB2756">
            <v>0</v>
          </cell>
        </row>
        <row r="2757">
          <cell r="B2757" t="str">
            <v>FMAS</v>
          </cell>
          <cell r="D2757" t="str">
            <v/>
          </cell>
          <cell r="E2757">
            <v>0</v>
          </cell>
          <cell r="F2757">
            <v>0</v>
          </cell>
          <cell r="G2757" t="str">
            <v/>
          </cell>
          <cell r="H2757">
            <v>0</v>
          </cell>
          <cell r="I2757">
            <v>0</v>
          </cell>
          <cell r="J2757" t="str">
            <v/>
          </cell>
          <cell r="K2757">
            <v>0</v>
          </cell>
          <cell r="L2757">
            <v>0</v>
          </cell>
          <cell r="M2757" t="str">
            <v/>
          </cell>
          <cell r="N2757">
            <v>0</v>
          </cell>
          <cell r="O2757">
            <v>0</v>
          </cell>
          <cell r="P2757" t="str">
            <v/>
          </cell>
          <cell r="Q2757">
            <v>0</v>
          </cell>
          <cell r="R2757">
            <v>0</v>
          </cell>
          <cell r="S2757" t="str">
            <v/>
          </cell>
          <cell r="T2757">
            <v>0</v>
          </cell>
          <cell r="U2757">
            <v>0</v>
          </cell>
          <cell r="V2757" t="str">
            <v/>
          </cell>
          <cell r="W2757">
            <v>0</v>
          </cell>
          <cell r="X2757">
            <v>0</v>
          </cell>
          <cell r="Y2757" t="str">
            <v/>
          </cell>
          <cell r="Z2757">
            <v>0</v>
          </cell>
          <cell r="AA2757">
            <v>0</v>
          </cell>
          <cell r="AB2757" t="str">
            <v/>
          </cell>
          <cell r="AC2757">
            <v>0</v>
          </cell>
          <cell r="AD2757">
            <v>0</v>
          </cell>
          <cell r="AE2757" t="str">
            <v/>
          </cell>
          <cell r="AF2757">
            <v>0</v>
          </cell>
          <cell r="AG2757">
            <v>0</v>
          </cell>
          <cell r="AH2757" t="str">
            <v/>
          </cell>
          <cell r="AI2757">
            <v>0</v>
          </cell>
          <cell r="AJ2757">
            <v>0</v>
          </cell>
          <cell r="AK2757" t="str">
            <v/>
          </cell>
          <cell r="AL2757">
            <v>0</v>
          </cell>
          <cell r="AM2757">
            <v>0</v>
          </cell>
          <cell r="AN2757" t="str">
            <v/>
          </cell>
          <cell r="AO2757">
            <v>0</v>
          </cell>
          <cell r="AP2757">
            <v>0</v>
          </cell>
          <cell r="AQ2757" t="str">
            <v/>
          </cell>
          <cell r="AR2757">
            <v>0</v>
          </cell>
          <cell r="AS2757">
            <v>0</v>
          </cell>
          <cell r="AT2757" t="str">
            <v/>
          </cell>
          <cell r="AU2757">
            <v>0</v>
          </cell>
          <cell r="AV2757">
            <v>0</v>
          </cell>
          <cell r="AW2757" t="str">
            <v/>
          </cell>
          <cell r="AX2757">
            <v>0</v>
          </cell>
          <cell r="AY2757">
            <v>0</v>
          </cell>
          <cell r="AZ2757" t="str">
            <v/>
          </cell>
          <cell r="BA2757">
            <v>0</v>
          </cell>
          <cell r="BB2757">
            <v>0</v>
          </cell>
        </row>
        <row r="2758">
          <cell r="B2758" t="str">
            <v>FLMS</v>
          </cell>
          <cell r="D2758" t="str">
            <v/>
          </cell>
          <cell r="E2758">
            <v>0</v>
          </cell>
          <cell r="F2758">
            <v>0</v>
          </cell>
          <cell r="G2758" t="str">
            <v/>
          </cell>
          <cell r="H2758">
            <v>0</v>
          </cell>
          <cell r="I2758">
            <v>0</v>
          </cell>
          <cell r="J2758" t="str">
            <v/>
          </cell>
          <cell r="K2758">
            <v>0</v>
          </cell>
          <cell r="L2758">
            <v>0</v>
          </cell>
          <cell r="M2758" t="str">
            <v/>
          </cell>
          <cell r="N2758">
            <v>0</v>
          </cell>
          <cell r="O2758">
            <v>0</v>
          </cell>
          <cell r="P2758" t="str">
            <v/>
          </cell>
          <cell r="Q2758">
            <v>0</v>
          </cell>
          <cell r="R2758">
            <v>0</v>
          </cell>
          <cell r="S2758" t="str">
            <v/>
          </cell>
          <cell r="T2758">
            <v>0</v>
          </cell>
          <cell r="U2758">
            <v>0</v>
          </cell>
          <cell r="V2758" t="str">
            <v/>
          </cell>
          <cell r="W2758">
            <v>0</v>
          </cell>
          <cell r="X2758">
            <v>0</v>
          </cell>
          <cell r="Y2758" t="str">
            <v/>
          </cell>
          <cell r="Z2758">
            <v>0</v>
          </cell>
          <cell r="AA2758">
            <v>0</v>
          </cell>
          <cell r="AB2758" t="str">
            <v/>
          </cell>
          <cell r="AC2758">
            <v>0</v>
          </cell>
          <cell r="AD2758">
            <v>0</v>
          </cell>
          <cell r="AE2758" t="str">
            <v/>
          </cell>
          <cell r="AF2758">
            <v>0</v>
          </cell>
          <cell r="AG2758">
            <v>0</v>
          </cell>
          <cell r="AH2758" t="str">
            <v/>
          </cell>
          <cell r="AI2758">
            <v>0</v>
          </cell>
          <cell r="AJ2758">
            <v>0</v>
          </cell>
          <cell r="AK2758" t="str">
            <v/>
          </cell>
          <cell r="AL2758">
            <v>0</v>
          </cell>
          <cell r="AM2758">
            <v>0</v>
          </cell>
          <cell r="AN2758" t="str">
            <v/>
          </cell>
          <cell r="AO2758">
            <v>0</v>
          </cell>
          <cell r="AP2758">
            <v>0</v>
          </cell>
          <cell r="AQ2758" t="str">
            <v/>
          </cell>
          <cell r="AR2758">
            <v>0</v>
          </cell>
          <cell r="AS2758">
            <v>0</v>
          </cell>
          <cell r="AT2758" t="str">
            <v/>
          </cell>
          <cell r="AU2758">
            <v>0</v>
          </cell>
          <cell r="AV2758">
            <v>0</v>
          </cell>
          <cell r="AW2758" t="str">
            <v/>
          </cell>
          <cell r="AX2758">
            <v>0</v>
          </cell>
          <cell r="AY2758">
            <v>0</v>
          </cell>
          <cell r="AZ2758" t="str">
            <v/>
          </cell>
          <cell r="BA2758">
            <v>0</v>
          </cell>
          <cell r="BB2758">
            <v>0</v>
          </cell>
        </row>
        <row r="2759">
          <cell r="B2759" t="str">
            <v>FLMH</v>
          </cell>
          <cell r="D2759" t="str">
            <v/>
          </cell>
          <cell r="E2759">
            <v>0</v>
          </cell>
          <cell r="F2759">
            <v>0</v>
          </cell>
          <cell r="G2759" t="str">
            <v/>
          </cell>
          <cell r="H2759">
            <v>0</v>
          </cell>
          <cell r="I2759">
            <v>0</v>
          </cell>
          <cell r="J2759" t="str">
            <v/>
          </cell>
          <cell r="K2759">
            <v>0</v>
          </cell>
          <cell r="L2759">
            <v>0</v>
          </cell>
          <cell r="M2759" t="str">
            <v/>
          </cell>
          <cell r="N2759">
            <v>0</v>
          </cell>
          <cell r="O2759">
            <v>0</v>
          </cell>
          <cell r="P2759" t="str">
            <v/>
          </cell>
          <cell r="Q2759">
            <v>0</v>
          </cell>
          <cell r="R2759">
            <v>0</v>
          </cell>
          <cell r="S2759" t="str">
            <v/>
          </cell>
          <cell r="T2759">
            <v>0</v>
          </cell>
          <cell r="U2759">
            <v>0</v>
          </cell>
          <cell r="V2759" t="str">
            <v/>
          </cell>
          <cell r="W2759">
            <v>0</v>
          </cell>
          <cell r="X2759">
            <v>0</v>
          </cell>
          <cell r="Y2759" t="str">
            <v/>
          </cell>
          <cell r="Z2759">
            <v>0</v>
          </cell>
          <cell r="AA2759">
            <v>0</v>
          </cell>
          <cell r="AB2759" t="str">
            <v/>
          </cell>
          <cell r="AC2759">
            <v>0</v>
          </cell>
          <cell r="AD2759">
            <v>0</v>
          </cell>
          <cell r="AE2759" t="str">
            <v/>
          </cell>
          <cell r="AF2759">
            <v>0</v>
          </cell>
          <cell r="AG2759">
            <v>0</v>
          </cell>
          <cell r="AH2759" t="str">
            <v/>
          </cell>
          <cell r="AI2759">
            <v>0</v>
          </cell>
          <cell r="AJ2759">
            <v>0</v>
          </cell>
          <cell r="AK2759" t="str">
            <v/>
          </cell>
          <cell r="AL2759">
            <v>0</v>
          </cell>
          <cell r="AM2759">
            <v>0</v>
          </cell>
          <cell r="AN2759" t="str">
            <v/>
          </cell>
          <cell r="AO2759">
            <v>0</v>
          </cell>
          <cell r="AP2759">
            <v>0</v>
          </cell>
          <cell r="AQ2759" t="str">
            <v/>
          </cell>
          <cell r="AR2759">
            <v>0</v>
          </cell>
          <cell r="AS2759">
            <v>0</v>
          </cell>
          <cell r="AT2759" t="str">
            <v/>
          </cell>
          <cell r="AU2759">
            <v>0</v>
          </cell>
          <cell r="AV2759">
            <v>0</v>
          </cell>
          <cell r="AW2759" t="str">
            <v/>
          </cell>
          <cell r="AX2759">
            <v>0</v>
          </cell>
          <cell r="AY2759">
            <v>0</v>
          </cell>
          <cell r="AZ2759" t="str">
            <v/>
          </cell>
          <cell r="BA2759">
            <v>0</v>
          </cell>
          <cell r="BB2759">
            <v>0</v>
          </cell>
        </row>
        <row r="2760">
          <cell r="B2760" t="str">
            <v>FLAS</v>
          </cell>
          <cell r="D2760" t="str">
            <v/>
          </cell>
          <cell r="E2760">
            <v>0</v>
          </cell>
          <cell r="F2760">
            <v>0</v>
          </cell>
          <cell r="G2760" t="str">
            <v/>
          </cell>
          <cell r="H2760">
            <v>0</v>
          </cell>
          <cell r="I2760">
            <v>0</v>
          </cell>
          <cell r="J2760" t="str">
            <v/>
          </cell>
          <cell r="K2760">
            <v>0</v>
          </cell>
          <cell r="L2760">
            <v>0</v>
          </cell>
          <cell r="M2760" t="str">
            <v/>
          </cell>
          <cell r="N2760">
            <v>0</v>
          </cell>
          <cell r="O2760">
            <v>0</v>
          </cell>
          <cell r="P2760" t="str">
            <v/>
          </cell>
          <cell r="Q2760">
            <v>0</v>
          </cell>
          <cell r="R2760">
            <v>0</v>
          </cell>
          <cell r="S2760" t="str">
            <v/>
          </cell>
          <cell r="T2760">
            <v>0</v>
          </cell>
          <cell r="U2760">
            <v>0</v>
          </cell>
          <cell r="V2760" t="str">
            <v/>
          </cell>
          <cell r="W2760">
            <v>0</v>
          </cell>
          <cell r="X2760">
            <v>0</v>
          </cell>
          <cell r="Y2760" t="str">
            <v/>
          </cell>
          <cell r="Z2760">
            <v>0</v>
          </cell>
          <cell r="AA2760">
            <v>0</v>
          </cell>
          <cell r="AB2760" t="str">
            <v/>
          </cell>
          <cell r="AC2760">
            <v>0</v>
          </cell>
          <cell r="AD2760">
            <v>0</v>
          </cell>
          <cell r="AE2760" t="str">
            <v/>
          </cell>
          <cell r="AF2760">
            <v>0</v>
          </cell>
          <cell r="AG2760">
            <v>0</v>
          </cell>
          <cell r="AH2760" t="str">
            <v/>
          </cell>
          <cell r="AI2760">
            <v>0</v>
          </cell>
          <cell r="AJ2760">
            <v>0</v>
          </cell>
          <cell r="AK2760" t="str">
            <v/>
          </cell>
          <cell r="AL2760">
            <v>0</v>
          </cell>
          <cell r="AM2760">
            <v>0</v>
          </cell>
          <cell r="AN2760" t="str">
            <v/>
          </cell>
          <cell r="AO2760">
            <v>0</v>
          </cell>
          <cell r="AP2760">
            <v>0</v>
          </cell>
          <cell r="AQ2760" t="str">
            <v/>
          </cell>
          <cell r="AR2760">
            <v>0</v>
          </cell>
          <cell r="AS2760">
            <v>0</v>
          </cell>
          <cell r="AT2760" t="str">
            <v/>
          </cell>
          <cell r="AU2760">
            <v>0</v>
          </cell>
          <cell r="AV2760">
            <v>0</v>
          </cell>
          <cell r="AW2760" t="str">
            <v/>
          </cell>
          <cell r="AX2760">
            <v>0</v>
          </cell>
          <cell r="AY2760">
            <v>0</v>
          </cell>
          <cell r="AZ2760" t="str">
            <v/>
          </cell>
          <cell r="BA2760">
            <v>0</v>
          </cell>
          <cell r="BB2760">
            <v>0</v>
          </cell>
        </row>
        <row r="2761">
          <cell r="B2761" t="str">
            <v>VMMS</v>
          </cell>
          <cell r="D2761" t="str">
            <v/>
          </cell>
          <cell r="E2761">
            <v>0</v>
          </cell>
          <cell r="F2761">
            <v>0</v>
          </cell>
          <cell r="G2761" t="str">
            <v/>
          </cell>
          <cell r="H2761">
            <v>0</v>
          </cell>
          <cell r="I2761">
            <v>0</v>
          </cell>
          <cell r="J2761" t="str">
            <v/>
          </cell>
          <cell r="K2761">
            <v>0</v>
          </cell>
          <cell r="L2761">
            <v>0</v>
          </cell>
          <cell r="M2761" t="str">
            <v/>
          </cell>
          <cell r="N2761">
            <v>0</v>
          </cell>
          <cell r="O2761">
            <v>0</v>
          </cell>
          <cell r="P2761" t="str">
            <v/>
          </cell>
          <cell r="Q2761">
            <v>0</v>
          </cell>
          <cell r="R2761">
            <v>0</v>
          </cell>
          <cell r="S2761" t="str">
            <v/>
          </cell>
          <cell r="T2761">
            <v>0</v>
          </cell>
          <cell r="U2761">
            <v>0</v>
          </cell>
          <cell r="V2761" t="str">
            <v/>
          </cell>
          <cell r="W2761">
            <v>0</v>
          </cell>
          <cell r="X2761">
            <v>0</v>
          </cell>
          <cell r="Y2761" t="str">
            <v/>
          </cell>
          <cell r="Z2761">
            <v>0</v>
          </cell>
          <cell r="AA2761">
            <v>0</v>
          </cell>
          <cell r="AB2761" t="str">
            <v/>
          </cell>
          <cell r="AC2761">
            <v>0</v>
          </cell>
          <cell r="AD2761">
            <v>0</v>
          </cell>
          <cell r="AE2761" t="str">
            <v/>
          </cell>
          <cell r="AF2761">
            <v>0</v>
          </cell>
          <cell r="AG2761">
            <v>0</v>
          </cell>
          <cell r="AH2761" t="str">
            <v/>
          </cell>
          <cell r="AI2761">
            <v>0</v>
          </cell>
          <cell r="AJ2761">
            <v>0</v>
          </cell>
          <cell r="AK2761" t="str">
            <v/>
          </cell>
          <cell r="AL2761">
            <v>0</v>
          </cell>
          <cell r="AM2761">
            <v>0</v>
          </cell>
          <cell r="AN2761" t="str">
            <v/>
          </cell>
          <cell r="AO2761">
            <v>0</v>
          </cell>
          <cell r="AP2761">
            <v>0</v>
          </cell>
          <cell r="AQ2761" t="str">
            <v/>
          </cell>
          <cell r="AR2761">
            <v>0</v>
          </cell>
          <cell r="AS2761">
            <v>0</v>
          </cell>
          <cell r="AT2761" t="str">
            <v/>
          </cell>
          <cell r="AU2761">
            <v>0</v>
          </cell>
          <cell r="AV2761">
            <v>0</v>
          </cell>
          <cell r="AW2761" t="str">
            <v/>
          </cell>
          <cell r="AX2761">
            <v>0</v>
          </cell>
          <cell r="AY2761">
            <v>0</v>
          </cell>
          <cell r="AZ2761" t="str">
            <v/>
          </cell>
          <cell r="BA2761">
            <v>0</v>
          </cell>
          <cell r="BB2761">
            <v>0</v>
          </cell>
        </row>
        <row r="2762">
          <cell r="B2762" t="str">
            <v>VMAS</v>
          </cell>
          <cell r="D2762" t="str">
            <v/>
          </cell>
          <cell r="E2762">
            <v>0</v>
          </cell>
          <cell r="F2762">
            <v>0</v>
          </cell>
          <cell r="G2762" t="str">
            <v/>
          </cell>
          <cell r="H2762">
            <v>0</v>
          </cell>
          <cell r="I2762">
            <v>0</v>
          </cell>
          <cell r="J2762" t="str">
            <v/>
          </cell>
          <cell r="K2762">
            <v>0</v>
          </cell>
          <cell r="L2762">
            <v>0</v>
          </cell>
          <cell r="M2762" t="str">
            <v/>
          </cell>
          <cell r="N2762">
            <v>0</v>
          </cell>
          <cell r="O2762">
            <v>0</v>
          </cell>
          <cell r="P2762" t="str">
            <v/>
          </cell>
          <cell r="Q2762">
            <v>0</v>
          </cell>
          <cell r="R2762">
            <v>0</v>
          </cell>
          <cell r="S2762" t="str">
            <v/>
          </cell>
          <cell r="T2762">
            <v>0</v>
          </cell>
          <cell r="U2762">
            <v>0</v>
          </cell>
          <cell r="V2762" t="str">
            <v/>
          </cell>
          <cell r="W2762">
            <v>0</v>
          </cell>
          <cell r="X2762">
            <v>0</v>
          </cell>
          <cell r="Y2762" t="str">
            <v/>
          </cell>
          <cell r="Z2762">
            <v>0</v>
          </cell>
          <cell r="AA2762">
            <v>0</v>
          </cell>
          <cell r="AB2762" t="str">
            <v/>
          </cell>
          <cell r="AC2762">
            <v>0</v>
          </cell>
          <cell r="AD2762">
            <v>0</v>
          </cell>
          <cell r="AE2762" t="str">
            <v/>
          </cell>
          <cell r="AF2762">
            <v>0</v>
          </cell>
          <cell r="AG2762">
            <v>0</v>
          </cell>
          <cell r="AH2762" t="str">
            <v/>
          </cell>
          <cell r="AI2762">
            <v>0</v>
          </cell>
          <cell r="AJ2762">
            <v>0</v>
          </cell>
          <cell r="AK2762" t="str">
            <v/>
          </cell>
          <cell r="AL2762">
            <v>0</v>
          </cell>
          <cell r="AM2762">
            <v>0</v>
          </cell>
          <cell r="AN2762" t="str">
            <v/>
          </cell>
          <cell r="AO2762">
            <v>0</v>
          </cell>
          <cell r="AP2762">
            <v>0</v>
          </cell>
          <cell r="AQ2762" t="str">
            <v/>
          </cell>
          <cell r="AR2762">
            <v>0</v>
          </cell>
          <cell r="AS2762">
            <v>0</v>
          </cell>
          <cell r="AT2762" t="str">
            <v/>
          </cell>
          <cell r="AU2762">
            <v>0</v>
          </cell>
          <cell r="AV2762">
            <v>0</v>
          </cell>
          <cell r="AW2762" t="str">
            <v/>
          </cell>
          <cell r="AX2762">
            <v>0</v>
          </cell>
          <cell r="AY2762">
            <v>0</v>
          </cell>
          <cell r="AZ2762" t="str">
            <v/>
          </cell>
          <cell r="BA2762">
            <v>0</v>
          </cell>
          <cell r="BB2762">
            <v>0</v>
          </cell>
        </row>
        <row r="2763">
          <cell r="B2763" t="str">
            <v>SMMP</v>
          </cell>
          <cell r="D2763" t="str">
            <v/>
          </cell>
          <cell r="E2763">
            <v>0</v>
          </cell>
          <cell r="F2763">
            <v>0</v>
          </cell>
          <cell r="G2763" t="str">
            <v/>
          </cell>
          <cell r="H2763">
            <v>0</v>
          </cell>
          <cell r="I2763">
            <v>0</v>
          </cell>
          <cell r="J2763" t="str">
            <v/>
          </cell>
          <cell r="K2763">
            <v>0</v>
          </cell>
          <cell r="L2763">
            <v>0</v>
          </cell>
          <cell r="M2763" t="str">
            <v/>
          </cell>
          <cell r="N2763">
            <v>0</v>
          </cell>
          <cell r="O2763">
            <v>0</v>
          </cell>
          <cell r="P2763" t="str">
            <v/>
          </cell>
          <cell r="Q2763">
            <v>0</v>
          </cell>
          <cell r="R2763">
            <v>0</v>
          </cell>
          <cell r="S2763" t="str">
            <v/>
          </cell>
          <cell r="T2763">
            <v>0</v>
          </cell>
          <cell r="U2763">
            <v>0</v>
          </cell>
          <cell r="V2763" t="str">
            <v/>
          </cell>
          <cell r="W2763">
            <v>0</v>
          </cell>
          <cell r="X2763">
            <v>0</v>
          </cell>
          <cell r="Y2763" t="str">
            <v/>
          </cell>
          <cell r="Z2763">
            <v>0</v>
          </cell>
          <cell r="AA2763">
            <v>0</v>
          </cell>
          <cell r="AB2763" t="str">
            <v/>
          </cell>
          <cell r="AC2763">
            <v>0</v>
          </cell>
          <cell r="AD2763">
            <v>0</v>
          </cell>
          <cell r="AE2763" t="str">
            <v/>
          </cell>
          <cell r="AF2763">
            <v>0</v>
          </cell>
          <cell r="AG2763">
            <v>0</v>
          </cell>
          <cell r="AH2763" t="str">
            <v/>
          </cell>
          <cell r="AI2763">
            <v>0</v>
          </cell>
          <cell r="AJ2763">
            <v>0</v>
          </cell>
          <cell r="AK2763" t="str">
            <v/>
          </cell>
          <cell r="AL2763">
            <v>0</v>
          </cell>
          <cell r="AM2763">
            <v>0</v>
          </cell>
          <cell r="AN2763" t="str">
            <v/>
          </cell>
          <cell r="AO2763">
            <v>0</v>
          </cell>
          <cell r="AP2763">
            <v>0</v>
          </cell>
          <cell r="AQ2763" t="str">
            <v/>
          </cell>
          <cell r="AR2763">
            <v>0</v>
          </cell>
          <cell r="AS2763">
            <v>0</v>
          </cell>
          <cell r="AT2763" t="str">
            <v/>
          </cell>
          <cell r="AU2763">
            <v>0</v>
          </cell>
          <cell r="AV2763">
            <v>0</v>
          </cell>
          <cell r="AW2763" t="str">
            <v/>
          </cell>
          <cell r="AX2763">
            <v>0</v>
          </cell>
          <cell r="AY2763">
            <v>0</v>
          </cell>
          <cell r="AZ2763" t="str">
            <v/>
          </cell>
          <cell r="BA2763">
            <v>0</v>
          </cell>
          <cell r="BB2763">
            <v>0</v>
          </cell>
        </row>
        <row r="2764">
          <cell r="B2764" t="str">
            <v>SMAP</v>
          </cell>
          <cell r="D2764" t="str">
            <v/>
          </cell>
          <cell r="E2764">
            <v>0</v>
          </cell>
          <cell r="F2764">
            <v>0</v>
          </cell>
          <cell r="G2764" t="str">
            <v/>
          </cell>
          <cell r="H2764">
            <v>0</v>
          </cell>
          <cell r="I2764">
            <v>0</v>
          </cell>
          <cell r="J2764" t="str">
            <v/>
          </cell>
          <cell r="K2764">
            <v>0</v>
          </cell>
          <cell r="L2764">
            <v>0</v>
          </cell>
          <cell r="M2764" t="str">
            <v/>
          </cell>
          <cell r="N2764">
            <v>0</v>
          </cell>
          <cell r="O2764">
            <v>0</v>
          </cell>
          <cell r="P2764" t="str">
            <v/>
          </cell>
          <cell r="Q2764">
            <v>0</v>
          </cell>
          <cell r="R2764">
            <v>0</v>
          </cell>
          <cell r="S2764" t="str">
            <v/>
          </cell>
          <cell r="T2764">
            <v>0</v>
          </cell>
          <cell r="U2764">
            <v>0</v>
          </cell>
          <cell r="V2764" t="str">
            <v/>
          </cell>
          <cell r="W2764">
            <v>0</v>
          </cell>
          <cell r="X2764">
            <v>0</v>
          </cell>
          <cell r="Y2764" t="str">
            <v/>
          </cell>
          <cell r="Z2764">
            <v>0</v>
          </cell>
          <cell r="AA2764">
            <v>0</v>
          </cell>
          <cell r="AB2764" t="str">
            <v/>
          </cell>
          <cell r="AC2764">
            <v>0</v>
          </cell>
          <cell r="AD2764">
            <v>0</v>
          </cell>
          <cell r="AE2764" t="str">
            <v/>
          </cell>
          <cell r="AF2764">
            <v>0</v>
          </cell>
          <cell r="AG2764">
            <v>0</v>
          </cell>
          <cell r="AH2764" t="str">
            <v/>
          </cell>
          <cell r="AI2764">
            <v>0</v>
          </cell>
          <cell r="AJ2764">
            <v>0</v>
          </cell>
          <cell r="AK2764" t="str">
            <v/>
          </cell>
          <cell r="AL2764">
            <v>0</v>
          </cell>
          <cell r="AM2764">
            <v>0</v>
          </cell>
          <cell r="AN2764" t="str">
            <v/>
          </cell>
          <cell r="AO2764">
            <v>0</v>
          </cell>
          <cell r="AP2764">
            <v>0</v>
          </cell>
          <cell r="AQ2764" t="str">
            <v/>
          </cell>
          <cell r="AR2764">
            <v>0</v>
          </cell>
          <cell r="AS2764">
            <v>0</v>
          </cell>
          <cell r="AT2764" t="str">
            <v/>
          </cell>
          <cell r="AU2764">
            <v>0</v>
          </cell>
          <cell r="AV2764">
            <v>0</v>
          </cell>
          <cell r="AW2764" t="str">
            <v/>
          </cell>
          <cell r="AX2764">
            <v>0</v>
          </cell>
          <cell r="AY2764">
            <v>0</v>
          </cell>
          <cell r="AZ2764" t="str">
            <v/>
          </cell>
          <cell r="BA2764">
            <v>0</v>
          </cell>
          <cell r="BB2764">
            <v>0</v>
          </cell>
        </row>
        <row r="2765">
          <cell r="B2765" t="str">
            <v>MSMP</v>
          </cell>
          <cell r="D2765" t="str">
            <v/>
          </cell>
          <cell r="E2765">
            <v>0</v>
          </cell>
          <cell r="F2765">
            <v>0</v>
          </cell>
          <cell r="G2765" t="str">
            <v/>
          </cell>
          <cell r="H2765">
            <v>0</v>
          </cell>
          <cell r="I2765">
            <v>0</v>
          </cell>
          <cell r="J2765" t="str">
            <v/>
          </cell>
          <cell r="K2765">
            <v>0</v>
          </cell>
          <cell r="L2765">
            <v>0</v>
          </cell>
          <cell r="M2765" t="str">
            <v/>
          </cell>
          <cell r="N2765">
            <v>0</v>
          </cell>
          <cell r="O2765">
            <v>0</v>
          </cell>
          <cell r="P2765" t="str">
            <v/>
          </cell>
          <cell r="Q2765">
            <v>0</v>
          </cell>
          <cell r="R2765">
            <v>0</v>
          </cell>
          <cell r="S2765" t="str">
            <v/>
          </cell>
          <cell r="T2765">
            <v>0</v>
          </cell>
          <cell r="U2765">
            <v>0</v>
          </cell>
          <cell r="V2765" t="str">
            <v/>
          </cell>
          <cell r="W2765">
            <v>0</v>
          </cell>
          <cell r="X2765">
            <v>0</v>
          </cell>
          <cell r="Y2765" t="str">
            <v/>
          </cell>
          <cell r="Z2765">
            <v>0</v>
          </cell>
          <cell r="AA2765">
            <v>0</v>
          </cell>
          <cell r="AB2765" t="str">
            <v/>
          </cell>
          <cell r="AC2765">
            <v>0</v>
          </cell>
          <cell r="AD2765">
            <v>0</v>
          </cell>
          <cell r="AE2765" t="str">
            <v/>
          </cell>
          <cell r="AF2765">
            <v>0</v>
          </cell>
          <cell r="AG2765">
            <v>0</v>
          </cell>
          <cell r="AH2765" t="str">
            <v/>
          </cell>
          <cell r="AI2765">
            <v>0</v>
          </cell>
          <cell r="AJ2765">
            <v>0</v>
          </cell>
          <cell r="AK2765" t="str">
            <v/>
          </cell>
          <cell r="AL2765">
            <v>0</v>
          </cell>
          <cell r="AM2765">
            <v>0</v>
          </cell>
          <cell r="AN2765" t="str">
            <v/>
          </cell>
          <cell r="AO2765">
            <v>0</v>
          </cell>
          <cell r="AP2765">
            <v>0</v>
          </cell>
          <cell r="AQ2765" t="str">
            <v/>
          </cell>
          <cell r="AR2765">
            <v>0</v>
          </cell>
          <cell r="AS2765">
            <v>0</v>
          </cell>
          <cell r="AT2765" t="str">
            <v/>
          </cell>
          <cell r="AU2765">
            <v>0</v>
          </cell>
          <cell r="AV2765">
            <v>0</v>
          </cell>
          <cell r="AW2765" t="str">
            <v/>
          </cell>
          <cell r="AX2765">
            <v>0</v>
          </cell>
          <cell r="AY2765">
            <v>0</v>
          </cell>
          <cell r="AZ2765" t="str">
            <v/>
          </cell>
          <cell r="BA2765">
            <v>0</v>
          </cell>
          <cell r="BB2765">
            <v>0</v>
          </cell>
        </row>
        <row r="2766">
          <cell r="B2766" t="str">
            <v>MSAP</v>
          </cell>
          <cell r="D2766" t="str">
            <v/>
          </cell>
          <cell r="E2766">
            <v>0</v>
          </cell>
          <cell r="F2766">
            <v>0</v>
          </cell>
          <cell r="G2766" t="str">
            <v/>
          </cell>
          <cell r="H2766">
            <v>0</v>
          </cell>
          <cell r="I2766">
            <v>0</v>
          </cell>
          <cell r="J2766" t="str">
            <v/>
          </cell>
          <cell r="K2766">
            <v>0</v>
          </cell>
          <cell r="L2766">
            <v>0</v>
          </cell>
          <cell r="M2766" t="str">
            <v/>
          </cell>
          <cell r="N2766">
            <v>0</v>
          </cell>
          <cell r="O2766">
            <v>0</v>
          </cell>
          <cell r="P2766" t="str">
            <v/>
          </cell>
          <cell r="Q2766">
            <v>0</v>
          </cell>
          <cell r="R2766">
            <v>0</v>
          </cell>
          <cell r="S2766" t="str">
            <v/>
          </cell>
          <cell r="T2766">
            <v>0</v>
          </cell>
          <cell r="U2766">
            <v>0</v>
          </cell>
          <cell r="V2766" t="str">
            <v/>
          </cell>
          <cell r="W2766">
            <v>0</v>
          </cell>
          <cell r="X2766">
            <v>0</v>
          </cell>
          <cell r="Y2766" t="str">
            <v/>
          </cell>
          <cell r="Z2766">
            <v>0</v>
          </cell>
          <cell r="AA2766">
            <v>0</v>
          </cell>
          <cell r="AB2766" t="str">
            <v/>
          </cell>
          <cell r="AC2766">
            <v>0</v>
          </cell>
          <cell r="AD2766">
            <v>0</v>
          </cell>
          <cell r="AE2766" t="str">
            <v/>
          </cell>
          <cell r="AF2766">
            <v>0</v>
          </cell>
          <cell r="AG2766">
            <v>0</v>
          </cell>
          <cell r="AH2766" t="str">
            <v/>
          </cell>
          <cell r="AI2766">
            <v>0</v>
          </cell>
          <cell r="AJ2766">
            <v>0</v>
          </cell>
          <cell r="AK2766" t="str">
            <v/>
          </cell>
          <cell r="AL2766">
            <v>0</v>
          </cell>
          <cell r="AM2766">
            <v>0</v>
          </cell>
          <cell r="AN2766" t="str">
            <v/>
          </cell>
          <cell r="AO2766">
            <v>0</v>
          </cell>
          <cell r="AP2766">
            <v>0</v>
          </cell>
          <cell r="AQ2766" t="str">
            <v/>
          </cell>
          <cell r="AR2766">
            <v>0</v>
          </cell>
          <cell r="AS2766">
            <v>0</v>
          </cell>
          <cell r="AT2766" t="str">
            <v/>
          </cell>
          <cell r="AU2766">
            <v>0</v>
          </cell>
          <cell r="AV2766">
            <v>0</v>
          </cell>
          <cell r="AW2766" t="str">
            <v/>
          </cell>
          <cell r="AX2766">
            <v>0</v>
          </cell>
          <cell r="AY2766">
            <v>0</v>
          </cell>
          <cell r="AZ2766" t="str">
            <v/>
          </cell>
          <cell r="BA2766">
            <v>0</v>
          </cell>
          <cell r="BB2766">
            <v>0</v>
          </cell>
        </row>
        <row r="2767">
          <cell r="B2767" t="str">
            <v>EMMP</v>
          </cell>
          <cell r="D2767" t="str">
            <v/>
          </cell>
          <cell r="E2767">
            <v>0</v>
          </cell>
          <cell r="F2767">
            <v>0</v>
          </cell>
          <cell r="G2767" t="str">
            <v/>
          </cell>
          <cell r="H2767">
            <v>0</v>
          </cell>
          <cell r="I2767">
            <v>0</v>
          </cell>
          <cell r="J2767" t="str">
            <v/>
          </cell>
          <cell r="K2767">
            <v>0</v>
          </cell>
          <cell r="L2767">
            <v>0</v>
          </cell>
          <cell r="M2767" t="str">
            <v/>
          </cell>
          <cell r="N2767">
            <v>0</v>
          </cell>
          <cell r="O2767">
            <v>0</v>
          </cell>
          <cell r="P2767" t="str">
            <v/>
          </cell>
          <cell r="Q2767">
            <v>0</v>
          </cell>
          <cell r="R2767">
            <v>0</v>
          </cell>
          <cell r="S2767" t="str">
            <v/>
          </cell>
          <cell r="T2767">
            <v>0</v>
          </cell>
          <cell r="U2767">
            <v>0</v>
          </cell>
          <cell r="V2767" t="str">
            <v/>
          </cell>
          <cell r="W2767">
            <v>0</v>
          </cell>
          <cell r="X2767">
            <v>0</v>
          </cell>
          <cell r="Y2767" t="str">
            <v/>
          </cell>
          <cell r="Z2767">
            <v>0</v>
          </cell>
          <cell r="AA2767">
            <v>0</v>
          </cell>
          <cell r="AB2767" t="str">
            <v/>
          </cell>
          <cell r="AC2767">
            <v>0</v>
          </cell>
          <cell r="AD2767">
            <v>0</v>
          </cell>
          <cell r="AE2767" t="str">
            <v/>
          </cell>
          <cell r="AF2767">
            <v>0</v>
          </cell>
          <cell r="AG2767">
            <v>0</v>
          </cell>
          <cell r="AH2767" t="str">
            <v/>
          </cell>
          <cell r="AI2767">
            <v>0</v>
          </cell>
          <cell r="AJ2767">
            <v>0</v>
          </cell>
          <cell r="AK2767" t="str">
            <v/>
          </cell>
          <cell r="AL2767">
            <v>0</v>
          </cell>
          <cell r="AM2767">
            <v>0</v>
          </cell>
          <cell r="AN2767" t="str">
            <v/>
          </cell>
          <cell r="AO2767">
            <v>0</v>
          </cell>
          <cell r="AP2767">
            <v>0</v>
          </cell>
          <cell r="AQ2767" t="str">
            <v/>
          </cell>
          <cell r="AR2767">
            <v>0</v>
          </cell>
          <cell r="AS2767">
            <v>0</v>
          </cell>
          <cell r="AT2767" t="str">
            <v/>
          </cell>
          <cell r="AU2767">
            <v>0</v>
          </cell>
          <cell r="AV2767">
            <v>0</v>
          </cell>
          <cell r="AW2767" t="str">
            <v/>
          </cell>
          <cell r="AX2767">
            <v>0</v>
          </cell>
          <cell r="AY2767">
            <v>0</v>
          </cell>
          <cell r="AZ2767" t="str">
            <v/>
          </cell>
          <cell r="BA2767">
            <v>0</v>
          </cell>
          <cell r="BB2767">
            <v>0</v>
          </cell>
        </row>
        <row r="2768">
          <cell r="B2768" t="str">
            <v>EMES</v>
          </cell>
          <cell r="D2768" t="str">
            <v/>
          </cell>
          <cell r="E2768">
            <v>0</v>
          </cell>
          <cell r="F2768">
            <v>0</v>
          </cell>
          <cell r="G2768" t="str">
            <v/>
          </cell>
          <cell r="H2768">
            <v>0</v>
          </cell>
          <cell r="I2768">
            <v>0</v>
          </cell>
          <cell r="J2768" t="str">
            <v/>
          </cell>
          <cell r="K2768">
            <v>0</v>
          </cell>
          <cell r="L2768">
            <v>0</v>
          </cell>
          <cell r="M2768" t="str">
            <v/>
          </cell>
          <cell r="N2768">
            <v>0</v>
          </cell>
          <cell r="O2768">
            <v>0</v>
          </cell>
          <cell r="P2768" t="str">
            <v/>
          </cell>
          <cell r="Q2768">
            <v>0</v>
          </cell>
          <cell r="R2768">
            <v>0</v>
          </cell>
          <cell r="S2768" t="str">
            <v/>
          </cell>
          <cell r="T2768">
            <v>0</v>
          </cell>
          <cell r="U2768">
            <v>0</v>
          </cell>
          <cell r="V2768" t="str">
            <v/>
          </cell>
          <cell r="W2768">
            <v>0</v>
          </cell>
          <cell r="X2768">
            <v>0</v>
          </cell>
          <cell r="Y2768" t="str">
            <v/>
          </cell>
          <cell r="Z2768">
            <v>0</v>
          </cell>
          <cell r="AA2768">
            <v>0</v>
          </cell>
          <cell r="AB2768" t="str">
            <v/>
          </cell>
          <cell r="AC2768">
            <v>0</v>
          </cell>
          <cell r="AD2768">
            <v>0</v>
          </cell>
          <cell r="AE2768" t="str">
            <v/>
          </cell>
          <cell r="AF2768">
            <v>0</v>
          </cell>
          <cell r="AG2768">
            <v>0</v>
          </cell>
          <cell r="AH2768" t="str">
            <v/>
          </cell>
          <cell r="AI2768">
            <v>0</v>
          </cell>
          <cell r="AJ2768">
            <v>0</v>
          </cell>
          <cell r="AK2768" t="str">
            <v/>
          </cell>
          <cell r="AL2768">
            <v>0</v>
          </cell>
          <cell r="AM2768">
            <v>0</v>
          </cell>
          <cell r="AN2768" t="str">
            <v/>
          </cell>
          <cell r="AO2768">
            <v>0</v>
          </cell>
          <cell r="AP2768">
            <v>0</v>
          </cell>
          <cell r="AQ2768" t="str">
            <v/>
          </cell>
          <cell r="AR2768">
            <v>0</v>
          </cell>
          <cell r="AS2768">
            <v>0</v>
          </cell>
          <cell r="AT2768" t="str">
            <v/>
          </cell>
          <cell r="AU2768">
            <v>0</v>
          </cell>
          <cell r="AV2768">
            <v>0</v>
          </cell>
          <cell r="AW2768" t="str">
            <v/>
          </cell>
          <cell r="AX2768">
            <v>0</v>
          </cell>
          <cell r="AY2768">
            <v>0</v>
          </cell>
          <cell r="AZ2768" t="str">
            <v/>
          </cell>
          <cell r="BA2768">
            <v>0</v>
          </cell>
          <cell r="BB2768">
            <v>0</v>
          </cell>
        </row>
        <row r="2769">
          <cell r="B2769" t="str">
            <v>EMAP</v>
          </cell>
          <cell r="D2769" t="str">
            <v/>
          </cell>
          <cell r="E2769">
            <v>0</v>
          </cell>
          <cell r="F2769">
            <v>0</v>
          </cell>
          <cell r="G2769" t="str">
            <v/>
          </cell>
          <cell r="H2769">
            <v>0</v>
          </cell>
          <cell r="I2769">
            <v>0</v>
          </cell>
          <cell r="J2769" t="str">
            <v/>
          </cell>
          <cell r="K2769">
            <v>0</v>
          </cell>
          <cell r="L2769">
            <v>0</v>
          </cell>
          <cell r="M2769" t="str">
            <v/>
          </cell>
          <cell r="N2769">
            <v>0</v>
          </cell>
          <cell r="O2769">
            <v>0</v>
          </cell>
          <cell r="P2769" t="str">
            <v/>
          </cell>
          <cell r="Q2769">
            <v>0</v>
          </cell>
          <cell r="R2769">
            <v>0</v>
          </cell>
          <cell r="S2769" t="str">
            <v/>
          </cell>
          <cell r="T2769">
            <v>0</v>
          </cell>
          <cell r="U2769">
            <v>0</v>
          </cell>
          <cell r="V2769" t="str">
            <v/>
          </cell>
          <cell r="W2769">
            <v>0</v>
          </cell>
          <cell r="X2769">
            <v>0</v>
          </cell>
          <cell r="Y2769" t="str">
            <v/>
          </cell>
          <cell r="Z2769">
            <v>0</v>
          </cell>
          <cell r="AA2769">
            <v>0</v>
          </cell>
          <cell r="AB2769" t="str">
            <v/>
          </cell>
          <cell r="AC2769">
            <v>0</v>
          </cell>
          <cell r="AD2769">
            <v>0</v>
          </cell>
          <cell r="AE2769" t="str">
            <v/>
          </cell>
          <cell r="AF2769">
            <v>0</v>
          </cell>
          <cell r="AG2769">
            <v>0</v>
          </cell>
          <cell r="AH2769" t="str">
            <v/>
          </cell>
          <cell r="AI2769">
            <v>0</v>
          </cell>
          <cell r="AJ2769">
            <v>0</v>
          </cell>
          <cell r="AK2769" t="str">
            <v/>
          </cell>
          <cell r="AL2769">
            <v>0</v>
          </cell>
          <cell r="AM2769">
            <v>0</v>
          </cell>
          <cell r="AN2769" t="str">
            <v/>
          </cell>
          <cell r="AO2769">
            <v>0</v>
          </cell>
          <cell r="AP2769">
            <v>0</v>
          </cell>
          <cell r="AQ2769" t="str">
            <v/>
          </cell>
          <cell r="AR2769">
            <v>0</v>
          </cell>
          <cell r="AS2769">
            <v>0</v>
          </cell>
          <cell r="AT2769" t="str">
            <v/>
          </cell>
          <cell r="AU2769">
            <v>0</v>
          </cell>
          <cell r="AV2769">
            <v>0</v>
          </cell>
          <cell r="AW2769" t="str">
            <v/>
          </cell>
          <cell r="AX2769">
            <v>0</v>
          </cell>
          <cell r="AY2769">
            <v>0</v>
          </cell>
          <cell r="AZ2769" t="str">
            <v/>
          </cell>
          <cell r="BA2769">
            <v>0</v>
          </cell>
          <cell r="BB2769">
            <v>0</v>
          </cell>
        </row>
        <row r="2770">
          <cell r="B2770" t="str">
            <v>EMEP</v>
          </cell>
          <cell r="D2770" t="str">
            <v/>
          </cell>
          <cell r="E2770">
            <v>0</v>
          </cell>
          <cell r="F2770">
            <v>0</v>
          </cell>
          <cell r="G2770" t="str">
            <v/>
          </cell>
          <cell r="H2770">
            <v>0</v>
          </cell>
          <cell r="I2770">
            <v>0</v>
          </cell>
          <cell r="J2770" t="str">
            <v/>
          </cell>
          <cell r="K2770">
            <v>0</v>
          </cell>
          <cell r="L2770">
            <v>0</v>
          </cell>
          <cell r="M2770" t="str">
            <v/>
          </cell>
          <cell r="N2770">
            <v>0</v>
          </cell>
          <cell r="O2770">
            <v>0</v>
          </cell>
          <cell r="P2770" t="str">
            <v/>
          </cell>
          <cell r="Q2770">
            <v>0</v>
          </cell>
          <cell r="R2770">
            <v>0</v>
          </cell>
          <cell r="S2770" t="str">
            <v/>
          </cell>
          <cell r="T2770">
            <v>0</v>
          </cell>
          <cell r="U2770">
            <v>0</v>
          </cell>
          <cell r="V2770" t="str">
            <v/>
          </cell>
          <cell r="W2770">
            <v>0</v>
          </cell>
          <cell r="X2770">
            <v>0</v>
          </cell>
          <cell r="Y2770" t="str">
            <v/>
          </cell>
          <cell r="Z2770">
            <v>0</v>
          </cell>
          <cell r="AA2770">
            <v>0</v>
          </cell>
          <cell r="AB2770" t="str">
            <v/>
          </cell>
          <cell r="AC2770">
            <v>0</v>
          </cell>
          <cell r="AD2770">
            <v>0</v>
          </cell>
          <cell r="AE2770" t="str">
            <v/>
          </cell>
          <cell r="AF2770">
            <v>0</v>
          </cell>
          <cell r="AG2770">
            <v>0</v>
          </cell>
          <cell r="AH2770" t="str">
            <v/>
          </cell>
          <cell r="AI2770">
            <v>0</v>
          </cell>
          <cell r="AJ2770">
            <v>0</v>
          </cell>
          <cell r="AK2770" t="str">
            <v/>
          </cell>
          <cell r="AL2770">
            <v>0</v>
          </cell>
          <cell r="AM2770">
            <v>0</v>
          </cell>
          <cell r="AN2770" t="str">
            <v/>
          </cell>
          <cell r="AO2770">
            <v>0</v>
          </cell>
          <cell r="AP2770">
            <v>0</v>
          </cell>
          <cell r="AQ2770" t="str">
            <v/>
          </cell>
          <cell r="AR2770">
            <v>0</v>
          </cell>
          <cell r="AS2770">
            <v>0</v>
          </cell>
          <cell r="AT2770" t="str">
            <v/>
          </cell>
          <cell r="AU2770">
            <v>0</v>
          </cell>
          <cell r="AV2770">
            <v>0</v>
          </cell>
          <cell r="AW2770" t="str">
            <v/>
          </cell>
          <cell r="AX2770">
            <v>0</v>
          </cell>
          <cell r="AY2770">
            <v>0</v>
          </cell>
          <cell r="AZ2770" t="str">
            <v/>
          </cell>
          <cell r="BA2770">
            <v>0</v>
          </cell>
          <cell r="BB2770">
            <v>0</v>
          </cell>
        </row>
        <row r="2771">
          <cell r="B2771" t="str">
            <v>SMHP</v>
          </cell>
          <cell r="D2771" t="str">
            <v/>
          </cell>
          <cell r="E2771">
            <v>0</v>
          </cell>
          <cell r="F2771">
            <v>0</v>
          </cell>
          <cell r="G2771" t="str">
            <v/>
          </cell>
          <cell r="H2771">
            <v>0</v>
          </cell>
          <cell r="I2771">
            <v>0</v>
          </cell>
          <cell r="J2771" t="str">
            <v/>
          </cell>
          <cell r="K2771">
            <v>0</v>
          </cell>
          <cell r="L2771">
            <v>0</v>
          </cell>
          <cell r="M2771" t="str">
            <v/>
          </cell>
          <cell r="N2771">
            <v>0</v>
          </cell>
          <cell r="O2771">
            <v>0</v>
          </cell>
          <cell r="P2771" t="str">
            <v/>
          </cell>
          <cell r="Q2771">
            <v>0</v>
          </cell>
          <cell r="R2771">
            <v>0</v>
          </cell>
          <cell r="S2771" t="str">
            <v/>
          </cell>
          <cell r="T2771">
            <v>0</v>
          </cell>
          <cell r="U2771">
            <v>0</v>
          </cell>
          <cell r="V2771" t="str">
            <v/>
          </cell>
          <cell r="W2771">
            <v>0</v>
          </cell>
          <cell r="X2771">
            <v>0</v>
          </cell>
          <cell r="Y2771" t="str">
            <v/>
          </cell>
          <cell r="Z2771">
            <v>0</v>
          </cell>
          <cell r="AA2771">
            <v>0</v>
          </cell>
          <cell r="AB2771" t="str">
            <v/>
          </cell>
          <cell r="AC2771">
            <v>0</v>
          </cell>
          <cell r="AD2771">
            <v>0</v>
          </cell>
          <cell r="AE2771" t="str">
            <v/>
          </cell>
          <cell r="AF2771">
            <v>0</v>
          </cell>
          <cell r="AG2771">
            <v>0</v>
          </cell>
          <cell r="AH2771" t="str">
            <v/>
          </cell>
          <cell r="AI2771">
            <v>0</v>
          </cell>
          <cell r="AJ2771">
            <v>0</v>
          </cell>
          <cell r="AK2771" t="str">
            <v/>
          </cell>
          <cell r="AL2771">
            <v>0</v>
          </cell>
          <cell r="AM2771">
            <v>0</v>
          </cell>
          <cell r="AN2771" t="str">
            <v/>
          </cell>
          <cell r="AO2771">
            <v>0</v>
          </cell>
          <cell r="AP2771">
            <v>0</v>
          </cell>
          <cell r="AQ2771" t="str">
            <v/>
          </cell>
          <cell r="AR2771">
            <v>0</v>
          </cell>
          <cell r="AS2771">
            <v>0</v>
          </cell>
          <cell r="AT2771" t="str">
            <v/>
          </cell>
          <cell r="AU2771">
            <v>0</v>
          </cell>
          <cell r="AV2771">
            <v>0</v>
          </cell>
          <cell r="AW2771" t="str">
            <v/>
          </cell>
          <cell r="AX2771">
            <v>0</v>
          </cell>
          <cell r="AY2771">
            <v>0</v>
          </cell>
          <cell r="AZ2771" t="str">
            <v/>
          </cell>
          <cell r="BA2771">
            <v>0</v>
          </cell>
          <cell r="BB2771">
            <v>0</v>
          </cell>
        </row>
        <row r="2772">
          <cell r="B2772" t="str">
            <v>SLMS</v>
          </cell>
          <cell r="D2772" t="str">
            <v/>
          </cell>
          <cell r="E2772">
            <v>0</v>
          </cell>
          <cell r="F2772">
            <v>0</v>
          </cell>
          <cell r="G2772" t="str">
            <v/>
          </cell>
          <cell r="H2772">
            <v>0</v>
          </cell>
          <cell r="I2772">
            <v>0</v>
          </cell>
          <cell r="J2772" t="str">
            <v/>
          </cell>
          <cell r="K2772">
            <v>0</v>
          </cell>
          <cell r="L2772">
            <v>0</v>
          </cell>
          <cell r="M2772" t="str">
            <v/>
          </cell>
          <cell r="N2772">
            <v>0</v>
          </cell>
          <cell r="O2772">
            <v>0</v>
          </cell>
          <cell r="P2772" t="str">
            <v/>
          </cell>
          <cell r="Q2772">
            <v>0</v>
          </cell>
          <cell r="R2772">
            <v>0</v>
          </cell>
          <cell r="S2772" t="str">
            <v/>
          </cell>
          <cell r="T2772">
            <v>0</v>
          </cell>
          <cell r="U2772">
            <v>0</v>
          </cell>
          <cell r="V2772" t="str">
            <v/>
          </cell>
          <cell r="W2772">
            <v>0</v>
          </cell>
          <cell r="X2772">
            <v>0</v>
          </cell>
          <cell r="Y2772" t="str">
            <v/>
          </cell>
          <cell r="Z2772">
            <v>0</v>
          </cell>
          <cell r="AA2772">
            <v>0</v>
          </cell>
          <cell r="AB2772" t="str">
            <v/>
          </cell>
          <cell r="AC2772">
            <v>0</v>
          </cell>
          <cell r="AD2772">
            <v>0</v>
          </cell>
          <cell r="AE2772" t="str">
            <v/>
          </cell>
          <cell r="AF2772">
            <v>0</v>
          </cell>
          <cell r="AG2772">
            <v>0</v>
          </cell>
          <cell r="AH2772" t="str">
            <v/>
          </cell>
          <cell r="AI2772">
            <v>0</v>
          </cell>
          <cell r="AJ2772">
            <v>0</v>
          </cell>
          <cell r="AK2772" t="str">
            <v/>
          </cell>
          <cell r="AL2772">
            <v>0</v>
          </cell>
          <cell r="AM2772">
            <v>0</v>
          </cell>
          <cell r="AN2772" t="str">
            <v/>
          </cell>
          <cell r="AO2772">
            <v>0</v>
          </cell>
          <cell r="AP2772">
            <v>0</v>
          </cell>
          <cell r="AQ2772" t="str">
            <v/>
          </cell>
          <cell r="AR2772">
            <v>0</v>
          </cell>
          <cell r="AS2772">
            <v>0</v>
          </cell>
          <cell r="AT2772" t="str">
            <v/>
          </cell>
          <cell r="AU2772">
            <v>0</v>
          </cell>
          <cell r="AV2772">
            <v>0</v>
          </cell>
          <cell r="AW2772" t="str">
            <v/>
          </cell>
          <cell r="AX2772">
            <v>0</v>
          </cell>
          <cell r="AY2772">
            <v>0</v>
          </cell>
          <cell r="AZ2772" t="str">
            <v/>
          </cell>
          <cell r="BA2772">
            <v>0</v>
          </cell>
          <cell r="BB2772">
            <v>0</v>
          </cell>
        </row>
        <row r="2773">
          <cell r="B2773" t="str">
            <v>SLAS</v>
          </cell>
          <cell r="D2773" t="str">
            <v/>
          </cell>
          <cell r="E2773">
            <v>0</v>
          </cell>
          <cell r="F2773">
            <v>0</v>
          </cell>
          <cell r="G2773" t="str">
            <v/>
          </cell>
          <cell r="H2773">
            <v>0</v>
          </cell>
          <cell r="I2773">
            <v>0</v>
          </cell>
          <cell r="J2773" t="str">
            <v/>
          </cell>
          <cell r="K2773">
            <v>0</v>
          </cell>
          <cell r="L2773">
            <v>0</v>
          </cell>
          <cell r="M2773" t="str">
            <v/>
          </cell>
          <cell r="N2773">
            <v>0</v>
          </cell>
          <cell r="O2773">
            <v>0</v>
          </cell>
          <cell r="P2773" t="str">
            <v/>
          </cell>
          <cell r="Q2773">
            <v>0</v>
          </cell>
          <cell r="R2773">
            <v>0</v>
          </cell>
          <cell r="S2773" t="str">
            <v/>
          </cell>
          <cell r="T2773">
            <v>0</v>
          </cell>
          <cell r="U2773">
            <v>0</v>
          </cell>
          <cell r="V2773" t="str">
            <v/>
          </cell>
          <cell r="W2773">
            <v>0</v>
          </cell>
          <cell r="X2773">
            <v>0</v>
          </cell>
          <cell r="Y2773" t="str">
            <v/>
          </cell>
          <cell r="Z2773">
            <v>0</v>
          </cell>
          <cell r="AA2773">
            <v>0</v>
          </cell>
          <cell r="AB2773" t="str">
            <v/>
          </cell>
          <cell r="AC2773">
            <v>0</v>
          </cell>
          <cell r="AD2773">
            <v>0</v>
          </cell>
          <cell r="AE2773" t="str">
            <v/>
          </cell>
          <cell r="AF2773">
            <v>0</v>
          </cell>
          <cell r="AG2773">
            <v>0</v>
          </cell>
          <cell r="AH2773" t="str">
            <v/>
          </cell>
          <cell r="AI2773">
            <v>0</v>
          </cell>
          <cell r="AJ2773">
            <v>0</v>
          </cell>
          <cell r="AK2773" t="str">
            <v/>
          </cell>
          <cell r="AL2773">
            <v>0</v>
          </cell>
          <cell r="AM2773">
            <v>0</v>
          </cell>
          <cell r="AN2773" t="str">
            <v/>
          </cell>
          <cell r="AO2773">
            <v>0</v>
          </cell>
          <cell r="AP2773">
            <v>0</v>
          </cell>
          <cell r="AQ2773" t="str">
            <v/>
          </cell>
          <cell r="AR2773">
            <v>0</v>
          </cell>
          <cell r="AS2773">
            <v>0</v>
          </cell>
          <cell r="AT2773" t="str">
            <v/>
          </cell>
          <cell r="AU2773">
            <v>0</v>
          </cell>
          <cell r="AV2773">
            <v>0</v>
          </cell>
          <cell r="AW2773" t="str">
            <v/>
          </cell>
          <cell r="AX2773">
            <v>0</v>
          </cell>
          <cell r="AY2773">
            <v>0</v>
          </cell>
          <cell r="AZ2773" t="str">
            <v/>
          </cell>
          <cell r="BA2773">
            <v>0</v>
          </cell>
          <cell r="BB2773">
            <v>0</v>
          </cell>
        </row>
        <row r="2774">
          <cell r="B2774" t="str">
            <v>SLES</v>
          </cell>
          <cell r="D2774" t="str">
            <v/>
          </cell>
          <cell r="E2774">
            <v>0</v>
          </cell>
          <cell r="F2774">
            <v>0</v>
          </cell>
          <cell r="G2774" t="str">
            <v/>
          </cell>
          <cell r="H2774">
            <v>0</v>
          </cell>
          <cell r="I2774">
            <v>0</v>
          </cell>
          <cell r="J2774" t="str">
            <v/>
          </cell>
          <cell r="K2774">
            <v>0</v>
          </cell>
          <cell r="L2774">
            <v>0</v>
          </cell>
          <cell r="M2774" t="str">
            <v/>
          </cell>
          <cell r="N2774">
            <v>0</v>
          </cell>
          <cell r="O2774">
            <v>0</v>
          </cell>
          <cell r="P2774" t="str">
            <v/>
          </cell>
          <cell r="Q2774">
            <v>0</v>
          </cell>
          <cell r="R2774">
            <v>0</v>
          </cell>
          <cell r="S2774" t="str">
            <v/>
          </cell>
          <cell r="T2774">
            <v>0</v>
          </cell>
          <cell r="U2774">
            <v>0</v>
          </cell>
          <cell r="V2774" t="str">
            <v/>
          </cell>
          <cell r="W2774">
            <v>0</v>
          </cell>
          <cell r="X2774">
            <v>0</v>
          </cell>
          <cell r="Y2774" t="str">
            <v/>
          </cell>
          <cell r="Z2774">
            <v>0</v>
          </cell>
          <cell r="AA2774">
            <v>0</v>
          </cell>
          <cell r="AB2774" t="str">
            <v/>
          </cell>
          <cell r="AC2774">
            <v>0</v>
          </cell>
          <cell r="AD2774">
            <v>0</v>
          </cell>
          <cell r="AE2774" t="str">
            <v/>
          </cell>
          <cell r="AF2774">
            <v>0</v>
          </cell>
          <cell r="AG2774">
            <v>0</v>
          </cell>
          <cell r="AH2774" t="str">
            <v/>
          </cell>
          <cell r="AI2774">
            <v>0</v>
          </cell>
          <cell r="AJ2774">
            <v>0</v>
          </cell>
          <cell r="AK2774" t="str">
            <v/>
          </cell>
          <cell r="AL2774">
            <v>0</v>
          </cell>
          <cell r="AM2774">
            <v>0</v>
          </cell>
          <cell r="AN2774" t="str">
            <v/>
          </cell>
          <cell r="AO2774">
            <v>0</v>
          </cell>
          <cell r="AP2774">
            <v>0</v>
          </cell>
          <cell r="AQ2774" t="str">
            <v/>
          </cell>
          <cell r="AR2774">
            <v>0</v>
          </cell>
          <cell r="AS2774">
            <v>0</v>
          </cell>
          <cell r="AT2774" t="str">
            <v/>
          </cell>
          <cell r="AU2774">
            <v>0</v>
          </cell>
          <cell r="AV2774">
            <v>0</v>
          </cell>
          <cell r="AW2774" t="str">
            <v/>
          </cell>
          <cell r="AX2774">
            <v>0</v>
          </cell>
          <cell r="AY2774">
            <v>0</v>
          </cell>
          <cell r="AZ2774" t="str">
            <v/>
          </cell>
          <cell r="BA2774">
            <v>0</v>
          </cell>
          <cell r="BB2774">
            <v>0</v>
          </cell>
        </row>
        <row r="2775">
          <cell r="B2775" t="str">
            <v>SSMP</v>
          </cell>
          <cell r="D2775" t="str">
            <v/>
          </cell>
          <cell r="E2775">
            <v>0</v>
          </cell>
          <cell r="F2775">
            <v>0</v>
          </cell>
          <cell r="G2775" t="str">
            <v/>
          </cell>
          <cell r="H2775">
            <v>0</v>
          </cell>
          <cell r="I2775">
            <v>0</v>
          </cell>
          <cell r="J2775" t="str">
            <v/>
          </cell>
          <cell r="K2775">
            <v>0</v>
          </cell>
          <cell r="L2775">
            <v>0</v>
          </cell>
          <cell r="M2775" t="str">
            <v/>
          </cell>
          <cell r="N2775">
            <v>0</v>
          </cell>
          <cell r="O2775">
            <v>0</v>
          </cell>
          <cell r="P2775" t="str">
            <v/>
          </cell>
          <cell r="Q2775">
            <v>0</v>
          </cell>
          <cell r="R2775">
            <v>0</v>
          </cell>
          <cell r="S2775" t="str">
            <v/>
          </cell>
          <cell r="T2775">
            <v>0</v>
          </cell>
          <cell r="U2775">
            <v>0</v>
          </cell>
          <cell r="V2775" t="str">
            <v/>
          </cell>
          <cell r="W2775">
            <v>0</v>
          </cell>
          <cell r="X2775">
            <v>0</v>
          </cell>
          <cell r="Y2775" t="str">
            <v/>
          </cell>
          <cell r="Z2775">
            <v>0</v>
          </cell>
          <cell r="AA2775">
            <v>0</v>
          </cell>
          <cell r="AB2775" t="str">
            <v/>
          </cell>
          <cell r="AC2775">
            <v>0</v>
          </cell>
          <cell r="AD2775">
            <v>0</v>
          </cell>
          <cell r="AE2775" t="str">
            <v/>
          </cell>
          <cell r="AF2775">
            <v>0</v>
          </cell>
          <cell r="AG2775">
            <v>0</v>
          </cell>
          <cell r="AH2775" t="str">
            <v/>
          </cell>
          <cell r="AI2775">
            <v>0</v>
          </cell>
          <cell r="AJ2775">
            <v>0</v>
          </cell>
          <cell r="AK2775" t="str">
            <v/>
          </cell>
          <cell r="AL2775">
            <v>0</v>
          </cell>
          <cell r="AM2775">
            <v>0</v>
          </cell>
          <cell r="AN2775" t="str">
            <v/>
          </cell>
          <cell r="AO2775">
            <v>0</v>
          </cell>
          <cell r="AP2775">
            <v>0</v>
          </cell>
          <cell r="AQ2775" t="str">
            <v/>
          </cell>
          <cell r="AR2775">
            <v>0</v>
          </cell>
          <cell r="AS2775">
            <v>0</v>
          </cell>
          <cell r="AT2775" t="str">
            <v/>
          </cell>
          <cell r="AU2775">
            <v>0</v>
          </cell>
          <cell r="AV2775">
            <v>0</v>
          </cell>
          <cell r="AW2775" t="str">
            <v/>
          </cell>
          <cell r="AX2775">
            <v>0</v>
          </cell>
          <cell r="AY2775">
            <v>0</v>
          </cell>
          <cell r="AZ2775" t="str">
            <v/>
          </cell>
          <cell r="BA2775">
            <v>0</v>
          </cell>
          <cell r="BB2775">
            <v>0</v>
          </cell>
        </row>
        <row r="2776">
          <cell r="B2776" t="str">
            <v>SSAP</v>
          </cell>
          <cell r="D2776" t="str">
            <v/>
          </cell>
          <cell r="E2776">
            <v>0</v>
          </cell>
          <cell r="F2776">
            <v>0</v>
          </cell>
          <cell r="G2776" t="str">
            <v/>
          </cell>
          <cell r="H2776">
            <v>0</v>
          </cell>
          <cell r="I2776">
            <v>0</v>
          </cell>
          <cell r="J2776" t="str">
            <v/>
          </cell>
          <cell r="K2776">
            <v>0</v>
          </cell>
          <cell r="L2776">
            <v>0</v>
          </cell>
          <cell r="M2776" t="str">
            <v/>
          </cell>
          <cell r="N2776">
            <v>0</v>
          </cell>
          <cell r="O2776">
            <v>0</v>
          </cell>
          <cell r="P2776" t="str">
            <v/>
          </cell>
          <cell r="Q2776">
            <v>0</v>
          </cell>
          <cell r="R2776">
            <v>0</v>
          </cell>
          <cell r="S2776" t="str">
            <v/>
          </cell>
          <cell r="T2776">
            <v>0</v>
          </cell>
          <cell r="U2776">
            <v>0</v>
          </cell>
          <cell r="V2776" t="str">
            <v/>
          </cell>
          <cell r="W2776">
            <v>0</v>
          </cell>
          <cell r="X2776">
            <v>0</v>
          </cell>
          <cell r="Y2776" t="str">
            <v/>
          </cell>
          <cell r="Z2776">
            <v>0</v>
          </cell>
          <cell r="AA2776">
            <v>0</v>
          </cell>
          <cell r="AB2776" t="str">
            <v/>
          </cell>
          <cell r="AC2776">
            <v>0</v>
          </cell>
          <cell r="AD2776">
            <v>0</v>
          </cell>
          <cell r="AE2776" t="str">
            <v/>
          </cell>
          <cell r="AF2776">
            <v>0</v>
          </cell>
          <cell r="AG2776">
            <v>0</v>
          </cell>
          <cell r="AH2776" t="str">
            <v/>
          </cell>
          <cell r="AI2776">
            <v>0</v>
          </cell>
          <cell r="AJ2776">
            <v>0</v>
          </cell>
          <cell r="AK2776" t="str">
            <v/>
          </cell>
          <cell r="AL2776">
            <v>0</v>
          </cell>
          <cell r="AM2776">
            <v>0</v>
          </cell>
          <cell r="AN2776" t="str">
            <v/>
          </cell>
          <cell r="AO2776">
            <v>0</v>
          </cell>
          <cell r="AP2776">
            <v>0</v>
          </cell>
          <cell r="AQ2776" t="str">
            <v/>
          </cell>
          <cell r="AR2776">
            <v>0</v>
          </cell>
          <cell r="AS2776">
            <v>0</v>
          </cell>
          <cell r="AT2776" t="str">
            <v/>
          </cell>
          <cell r="AU2776">
            <v>0</v>
          </cell>
          <cell r="AV2776">
            <v>0</v>
          </cell>
          <cell r="AW2776" t="str">
            <v/>
          </cell>
          <cell r="AX2776">
            <v>0</v>
          </cell>
          <cell r="AY2776">
            <v>0</v>
          </cell>
          <cell r="AZ2776" t="str">
            <v/>
          </cell>
          <cell r="BA2776">
            <v>0</v>
          </cell>
          <cell r="BB2776">
            <v>0</v>
          </cell>
        </row>
        <row r="2777">
          <cell r="B2777" t="str">
            <v>SSEP</v>
          </cell>
          <cell r="D2777" t="str">
            <v/>
          </cell>
          <cell r="E2777">
            <v>0</v>
          </cell>
          <cell r="F2777">
            <v>0</v>
          </cell>
          <cell r="G2777" t="str">
            <v/>
          </cell>
          <cell r="H2777">
            <v>0</v>
          </cell>
          <cell r="I2777">
            <v>0</v>
          </cell>
          <cell r="J2777" t="str">
            <v/>
          </cell>
          <cell r="K2777">
            <v>0</v>
          </cell>
          <cell r="L2777">
            <v>0</v>
          </cell>
          <cell r="M2777" t="str">
            <v/>
          </cell>
          <cell r="N2777">
            <v>0</v>
          </cell>
          <cell r="O2777">
            <v>0</v>
          </cell>
          <cell r="P2777" t="str">
            <v/>
          </cell>
          <cell r="Q2777">
            <v>0</v>
          </cell>
          <cell r="R2777">
            <v>0</v>
          </cell>
          <cell r="S2777" t="str">
            <v/>
          </cell>
          <cell r="T2777">
            <v>0</v>
          </cell>
          <cell r="U2777">
            <v>0</v>
          </cell>
          <cell r="V2777" t="str">
            <v/>
          </cell>
          <cell r="W2777">
            <v>0</v>
          </cell>
          <cell r="X2777">
            <v>0</v>
          </cell>
          <cell r="Y2777" t="str">
            <v/>
          </cell>
          <cell r="Z2777">
            <v>0</v>
          </cell>
          <cell r="AA2777">
            <v>0</v>
          </cell>
          <cell r="AB2777" t="str">
            <v/>
          </cell>
          <cell r="AC2777">
            <v>0</v>
          </cell>
          <cell r="AD2777">
            <v>0</v>
          </cell>
          <cell r="AE2777" t="str">
            <v/>
          </cell>
          <cell r="AF2777">
            <v>0</v>
          </cell>
          <cell r="AG2777">
            <v>0</v>
          </cell>
          <cell r="AH2777" t="str">
            <v/>
          </cell>
          <cell r="AI2777">
            <v>0</v>
          </cell>
          <cell r="AJ2777">
            <v>0</v>
          </cell>
          <cell r="AK2777" t="str">
            <v/>
          </cell>
          <cell r="AL2777">
            <v>0</v>
          </cell>
          <cell r="AM2777">
            <v>0</v>
          </cell>
          <cell r="AN2777" t="str">
            <v/>
          </cell>
          <cell r="AO2777">
            <v>0</v>
          </cell>
          <cell r="AP2777">
            <v>0</v>
          </cell>
          <cell r="AQ2777" t="str">
            <v/>
          </cell>
          <cell r="AR2777">
            <v>0</v>
          </cell>
          <cell r="AS2777">
            <v>0</v>
          </cell>
          <cell r="AT2777" t="str">
            <v/>
          </cell>
          <cell r="AU2777">
            <v>0</v>
          </cell>
          <cell r="AV2777">
            <v>0</v>
          </cell>
          <cell r="AW2777" t="str">
            <v/>
          </cell>
          <cell r="AX2777">
            <v>0</v>
          </cell>
          <cell r="AY2777">
            <v>0</v>
          </cell>
          <cell r="AZ2777" t="str">
            <v/>
          </cell>
          <cell r="BA2777">
            <v>0</v>
          </cell>
          <cell r="BB2777">
            <v>0</v>
          </cell>
        </row>
        <row r="2778">
          <cell r="B2778" t="str">
            <v>SSEL</v>
          </cell>
          <cell r="D2778" t="str">
            <v/>
          </cell>
          <cell r="E2778">
            <v>0</v>
          </cell>
          <cell r="F2778">
            <v>0</v>
          </cell>
          <cell r="G2778" t="str">
            <v/>
          </cell>
          <cell r="H2778">
            <v>0</v>
          </cell>
          <cell r="I2778">
            <v>0</v>
          </cell>
          <cell r="J2778" t="str">
            <v/>
          </cell>
          <cell r="K2778">
            <v>0</v>
          </cell>
          <cell r="L2778">
            <v>0</v>
          </cell>
          <cell r="M2778" t="str">
            <v/>
          </cell>
          <cell r="N2778">
            <v>0</v>
          </cell>
          <cell r="O2778">
            <v>0</v>
          </cell>
          <cell r="P2778" t="str">
            <v/>
          </cell>
          <cell r="Q2778">
            <v>0</v>
          </cell>
          <cell r="R2778">
            <v>0</v>
          </cell>
          <cell r="S2778" t="str">
            <v/>
          </cell>
          <cell r="T2778">
            <v>0</v>
          </cell>
          <cell r="U2778">
            <v>0</v>
          </cell>
          <cell r="V2778" t="str">
            <v/>
          </cell>
          <cell r="W2778">
            <v>0</v>
          </cell>
          <cell r="X2778">
            <v>0</v>
          </cell>
          <cell r="Y2778" t="str">
            <v/>
          </cell>
          <cell r="Z2778">
            <v>0</v>
          </cell>
          <cell r="AA2778">
            <v>0</v>
          </cell>
          <cell r="AB2778" t="str">
            <v/>
          </cell>
          <cell r="AC2778">
            <v>0</v>
          </cell>
          <cell r="AD2778">
            <v>0</v>
          </cell>
          <cell r="AE2778" t="str">
            <v/>
          </cell>
          <cell r="AF2778">
            <v>0</v>
          </cell>
          <cell r="AG2778">
            <v>0</v>
          </cell>
          <cell r="AH2778" t="str">
            <v/>
          </cell>
          <cell r="AI2778">
            <v>0</v>
          </cell>
          <cell r="AJ2778">
            <v>0</v>
          </cell>
          <cell r="AK2778" t="str">
            <v/>
          </cell>
          <cell r="AL2778">
            <v>0</v>
          </cell>
          <cell r="AM2778">
            <v>0</v>
          </cell>
          <cell r="AN2778" t="str">
            <v/>
          </cell>
          <cell r="AO2778">
            <v>0</v>
          </cell>
          <cell r="AP2778">
            <v>0</v>
          </cell>
          <cell r="AQ2778" t="str">
            <v/>
          </cell>
          <cell r="AR2778">
            <v>0</v>
          </cell>
          <cell r="AS2778">
            <v>0</v>
          </cell>
          <cell r="AT2778" t="str">
            <v/>
          </cell>
          <cell r="AU2778">
            <v>0</v>
          </cell>
          <cell r="AV2778">
            <v>0</v>
          </cell>
          <cell r="AW2778" t="str">
            <v/>
          </cell>
          <cell r="AX2778">
            <v>0</v>
          </cell>
          <cell r="AY2778">
            <v>0</v>
          </cell>
          <cell r="AZ2778" t="str">
            <v/>
          </cell>
          <cell r="BA2778">
            <v>0</v>
          </cell>
          <cell r="BB2778">
            <v>0</v>
          </cell>
        </row>
        <row r="2779">
          <cell r="B2779" t="str">
            <v>CMMP</v>
          </cell>
          <cell r="D2779" t="str">
            <v/>
          </cell>
          <cell r="E2779">
            <v>0</v>
          </cell>
          <cell r="F2779">
            <v>0</v>
          </cell>
          <cell r="G2779" t="str">
            <v/>
          </cell>
          <cell r="H2779">
            <v>0</v>
          </cell>
          <cell r="I2779">
            <v>0</v>
          </cell>
          <cell r="J2779" t="str">
            <v/>
          </cell>
          <cell r="K2779">
            <v>0</v>
          </cell>
          <cell r="L2779">
            <v>0</v>
          </cell>
          <cell r="M2779" t="str">
            <v/>
          </cell>
          <cell r="N2779">
            <v>0</v>
          </cell>
          <cell r="O2779">
            <v>0</v>
          </cell>
          <cell r="P2779" t="str">
            <v/>
          </cell>
          <cell r="Q2779">
            <v>0</v>
          </cell>
          <cell r="R2779">
            <v>0</v>
          </cell>
          <cell r="S2779" t="str">
            <v/>
          </cell>
          <cell r="T2779">
            <v>0</v>
          </cell>
          <cell r="U2779">
            <v>0</v>
          </cell>
          <cell r="V2779" t="str">
            <v/>
          </cell>
          <cell r="W2779">
            <v>0</v>
          </cell>
          <cell r="X2779">
            <v>0</v>
          </cell>
          <cell r="Y2779" t="str">
            <v/>
          </cell>
          <cell r="Z2779">
            <v>0</v>
          </cell>
          <cell r="AA2779">
            <v>0</v>
          </cell>
          <cell r="AB2779" t="str">
            <v/>
          </cell>
          <cell r="AC2779">
            <v>0</v>
          </cell>
          <cell r="AD2779">
            <v>0</v>
          </cell>
          <cell r="AE2779" t="str">
            <v/>
          </cell>
          <cell r="AF2779">
            <v>0</v>
          </cell>
          <cell r="AG2779">
            <v>0</v>
          </cell>
          <cell r="AH2779" t="str">
            <v/>
          </cell>
          <cell r="AI2779">
            <v>0</v>
          </cell>
          <cell r="AJ2779">
            <v>0</v>
          </cell>
          <cell r="AK2779" t="str">
            <v/>
          </cell>
          <cell r="AL2779">
            <v>0</v>
          </cell>
          <cell r="AM2779">
            <v>0</v>
          </cell>
          <cell r="AN2779" t="str">
            <v/>
          </cell>
          <cell r="AO2779">
            <v>0</v>
          </cell>
          <cell r="AP2779">
            <v>0</v>
          </cell>
          <cell r="AQ2779" t="str">
            <v/>
          </cell>
          <cell r="AR2779">
            <v>0</v>
          </cell>
          <cell r="AS2779">
            <v>0</v>
          </cell>
          <cell r="AT2779" t="str">
            <v/>
          </cell>
          <cell r="AU2779">
            <v>0</v>
          </cell>
          <cell r="AV2779">
            <v>0</v>
          </cell>
          <cell r="AW2779" t="str">
            <v/>
          </cell>
          <cell r="AX2779">
            <v>0</v>
          </cell>
          <cell r="AY2779">
            <v>0</v>
          </cell>
          <cell r="AZ2779" t="str">
            <v/>
          </cell>
          <cell r="BA2779">
            <v>0</v>
          </cell>
          <cell r="BB2779">
            <v>0</v>
          </cell>
        </row>
        <row r="2780">
          <cell r="B2780" t="str">
            <v>CMAP</v>
          </cell>
          <cell r="D2780" t="str">
            <v/>
          </cell>
          <cell r="E2780">
            <v>0</v>
          </cell>
          <cell r="F2780">
            <v>0</v>
          </cell>
          <cell r="G2780" t="str">
            <v/>
          </cell>
          <cell r="H2780">
            <v>0</v>
          </cell>
          <cell r="I2780">
            <v>0</v>
          </cell>
          <cell r="J2780" t="str">
            <v/>
          </cell>
          <cell r="K2780">
            <v>0</v>
          </cell>
          <cell r="L2780">
            <v>0</v>
          </cell>
          <cell r="M2780" t="str">
            <v/>
          </cell>
          <cell r="N2780">
            <v>0</v>
          </cell>
          <cell r="O2780">
            <v>0</v>
          </cell>
          <cell r="P2780" t="str">
            <v/>
          </cell>
          <cell r="Q2780">
            <v>0</v>
          </cell>
          <cell r="R2780">
            <v>0</v>
          </cell>
          <cell r="S2780" t="str">
            <v/>
          </cell>
          <cell r="T2780">
            <v>0</v>
          </cell>
          <cell r="U2780">
            <v>0</v>
          </cell>
          <cell r="V2780" t="str">
            <v/>
          </cell>
          <cell r="W2780">
            <v>0</v>
          </cell>
          <cell r="X2780">
            <v>0</v>
          </cell>
          <cell r="Y2780" t="str">
            <v/>
          </cell>
          <cell r="Z2780">
            <v>0</v>
          </cell>
          <cell r="AA2780">
            <v>0</v>
          </cell>
          <cell r="AB2780" t="str">
            <v/>
          </cell>
          <cell r="AC2780">
            <v>0</v>
          </cell>
          <cell r="AD2780">
            <v>0</v>
          </cell>
          <cell r="AE2780" t="str">
            <v/>
          </cell>
          <cell r="AF2780">
            <v>0</v>
          </cell>
          <cell r="AG2780">
            <v>0</v>
          </cell>
          <cell r="AH2780" t="str">
            <v/>
          </cell>
          <cell r="AI2780">
            <v>0</v>
          </cell>
          <cell r="AJ2780">
            <v>0</v>
          </cell>
          <cell r="AK2780" t="str">
            <v/>
          </cell>
          <cell r="AL2780">
            <v>0</v>
          </cell>
          <cell r="AM2780">
            <v>0</v>
          </cell>
          <cell r="AN2780" t="str">
            <v/>
          </cell>
          <cell r="AO2780">
            <v>0</v>
          </cell>
          <cell r="AP2780">
            <v>0</v>
          </cell>
          <cell r="AQ2780" t="str">
            <v/>
          </cell>
          <cell r="AR2780">
            <v>0</v>
          </cell>
          <cell r="AS2780">
            <v>0</v>
          </cell>
          <cell r="AT2780" t="str">
            <v/>
          </cell>
          <cell r="AU2780">
            <v>0</v>
          </cell>
          <cell r="AV2780">
            <v>0</v>
          </cell>
          <cell r="AW2780" t="str">
            <v/>
          </cell>
          <cell r="AX2780">
            <v>0</v>
          </cell>
          <cell r="AY2780">
            <v>0</v>
          </cell>
          <cell r="AZ2780" t="str">
            <v/>
          </cell>
          <cell r="BA2780">
            <v>0</v>
          </cell>
          <cell r="BB2780">
            <v>0</v>
          </cell>
        </row>
        <row r="2781">
          <cell r="B2781" t="str">
            <v>CMEP</v>
          </cell>
          <cell r="D2781" t="str">
            <v/>
          </cell>
          <cell r="E2781">
            <v>0</v>
          </cell>
          <cell r="F2781">
            <v>0</v>
          </cell>
          <cell r="G2781" t="str">
            <v/>
          </cell>
          <cell r="H2781">
            <v>0</v>
          </cell>
          <cell r="I2781">
            <v>0</v>
          </cell>
          <cell r="J2781" t="str">
            <v/>
          </cell>
          <cell r="K2781">
            <v>0</v>
          </cell>
          <cell r="L2781">
            <v>0</v>
          </cell>
          <cell r="M2781" t="str">
            <v/>
          </cell>
          <cell r="N2781">
            <v>0</v>
          </cell>
          <cell r="O2781">
            <v>0</v>
          </cell>
          <cell r="P2781" t="str">
            <v/>
          </cell>
          <cell r="Q2781">
            <v>0</v>
          </cell>
          <cell r="R2781">
            <v>0</v>
          </cell>
          <cell r="S2781" t="str">
            <v/>
          </cell>
          <cell r="T2781">
            <v>0</v>
          </cell>
          <cell r="U2781">
            <v>0</v>
          </cell>
          <cell r="V2781" t="str">
            <v/>
          </cell>
          <cell r="W2781">
            <v>0</v>
          </cell>
          <cell r="X2781">
            <v>0</v>
          </cell>
          <cell r="Y2781" t="str">
            <v/>
          </cell>
          <cell r="Z2781">
            <v>0</v>
          </cell>
          <cell r="AA2781">
            <v>0</v>
          </cell>
          <cell r="AB2781" t="str">
            <v/>
          </cell>
          <cell r="AC2781">
            <v>0</v>
          </cell>
          <cell r="AD2781">
            <v>0</v>
          </cell>
          <cell r="AE2781" t="str">
            <v/>
          </cell>
          <cell r="AF2781">
            <v>0</v>
          </cell>
          <cell r="AG2781">
            <v>0</v>
          </cell>
          <cell r="AH2781" t="str">
            <v/>
          </cell>
          <cell r="AI2781">
            <v>0</v>
          </cell>
          <cell r="AJ2781">
            <v>0</v>
          </cell>
          <cell r="AK2781" t="str">
            <v/>
          </cell>
          <cell r="AL2781">
            <v>0</v>
          </cell>
          <cell r="AM2781">
            <v>0</v>
          </cell>
          <cell r="AN2781" t="str">
            <v/>
          </cell>
          <cell r="AO2781">
            <v>0</v>
          </cell>
          <cell r="AP2781">
            <v>0</v>
          </cell>
          <cell r="AQ2781" t="str">
            <v/>
          </cell>
          <cell r="AR2781">
            <v>0</v>
          </cell>
          <cell r="AS2781">
            <v>0</v>
          </cell>
          <cell r="AT2781" t="str">
            <v/>
          </cell>
          <cell r="AU2781">
            <v>0</v>
          </cell>
          <cell r="AV2781">
            <v>0</v>
          </cell>
          <cell r="AW2781" t="str">
            <v/>
          </cell>
          <cell r="AX2781">
            <v>0</v>
          </cell>
          <cell r="AY2781">
            <v>0</v>
          </cell>
          <cell r="AZ2781" t="str">
            <v/>
          </cell>
          <cell r="BA2781">
            <v>0</v>
          </cell>
          <cell r="BB2781">
            <v>0</v>
          </cell>
        </row>
        <row r="2782">
          <cell r="B2782" t="str">
            <v>CLMP</v>
          </cell>
          <cell r="D2782" t="str">
            <v/>
          </cell>
          <cell r="E2782">
            <v>0</v>
          </cell>
          <cell r="F2782">
            <v>0</v>
          </cell>
          <cell r="G2782" t="str">
            <v/>
          </cell>
          <cell r="H2782">
            <v>0</v>
          </cell>
          <cell r="I2782">
            <v>0</v>
          </cell>
          <cell r="J2782" t="str">
            <v/>
          </cell>
          <cell r="K2782">
            <v>0</v>
          </cell>
          <cell r="L2782">
            <v>0</v>
          </cell>
          <cell r="M2782" t="str">
            <v/>
          </cell>
          <cell r="N2782">
            <v>0</v>
          </cell>
          <cell r="O2782">
            <v>0</v>
          </cell>
          <cell r="P2782" t="str">
            <v/>
          </cell>
          <cell r="Q2782">
            <v>0</v>
          </cell>
          <cell r="R2782">
            <v>0</v>
          </cell>
          <cell r="S2782" t="str">
            <v/>
          </cell>
          <cell r="T2782">
            <v>0</v>
          </cell>
          <cell r="U2782">
            <v>0</v>
          </cell>
          <cell r="V2782" t="str">
            <v/>
          </cell>
          <cell r="W2782">
            <v>0</v>
          </cell>
          <cell r="X2782">
            <v>0</v>
          </cell>
          <cell r="Y2782" t="str">
            <v/>
          </cell>
          <cell r="Z2782">
            <v>0</v>
          </cell>
          <cell r="AA2782">
            <v>0</v>
          </cell>
          <cell r="AB2782" t="str">
            <v/>
          </cell>
          <cell r="AC2782">
            <v>0</v>
          </cell>
          <cell r="AD2782">
            <v>0</v>
          </cell>
          <cell r="AE2782" t="str">
            <v/>
          </cell>
          <cell r="AF2782">
            <v>0</v>
          </cell>
          <cell r="AG2782">
            <v>0</v>
          </cell>
          <cell r="AH2782" t="str">
            <v/>
          </cell>
          <cell r="AI2782">
            <v>0</v>
          </cell>
          <cell r="AJ2782">
            <v>0</v>
          </cell>
          <cell r="AK2782" t="str">
            <v/>
          </cell>
          <cell r="AL2782">
            <v>0</v>
          </cell>
          <cell r="AM2782">
            <v>0</v>
          </cell>
          <cell r="AN2782" t="str">
            <v/>
          </cell>
          <cell r="AO2782">
            <v>0</v>
          </cell>
          <cell r="AP2782">
            <v>0</v>
          </cell>
          <cell r="AQ2782" t="str">
            <v/>
          </cell>
          <cell r="AR2782">
            <v>0</v>
          </cell>
          <cell r="AS2782">
            <v>0</v>
          </cell>
          <cell r="AT2782" t="str">
            <v/>
          </cell>
          <cell r="AU2782">
            <v>0</v>
          </cell>
          <cell r="AV2782">
            <v>0</v>
          </cell>
          <cell r="AW2782" t="str">
            <v/>
          </cell>
          <cell r="AX2782">
            <v>0</v>
          </cell>
          <cell r="AY2782">
            <v>0</v>
          </cell>
          <cell r="AZ2782" t="str">
            <v/>
          </cell>
          <cell r="BA2782">
            <v>0</v>
          </cell>
          <cell r="BB2782">
            <v>0</v>
          </cell>
        </row>
        <row r="2783">
          <cell r="B2783" t="str">
            <v>CLAP</v>
          </cell>
          <cell r="D2783" t="str">
            <v/>
          </cell>
          <cell r="E2783">
            <v>0</v>
          </cell>
          <cell r="F2783">
            <v>0</v>
          </cell>
          <cell r="G2783" t="str">
            <v/>
          </cell>
          <cell r="H2783">
            <v>0</v>
          </cell>
          <cell r="I2783">
            <v>0</v>
          </cell>
          <cell r="J2783" t="str">
            <v/>
          </cell>
          <cell r="K2783">
            <v>0</v>
          </cell>
          <cell r="L2783">
            <v>0</v>
          </cell>
          <cell r="M2783" t="str">
            <v/>
          </cell>
          <cell r="N2783">
            <v>0</v>
          </cell>
          <cell r="O2783">
            <v>0</v>
          </cell>
          <cell r="P2783" t="str">
            <v/>
          </cell>
          <cell r="Q2783">
            <v>0</v>
          </cell>
          <cell r="R2783">
            <v>0</v>
          </cell>
          <cell r="S2783" t="str">
            <v/>
          </cell>
          <cell r="T2783">
            <v>0</v>
          </cell>
          <cell r="U2783">
            <v>0</v>
          </cell>
          <cell r="V2783" t="str">
            <v/>
          </cell>
          <cell r="W2783">
            <v>0</v>
          </cell>
          <cell r="X2783">
            <v>0</v>
          </cell>
          <cell r="Y2783" t="str">
            <v/>
          </cell>
          <cell r="Z2783">
            <v>0</v>
          </cell>
          <cell r="AA2783">
            <v>0</v>
          </cell>
          <cell r="AB2783" t="str">
            <v/>
          </cell>
          <cell r="AC2783">
            <v>0</v>
          </cell>
          <cell r="AD2783">
            <v>0</v>
          </cell>
          <cell r="AE2783" t="str">
            <v/>
          </cell>
          <cell r="AF2783">
            <v>0</v>
          </cell>
          <cell r="AG2783">
            <v>0</v>
          </cell>
          <cell r="AH2783" t="str">
            <v/>
          </cell>
          <cell r="AI2783">
            <v>0</v>
          </cell>
          <cell r="AJ2783">
            <v>0</v>
          </cell>
          <cell r="AK2783" t="str">
            <v/>
          </cell>
          <cell r="AL2783">
            <v>0</v>
          </cell>
          <cell r="AM2783">
            <v>0</v>
          </cell>
          <cell r="AN2783" t="str">
            <v/>
          </cell>
          <cell r="AO2783">
            <v>0</v>
          </cell>
          <cell r="AP2783">
            <v>0</v>
          </cell>
          <cell r="AQ2783" t="str">
            <v/>
          </cell>
          <cell r="AR2783">
            <v>0</v>
          </cell>
          <cell r="AS2783">
            <v>0</v>
          </cell>
          <cell r="AT2783" t="str">
            <v/>
          </cell>
          <cell r="AU2783">
            <v>0</v>
          </cell>
          <cell r="AV2783">
            <v>0</v>
          </cell>
          <cell r="AW2783" t="str">
            <v/>
          </cell>
          <cell r="AX2783">
            <v>0</v>
          </cell>
          <cell r="AY2783">
            <v>0</v>
          </cell>
          <cell r="AZ2783" t="str">
            <v/>
          </cell>
          <cell r="BA2783">
            <v>0</v>
          </cell>
          <cell r="BB2783">
            <v>0</v>
          </cell>
        </row>
        <row r="2784">
          <cell r="B2784" t="str">
            <v>WMMP</v>
          </cell>
          <cell r="D2784" t="str">
            <v/>
          </cell>
          <cell r="E2784">
            <v>0</v>
          </cell>
          <cell r="F2784">
            <v>0</v>
          </cell>
          <cell r="G2784" t="str">
            <v/>
          </cell>
          <cell r="H2784">
            <v>0</v>
          </cell>
          <cell r="I2784">
            <v>0</v>
          </cell>
          <cell r="J2784" t="str">
            <v/>
          </cell>
          <cell r="K2784">
            <v>0</v>
          </cell>
          <cell r="L2784">
            <v>0</v>
          </cell>
          <cell r="M2784" t="str">
            <v/>
          </cell>
          <cell r="N2784">
            <v>0</v>
          </cell>
          <cell r="O2784">
            <v>0</v>
          </cell>
          <cell r="P2784" t="str">
            <v/>
          </cell>
          <cell r="Q2784">
            <v>0</v>
          </cell>
          <cell r="R2784">
            <v>0</v>
          </cell>
          <cell r="S2784" t="str">
            <v/>
          </cell>
          <cell r="T2784">
            <v>0</v>
          </cell>
          <cell r="U2784">
            <v>0</v>
          </cell>
          <cell r="V2784" t="str">
            <v/>
          </cell>
          <cell r="W2784">
            <v>0</v>
          </cell>
          <cell r="X2784">
            <v>0</v>
          </cell>
          <cell r="Y2784" t="str">
            <v/>
          </cell>
          <cell r="Z2784">
            <v>0</v>
          </cell>
          <cell r="AA2784">
            <v>0</v>
          </cell>
          <cell r="AB2784" t="str">
            <v/>
          </cell>
          <cell r="AC2784">
            <v>0</v>
          </cell>
          <cell r="AD2784">
            <v>0</v>
          </cell>
          <cell r="AE2784" t="str">
            <v/>
          </cell>
          <cell r="AF2784">
            <v>0</v>
          </cell>
          <cell r="AG2784">
            <v>0</v>
          </cell>
          <cell r="AH2784" t="str">
            <v/>
          </cell>
          <cell r="AI2784">
            <v>0</v>
          </cell>
          <cell r="AJ2784">
            <v>0</v>
          </cell>
          <cell r="AK2784" t="str">
            <v/>
          </cell>
          <cell r="AL2784">
            <v>0</v>
          </cell>
          <cell r="AM2784">
            <v>0</v>
          </cell>
          <cell r="AN2784" t="str">
            <v/>
          </cell>
          <cell r="AO2784">
            <v>0</v>
          </cell>
          <cell r="AP2784">
            <v>0</v>
          </cell>
          <cell r="AQ2784" t="str">
            <v/>
          </cell>
          <cell r="AR2784">
            <v>0</v>
          </cell>
          <cell r="AS2784">
            <v>0</v>
          </cell>
          <cell r="AT2784" t="str">
            <v/>
          </cell>
          <cell r="AU2784">
            <v>0</v>
          </cell>
          <cell r="AV2784">
            <v>0</v>
          </cell>
          <cell r="AW2784" t="str">
            <v/>
          </cell>
          <cell r="AX2784">
            <v>0</v>
          </cell>
          <cell r="AY2784">
            <v>0</v>
          </cell>
          <cell r="AZ2784" t="str">
            <v/>
          </cell>
          <cell r="BA2784">
            <v>0</v>
          </cell>
          <cell r="BB2784">
            <v>0</v>
          </cell>
        </row>
        <row r="2785">
          <cell r="B2785" t="str">
            <v>WMAP</v>
          </cell>
          <cell r="D2785" t="str">
            <v/>
          </cell>
          <cell r="E2785">
            <v>0</v>
          </cell>
          <cell r="F2785">
            <v>0</v>
          </cell>
          <cell r="G2785" t="str">
            <v/>
          </cell>
          <cell r="H2785">
            <v>0</v>
          </cell>
          <cell r="I2785">
            <v>0</v>
          </cell>
          <cell r="J2785" t="str">
            <v/>
          </cell>
          <cell r="K2785">
            <v>0</v>
          </cell>
          <cell r="L2785">
            <v>0</v>
          </cell>
          <cell r="M2785" t="str">
            <v/>
          </cell>
          <cell r="N2785">
            <v>0</v>
          </cell>
          <cell r="O2785">
            <v>0</v>
          </cell>
          <cell r="P2785" t="str">
            <v/>
          </cell>
          <cell r="Q2785">
            <v>0</v>
          </cell>
          <cell r="R2785">
            <v>0</v>
          </cell>
          <cell r="S2785" t="str">
            <v/>
          </cell>
          <cell r="T2785">
            <v>0</v>
          </cell>
          <cell r="U2785">
            <v>0</v>
          </cell>
          <cell r="V2785" t="str">
            <v/>
          </cell>
          <cell r="W2785">
            <v>0</v>
          </cell>
          <cell r="X2785">
            <v>0</v>
          </cell>
          <cell r="Y2785" t="str">
            <v/>
          </cell>
          <cell r="Z2785">
            <v>0</v>
          </cell>
          <cell r="AA2785">
            <v>0</v>
          </cell>
          <cell r="AB2785" t="str">
            <v/>
          </cell>
          <cell r="AC2785">
            <v>0</v>
          </cell>
          <cell r="AD2785">
            <v>0</v>
          </cell>
          <cell r="AE2785" t="str">
            <v/>
          </cell>
          <cell r="AF2785">
            <v>0</v>
          </cell>
          <cell r="AG2785">
            <v>0</v>
          </cell>
          <cell r="AH2785" t="str">
            <v/>
          </cell>
          <cell r="AI2785">
            <v>0</v>
          </cell>
          <cell r="AJ2785">
            <v>0</v>
          </cell>
          <cell r="AK2785" t="str">
            <v/>
          </cell>
          <cell r="AL2785">
            <v>0</v>
          </cell>
          <cell r="AM2785">
            <v>0</v>
          </cell>
          <cell r="AN2785" t="str">
            <v/>
          </cell>
          <cell r="AO2785">
            <v>0</v>
          </cell>
          <cell r="AP2785">
            <v>0</v>
          </cell>
          <cell r="AQ2785" t="str">
            <v/>
          </cell>
          <cell r="AR2785">
            <v>0</v>
          </cell>
          <cell r="AS2785">
            <v>0</v>
          </cell>
          <cell r="AT2785" t="str">
            <v/>
          </cell>
          <cell r="AU2785">
            <v>0</v>
          </cell>
          <cell r="AV2785">
            <v>0</v>
          </cell>
          <cell r="AW2785" t="str">
            <v/>
          </cell>
          <cell r="AX2785">
            <v>0</v>
          </cell>
          <cell r="AY2785">
            <v>0</v>
          </cell>
          <cell r="AZ2785" t="str">
            <v/>
          </cell>
          <cell r="BA2785">
            <v>0</v>
          </cell>
          <cell r="BB2785">
            <v>0</v>
          </cell>
        </row>
        <row r="2786">
          <cell r="B2786" t="str">
            <v>WLAP</v>
          </cell>
          <cell r="D2786" t="str">
            <v/>
          </cell>
          <cell r="E2786">
            <v>0</v>
          </cell>
          <cell r="F2786">
            <v>0</v>
          </cell>
          <cell r="G2786" t="str">
            <v/>
          </cell>
          <cell r="H2786">
            <v>0</v>
          </cell>
          <cell r="I2786">
            <v>0</v>
          </cell>
          <cell r="J2786" t="str">
            <v/>
          </cell>
          <cell r="K2786">
            <v>0</v>
          </cell>
          <cell r="L2786">
            <v>0</v>
          </cell>
          <cell r="M2786" t="str">
            <v/>
          </cell>
          <cell r="N2786">
            <v>0</v>
          </cell>
          <cell r="O2786">
            <v>0</v>
          </cell>
          <cell r="P2786" t="str">
            <v/>
          </cell>
          <cell r="Q2786">
            <v>0</v>
          </cell>
          <cell r="R2786">
            <v>0</v>
          </cell>
          <cell r="S2786" t="str">
            <v/>
          </cell>
          <cell r="T2786">
            <v>0</v>
          </cell>
          <cell r="U2786">
            <v>0</v>
          </cell>
          <cell r="V2786" t="str">
            <v/>
          </cell>
          <cell r="W2786">
            <v>0</v>
          </cell>
          <cell r="X2786">
            <v>0</v>
          </cell>
          <cell r="Y2786" t="str">
            <v/>
          </cell>
          <cell r="Z2786">
            <v>0</v>
          </cell>
          <cell r="AA2786">
            <v>0</v>
          </cell>
          <cell r="AB2786" t="str">
            <v/>
          </cell>
          <cell r="AC2786">
            <v>0</v>
          </cell>
          <cell r="AD2786">
            <v>0</v>
          </cell>
          <cell r="AE2786" t="str">
            <v/>
          </cell>
          <cell r="AF2786">
            <v>0</v>
          </cell>
          <cell r="AG2786">
            <v>0</v>
          </cell>
          <cell r="AH2786" t="str">
            <v/>
          </cell>
          <cell r="AI2786">
            <v>0</v>
          </cell>
          <cell r="AJ2786">
            <v>0</v>
          </cell>
          <cell r="AK2786" t="str">
            <v/>
          </cell>
          <cell r="AL2786">
            <v>0</v>
          </cell>
          <cell r="AM2786">
            <v>0</v>
          </cell>
          <cell r="AN2786" t="str">
            <v/>
          </cell>
          <cell r="AO2786">
            <v>0</v>
          </cell>
          <cell r="AP2786">
            <v>0</v>
          </cell>
          <cell r="AQ2786" t="str">
            <v/>
          </cell>
          <cell r="AR2786">
            <v>0</v>
          </cell>
          <cell r="AS2786">
            <v>0</v>
          </cell>
          <cell r="AT2786" t="str">
            <v/>
          </cell>
          <cell r="AU2786">
            <v>0</v>
          </cell>
          <cell r="AV2786">
            <v>0</v>
          </cell>
          <cell r="AW2786" t="str">
            <v/>
          </cell>
          <cell r="AX2786">
            <v>0</v>
          </cell>
          <cell r="AY2786">
            <v>0</v>
          </cell>
          <cell r="AZ2786" t="str">
            <v/>
          </cell>
          <cell r="BA2786">
            <v>0</v>
          </cell>
          <cell r="BB2786">
            <v>0</v>
          </cell>
        </row>
        <row r="2787">
          <cell r="B2787" t="str">
            <v>SLMP</v>
          </cell>
          <cell r="D2787" t="str">
            <v/>
          </cell>
          <cell r="E2787">
            <v>0</v>
          </cell>
          <cell r="F2787">
            <v>0</v>
          </cell>
          <cell r="G2787" t="str">
            <v/>
          </cell>
          <cell r="H2787">
            <v>0</v>
          </cell>
          <cell r="I2787">
            <v>0</v>
          </cell>
          <cell r="J2787" t="str">
            <v/>
          </cell>
          <cell r="K2787">
            <v>0</v>
          </cell>
          <cell r="L2787">
            <v>0</v>
          </cell>
          <cell r="M2787" t="str">
            <v/>
          </cell>
          <cell r="N2787">
            <v>0</v>
          </cell>
          <cell r="O2787">
            <v>0</v>
          </cell>
          <cell r="P2787" t="str">
            <v/>
          </cell>
          <cell r="Q2787">
            <v>0</v>
          </cell>
          <cell r="R2787">
            <v>0</v>
          </cell>
          <cell r="S2787" t="str">
            <v/>
          </cell>
          <cell r="T2787">
            <v>0</v>
          </cell>
          <cell r="U2787">
            <v>0</v>
          </cell>
          <cell r="V2787" t="str">
            <v/>
          </cell>
          <cell r="W2787">
            <v>0</v>
          </cell>
          <cell r="X2787">
            <v>0</v>
          </cell>
          <cell r="Y2787" t="str">
            <v/>
          </cell>
          <cell r="Z2787">
            <v>0</v>
          </cell>
          <cell r="AA2787">
            <v>0</v>
          </cell>
          <cell r="AB2787" t="str">
            <v/>
          </cell>
          <cell r="AC2787">
            <v>0</v>
          </cell>
          <cell r="AD2787">
            <v>0</v>
          </cell>
          <cell r="AE2787" t="str">
            <v/>
          </cell>
          <cell r="AF2787">
            <v>0</v>
          </cell>
          <cell r="AG2787">
            <v>0</v>
          </cell>
          <cell r="AH2787" t="str">
            <v/>
          </cell>
          <cell r="AI2787">
            <v>0</v>
          </cell>
          <cell r="AJ2787">
            <v>0</v>
          </cell>
          <cell r="AK2787" t="str">
            <v/>
          </cell>
          <cell r="AL2787">
            <v>0</v>
          </cell>
          <cell r="AM2787">
            <v>0</v>
          </cell>
          <cell r="AN2787" t="str">
            <v/>
          </cell>
          <cell r="AO2787">
            <v>0</v>
          </cell>
          <cell r="AP2787">
            <v>0</v>
          </cell>
          <cell r="AQ2787" t="str">
            <v/>
          </cell>
          <cell r="AR2787">
            <v>0</v>
          </cell>
          <cell r="AS2787">
            <v>0</v>
          </cell>
          <cell r="AT2787" t="str">
            <v/>
          </cell>
          <cell r="AU2787">
            <v>0</v>
          </cell>
          <cell r="AV2787">
            <v>0</v>
          </cell>
          <cell r="AW2787" t="str">
            <v/>
          </cell>
          <cell r="AX2787">
            <v>0</v>
          </cell>
          <cell r="AY2787">
            <v>0</v>
          </cell>
          <cell r="AZ2787" t="str">
            <v/>
          </cell>
          <cell r="BA2787">
            <v>0</v>
          </cell>
          <cell r="BB2787">
            <v>0</v>
          </cell>
        </row>
        <row r="2788">
          <cell r="B2788" t="str">
            <v>SLAP</v>
          </cell>
          <cell r="D2788" t="str">
            <v/>
          </cell>
          <cell r="E2788">
            <v>0</v>
          </cell>
          <cell r="F2788">
            <v>0</v>
          </cell>
          <cell r="G2788" t="str">
            <v/>
          </cell>
          <cell r="H2788">
            <v>0</v>
          </cell>
          <cell r="I2788">
            <v>0</v>
          </cell>
          <cell r="J2788" t="str">
            <v/>
          </cell>
          <cell r="K2788">
            <v>0</v>
          </cell>
          <cell r="L2788">
            <v>0</v>
          </cell>
          <cell r="M2788" t="str">
            <v/>
          </cell>
          <cell r="N2788">
            <v>0</v>
          </cell>
          <cell r="O2788">
            <v>0</v>
          </cell>
          <cell r="P2788" t="str">
            <v/>
          </cell>
          <cell r="Q2788">
            <v>0</v>
          </cell>
          <cell r="R2788">
            <v>0</v>
          </cell>
          <cell r="S2788" t="str">
            <v/>
          </cell>
          <cell r="T2788">
            <v>0</v>
          </cell>
          <cell r="U2788">
            <v>0</v>
          </cell>
          <cell r="V2788" t="str">
            <v/>
          </cell>
          <cell r="W2788">
            <v>0</v>
          </cell>
          <cell r="X2788">
            <v>0</v>
          </cell>
          <cell r="Y2788" t="str">
            <v/>
          </cell>
          <cell r="Z2788">
            <v>0</v>
          </cell>
          <cell r="AA2788">
            <v>0</v>
          </cell>
          <cell r="AB2788" t="str">
            <v/>
          </cell>
          <cell r="AC2788">
            <v>0</v>
          </cell>
          <cell r="AD2788">
            <v>0</v>
          </cell>
          <cell r="AE2788" t="str">
            <v/>
          </cell>
          <cell r="AF2788">
            <v>0</v>
          </cell>
          <cell r="AG2788">
            <v>0</v>
          </cell>
          <cell r="AH2788" t="str">
            <v/>
          </cell>
          <cell r="AI2788">
            <v>0</v>
          </cell>
          <cell r="AJ2788">
            <v>0</v>
          </cell>
          <cell r="AK2788" t="str">
            <v/>
          </cell>
          <cell r="AL2788">
            <v>0</v>
          </cell>
          <cell r="AM2788">
            <v>0</v>
          </cell>
          <cell r="AN2788" t="str">
            <v/>
          </cell>
          <cell r="AO2788">
            <v>0</v>
          </cell>
          <cell r="AP2788">
            <v>0</v>
          </cell>
          <cell r="AQ2788" t="str">
            <v/>
          </cell>
          <cell r="AR2788">
            <v>0</v>
          </cell>
          <cell r="AS2788">
            <v>0</v>
          </cell>
          <cell r="AT2788" t="str">
            <v/>
          </cell>
          <cell r="AU2788">
            <v>0</v>
          </cell>
          <cell r="AV2788">
            <v>0</v>
          </cell>
          <cell r="AW2788" t="str">
            <v/>
          </cell>
          <cell r="AX2788">
            <v>0</v>
          </cell>
          <cell r="AY2788">
            <v>0</v>
          </cell>
          <cell r="AZ2788" t="str">
            <v/>
          </cell>
          <cell r="BA2788">
            <v>0</v>
          </cell>
          <cell r="BB2788">
            <v>0</v>
          </cell>
        </row>
        <row r="2789">
          <cell r="B2789" t="str">
            <v>PSMS</v>
          </cell>
          <cell r="D2789" t="str">
            <v/>
          </cell>
          <cell r="E2789">
            <v>0</v>
          </cell>
          <cell r="F2789">
            <v>0</v>
          </cell>
          <cell r="G2789" t="str">
            <v/>
          </cell>
          <cell r="H2789">
            <v>0</v>
          </cell>
          <cell r="I2789">
            <v>0</v>
          </cell>
          <cell r="J2789" t="str">
            <v/>
          </cell>
          <cell r="K2789">
            <v>0</v>
          </cell>
          <cell r="L2789">
            <v>0</v>
          </cell>
          <cell r="M2789" t="str">
            <v/>
          </cell>
          <cell r="N2789">
            <v>0</v>
          </cell>
          <cell r="O2789">
            <v>0</v>
          </cell>
          <cell r="P2789" t="str">
            <v/>
          </cell>
          <cell r="Q2789">
            <v>0</v>
          </cell>
          <cell r="R2789">
            <v>0</v>
          </cell>
          <cell r="S2789" t="str">
            <v/>
          </cell>
          <cell r="T2789">
            <v>0</v>
          </cell>
          <cell r="U2789">
            <v>0</v>
          </cell>
          <cell r="V2789" t="str">
            <v/>
          </cell>
          <cell r="W2789">
            <v>0</v>
          </cell>
          <cell r="X2789">
            <v>0</v>
          </cell>
          <cell r="Y2789" t="str">
            <v/>
          </cell>
          <cell r="Z2789">
            <v>0</v>
          </cell>
          <cell r="AA2789">
            <v>0</v>
          </cell>
          <cell r="AB2789" t="str">
            <v/>
          </cell>
          <cell r="AC2789">
            <v>0</v>
          </cell>
          <cell r="AD2789">
            <v>0</v>
          </cell>
          <cell r="AE2789" t="str">
            <v/>
          </cell>
          <cell r="AF2789">
            <v>0</v>
          </cell>
          <cell r="AG2789">
            <v>0</v>
          </cell>
          <cell r="AH2789" t="str">
            <v/>
          </cell>
          <cell r="AI2789">
            <v>0</v>
          </cell>
          <cell r="AJ2789">
            <v>0</v>
          </cell>
          <cell r="AK2789" t="str">
            <v/>
          </cell>
          <cell r="AL2789">
            <v>0</v>
          </cell>
          <cell r="AM2789">
            <v>0</v>
          </cell>
          <cell r="AN2789" t="str">
            <v/>
          </cell>
          <cell r="AO2789">
            <v>0</v>
          </cell>
          <cell r="AP2789">
            <v>0</v>
          </cell>
          <cell r="AQ2789" t="str">
            <v/>
          </cell>
          <cell r="AR2789">
            <v>0</v>
          </cell>
          <cell r="AS2789">
            <v>0</v>
          </cell>
          <cell r="AT2789" t="str">
            <v/>
          </cell>
          <cell r="AU2789">
            <v>0</v>
          </cell>
          <cell r="AV2789">
            <v>0</v>
          </cell>
          <cell r="AW2789" t="str">
            <v/>
          </cell>
          <cell r="AX2789">
            <v>0</v>
          </cell>
          <cell r="AY2789">
            <v>0</v>
          </cell>
          <cell r="AZ2789" t="str">
            <v/>
          </cell>
          <cell r="BA2789">
            <v>0</v>
          </cell>
          <cell r="BB2789">
            <v>0</v>
          </cell>
        </row>
        <row r="2790">
          <cell r="B2790" t="str">
            <v>PSAS</v>
          </cell>
          <cell r="D2790" t="str">
            <v/>
          </cell>
          <cell r="E2790">
            <v>0</v>
          </cell>
          <cell r="F2790">
            <v>0</v>
          </cell>
          <cell r="G2790" t="str">
            <v/>
          </cell>
          <cell r="H2790">
            <v>0</v>
          </cell>
          <cell r="I2790">
            <v>0</v>
          </cell>
          <cell r="J2790" t="str">
            <v/>
          </cell>
          <cell r="K2790">
            <v>0</v>
          </cell>
          <cell r="L2790">
            <v>0</v>
          </cell>
          <cell r="M2790" t="str">
            <v/>
          </cell>
          <cell r="N2790">
            <v>0</v>
          </cell>
          <cell r="O2790">
            <v>0</v>
          </cell>
          <cell r="P2790" t="str">
            <v/>
          </cell>
          <cell r="Q2790">
            <v>0</v>
          </cell>
          <cell r="R2790">
            <v>0</v>
          </cell>
          <cell r="S2790" t="str">
            <v/>
          </cell>
          <cell r="T2790">
            <v>0</v>
          </cell>
          <cell r="U2790">
            <v>0</v>
          </cell>
          <cell r="V2790" t="str">
            <v/>
          </cell>
          <cell r="W2790">
            <v>0</v>
          </cell>
          <cell r="X2790">
            <v>0</v>
          </cell>
          <cell r="Y2790" t="str">
            <v/>
          </cell>
          <cell r="Z2790">
            <v>0</v>
          </cell>
          <cell r="AA2790">
            <v>0</v>
          </cell>
          <cell r="AB2790" t="str">
            <v/>
          </cell>
          <cell r="AC2790">
            <v>0</v>
          </cell>
          <cell r="AD2790">
            <v>0</v>
          </cell>
          <cell r="AE2790" t="str">
            <v/>
          </cell>
          <cell r="AF2790">
            <v>0</v>
          </cell>
          <cell r="AG2790">
            <v>0</v>
          </cell>
          <cell r="AH2790" t="str">
            <v/>
          </cell>
          <cell r="AI2790">
            <v>0</v>
          </cell>
          <cell r="AJ2790">
            <v>0</v>
          </cell>
          <cell r="AK2790" t="str">
            <v/>
          </cell>
          <cell r="AL2790">
            <v>0</v>
          </cell>
          <cell r="AM2790">
            <v>0</v>
          </cell>
          <cell r="AN2790" t="str">
            <v/>
          </cell>
          <cell r="AO2790">
            <v>0</v>
          </cell>
          <cell r="AP2790">
            <v>0</v>
          </cell>
          <cell r="AQ2790" t="str">
            <v/>
          </cell>
          <cell r="AR2790">
            <v>0</v>
          </cell>
          <cell r="AS2790">
            <v>0</v>
          </cell>
          <cell r="AT2790" t="str">
            <v/>
          </cell>
          <cell r="AU2790">
            <v>0</v>
          </cell>
          <cell r="AV2790">
            <v>0</v>
          </cell>
          <cell r="AW2790" t="str">
            <v/>
          </cell>
          <cell r="AX2790">
            <v>0</v>
          </cell>
          <cell r="AY2790">
            <v>0</v>
          </cell>
          <cell r="AZ2790" t="str">
            <v/>
          </cell>
          <cell r="BA2790">
            <v>0</v>
          </cell>
          <cell r="BB2790">
            <v>0</v>
          </cell>
        </row>
        <row r="2791">
          <cell r="B2791" t="str">
            <v>PMMS</v>
          </cell>
          <cell r="D2791" t="str">
            <v/>
          </cell>
          <cell r="E2791">
            <v>0</v>
          </cell>
          <cell r="F2791">
            <v>0</v>
          </cell>
          <cell r="G2791" t="str">
            <v/>
          </cell>
          <cell r="H2791">
            <v>0</v>
          </cell>
          <cell r="I2791">
            <v>0</v>
          </cell>
          <cell r="J2791" t="str">
            <v/>
          </cell>
          <cell r="K2791">
            <v>0</v>
          </cell>
          <cell r="L2791">
            <v>0</v>
          </cell>
          <cell r="M2791" t="str">
            <v/>
          </cell>
          <cell r="N2791">
            <v>0</v>
          </cell>
          <cell r="O2791">
            <v>0</v>
          </cell>
          <cell r="P2791" t="str">
            <v/>
          </cell>
          <cell r="Q2791">
            <v>0</v>
          </cell>
          <cell r="R2791">
            <v>0</v>
          </cell>
          <cell r="S2791" t="str">
            <v/>
          </cell>
          <cell r="T2791">
            <v>0</v>
          </cell>
          <cell r="U2791">
            <v>0</v>
          </cell>
          <cell r="V2791" t="str">
            <v/>
          </cell>
          <cell r="W2791">
            <v>0</v>
          </cell>
          <cell r="X2791">
            <v>0</v>
          </cell>
          <cell r="Y2791" t="str">
            <v/>
          </cell>
          <cell r="Z2791">
            <v>0</v>
          </cell>
          <cell r="AA2791">
            <v>0</v>
          </cell>
          <cell r="AB2791" t="str">
            <v/>
          </cell>
          <cell r="AC2791">
            <v>0</v>
          </cell>
          <cell r="AD2791">
            <v>0</v>
          </cell>
          <cell r="AE2791" t="str">
            <v/>
          </cell>
          <cell r="AF2791">
            <v>0</v>
          </cell>
          <cell r="AG2791">
            <v>0</v>
          </cell>
          <cell r="AH2791" t="str">
            <v/>
          </cell>
          <cell r="AI2791">
            <v>0</v>
          </cell>
          <cell r="AJ2791">
            <v>0</v>
          </cell>
          <cell r="AK2791" t="str">
            <v/>
          </cell>
          <cell r="AL2791">
            <v>0</v>
          </cell>
          <cell r="AM2791">
            <v>0</v>
          </cell>
          <cell r="AN2791" t="str">
            <v/>
          </cell>
          <cell r="AO2791">
            <v>0</v>
          </cell>
          <cell r="AP2791">
            <v>0</v>
          </cell>
          <cell r="AQ2791" t="str">
            <v/>
          </cell>
          <cell r="AR2791">
            <v>0</v>
          </cell>
          <cell r="AS2791">
            <v>0</v>
          </cell>
          <cell r="AT2791" t="str">
            <v/>
          </cell>
          <cell r="AU2791">
            <v>0</v>
          </cell>
          <cell r="AV2791">
            <v>0</v>
          </cell>
          <cell r="AW2791" t="str">
            <v/>
          </cell>
          <cell r="AX2791">
            <v>0</v>
          </cell>
          <cell r="AY2791">
            <v>0</v>
          </cell>
          <cell r="AZ2791" t="str">
            <v/>
          </cell>
          <cell r="BA2791">
            <v>0</v>
          </cell>
          <cell r="BB2791">
            <v>0</v>
          </cell>
        </row>
        <row r="2792">
          <cell r="B2792" t="str">
            <v>PMAS</v>
          </cell>
          <cell r="D2792" t="str">
            <v/>
          </cell>
          <cell r="E2792">
            <v>0</v>
          </cell>
          <cell r="F2792">
            <v>0</v>
          </cell>
          <cell r="G2792" t="str">
            <v/>
          </cell>
          <cell r="H2792">
            <v>0</v>
          </cell>
          <cell r="I2792">
            <v>0</v>
          </cell>
          <cell r="J2792" t="str">
            <v/>
          </cell>
          <cell r="K2792">
            <v>0</v>
          </cell>
          <cell r="L2792">
            <v>0</v>
          </cell>
          <cell r="M2792" t="str">
            <v/>
          </cell>
          <cell r="N2792">
            <v>0</v>
          </cell>
          <cell r="O2792">
            <v>0</v>
          </cell>
          <cell r="P2792" t="str">
            <v/>
          </cell>
          <cell r="Q2792">
            <v>0</v>
          </cell>
          <cell r="R2792">
            <v>0</v>
          </cell>
          <cell r="S2792" t="str">
            <v/>
          </cell>
          <cell r="T2792">
            <v>0</v>
          </cell>
          <cell r="U2792">
            <v>0</v>
          </cell>
          <cell r="V2792" t="str">
            <v/>
          </cell>
          <cell r="W2792">
            <v>0</v>
          </cell>
          <cell r="X2792">
            <v>0</v>
          </cell>
          <cell r="Y2792" t="str">
            <v/>
          </cell>
          <cell r="Z2792">
            <v>0</v>
          </cell>
          <cell r="AA2792">
            <v>0</v>
          </cell>
          <cell r="AB2792" t="str">
            <v/>
          </cell>
          <cell r="AC2792">
            <v>0</v>
          </cell>
          <cell r="AD2792">
            <v>0</v>
          </cell>
          <cell r="AE2792" t="str">
            <v/>
          </cell>
          <cell r="AF2792">
            <v>0</v>
          </cell>
          <cell r="AG2792">
            <v>0</v>
          </cell>
          <cell r="AH2792" t="str">
            <v/>
          </cell>
          <cell r="AI2792">
            <v>0</v>
          </cell>
          <cell r="AJ2792">
            <v>0</v>
          </cell>
          <cell r="AK2792" t="str">
            <v/>
          </cell>
          <cell r="AL2792">
            <v>0</v>
          </cell>
          <cell r="AM2792">
            <v>0</v>
          </cell>
          <cell r="AN2792" t="str">
            <v/>
          </cell>
          <cell r="AO2792">
            <v>0</v>
          </cell>
          <cell r="AP2792">
            <v>0</v>
          </cell>
          <cell r="AQ2792" t="str">
            <v/>
          </cell>
          <cell r="AR2792">
            <v>0</v>
          </cell>
          <cell r="AS2792">
            <v>0</v>
          </cell>
          <cell r="AT2792" t="str">
            <v/>
          </cell>
          <cell r="AU2792">
            <v>0</v>
          </cell>
          <cell r="AV2792">
            <v>0</v>
          </cell>
          <cell r="AW2792" t="str">
            <v/>
          </cell>
          <cell r="AX2792">
            <v>0</v>
          </cell>
          <cell r="AY2792">
            <v>0</v>
          </cell>
          <cell r="AZ2792" t="str">
            <v/>
          </cell>
          <cell r="BA2792">
            <v>0</v>
          </cell>
          <cell r="BB2792">
            <v>0</v>
          </cell>
        </row>
        <row r="2793">
          <cell r="B2793" t="str">
            <v>PMEP</v>
          </cell>
          <cell r="D2793" t="str">
            <v/>
          </cell>
          <cell r="E2793">
            <v>0</v>
          </cell>
          <cell r="F2793">
            <v>0</v>
          </cell>
          <cell r="G2793" t="str">
            <v/>
          </cell>
          <cell r="H2793">
            <v>0</v>
          </cell>
          <cell r="I2793">
            <v>0</v>
          </cell>
          <cell r="J2793" t="str">
            <v/>
          </cell>
          <cell r="K2793">
            <v>0</v>
          </cell>
          <cell r="L2793">
            <v>0</v>
          </cell>
          <cell r="M2793" t="str">
            <v/>
          </cell>
          <cell r="N2793">
            <v>0</v>
          </cell>
          <cell r="O2793">
            <v>0</v>
          </cell>
          <cell r="P2793" t="str">
            <v/>
          </cell>
          <cell r="Q2793">
            <v>0</v>
          </cell>
          <cell r="R2793">
            <v>0</v>
          </cell>
          <cell r="S2793" t="str">
            <v/>
          </cell>
          <cell r="T2793">
            <v>0</v>
          </cell>
          <cell r="U2793">
            <v>0</v>
          </cell>
          <cell r="V2793" t="str">
            <v/>
          </cell>
          <cell r="W2793">
            <v>0</v>
          </cell>
          <cell r="X2793">
            <v>0</v>
          </cell>
          <cell r="Y2793" t="str">
            <v/>
          </cell>
          <cell r="Z2793">
            <v>0</v>
          </cell>
          <cell r="AA2793">
            <v>0</v>
          </cell>
          <cell r="AB2793" t="str">
            <v/>
          </cell>
          <cell r="AC2793">
            <v>0</v>
          </cell>
          <cell r="AD2793">
            <v>0</v>
          </cell>
          <cell r="AE2793" t="str">
            <v/>
          </cell>
          <cell r="AF2793">
            <v>0</v>
          </cell>
          <cell r="AG2793">
            <v>0</v>
          </cell>
          <cell r="AH2793" t="str">
            <v/>
          </cell>
          <cell r="AI2793">
            <v>0</v>
          </cell>
          <cell r="AJ2793">
            <v>0</v>
          </cell>
          <cell r="AK2793" t="str">
            <v/>
          </cell>
          <cell r="AL2793">
            <v>0</v>
          </cell>
          <cell r="AM2793">
            <v>0</v>
          </cell>
          <cell r="AN2793" t="str">
            <v/>
          </cell>
          <cell r="AO2793">
            <v>0</v>
          </cell>
          <cell r="AP2793">
            <v>0</v>
          </cell>
          <cell r="AQ2793" t="str">
            <v/>
          </cell>
          <cell r="AR2793">
            <v>0</v>
          </cell>
          <cell r="AS2793">
            <v>0</v>
          </cell>
          <cell r="AT2793" t="str">
            <v/>
          </cell>
          <cell r="AU2793">
            <v>0</v>
          </cell>
          <cell r="AV2793">
            <v>0</v>
          </cell>
          <cell r="AW2793" t="str">
            <v/>
          </cell>
          <cell r="AX2793">
            <v>0</v>
          </cell>
          <cell r="AY2793">
            <v>0</v>
          </cell>
          <cell r="AZ2793" t="str">
            <v/>
          </cell>
          <cell r="BA2793">
            <v>0</v>
          </cell>
          <cell r="BB2793">
            <v>0</v>
          </cell>
        </row>
        <row r="2794">
          <cell r="B2794" t="str">
            <v>PLAS</v>
          </cell>
          <cell r="D2794" t="str">
            <v/>
          </cell>
          <cell r="E2794">
            <v>0</v>
          </cell>
          <cell r="F2794">
            <v>0</v>
          </cell>
          <cell r="G2794" t="str">
            <v/>
          </cell>
          <cell r="H2794">
            <v>0</v>
          </cell>
          <cell r="I2794">
            <v>0</v>
          </cell>
          <cell r="J2794" t="str">
            <v/>
          </cell>
          <cell r="K2794">
            <v>0</v>
          </cell>
          <cell r="L2794">
            <v>0</v>
          </cell>
          <cell r="M2794" t="str">
            <v/>
          </cell>
          <cell r="N2794">
            <v>0</v>
          </cell>
          <cell r="O2794">
            <v>0</v>
          </cell>
          <cell r="P2794" t="str">
            <v/>
          </cell>
          <cell r="Q2794">
            <v>0</v>
          </cell>
          <cell r="R2794">
            <v>0</v>
          </cell>
          <cell r="S2794" t="str">
            <v/>
          </cell>
          <cell r="T2794">
            <v>0</v>
          </cell>
          <cell r="U2794">
            <v>0</v>
          </cell>
          <cell r="V2794" t="str">
            <v/>
          </cell>
          <cell r="W2794">
            <v>0</v>
          </cell>
          <cell r="X2794">
            <v>0</v>
          </cell>
          <cell r="Y2794" t="str">
            <v/>
          </cell>
          <cell r="Z2794">
            <v>0</v>
          </cell>
          <cell r="AA2794">
            <v>0</v>
          </cell>
          <cell r="AB2794" t="str">
            <v/>
          </cell>
          <cell r="AC2794">
            <v>0</v>
          </cell>
          <cell r="AD2794">
            <v>0</v>
          </cell>
          <cell r="AE2794" t="str">
            <v/>
          </cell>
          <cell r="AF2794">
            <v>0</v>
          </cell>
          <cell r="AG2794">
            <v>0</v>
          </cell>
          <cell r="AH2794" t="str">
            <v/>
          </cell>
          <cell r="AI2794">
            <v>0</v>
          </cell>
          <cell r="AJ2794">
            <v>0</v>
          </cell>
          <cell r="AK2794" t="str">
            <v/>
          </cell>
          <cell r="AL2794">
            <v>0</v>
          </cell>
          <cell r="AM2794">
            <v>0</v>
          </cell>
          <cell r="AN2794" t="str">
            <v/>
          </cell>
          <cell r="AO2794">
            <v>0</v>
          </cell>
          <cell r="AP2794">
            <v>0</v>
          </cell>
          <cell r="AQ2794" t="str">
            <v/>
          </cell>
          <cell r="AR2794">
            <v>0</v>
          </cell>
          <cell r="AS2794">
            <v>0</v>
          </cell>
          <cell r="AT2794" t="str">
            <v/>
          </cell>
          <cell r="AU2794">
            <v>0</v>
          </cell>
          <cell r="AV2794">
            <v>0</v>
          </cell>
          <cell r="AW2794" t="str">
            <v/>
          </cell>
          <cell r="AX2794">
            <v>0</v>
          </cell>
          <cell r="AY2794">
            <v>0</v>
          </cell>
          <cell r="AZ2794" t="str">
            <v/>
          </cell>
          <cell r="BA2794">
            <v>0</v>
          </cell>
          <cell r="BB2794">
            <v>0</v>
          </cell>
        </row>
        <row r="2795">
          <cell r="B2795" t="str">
            <v>PSMP</v>
          </cell>
          <cell r="D2795" t="str">
            <v/>
          </cell>
          <cell r="E2795">
            <v>0</v>
          </cell>
          <cell r="F2795">
            <v>0</v>
          </cell>
          <cell r="G2795" t="str">
            <v/>
          </cell>
          <cell r="H2795">
            <v>0</v>
          </cell>
          <cell r="I2795">
            <v>0</v>
          </cell>
          <cell r="J2795" t="str">
            <v/>
          </cell>
          <cell r="K2795">
            <v>0</v>
          </cell>
          <cell r="L2795">
            <v>0</v>
          </cell>
          <cell r="M2795" t="str">
            <v/>
          </cell>
          <cell r="N2795">
            <v>0</v>
          </cell>
          <cell r="O2795">
            <v>0</v>
          </cell>
          <cell r="P2795" t="str">
            <v/>
          </cell>
          <cell r="Q2795">
            <v>0</v>
          </cell>
          <cell r="R2795">
            <v>0</v>
          </cell>
          <cell r="S2795" t="str">
            <v/>
          </cell>
          <cell r="T2795">
            <v>0</v>
          </cell>
          <cell r="U2795">
            <v>0</v>
          </cell>
          <cell r="V2795" t="str">
            <v/>
          </cell>
          <cell r="W2795">
            <v>0</v>
          </cell>
          <cell r="X2795">
            <v>0</v>
          </cell>
          <cell r="Y2795" t="str">
            <v/>
          </cell>
          <cell r="Z2795">
            <v>0</v>
          </cell>
          <cell r="AA2795">
            <v>0</v>
          </cell>
          <cell r="AB2795" t="str">
            <v/>
          </cell>
          <cell r="AC2795">
            <v>0</v>
          </cell>
          <cell r="AD2795">
            <v>0</v>
          </cell>
          <cell r="AE2795" t="str">
            <v/>
          </cell>
          <cell r="AF2795">
            <v>0</v>
          </cell>
          <cell r="AG2795">
            <v>0</v>
          </cell>
          <cell r="AH2795" t="str">
            <v/>
          </cell>
          <cell r="AI2795">
            <v>0</v>
          </cell>
          <cell r="AJ2795">
            <v>0</v>
          </cell>
          <cell r="AK2795" t="str">
            <v/>
          </cell>
          <cell r="AL2795">
            <v>0</v>
          </cell>
          <cell r="AM2795">
            <v>0</v>
          </cell>
          <cell r="AN2795" t="str">
            <v/>
          </cell>
          <cell r="AO2795">
            <v>0</v>
          </cell>
          <cell r="AP2795">
            <v>0</v>
          </cell>
          <cell r="AQ2795" t="str">
            <v/>
          </cell>
          <cell r="AR2795">
            <v>0</v>
          </cell>
          <cell r="AS2795">
            <v>0</v>
          </cell>
          <cell r="AT2795" t="str">
            <v/>
          </cell>
          <cell r="AU2795">
            <v>0</v>
          </cell>
          <cell r="AV2795">
            <v>0</v>
          </cell>
          <cell r="AW2795" t="str">
            <v/>
          </cell>
          <cell r="AX2795">
            <v>0</v>
          </cell>
          <cell r="AY2795">
            <v>0</v>
          </cell>
          <cell r="AZ2795" t="str">
            <v/>
          </cell>
          <cell r="BA2795">
            <v>0</v>
          </cell>
          <cell r="BB2795">
            <v>0</v>
          </cell>
        </row>
        <row r="2796">
          <cell r="B2796" t="str">
            <v>PSAP</v>
          </cell>
          <cell r="D2796" t="str">
            <v/>
          </cell>
          <cell r="E2796">
            <v>0</v>
          </cell>
          <cell r="F2796">
            <v>0</v>
          </cell>
          <cell r="G2796" t="str">
            <v/>
          </cell>
          <cell r="H2796">
            <v>0</v>
          </cell>
          <cell r="I2796">
            <v>0</v>
          </cell>
          <cell r="J2796" t="str">
            <v/>
          </cell>
          <cell r="K2796">
            <v>0</v>
          </cell>
          <cell r="L2796">
            <v>0</v>
          </cell>
          <cell r="M2796" t="str">
            <v/>
          </cell>
          <cell r="N2796">
            <v>0</v>
          </cell>
          <cell r="O2796">
            <v>0</v>
          </cell>
          <cell r="P2796" t="str">
            <v/>
          </cell>
          <cell r="Q2796">
            <v>0</v>
          </cell>
          <cell r="R2796">
            <v>0</v>
          </cell>
          <cell r="S2796" t="str">
            <v/>
          </cell>
          <cell r="T2796">
            <v>0</v>
          </cell>
          <cell r="U2796">
            <v>0</v>
          </cell>
          <cell r="V2796" t="str">
            <v/>
          </cell>
          <cell r="W2796">
            <v>0</v>
          </cell>
          <cell r="X2796">
            <v>0</v>
          </cell>
          <cell r="Y2796" t="str">
            <v/>
          </cell>
          <cell r="Z2796">
            <v>0</v>
          </cell>
          <cell r="AA2796">
            <v>0</v>
          </cell>
          <cell r="AB2796" t="str">
            <v/>
          </cell>
          <cell r="AC2796">
            <v>0</v>
          </cell>
          <cell r="AD2796">
            <v>0</v>
          </cell>
          <cell r="AE2796" t="str">
            <v/>
          </cell>
          <cell r="AF2796">
            <v>0</v>
          </cell>
          <cell r="AG2796">
            <v>0</v>
          </cell>
          <cell r="AH2796" t="str">
            <v/>
          </cell>
          <cell r="AI2796">
            <v>0</v>
          </cell>
          <cell r="AJ2796">
            <v>0</v>
          </cell>
          <cell r="AK2796" t="str">
            <v/>
          </cell>
          <cell r="AL2796">
            <v>0</v>
          </cell>
          <cell r="AM2796">
            <v>0</v>
          </cell>
          <cell r="AN2796" t="str">
            <v/>
          </cell>
          <cell r="AO2796">
            <v>0</v>
          </cell>
          <cell r="AP2796">
            <v>0</v>
          </cell>
          <cell r="AQ2796" t="str">
            <v/>
          </cell>
          <cell r="AR2796">
            <v>0</v>
          </cell>
          <cell r="AS2796">
            <v>0</v>
          </cell>
          <cell r="AT2796" t="str">
            <v/>
          </cell>
          <cell r="AU2796">
            <v>0</v>
          </cell>
          <cell r="AV2796">
            <v>0</v>
          </cell>
          <cell r="AW2796" t="str">
            <v/>
          </cell>
          <cell r="AX2796">
            <v>0</v>
          </cell>
          <cell r="AY2796">
            <v>0</v>
          </cell>
          <cell r="AZ2796" t="str">
            <v/>
          </cell>
          <cell r="BA2796">
            <v>0</v>
          </cell>
          <cell r="BB2796">
            <v>0</v>
          </cell>
        </row>
        <row r="2797">
          <cell r="B2797" t="str">
            <v>PMMP</v>
          </cell>
          <cell r="D2797" t="str">
            <v/>
          </cell>
          <cell r="E2797">
            <v>0</v>
          </cell>
          <cell r="F2797">
            <v>0</v>
          </cell>
          <cell r="G2797" t="str">
            <v/>
          </cell>
          <cell r="H2797">
            <v>0</v>
          </cell>
          <cell r="I2797">
            <v>0</v>
          </cell>
          <cell r="J2797" t="str">
            <v/>
          </cell>
          <cell r="K2797">
            <v>0</v>
          </cell>
          <cell r="L2797">
            <v>0</v>
          </cell>
          <cell r="M2797" t="str">
            <v/>
          </cell>
          <cell r="N2797">
            <v>0</v>
          </cell>
          <cell r="O2797">
            <v>0</v>
          </cell>
          <cell r="P2797" t="str">
            <v/>
          </cell>
          <cell r="Q2797">
            <v>0</v>
          </cell>
          <cell r="R2797">
            <v>0</v>
          </cell>
          <cell r="S2797" t="str">
            <v/>
          </cell>
          <cell r="T2797">
            <v>0</v>
          </cell>
          <cell r="U2797">
            <v>0</v>
          </cell>
          <cell r="V2797" t="str">
            <v/>
          </cell>
          <cell r="W2797">
            <v>0</v>
          </cell>
          <cell r="X2797">
            <v>0</v>
          </cell>
          <cell r="Y2797" t="str">
            <v/>
          </cell>
          <cell r="Z2797">
            <v>0</v>
          </cell>
          <cell r="AA2797">
            <v>0</v>
          </cell>
          <cell r="AB2797" t="str">
            <v/>
          </cell>
          <cell r="AC2797">
            <v>0</v>
          </cell>
          <cell r="AD2797">
            <v>0</v>
          </cell>
          <cell r="AE2797" t="str">
            <v/>
          </cell>
          <cell r="AF2797">
            <v>0</v>
          </cell>
          <cell r="AG2797">
            <v>0</v>
          </cell>
          <cell r="AH2797" t="str">
            <v/>
          </cell>
          <cell r="AI2797">
            <v>0</v>
          </cell>
          <cell r="AJ2797">
            <v>0</v>
          </cell>
          <cell r="AK2797" t="str">
            <v/>
          </cell>
          <cell r="AL2797">
            <v>0</v>
          </cell>
          <cell r="AM2797">
            <v>0</v>
          </cell>
          <cell r="AN2797" t="str">
            <v/>
          </cell>
          <cell r="AO2797">
            <v>0</v>
          </cell>
          <cell r="AP2797">
            <v>0</v>
          </cell>
          <cell r="AQ2797" t="str">
            <v/>
          </cell>
          <cell r="AR2797">
            <v>0</v>
          </cell>
          <cell r="AS2797">
            <v>0</v>
          </cell>
          <cell r="AT2797" t="str">
            <v/>
          </cell>
          <cell r="AU2797">
            <v>0</v>
          </cell>
          <cell r="AV2797">
            <v>0</v>
          </cell>
          <cell r="AW2797" t="str">
            <v/>
          </cell>
          <cell r="AX2797">
            <v>0</v>
          </cell>
          <cell r="AY2797">
            <v>0</v>
          </cell>
          <cell r="AZ2797" t="str">
            <v/>
          </cell>
          <cell r="BA2797">
            <v>0</v>
          </cell>
          <cell r="BB2797">
            <v>0</v>
          </cell>
        </row>
        <row r="2798">
          <cell r="B2798" t="str">
            <v>PMAP</v>
          </cell>
          <cell r="D2798" t="str">
            <v/>
          </cell>
          <cell r="E2798">
            <v>0</v>
          </cell>
          <cell r="F2798">
            <v>0</v>
          </cell>
          <cell r="G2798" t="str">
            <v/>
          </cell>
          <cell r="H2798">
            <v>0</v>
          </cell>
          <cell r="I2798">
            <v>0</v>
          </cell>
          <cell r="J2798" t="str">
            <v/>
          </cell>
          <cell r="K2798">
            <v>0</v>
          </cell>
          <cell r="L2798">
            <v>0</v>
          </cell>
          <cell r="M2798" t="str">
            <v/>
          </cell>
          <cell r="N2798">
            <v>0</v>
          </cell>
          <cell r="O2798">
            <v>0</v>
          </cell>
          <cell r="P2798" t="str">
            <v/>
          </cell>
          <cell r="Q2798">
            <v>0</v>
          </cell>
          <cell r="R2798">
            <v>0</v>
          </cell>
          <cell r="S2798" t="str">
            <v/>
          </cell>
          <cell r="T2798">
            <v>0</v>
          </cell>
          <cell r="U2798">
            <v>0</v>
          </cell>
          <cell r="V2798" t="str">
            <v/>
          </cell>
          <cell r="W2798">
            <v>0</v>
          </cell>
          <cell r="X2798">
            <v>0</v>
          </cell>
          <cell r="Y2798" t="str">
            <v/>
          </cell>
          <cell r="Z2798">
            <v>0</v>
          </cell>
          <cell r="AA2798">
            <v>0</v>
          </cell>
          <cell r="AB2798" t="str">
            <v/>
          </cell>
          <cell r="AC2798">
            <v>0</v>
          </cell>
          <cell r="AD2798">
            <v>0</v>
          </cell>
          <cell r="AE2798" t="str">
            <v/>
          </cell>
          <cell r="AF2798">
            <v>0</v>
          </cell>
          <cell r="AG2798">
            <v>0</v>
          </cell>
          <cell r="AH2798" t="str">
            <v/>
          </cell>
          <cell r="AI2798">
            <v>0</v>
          </cell>
          <cell r="AJ2798">
            <v>0</v>
          </cell>
          <cell r="AK2798" t="str">
            <v/>
          </cell>
          <cell r="AL2798">
            <v>0</v>
          </cell>
          <cell r="AM2798">
            <v>0</v>
          </cell>
          <cell r="AN2798" t="str">
            <v/>
          </cell>
          <cell r="AO2798">
            <v>0</v>
          </cell>
          <cell r="AP2798">
            <v>0</v>
          </cell>
          <cell r="AQ2798" t="str">
            <v/>
          </cell>
          <cell r="AR2798">
            <v>0</v>
          </cell>
          <cell r="AS2798">
            <v>0</v>
          </cell>
          <cell r="AT2798" t="str">
            <v/>
          </cell>
          <cell r="AU2798">
            <v>0</v>
          </cell>
          <cell r="AV2798">
            <v>0</v>
          </cell>
          <cell r="AW2798" t="str">
            <v/>
          </cell>
          <cell r="AX2798">
            <v>0</v>
          </cell>
          <cell r="AY2798">
            <v>0</v>
          </cell>
          <cell r="AZ2798" t="str">
            <v/>
          </cell>
          <cell r="BA2798">
            <v>0</v>
          </cell>
          <cell r="BB2798">
            <v>0</v>
          </cell>
        </row>
        <row r="2799">
          <cell r="B2799" t="str">
            <v>SMPP</v>
          </cell>
          <cell r="D2799" t="str">
            <v/>
          </cell>
          <cell r="E2799">
            <v>0</v>
          </cell>
          <cell r="F2799">
            <v>0</v>
          </cell>
          <cell r="G2799" t="str">
            <v/>
          </cell>
          <cell r="H2799">
            <v>0</v>
          </cell>
          <cell r="I2799">
            <v>0</v>
          </cell>
          <cell r="J2799" t="str">
            <v/>
          </cell>
          <cell r="K2799">
            <v>0</v>
          </cell>
          <cell r="L2799">
            <v>0</v>
          </cell>
          <cell r="M2799" t="str">
            <v/>
          </cell>
          <cell r="N2799">
            <v>0</v>
          </cell>
          <cell r="O2799">
            <v>0</v>
          </cell>
          <cell r="P2799" t="str">
            <v/>
          </cell>
          <cell r="Q2799">
            <v>0</v>
          </cell>
          <cell r="R2799">
            <v>0</v>
          </cell>
          <cell r="S2799" t="str">
            <v/>
          </cell>
          <cell r="T2799">
            <v>0</v>
          </cell>
          <cell r="U2799">
            <v>0</v>
          </cell>
          <cell r="V2799" t="str">
            <v/>
          </cell>
          <cell r="W2799">
            <v>0</v>
          </cell>
          <cell r="X2799">
            <v>0</v>
          </cell>
          <cell r="Y2799" t="str">
            <v/>
          </cell>
          <cell r="Z2799">
            <v>0</v>
          </cell>
          <cell r="AA2799">
            <v>0</v>
          </cell>
          <cell r="AB2799" t="str">
            <v/>
          </cell>
          <cell r="AC2799">
            <v>0</v>
          </cell>
          <cell r="AD2799">
            <v>0</v>
          </cell>
          <cell r="AE2799" t="str">
            <v/>
          </cell>
          <cell r="AF2799">
            <v>0</v>
          </cell>
          <cell r="AG2799">
            <v>0</v>
          </cell>
          <cell r="AH2799" t="str">
            <v/>
          </cell>
          <cell r="AI2799">
            <v>0</v>
          </cell>
          <cell r="AJ2799">
            <v>0</v>
          </cell>
          <cell r="AK2799" t="str">
            <v/>
          </cell>
          <cell r="AL2799">
            <v>0</v>
          </cell>
          <cell r="AM2799">
            <v>0</v>
          </cell>
          <cell r="AN2799" t="str">
            <v/>
          </cell>
          <cell r="AO2799">
            <v>0</v>
          </cell>
          <cell r="AP2799">
            <v>0</v>
          </cell>
          <cell r="AQ2799" t="str">
            <v/>
          </cell>
          <cell r="AR2799">
            <v>0</v>
          </cell>
          <cell r="AS2799">
            <v>0</v>
          </cell>
          <cell r="AT2799" t="str">
            <v/>
          </cell>
          <cell r="AU2799">
            <v>0</v>
          </cell>
          <cell r="AV2799">
            <v>0</v>
          </cell>
          <cell r="AW2799" t="str">
            <v/>
          </cell>
          <cell r="AX2799">
            <v>0</v>
          </cell>
          <cell r="AY2799">
            <v>0</v>
          </cell>
          <cell r="AZ2799" t="str">
            <v/>
          </cell>
          <cell r="BA2799">
            <v>0</v>
          </cell>
          <cell r="BB2799">
            <v>0</v>
          </cell>
        </row>
        <row r="2800">
          <cell r="B2800" t="str">
            <v>PLAP</v>
          </cell>
          <cell r="D2800" t="str">
            <v/>
          </cell>
          <cell r="E2800">
            <v>0</v>
          </cell>
          <cell r="F2800">
            <v>0</v>
          </cell>
          <cell r="G2800" t="str">
            <v/>
          </cell>
          <cell r="H2800">
            <v>0</v>
          </cell>
          <cell r="I2800">
            <v>0</v>
          </cell>
          <cell r="J2800" t="str">
            <v/>
          </cell>
          <cell r="K2800">
            <v>0</v>
          </cell>
          <cell r="L2800">
            <v>0</v>
          </cell>
          <cell r="M2800" t="str">
            <v/>
          </cell>
          <cell r="N2800">
            <v>0</v>
          </cell>
          <cell r="O2800">
            <v>0</v>
          </cell>
          <cell r="P2800" t="str">
            <v/>
          </cell>
          <cell r="Q2800">
            <v>0</v>
          </cell>
          <cell r="R2800">
            <v>0</v>
          </cell>
          <cell r="S2800" t="str">
            <v/>
          </cell>
          <cell r="T2800">
            <v>0</v>
          </cell>
          <cell r="U2800">
            <v>0</v>
          </cell>
          <cell r="V2800" t="str">
            <v/>
          </cell>
          <cell r="W2800">
            <v>0</v>
          </cell>
          <cell r="X2800">
            <v>0</v>
          </cell>
          <cell r="Y2800" t="str">
            <v/>
          </cell>
          <cell r="Z2800">
            <v>0</v>
          </cell>
          <cell r="AA2800">
            <v>0</v>
          </cell>
          <cell r="AB2800" t="str">
            <v/>
          </cell>
          <cell r="AC2800">
            <v>0</v>
          </cell>
          <cell r="AD2800">
            <v>0</v>
          </cell>
          <cell r="AE2800" t="str">
            <v/>
          </cell>
          <cell r="AF2800">
            <v>0</v>
          </cell>
          <cell r="AG2800">
            <v>0</v>
          </cell>
          <cell r="AH2800" t="str">
            <v/>
          </cell>
          <cell r="AI2800">
            <v>0</v>
          </cell>
          <cell r="AJ2800">
            <v>0</v>
          </cell>
          <cell r="AK2800" t="str">
            <v/>
          </cell>
          <cell r="AL2800">
            <v>0</v>
          </cell>
          <cell r="AM2800">
            <v>0</v>
          </cell>
          <cell r="AN2800" t="str">
            <v/>
          </cell>
          <cell r="AO2800">
            <v>0</v>
          </cell>
          <cell r="AP2800">
            <v>0</v>
          </cell>
          <cell r="AQ2800" t="str">
            <v/>
          </cell>
          <cell r="AR2800">
            <v>0</v>
          </cell>
          <cell r="AS2800">
            <v>0</v>
          </cell>
          <cell r="AT2800" t="str">
            <v/>
          </cell>
          <cell r="AU2800">
            <v>0</v>
          </cell>
          <cell r="AV2800">
            <v>0</v>
          </cell>
          <cell r="AW2800" t="str">
            <v/>
          </cell>
          <cell r="AX2800">
            <v>0</v>
          </cell>
          <cell r="AY2800">
            <v>0</v>
          </cell>
          <cell r="AZ2800" t="str">
            <v/>
          </cell>
          <cell r="BA2800">
            <v>0</v>
          </cell>
          <cell r="BB2800">
            <v>0</v>
          </cell>
        </row>
        <row r="2801">
          <cell r="B2801" t="str">
            <v>SLAL</v>
          </cell>
          <cell r="D2801" t="str">
            <v/>
          </cell>
          <cell r="E2801">
            <v>0</v>
          </cell>
          <cell r="F2801">
            <v>0</v>
          </cell>
          <cell r="G2801" t="str">
            <v/>
          </cell>
          <cell r="H2801">
            <v>0</v>
          </cell>
          <cell r="I2801">
            <v>0</v>
          </cell>
          <cell r="J2801" t="str">
            <v/>
          </cell>
          <cell r="K2801">
            <v>0</v>
          </cell>
          <cell r="L2801">
            <v>0</v>
          </cell>
          <cell r="M2801" t="str">
            <v/>
          </cell>
          <cell r="N2801">
            <v>0</v>
          </cell>
          <cell r="O2801">
            <v>0</v>
          </cell>
          <cell r="P2801" t="str">
            <v/>
          </cell>
          <cell r="Q2801">
            <v>0</v>
          </cell>
          <cell r="R2801">
            <v>0</v>
          </cell>
          <cell r="S2801" t="str">
            <v/>
          </cell>
          <cell r="T2801">
            <v>0</v>
          </cell>
          <cell r="U2801">
            <v>0</v>
          </cell>
          <cell r="V2801" t="str">
            <v/>
          </cell>
          <cell r="W2801">
            <v>0</v>
          </cell>
          <cell r="X2801">
            <v>0</v>
          </cell>
          <cell r="Y2801" t="str">
            <v/>
          </cell>
          <cell r="Z2801">
            <v>0</v>
          </cell>
          <cell r="AA2801">
            <v>0</v>
          </cell>
          <cell r="AB2801" t="str">
            <v/>
          </cell>
          <cell r="AC2801">
            <v>0</v>
          </cell>
          <cell r="AD2801">
            <v>0</v>
          </cell>
          <cell r="AE2801" t="str">
            <v/>
          </cell>
          <cell r="AF2801">
            <v>0</v>
          </cell>
          <cell r="AG2801">
            <v>0</v>
          </cell>
          <cell r="AH2801" t="str">
            <v/>
          </cell>
          <cell r="AI2801">
            <v>0</v>
          </cell>
          <cell r="AJ2801">
            <v>0</v>
          </cell>
          <cell r="AK2801" t="str">
            <v/>
          </cell>
          <cell r="AL2801">
            <v>0</v>
          </cell>
          <cell r="AM2801">
            <v>0</v>
          </cell>
          <cell r="AN2801" t="str">
            <v/>
          </cell>
          <cell r="AO2801">
            <v>0</v>
          </cell>
          <cell r="AP2801">
            <v>0</v>
          </cell>
          <cell r="AQ2801" t="str">
            <v/>
          </cell>
          <cell r="AR2801">
            <v>0</v>
          </cell>
          <cell r="AS2801">
            <v>0</v>
          </cell>
          <cell r="AT2801" t="str">
            <v/>
          </cell>
          <cell r="AU2801">
            <v>0</v>
          </cell>
          <cell r="AV2801">
            <v>0</v>
          </cell>
          <cell r="AW2801" t="str">
            <v/>
          </cell>
          <cell r="AX2801">
            <v>0</v>
          </cell>
          <cell r="AY2801">
            <v>0</v>
          </cell>
          <cell r="AZ2801" t="str">
            <v/>
          </cell>
          <cell r="BA2801">
            <v>0</v>
          </cell>
          <cell r="BB2801">
            <v>0</v>
          </cell>
        </row>
        <row r="2802">
          <cell r="B2802" t="str">
            <v>TLAS</v>
          </cell>
          <cell r="D2802" t="str">
            <v/>
          </cell>
          <cell r="E2802">
            <v>0</v>
          </cell>
          <cell r="F2802">
            <v>0</v>
          </cell>
          <cell r="G2802" t="str">
            <v/>
          </cell>
          <cell r="H2802">
            <v>0</v>
          </cell>
          <cell r="I2802">
            <v>0</v>
          </cell>
          <cell r="J2802" t="str">
            <v/>
          </cell>
          <cell r="K2802">
            <v>0</v>
          </cell>
          <cell r="L2802">
            <v>0</v>
          </cell>
          <cell r="M2802" t="str">
            <v/>
          </cell>
          <cell r="N2802">
            <v>0</v>
          </cell>
          <cell r="O2802">
            <v>0</v>
          </cell>
          <cell r="P2802" t="str">
            <v/>
          </cell>
          <cell r="Q2802">
            <v>0</v>
          </cell>
          <cell r="R2802">
            <v>0</v>
          </cell>
          <cell r="S2802" t="str">
            <v/>
          </cell>
          <cell r="T2802">
            <v>0</v>
          </cell>
          <cell r="U2802">
            <v>0</v>
          </cell>
          <cell r="V2802" t="str">
            <v/>
          </cell>
          <cell r="W2802">
            <v>0</v>
          </cell>
          <cell r="X2802">
            <v>0</v>
          </cell>
          <cell r="Y2802" t="str">
            <v/>
          </cell>
          <cell r="Z2802">
            <v>0</v>
          </cell>
          <cell r="AA2802">
            <v>0</v>
          </cell>
          <cell r="AB2802" t="str">
            <v/>
          </cell>
          <cell r="AC2802">
            <v>0</v>
          </cell>
          <cell r="AD2802">
            <v>0</v>
          </cell>
          <cell r="AE2802" t="str">
            <v/>
          </cell>
          <cell r="AF2802">
            <v>0</v>
          </cell>
          <cell r="AG2802">
            <v>0</v>
          </cell>
          <cell r="AH2802" t="str">
            <v/>
          </cell>
          <cell r="AI2802">
            <v>0</v>
          </cell>
          <cell r="AJ2802">
            <v>0</v>
          </cell>
          <cell r="AK2802" t="str">
            <v/>
          </cell>
          <cell r="AL2802">
            <v>0</v>
          </cell>
          <cell r="AM2802">
            <v>0</v>
          </cell>
          <cell r="AN2802" t="str">
            <v/>
          </cell>
          <cell r="AO2802">
            <v>0</v>
          </cell>
          <cell r="AP2802">
            <v>0</v>
          </cell>
          <cell r="AQ2802" t="str">
            <v/>
          </cell>
          <cell r="AR2802">
            <v>0</v>
          </cell>
          <cell r="AS2802">
            <v>0</v>
          </cell>
          <cell r="AT2802" t="str">
            <v/>
          </cell>
          <cell r="AU2802">
            <v>0</v>
          </cell>
          <cell r="AV2802">
            <v>0</v>
          </cell>
          <cell r="AW2802" t="str">
            <v/>
          </cell>
          <cell r="AX2802">
            <v>0</v>
          </cell>
          <cell r="AY2802">
            <v>0</v>
          </cell>
          <cell r="AZ2802" t="str">
            <v/>
          </cell>
          <cell r="BA2802">
            <v>0</v>
          </cell>
          <cell r="BB2802">
            <v>0</v>
          </cell>
        </row>
        <row r="2803">
          <cell r="B2803" t="str">
            <v>TSMP</v>
          </cell>
          <cell r="D2803" t="str">
            <v/>
          </cell>
          <cell r="E2803">
            <v>0</v>
          </cell>
          <cell r="F2803">
            <v>0</v>
          </cell>
          <cell r="G2803" t="str">
            <v/>
          </cell>
          <cell r="H2803">
            <v>0</v>
          </cell>
          <cell r="I2803">
            <v>0</v>
          </cell>
          <cell r="J2803" t="str">
            <v/>
          </cell>
          <cell r="K2803">
            <v>0</v>
          </cell>
          <cell r="L2803">
            <v>0</v>
          </cell>
          <cell r="M2803" t="str">
            <v/>
          </cell>
          <cell r="N2803">
            <v>0</v>
          </cell>
          <cell r="O2803">
            <v>0</v>
          </cell>
          <cell r="P2803" t="str">
            <v/>
          </cell>
          <cell r="Q2803">
            <v>0</v>
          </cell>
          <cell r="R2803">
            <v>0</v>
          </cell>
          <cell r="S2803" t="str">
            <v/>
          </cell>
          <cell r="T2803">
            <v>0</v>
          </cell>
          <cell r="U2803">
            <v>0</v>
          </cell>
          <cell r="V2803" t="str">
            <v/>
          </cell>
          <cell r="W2803">
            <v>0</v>
          </cell>
          <cell r="X2803">
            <v>0</v>
          </cell>
          <cell r="Y2803" t="str">
            <v/>
          </cell>
          <cell r="Z2803">
            <v>0</v>
          </cell>
          <cell r="AA2803">
            <v>0</v>
          </cell>
          <cell r="AB2803" t="str">
            <v/>
          </cell>
          <cell r="AC2803">
            <v>0</v>
          </cell>
          <cell r="AD2803">
            <v>0</v>
          </cell>
          <cell r="AE2803" t="str">
            <v/>
          </cell>
          <cell r="AF2803">
            <v>0</v>
          </cell>
          <cell r="AG2803">
            <v>0</v>
          </cell>
          <cell r="AH2803" t="str">
            <v/>
          </cell>
          <cell r="AI2803">
            <v>0</v>
          </cell>
          <cell r="AJ2803">
            <v>0</v>
          </cell>
          <cell r="AK2803" t="str">
            <v/>
          </cell>
          <cell r="AL2803">
            <v>0</v>
          </cell>
          <cell r="AM2803">
            <v>0</v>
          </cell>
          <cell r="AN2803" t="str">
            <v/>
          </cell>
          <cell r="AO2803">
            <v>0</v>
          </cell>
          <cell r="AP2803">
            <v>0</v>
          </cell>
          <cell r="AQ2803" t="str">
            <v/>
          </cell>
          <cell r="AR2803">
            <v>0</v>
          </cell>
          <cell r="AS2803">
            <v>0</v>
          </cell>
          <cell r="AT2803" t="str">
            <v/>
          </cell>
          <cell r="AU2803">
            <v>0</v>
          </cell>
          <cell r="AV2803">
            <v>0</v>
          </cell>
          <cell r="AW2803" t="str">
            <v/>
          </cell>
          <cell r="AX2803">
            <v>0</v>
          </cell>
          <cell r="AY2803">
            <v>0</v>
          </cell>
          <cell r="AZ2803" t="str">
            <v/>
          </cell>
          <cell r="BA2803">
            <v>0</v>
          </cell>
          <cell r="BB2803">
            <v>0</v>
          </cell>
        </row>
        <row r="2804">
          <cell r="B2804" t="str">
            <v>TSAP</v>
          </cell>
          <cell r="D2804" t="str">
            <v/>
          </cell>
          <cell r="E2804">
            <v>0</v>
          </cell>
          <cell r="F2804">
            <v>0</v>
          </cell>
          <cell r="G2804" t="str">
            <v/>
          </cell>
          <cell r="H2804">
            <v>0</v>
          </cell>
          <cell r="I2804">
            <v>0</v>
          </cell>
          <cell r="J2804" t="str">
            <v/>
          </cell>
          <cell r="K2804">
            <v>0</v>
          </cell>
          <cell r="L2804">
            <v>0</v>
          </cell>
          <cell r="M2804" t="str">
            <v/>
          </cell>
          <cell r="N2804">
            <v>0</v>
          </cell>
          <cell r="O2804">
            <v>0</v>
          </cell>
          <cell r="P2804" t="str">
            <v/>
          </cell>
          <cell r="Q2804">
            <v>0</v>
          </cell>
          <cell r="R2804">
            <v>0</v>
          </cell>
          <cell r="S2804" t="str">
            <v/>
          </cell>
          <cell r="T2804">
            <v>0</v>
          </cell>
          <cell r="U2804">
            <v>0</v>
          </cell>
          <cell r="V2804" t="str">
            <v/>
          </cell>
          <cell r="W2804">
            <v>0</v>
          </cell>
          <cell r="X2804">
            <v>0</v>
          </cell>
          <cell r="Y2804" t="str">
            <v/>
          </cell>
          <cell r="Z2804">
            <v>0</v>
          </cell>
          <cell r="AA2804">
            <v>0</v>
          </cell>
          <cell r="AB2804" t="str">
            <v/>
          </cell>
          <cell r="AC2804">
            <v>0</v>
          </cell>
          <cell r="AD2804">
            <v>0</v>
          </cell>
          <cell r="AE2804" t="str">
            <v/>
          </cell>
          <cell r="AF2804">
            <v>0</v>
          </cell>
          <cell r="AG2804">
            <v>0</v>
          </cell>
          <cell r="AH2804" t="str">
            <v/>
          </cell>
          <cell r="AI2804">
            <v>0</v>
          </cell>
          <cell r="AJ2804">
            <v>0</v>
          </cell>
          <cell r="AK2804" t="str">
            <v/>
          </cell>
          <cell r="AL2804">
            <v>0</v>
          </cell>
          <cell r="AM2804">
            <v>0</v>
          </cell>
          <cell r="AN2804" t="str">
            <v/>
          </cell>
          <cell r="AO2804">
            <v>0</v>
          </cell>
          <cell r="AP2804">
            <v>0</v>
          </cell>
          <cell r="AQ2804" t="str">
            <v/>
          </cell>
          <cell r="AR2804">
            <v>0</v>
          </cell>
          <cell r="AS2804">
            <v>0</v>
          </cell>
          <cell r="AT2804" t="str">
            <v/>
          </cell>
          <cell r="AU2804">
            <v>0</v>
          </cell>
          <cell r="AV2804">
            <v>0</v>
          </cell>
          <cell r="AW2804" t="str">
            <v/>
          </cell>
          <cell r="AX2804">
            <v>0</v>
          </cell>
          <cell r="AY2804">
            <v>0</v>
          </cell>
          <cell r="AZ2804" t="str">
            <v/>
          </cell>
          <cell r="BA2804">
            <v>0</v>
          </cell>
          <cell r="BB2804">
            <v>0</v>
          </cell>
        </row>
        <row r="2805">
          <cell r="B2805" t="str">
            <v>TMMP</v>
          </cell>
          <cell r="D2805" t="str">
            <v/>
          </cell>
          <cell r="E2805">
            <v>0</v>
          </cell>
          <cell r="F2805">
            <v>0</v>
          </cell>
          <cell r="G2805" t="str">
            <v/>
          </cell>
          <cell r="H2805">
            <v>0</v>
          </cell>
          <cell r="I2805">
            <v>0</v>
          </cell>
          <cell r="J2805" t="str">
            <v/>
          </cell>
          <cell r="K2805">
            <v>0</v>
          </cell>
          <cell r="L2805">
            <v>0</v>
          </cell>
          <cell r="M2805" t="str">
            <v/>
          </cell>
          <cell r="N2805">
            <v>0</v>
          </cell>
          <cell r="O2805">
            <v>0</v>
          </cell>
          <cell r="P2805" t="str">
            <v/>
          </cell>
          <cell r="Q2805">
            <v>0</v>
          </cell>
          <cell r="R2805">
            <v>0</v>
          </cell>
          <cell r="S2805" t="str">
            <v/>
          </cell>
          <cell r="T2805">
            <v>0</v>
          </cell>
          <cell r="U2805">
            <v>0</v>
          </cell>
          <cell r="V2805" t="str">
            <v/>
          </cell>
          <cell r="W2805">
            <v>0</v>
          </cell>
          <cell r="X2805">
            <v>0</v>
          </cell>
          <cell r="Y2805" t="str">
            <v/>
          </cell>
          <cell r="Z2805">
            <v>0</v>
          </cell>
          <cell r="AA2805">
            <v>0</v>
          </cell>
          <cell r="AB2805" t="str">
            <v/>
          </cell>
          <cell r="AC2805">
            <v>0</v>
          </cell>
          <cell r="AD2805">
            <v>0</v>
          </cell>
          <cell r="AE2805" t="str">
            <v/>
          </cell>
          <cell r="AF2805">
            <v>0</v>
          </cell>
          <cell r="AG2805">
            <v>0</v>
          </cell>
          <cell r="AH2805" t="str">
            <v/>
          </cell>
          <cell r="AI2805">
            <v>0</v>
          </cell>
          <cell r="AJ2805">
            <v>0</v>
          </cell>
          <cell r="AK2805" t="str">
            <v/>
          </cell>
          <cell r="AL2805">
            <v>0</v>
          </cell>
          <cell r="AM2805">
            <v>0</v>
          </cell>
          <cell r="AN2805" t="str">
            <v/>
          </cell>
          <cell r="AO2805">
            <v>0</v>
          </cell>
          <cell r="AP2805">
            <v>0</v>
          </cell>
          <cell r="AQ2805" t="str">
            <v/>
          </cell>
          <cell r="AR2805">
            <v>0</v>
          </cell>
          <cell r="AS2805">
            <v>0</v>
          </cell>
          <cell r="AT2805" t="str">
            <v/>
          </cell>
          <cell r="AU2805">
            <v>0</v>
          </cell>
          <cell r="AV2805">
            <v>0</v>
          </cell>
          <cell r="AW2805" t="str">
            <v/>
          </cell>
          <cell r="AX2805">
            <v>0</v>
          </cell>
          <cell r="AY2805">
            <v>0</v>
          </cell>
          <cell r="AZ2805" t="str">
            <v/>
          </cell>
          <cell r="BA2805">
            <v>0</v>
          </cell>
          <cell r="BB2805">
            <v>0</v>
          </cell>
        </row>
        <row r="2806">
          <cell r="B2806" t="str">
            <v>TMAP</v>
          </cell>
          <cell r="D2806" t="str">
            <v/>
          </cell>
          <cell r="E2806">
            <v>0</v>
          </cell>
          <cell r="F2806">
            <v>0</v>
          </cell>
          <cell r="G2806" t="str">
            <v/>
          </cell>
          <cell r="H2806">
            <v>0</v>
          </cell>
          <cell r="I2806">
            <v>0</v>
          </cell>
          <cell r="J2806" t="str">
            <v/>
          </cell>
          <cell r="K2806">
            <v>0</v>
          </cell>
          <cell r="L2806">
            <v>0</v>
          </cell>
          <cell r="M2806" t="str">
            <v/>
          </cell>
          <cell r="N2806">
            <v>0</v>
          </cell>
          <cell r="O2806">
            <v>0</v>
          </cell>
          <cell r="P2806" t="str">
            <v/>
          </cell>
          <cell r="Q2806">
            <v>0</v>
          </cell>
          <cell r="R2806">
            <v>0</v>
          </cell>
          <cell r="S2806" t="str">
            <v/>
          </cell>
          <cell r="T2806">
            <v>0</v>
          </cell>
          <cell r="U2806">
            <v>0</v>
          </cell>
          <cell r="V2806" t="str">
            <v/>
          </cell>
          <cell r="W2806">
            <v>0</v>
          </cell>
          <cell r="X2806">
            <v>0</v>
          </cell>
          <cell r="Y2806" t="str">
            <v/>
          </cell>
          <cell r="Z2806">
            <v>0</v>
          </cell>
          <cell r="AA2806">
            <v>0</v>
          </cell>
          <cell r="AB2806" t="str">
            <v/>
          </cell>
          <cell r="AC2806">
            <v>0</v>
          </cell>
          <cell r="AD2806">
            <v>0</v>
          </cell>
          <cell r="AE2806" t="str">
            <v/>
          </cell>
          <cell r="AF2806">
            <v>0</v>
          </cell>
          <cell r="AG2806">
            <v>0</v>
          </cell>
          <cell r="AH2806" t="str">
            <v/>
          </cell>
          <cell r="AI2806">
            <v>0</v>
          </cell>
          <cell r="AJ2806">
            <v>0</v>
          </cell>
          <cell r="AK2806" t="str">
            <v/>
          </cell>
          <cell r="AL2806">
            <v>0</v>
          </cell>
          <cell r="AM2806">
            <v>0</v>
          </cell>
          <cell r="AN2806" t="str">
            <v/>
          </cell>
          <cell r="AO2806">
            <v>0</v>
          </cell>
          <cell r="AP2806">
            <v>0</v>
          </cell>
          <cell r="AQ2806" t="str">
            <v/>
          </cell>
          <cell r="AR2806">
            <v>0</v>
          </cell>
          <cell r="AS2806">
            <v>0</v>
          </cell>
          <cell r="AT2806" t="str">
            <v/>
          </cell>
          <cell r="AU2806">
            <v>0</v>
          </cell>
          <cell r="AV2806">
            <v>0</v>
          </cell>
          <cell r="AW2806" t="str">
            <v/>
          </cell>
          <cell r="AX2806">
            <v>0</v>
          </cell>
          <cell r="AY2806">
            <v>0</v>
          </cell>
          <cell r="AZ2806" t="str">
            <v/>
          </cell>
          <cell r="BA2806">
            <v>0</v>
          </cell>
          <cell r="BB2806">
            <v>0</v>
          </cell>
        </row>
        <row r="2807">
          <cell r="B2807" t="str">
            <v>TLMP</v>
          </cell>
          <cell r="D2807" t="str">
            <v/>
          </cell>
          <cell r="E2807">
            <v>0</v>
          </cell>
          <cell r="F2807">
            <v>0</v>
          </cell>
          <cell r="G2807" t="str">
            <v/>
          </cell>
          <cell r="H2807">
            <v>0</v>
          </cell>
          <cell r="I2807">
            <v>0</v>
          </cell>
          <cell r="J2807" t="str">
            <v/>
          </cell>
          <cell r="K2807">
            <v>0</v>
          </cell>
          <cell r="L2807">
            <v>0</v>
          </cell>
          <cell r="M2807" t="str">
            <v/>
          </cell>
          <cell r="N2807">
            <v>0</v>
          </cell>
          <cell r="O2807">
            <v>0</v>
          </cell>
          <cell r="P2807" t="str">
            <v/>
          </cell>
          <cell r="Q2807">
            <v>0</v>
          </cell>
          <cell r="R2807">
            <v>0</v>
          </cell>
          <cell r="S2807" t="str">
            <v/>
          </cell>
          <cell r="T2807">
            <v>0</v>
          </cell>
          <cell r="U2807">
            <v>0</v>
          </cell>
          <cell r="V2807" t="str">
            <v/>
          </cell>
          <cell r="W2807">
            <v>0</v>
          </cell>
          <cell r="X2807">
            <v>0</v>
          </cell>
          <cell r="Y2807" t="str">
            <v/>
          </cell>
          <cell r="Z2807">
            <v>0</v>
          </cell>
          <cell r="AA2807">
            <v>0</v>
          </cell>
          <cell r="AB2807" t="str">
            <v/>
          </cell>
          <cell r="AC2807">
            <v>0</v>
          </cell>
          <cell r="AD2807">
            <v>0</v>
          </cell>
          <cell r="AE2807" t="str">
            <v/>
          </cell>
          <cell r="AF2807">
            <v>0</v>
          </cell>
          <cell r="AG2807">
            <v>0</v>
          </cell>
          <cell r="AH2807" t="str">
            <v/>
          </cell>
          <cell r="AI2807">
            <v>0</v>
          </cell>
          <cell r="AJ2807">
            <v>0</v>
          </cell>
          <cell r="AK2807" t="str">
            <v/>
          </cell>
          <cell r="AL2807">
            <v>0</v>
          </cell>
          <cell r="AM2807">
            <v>0</v>
          </cell>
          <cell r="AN2807" t="str">
            <v/>
          </cell>
          <cell r="AO2807">
            <v>0</v>
          </cell>
          <cell r="AP2807">
            <v>0</v>
          </cell>
          <cell r="AQ2807" t="str">
            <v/>
          </cell>
          <cell r="AR2807">
            <v>0</v>
          </cell>
          <cell r="AS2807">
            <v>0</v>
          </cell>
          <cell r="AT2807" t="str">
            <v/>
          </cell>
          <cell r="AU2807">
            <v>0</v>
          </cell>
          <cell r="AV2807">
            <v>0</v>
          </cell>
          <cell r="AW2807" t="str">
            <v/>
          </cell>
          <cell r="AX2807">
            <v>0</v>
          </cell>
          <cell r="AY2807">
            <v>0</v>
          </cell>
          <cell r="AZ2807" t="str">
            <v/>
          </cell>
          <cell r="BA2807">
            <v>0</v>
          </cell>
          <cell r="BB2807">
            <v>0</v>
          </cell>
        </row>
        <row r="2808">
          <cell r="B2808" t="str">
            <v>TLAP</v>
          </cell>
          <cell r="D2808" t="str">
            <v/>
          </cell>
          <cell r="E2808">
            <v>0</v>
          </cell>
          <cell r="F2808">
            <v>0</v>
          </cell>
          <cell r="G2808" t="str">
            <v/>
          </cell>
          <cell r="H2808">
            <v>0</v>
          </cell>
          <cell r="I2808">
            <v>0</v>
          </cell>
          <cell r="J2808" t="str">
            <v/>
          </cell>
          <cell r="K2808">
            <v>0</v>
          </cell>
          <cell r="L2808">
            <v>0</v>
          </cell>
          <cell r="M2808" t="str">
            <v/>
          </cell>
          <cell r="N2808">
            <v>0</v>
          </cell>
          <cell r="O2808">
            <v>0</v>
          </cell>
          <cell r="P2808" t="str">
            <v/>
          </cell>
          <cell r="Q2808">
            <v>0</v>
          </cell>
          <cell r="R2808">
            <v>0</v>
          </cell>
          <cell r="S2808" t="str">
            <v/>
          </cell>
          <cell r="T2808">
            <v>0</v>
          </cell>
          <cell r="U2808">
            <v>0</v>
          </cell>
          <cell r="V2808" t="str">
            <v/>
          </cell>
          <cell r="W2808">
            <v>0</v>
          </cell>
          <cell r="X2808">
            <v>0</v>
          </cell>
          <cell r="Y2808" t="str">
            <v/>
          </cell>
          <cell r="Z2808">
            <v>0</v>
          </cell>
          <cell r="AA2808">
            <v>0</v>
          </cell>
          <cell r="AB2808" t="str">
            <v/>
          </cell>
          <cell r="AC2808">
            <v>0</v>
          </cell>
          <cell r="AD2808">
            <v>0</v>
          </cell>
          <cell r="AE2808" t="str">
            <v/>
          </cell>
          <cell r="AF2808">
            <v>0</v>
          </cell>
          <cell r="AG2808">
            <v>0</v>
          </cell>
          <cell r="AH2808" t="str">
            <v/>
          </cell>
          <cell r="AI2808">
            <v>0</v>
          </cell>
          <cell r="AJ2808">
            <v>0</v>
          </cell>
          <cell r="AK2808" t="str">
            <v/>
          </cell>
          <cell r="AL2808">
            <v>0</v>
          </cell>
          <cell r="AM2808">
            <v>0</v>
          </cell>
          <cell r="AN2808" t="str">
            <v/>
          </cell>
          <cell r="AO2808">
            <v>0</v>
          </cell>
          <cell r="AP2808">
            <v>0</v>
          </cell>
          <cell r="AQ2808" t="str">
            <v/>
          </cell>
          <cell r="AR2808">
            <v>0</v>
          </cell>
          <cell r="AS2808">
            <v>0</v>
          </cell>
          <cell r="AT2808" t="str">
            <v/>
          </cell>
          <cell r="AU2808">
            <v>0</v>
          </cell>
          <cell r="AV2808">
            <v>0</v>
          </cell>
          <cell r="AW2808" t="str">
            <v/>
          </cell>
          <cell r="AX2808">
            <v>0</v>
          </cell>
          <cell r="AY2808">
            <v>0</v>
          </cell>
          <cell r="AZ2808" t="str">
            <v/>
          </cell>
          <cell r="BA2808">
            <v>0</v>
          </cell>
          <cell r="BB2808">
            <v>0</v>
          </cell>
        </row>
        <row r="2809">
          <cell r="B2809" t="str">
            <v>FSMP</v>
          </cell>
          <cell r="D2809" t="str">
            <v/>
          </cell>
          <cell r="E2809">
            <v>0</v>
          </cell>
          <cell r="F2809">
            <v>0</v>
          </cell>
          <cell r="G2809" t="str">
            <v/>
          </cell>
          <cell r="H2809">
            <v>0</v>
          </cell>
          <cell r="I2809">
            <v>0</v>
          </cell>
          <cell r="J2809" t="str">
            <v/>
          </cell>
          <cell r="K2809">
            <v>0</v>
          </cell>
          <cell r="L2809">
            <v>0</v>
          </cell>
          <cell r="M2809" t="str">
            <v/>
          </cell>
          <cell r="N2809">
            <v>0</v>
          </cell>
          <cell r="O2809">
            <v>0</v>
          </cell>
          <cell r="P2809" t="str">
            <v/>
          </cell>
          <cell r="Q2809">
            <v>0</v>
          </cell>
          <cell r="R2809">
            <v>0</v>
          </cell>
          <cell r="S2809" t="str">
            <v/>
          </cell>
          <cell r="T2809">
            <v>0</v>
          </cell>
          <cell r="U2809">
            <v>0</v>
          </cell>
          <cell r="V2809" t="str">
            <v/>
          </cell>
          <cell r="W2809">
            <v>0</v>
          </cell>
          <cell r="X2809">
            <v>0</v>
          </cell>
          <cell r="Y2809" t="str">
            <v/>
          </cell>
          <cell r="Z2809">
            <v>0</v>
          </cell>
          <cell r="AA2809">
            <v>0</v>
          </cell>
          <cell r="AB2809" t="str">
            <v/>
          </cell>
          <cell r="AC2809">
            <v>0</v>
          </cell>
          <cell r="AD2809">
            <v>0</v>
          </cell>
          <cell r="AE2809" t="str">
            <v/>
          </cell>
          <cell r="AF2809">
            <v>0</v>
          </cell>
          <cell r="AG2809">
            <v>0</v>
          </cell>
          <cell r="AH2809" t="str">
            <v/>
          </cell>
          <cell r="AI2809">
            <v>0</v>
          </cell>
          <cell r="AJ2809">
            <v>0</v>
          </cell>
          <cell r="AK2809" t="str">
            <v/>
          </cell>
          <cell r="AL2809">
            <v>0</v>
          </cell>
          <cell r="AM2809">
            <v>0</v>
          </cell>
          <cell r="AN2809" t="str">
            <v/>
          </cell>
          <cell r="AO2809">
            <v>0</v>
          </cell>
          <cell r="AP2809">
            <v>0</v>
          </cell>
          <cell r="AQ2809" t="str">
            <v/>
          </cell>
          <cell r="AR2809">
            <v>0</v>
          </cell>
          <cell r="AS2809">
            <v>0</v>
          </cell>
          <cell r="AT2809" t="str">
            <v/>
          </cell>
          <cell r="AU2809">
            <v>0</v>
          </cell>
          <cell r="AV2809">
            <v>0</v>
          </cell>
          <cell r="AW2809" t="str">
            <v/>
          </cell>
          <cell r="AX2809">
            <v>0</v>
          </cell>
          <cell r="AY2809">
            <v>0</v>
          </cell>
          <cell r="AZ2809" t="str">
            <v/>
          </cell>
          <cell r="BA2809">
            <v>0</v>
          </cell>
          <cell r="BB2809">
            <v>0</v>
          </cell>
        </row>
        <row r="2810">
          <cell r="B2810" t="str">
            <v>FSAP</v>
          </cell>
          <cell r="D2810" t="str">
            <v/>
          </cell>
          <cell r="E2810">
            <v>0</v>
          </cell>
          <cell r="F2810">
            <v>0</v>
          </cell>
          <cell r="G2810" t="str">
            <v/>
          </cell>
          <cell r="H2810">
            <v>0</v>
          </cell>
          <cell r="I2810">
            <v>0</v>
          </cell>
          <cell r="J2810" t="str">
            <v/>
          </cell>
          <cell r="K2810">
            <v>0</v>
          </cell>
          <cell r="L2810">
            <v>0</v>
          </cell>
          <cell r="M2810" t="str">
            <v/>
          </cell>
          <cell r="N2810">
            <v>0</v>
          </cell>
          <cell r="O2810">
            <v>0</v>
          </cell>
          <cell r="P2810" t="str">
            <v/>
          </cell>
          <cell r="Q2810">
            <v>0</v>
          </cell>
          <cell r="R2810">
            <v>0</v>
          </cell>
          <cell r="S2810" t="str">
            <v/>
          </cell>
          <cell r="T2810">
            <v>0</v>
          </cell>
          <cell r="U2810">
            <v>0</v>
          </cell>
          <cell r="V2810" t="str">
            <v/>
          </cell>
          <cell r="W2810">
            <v>0</v>
          </cell>
          <cell r="X2810">
            <v>0</v>
          </cell>
          <cell r="Y2810" t="str">
            <v/>
          </cell>
          <cell r="Z2810">
            <v>0</v>
          </cell>
          <cell r="AA2810">
            <v>0</v>
          </cell>
          <cell r="AB2810" t="str">
            <v/>
          </cell>
          <cell r="AC2810">
            <v>0</v>
          </cell>
          <cell r="AD2810">
            <v>0</v>
          </cell>
          <cell r="AE2810" t="str">
            <v/>
          </cell>
          <cell r="AF2810">
            <v>0</v>
          </cell>
          <cell r="AG2810">
            <v>0</v>
          </cell>
          <cell r="AH2810" t="str">
            <v/>
          </cell>
          <cell r="AI2810">
            <v>0</v>
          </cell>
          <cell r="AJ2810">
            <v>0</v>
          </cell>
          <cell r="AK2810" t="str">
            <v/>
          </cell>
          <cell r="AL2810">
            <v>0</v>
          </cell>
          <cell r="AM2810">
            <v>0</v>
          </cell>
          <cell r="AN2810" t="str">
            <v/>
          </cell>
          <cell r="AO2810">
            <v>0</v>
          </cell>
          <cell r="AP2810">
            <v>0</v>
          </cell>
          <cell r="AQ2810" t="str">
            <v/>
          </cell>
          <cell r="AR2810">
            <v>0</v>
          </cell>
          <cell r="AS2810">
            <v>0</v>
          </cell>
          <cell r="AT2810" t="str">
            <v/>
          </cell>
          <cell r="AU2810">
            <v>0</v>
          </cell>
          <cell r="AV2810">
            <v>0</v>
          </cell>
          <cell r="AW2810" t="str">
            <v/>
          </cell>
          <cell r="AX2810">
            <v>0</v>
          </cell>
          <cell r="AY2810">
            <v>0</v>
          </cell>
          <cell r="AZ2810" t="str">
            <v/>
          </cell>
          <cell r="BA2810">
            <v>0</v>
          </cell>
          <cell r="BB2810">
            <v>0</v>
          </cell>
        </row>
        <row r="2811">
          <cell r="B2811" t="str">
            <v>VMMP</v>
          </cell>
          <cell r="D2811" t="str">
            <v/>
          </cell>
          <cell r="E2811">
            <v>0</v>
          </cell>
          <cell r="F2811">
            <v>0</v>
          </cell>
          <cell r="G2811" t="str">
            <v/>
          </cell>
          <cell r="H2811">
            <v>0</v>
          </cell>
          <cell r="I2811">
            <v>0</v>
          </cell>
          <cell r="J2811" t="str">
            <v/>
          </cell>
          <cell r="K2811">
            <v>0</v>
          </cell>
          <cell r="L2811">
            <v>0</v>
          </cell>
          <cell r="M2811" t="str">
            <v/>
          </cell>
          <cell r="N2811">
            <v>0</v>
          </cell>
          <cell r="O2811">
            <v>0</v>
          </cell>
          <cell r="P2811" t="str">
            <v/>
          </cell>
          <cell r="Q2811">
            <v>0</v>
          </cell>
          <cell r="R2811">
            <v>0</v>
          </cell>
          <cell r="S2811" t="str">
            <v/>
          </cell>
          <cell r="T2811">
            <v>0</v>
          </cell>
          <cell r="U2811">
            <v>0</v>
          </cell>
          <cell r="V2811" t="str">
            <v/>
          </cell>
          <cell r="W2811">
            <v>0</v>
          </cell>
          <cell r="X2811">
            <v>0</v>
          </cell>
          <cell r="Y2811" t="str">
            <v/>
          </cell>
          <cell r="Z2811">
            <v>0</v>
          </cell>
          <cell r="AA2811">
            <v>0</v>
          </cell>
          <cell r="AB2811" t="str">
            <v/>
          </cell>
          <cell r="AC2811">
            <v>0</v>
          </cell>
          <cell r="AD2811">
            <v>0</v>
          </cell>
          <cell r="AE2811" t="str">
            <v/>
          </cell>
          <cell r="AF2811">
            <v>0</v>
          </cell>
          <cell r="AG2811">
            <v>0</v>
          </cell>
          <cell r="AH2811" t="str">
            <v/>
          </cell>
          <cell r="AI2811">
            <v>0</v>
          </cell>
          <cell r="AJ2811">
            <v>0</v>
          </cell>
          <cell r="AK2811" t="str">
            <v/>
          </cell>
          <cell r="AL2811">
            <v>0</v>
          </cell>
          <cell r="AM2811">
            <v>0</v>
          </cell>
          <cell r="AN2811" t="str">
            <v/>
          </cell>
          <cell r="AO2811">
            <v>0</v>
          </cell>
          <cell r="AP2811">
            <v>0</v>
          </cell>
          <cell r="AQ2811" t="str">
            <v/>
          </cell>
          <cell r="AR2811">
            <v>0</v>
          </cell>
          <cell r="AS2811">
            <v>0</v>
          </cell>
          <cell r="AT2811" t="str">
            <v/>
          </cell>
          <cell r="AU2811">
            <v>0</v>
          </cell>
          <cell r="AV2811">
            <v>0</v>
          </cell>
          <cell r="AW2811" t="str">
            <v/>
          </cell>
          <cell r="AX2811">
            <v>0</v>
          </cell>
          <cell r="AY2811">
            <v>0</v>
          </cell>
          <cell r="AZ2811" t="str">
            <v/>
          </cell>
          <cell r="BA2811">
            <v>0</v>
          </cell>
          <cell r="BB2811">
            <v>0</v>
          </cell>
        </row>
        <row r="2812">
          <cell r="B2812" t="str">
            <v>VMAP</v>
          </cell>
          <cell r="D2812" t="str">
            <v/>
          </cell>
          <cell r="E2812">
            <v>0</v>
          </cell>
          <cell r="F2812">
            <v>0</v>
          </cell>
          <cell r="G2812" t="str">
            <v/>
          </cell>
          <cell r="H2812">
            <v>0</v>
          </cell>
          <cell r="I2812">
            <v>0</v>
          </cell>
          <cell r="J2812" t="str">
            <v/>
          </cell>
          <cell r="K2812">
            <v>0</v>
          </cell>
          <cell r="L2812">
            <v>0</v>
          </cell>
          <cell r="M2812" t="str">
            <v/>
          </cell>
          <cell r="N2812">
            <v>0</v>
          </cell>
          <cell r="O2812">
            <v>0</v>
          </cell>
          <cell r="P2812" t="str">
            <v/>
          </cell>
          <cell r="Q2812">
            <v>0</v>
          </cell>
          <cell r="R2812">
            <v>0</v>
          </cell>
          <cell r="S2812" t="str">
            <v/>
          </cell>
          <cell r="T2812">
            <v>0</v>
          </cell>
          <cell r="U2812">
            <v>0</v>
          </cell>
          <cell r="V2812" t="str">
            <v/>
          </cell>
          <cell r="W2812">
            <v>0</v>
          </cell>
          <cell r="X2812">
            <v>0</v>
          </cell>
          <cell r="Y2812" t="str">
            <v/>
          </cell>
          <cell r="Z2812">
            <v>0</v>
          </cell>
          <cell r="AA2812">
            <v>0</v>
          </cell>
          <cell r="AB2812" t="str">
            <v/>
          </cell>
          <cell r="AC2812">
            <v>0</v>
          </cell>
          <cell r="AD2812">
            <v>0</v>
          </cell>
          <cell r="AE2812" t="str">
            <v/>
          </cell>
          <cell r="AF2812">
            <v>0</v>
          </cell>
          <cell r="AG2812">
            <v>0</v>
          </cell>
          <cell r="AH2812" t="str">
            <v/>
          </cell>
          <cell r="AI2812">
            <v>0</v>
          </cell>
          <cell r="AJ2812">
            <v>0</v>
          </cell>
          <cell r="AK2812" t="str">
            <v/>
          </cell>
          <cell r="AL2812">
            <v>0</v>
          </cell>
          <cell r="AM2812">
            <v>0</v>
          </cell>
          <cell r="AN2812" t="str">
            <v/>
          </cell>
          <cell r="AO2812">
            <v>0</v>
          </cell>
          <cell r="AP2812">
            <v>0</v>
          </cell>
          <cell r="AQ2812" t="str">
            <v/>
          </cell>
          <cell r="AR2812">
            <v>0</v>
          </cell>
          <cell r="AS2812">
            <v>0</v>
          </cell>
          <cell r="AT2812" t="str">
            <v/>
          </cell>
          <cell r="AU2812">
            <v>0</v>
          </cell>
          <cell r="AV2812">
            <v>0</v>
          </cell>
          <cell r="AW2812" t="str">
            <v/>
          </cell>
          <cell r="AX2812">
            <v>0</v>
          </cell>
          <cell r="AY2812">
            <v>0</v>
          </cell>
          <cell r="AZ2812" t="str">
            <v/>
          </cell>
          <cell r="BA2812">
            <v>0</v>
          </cell>
          <cell r="BB2812">
            <v>0</v>
          </cell>
        </row>
        <row r="2813">
          <cell r="B2813" t="str">
            <v>CMES</v>
          </cell>
          <cell r="D2813" t="str">
            <v/>
          </cell>
          <cell r="E2813">
            <v>0</v>
          </cell>
          <cell r="F2813">
            <v>0</v>
          </cell>
          <cell r="G2813" t="str">
            <v/>
          </cell>
          <cell r="H2813">
            <v>0</v>
          </cell>
          <cell r="I2813">
            <v>0</v>
          </cell>
          <cell r="J2813" t="str">
            <v/>
          </cell>
          <cell r="K2813">
            <v>0</v>
          </cell>
          <cell r="L2813">
            <v>0</v>
          </cell>
          <cell r="M2813" t="str">
            <v/>
          </cell>
          <cell r="N2813">
            <v>0</v>
          </cell>
          <cell r="O2813">
            <v>0</v>
          </cell>
          <cell r="P2813" t="str">
            <v/>
          </cell>
          <cell r="Q2813">
            <v>0</v>
          </cell>
          <cell r="R2813">
            <v>0</v>
          </cell>
          <cell r="S2813" t="str">
            <v/>
          </cell>
          <cell r="T2813">
            <v>0</v>
          </cell>
          <cell r="U2813">
            <v>0</v>
          </cell>
          <cell r="V2813" t="str">
            <v/>
          </cell>
          <cell r="W2813">
            <v>0</v>
          </cell>
          <cell r="X2813">
            <v>0</v>
          </cell>
          <cell r="Y2813" t="str">
            <v/>
          </cell>
          <cell r="Z2813">
            <v>0</v>
          </cell>
          <cell r="AA2813">
            <v>0</v>
          </cell>
          <cell r="AB2813" t="str">
            <v/>
          </cell>
          <cell r="AC2813">
            <v>0</v>
          </cell>
          <cell r="AD2813">
            <v>0</v>
          </cell>
          <cell r="AE2813" t="str">
            <v/>
          </cell>
          <cell r="AF2813">
            <v>0</v>
          </cell>
          <cell r="AG2813">
            <v>0</v>
          </cell>
          <cell r="AH2813" t="str">
            <v/>
          </cell>
          <cell r="AI2813">
            <v>0</v>
          </cell>
          <cell r="AJ2813">
            <v>0</v>
          </cell>
          <cell r="AK2813" t="str">
            <v/>
          </cell>
          <cell r="AL2813">
            <v>0</v>
          </cell>
          <cell r="AM2813">
            <v>0</v>
          </cell>
          <cell r="AN2813" t="str">
            <v/>
          </cell>
          <cell r="AO2813">
            <v>0</v>
          </cell>
          <cell r="AP2813">
            <v>0</v>
          </cell>
          <cell r="AQ2813" t="str">
            <v/>
          </cell>
          <cell r="AR2813">
            <v>0</v>
          </cell>
          <cell r="AS2813">
            <v>0</v>
          </cell>
          <cell r="AT2813" t="str">
            <v/>
          </cell>
          <cell r="AU2813">
            <v>0</v>
          </cell>
          <cell r="AV2813">
            <v>0</v>
          </cell>
          <cell r="AW2813" t="str">
            <v/>
          </cell>
          <cell r="AX2813">
            <v>0</v>
          </cell>
          <cell r="AY2813">
            <v>0</v>
          </cell>
          <cell r="AZ2813" t="str">
            <v/>
          </cell>
          <cell r="BA2813">
            <v>0</v>
          </cell>
          <cell r="BB2813">
            <v>0</v>
          </cell>
        </row>
        <row r="2814">
          <cell r="B2814" t="str">
            <v>SSES</v>
          </cell>
          <cell r="D2814" t="str">
            <v/>
          </cell>
          <cell r="E2814">
            <v>0</v>
          </cell>
          <cell r="F2814">
            <v>0</v>
          </cell>
          <cell r="G2814" t="str">
            <v/>
          </cell>
          <cell r="H2814">
            <v>0</v>
          </cell>
          <cell r="I2814">
            <v>0</v>
          </cell>
          <cell r="J2814" t="str">
            <v/>
          </cell>
          <cell r="K2814">
            <v>0</v>
          </cell>
          <cell r="L2814">
            <v>0</v>
          </cell>
          <cell r="M2814" t="str">
            <v/>
          </cell>
          <cell r="N2814">
            <v>0</v>
          </cell>
          <cell r="O2814">
            <v>0</v>
          </cell>
          <cell r="P2814" t="str">
            <v/>
          </cell>
          <cell r="Q2814">
            <v>0</v>
          </cell>
          <cell r="R2814">
            <v>0</v>
          </cell>
          <cell r="S2814" t="str">
            <v/>
          </cell>
          <cell r="T2814">
            <v>0</v>
          </cell>
          <cell r="U2814">
            <v>0</v>
          </cell>
          <cell r="V2814" t="str">
            <v/>
          </cell>
          <cell r="W2814">
            <v>0</v>
          </cell>
          <cell r="X2814">
            <v>0</v>
          </cell>
          <cell r="Y2814" t="str">
            <v/>
          </cell>
          <cell r="Z2814">
            <v>0</v>
          </cell>
          <cell r="AA2814">
            <v>0</v>
          </cell>
          <cell r="AB2814" t="str">
            <v/>
          </cell>
          <cell r="AC2814">
            <v>0</v>
          </cell>
          <cell r="AD2814">
            <v>0</v>
          </cell>
          <cell r="AE2814" t="str">
            <v/>
          </cell>
          <cell r="AF2814">
            <v>0</v>
          </cell>
          <cell r="AG2814">
            <v>0</v>
          </cell>
          <cell r="AH2814" t="str">
            <v/>
          </cell>
          <cell r="AI2814">
            <v>0</v>
          </cell>
          <cell r="AJ2814">
            <v>0</v>
          </cell>
          <cell r="AK2814" t="str">
            <v/>
          </cell>
          <cell r="AL2814">
            <v>0</v>
          </cell>
          <cell r="AM2814">
            <v>0</v>
          </cell>
          <cell r="AN2814" t="str">
            <v/>
          </cell>
          <cell r="AO2814">
            <v>0</v>
          </cell>
          <cell r="AP2814">
            <v>0</v>
          </cell>
          <cell r="AQ2814" t="str">
            <v/>
          </cell>
          <cell r="AR2814">
            <v>0</v>
          </cell>
          <cell r="AS2814">
            <v>0</v>
          </cell>
          <cell r="AT2814" t="str">
            <v/>
          </cell>
          <cell r="AU2814">
            <v>0</v>
          </cell>
          <cell r="AV2814">
            <v>0</v>
          </cell>
          <cell r="AW2814" t="str">
            <v/>
          </cell>
          <cell r="AX2814">
            <v>0</v>
          </cell>
          <cell r="AY2814">
            <v>0</v>
          </cell>
          <cell r="AZ2814" t="str">
            <v/>
          </cell>
          <cell r="BA2814">
            <v>0</v>
          </cell>
          <cell r="BB2814">
            <v>0</v>
          </cell>
        </row>
        <row r="2815">
          <cell r="B2815" t="str">
            <v>SSAX</v>
          </cell>
          <cell r="D2815" t="str">
            <v/>
          </cell>
          <cell r="E2815">
            <v>0</v>
          </cell>
          <cell r="F2815">
            <v>0</v>
          </cell>
          <cell r="G2815" t="str">
            <v/>
          </cell>
          <cell r="H2815">
            <v>0</v>
          </cell>
          <cell r="I2815">
            <v>0</v>
          </cell>
          <cell r="J2815" t="str">
            <v/>
          </cell>
          <cell r="K2815">
            <v>0</v>
          </cell>
          <cell r="L2815">
            <v>0</v>
          </cell>
          <cell r="M2815" t="str">
            <v/>
          </cell>
          <cell r="N2815">
            <v>0</v>
          </cell>
          <cell r="O2815">
            <v>0</v>
          </cell>
          <cell r="P2815" t="str">
            <v/>
          </cell>
          <cell r="Q2815">
            <v>0</v>
          </cell>
          <cell r="R2815">
            <v>0</v>
          </cell>
          <cell r="S2815" t="str">
            <v/>
          </cell>
          <cell r="T2815">
            <v>0</v>
          </cell>
          <cell r="U2815">
            <v>0</v>
          </cell>
          <cell r="V2815" t="str">
            <v/>
          </cell>
          <cell r="W2815">
            <v>0</v>
          </cell>
          <cell r="X2815">
            <v>0</v>
          </cell>
          <cell r="Y2815" t="str">
            <v/>
          </cell>
          <cell r="Z2815">
            <v>0</v>
          </cell>
          <cell r="AA2815">
            <v>0</v>
          </cell>
          <cell r="AB2815" t="str">
            <v/>
          </cell>
          <cell r="AC2815">
            <v>0</v>
          </cell>
          <cell r="AD2815">
            <v>0</v>
          </cell>
          <cell r="AE2815" t="str">
            <v/>
          </cell>
          <cell r="AF2815">
            <v>0</v>
          </cell>
          <cell r="AG2815">
            <v>0</v>
          </cell>
          <cell r="AH2815" t="str">
            <v/>
          </cell>
          <cell r="AI2815">
            <v>0</v>
          </cell>
          <cell r="AJ2815">
            <v>0</v>
          </cell>
          <cell r="AK2815" t="str">
            <v/>
          </cell>
          <cell r="AL2815">
            <v>0</v>
          </cell>
          <cell r="AM2815">
            <v>0</v>
          </cell>
          <cell r="AN2815" t="str">
            <v/>
          </cell>
          <cell r="AO2815">
            <v>0</v>
          </cell>
          <cell r="AP2815">
            <v>0</v>
          </cell>
          <cell r="AQ2815" t="str">
            <v/>
          </cell>
          <cell r="AR2815">
            <v>0</v>
          </cell>
          <cell r="AS2815">
            <v>0</v>
          </cell>
          <cell r="AT2815" t="str">
            <v/>
          </cell>
          <cell r="AU2815">
            <v>0</v>
          </cell>
          <cell r="AV2815">
            <v>0</v>
          </cell>
          <cell r="AW2815" t="str">
            <v/>
          </cell>
          <cell r="AX2815">
            <v>0</v>
          </cell>
          <cell r="AY2815">
            <v>0</v>
          </cell>
          <cell r="AZ2815" t="str">
            <v/>
          </cell>
          <cell r="BA2815">
            <v>0</v>
          </cell>
          <cell r="BB2815">
            <v>0</v>
          </cell>
        </row>
        <row r="2816">
          <cell r="B2816" t="str">
            <v>MTES</v>
          </cell>
          <cell r="D2816" t="str">
            <v/>
          </cell>
          <cell r="E2816">
            <v>0</v>
          </cell>
          <cell r="F2816">
            <v>0</v>
          </cell>
          <cell r="G2816" t="str">
            <v/>
          </cell>
          <cell r="H2816">
            <v>0</v>
          </cell>
          <cell r="I2816">
            <v>0</v>
          </cell>
          <cell r="J2816" t="str">
            <v/>
          </cell>
          <cell r="K2816">
            <v>0</v>
          </cell>
          <cell r="L2816">
            <v>0</v>
          </cell>
          <cell r="M2816" t="str">
            <v/>
          </cell>
          <cell r="N2816">
            <v>0</v>
          </cell>
          <cell r="O2816">
            <v>0</v>
          </cell>
          <cell r="P2816" t="str">
            <v/>
          </cell>
          <cell r="Q2816">
            <v>0</v>
          </cell>
          <cell r="R2816">
            <v>0</v>
          </cell>
          <cell r="S2816" t="str">
            <v/>
          </cell>
          <cell r="T2816">
            <v>0</v>
          </cell>
          <cell r="U2816">
            <v>0</v>
          </cell>
          <cell r="V2816" t="str">
            <v/>
          </cell>
          <cell r="W2816">
            <v>0</v>
          </cell>
          <cell r="X2816">
            <v>0</v>
          </cell>
          <cell r="Y2816" t="str">
            <v/>
          </cell>
          <cell r="Z2816">
            <v>0</v>
          </cell>
          <cell r="AA2816">
            <v>0</v>
          </cell>
          <cell r="AB2816" t="str">
            <v/>
          </cell>
          <cell r="AC2816">
            <v>0</v>
          </cell>
          <cell r="AD2816">
            <v>0</v>
          </cell>
          <cell r="AE2816" t="str">
            <v/>
          </cell>
          <cell r="AF2816">
            <v>0</v>
          </cell>
          <cell r="AG2816">
            <v>0</v>
          </cell>
          <cell r="AH2816" t="str">
            <v/>
          </cell>
          <cell r="AI2816">
            <v>0</v>
          </cell>
          <cell r="AJ2816">
            <v>0</v>
          </cell>
          <cell r="AK2816" t="str">
            <v/>
          </cell>
          <cell r="AL2816">
            <v>0</v>
          </cell>
          <cell r="AM2816">
            <v>0</v>
          </cell>
          <cell r="AN2816" t="str">
            <v/>
          </cell>
          <cell r="AO2816">
            <v>0</v>
          </cell>
          <cell r="AP2816">
            <v>0</v>
          </cell>
          <cell r="AQ2816" t="str">
            <v/>
          </cell>
          <cell r="AR2816">
            <v>0</v>
          </cell>
          <cell r="AS2816">
            <v>0</v>
          </cell>
          <cell r="AT2816" t="str">
            <v/>
          </cell>
          <cell r="AU2816">
            <v>0</v>
          </cell>
          <cell r="AV2816">
            <v>0</v>
          </cell>
          <cell r="AW2816" t="str">
            <v/>
          </cell>
          <cell r="AX2816">
            <v>0</v>
          </cell>
          <cell r="AY2816">
            <v>0</v>
          </cell>
          <cell r="AZ2816" t="str">
            <v/>
          </cell>
          <cell r="BA2816">
            <v>0</v>
          </cell>
          <cell r="BB2816">
            <v>0</v>
          </cell>
        </row>
        <row r="2817">
          <cell r="B2817" t="str">
            <v>MSES</v>
          </cell>
          <cell r="D2817" t="str">
            <v/>
          </cell>
          <cell r="E2817">
            <v>0</v>
          </cell>
          <cell r="F2817">
            <v>0</v>
          </cell>
          <cell r="G2817" t="str">
            <v/>
          </cell>
          <cell r="H2817">
            <v>0</v>
          </cell>
          <cell r="I2817">
            <v>0</v>
          </cell>
          <cell r="J2817" t="str">
            <v/>
          </cell>
          <cell r="K2817">
            <v>0</v>
          </cell>
          <cell r="L2817">
            <v>0</v>
          </cell>
          <cell r="M2817" t="str">
            <v/>
          </cell>
          <cell r="N2817">
            <v>0</v>
          </cell>
          <cell r="O2817">
            <v>0</v>
          </cell>
          <cell r="P2817" t="str">
            <v/>
          </cell>
          <cell r="Q2817">
            <v>0</v>
          </cell>
          <cell r="R2817">
            <v>0</v>
          </cell>
          <cell r="S2817" t="str">
            <v/>
          </cell>
          <cell r="T2817">
            <v>0</v>
          </cell>
          <cell r="U2817">
            <v>0</v>
          </cell>
          <cell r="V2817" t="str">
            <v/>
          </cell>
          <cell r="W2817">
            <v>0</v>
          </cell>
          <cell r="X2817">
            <v>0</v>
          </cell>
          <cell r="Y2817" t="str">
            <v/>
          </cell>
          <cell r="Z2817">
            <v>0</v>
          </cell>
          <cell r="AA2817">
            <v>0</v>
          </cell>
          <cell r="AB2817" t="str">
            <v/>
          </cell>
          <cell r="AC2817">
            <v>0</v>
          </cell>
          <cell r="AD2817">
            <v>0</v>
          </cell>
          <cell r="AE2817" t="str">
            <v/>
          </cell>
          <cell r="AF2817">
            <v>0</v>
          </cell>
          <cell r="AG2817">
            <v>0</v>
          </cell>
          <cell r="AH2817" t="str">
            <v/>
          </cell>
          <cell r="AI2817">
            <v>0</v>
          </cell>
          <cell r="AJ2817">
            <v>0</v>
          </cell>
          <cell r="AK2817" t="str">
            <v/>
          </cell>
          <cell r="AL2817">
            <v>0</v>
          </cell>
          <cell r="AM2817">
            <v>0</v>
          </cell>
          <cell r="AN2817" t="str">
            <v/>
          </cell>
          <cell r="AO2817">
            <v>0</v>
          </cell>
          <cell r="AP2817">
            <v>0</v>
          </cell>
          <cell r="AQ2817" t="str">
            <v/>
          </cell>
          <cell r="AR2817">
            <v>0</v>
          </cell>
          <cell r="AS2817">
            <v>0</v>
          </cell>
          <cell r="AT2817" t="str">
            <v/>
          </cell>
          <cell r="AU2817">
            <v>0</v>
          </cell>
          <cell r="AV2817">
            <v>0</v>
          </cell>
          <cell r="AW2817" t="str">
            <v/>
          </cell>
          <cell r="AX2817">
            <v>0</v>
          </cell>
          <cell r="AY2817">
            <v>0</v>
          </cell>
          <cell r="AZ2817" t="str">
            <v/>
          </cell>
          <cell r="BA2817">
            <v>0</v>
          </cell>
          <cell r="BB2817">
            <v>0</v>
          </cell>
        </row>
        <row r="2818">
          <cell r="B2818" t="str">
            <v>NSES</v>
          </cell>
          <cell r="D2818" t="str">
            <v/>
          </cell>
          <cell r="E2818">
            <v>0</v>
          </cell>
          <cell r="F2818">
            <v>0</v>
          </cell>
          <cell r="G2818" t="str">
            <v/>
          </cell>
          <cell r="H2818">
            <v>0</v>
          </cell>
          <cell r="I2818">
            <v>0</v>
          </cell>
          <cell r="J2818" t="str">
            <v/>
          </cell>
          <cell r="K2818">
            <v>0</v>
          </cell>
          <cell r="L2818">
            <v>0</v>
          </cell>
          <cell r="M2818" t="str">
            <v/>
          </cell>
          <cell r="N2818">
            <v>0</v>
          </cell>
          <cell r="O2818">
            <v>0</v>
          </cell>
          <cell r="P2818" t="str">
            <v/>
          </cell>
          <cell r="Q2818">
            <v>0</v>
          </cell>
          <cell r="R2818">
            <v>0</v>
          </cell>
          <cell r="S2818" t="str">
            <v/>
          </cell>
          <cell r="T2818">
            <v>0</v>
          </cell>
          <cell r="U2818">
            <v>0</v>
          </cell>
          <cell r="V2818" t="str">
            <v/>
          </cell>
          <cell r="W2818">
            <v>0</v>
          </cell>
          <cell r="X2818">
            <v>0</v>
          </cell>
          <cell r="Y2818" t="str">
            <v/>
          </cell>
          <cell r="Z2818">
            <v>0</v>
          </cell>
          <cell r="AA2818">
            <v>0</v>
          </cell>
          <cell r="AB2818" t="str">
            <v/>
          </cell>
          <cell r="AC2818">
            <v>0</v>
          </cell>
          <cell r="AD2818">
            <v>0</v>
          </cell>
          <cell r="AE2818" t="str">
            <v/>
          </cell>
          <cell r="AF2818">
            <v>0</v>
          </cell>
          <cell r="AG2818">
            <v>0</v>
          </cell>
          <cell r="AH2818" t="str">
            <v/>
          </cell>
          <cell r="AI2818">
            <v>0</v>
          </cell>
          <cell r="AJ2818">
            <v>0</v>
          </cell>
          <cell r="AK2818" t="str">
            <v/>
          </cell>
          <cell r="AL2818">
            <v>0</v>
          </cell>
          <cell r="AM2818">
            <v>0</v>
          </cell>
          <cell r="AN2818" t="str">
            <v/>
          </cell>
          <cell r="AO2818">
            <v>0</v>
          </cell>
          <cell r="AP2818">
            <v>0</v>
          </cell>
          <cell r="AQ2818" t="str">
            <v/>
          </cell>
          <cell r="AR2818">
            <v>0</v>
          </cell>
          <cell r="AS2818">
            <v>0</v>
          </cell>
          <cell r="AT2818" t="str">
            <v/>
          </cell>
          <cell r="AU2818">
            <v>0</v>
          </cell>
          <cell r="AV2818">
            <v>0</v>
          </cell>
          <cell r="AW2818" t="str">
            <v/>
          </cell>
          <cell r="AX2818">
            <v>0</v>
          </cell>
          <cell r="AY2818">
            <v>0</v>
          </cell>
          <cell r="AZ2818" t="str">
            <v/>
          </cell>
          <cell r="BA2818">
            <v>0</v>
          </cell>
          <cell r="BB2818">
            <v>0</v>
          </cell>
        </row>
        <row r="2819">
          <cell r="B2819" t="str">
            <v>STMP</v>
          </cell>
          <cell r="D2819" t="str">
            <v/>
          </cell>
          <cell r="E2819">
            <v>0</v>
          </cell>
          <cell r="F2819">
            <v>0</v>
          </cell>
          <cell r="G2819" t="str">
            <v/>
          </cell>
          <cell r="H2819">
            <v>0</v>
          </cell>
          <cell r="I2819">
            <v>0</v>
          </cell>
          <cell r="J2819" t="str">
            <v/>
          </cell>
          <cell r="K2819">
            <v>0</v>
          </cell>
          <cell r="L2819">
            <v>0</v>
          </cell>
          <cell r="M2819" t="str">
            <v/>
          </cell>
          <cell r="N2819">
            <v>0</v>
          </cell>
          <cell r="O2819">
            <v>0</v>
          </cell>
          <cell r="P2819" t="str">
            <v/>
          </cell>
          <cell r="Q2819">
            <v>0</v>
          </cell>
          <cell r="R2819">
            <v>0</v>
          </cell>
          <cell r="S2819" t="str">
            <v/>
          </cell>
          <cell r="T2819">
            <v>0</v>
          </cell>
          <cell r="U2819">
            <v>0</v>
          </cell>
          <cell r="V2819" t="str">
            <v/>
          </cell>
          <cell r="W2819">
            <v>0</v>
          </cell>
          <cell r="X2819">
            <v>0</v>
          </cell>
          <cell r="Y2819" t="str">
            <v/>
          </cell>
          <cell r="Z2819">
            <v>0</v>
          </cell>
          <cell r="AA2819">
            <v>0</v>
          </cell>
          <cell r="AB2819" t="str">
            <v/>
          </cell>
          <cell r="AC2819">
            <v>0</v>
          </cell>
          <cell r="AD2819">
            <v>0</v>
          </cell>
          <cell r="AE2819" t="str">
            <v/>
          </cell>
          <cell r="AF2819">
            <v>0</v>
          </cell>
          <cell r="AG2819">
            <v>0</v>
          </cell>
          <cell r="AH2819" t="str">
            <v/>
          </cell>
          <cell r="AI2819">
            <v>0</v>
          </cell>
          <cell r="AJ2819">
            <v>0</v>
          </cell>
          <cell r="AK2819" t="str">
            <v/>
          </cell>
          <cell r="AL2819">
            <v>0</v>
          </cell>
          <cell r="AM2819">
            <v>0</v>
          </cell>
          <cell r="AN2819" t="str">
            <v/>
          </cell>
          <cell r="AO2819">
            <v>0</v>
          </cell>
          <cell r="AP2819">
            <v>0</v>
          </cell>
          <cell r="AQ2819" t="str">
            <v/>
          </cell>
          <cell r="AR2819">
            <v>0</v>
          </cell>
          <cell r="AS2819">
            <v>0</v>
          </cell>
          <cell r="AT2819" t="str">
            <v/>
          </cell>
          <cell r="AU2819">
            <v>0</v>
          </cell>
          <cell r="AV2819">
            <v>0</v>
          </cell>
          <cell r="AW2819" t="str">
            <v/>
          </cell>
          <cell r="AX2819">
            <v>0</v>
          </cell>
          <cell r="AY2819">
            <v>0</v>
          </cell>
          <cell r="AZ2819" t="str">
            <v/>
          </cell>
          <cell r="BA2819">
            <v>0</v>
          </cell>
          <cell r="BB2819">
            <v>0</v>
          </cell>
        </row>
        <row r="2820">
          <cell r="B2820" t="str">
            <v>STAP</v>
          </cell>
          <cell r="D2820" t="str">
            <v/>
          </cell>
          <cell r="E2820">
            <v>0</v>
          </cell>
          <cell r="F2820">
            <v>0</v>
          </cell>
          <cell r="G2820" t="str">
            <v/>
          </cell>
          <cell r="H2820">
            <v>0</v>
          </cell>
          <cell r="I2820">
            <v>0</v>
          </cell>
          <cell r="J2820" t="str">
            <v/>
          </cell>
          <cell r="K2820">
            <v>0</v>
          </cell>
          <cell r="L2820">
            <v>0</v>
          </cell>
          <cell r="M2820" t="str">
            <v/>
          </cell>
          <cell r="N2820">
            <v>0</v>
          </cell>
          <cell r="O2820">
            <v>0</v>
          </cell>
          <cell r="P2820" t="str">
            <v/>
          </cell>
          <cell r="Q2820">
            <v>0</v>
          </cell>
          <cell r="R2820">
            <v>0</v>
          </cell>
          <cell r="S2820" t="str">
            <v/>
          </cell>
          <cell r="T2820">
            <v>0</v>
          </cell>
          <cell r="U2820">
            <v>0</v>
          </cell>
          <cell r="V2820" t="str">
            <v/>
          </cell>
          <cell r="W2820">
            <v>0</v>
          </cell>
          <cell r="X2820">
            <v>0</v>
          </cell>
          <cell r="Y2820" t="str">
            <v/>
          </cell>
          <cell r="Z2820">
            <v>0</v>
          </cell>
          <cell r="AA2820">
            <v>0</v>
          </cell>
          <cell r="AB2820" t="str">
            <v/>
          </cell>
          <cell r="AC2820">
            <v>0</v>
          </cell>
          <cell r="AD2820">
            <v>0</v>
          </cell>
          <cell r="AE2820" t="str">
            <v/>
          </cell>
          <cell r="AF2820">
            <v>0</v>
          </cell>
          <cell r="AG2820">
            <v>0</v>
          </cell>
          <cell r="AH2820" t="str">
            <v/>
          </cell>
          <cell r="AI2820">
            <v>0</v>
          </cell>
          <cell r="AJ2820">
            <v>0</v>
          </cell>
          <cell r="AK2820" t="str">
            <v/>
          </cell>
          <cell r="AL2820">
            <v>0</v>
          </cell>
          <cell r="AM2820">
            <v>0</v>
          </cell>
          <cell r="AN2820" t="str">
            <v/>
          </cell>
          <cell r="AO2820">
            <v>0</v>
          </cell>
          <cell r="AP2820">
            <v>0</v>
          </cell>
          <cell r="AQ2820" t="str">
            <v/>
          </cell>
          <cell r="AR2820">
            <v>0</v>
          </cell>
          <cell r="AS2820">
            <v>0</v>
          </cell>
          <cell r="AT2820" t="str">
            <v/>
          </cell>
          <cell r="AU2820">
            <v>0</v>
          </cell>
          <cell r="AV2820">
            <v>0</v>
          </cell>
          <cell r="AW2820" t="str">
            <v/>
          </cell>
          <cell r="AX2820">
            <v>0</v>
          </cell>
          <cell r="AY2820">
            <v>0</v>
          </cell>
          <cell r="AZ2820" t="str">
            <v/>
          </cell>
          <cell r="BA2820">
            <v>0</v>
          </cell>
          <cell r="BB2820">
            <v>0</v>
          </cell>
        </row>
      </sheetData>
      <sheetData sheetId="19" refreshError="1"/>
      <sheetData sheetId="20">
        <row r="1">
          <cell r="B1" t="str">
            <v>Sipp Code</v>
          </cell>
          <cell r="C1" t="str">
            <v>Car Type or Similar</v>
          </cell>
          <cell r="D1">
            <v>1</v>
          </cell>
          <cell r="E1" t="str">
            <v>TO</v>
          </cell>
          <cell r="F1">
            <v>1</v>
          </cell>
          <cell r="G1">
            <v>2</v>
          </cell>
          <cell r="H1" t="str">
            <v>TO</v>
          </cell>
          <cell r="I1">
            <v>2</v>
          </cell>
          <cell r="J1">
            <v>3</v>
          </cell>
          <cell r="K1" t="str">
            <v>TO</v>
          </cell>
          <cell r="L1">
            <v>3</v>
          </cell>
          <cell r="M1">
            <v>4</v>
          </cell>
          <cell r="N1" t="str">
            <v>TO</v>
          </cell>
          <cell r="O1">
            <v>4</v>
          </cell>
          <cell r="P1">
            <v>5</v>
          </cell>
          <cell r="Q1" t="str">
            <v>TO</v>
          </cell>
          <cell r="R1">
            <v>5</v>
          </cell>
          <cell r="S1">
            <v>6</v>
          </cell>
          <cell r="T1" t="str">
            <v>TO</v>
          </cell>
          <cell r="U1">
            <v>6</v>
          </cell>
          <cell r="V1">
            <v>7</v>
          </cell>
          <cell r="W1" t="str">
            <v>TO</v>
          </cell>
          <cell r="X1">
            <v>7</v>
          </cell>
          <cell r="Y1">
            <v>8</v>
          </cell>
          <cell r="Z1" t="str">
            <v>TO</v>
          </cell>
          <cell r="AA1">
            <v>8</v>
          </cell>
          <cell r="AB1">
            <v>9</v>
          </cell>
          <cell r="AC1" t="str">
            <v>TO</v>
          </cell>
          <cell r="AD1">
            <v>9</v>
          </cell>
          <cell r="AE1">
            <v>10</v>
          </cell>
          <cell r="AF1" t="str">
            <v>TO</v>
          </cell>
          <cell r="AG1">
            <v>10</v>
          </cell>
          <cell r="AH1">
            <v>11</v>
          </cell>
          <cell r="AI1" t="str">
            <v>TO</v>
          </cell>
          <cell r="AJ1">
            <v>11</v>
          </cell>
          <cell r="AK1">
            <v>12</v>
          </cell>
          <cell r="AL1" t="str">
            <v>TO</v>
          </cell>
          <cell r="AM1">
            <v>12</v>
          </cell>
          <cell r="AN1">
            <v>13</v>
          </cell>
          <cell r="AO1" t="str">
            <v>TO</v>
          </cell>
          <cell r="AP1">
            <v>13</v>
          </cell>
          <cell r="AQ1">
            <v>14</v>
          </cell>
          <cell r="AR1" t="str">
            <v>TO</v>
          </cell>
          <cell r="AS1">
            <v>14</v>
          </cell>
          <cell r="AT1">
            <v>15</v>
          </cell>
          <cell r="AU1" t="str">
            <v>TO</v>
          </cell>
          <cell r="AV1">
            <v>15</v>
          </cell>
          <cell r="AW1">
            <v>16</v>
          </cell>
          <cell r="AX1" t="str">
            <v>TO</v>
          </cell>
          <cell r="AY1">
            <v>21</v>
          </cell>
          <cell r="AZ1">
            <v>22</v>
          </cell>
          <cell r="BA1" t="str">
            <v>TO</v>
          </cell>
          <cell r="BB1">
            <v>90</v>
          </cell>
        </row>
        <row r="2">
          <cell r="B2" t="str">
            <v>ESMS</v>
          </cell>
          <cell r="D2">
            <v>12.369000000000002</v>
          </cell>
          <cell r="E2">
            <v>0</v>
          </cell>
          <cell r="F2">
            <v>0</v>
          </cell>
          <cell r="G2">
            <v>14.8428</v>
          </cell>
          <cell r="H2">
            <v>0</v>
          </cell>
          <cell r="I2">
            <v>0</v>
          </cell>
          <cell r="J2">
            <v>11.132099999999999</v>
          </cell>
          <cell r="K2">
            <v>0</v>
          </cell>
          <cell r="L2">
            <v>0</v>
          </cell>
          <cell r="M2">
            <v>18.5535</v>
          </cell>
          <cell r="N2">
            <v>0</v>
          </cell>
          <cell r="O2">
            <v>0</v>
          </cell>
          <cell r="P2">
            <v>15.461249999999998</v>
          </cell>
          <cell r="Q2">
            <v>0</v>
          </cell>
          <cell r="R2">
            <v>0</v>
          </cell>
          <cell r="S2">
            <v>13.6059</v>
          </cell>
          <cell r="T2">
            <v>0</v>
          </cell>
          <cell r="U2">
            <v>0</v>
          </cell>
          <cell r="V2">
            <v>12.369000000000002</v>
          </cell>
          <cell r="W2">
            <v>0</v>
          </cell>
          <cell r="X2">
            <v>0</v>
          </cell>
          <cell r="Y2">
            <v>11.070255</v>
          </cell>
          <cell r="Z2">
            <v>0</v>
          </cell>
          <cell r="AA2">
            <v>0</v>
          </cell>
          <cell r="AB2">
            <v>10.142580000000001</v>
          </cell>
          <cell r="AC2">
            <v>0</v>
          </cell>
          <cell r="AD2">
            <v>0</v>
          </cell>
          <cell r="AE2">
            <v>10.142579999999999</v>
          </cell>
          <cell r="AF2">
            <v>0</v>
          </cell>
          <cell r="AG2">
            <v>0</v>
          </cell>
          <cell r="AH2">
            <v>10.142579999999999</v>
          </cell>
          <cell r="AI2">
            <v>0</v>
          </cell>
          <cell r="AJ2">
            <v>0</v>
          </cell>
          <cell r="AK2">
            <v>10.142580000000001</v>
          </cell>
          <cell r="AL2">
            <v>0</v>
          </cell>
          <cell r="AM2">
            <v>0</v>
          </cell>
          <cell r="AN2">
            <v>10.142579999999999</v>
          </cell>
          <cell r="AO2">
            <v>0</v>
          </cell>
          <cell r="AP2">
            <v>0</v>
          </cell>
          <cell r="AQ2">
            <v>11.008409999999998</v>
          </cell>
          <cell r="AR2">
            <v>0</v>
          </cell>
          <cell r="AS2">
            <v>0</v>
          </cell>
          <cell r="AT2">
            <v>18.5535</v>
          </cell>
          <cell r="AU2">
            <v>0</v>
          </cell>
          <cell r="AV2">
            <v>0</v>
          </cell>
          <cell r="AW2">
            <v>18.5535</v>
          </cell>
          <cell r="AX2">
            <v>0</v>
          </cell>
          <cell r="AY2">
            <v>0</v>
          </cell>
          <cell r="AZ2">
            <v>18.5535</v>
          </cell>
          <cell r="BA2">
            <v>0</v>
          </cell>
          <cell r="BB2">
            <v>0</v>
          </cell>
        </row>
        <row r="3">
          <cell r="B3" t="str">
            <v>MSMS</v>
          </cell>
          <cell r="D3">
            <v>12.616379999999999</v>
          </cell>
          <cell r="E3">
            <v>0</v>
          </cell>
          <cell r="F3">
            <v>0</v>
          </cell>
          <cell r="G3">
            <v>15.139655999999997</v>
          </cell>
          <cell r="H3">
            <v>0</v>
          </cell>
          <cell r="I3">
            <v>0</v>
          </cell>
          <cell r="J3">
            <v>11.354742</v>
          </cell>
          <cell r="K3">
            <v>0</v>
          </cell>
          <cell r="L3">
            <v>0</v>
          </cell>
          <cell r="M3">
            <v>18.924569999999999</v>
          </cell>
          <cell r="N3">
            <v>0</v>
          </cell>
          <cell r="O3">
            <v>0</v>
          </cell>
          <cell r="P3">
            <v>15.770474999999999</v>
          </cell>
          <cell r="Q3">
            <v>0</v>
          </cell>
          <cell r="R3">
            <v>0</v>
          </cell>
          <cell r="S3">
            <v>13.878018000000001</v>
          </cell>
          <cell r="T3">
            <v>0</v>
          </cell>
          <cell r="U3">
            <v>0</v>
          </cell>
          <cell r="V3">
            <v>12.616379999999999</v>
          </cell>
          <cell r="W3">
            <v>0</v>
          </cell>
          <cell r="X3">
            <v>0</v>
          </cell>
          <cell r="Y3">
            <v>11.2916601</v>
          </cell>
          <cell r="Z3">
            <v>0</v>
          </cell>
          <cell r="AA3">
            <v>0</v>
          </cell>
          <cell r="AB3">
            <v>10.3454316</v>
          </cell>
          <cell r="AC3">
            <v>0</v>
          </cell>
          <cell r="AD3">
            <v>0</v>
          </cell>
          <cell r="AE3">
            <v>10.3454316</v>
          </cell>
          <cell r="AF3">
            <v>0</v>
          </cell>
          <cell r="AG3">
            <v>0</v>
          </cell>
          <cell r="AH3">
            <v>10.3454316</v>
          </cell>
          <cell r="AI3">
            <v>0</v>
          </cell>
          <cell r="AJ3">
            <v>0</v>
          </cell>
          <cell r="AK3">
            <v>10.3454316</v>
          </cell>
          <cell r="AL3">
            <v>0</v>
          </cell>
          <cell r="AM3">
            <v>0</v>
          </cell>
          <cell r="AN3">
            <v>10.3454316</v>
          </cell>
          <cell r="AO3">
            <v>0</v>
          </cell>
          <cell r="AP3">
            <v>0</v>
          </cell>
          <cell r="AQ3">
            <v>11.228578199999998</v>
          </cell>
          <cell r="AR3">
            <v>0</v>
          </cell>
          <cell r="AS3">
            <v>0</v>
          </cell>
          <cell r="AT3">
            <v>18.924569999999999</v>
          </cell>
          <cell r="AU3">
            <v>0</v>
          </cell>
          <cell r="AV3">
            <v>0</v>
          </cell>
          <cell r="AW3">
            <v>18.924569999999999</v>
          </cell>
          <cell r="AX3">
            <v>0</v>
          </cell>
          <cell r="AY3">
            <v>0</v>
          </cell>
          <cell r="AZ3">
            <v>18.924569999999999</v>
          </cell>
          <cell r="BA3">
            <v>0</v>
          </cell>
          <cell r="BB3">
            <v>0</v>
          </cell>
        </row>
        <row r="4">
          <cell r="B4" t="str">
            <v>EMMS</v>
          </cell>
          <cell r="D4">
            <v>12.901</v>
          </cell>
          <cell r="E4">
            <v>0</v>
          </cell>
          <cell r="F4">
            <v>0</v>
          </cell>
          <cell r="G4">
            <v>15.481199999999999</v>
          </cell>
          <cell r="H4">
            <v>0</v>
          </cell>
          <cell r="I4">
            <v>0</v>
          </cell>
          <cell r="J4">
            <v>11.610899999999997</v>
          </cell>
          <cell r="K4">
            <v>0</v>
          </cell>
          <cell r="L4">
            <v>0</v>
          </cell>
          <cell r="M4">
            <v>19.351499999999998</v>
          </cell>
          <cell r="N4">
            <v>0</v>
          </cell>
          <cell r="O4">
            <v>0</v>
          </cell>
          <cell r="P4">
            <v>16.126249999999999</v>
          </cell>
          <cell r="Q4">
            <v>0</v>
          </cell>
          <cell r="R4">
            <v>0</v>
          </cell>
          <cell r="S4">
            <v>14.191099999999999</v>
          </cell>
          <cell r="T4">
            <v>0</v>
          </cell>
          <cell r="U4">
            <v>0</v>
          </cell>
          <cell r="V4">
            <v>12.901</v>
          </cell>
          <cell r="W4">
            <v>0</v>
          </cell>
          <cell r="X4">
            <v>0</v>
          </cell>
          <cell r="Y4">
            <v>11.546394999999999</v>
          </cell>
          <cell r="Z4">
            <v>0</v>
          </cell>
          <cell r="AA4">
            <v>0</v>
          </cell>
          <cell r="AB4">
            <v>10.57882</v>
          </cell>
          <cell r="AC4">
            <v>0</v>
          </cell>
          <cell r="AD4">
            <v>0</v>
          </cell>
          <cell r="AE4">
            <v>10.57882</v>
          </cell>
          <cell r="AF4">
            <v>0</v>
          </cell>
          <cell r="AG4">
            <v>0</v>
          </cell>
          <cell r="AH4">
            <v>10.57882</v>
          </cell>
          <cell r="AI4">
            <v>0</v>
          </cell>
          <cell r="AJ4">
            <v>0</v>
          </cell>
          <cell r="AK4">
            <v>10.57882</v>
          </cell>
          <cell r="AL4">
            <v>0</v>
          </cell>
          <cell r="AM4">
            <v>0</v>
          </cell>
          <cell r="AN4">
            <v>10.578819999999999</v>
          </cell>
          <cell r="AO4">
            <v>0</v>
          </cell>
          <cell r="AP4">
            <v>0</v>
          </cell>
          <cell r="AQ4">
            <v>11.481889999999998</v>
          </cell>
          <cell r="AR4">
            <v>0</v>
          </cell>
          <cell r="AS4">
            <v>0</v>
          </cell>
          <cell r="AT4">
            <v>19.351499999999998</v>
          </cell>
          <cell r="AU4">
            <v>0</v>
          </cell>
          <cell r="AV4">
            <v>0</v>
          </cell>
          <cell r="AW4">
            <v>19.351499999999998</v>
          </cell>
          <cell r="AX4">
            <v>0</v>
          </cell>
          <cell r="AY4">
            <v>0</v>
          </cell>
          <cell r="AZ4">
            <v>19.351499999999998</v>
          </cell>
          <cell r="BA4">
            <v>0</v>
          </cell>
          <cell r="BB4">
            <v>0</v>
          </cell>
        </row>
        <row r="5">
          <cell r="B5" t="str">
            <v>MSAS</v>
          </cell>
          <cell r="D5">
            <v>14.611379999999999</v>
          </cell>
          <cell r="E5">
            <v>0</v>
          </cell>
          <cell r="F5">
            <v>0</v>
          </cell>
          <cell r="G5">
            <v>17.533655999999997</v>
          </cell>
          <cell r="H5">
            <v>0</v>
          </cell>
          <cell r="I5">
            <v>0</v>
          </cell>
          <cell r="J5">
            <v>13.150242</v>
          </cell>
          <cell r="K5">
            <v>0</v>
          </cell>
          <cell r="L5">
            <v>0</v>
          </cell>
          <cell r="M5">
            <v>21.917069999999999</v>
          </cell>
          <cell r="N5">
            <v>0</v>
          </cell>
          <cell r="O5">
            <v>0</v>
          </cell>
          <cell r="P5">
            <v>18.264225</v>
          </cell>
          <cell r="Q5">
            <v>0</v>
          </cell>
          <cell r="R5">
            <v>0</v>
          </cell>
          <cell r="S5">
            <v>16.072517999999999</v>
          </cell>
          <cell r="T5">
            <v>0</v>
          </cell>
          <cell r="U5">
            <v>0</v>
          </cell>
          <cell r="V5">
            <v>14.611379999999999</v>
          </cell>
          <cell r="W5">
            <v>0</v>
          </cell>
          <cell r="X5">
            <v>0</v>
          </cell>
          <cell r="Y5">
            <v>13.077185099999998</v>
          </cell>
          <cell r="Z5">
            <v>0</v>
          </cell>
          <cell r="AA5">
            <v>0</v>
          </cell>
          <cell r="AB5">
            <v>11.981331600000001</v>
          </cell>
          <cell r="AC5">
            <v>0</v>
          </cell>
          <cell r="AD5">
            <v>0</v>
          </cell>
          <cell r="AE5">
            <v>11.981331599999999</v>
          </cell>
          <cell r="AF5">
            <v>0</v>
          </cell>
          <cell r="AG5">
            <v>0</v>
          </cell>
          <cell r="AH5">
            <v>11.981331599999999</v>
          </cell>
          <cell r="AI5">
            <v>0</v>
          </cell>
          <cell r="AJ5">
            <v>0</v>
          </cell>
          <cell r="AK5">
            <v>11.981331599999997</v>
          </cell>
          <cell r="AL5">
            <v>0</v>
          </cell>
          <cell r="AM5">
            <v>0</v>
          </cell>
          <cell r="AN5">
            <v>11.981331599999999</v>
          </cell>
          <cell r="AO5">
            <v>0</v>
          </cell>
          <cell r="AP5">
            <v>0</v>
          </cell>
          <cell r="AQ5">
            <v>13.0041282</v>
          </cell>
          <cell r="AR5">
            <v>0</v>
          </cell>
          <cell r="AS5">
            <v>0</v>
          </cell>
          <cell r="AT5">
            <v>21.917069999999999</v>
          </cell>
          <cell r="AU5">
            <v>0</v>
          </cell>
          <cell r="AV5">
            <v>0</v>
          </cell>
          <cell r="AW5">
            <v>21.917069999999999</v>
          </cell>
          <cell r="AX5">
            <v>0</v>
          </cell>
          <cell r="AY5">
            <v>0</v>
          </cell>
          <cell r="AZ5">
            <v>21.917069999999999</v>
          </cell>
          <cell r="BA5">
            <v>0</v>
          </cell>
          <cell r="BB5">
            <v>0</v>
          </cell>
        </row>
        <row r="6">
          <cell r="B6" t="str">
            <v>ESAS</v>
          </cell>
          <cell r="D6">
            <v>14.363999999999999</v>
          </cell>
          <cell r="E6">
            <v>0</v>
          </cell>
          <cell r="F6">
            <v>0</v>
          </cell>
          <cell r="G6">
            <v>17.236799999999999</v>
          </cell>
          <cell r="H6">
            <v>0</v>
          </cell>
          <cell r="I6">
            <v>0</v>
          </cell>
          <cell r="J6">
            <v>12.9276</v>
          </cell>
          <cell r="K6">
            <v>0</v>
          </cell>
          <cell r="L6">
            <v>0</v>
          </cell>
          <cell r="M6">
            <v>21.545999999999999</v>
          </cell>
          <cell r="N6">
            <v>0</v>
          </cell>
          <cell r="O6">
            <v>0</v>
          </cell>
          <cell r="P6">
            <v>17.954999999999998</v>
          </cell>
          <cell r="Q6">
            <v>0</v>
          </cell>
          <cell r="R6">
            <v>0</v>
          </cell>
          <cell r="S6">
            <v>15.8004</v>
          </cell>
          <cell r="T6">
            <v>0</v>
          </cell>
          <cell r="U6">
            <v>0</v>
          </cell>
          <cell r="V6">
            <v>14.363999999999999</v>
          </cell>
          <cell r="W6">
            <v>0</v>
          </cell>
          <cell r="X6">
            <v>0</v>
          </cell>
          <cell r="Y6">
            <v>12.855780000000001</v>
          </cell>
          <cell r="Z6">
            <v>0</v>
          </cell>
          <cell r="AA6">
            <v>0</v>
          </cell>
          <cell r="AB6">
            <v>11.778479999999998</v>
          </cell>
          <cell r="AC6">
            <v>0</v>
          </cell>
          <cell r="AD6">
            <v>0</v>
          </cell>
          <cell r="AE6">
            <v>11.778479999999998</v>
          </cell>
          <cell r="AF6">
            <v>0</v>
          </cell>
          <cell r="AG6">
            <v>0</v>
          </cell>
          <cell r="AH6">
            <v>11.778479999999997</v>
          </cell>
          <cell r="AI6">
            <v>0</v>
          </cell>
          <cell r="AJ6">
            <v>0</v>
          </cell>
          <cell r="AK6">
            <v>11.778479999999997</v>
          </cell>
          <cell r="AL6">
            <v>0</v>
          </cell>
          <cell r="AM6">
            <v>0</v>
          </cell>
          <cell r="AN6">
            <v>11.778479999999998</v>
          </cell>
          <cell r="AO6">
            <v>0</v>
          </cell>
          <cell r="AP6">
            <v>0</v>
          </cell>
          <cell r="AQ6">
            <v>12.783959999999999</v>
          </cell>
          <cell r="AR6">
            <v>0</v>
          </cell>
          <cell r="AS6">
            <v>0</v>
          </cell>
          <cell r="AT6">
            <v>21.546000000000003</v>
          </cell>
          <cell r="AU6">
            <v>0</v>
          </cell>
          <cell r="AV6">
            <v>0</v>
          </cell>
          <cell r="AW6">
            <v>21.546000000000003</v>
          </cell>
          <cell r="AX6">
            <v>0</v>
          </cell>
          <cell r="AY6">
            <v>0</v>
          </cell>
          <cell r="AZ6">
            <v>21.546000000000003</v>
          </cell>
          <cell r="BA6">
            <v>0</v>
          </cell>
          <cell r="BB6">
            <v>0</v>
          </cell>
        </row>
        <row r="7">
          <cell r="B7" t="str">
            <v>EMAS</v>
          </cell>
          <cell r="D7">
            <v>14.895999999999999</v>
          </cell>
          <cell r="E7">
            <v>0</v>
          </cell>
          <cell r="F7">
            <v>0</v>
          </cell>
          <cell r="G7">
            <v>17.8752</v>
          </cell>
          <cell r="H7">
            <v>0</v>
          </cell>
          <cell r="I7">
            <v>0</v>
          </cell>
          <cell r="J7">
            <v>13.4064</v>
          </cell>
          <cell r="K7">
            <v>0</v>
          </cell>
          <cell r="L7">
            <v>0</v>
          </cell>
          <cell r="M7">
            <v>22.343999999999998</v>
          </cell>
          <cell r="N7">
            <v>0</v>
          </cell>
          <cell r="O7">
            <v>0</v>
          </cell>
          <cell r="P7">
            <v>18.62</v>
          </cell>
          <cell r="Q7">
            <v>0</v>
          </cell>
          <cell r="R7">
            <v>0</v>
          </cell>
          <cell r="S7">
            <v>16.3856</v>
          </cell>
          <cell r="T7">
            <v>0</v>
          </cell>
          <cell r="U7">
            <v>0</v>
          </cell>
          <cell r="V7">
            <v>14.895999999999999</v>
          </cell>
          <cell r="W7">
            <v>0</v>
          </cell>
          <cell r="X7">
            <v>0</v>
          </cell>
          <cell r="Y7">
            <v>13.331919999999998</v>
          </cell>
          <cell r="Z7">
            <v>0</v>
          </cell>
          <cell r="AA7">
            <v>0</v>
          </cell>
          <cell r="AB7">
            <v>12.21472</v>
          </cell>
          <cell r="AC7">
            <v>0</v>
          </cell>
          <cell r="AD7">
            <v>0</v>
          </cell>
          <cell r="AE7">
            <v>12.21472</v>
          </cell>
          <cell r="AF7">
            <v>0</v>
          </cell>
          <cell r="AG7">
            <v>0</v>
          </cell>
          <cell r="AH7">
            <v>12.21472</v>
          </cell>
          <cell r="AI7">
            <v>0</v>
          </cell>
          <cell r="AJ7">
            <v>0</v>
          </cell>
          <cell r="AK7">
            <v>12.21472</v>
          </cell>
          <cell r="AL7">
            <v>0</v>
          </cell>
          <cell r="AM7">
            <v>0</v>
          </cell>
          <cell r="AN7">
            <v>12.214720000000002</v>
          </cell>
          <cell r="AO7">
            <v>0</v>
          </cell>
          <cell r="AP7">
            <v>0</v>
          </cell>
          <cell r="AQ7">
            <v>13.257439999999999</v>
          </cell>
          <cell r="AR7">
            <v>0</v>
          </cell>
          <cell r="AS7">
            <v>0</v>
          </cell>
          <cell r="AT7">
            <v>22.343999999999998</v>
          </cell>
          <cell r="AU7">
            <v>0</v>
          </cell>
          <cell r="AV7">
            <v>0</v>
          </cell>
          <cell r="AW7">
            <v>22.343999999999998</v>
          </cell>
          <cell r="AX7">
            <v>0</v>
          </cell>
          <cell r="AY7">
            <v>0</v>
          </cell>
          <cell r="AZ7">
            <v>22.343999999999998</v>
          </cell>
          <cell r="BA7">
            <v>0</v>
          </cell>
          <cell r="BB7">
            <v>0</v>
          </cell>
        </row>
        <row r="8">
          <cell r="B8" t="str">
            <v>EMAH</v>
          </cell>
          <cell r="D8">
            <v>14.895999999999999</v>
          </cell>
          <cell r="E8">
            <v>0</v>
          </cell>
          <cell r="F8">
            <v>0</v>
          </cell>
          <cell r="G8">
            <v>17.8752</v>
          </cell>
          <cell r="H8">
            <v>0</v>
          </cell>
          <cell r="I8">
            <v>0</v>
          </cell>
          <cell r="J8">
            <v>13.4064</v>
          </cell>
          <cell r="K8">
            <v>0</v>
          </cell>
          <cell r="L8">
            <v>0</v>
          </cell>
          <cell r="M8">
            <v>22.343999999999998</v>
          </cell>
          <cell r="N8">
            <v>0</v>
          </cell>
          <cell r="O8">
            <v>0</v>
          </cell>
          <cell r="P8">
            <v>18.62</v>
          </cell>
          <cell r="Q8">
            <v>0</v>
          </cell>
          <cell r="R8">
            <v>0</v>
          </cell>
          <cell r="S8">
            <v>16.3856</v>
          </cell>
          <cell r="T8">
            <v>0</v>
          </cell>
          <cell r="U8">
            <v>0</v>
          </cell>
          <cell r="V8">
            <v>14.895999999999999</v>
          </cell>
          <cell r="W8">
            <v>0</v>
          </cell>
          <cell r="X8">
            <v>0</v>
          </cell>
          <cell r="Y8">
            <v>13.331919999999998</v>
          </cell>
          <cell r="Z8">
            <v>0</v>
          </cell>
          <cell r="AA8">
            <v>0</v>
          </cell>
          <cell r="AB8">
            <v>12.21472</v>
          </cell>
          <cell r="AC8">
            <v>0</v>
          </cell>
          <cell r="AD8">
            <v>0</v>
          </cell>
          <cell r="AE8">
            <v>12.21472</v>
          </cell>
          <cell r="AF8">
            <v>0</v>
          </cell>
          <cell r="AG8">
            <v>0</v>
          </cell>
          <cell r="AH8">
            <v>12.21472</v>
          </cell>
          <cell r="AI8">
            <v>0</v>
          </cell>
          <cell r="AJ8">
            <v>0</v>
          </cell>
          <cell r="AK8">
            <v>12.21472</v>
          </cell>
          <cell r="AL8">
            <v>0</v>
          </cell>
          <cell r="AM8">
            <v>0</v>
          </cell>
          <cell r="AN8">
            <v>12.214720000000002</v>
          </cell>
          <cell r="AO8">
            <v>0</v>
          </cell>
          <cell r="AP8">
            <v>0</v>
          </cell>
          <cell r="AQ8">
            <v>13.257439999999999</v>
          </cell>
          <cell r="AR8">
            <v>0</v>
          </cell>
          <cell r="AS8">
            <v>0</v>
          </cell>
          <cell r="AT8">
            <v>22.343999999999998</v>
          </cell>
          <cell r="AU8">
            <v>0</v>
          </cell>
          <cell r="AV8">
            <v>0</v>
          </cell>
          <cell r="AW8">
            <v>22.343999999999998</v>
          </cell>
          <cell r="AX8">
            <v>0</v>
          </cell>
          <cell r="AY8">
            <v>0</v>
          </cell>
          <cell r="AZ8">
            <v>22.343999999999998</v>
          </cell>
          <cell r="BA8">
            <v>0</v>
          </cell>
          <cell r="BB8">
            <v>0</v>
          </cell>
        </row>
        <row r="9">
          <cell r="B9" t="str">
            <v>CSMS</v>
          </cell>
          <cell r="D9">
            <v>13.831999999999999</v>
          </cell>
          <cell r="E9">
            <v>0</v>
          </cell>
          <cell r="F9">
            <v>0</v>
          </cell>
          <cell r="G9">
            <v>16.598400000000002</v>
          </cell>
          <cell r="H9">
            <v>0</v>
          </cell>
          <cell r="I9">
            <v>0</v>
          </cell>
          <cell r="J9">
            <v>12.4488</v>
          </cell>
          <cell r="K9">
            <v>0</v>
          </cell>
          <cell r="L9">
            <v>0</v>
          </cell>
          <cell r="M9">
            <v>20.747999999999998</v>
          </cell>
          <cell r="N9">
            <v>0</v>
          </cell>
          <cell r="O9">
            <v>0</v>
          </cell>
          <cell r="P9">
            <v>17.290000000000003</v>
          </cell>
          <cell r="Q9">
            <v>0</v>
          </cell>
          <cell r="R9">
            <v>0</v>
          </cell>
          <cell r="S9">
            <v>15.215200000000001</v>
          </cell>
          <cell r="T9">
            <v>0</v>
          </cell>
          <cell r="U9">
            <v>0</v>
          </cell>
          <cell r="V9">
            <v>13.831999999999999</v>
          </cell>
          <cell r="W9">
            <v>0</v>
          </cell>
          <cell r="X9">
            <v>0</v>
          </cell>
          <cell r="Y9">
            <v>12.37964</v>
          </cell>
          <cell r="Z9">
            <v>0</v>
          </cell>
          <cell r="AA9">
            <v>0</v>
          </cell>
          <cell r="AB9">
            <v>11.342239999999999</v>
          </cell>
          <cell r="AC9">
            <v>0</v>
          </cell>
          <cell r="AD9">
            <v>0</v>
          </cell>
          <cell r="AE9">
            <v>11.342239999999999</v>
          </cell>
          <cell r="AF9">
            <v>0</v>
          </cell>
          <cell r="AG9">
            <v>0</v>
          </cell>
          <cell r="AH9">
            <v>11.342239999999999</v>
          </cell>
          <cell r="AI9">
            <v>0</v>
          </cell>
          <cell r="AJ9">
            <v>0</v>
          </cell>
          <cell r="AK9">
            <v>11.342239999999999</v>
          </cell>
          <cell r="AL9">
            <v>0</v>
          </cell>
          <cell r="AM9">
            <v>0</v>
          </cell>
          <cell r="AN9">
            <v>11.342239999999997</v>
          </cell>
          <cell r="AO9">
            <v>0</v>
          </cell>
          <cell r="AP9">
            <v>0</v>
          </cell>
          <cell r="AQ9">
            <v>12.310479999999998</v>
          </cell>
          <cell r="AR9">
            <v>0</v>
          </cell>
          <cell r="AS9">
            <v>0</v>
          </cell>
          <cell r="AT9">
            <v>20.747999999999998</v>
          </cell>
          <cell r="AU9">
            <v>0</v>
          </cell>
          <cell r="AV9">
            <v>0</v>
          </cell>
          <cell r="AW9">
            <v>20.747999999999998</v>
          </cell>
          <cell r="AX9">
            <v>0</v>
          </cell>
          <cell r="AY9">
            <v>0</v>
          </cell>
          <cell r="AZ9">
            <v>20.747999999999998</v>
          </cell>
          <cell r="BA9">
            <v>0</v>
          </cell>
          <cell r="BB9">
            <v>0</v>
          </cell>
        </row>
        <row r="10">
          <cell r="B10" t="str">
            <v>SSMS</v>
          </cell>
          <cell r="D10">
            <v>15.827</v>
          </cell>
          <cell r="E10">
            <v>0</v>
          </cell>
          <cell r="F10">
            <v>0</v>
          </cell>
          <cell r="G10">
            <v>18.992399999999996</v>
          </cell>
          <cell r="H10">
            <v>0</v>
          </cell>
          <cell r="I10">
            <v>0</v>
          </cell>
          <cell r="J10">
            <v>14.244299999999997</v>
          </cell>
          <cell r="K10">
            <v>0</v>
          </cell>
          <cell r="L10">
            <v>0</v>
          </cell>
          <cell r="M10">
            <v>23.740499999999997</v>
          </cell>
          <cell r="N10">
            <v>0</v>
          </cell>
          <cell r="O10">
            <v>0</v>
          </cell>
          <cell r="P10">
            <v>19.783749999999998</v>
          </cell>
          <cell r="Q10">
            <v>0</v>
          </cell>
          <cell r="R10">
            <v>0</v>
          </cell>
          <cell r="S10">
            <v>17.409700000000001</v>
          </cell>
          <cell r="T10">
            <v>0</v>
          </cell>
          <cell r="U10">
            <v>0</v>
          </cell>
          <cell r="V10">
            <v>15.827</v>
          </cell>
          <cell r="W10">
            <v>0</v>
          </cell>
          <cell r="X10">
            <v>0</v>
          </cell>
          <cell r="Y10">
            <v>14.165165</v>
          </cell>
          <cell r="Z10">
            <v>0</v>
          </cell>
          <cell r="AA10">
            <v>0</v>
          </cell>
          <cell r="AB10">
            <v>12.978139999999998</v>
          </cell>
          <cell r="AC10">
            <v>0</v>
          </cell>
          <cell r="AD10">
            <v>0</v>
          </cell>
          <cell r="AE10">
            <v>12.97814</v>
          </cell>
          <cell r="AF10">
            <v>0</v>
          </cell>
          <cell r="AG10">
            <v>0</v>
          </cell>
          <cell r="AH10">
            <v>12.978139999999998</v>
          </cell>
          <cell r="AI10">
            <v>0</v>
          </cell>
          <cell r="AJ10">
            <v>0</v>
          </cell>
          <cell r="AK10">
            <v>12.978139999999998</v>
          </cell>
          <cell r="AL10">
            <v>0</v>
          </cell>
          <cell r="AM10">
            <v>0</v>
          </cell>
          <cell r="AN10">
            <v>12.978139999999998</v>
          </cell>
          <cell r="AO10">
            <v>0</v>
          </cell>
          <cell r="AP10">
            <v>0</v>
          </cell>
          <cell r="AQ10">
            <v>14.086029999999999</v>
          </cell>
          <cell r="AR10">
            <v>0</v>
          </cell>
          <cell r="AS10">
            <v>0</v>
          </cell>
          <cell r="AT10">
            <v>23.740499999999997</v>
          </cell>
          <cell r="AU10">
            <v>0</v>
          </cell>
          <cell r="AV10">
            <v>0</v>
          </cell>
          <cell r="AW10">
            <v>23.740499999999997</v>
          </cell>
          <cell r="AX10">
            <v>0</v>
          </cell>
          <cell r="AY10">
            <v>0</v>
          </cell>
          <cell r="AZ10">
            <v>23.740499999999997</v>
          </cell>
          <cell r="BA10">
            <v>0</v>
          </cell>
          <cell r="BB10">
            <v>0</v>
          </cell>
        </row>
        <row r="11">
          <cell r="B11" t="str">
            <v>CMMS</v>
          </cell>
          <cell r="D11">
            <v>16.225999999999999</v>
          </cell>
          <cell r="E11">
            <v>0</v>
          </cell>
          <cell r="F11">
            <v>0</v>
          </cell>
          <cell r="G11">
            <v>19.471199999999996</v>
          </cell>
          <cell r="H11">
            <v>0</v>
          </cell>
          <cell r="I11">
            <v>0</v>
          </cell>
          <cell r="J11">
            <v>14.603399999999997</v>
          </cell>
          <cell r="K11">
            <v>0</v>
          </cell>
          <cell r="L11">
            <v>0</v>
          </cell>
          <cell r="M11">
            <v>24.338999999999992</v>
          </cell>
          <cell r="N11">
            <v>0</v>
          </cell>
          <cell r="O11">
            <v>0</v>
          </cell>
          <cell r="P11">
            <v>20.282499999999995</v>
          </cell>
          <cell r="Q11">
            <v>0</v>
          </cell>
          <cell r="R11">
            <v>0</v>
          </cell>
          <cell r="S11">
            <v>17.848600000000001</v>
          </cell>
          <cell r="T11">
            <v>0</v>
          </cell>
          <cell r="U11">
            <v>0</v>
          </cell>
          <cell r="V11">
            <v>16.225999999999999</v>
          </cell>
          <cell r="W11">
            <v>0</v>
          </cell>
          <cell r="X11">
            <v>0</v>
          </cell>
          <cell r="Y11">
            <v>14.522269999999997</v>
          </cell>
          <cell r="Z11">
            <v>0</v>
          </cell>
          <cell r="AA11">
            <v>0</v>
          </cell>
          <cell r="AB11">
            <v>13.305319999999996</v>
          </cell>
          <cell r="AC11">
            <v>0</v>
          </cell>
          <cell r="AD11">
            <v>0</v>
          </cell>
          <cell r="AE11">
            <v>13.305319999999998</v>
          </cell>
          <cell r="AF11">
            <v>0</v>
          </cell>
          <cell r="AG11">
            <v>0</v>
          </cell>
          <cell r="AH11">
            <v>13.305319999999996</v>
          </cell>
          <cell r="AI11">
            <v>0</v>
          </cell>
          <cell r="AJ11">
            <v>0</v>
          </cell>
          <cell r="AK11">
            <v>13.305319999999995</v>
          </cell>
          <cell r="AL11">
            <v>0</v>
          </cell>
          <cell r="AM11">
            <v>0</v>
          </cell>
          <cell r="AN11">
            <v>13.305319999999996</v>
          </cell>
          <cell r="AO11">
            <v>0</v>
          </cell>
          <cell r="AP11">
            <v>0</v>
          </cell>
          <cell r="AQ11">
            <v>14.441139999999995</v>
          </cell>
          <cell r="AR11">
            <v>0</v>
          </cell>
          <cell r="AS11">
            <v>0</v>
          </cell>
          <cell r="AT11">
            <v>24.338999999999995</v>
          </cell>
          <cell r="AU11">
            <v>0</v>
          </cell>
          <cell r="AV11">
            <v>0</v>
          </cell>
          <cell r="AW11">
            <v>24.338999999999995</v>
          </cell>
          <cell r="AX11">
            <v>0</v>
          </cell>
          <cell r="AY11">
            <v>0</v>
          </cell>
          <cell r="AZ11">
            <v>24.338999999999995</v>
          </cell>
          <cell r="BA11">
            <v>0</v>
          </cell>
          <cell r="BB11">
            <v>0</v>
          </cell>
        </row>
        <row r="12">
          <cell r="B12" t="str">
            <v>CLMS</v>
          </cell>
          <cell r="D12">
            <v>20.880999999999997</v>
          </cell>
          <cell r="E12">
            <v>0</v>
          </cell>
          <cell r="F12">
            <v>0</v>
          </cell>
          <cell r="G12">
            <v>25.057199999999998</v>
          </cell>
          <cell r="H12">
            <v>0</v>
          </cell>
          <cell r="I12">
            <v>0</v>
          </cell>
          <cell r="J12">
            <v>18.792899999999996</v>
          </cell>
          <cell r="K12">
            <v>0</v>
          </cell>
          <cell r="L12">
            <v>0</v>
          </cell>
          <cell r="M12">
            <v>31.321499999999997</v>
          </cell>
          <cell r="N12">
            <v>0</v>
          </cell>
          <cell r="O12">
            <v>0</v>
          </cell>
          <cell r="P12">
            <v>26.101249999999997</v>
          </cell>
          <cell r="Q12">
            <v>0</v>
          </cell>
          <cell r="R12">
            <v>0</v>
          </cell>
          <cell r="S12">
            <v>22.969099999999994</v>
          </cell>
          <cell r="T12">
            <v>0</v>
          </cell>
          <cell r="U12">
            <v>0</v>
          </cell>
          <cell r="V12">
            <v>20.880999999999997</v>
          </cell>
          <cell r="W12">
            <v>0</v>
          </cell>
          <cell r="X12">
            <v>0</v>
          </cell>
          <cell r="Y12">
            <v>18.688494999999996</v>
          </cell>
          <cell r="Z12">
            <v>0</v>
          </cell>
          <cell r="AA12">
            <v>0</v>
          </cell>
          <cell r="AB12">
            <v>17.122419999999995</v>
          </cell>
          <cell r="AC12">
            <v>0</v>
          </cell>
          <cell r="AD12">
            <v>0</v>
          </cell>
          <cell r="AE12">
            <v>17.122419999999998</v>
          </cell>
          <cell r="AF12">
            <v>0</v>
          </cell>
          <cell r="AG12">
            <v>0</v>
          </cell>
          <cell r="AH12">
            <v>17.122419999999998</v>
          </cell>
          <cell r="AI12">
            <v>0</v>
          </cell>
          <cell r="AJ12">
            <v>0</v>
          </cell>
          <cell r="AK12">
            <v>17.122419999999995</v>
          </cell>
          <cell r="AL12">
            <v>0</v>
          </cell>
          <cell r="AM12">
            <v>0</v>
          </cell>
          <cell r="AN12">
            <v>17.122419999999998</v>
          </cell>
          <cell r="AO12">
            <v>0</v>
          </cell>
          <cell r="AP12">
            <v>0</v>
          </cell>
          <cell r="AQ12">
            <v>18.584089999999996</v>
          </cell>
          <cell r="AR12">
            <v>0</v>
          </cell>
          <cell r="AS12">
            <v>0</v>
          </cell>
          <cell r="AT12">
            <v>31.321499999999997</v>
          </cell>
          <cell r="AU12">
            <v>0</v>
          </cell>
          <cell r="AV12">
            <v>0</v>
          </cell>
          <cell r="AW12">
            <v>31.321499999999997</v>
          </cell>
          <cell r="AX12">
            <v>0</v>
          </cell>
          <cell r="AY12">
            <v>0</v>
          </cell>
          <cell r="AZ12">
            <v>31.321499999999997</v>
          </cell>
          <cell r="BA12">
            <v>0</v>
          </cell>
          <cell r="BB12">
            <v>0</v>
          </cell>
        </row>
        <row r="13">
          <cell r="B13" t="str">
            <v>CLMH</v>
          </cell>
          <cell r="D13">
            <v>20.880999999999997</v>
          </cell>
          <cell r="E13">
            <v>0</v>
          </cell>
          <cell r="F13">
            <v>0</v>
          </cell>
          <cell r="G13">
            <v>25.057199999999998</v>
          </cell>
          <cell r="H13">
            <v>0</v>
          </cell>
          <cell r="I13">
            <v>0</v>
          </cell>
          <cell r="J13">
            <v>18.792899999999996</v>
          </cell>
          <cell r="K13">
            <v>0</v>
          </cell>
          <cell r="L13">
            <v>0</v>
          </cell>
          <cell r="M13">
            <v>31.321499999999997</v>
          </cell>
          <cell r="N13">
            <v>0</v>
          </cell>
          <cell r="O13">
            <v>0</v>
          </cell>
          <cell r="P13">
            <v>26.101249999999997</v>
          </cell>
          <cell r="Q13">
            <v>0</v>
          </cell>
          <cell r="R13">
            <v>0</v>
          </cell>
          <cell r="S13">
            <v>22.969099999999994</v>
          </cell>
          <cell r="T13">
            <v>0</v>
          </cell>
          <cell r="U13">
            <v>0</v>
          </cell>
          <cell r="V13">
            <v>20.880999999999997</v>
          </cell>
          <cell r="W13">
            <v>0</v>
          </cell>
          <cell r="X13">
            <v>0</v>
          </cell>
          <cell r="Y13">
            <v>18.688494999999996</v>
          </cell>
          <cell r="Z13">
            <v>0</v>
          </cell>
          <cell r="AA13">
            <v>0</v>
          </cell>
          <cell r="AB13">
            <v>17.122419999999995</v>
          </cell>
          <cell r="AC13">
            <v>0</v>
          </cell>
          <cell r="AD13">
            <v>0</v>
          </cell>
          <cell r="AE13">
            <v>17.122419999999998</v>
          </cell>
          <cell r="AF13">
            <v>0</v>
          </cell>
          <cell r="AG13">
            <v>0</v>
          </cell>
          <cell r="AH13">
            <v>17.122419999999998</v>
          </cell>
          <cell r="AI13">
            <v>0</v>
          </cell>
          <cell r="AJ13">
            <v>0</v>
          </cell>
          <cell r="AK13">
            <v>17.122419999999995</v>
          </cell>
          <cell r="AL13">
            <v>0</v>
          </cell>
          <cell r="AM13">
            <v>0</v>
          </cell>
          <cell r="AN13">
            <v>17.122419999999998</v>
          </cell>
          <cell r="AO13">
            <v>0</v>
          </cell>
          <cell r="AP13">
            <v>0</v>
          </cell>
          <cell r="AQ13">
            <v>18.584089999999996</v>
          </cell>
          <cell r="AR13">
            <v>0</v>
          </cell>
          <cell r="AS13">
            <v>0</v>
          </cell>
          <cell r="AT13">
            <v>31.321499999999997</v>
          </cell>
          <cell r="AU13">
            <v>0</v>
          </cell>
          <cell r="AV13">
            <v>0</v>
          </cell>
          <cell r="AW13">
            <v>31.321499999999997</v>
          </cell>
          <cell r="AX13">
            <v>0</v>
          </cell>
          <cell r="AY13">
            <v>0</v>
          </cell>
          <cell r="AZ13">
            <v>31.321499999999997</v>
          </cell>
          <cell r="BA13">
            <v>0</v>
          </cell>
          <cell r="BB13">
            <v>0</v>
          </cell>
        </row>
        <row r="14">
          <cell r="B14" t="str">
            <v>WMMS</v>
          </cell>
          <cell r="D14">
            <v>20.880999999999997</v>
          </cell>
          <cell r="E14">
            <v>0</v>
          </cell>
          <cell r="F14">
            <v>0</v>
          </cell>
          <cell r="G14">
            <v>25.057199999999998</v>
          </cell>
          <cell r="H14">
            <v>0</v>
          </cell>
          <cell r="I14">
            <v>0</v>
          </cell>
          <cell r="J14">
            <v>18.792899999999996</v>
          </cell>
          <cell r="K14">
            <v>0</v>
          </cell>
          <cell r="L14">
            <v>0</v>
          </cell>
          <cell r="M14">
            <v>31.321499999999997</v>
          </cell>
          <cell r="N14">
            <v>0</v>
          </cell>
          <cell r="O14">
            <v>0</v>
          </cell>
          <cell r="P14">
            <v>26.101249999999997</v>
          </cell>
          <cell r="Q14">
            <v>0</v>
          </cell>
          <cell r="R14">
            <v>0</v>
          </cell>
          <cell r="S14">
            <v>22.969099999999994</v>
          </cell>
          <cell r="T14">
            <v>0</v>
          </cell>
          <cell r="U14">
            <v>0</v>
          </cell>
          <cell r="V14">
            <v>20.880999999999997</v>
          </cell>
          <cell r="W14">
            <v>0</v>
          </cell>
          <cell r="X14">
            <v>0</v>
          </cell>
          <cell r="Y14">
            <v>18.688494999999996</v>
          </cell>
          <cell r="Z14">
            <v>0</v>
          </cell>
          <cell r="AA14">
            <v>0</v>
          </cell>
          <cell r="AB14">
            <v>17.122419999999995</v>
          </cell>
          <cell r="AC14">
            <v>0</v>
          </cell>
          <cell r="AD14">
            <v>0</v>
          </cell>
          <cell r="AE14">
            <v>17.122419999999998</v>
          </cell>
          <cell r="AF14">
            <v>0</v>
          </cell>
          <cell r="AG14">
            <v>0</v>
          </cell>
          <cell r="AH14">
            <v>17.122419999999998</v>
          </cell>
          <cell r="AI14">
            <v>0</v>
          </cell>
          <cell r="AJ14">
            <v>0</v>
          </cell>
          <cell r="AK14">
            <v>17.122419999999995</v>
          </cell>
          <cell r="AL14">
            <v>0</v>
          </cell>
          <cell r="AM14">
            <v>0</v>
          </cell>
          <cell r="AN14">
            <v>17.122419999999998</v>
          </cell>
          <cell r="AO14">
            <v>0</v>
          </cell>
          <cell r="AP14">
            <v>0</v>
          </cell>
          <cell r="AQ14">
            <v>18.584089999999996</v>
          </cell>
          <cell r="AR14">
            <v>0</v>
          </cell>
          <cell r="AS14">
            <v>0</v>
          </cell>
          <cell r="AT14">
            <v>31.321499999999997</v>
          </cell>
          <cell r="AU14">
            <v>0</v>
          </cell>
          <cell r="AV14">
            <v>0</v>
          </cell>
          <cell r="AW14">
            <v>31.321499999999997</v>
          </cell>
          <cell r="AX14">
            <v>0</v>
          </cell>
          <cell r="AY14">
            <v>0</v>
          </cell>
          <cell r="AZ14">
            <v>31.321499999999997</v>
          </cell>
          <cell r="BA14">
            <v>0</v>
          </cell>
          <cell r="BB14">
            <v>0</v>
          </cell>
        </row>
        <row r="15">
          <cell r="B15" t="str">
            <v>SSAS</v>
          </cell>
          <cell r="D15">
            <v>18.486999999999998</v>
          </cell>
          <cell r="E15">
            <v>0</v>
          </cell>
          <cell r="F15">
            <v>0</v>
          </cell>
          <cell r="G15">
            <v>22.1844</v>
          </cell>
          <cell r="H15">
            <v>0</v>
          </cell>
          <cell r="I15">
            <v>0</v>
          </cell>
          <cell r="J15">
            <v>16.638299999999997</v>
          </cell>
          <cell r="K15">
            <v>0</v>
          </cell>
          <cell r="L15">
            <v>0</v>
          </cell>
          <cell r="M15">
            <v>27.730499999999996</v>
          </cell>
          <cell r="N15">
            <v>0</v>
          </cell>
          <cell r="O15">
            <v>0</v>
          </cell>
          <cell r="P15">
            <v>23.108749999999997</v>
          </cell>
          <cell r="Q15">
            <v>0</v>
          </cell>
          <cell r="R15">
            <v>0</v>
          </cell>
          <cell r="S15">
            <v>20.335699999999999</v>
          </cell>
          <cell r="T15">
            <v>0</v>
          </cell>
          <cell r="U15">
            <v>0</v>
          </cell>
          <cell r="V15">
            <v>18.486999999999998</v>
          </cell>
          <cell r="W15">
            <v>0</v>
          </cell>
          <cell r="X15">
            <v>0</v>
          </cell>
          <cell r="Y15">
            <v>16.545864999999999</v>
          </cell>
          <cell r="Z15">
            <v>0</v>
          </cell>
          <cell r="AA15">
            <v>0</v>
          </cell>
          <cell r="AB15">
            <v>15.15934</v>
          </cell>
          <cell r="AC15">
            <v>0</v>
          </cell>
          <cell r="AD15">
            <v>0</v>
          </cell>
          <cell r="AE15">
            <v>15.15934</v>
          </cell>
          <cell r="AF15">
            <v>0</v>
          </cell>
          <cell r="AG15">
            <v>0</v>
          </cell>
          <cell r="AH15">
            <v>15.15934</v>
          </cell>
          <cell r="AI15">
            <v>0</v>
          </cell>
          <cell r="AJ15">
            <v>0</v>
          </cell>
          <cell r="AK15">
            <v>15.15934</v>
          </cell>
          <cell r="AL15">
            <v>0</v>
          </cell>
          <cell r="AM15">
            <v>0</v>
          </cell>
          <cell r="AN15">
            <v>15.15934</v>
          </cell>
          <cell r="AO15">
            <v>0</v>
          </cell>
          <cell r="AP15">
            <v>0</v>
          </cell>
          <cell r="AQ15">
            <v>16.453430000000001</v>
          </cell>
          <cell r="AR15">
            <v>0</v>
          </cell>
          <cell r="AS15">
            <v>0</v>
          </cell>
          <cell r="AT15">
            <v>27.730499999999999</v>
          </cell>
          <cell r="AU15">
            <v>0</v>
          </cell>
          <cell r="AV15">
            <v>0</v>
          </cell>
          <cell r="AW15">
            <v>27.730499999999999</v>
          </cell>
          <cell r="AX15">
            <v>0</v>
          </cell>
          <cell r="AY15">
            <v>0</v>
          </cell>
          <cell r="AZ15">
            <v>27.730499999999999</v>
          </cell>
          <cell r="BA15">
            <v>0</v>
          </cell>
          <cell r="BB15">
            <v>0</v>
          </cell>
        </row>
        <row r="16">
          <cell r="B16" t="str">
            <v>SSAH</v>
          </cell>
          <cell r="D16">
            <v>18.486999999999998</v>
          </cell>
          <cell r="E16">
            <v>0</v>
          </cell>
          <cell r="F16">
            <v>0</v>
          </cell>
          <cell r="G16">
            <v>22.1844</v>
          </cell>
          <cell r="H16">
            <v>0</v>
          </cell>
          <cell r="I16">
            <v>0</v>
          </cell>
          <cell r="J16">
            <v>16.638299999999997</v>
          </cell>
          <cell r="K16">
            <v>0</v>
          </cell>
          <cell r="L16">
            <v>0</v>
          </cell>
          <cell r="M16">
            <v>27.730499999999996</v>
          </cell>
          <cell r="N16">
            <v>0</v>
          </cell>
          <cell r="O16">
            <v>0</v>
          </cell>
          <cell r="P16">
            <v>23.108749999999997</v>
          </cell>
          <cell r="Q16">
            <v>0</v>
          </cell>
          <cell r="R16">
            <v>0</v>
          </cell>
          <cell r="S16">
            <v>20.335699999999999</v>
          </cell>
          <cell r="T16">
            <v>0</v>
          </cell>
          <cell r="U16">
            <v>0</v>
          </cell>
          <cell r="V16">
            <v>18.486999999999998</v>
          </cell>
          <cell r="W16">
            <v>0</v>
          </cell>
          <cell r="X16">
            <v>0</v>
          </cell>
          <cell r="Y16">
            <v>16.545864999999999</v>
          </cell>
          <cell r="Z16">
            <v>0</v>
          </cell>
          <cell r="AA16">
            <v>0</v>
          </cell>
          <cell r="AB16">
            <v>15.15934</v>
          </cell>
          <cell r="AC16">
            <v>0</v>
          </cell>
          <cell r="AD16">
            <v>0</v>
          </cell>
          <cell r="AE16">
            <v>15.15934</v>
          </cell>
          <cell r="AF16">
            <v>0</v>
          </cell>
          <cell r="AG16">
            <v>0</v>
          </cell>
          <cell r="AH16">
            <v>15.15934</v>
          </cell>
          <cell r="AI16">
            <v>0</v>
          </cell>
          <cell r="AJ16">
            <v>0</v>
          </cell>
          <cell r="AK16">
            <v>15.15934</v>
          </cell>
          <cell r="AL16">
            <v>0</v>
          </cell>
          <cell r="AM16">
            <v>0</v>
          </cell>
          <cell r="AN16">
            <v>15.15934</v>
          </cell>
          <cell r="AO16">
            <v>0</v>
          </cell>
          <cell r="AP16">
            <v>0</v>
          </cell>
          <cell r="AQ16">
            <v>16.453430000000001</v>
          </cell>
          <cell r="AR16">
            <v>0</v>
          </cell>
          <cell r="AS16">
            <v>0</v>
          </cell>
          <cell r="AT16">
            <v>27.730499999999999</v>
          </cell>
          <cell r="AU16">
            <v>0</v>
          </cell>
          <cell r="AV16">
            <v>0</v>
          </cell>
          <cell r="AW16">
            <v>27.730499999999999</v>
          </cell>
          <cell r="AX16">
            <v>0</v>
          </cell>
          <cell r="AY16">
            <v>0</v>
          </cell>
          <cell r="AZ16">
            <v>27.730499999999999</v>
          </cell>
          <cell r="BA16">
            <v>0</v>
          </cell>
          <cell r="BB16">
            <v>0</v>
          </cell>
        </row>
        <row r="17">
          <cell r="B17" t="str">
            <v>CMAS</v>
          </cell>
          <cell r="D17">
            <v>18.885999999999999</v>
          </cell>
          <cell r="E17">
            <v>0</v>
          </cell>
          <cell r="F17">
            <v>0</v>
          </cell>
          <cell r="G17">
            <v>22.663199999999996</v>
          </cell>
          <cell r="H17">
            <v>0</v>
          </cell>
          <cell r="I17">
            <v>0</v>
          </cell>
          <cell r="J17">
            <v>16.997399999999999</v>
          </cell>
          <cell r="K17">
            <v>0</v>
          </cell>
          <cell r="L17">
            <v>0</v>
          </cell>
          <cell r="M17">
            <v>28.328999999999997</v>
          </cell>
          <cell r="N17">
            <v>0</v>
          </cell>
          <cell r="O17">
            <v>0</v>
          </cell>
          <cell r="P17">
            <v>23.607499999999998</v>
          </cell>
          <cell r="Q17">
            <v>0</v>
          </cell>
          <cell r="R17">
            <v>0</v>
          </cell>
          <cell r="S17">
            <v>20.7746</v>
          </cell>
          <cell r="T17">
            <v>0</v>
          </cell>
          <cell r="U17">
            <v>0</v>
          </cell>
          <cell r="V17">
            <v>18.885999999999999</v>
          </cell>
          <cell r="W17">
            <v>0</v>
          </cell>
          <cell r="X17">
            <v>0</v>
          </cell>
          <cell r="Y17">
            <v>16.90297</v>
          </cell>
          <cell r="Z17">
            <v>0</v>
          </cell>
          <cell r="AA17">
            <v>0</v>
          </cell>
          <cell r="AB17">
            <v>15.486520000000001</v>
          </cell>
          <cell r="AC17">
            <v>0</v>
          </cell>
          <cell r="AD17">
            <v>0</v>
          </cell>
          <cell r="AE17">
            <v>15.486519999999997</v>
          </cell>
          <cell r="AF17">
            <v>0</v>
          </cell>
          <cell r="AG17">
            <v>0</v>
          </cell>
          <cell r="AH17">
            <v>15.486520000000001</v>
          </cell>
          <cell r="AI17">
            <v>0</v>
          </cell>
          <cell r="AJ17">
            <v>0</v>
          </cell>
          <cell r="AK17">
            <v>15.486520000000001</v>
          </cell>
          <cell r="AL17">
            <v>0</v>
          </cell>
          <cell r="AM17">
            <v>0</v>
          </cell>
          <cell r="AN17">
            <v>15.486520000000001</v>
          </cell>
          <cell r="AO17">
            <v>0</v>
          </cell>
          <cell r="AP17">
            <v>0</v>
          </cell>
          <cell r="AQ17">
            <v>16.808540000000001</v>
          </cell>
          <cell r="AR17">
            <v>0</v>
          </cell>
          <cell r="AS17">
            <v>0</v>
          </cell>
          <cell r="AT17">
            <v>28.329000000000001</v>
          </cell>
          <cell r="AU17">
            <v>0</v>
          </cell>
          <cell r="AV17">
            <v>0</v>
          </cell>
          <cell r="AW17">
            <v>28.329000000000001</v>
          </cell>
          <cell r="AX17">
            <v>0</v>
          </cell>
          <cell r="AY17">
            <v>0</v>
          </cell>
          <cell r="AZ17">
            <v>28.329000000000001</v>
          </cell>
          <cell r="BA17">
            <v>0</v>
          </cell>
          <cell r="BB17">
            <v>0</v>
          </cell>
        </row>
        <row r="18">
          <cell r="B18" t="str">
            <v>CMAH</v>
          </cell>
          <cell r="D18">
            <v>18.885999999999999</v>
          </cell>
          <cell r="E18">
            <v>0</v>
          </cell>
          <cell r="F18">
            <v>0</v>
          </cell>
          <cell r="G18">
            <v>22.663199999999996</v>
          </cell>
          <cell r="H18">
            <v>0</v>
          </cell>
          <cell r="I18">
            <v>0</v>
          </cell>
          <cell r="J18">
            <v>16.997399999999999</v>
          </cell>
          <cell r="K18">
            <v>0</v>
          </cell>
          <cell r="L18">
            <v>0</v>
          </cell>
          <cell r="M18">
            <v>28.328999999999997</v>
          </cell>
          <cell r="N18">
            <v>0</v>
          </cell>
          <cell r="O18">
            <v>0</v>
          </cell>
          <cell r="P18">
            <v>23.607499999999998</v>
          </cell>
          <cell r="Q18">
            <v>0</v>
          </cell>
          <cell r="R18">
            <v>0</v>
          </cell>
          <cell r="S18">
            <v>20.7746</v>
          </cell>
          <cell r="T18">
            <v>0</v>
          </cell>
          <cell r="U18">
            <v>0</v>
          </cell>
          <cell r="V18">
            <v>18.885999999999999</v>
          </cell>
          <cell r="W18">
            <v>0</v>
          </cell>
          <cell r="X18">
            <v>0</v>
          </cell>
          <cell r="Y18">
            <v>16.90297</v>
          </cell>
          <cell r="Z18">
            <v>0</v>
          </cell>
          <cell r="AA18">
            <v>0</v>
          </cell>
          <cell r="AB18">
            <v>15.486520000000001</v>
          </cell>
          <cell r="AC18">
            <v>0</v>
          </cell>
          <cell r="AD18">
            <v>0</v>
          </cell>
          <cell r="AE18">
            <v>15.486519999999997</v>
          </cell>
          <cell r="AF18">
            <v>0</v>
          </cell>
          <cell r="AG18">
            <v>0</v>
          </cell>
          <cell r="AH18">
            <v>15.486520000000001</v>
          </cell>
          <cell r="AI18">
            <v>0</v>
          </cell>
          <cell r="AJ18">
            <v>0</v>
          </cell>
          <cell r="AK18">
            <v>15.486520000000001</v>
          </cell>
          <cell r="AL18">
            <v>0</v>
          </cell>
          <cell r="AM18">
            <v>0</v>
          </cell>
          <cell r="AN18">
            <v>15.486520000000001</v>
          </cell>
          <cell r="AO18">
            <v>0</v>
          </cell>
          <cell r="AP18">
            <v>0</v>
          </cell>
          <cell r="AQ18">
            <v>16.808540000000001</v>
          </cell>
          <cell r="AR18">
            <v>0</v>
          </cell>
          <cell r="AS18">
            <v>0</v>
          </cell>
          <cell r="AT18">
            <v>28.329000000000001</v>
          </cell>
          <cell r="AU18">
            <v>0</v>
          </cell>
          <cell r="AV18">
            <v>0</v>
          </cell>
          <cell r="AW18">
            <v>28.329000000000001</v>
          </cell>
          <cell r="AX18">
            <v>0</v>
          </cell>
          <cell r="AY18">
            <v>0</v>
          </cell>
          <cell r="AZ18">
            <v>28.329000000000001</v>
          </cell>
          <cell r="BA18">
            <v>0</v>
          </cell>
          <cell r="BB18">
            <v>0</v>
          </cell>
        </row>
        <row r="19">
          <cell r="B19" t="str">
            <v>CLAS</v>
          </cell>
          <cell r="D19">
            <v>23.540999999999997</v>
          </cell>
          <cell r="E19">
            <v>0</v>
          </cell>
          <cell r="F19">
            <v>0</v>
          </cell>
          <cell r="G19">
            <v>28.249199999999995</v>
          </cell>
          <cell r="H19">
            <v>0</v>
          </cell>
          <cell r="I19">
            <v>0</v>
          </cell>
          <cell r="J19">
            <v>21.186899999999998</v>
          </cell>
          <cell r="K19">
            <v>0</v>
          </cell>
          <cell r="L19">
            <v>0</v>
          </cell>
          <cell r="M19">
            <v>35.311500000000002</v>
          </cell>
          <cell r="N19">
            <v>0</v>
          </cell>
          <cell r="O19">
            <v>0</v>
          </cell>
          <cell r="P19">
            <v>29.426249999999996</v>
          </cell>
          <cell r="Q19">
            <v>0</v>
          </cell>
          <cell r="R19">
            <v>0</v>
          </cell>
          <cell r="S19">
            <v>25.895100000000003</v>
          </cell>
          <cell r="T19">
            <v>0</v>
          </cell>
          <cell r="U19">
            <v>0</v>
          </cell>
          <cell r="V19">
            <v>23.540999999999997</v>
          </cell>
          <cell r="W19">
            <v>0</v>
          </cell>
          <cell r="X19">
            <v>0</v>
          </cell>
          <cell r="Y19">
            <v>21.069194999999997</v>
          </cell>
          <cell r="Z19">
            <v>0</v>
          </cell>
          <cell r="AA19">
            <v>0</v>
          </cell>
          <cell r="AB19">
            <v>19.303619999999995</v>
          </cell>
          <cell r="AC19">
            <v>0</v>
          </cell>
          <cell r="AD19">
            <v>0</v>
          </cell>
          <cell r="AE19">
            <v>19.303619999999995</v>
          </cell>
          <cell r="AF19">
            <v>0</v>
          </cell>
          <cell r="AG19">
            <v>0</v>
          </cell>
          <cell r="AH19">
            <v>19.303619999999995</v>
          </cell>
          <cell r="AI19">
            <v>0</v>
          </cell>
          <cell r="AJ19">
            <v>0</v>
          </cell>
          <cell r="AK19">
            <v>19.303619999999999</v>
          </cell>
          <cell r="AL19">
            <v>0</v>
          </cell>
          <cell r="AM19">
            <v>0</v>
          </cell>
          <cell r="AN19">
            <v>19.303619999999995</v>
          </cell>
          <cell r="AO19">
            <v>0</v>
          </cell>
          <cell r="AP19">
            <v>0</v>
          </cell>
          <cell r="AQ19">
            <v>20.951489999999996</v>
          </cell>
          <cell r="AR19">
            <v>0</v>
          </cell>
          <cell r="AS19">
            <v>0</v>
          </cell>
          <cell r="AT19">
            <v>35.311500000000002</v>
          </cell>
          <cell r="AU19">
            <v>0</v>
          </cell>
          <cell r="AV19">
            <v>0</v>
          </cell>
          <cell r="AW19">
            <v>35.311500000000002</v>
          </cell>
          <cell r="AX19">
            <v>0</v>
          </cell>
          <cell r="AY19">
            <v>0</v>
          </cell>
          <cell r="AZ19">
            <v>35.311500000000002</v>
          </cell>
          <cell r="BA19">
            <v>0</v>
          </cell>
          <cell r="BB19">
            <v>0</v>
          </cell>
        </row>
        <row r="20">
          <cell r="B20" t="str">
            <v>WMAS</v>
          </cell>
          <cell r="D20">
            <v>23.540999999999997</v>
          </cell>
          <cell r="E20">
            <v>0</v>
          </cell>
          <cell r="F20">
            <v>0</v>
          </cell>
          <cell r="G20">
            <v>28.249199999999995</v>
          </cell>
          <cell r="H20">
            <v>0</v>
          </cell>
          <cell r="I20">
            <v>0</v>
          </cell>
          <cell r="J20">
            <v>21.186899999999998</v>
          </cell>
          <cell r="K20">
            <v>0</v>
          </cell>
          <cell r="L20">
            <v>0</v>
          </cell>
          <cell r="M20">
            <v>35.311500000000002</v>
          </cell>
          <cell r="N20">
            <v>0</v>
          </cell>
          <cell r="O20">
            <v>0</v>
          </cell>
          <cell r="P20">
            <v>29.426249999999996</v>
          </cell>
          <cell r="Q20">
            <v>0</v>
          </cell>
          <cell r="R20">
            <v>0</v>
          </cell>
          <cell r="S20">
            <v>25.895100000000003</v>
          </cell>
          <cell r="T20">
            <v>0</v>
          </cell>
          <cell r="U20">
            <v>0</v>
          </cell>
          <cell r="V20">
            <v>23.540999999999997</v>
          </cell>
          <cell r="W20">
            <v>0</v>
          </cell>
          <cell r="X20">
            <v>0</v>
          </cell>
          <cell r="Y20">
            <v>21.069194999999997</v>
          </cell>
          <cell r="Z20">
            <v>0</v>
          </cell>
          <cell r="AA20">
            <v>0</v>
          </cell>
          <cell r="AB20">
            <v>19.303619999999995</v>
          </cell>
          <cell r="AC20">
            <v>0</v>
          </cell>
          <cell r="AD20">
            <v>0</v>
          </cell>
          <cell r="AE20">
            <v>19.303619999999995</v>
          </cell>
          <cell r="AF20">
            <v>0</v>
          </cell>
          <cell r="AG20">
            <v>0</v>
          </cell>
          <cell r="AH20">
            <v>19.303619999999995</v>
          </cell>
          <cell r="AI20">
            <v>0</v>
          </cell>
          <cell r="AJ20">
            <v>0</v>
          </cell>
          <cell r="AK20">
            <v>19.303619999999999</v>
          </cell>
          <cell r="AL20">
            <v>0</v>
          </cell>
          <cell r="AM20">
            <v>0</v>
          </cell>
          <cell r="AN20">
            <v>19.303619999999995</v>
          </cell>
          <cell r="AO20">
            <v>0</v>
          </cell>
          <cell r="AP20">
            <v>0</v>
          </cell>
          <cell r="AQ20">
            <v>20.951489999999996</v>
          </cell>
          <cell r="AR20">
            <v>0</v>
          </cell>
          <cell r="AS20">
            <v>0</v>
          </cell>
          <cell r="AT20">
            <v>35.311500000000002</v>
          </cell>
          <cell r="AU20">
            <v>0</v>
          </cell>
          <cell r="AV20">
            <v>0</v>
          </cell>
          <cell r="AW20">
            <v>35.311500000000002</v>
          </cell>
          <cell r="AX20">
            <v>0</v>
          </cell>
          <cell r="AY20">
            <v>0</v>
          </cell>
          <cell r="AZ20">
            <v>35.311500000000002</v>
          </cell>
          <cell r="BA20">
            <v>0</v>
          </cell>
          <cell r="BB20">
            <v>0</v>
          </cell>
        </row>
        <row r="21">
          <cell r="B21" t="str">
            <v>UMAS</v>
          </cell>
          <cell r="D21">
            <v>27.797000000000001</v>
          </cell>
          <cell r="E21">
            <v>0</v>
          </cell>
          <cell r="F21">
            <v>0</v>
          </cell>
          <cell r="G21">
            <v>33.356400000000001</v>
          </cell>
          <cell r="H21">
            <v>0</v>
          </cell>
          <cell r="I21">
            <v>0</v>
          </cell>
          <cell r="J21">
            <v>25.017299999999999</v>
          </cell>
          <cell r="K21">
            <v>0</v>
          </cell>
          <cell r="L21">
            <v>0</v>
          </cell>
          <cell r="M21">
            <v>41.695499999999996</v>
          </cell>
          <cell r="N21">
            <v>0</v>
          </cell>
          <cell r="O21">
            <v>0</v>
          </cell>
          <cell r="P21">
            <v>34.746249999999996</v>
          </cell>
          <cell r="Q21">
            <v>0</v>
          </cell>
          <cell r="R21">
            <v>0</v>
          </cell>
          <cell r="S21">
            <v>30.576700000000006</v>
          </cell>
          <cell r="T21">
            <v>0</v>
          </cell>
          <cell r="U21">
            <v>0</v>
          </cell>
          <cell r="V21">
            <v>27.797000000000001</v>
          </cell>
          <cell r="W21">
            <v>0</v>
          </cell>
          <cell r="X21">
            <v>0</v>
          </cell>
          <cell r="Y21">
            <v>24.878315000000001</v>
          </cell>
          <cell r="Z21">
            <v>0</v>
          </cell>
          <cell r="AA21">
            <v>0</v>
          </cell>
          <cell r="AB21">
            <v>22.793539999999997</v>
          </cell>
          <cell r="AC21">
            <v>0</v>
          </cell>
          <cell r="AD21">
            <v>0</v>
          </cell>
          <cell r="AE21">
            <v>22.793539999999993</v>
          </cell>
          <cell r="AF21">
            <v>0</v>
          </cell>
          <cell r="AG21">
            <v>0</v>
          </cell>
          <cell r="AH21">
            <v>22.793539999999997</v>
          </cell>
          <cell r="AI21">
            <v>0</v>
          </cell>
          <cell r="AJ21">
            <v>0</v>
          </cell>
          <cell r="AK21">
            <v>22.793539999999997</v>
          </cell>
          <cell r="AL21">
            <v>0</v>
          </cell>
          <cell r="AM21">
            <v>0</v>
          </cell>
          <cell r="AN21">
            <v>22.793539999999997</v>
          </cell>
          <cell r="AO21">
            <v>0</v>
          </cell>
          <cell r="AP21">
            <v>0</v>
          </cell>
          <cell r="AQ21">
            <v>24.739329999999999</v>
          </cell>
          <cell r="AR21">
            <v>0</v>
          </cell>
          <cell r="AS21">
            <v>0</v>
          </cell>
          <cell r="AT21">
            <v>41.695500000000003</v>
          </cell>
          <cell r="AU21">
            <v>0</v>
          </cell>
          <cell r="AV21">
            <v>0</v>
          </cell>
          <cell r="AW21">
            <v>41.695500000000003</v>
          </cell>
          <cell r="AX21">
            <v>0</v>
          </cell>
          <cell r="AY21">
            <v>0</v>
          </cell>
          <cell r="AZ21">
            <v>41.695500000000003</v>
          </cell>
          <cell r="BA21">
            <v>0</v>
          </cell>
          <cell r="BB21">
            <v>0</v>
          </cell>
        </row>
        <row r="22">
          <cell r="B22" t="str">
            <v>SMMS</v>
          </cell>
          <cell r="D22">
            <v>20.481999999999999</v>
          </cell>
          <cell r="E22">
            <v>0</v>
          </cell>
          <cell r="F22">
            <v>0</v>
          </cell>
          <cell r="G22">
            <v>24.578399999999998</v>
          </cell>
          <cell r="H22">
            <v>0</v>
          </cell>
          <cell r="I22">
            <v>0</v>
          </cell>
          <cell r="J22">
            <v>18.433799999999998</v>
          </cell>
          <cell r="K22">
            <v>0</v>
          </cell>
          <cell r="L22">
            <v>0</v>
          </cell>
          <cell r="M22">
            <v>30.722999999999995</v>
          </cell>
          <cell r="N22">
            <v>0</v>
          </cell>
          <cell r="O22">
            <v>0</v>
          </cell>
          <cell r="P22">
            <v>25.602499999999999</v>
          </cell>
          <cell r="Q22">
            <v>0</v>
          </cell>
          <cell r="R22">
            <v>0</v>
          </cell>
          <cell r="S22">
            <v>22.530200000000001</v>
          </cell>
          <cell r="T22">
            <v>0</v>
          </cell>
          <cell r="U22">
            <v>0</v>
          </cell>
          <cell r="V22">
            <v>20.481999999999999</v>
          </cell>
          <cell r="W22">
            <v>0</v>
          </cell>
          <cell r="X22">
            <v>0</v>
          </cell>
          <cell r="Y22">
            <v>18.331390000000003</v>
          </cell>
          <cell r="Z22">
            <v>0</v>
          </cell>
          <cell r="AA22">
            <v>0</v>
          </cell>
          <cell r="AB22">
            <v>16.795239999999996</v>
          </cell>
          <cell r="AC22">
            <v>0</v>
          </cell>
          <cell r="AD22">
            <v>0</v>
          </cell>
          <cell r="AE22">
            <v>16.795239999999996</v>
          </cell>
          <cell r="AF22">
            <v>0</v>
          </cell>
          <cell r="AG22">
            <v>0</v>
          </cell>
          <cell r="AH22">
            <v>16.795239999999996</v>
          </cell>
          <cell r="AI22">
            <v>0</v>
          </cell>
          <cell r="AJ22">
            <v>0</v>
          </cell>
          <cell r="AK22">
            <v>16.795239999999996</v>
          </cell>
          <cell r="AL22">
            <v>0</v>
          </cell>
          <cell r="AM22">
            <v>0</v>
          </cell>
          <cell r="AN22">
            <v>16.795239999999996</v>
          </cell>
          <cell r="AO22">
            <v>0</v>
          </cell>
          <cell r="AP22">
            <v>0</v>
          </cell>
          <cell r="AQ22">
            <v>18.22898</v>
          </cell>
          <cell r="AR22">
            <v>0</v>
          </cell>
          <cell r="AS22">
            <v>0</v>
          </cell>
          <cell r="AT22">
            <v>30.722999999999995</v>
          </cell>
          <cell r="AU22">
            <v>0</v>
          </cell>
          <cell r="AV22">
            <v>0</v>
          </cell>
          <cell r="AW22">
            <v>30.722999999999995</v>
          </cell>
          <cell r="AX22">
            <v>0</v>
          </cell>
          <cell r="AY22">
            <v>0</v>
          </cell>
          <cell r="AZ22">
            <v>30.722999999999995</v>
          </cell>
          <cell r="BA22">
            <v>0</v>
          </cell>
          <cell r="BB22">
            <v>0</v>
          </cell>
        </row>
        <row r="23">
          <cell r="B23" t="str">
            <v>SMAS</v>
          </cell>
          <cell r="D23">
            <v>23.141999999999999</v>
          </cell>
          <cell r="E23">
            <v>0</v>
          </cell>
          <cell r="F23">
            <v>0</v>
          </cell>
          <cell r="G23">
            <v>27.770399999999999</v>
          </cell>
          <cell r="H23">
            <v>0</v>
          </cell>
          <cell r="I23">
            <v>0</v>
          </cell>
          <cell r="J23">
            <v>20.8278</v>
          </cell>
          <cell r="K23">
            <v>0</v>
          </cell>
          <cell r="L23">
            <v>0</v>
          </cell>
          <cell r="M23">
            <v>34.713000000000001</v>
          </cell>
          <cell r="N23">
            <v>0</v>
          </cell>
          <cell r="O23">
            <v>0</v>
          </cell>
          <cell r="P23">
            <v>28.927499999999998</v>
          </cell>
          <cell r="Q23">
            <v>0</v>
          </cell>
          <cell r="R23">
            <v>0</v>
          </cell>
          <cell r="S23">
            <v>25.456200000000003</v>
          </cell>
          <cell r="T23">
            <v>0</v>
          </cell>
          <cell r="U23">
            <v>0</v>
          </cell>
          <cell r="V23">
            <v>23.141999999999999</v>
          </cell>
          <cell r="W23">
            <v>0</v>
          </cell>
          <cell r="X23">
            <v>0</v>
          </cell>
          <cell r="Y23">
            <v>20.71209</v>
          </cell>
          <cell r="Z23">
            <v>0</v>
          </cell>
          <cell r="AA23">
            <v>0</v>
          </cell>
          <cell r="AB23">
            <v>18.976439999999997</v>
          </cell>
          <cell r="AC23">
            <v>0</v>
          </cell>
          <cell r="AD23">
            <v>0</v>
          </cell>
          <cell r="AE23">
            <v>18.976439999999997</v>
          </cell>
          <cell r="AF23">
            <v>0</v>
          </cell>
          <cell r="AG23">
            <v>0</v>
          </cell>
          <cell r="AH23">
            <v>18.97644</v>
          </cell>
          <cell r="AI23">
            <v>0</v>
          </cell>
          <cell r="AJ23">
            <v>0</v>
          </cell>
          <cell r="AK23">
            <v>18.976439999999997</v>
          </cell>
          <cell r="AL23">
            <v>0</v>
          </cell>
          <cell r="AM23">
            <v>0</v>
          </cell>
          <cell r="AN23">
            <v>18.976439999999997</v>
          </cell>
          <cell r="AO23">
            <v>0</v>
          </cell>
          <cell r="AP23">
            <v>0</v>
          </cell>
          <cell r="AQ23">
            <v>20.59638</v>
          </cell>
          <cell r="AR23">
            <v>0</v>
          </cell>
          <cell r="AS23">
            <v>0</v>
          </cell>
          <cell r="AT23">
            <v>34.713000000000001</v>
          </cell>
          <cell r="AU23">
            <v>0</v>
          </cell>
          <cell r="AV23">
            <v>0</v>
          </cell>
          <cell r="AW23">
            <v>34.713000000000001</v>
          </cell>
          <cell r="AX23">
            <v>0</v>
          </cell>
          <cell r="AY23">
            <v>0</v>
          </cell>
          <cell r="AZ23">
            <v>34.713000000000001</v>
          </cell>
          <cell r="BA23">
            <v>0</v>
          </cell>
          <cell r="BB23">
            <v>0</v>
          </cell>
        </row>
        <row r="24">
          <cell r="B24" t="str">
            <v>TSMS</v>
          </cell>
          <cell r="D24">
            <v>20.186208000000001</v>
          </cell>
          <cell r="E24">
            <v>0</v>
          </cell>
          <cell r="F24">
            <v>0</v>
          </cell>
          <cell r="G24">
            <v>24.223449599999999</v>
          </cell>
          <cell r="H24">
            <v>0</v>
          </cell>
          <cell r="I24">
            <v>0</v>
          </cell>
          <cell r="J24">
            <v>18.1675872</v>
          </cell>
          <cell r="K24">
            <v>0</v>
          </cell>
          <cell r="L24">
            <v>0</v>
          </cell>
          <cell r="M24">
            <v>30.279312000000001</v>
          </cell>
          <cell r="N24">
            <v>0</v>
          </cell>
          <cell r="O24">
            <v>0</v>
          </cell>
          <cell r="P24">
            <v>25.232759999999995</v>
          </cell>
          <cell r="Q24">
            <v>0</v>
          </cell>
          <cell r="R24">
            <v>0</v>
          </cell>
          <cell r="S24">
            <v>22.204828800000005</v>
          </cell>
          <cell r="T24">
            <v>0</v>
          </cell>
          <cell r="U24">
            <v>0</v>
          </cell>
          <cell r="V24">
            <v>20.186208000000001</v>
          </cell>
          <cell r="W24">
            <v>0</v>
          </cell>
          <cell r="X24">
            <v>0</v>
          </cell>
          <cell r="Y24">
            <v>18.066656160000001</v>
          </cell>
          <cell r="Z24">
            <v>0</v>
          </cell>
          <cell r="AA24">
            <v>0</v>
          </cell>
          <cell r="AB24">
            <v>16.552690559999998</v>
          </cell>
          <cell r="AC24">
            <v>0</v>
          </cell>
          <cell r="AD24">
            <v>0</v>
          </cell>
          <cell r="AE24">
            <v>16.552690559999995</v>
          </cell>
          <cell r="AF24">
            <v>0</v>
          </cell>
          <cell r="AG24">
            <v>0</v>
          </cell>
          <cell r="AH24">
            <v>16.552690559999995</v>
          </cell>
          <cell r="AI24">
            <v>0</v>
          </cell>
          <cell r="AJ24">
            <v>0</v>
          </cell>
          <cell r="AK24">
            <v>16.552690559999998</v>
          </cell>
          <cell r="AL24">
            <v>0</v>
          </cell>
          <cell r="AM24">
            <v>0</v>
          </cell>
          <cell r="AN24">
            <v>16.552690559999995</v>
          </cell>
          <cell r="AO24">
            <v>0</v>
          </cell>
          <cell r="AP24">
            <v>0</v>
          </cell>
          <cell r="AQ24">
            <v>17.965725120000002</v>
          </cell>
          <cell r="AR24">
            <v>0</v>
          </cell>
          <cell r="AS24">
            <v>0</v>
          </cell>
          <cell r="AT24">
            <v>30.279311999999994</v>
          </cell>
          <cell r="AU24">
            <v>0</v>
          </cell>
          <cell r="AV24">
            <v>0</v>
          </cell>
          <cell r="AW24">
            <v>30.279311999999994</v>
          </cell>
          <cell r="AX24">
            <v>0</v>
          </cell>
          <cell r="AY24">
            <v>0</v>
          </cell>
          <cell r="AZ24">
            <v>30.279311999999994</v>
          </cell>
          <cell r="BA24">
            <v>0</v>
          </cell>
          <cell r="BB24">
            <v>0</v>
          </cell>
        </row>
        <row r="25">
          <cell r="B25" t="str">
            <v>TSAS</v>
          </cell>
          <cell r="D25">
            <v>25.506208000000001</v>
          </cell>
          <cell r="E25">
            <v>0</v>
          </cell>
          <cell r="F25">
            <v>0</v>
          </cell>
          <cell r="G25">
            <v>30.607449599999995</v>
          </cell>
          <cell r="H25">
            <v>0</v>
          </cell>
          <cell r="I25">
            <v>0</v>
          </cell>
          <cell r="J25">
            <v>22.9555872</v>
          </cell>
          <cell r="K25">
            <v>0</v>
          </cell>
          <cell r="L25">
            <v>0</v>
          </cell>
          <cell r="M25">
            <v>38.259311999999994</v>
          </cell>
          <cell r="N25">
            <v>0</v>
          </cell>
          <cell r="O25">
            <v>0</v>
          </cell>
          <cell r="P25">
            <v>31.882759999999998</v>
          </cell>
          <cell r="Q25">
            <v>0</v>
          </cell>
          <cell r="R25">
            <v>0</v>
          </cell>
          <cell r="S25">
            <v>28.056828800000002</v>
          </cell>
          <cell r="T25">
            <v>0</v>
          </cell>
          <cell r="U25">
            <v>0</v>
          </cell>
          <cell r="V25">
            <v>25.506208000000001</v>
          </cell>
          <cell r="W25">
            <v>0</v>
          </cell>
          <cell r="X25">
            <v>0</v>
          </cell>
          <cell r="Y25">
            <v>22.828056159999999</v>
          </cell>
          <cell r="Z25">
            <v>0</v>
          </cell>
          <cell r="AA25">
            <v>0</v>
          </cell>
          <cell r="AB25">
            <v>20.915090559999999</v>
          </cell>
          <cell r="AC25">
            <v>0</v>
          </cell>
          <cell r="AD25">
            <v>0</v>
          </cell>
          <cell r="AE25">
            <v>20.915090559999996</v>
          </cell>
          <cell r="AF25">
            <v>0</v>
          </cell>
          <cell r="AG25">
            <v>0</v>
          </cell>
          <cell r="AH25">
            <v>20.915090559999999</v>
          </cell>
          <cell r="AI25">
            <v>0</v>
          </cell>
          <cell r="AJ25">
            <v>0</v>
          </cell>
          <cell r="AK25">
            <v>20.915090559999996</v>
          </cell>
          <cell r="AL25">
            <v>0</v>
          </cell>
          <cell r="AM25">
            <v>0</v>
          </cell>
          <cell r="AN25">
            <v>20.915090559999999</v>
          </cell>
          <cell r="AO25">
            <v>0</v>
          </cell>
          <cell r="AP25">
            <v>0</v>
          </cell>
          <cell r="AQ25">
            <v>22.700525120000002</v>
          </cell>
          <cell r="AR25">
            <v>0</v>
          </cell>
          <cell r="AS25">
            <v>0</v>
          </cell>
          <cell r="AT25">
            <v>38.259311999999994</v>
          </cell>
          <cell r="AU25">
            <v>0</v>
          </cell>
          <cell r="AV25">
            <v>0</v>
          </cell>
          <cell r="AW25">
            <v>38.259311999999994</v>
          </cell>
          <cell r="AX25">
            <v>0</v>
          </cell>
          <cell r="AY25">
            <v>0</v>
          </cell>
          <cell r="AZ25">
            <v>38.259311999999994</v>
          </cell>
          <cell r="BA25">
            <v>0</v>
          </cell>
          <cell r="BB25">
            <v>0</v>
          </cell>
        </row>
        <row r="26">
          <cell r="B26" t="str">
            <v>TMMS</v>
          </cell>
          <cell r="D26">
            <v>30.0181</v>
          </cell>
          <cell r="E26">
            <v>0</v>
          </cell>
          <cell r="F26">
            <v>0</v>
          </cell>
          <cell r="G26">
            <v>36.021720000000002</v>
          </cell>
          <cell r="H26">
            <v>0</v>
          </cell>
          <cell r="I26">
            <v>0</v>
          </cell>
          <cell r="J26">
            <v>27.016290000000005</v>
          </cell>
          <cell r="K26">
            <v>0</v>
          </cell>
          <cell r="L26">
            <v>0</v>
          </cell>
          <cell r="M26">
            <v>45.027150000000006</v>
          </cell>
          <cell r="N26">
            <v>0</v>
          </cell>
          <cell r="O26">
            <v>0</v>
          </cell>
          <cell r="P26">
            <v>37.522624999999998</v>
          </cell>
          <cell r="Q26">
            <v>0</v>
          </cell>
          <cell r="R26">
            <v>0</v>
          </cell>
          <cell r="S26">
            <v>33.01991000000001</v>
          </cell>
          <cell r="T26">
            <v>0</v>
          </cell>
          <cell r="U26">
            <v>0</v>
          </cell>
          <cell r="V26">
            <v>30.0181</v>
          </cell>
          <cell r="W26">
            <v>0</v>
          </cell>
          <cell r="X26">
            <v>0</v>
          </cell>
          <cell r="Y26">
            <v>26.866199500000004</v>
          </cell>
          <cell r="Z26">
            <v>0</v>
          </cell>
          <cell r="AA26">
            <v>0</v>
          </cell>
          <cell r="AB26">
            <v>24.614841999999999</v>
          </cell>
          <cell r="AC26">
            <v>0</v>
          </cell>
          <cell r="AD26">
            <v>0</v>
          </cell>
          <cell r="AE26">
            <v>24.614841999999996</v>
          </cell>
          <cell r="AF26">
            <v>0</v>
          </cell>
          <cell r="AG26">
            <v>0</v>
          </cell>
          <cell r="AH26">
            <v>24.614842000000003</v>
          </cell>
          <cell r="AI26">
            <v>0</v>
          </cell>
          <cell r="AJ26">
            <v>0</v>
          </cell>
          <cell r="AK26">
            <v>24.614841999999999</v>
          </cell>
          <cell r="AL26">
            <v>0</v>
          </cell>
          <cell r="AM26">
            <v>0</v>
          </cell>
          <cell r="AN26">
            <v>24.614841999999999</v>
          </cell>
          <cell r="AO26">
            <v>0</v>
          </cell>
          <cell r="AP26">
            <v>0</v>
          </cell>
          <cell r="AQ26">
            <v>26.716109000000003</v>
          </cell>
          <cell r="AR26">
            <v>0</v>
          </cell>
          <cell r="AS26">
            <v>0</v>
          </cell>
          <cell r="AT26">
            <v>45.027150000000006</v>
          </cell>
          <cell r="AU26">
            <v>0</v>
          </cell>
          <cell r="AV26">
            <v>0</v>
          </cell>
          <cell r="AW26">
            <v>45.027150000000006</v>
          </cell>
          <cell r="AX26">
            <v>0</v>
          </cell>
          <cell r="AY26">
            <v>0</v>
          </cell>
          <cell r="AZ26">
            <v>45.027150000000006</v>
          </cell>
          <cell r="BA26">
            <v>0</v>
          </cell>
          <cell r="BB26">
            <v>0</v>
          </cell>
        </row>
        <row r="27">
          <cell r="B27" t="str">
            <v>TMAS</v>
          </cell>
          <cell r="D27">
            <v>35.338100000000004</v>
          </cell>
          <cell r="E27">
            <v>0</v>
          </cell>
          <cell r="F27">
            <v>0</v>
          </cell>
          <cell r="G27">
            <v>42.405720000000002</v>
          </cell>
          <cell r="H27">
            <v>0</v>
          </cell>
          <cell r="I27">
            <v>0</v>
          </cell>
          <cell r="J27">
            <v>31.804290000000005</v>
          </cell>
          <cell r="K27">
            <v>0</v>
          </cell>
          <cell r="L27">
            <v>0</v>
          </cell>
          <cell r="M27">
            <v>53.00715000000001</v>
          </cell>
          <cell r="N27">
            <v>0</v>
          </cell>
          <cell r="O27">
            <v>0</v>
          </cell>
          <cell r="P27">
            <v>44.172625000000004</v>
          </cell>
          <cell r="Q27">
            <v>0</v>
          </cell>
          <cell r="R27">
            <v>0</v>
          </cell>
          <cell r="S27">
            <v>38.871910000000014</v>
          </cell>
          <cell r="T27">
            <v>0</v>
          </cell>
          <cell r="U27">
            <v>0</v>
          </cell>
          <cell r="V27">
            <v>35.338100000000004</v>
          </cell>
          <cell r="W27">
            <v>0</v>
          </cell>
          <cell r="X27">
            <v>0</v>
          </cell>
          <cell r="Y27">
            <v>31.627599500000002</v>
          </cell>
          <cell r="Z27">
            <v>0</v>
          </cell>
          <cell r="AA27">
            <v>0</v>
          </cell>
          <cell r="AB27">
            <v>28.977242</v>
          </cell>
          <cell r="AC27">
            <v>0</v>
          </cell>
          <cell r="AD27">
            <v>0</v>
          </cell>
          <cell r="AE27">
            <v>28.977242</v>
          </cell>
          <cell r="AF27">
            <v>0</v>
          </cell>
          <cell r="AG27">
            <v>0</v>
          </cell>
          <cell r="AH27">
            <v>28.977241999999997</v>
          </cell>
          <cell r="AI27">
            <v>0</v>
          </cell>
          <cell r="AJ27">
            <v>0</v>
          </cell>
          <cell r="AK27">
            <v>28.977242000000004</v>
          </cell>
          <cell r="AL27">
            <v>0</v>
          </cell>
          <cell r="AM27">
            <v>0</v>
          </cell>
          <cell r="AN27">
            <v>28.977242</v>
          </cell>
          <cell r="AO27">
            <v>0</v>
          </cell>
          <cell r="AP27">
            <v>0</v>
          </cell>
          <cell r="AQ27">
            <v>31.450909000000006</v>
          </cell>
          <cell r="AR27">
            <v>0</v>
          </cell>
          <cell r="AS27">
            <v>0</v>
          </cell>
          <cell r="AT27">
            <v>53.007150000000003</v>
          </cell>
          <cell r="AU27">
            <v>0</v>
          </cell>
          <cell r="AV27">
            <v>0</v>
          </cell>
          <cell r="AW27">
            <v>53.007150000000003</v>
          </cell>
          <cell r="AX27">
            <v>0</v>
          </cell>
          <cell r="AY27">
            <v>0</v>
          </cell>
          <cell r="AZ27">
            <v>53.007150000000003</v>
          </cell>
          <cell r="BA27">
            <v>0</v>
          </cell>
          <cell r="BB27">
            <v>0</v>
          </cell>
        </row>
        <row r="28">
          <cell r="B28" t="str">
            <v>FSMS</v>
          </cell>
          <cell r="D28">
            <v>25.535999999999998</v>
          </cell>
          <cell r="E28">
            <v>0</v>
          </cell>
          <cell r="F28">
            <v>0</v>
          </cell>
          <cell r="G28">
            <v>30.643199999999993</v>
          </cell>
          <cell r="H28">
            <v>0</v>
          </cell>
          <cell r="I28">
            <v>0</v>
          </cell>
          <cell r="J28">
            <v>22.982399999999995</v>
          </cell>
          <cell r="K28">
            <v>0</v>
          </cell>
          <cell r="L28">
            <v>0</v>
          </cell>
          <cell r="M28">
            <v>38.303999999999995</v>
          </cell>
          <cell r="N28">
            <v>0</v>
          </cell>
          <cell r="O28">
            <v>0</v>
          </cell>
          <cell r="P28">
            <v>31.919999999999998</v>
          </cell>
          <cell r="Q28">
            <v>0</v>
          </cell>
          <cell r="R28">
            <v>0</v>
          </cell>
          <cell r="S28">
            <v>28.089600000000001</v>
          </cell>
          <cell r="T28">
            <v>0</v>
          </cell>
          <cell r="U28">
            <v>0</v>
          </cell>
          <cell r="V28">
            <v>25.535999999999998</v>
          </cell>
          <cell r="W28">
            <v>0</v>
          </cell>
          <cell r="X28">
            <v>0</v>
          </cell>
          <cell r="Y28">
            <v>22.85472</v>
          </cell>
          <cell r="Z28">
            <v>0</v>
          </cell>
          <cell r="AA28">
            <v>0</v>
          </cell>
          <cell r="AB28">
            <v>20.939519999999995</v>
          </cell>
          <cell r="AC28">
            <v>0</v>
          </cell>
          <cell r="AD28">
            <v>0</v>
          </cell>
          <cell r="AE28">
            <v>20.939519999999995</v>
          </cell>
          <cell r="AF28">
            <v>0</v>
          </cell>
          <cell r="AG28">
            <v>0</v>
          </cell>
          <cell r="AH28">
            <v>20.939519999999998</v>
          </cell>
          <cell r="AI28">
            <v>0</v>
          </cell>
          <cell r="AJ28">
            <v>0</v>
          </cell>
          <cell r="AK28">
            <v>20.939519999999995</v>
          </cell>
          <cell r="AL28">
            <v>0</v>
          </cell>
          <cell r="AM28">
            <v>0</v>
          </cell>
          <cell r="AN28">
            <v>20.939519999999998</v>
          </cell>
          <cell r="AO28">
            <v>0</v>
          </cell>
          <cell r="AP28">
            <v>0</v>
          </cell>
          <cell r="AQ28">
            <v>22.727039999999995</v>
          </cell>
          <cell r="AR28">
            <v>0</v>
          </cell>
          <cell r="AS28">
            <v>0</v>
          </cell>
          <cell r="AT28">
            <v>38.303999999999995</v>
          </cell>
          <cell r="AU28">
            <v>0</v>
          </cell>
          <cell r="AV28">
            <v>0</v>
          </cell>
          <cell r="AW28">
            <v>38.303999999999995</v>
          </cell>
          <cell r="AX28">
            <v>0</v>
          </cell>
          <cell r="AY28">
            <v>0</v>
          </cell>
          <cell r="AZ28">
            <v>38.303999999999995</v>
          </cell>
          <cell r="BA28">
            <v>0</v>
          </cell>
          <cell r="BB28">
            <v>0</v>
          </cell>
        </row>
        <row r="29">
          <cell r="B29" t="str">
            <v>FSAS</v>
          </cell>
          <cell r="D29">
            <v>29.526</v>
          </cell>
          <cell r="E29">
            <v>0</v>
          </cell>
          <cell r="F29">
            <v>0</v>
          </cell>
          <cell r="G29">
            <v>35.431199999999997</v>
          </cell>
          <cell r="H29">
            <v>0</v>
          </cell>
          <cell r="I29">
            <v>0</v>
          </cell>
          <cell r="J29">
            <v>26.573399999999999</v>
          </cell>
          <cell r="K29">
            <v>0</v>
          </cell>
          <cell r="L29">
            <v>0</v>
          </cell>
          <cell r="M29">
            <v>44.288999999999994</v>
          </cell>
          <cell r="N29">
            <v>0</v>
          </cell>
          <cell r="O29">
            <v>0</v>
          </cell>
          <cell r="P29">
            <v>36.907499999999999</v>
          </cell>
          <cell r="Q29">
            <v>0</v>
          </cell>
          <cell r="R29">
            <v>0</v>
          </cell>
          <cell r="S29">
            <v>32.4786</v>
          </cell>
          <cell r="T29">
            <v>0</v>
          </cell>
          <cell r="U29">
            <v>0</v>
          </cell>
          <cell r="V29">
            <v>29.526</v>
          </cell>
          <cell r="W29">
            <v>0</v>
          </cell>
          <cell r="X29">
            <v>0</v>
          </cell>
          <cell r="Y29">
            <v>26.42577</v>
          </cell>
          <cell r="Z29">
            <v>0</v>
          </cell>
          <cell r="AA29">
            <v>0</v>
          </cell>
          <cell r="AB29">
            <v>24.211320000000001</v>
          </cell>
          <cell r="AC29">
            <v>0</v>
          </cell>
          <cell r="AD29">
            <v>0</v>
          </cell>
          <cell r="AE29">
            <v>24.211320000000001</v>
          </cell>
          <cell r="AF29">
            <v>0</v>
          </cell>
          <cell r="AG29">
            <v>0</v>
          </cell>
          <cell r="AH29">
            <v>24.211319999999997</v>
          </cell>
          <cell r="AI29">
            <v>0</v>
          </cell>
          <cell r="AJ29">
            <v>0</v>
          </cell>
          <cell r="AK29">
            <v>24.211319999999994</v>
          </cell>
          <cell r="AL29">
            <v>0</v>
          </cell>
          <cell r="AM29">
            <v>0</v>
          </cell>
          <cell r="AN29">
            <v>24.211319999999997</v>
          </cell>
          <cell r="AO29">
            <v>0</v>
          </cell>
          <cell r="AP29">
            <v>0</v>
          </cell>
          <cell r="AQ29">
            <v>26.27814</v>
          </cell>
          <cell r="AR29">
            <v>0</v>
          </cell>
          <cell r="AS29">
            <v>0</v>
          </cell>
          <cell r="AT29">
            <v>44.288999999999994</v>
          </cell>
          <cell r="AU29">
            <v>0</v>
          </cell>
          <cell r="AV29">
            <v>0</v>
          </cell>
          <cell r="AW29">
            <v>44.288999999999994</v>
          </cell>
          <cell r="AX29">
            <v>0</v>
          </cell>
          <cell r="AY29">
            <v>0</v>
          </cell>
          <cell r="AZ29">
            <v>44.288999999999994</v>
          </cell>
          <cell r="BA29">
            <v>0</v>
          </cell>
          <cell r="BB29">
            <v>0</v>
          </cell>
        </row>
        <row r="30">
          <cell r="B30" t="str">
            <v>FMMS</v>
          </cell>
          <cell r="D30">
            <v>30.643199999999993</v>
          </cell>
          <cell r="E30">
            <v>0</v>
          </cell>
          <cell r="F30">
            <v>0</v>
          </cell>
          <cell r="G30">
            <v>36.771839999999997</v>
          </cell>
          <cell r="H30">
            <v>0</v>
          </cell>
          <cell r="I30">
            <v>0</v>
          </cell>
          <cell r="J30">
            <v>27.578879999999998</v>
          </cell>
          <cell r="K30">
            <v>0</v>
          </cell>
          <cell r="L30">
            <v>0</v>
          </cell>
          <cell r="M30">
            <v>45.96479999999999</v>
          </cell>
          <cell r="N30">
            <v>0</v>
          </cell>
          <cell r="O30">
            <v>0</v>
          </cell>
          <cell r="P30">
            <v>38.303999999999995</v>
          </cell>
          <cell r="Q30">
            <v>0</v>
          </cell>
          <cell r="R30">
            <v>0</v>
          </cell>
          <cell r="S30">
            <v>33.707519999999995</v>
          </cell>
          <cell r="T30">
            <v>0</v>
          </cell>
          <cell r="U30">
            <v>0</v>
          </cell>
          <cell r="V30">
            <v>30.643199999999993</v>
          </cell>
          <cell r="W30">
            <v>0</v>
          </cell>
          <cell r="X30">
            <v>0</v>
          </cell>
          <cell r="Y30">
            <v>27.425663999999994</v>
          </cell>
          <cell r="Z30">
            <v>0</v>
          </cell>
          <cell r="AA30">
            <v>0</v>
          </cell>
          <cell r="AB30">
            <v>25.127423999999994</v>
          </cell>
          <cell r="AC30">
            <v>0</v>
          </cell>
          <cell r="AD30">
            <v>0</v>
          </cell>
          <cell r="AE30">
            <v>25.127423999999991</v>
          </cell>
          <cell r="AF30">
            <v>0</v>
          </cell>
          <cell r="AG30">
            <v>0</v>
          </cell>
          <cell r="AH30">
            <v>25.127423999999994</v>
          </cell>
          <cell r="AI30">
            <v>0</v>
          </cell>
          <cell r="AJ30">
            <v>0</v>
          </cell>
          <cell r="AK30">
            <v>25.127423999999994</v>
          </cell>
          <cell r="AL30">
            <v>0</v>
          </cell>
          <cell r="AM30">
            <v>0</v>
          </cell>
          <cell r="AN30">
            <v>25.127423999999994</v>
          </cell>
          <cell r="AO30">
            <v>0</v>
          </cell>
          <cell r="AP30">
            <v>0</v>
          </cell>
          <cell r="AQ30">
            <v>27.272447999999997</v>
          </cell>
          <cell r="AR30">
            <v>0</v>
          </cell>
          <cell r="AS30">
            <v>0</v>
          </cell>
          <cell r="AT30">
            <v>45.964799999999983</v>
          </cell>
          <cell r="AU30">
            <v>0</v>
          </cell>
          <cell r="AV30">
            <v>0</v>
          </cell>
          <cell r="AW30">
            <v>45.964799999999983</v>
          </cell>
          <cell r="AX30">
            <v>0</v>
          </cell>
          <cell r="AY30">
            <v>0</v>
          </cell>
          <cell r="AZ30">
            <v>45.964799999999983</v>
          </cell>
          <cell r="BA30">
            <v>0</v>
          </cell>
          <cell r="BB30">
            <v>0</v>
          </cell>
        </row>
        <row r="31">
          <cell r="B31" t="str">
            <v>FMAS</v>
          </cell>
          <cell r="D31">
            <v>35.23968</v>
          </cell>
          <cell r="E31">
            <v>0</v>
          </cell>
          <cell r="F31">
            <v>0</v>
          </cell>
          <cell r="G31">
            <v>42.287615999999993</v>
          </cell>
          <cell r="H31">
            <v>0</v>
          </cell>
          <cell r="I31">
            <v>0</v>
          </cell>
          <cell r="J31">
            <v>31.715711999999996</v>
          </cell>
          <cell r="K31">
            <v>0</v>
          </cell>
          <cell r="L31">
            <v>0</v>
          </cell>
          <cell r="M31">
            <v>52.859519999999996</v>
          </cell>
          <cell r="N31">
            <v>0</v>
          </cell>
          <cell r="O31">
            <v>0</v>
          </cell>
          <cell r="P31">
            <v>44.049599999999998</v>
          </cell>
          <cell r="Q31">
            <v>0</v>
          </cell>
          <cell r="R31">
            <v>0</v>
          </cell>
          <cell r="S31">
            <v>38.763647999999996</v>
          </cell>
          <cell r="T31">
            <v>0</v>
          </cell>
          <cell r="U31">
            <v>0</v>
          </cell>
          <cell r="V31">
            <v>35.23968</v>
          </cell>
          <cell r="W31">
            <v>0</v>
          </cell>
          <cell r="X31">
            <v>0</v>
          </cell>
          <cell r="Y31">
            <v>31.539513599999999</v>
          </cell>
          <cell r="Z31">
            <v>0</v>
          </cell>
          <cell r="AA31">
            <v>0</v>
          </cell>
          <cell r="AB31">
            <v>28.896537599999998</v>
          </cell>
          <cell r="AC31">
            <v>0</v>
          </cell>
          <cell r="AD31">
            <v>0</v>
          </cell>
          <cell r="AE31">
            <v>28.896537599999998</v>
          </cell>
          <cell r="AF31">
            <v>0</v>
          </cell>
          <cell r="AG31">
            <v>0</v>
          </cell>
          <cell r="AH31">
            <v>28.896537599999995</v>
          </cell>
          <cell r="AI31">
            <v>0</v>
          </cell>
          <cell r="AJ31">
            <v>0</v>
          </cell>
          <cell r="AK31">
            <v>28.896537599999998</v>
          </cell>
          <cell r="AL31">
            <v>0</v>
          </cell>
          <cell r="AM31">
            <v>0</v>
          </cell>
          <cell r="AN31">
            <v>28.896537599999998</v>
          </cell>
          <cell r="AO31">
            <v>0</v>
          </cell>
          <cell r="AP31">
            <v>0</v>
          </cell>
          <cell r="AQ31">
            <v>31.363315199999988</v>
          </cell>
          <cell r="AR31">
            <v>0</v>
          </cell>
          <cell r="AS31">
            <v>0</v>
          </cell>
          <cell r="AT31">
            <v>52.859519999999996</v>
          </cell>
          <cell r="AU31">
            <v>0</v>
          </cell>
          <cell r="AV31">
            <v>0</v>
          </cell>
          <cell r="AW31">
            <v>52.859519999999996</v>
          </cell>
          <cell r="AX31">
            <v>0</v>
          </cell>
          <cell r="AY31">
            <v>0</v>
          </cell>
          <cell r="AZ31">
            <v>52.859519999999996</v>
          </cell>
          <cell r="BA31">
            <v>0</v>
          </cell>
          <cell r="BB31">
            <v>0</v>
          </cell>
        </row>
        <row r="32">
          <cell r="B32" t="str">
            <v>FLMS</v>
          </cell>
          <cell r="D32">
            <v>64.159199999999998</v>
          </cell>
          <cell r="E32">
            <v>0</v>
          </cell>
          <cell r="F32">
            <v>0</v>
          </cell>
          <cell r="G32">
            <v>76.991039999999998</v>
          </cell>
          <cell r="H32">
            <v>0</v>
          </cell>
          <cell r="I32">
            <v>0</v>
          </cell>
          <cell r="J32">
            <v>57.743279999999992</v>
          </cell>
          <cell r="K32">
            <v>0</v>
          </cell>
          <cell r="L32">
            <v>0</v>
          </cell>
          <cell r="M32">
            <v>96.238799999999983</v>
          </cell>
          <cell r="N32">
            <v>0</v>
          </cell>
          <cell r="O32">
            <v>0</v>
          </cell>
          <cell r="P32">
            <v>80.198999999999984</v>
          </cell>
          <cell r="Q32">
            <v>0</v>
          </cell>
          <cell r="R32">
            <v>0</v>
          </cell>
          <cell r="S32">
            <v>70.575119999999998</v>
          </cell>
          <cell r="T32">
            <v>0</v>
          </cell>
          <cell r="U32">
            <v>0</v>
          </cell>
          <cell r="V32">
            <v>64.159199999999998</v>
          </cell>
          <cell r="W32">
            <v>0</v>
          </cell>
          <cell r="X32">
            <v>0</v>
          </cell>
          <cell r="Y32">
            <v>57.422483999999997</v>
          </cell>
          <cell r="Z32">
            <v>0</v>
          </cell>
          <cell r="AA32">
            <v>0</v>
          </cell>
          <cell r="AB32">
            <v>52.61054399999999</v>
          </cell>
          <cell r="AC32">
            <v>0</v>
          </cell>
          <cell r="AD32">
            <v>0</v>
          </cell>
          <cell r="AE32">
            <v>52.61054399999999</v>
          </cell>
          <cell r="AF32">
            <v>0</v>
          </cell>
          <cell r="AG32">
            <v>0</v>
          </cell>
          <cell r="AH32">
            <v>52.610543999999983</v>
          </cell>
          <cell r="AI32">
            <v>0</v>
          </cell>
          <cell r="AJ32">
            <v>0</v>
          </cell>
          <cell r="AK32">
            <v>52.610543999999983</v>
          </cell>
          <cell r="AL32">
            <v>0</v>
          </cell>
          <cell r="AM32">
            <v>0</v>
          </cell>
          <cell r="AN32">
            <v>52.610543999999983</v>
          </cell>
          <cell r="AO32">
            <v>0</v>
          </cell>
          <cell r="AP32">
            <v>0</v>
          </cell>
          <cell r="AQ32">
            <v>57.101687999999996</v>
          </cell>
          <cell r="AR32">
            <v>0</v>
          </cell>
          <cell r="AS32">
            <v>0</v>
          </cell>
          <cell r="AT32">
            <v>96.238799999999998</v>
          </cell>
          <cell r="AU32">
            <v>0</v>
          </cell>
          <cell r="AV32">
            <v>0</v>
          </cell>
          <cell r="AW32">
            <v>96.238799999999998</v>
          </cell>
          <cell r="AX32">
            <v>0</v>
          </cell>
          <cell r="AY32">
            <v>0</v>
          </cell>
          <cell r="AZ32">
            <v>96.238799999999998</v>
          </cell>
          <cell r="BA32">
            <v>0</v>
          </cell>
          <cell r="BB32">
            <v>0</v>
          </cell>
        </row>
        <row r="33">
          <cell r="B33" t="str">
            <v>FLMH</v>
          </cell>
          <cell r="D33">
            <v>55.913199999999996</v>
          </cell>
          <cell r="E33">
            <v>0</v>
          </cell>
          <cell r="F33">
            <v>0</v>
          </cell>
          <cell r="G33">
            <v>67.095839999999995</v>
          </cell>
          <cell r="H33">
            <v>0</v>
          </cell>
          <cell r="I33">
            <v>0</v>
          </cell>
          <cell r="J33">
            <v>50.321879999999993</v>
          </cell>
          <cell r="K33">
            <v>0</v>
          </cell>
          <cell r="L33">
            <v>0</v>
          </cell>
          <cell r="M33">
            <v>83.869799999999998</v>
          </cell>
          <cell r="N33">
            <v>0</v>
          </cell>
          <cell r="O33">
            <v>0</v>
          </cell>
          <cell r="P33">
            <v>69.891499999999994</v>
          </cell>
          <cell r="Q33">
            <v>0</v>
          </cell>
          <cell r="R33">
            <v>0</v>
          </cell>
          <cell r="S33">
            <v>61.504519999999999</v>
          </cell>
          <cell r="T33">
            <v>0</v>
          </cell>
          <cell r="U33">
            <v>0</v>
          </cell>
          <cell r="V33">
            <v>55.913199999999996</v>
          </cell>
          <cell r="W33">
            <v>0</v>
          </cell>
          <cell r="X33">
            <v>0</v>
          </cell>
          <cell r="Y33">
            <v>50.042314000000005</v>
          </cell>
          <cell r="Z33">
            <v>0</v>
          </cell>
          <cell r="AA33">
            <v>0</v>
          </cell>
          <cell r="AB33">
            <v>45.848823999999993</v>
          </cell>
          <cell r="AC33">
            <v>0</v>
          </cell>
          <cell r="AD33">
            <v>0</v>
          </cell>
          <cell r="AE33">
            <v>45.848823999999993</v>
          </cell>
          <cell r="AF33">
            <v>0</v>
          </cell>
          <cell r="AG33">
            <v>0</v>
          </cell>
          <cell r="AH33">
            <v>45.848823999999986</v>
          </cell>
          <cell r="AI33">
            <v>0</v>
          </cell>
          <cell r="AJ33">
            <v>0</v>
          </cell>
          <cell r="AK33">
            <v>45.848824</v>
          </cell>
          <cell r="AL33">
            <v>0</v>
          </cell>
          <cell r="AM33">
            <v>0</v>
          </cell>
          <cell r="AN33">
            <v>45.848824</v>
          </cell>
          <cell r="AO33">
            <v>0</v>
          </cell>
          <cell r="AP33">
            <v>0</v>
          </cell>
          <cell r="AQ33">
            <v>49.762748000000002</v>
          </cell>
          <cell r="AR33">
            <v>0</v>
          </cell>
          <cell r="AS33">
            <v>0</v>
          </cell>
          <cell r="AT33">
            <v>83.869799999999984</v>
          </cell>
          <cell r="AU33">
            <v>0</v>
          </cell>
          <cell r="AV33">
            <v>0</v>
          </cell>
          <cell r="AW33">
            <v>83.869799999999984</v>
          </cell>
          <cell r="AX33">
            <v>0</v>
          </cell>
          <cell r="AY33">
            <v>0</v>
          </cell>
          <cell r="AZ33">
            <v>83.869799999999984</v>
          </cell>
          <cell r="BA33">
            <v>0</v>
          </cell>
          <cell r="BB33">
            <v>0</v>
          </cell>
        </row>
        <row r="34">
          <cell r="B34" t="str">
            <v>FLAS</v>
          </cell>
          <cell r="D34">
            <v>73.783079999999984</v>
          </cell>
          <cell r="E34">
            <v>0</v>
          </cell>
          <cell r="F34">
            <v>0</v>
          </cell>
          <cell r="G34">
            <v>88.53969599999995</v>
          </cell>
          <cell r="H34">
            <v>0</v>
          </cell>
          <cell r="I34">
            <v>0</v>
          </cell>
          <cell r="J34">
            <v>66.404771999999966</v>
          </cell>
          <cell r="K34">
            <v>0</v>
          </cell>
          <cell r="L34">
            <v>0</v>
          </cell>
          <cell r="M34">
            <v>110.67461999999996</v>
          </cell>
          <cell r="N34">
            <v>0</v>
          </cell>
          <cell r="O34">
            <v>0</v>
          </cell>
          <cell r="P34">
            <v>92.228849999999966</v>
          </cell>
          <cell r="Q34">
            <v>0</v>
          </cell>
          <cell r="R34">
            <v>0</v>
          </cell>
          <cell r="S34">
            <v>81.16138799999996</v>
          </cell>
          <cell r="T34">
            <v>0</v>
          </cell>
          <cell r="U34">
            <v>0</v>
          </cell>
          <cell r="V34">
            <v>73.783079999999984</v>
          </cell>
          <cell r="W34">
            <v>0</v>
          </cell>
          <cell r="X34">
            <v>0</v>
          </cell>
          <cell r="Y34">
            <v>66.035856599999974</v>
          </cell>
          <cell r="Z34">
            <v>0</v>
          </cell>
          <cell r="AA34">
            <v>0</v>
          </cell>
          <cell r="AB34">
            <v>60.502125599999971</v>
          </cell>
          <cell r="AC34">
            <v>0</v>
          </cell>
          <cell r="AD34">
            <v>0</v>
          </cell>
          <cell r="AE34">
            <v>60.502125599999978</v>
          </cell>
          <cell r="AF34">
            <v>0</v>
          </cell>
          <cell r="AG34">
            <v>0</v>
          </cell>
          <cell r="AH34">
            <v>60.502125599999978</v>
          </cell>
          <cell r="AI34">
            <v>0</v>
          </cell>
          <cell r="AJ34">
            <v>0</v>
          </cell>
          <cell r="AK34">
            <v>60.502125599999978</v>
          </cell>
          <cell r="AL34">
            <v>0</v>
          </cell>
          <cell r="AM34">
            <v>0</v>
          </cell>
          <cell r="AN34">
            <v>60.502125599999971</v>
          </cell>
          <cell r="AO34">
            <v>0</v>
          </cell>
          <cell r="AP34">
            <v>0</v>
          </cell>
          <cell r="AQ34">
            <v>65.666941199999982</v>
          </cell>
          <cell r="AR34">
            <v>0</v>
          </cell>
          <cell r="AS34">
            <v>0</v>
          </cell>
          <cell r="AT34">
            <v>110.67461999999996</v>
          </cell>
          <cell r="AU34">
            <v>0</v>
          </cell>
          <cell r="AV34">
            <v>0</v>
          </cell>
          <cell r="AW34">
            <v>110.67461999999996</v>
          </cell>
          <cell r="AX34">
            <v>0</v>
          </cell>
          <cell r="AY34">
            <v>0</v>
          </cell>
          <cell r="AZ34">
            <v>110.67461999999996</v>
          </cell>
          <cell r="BA34">
            <v>0</v>
          </cell>
          <cell r="BB34">
            <v>0</v>
          </cell>
        </row>
        <row r="35">
          <cell r="B35" t="str">
            <v>VMMS</v>
          </cell>
          <cell r="D35">
            <v>38.763647999999996</v>
          </cell>
          <cell r="E35">
            <v>0</v>
          </cell>
          <cell r="F35">
            <v>0</v>
          </cell>
          <cell r="G35">
            <v>46.516377599999998</v>
          </cell>
          <cell r="H35">
            <v>0</v>
          </cell>
          <cell r="I35">
            <v>0</v>
          </cell>
          <cell r="J35">
            <v>34.887283200000006</v>
          </cell>
          <cell r="K35">
            <v>0</v>
          </cell>
          <cell r="L35">
            <v>0</v>
          </cell>
          <cell r="M35">
            <v>58.145471999999998</v>
          </cell>
          <cell r="N35">
            <v>0</v>
          </cell>
          <cell r="O35">
            <v>0</v>
          </cell>
          <cell r="P35">
            <v>48.454559999999994</v>
          </cell>
          <cell r="Q35">
            <v>0</v>
          </cell>
          <cell r="R35">
            <v>0</v>
          </cell>
          <cell r="S35">
            <v>42.640012799999994</v>
          </cell>
          <cell r="T35">
            <v>0</v>
          </cell>
          <cell r="U35">
            <v>0</v>
          </cell>
          <cell r="V35">
            <v>38.763647999999996</v>
          </cell>
          <cell r="W35">
            <v>0</v>
          </cell>
          <cell r="X35">
            <v>0</v>
          </cell>
          <cell r="Y35">
            <v>34.69346496</v>
          </cell>
          <cell r="Z35">
            <v>0</v>
          </cell>
          <cell r="AA35">
            <v>0</v>
          </cell>
          <cell r="AB35">
            <v>31.78619136</v>
          </cell>
          <cell r="AC35">
            <v>0</v>
          </cell>
          <cell r="AD35">
            <v>0</v>
          </cell>
          <cell r="AE35">
            <v>31.78619136</v>
          </cell>
          <cell r="AF35">
            <v>0</v>
          </cell>
          <cell r="AG35">
            <v>0</v>
          </cell>
          <cell r="AH35">
            <v>31.78619136</v>
          </cell>
          <cell r="AI35">
            <v>0</v>
          </cell>
          <cell r="AJ35">
            <v>0</v>
          </cell>
          <cell r="AK35">
            <v>31.78619136</v>
          </cell>
          <cell r="AL35">
            <v>0</v>
          </cell>
          <cell r="AM35">
            <v>0</v>
          </cell>
          <cell r="AN35">
            <v>31.78619136</v>
          </cell>
          <cell r="AO35">
            <v>0</v>
          </cell>
          <cell r="AP35">
            <v>0</v>
          </cell>
          <cell r="AQ35">
            <v>34.499646719999994</v>
          </cell>
          <cell r="AR35">
            <v>0</v>
          </cell>
          <cell r="AS35">
            <v>0</v>
          </cell>
          <cell r="AT35">
            <v>58.145471999999998</v>
          </cell>
          <cell r="AU35">
            <v>0</v>
          </cell>
          <cell r="AV35">
            <v>0</v>
          </cell>
          <cell r="AW35">
            <v>62.323799999999999</v>
          </cell>
          <cell r="AX35">
            <v>0</v>
          </cell>
          <cell r="AY35">
            <v>0</v>
          </cell>
          <cell r="AZ35">
            <v>62.323799999999999</v>
          </cell>
          <cell r="BA35">
            <v>0</v>
          </cell>
          <cell r="BB35">
            <v>0</v>
          </cell>
        </row>
        <row r="36">
          <cell r="B36" t="str">
            <v>VMAS</v>
          </cell>
          <cell r="D36">
            <v>44.578195199999996</v>
          </cell>
          <cell r="E36">
            <v>0</v>
          </cell>
          <cell r="F36">
            <v>0</v>
          </cell>
          <cell r="G36">
            <v>53.493834239999998</v>
          </cell>
          <cell r="H36">
            <v>0</v>
          </cell>
          <cell r="I36">
            <v>0</v>
          </cell>
          <cell r="J36">
            <v>40.120375680000002</v>
          </cell>
          <cell r="K36">
            <v>0</v>
          </cell>
          <cell r="L36">
            <v>0</v>
          </cell>
          <cell r="M36">
            <v>66.867292800000001</v>
          </cell>
          <cell r="N36">
            <v>0</v>
          </cell>
          <cell r="O36">
            <v>0</v>
          </cell>
          <cell r="P36">
            <v>55.722744000000006</v>
          </cell>
          <cell r="Q36">
            <v>0</v>
          </cell>
          <cell r="R36">
            <v>0</v>
          </cell>
          <cell r="S36">
            <v>49.036014719999997</v>
          </cell>
          <cell r="T36">
            <v>0</v>
          </cell>
          <cell r="U36">
            <v>0</v>
          </cell>
          <cell r="V36">
            <v>44.578195199999996</v>
          </cell>
          <cell r="W36">
            <v>0</v>
          </cell>
          <cell r="X36">
            <v>0</v>
          </cell>
          <cell r="Y36">
            <v>39.897484703999993</v>
          </cell>
          <cell r="Z36">
            <v>0</v>
          </cell>
          <cell r="AA36">
            <v>0</v>
          </cell>
          <cell r="AB36">
            <v>36.554120063999996</v>
          </cell>
          <cell r="AC36">
            <v>0</v>
          </cell>
          <cell r="AD36">
            <v>0</v>
          </cell>
          <cell r="AE36">
            <v>36.554120064000003</v>
          </cell>
          <cell r="AF36">
            <v>0</v>
          </cell>
          <cell r="AG36">
            <v>0</v>
          </cell>
          <cell r="AH36">
            <v>36.554120064000003</v>
          </cell>
          <cell r="AI36">
            <v>0</v>
          </cell>
          <cell r="AJ36">
            <v>0</v>
          </cell>
          <cell r="AK36">
            <v>36.554120063999996</v>
          </cell>
          <cell r="AL36">
            <v>0</v>
          </cell>
          <cell r="AM36">
            <v>0</v>
          </cell>
          <cell r="AN36">
            <v>36.554120064000003</v>
          </cell>
          <cell r="AO36">
            <v>0</v>
          </cell>
          <cell r="AP36">
            <v>0</v>
          </cell>
          <cell r="AQ36">
            <v>39.674593727999998</v>
          </cell>
          <cell r="AR36">
            <v>0</v>
          </cell>
          <cell r="AS36">
            <v>0</v>
          </cell>
          <cell r="AT36">
            <v>66.867292800000001</v>
          </cell>
          <cell r="AU36">
            <v>0</v>
          </cell>
          <cell r="AV36">
            <v>0</v>
          </cell>
          <cell r="AW36">
            <v>75.255988500000015</v>
          </cell>
          <cell r="AX36">
            <v>0</v>
          </cell>
          <cell r="AY36">
            <v>0</v>
          </cell>
          <cell r="AZ36">
            <v>75.255988500000015</v>
          </cell>
          <cell r="BA36">
            <v>0</v>
          </cell>
          <cell r="BB36">
            <v>0</v>
          </cell>
        </row>
        <row r="37">
          <cell r="B37" t="str">
            <v>SMMP</v>
          </cell>
          <cell r="D37">
            <v>29.791999999999998</v>
          </cell>
          <cell r="E37">
            <v>0</v>
          </cell>
          <cell r="F37">
            <v>0</v>
          </cell>
          <cell r="G37">
            <v>35.750399999999999</v>
          </cell>
          <cell r="H37">
            <v>0</v>
          </cell>
          <cell r="I37">
            <v>0</v>
          </cell>
          <cell r="J37">
            <v>26.812799999999999</v>
          </cell>
          <cell r="K37">
            <v>0</v>
          </cell>
          <cell r="L37">
            <v>0</v>
          </cell>
          <cell r="M37">
            <v>44.687999999999995</v>
          </cell>
          <cell r="N37">
            <v>0</v>
          </cell>
          <cell r="O37">
            <v>0</v>
          </cell>
          <cell r="P37">
            <v>37.24</v>
          </cell>
          <cell r="Q37">
            <v>0</v>
          </cell>
          <cell r="R37">
            <v>0</v>
          </cell>
          <cell r="S37">
            <v>32.7712</v>
          </cell>
          <cell r="T37">
            <v>0</v>
          </cell>
          <cell r="U37">
            <v>0</v>
          </cell>
          <cell r="V37">
            <v>29.791999999999998</v>
          </cell>
          <cell r="W37">
            <v>0</v>
          </cell>
          <cell r="X37">
            <v>0</v>
          </cell>
          <cell r="Y37">
            <v>26.663839999999997</v>
          </cell>
          <cell r="Z37">
            <v>0</v>
          </cell>
          <cell r="AA37">
            <v>0</v>
          </cell>
          <cell r="AB37">
            <v>24.42944</v>
          </cell>
          <cell r="AC37">
            <v>0</v>
          </cell>
          <cell r="AD37">
            <v>0</v>
          </cell>
          <cell r="AE37">
            <v>24.42944</v>
          </cell>
          <cell r="AF37">
            <v>0</v>
          </cell>
          <cell r="AG37">
            <v>0</v>
          </cell>
          <cell r="AH37">
            <v>24.42944</v>
          </cell>
          <cell r="AI37">
            <v>0</v>
          </cell>
          <cell r="AJ37">
            <v>0</v>
          </cell>
          <cell r="AK37">
            <v>24.42944</v>
          </cell>
          <cell r="AL37">
            <v>0</v>
          </cell>
          <cell r="AM37">
            <v>0</v>
          </cell>
          <cell r="AN37">
            <v>24.429440000000003</v>
          </cell>
          <cell r="AO37">
            <v>0</v>
          </cell>
          <cell r="AP37">
            <v>0</v>
          </cell>
          <cell r="AQ37">
            <v>26.514879999999998</v>
          </cell>
          <cell r="AR37">
            <v>0</v>
          </cell>
          <cell r="AS37">
            <v>0</v>
          </cell>
          <cell r="AT37">
            <v>44.687999999999995</v>
          </cell>
          <cell r="AU37">
            <v>0</v>
          </cell>
          <cell r="AV37">
            <v>0</v>
          </cell>
          <cell r="AW37">
            <v>44.687999999999995</v>
          </cell>
          <cell r="AX37">
            <v>0</v>
          </cell>
          <cell r="AY37">
            <v>0</v>
          </cell>
          <cell r="AZ37">
            <v>44.687999999999995</v>
          </cell>
          <cell r="BA37">
            <v>0</v>
          </cell>
          <cell r="BB37">
            <v>0</v>
          </cell>
        </row>
        <row r="38">
          <cell r="B38" t="str">
            <v>SMAP</v>
          </cell>
          <cell r="D38">
            <v>34.446999999999996</v>
          </cell>
          <cell r="E38">
            <v>0</v>
          </cell>
          <cell r="F38">
            <v>0</v>
          </cell>
          <cell r="G38">
            <v>41.336399999999998</v>
          </cell>
          <cell r="H38">
            <v>0</v>
          </cell>
          <cell r="I38">
            <v>0</v>
          </cell>
          <cell r="J38">
            <v>31.002299999999998</v>
          </cell>
          <cell r="K38">
            <v>0</v>
          </cell>
          <cell r="L38">
            <v>0</v>
          </cell>
          <cell r="M38">
            <v>51.670499999999997</v>
          </cell>
          <cell r="N38">
            <v>0</v>
          </cell>
          <cell r="O38">
            <v>0</v>
          </cell>
          <cell r="P38">
            <v>43.058749999999996</v>
          </cell>
          <cell r="Q38">
            <v>0</v>
          </cell>
          <cell r="R38">
            <v>0</v>
          </cell>
          <cell r="S38">
            <v>37.8917</v>
          </cell>
          <cell r="T38">
            <v>0</v>
          </cell>
          <cell r="U38">
            <v>0</v>
          </cell>
          <cell r="V38">
            <v>34.446999999999996</v>
          </cell>
          <cell r="W38">
            <v>0</v>
          </cell>
          <cell r="X38">
            <v>0</v>
          </cell>
          <cell r="Y38">
            <v>30.830064999999998</v>
          </cell>
          <cell r="Z38">
            <v>0</v>
          </cell>
          <cell r="AA38">
            <v>0</v>
          </cell>
          <cell r="AB38">
            <v>28.24654</v>
          </cell>
          <cell r="AC38">
            <v>0</v>
          </cell>
          <cell r="AD38">
            <v>0</v>
          </cell>
          <cell r="AE38">
            <v>28.246539999999996</v>
          </cell>
          <cell r="AF38">
            <v>0</v>
          </cell>
          <cell r="AG38">
            <v>0</v>
          </cell>
          <cell r="AH38">
            <v>28.246539999999996</v>
          </cell>
          <cell r="AI38">
            <v>0</v>
          </cell>
          <cell r="AJ38">
            <v>0</v>
          </cell>
          <cell r="AK38">
            <v>28.24654</v>
          </cell>
          <cell r="AL38">
            <v>0</v>
          </cell>
          <cell r="AM38">
            <v>0</v>
          </cell>
          <cell r="AN38">
            <v>28.246539999999996</v>
          </cell>
          <cell r="AO38">
            <v>0</v>
          </cell>
          <cell r="AP38">
            <v>0</v>
          </cell>
          <cell r="AQ38">
            <v>30.657829999999997</v>
          </cell>
          <cell r="AR38">
            <v>0</v>
          </cell>
          <cell r="AS38">
            <v>0</v>
          </cell>
          <cell r="AT38">
            <v>51.670499999999997</v>
          </cell>
          <cell r="AU38">
            <v>0</v>
          </cell>
          <cell r="AV38">
            <v>0</v>
          </cell>
          <cell r="AW38">
            <v>51.670499999999997</v>
          </cell>
          <cell r="AX38">
            <v>0</v>
          </cell>
          <cell r="AY38">
            <v>0</v>
          </cell>
          <cell r="AZ38">
            <v>51.670499999999997</v>
          </cell>
          <cell r="BA38">
            <v>0</v>
          </cell>
          <cell r="BB38">
            <v>0</v>
          </cell>
        </row>
        <row r="39">
          <cell r="B39" t="str">
            <v>MSAP</v>
          </cell>
          <cell r="D39">
            <v>20.59638</v>
          </cell>
          <cell r="E39">
            <v>0</v>
          </cell>
          <cell r="F39">
            <v>0</v>
          </cell>
          <cell r="G39">
            <v>24.715656000000003</v>
          </cell>
          <cell r="H39">
            <v>0</v>
          </cell>
          <cell r="I39">
            <v>0</v>
          </cell>
          <cell r="J39">
            <v>18.536742000000004</v>
          </cell>
          <cell r="K39">
            <v>0</v>
          </cell>
          <cell r="L39">
            <v>0</v>
          </cell>
          <cell r="M39">
            <v>30.894570000000005</v>
          </cell>
          <cell r="N39">
            <v>0</v>
          </cell>
          <cell r="O39">
            <v>0</v>
          </cell>
          <cell r="P39">
            <v>25.745475000000003</v>
          </cell>
          <cell r="Q39">
            <v>0</v>
          </cell>
          <cell r="R39">
            <v>0</v>
          </cell>
          <cell r="S39">
            <v>22.656018000000007</v>
          </cell>
          <cell r="T39">
            <v>0</v>
          </cell>
          <cell r="U39">
            <v>0</v>
          </cell>
          <cell r="V39">
            <v>20.59638</v>
          </cell>
          <cell r="W39">
            <v>0</v>
          </cell>
          <cell r="X39">
            <v>0</v>
          </cell>
          <cell r="Y39">
            <v>18.433760100000001</v>
          </cell>
          <cell r="Z39">
            <v>0</v>
          </cell>
          <cell r="AA39">
            <v>0</v>
          </cell>
          <cell r="AB39">
            <v>16.889031599999999</v>
          </cell>
          <cell r="AC39">
            <v>0</v>
          </cell>
          <cell r="AD39">
            <v>0</v>
          </cell>
          <cell r="AE39">
            <v>16.889031600000003</v>
          </cell>
          <cell r="AF39">
            <v>0</v>
          </cell>
          <cell r="AG39">
            <v>0</v>
          </cell>
          <cell r="AH39">
            <v>16.889031600000003</v>
          </cell>
          <cell r="AI39">
            <v>0</v>
          </cell>
          <cell r="AJ39">
            <v>0</v>
          </cell>
          <cell r="AK39">
            <v>16.889031600000003</v>
          </cell>
          <cell r="AL39">
            <v>0</v>
          </cell>
          <cell r="AM39">
            <v>0</v>
          </cell>
          <cell r="AN39">
            <v>16.889031600000003</v>
          </cell>
          <cell r="AO39">
            <v>0</v>
          </cell>
          <cell r="AP39">
            <v>0</v>
          </cell>
          <cell r="AQ39">
            <v>18.330778200000001</v>
          </cell>
          <cell r="AR39">
            <v>0</v>
          </cell>
          <cell r="AS39">
            <v>0</v>
          </cell>
          <cell r="AT39">
            <v>30.894570000000005</v>
          </cell>
          <cell r="AU39">
            <v>0</v>
          </cell>
          <cell r="AV39">
            <v>0</v>
          </cell>
          <cell r="AW39">
            <v>30.894570000000005</v>
          </cell>
          <cell r="AX39">
            <v>0</v>
          </cell>
          <cell r="AY39">
            <v>0</v>
          </cell>
          <cell r="AZ39">
            <v>30.894570000000005</v>
          </cell>
          <cell r="BA39">
            <v>0</v>
          </cell>
          <cell r="BB39">
            <v>0</v>
          </cell>
        </row>
        <row r="40">
          <cell r="B40" t="str">
            <v>EMMP</v>
          </cell>
          <cell r="D40">
            <v>16.225999999999999</v>
          </cell>
          <cell r="E40">
            <v>0</v>
          </cell>
          <cell r="F40">
            <v>0</v>
          </cell>
          <cell r="G40">
            <v>19.471199999999996</v>
          </cell>
          <cell r="H40">
            <v>0</v>
          </cell>
          <cell r="I40">
            <v>0</v>
          </cell>
          <cell r="J40">
            <v>14.603399999999997</v>
          </cell>
          <cell r="K40">
            <v>0</v>
          </cell>
          <cell r="L40">
            <v>0</v>
          </cell>
          <cell r="M40">
            <v>24.338999999999992</v>
          </cell>
          <cell r="N40">
            <v>0</v>
          </cell>
          <cell r="O40">
            <v>0</v>
          </cell>
          <cell r="P40">
            <v>20.282499999999995</v>
          </cell>
          <cell r="Q40">
            <v>0</v>
          </cell>
          <cell r="R40">
            <v>0</v>
          </cell>
          <cell r="S40">
            <v>17.848600000000001</v>
          </cell>
          <cell r="T40">
            <v>0</v>
          </cell>
          <cell r="U40">
            <v>0</v>
          </cell>
          <cell r="V40">
            <v>16.225999999999999</v>
          </cell>
          <cell r="W40">
            <v>0</v>
          </cell>
          <cell r="X40">
            <v>0</v>
          </cell>
          <cell r="Y40">
            <v>14.522269999999997</v>
          </cell>
          <cell r="Z40">
            <v>0</v>
          </cell>
          <cell r="AA40">
            <v>0</v>
          </cell>
          <cell r="AB40">
            <v>13.305319999999996</v>
          </cell>
          <cell r="AC40">
            <v>0</v>
          </cell>
          <cell r="AD40">
            <v>0</v>
          </cell>
          <cell r="AE40">
            <v>13.305319999999998</v>
          </cell>
          <cell r="AF40">
            <v>0</v>
          </cell>
          <cell r="AG40">
            <v>0</v>
          </cell>
          <cell r="AH40">
            <v>13.305319999999996</v>
          </cell>
          <cell r="AI40">
            <v>0</v>
          </cell>
          <cell r="AJ40">
            <v>0</v>
          </cell>
          <cell r="AK40">
            <v>13.305319999999995</v>
          </cell>
          <cell r="AL40">
            <v>0</v>
          </cell>
          <cell r="AM40">
            <v>0</v>
          </cell>
          <cell r="AN40">
            <v>13.305319999999996</v>
          </cell>
          <cell r="AO40">
            <v>0</v>
          </cell>
          <cell r="AP40">
            <v>0</v>
          </cell>
          <cell r="AQ40">
            <v>14.441139999999995</v>
          </cell>
          <cell r="AR40">
            <v>0</v>
          </cell>
          <cell r="AS40">
            <v>0</v>
          </cell>
          <cell r="AT40">
            <v>24.338999999999995</v>
          </cell>
          <cell r="AU40">
            <v>0</v>
          </cell>
          <cell r="AV40">
            <v>0</v>
          </cell>
          <cell r="AW40">
            <v>24.338999999999995</v>
          </cell>
          <cell r="AX40">
            <v>0</v>
          </cell>
          <cell r="AY40">
            <v>0</v>
          </cell>
          <cell r="AZ40">
            <v>24.338999999999995</v>
          </cell>
          <cell r="BA40">
            <v>0</v>
          </cell>
          <cell r="BB40">
            <v>0</v>
          </cell>
        </row>
        <row r="41">
          <cell r="B41" t="str">
            <v>EMES</v>
          </cell>
          <cell r="D41">
            <v>12.901</v>
          </cell>
          <cell r="E41">
            <v>0</v>
          </cell>
          <cell r="F41">
            <v>0</v>
          </cell>
          <cell r="G41">
            <v>15.481199999999999</v>
          </cell>
          <cell r="H41">
            <v>0</v>
          </cell>
          <cell r="I41">
            <v>0</v>
          </cell>
          <cell r="J41">
            <v>11.610899999999997</v>
          </cell>
          <cell r="K41">
            <v>0</v>
          </cell>
          <cell r="L41">
            <v>0</v>
          </cell>
          <cell r="M41">
            <v>19.351499999999998</v>
          </cell>
          <cell r="N41">
            <v>0</v>
          </cell>
          <cell r="O41">
            <v>0</v>
          </cell>
          <cell r="P41">
            <v>16.126249999999999</v>
          </cell>
          <cell r="Q41">
            <v>0</v>
          </cell>
          <cell r="R41">
            <v>0</v>
          </cell>
          <cell r="S41">
            <v>14.191099999999999</v>
          </cell>
          <cell r="T41">
            <v>0</v>
          </cell>
          <cell r="U41">
            <v>0</v>
          </cell>
          <cell r="V41">
            <v>12.901</v>
          </cell>
          <cell r="W41">
            <v>0</v>
          </cell>
          <cell r="X41">
            <v>0</v>
          </cell>
          <cell r="Y41">
            <v>11.546394999999999</v>
          </cell>
          <cell r="Z41">
            <v>0</v>
          </cell>
          <cell r="AA41">
            <v>0</v>
          </cell>
          <cell r="AB41">
            <v>10.57882</v>
          </cell>
          <cell r="AC41">
            <v>0</v>
          </cell>
          <cell r="AD41">
            <v>0</v>
          </cell>
          <cell r="AE41">
            <v>10.57882</v>
          </cell>
          <cell r="AF41">
            <v>0</v>
          </cell>
          <cell r="AG41">
            <v>0</v>
          </cell>
          <cell r="AH41">
            <v>10.57882</v>
          </cell>
          <cell r="AI41">
            <v>0</v>
          </cell>
          <cell r="AJ41">
            <v>0</v>
          </cell>
          <cell r="AK41">
            <v>10.57882</v>
          </cell>
          <cell r="AL41">
            <v>0</v>
          </cell>
          <cell r="AM41">
            <v>0</v>
          </cell>
          <cell r="AN41">
            <v>10.578819999999999</v>
          </cell>
          <cell r="AO41">
            <v>0</v>
          </cell>
          <cell r="AP41">
            <v>0</v>
          </cell>
          <cell r="AQ41">
            <v>11.481889999999998</v>
          </cell>
          <cell r="AR41">
            <v>0</v>
          </cell>
          <cell r="AS41">
            <v>0</v>
          </cell>
          <cell r="AT41">
            <v>19.351499999999998</v>
          </cell>
          <cell r="AU41">
            <v>0</v>
          </cell>
          <cell r="AV41">
            <v>0</v>
          </cell>
          <cell r="AW41">
            <v>19.351499999999998</v>
          </cell>
          <cell r="AX41">
            <v>0</v>
          </cell>
          <cell r="AY41">
            <v>0</v>
          </cell>
          <cell r="AZ41">
            <v>19.351499999999998</v>
          </cell>
          <cell r="BA41">
            <v>0</v>
          </cell>
          <cell r="BB41">
            <v>0</v>
          </cell>
        </row>
        <row r="42">
          <cell r="B42" t="str">
            <v>EMAP</v>
          </cell>
          <cell r="D42">
            <v>20.880999999999997</v>
          </cell>
          <cell r="E42">
            <v>0</v>
          </cell>
          <cell r="F42">
            <v>0</v>
          </cell>
          <cell r="G42">
            <v>25.057199999999998</v>
          </cell>
          <cell r="H42">
            <v>0</v>
          </cell>
          <cell r="I42">
            <v>0</v>
          </cell>
          <cell r="J42">
            <v>18.792899999999996</v>
          </cell>
          <cell r="K42">
            <v>0</v>
          </cell>
          <cell r="L42">
            <v>0</v>
          </cell>
          <cell r="M42">
            <v>31.321499999999997</v>
          </cell>
          <cell r="N42">
            <v>0</v>
          </cell>
          <cell r="O42">
            <v>0</v>
          </cell>
          <cell r="P42">
            <v>26.101249999999997</v>
          </cell>
          <cell r="Q42">
            <v>0</v>
          </cell>
          <cell r="R42">
            <v>0</v>
          </cell>
          <cell r="S42">
            <v>22.969099999999994</v>
          </cell>
          <cell r="T42">
            <v>0</v>
          </cell>
          <cell r="U42">
            <v>0</v>
          </cell>
          <cell r="V42">
            <v>20.880999999999997</v>
          </cell>
          <cell r="W42">
            <v>0</v>
          </cell>
          <cell r="X42">
            <v>0</v>
          </cell>
          <cell r="Y42">
            <v>18.688494999999996</v>
          </cell>
          <cell r="Z42">
            <v>0</v>
          </cell>
          <cell r="AA42">
            <v>0</v>
          </cell>
          <cell r="AB42">
            <v>17.122419999999995</v>
          </cell>
          <cell r="AC42">
            <v>0</v>
          </cell>
          <cell r="AD42">
            <v>0</v>
          </cell>
          <cell r="AE42">
            <v>17.122419999999998</v>
          </cell>
          <cell r="AF42">
            <v>0</v>
          </cell>
          <cell r="AG42">
            <v>0</v>
          </cell>
          <cell r="AH42">
            <v>17.122419999999998</v>
          </cell>
          <cell r="AI42">
            <v>0</v>
          </cell>
          <cell r="AJ42">
            <v>0</v>
          </cell>
          <cell r="AK42">
            <v>17.122419999999995</v>
          </cell>
          <cell r="AL42">
            <v>0</v>
          </cell>
          <cell r="AM42">
            <v>0</v>
          </cell>
          <cell r="AN42">
            <v>17.122419999999998</v>
          </cell>
          <cell r="AO42">
            <v>0</v>
          </cell>
          <cell r="AP42">
            <v>0</v>
          </cell>
          <cell r="AQ42">
            <v>18.584089999999996</v>
          </cell>
          <cell r="AR42">
            <v>0</v>
          </cell>
          <cell r="AS42">
            <v>0</v>
          </cell>
          <cell r="AT42">
            <v>31.321499999999997</v>
          </cell>
          <cell r="AU42">
            <v>0</v>
          </cell>
          <cell r="AV42">
            <v>0</v>
          </cell>
          <cell r="AW42">
            <v>31.321499999999997</v>
          </cell>
          <cell r="AX42">
            <v>0</v>
          </cell>
          <cell r="AY42">
            <v>0</v>
          </cell>
          <cell r="AZ42">
            <v>31.321499999999997</v>
          </cell>
          <cell r="BA42">
            <v>0</v>
          </cell>
          <cell r="BB42">
            <v>0</v>
          </cell>
        </row>
        <row r="43">
          <cell r="B43" t="str">
            <v>EMEP</v>
          </cell>
          <cell r="D43">
            <v>25.535999999999998</v>
          </cell>
          <cell r="E43">
            <v>0</v>
          </cell>
          <cell r="F43">
            <v>0</v>
          </cell>
          <cell r="G43">
            <v>30.643199999999993</v>
          </cell>
          <cell r="H43">
            <v>0</v>
          </cell>
          <cell r="I43">
            <v>0</v>
          </cell>
          <cell r="J43">
            <v>22.982399999999995</v>
          </cell>
          <cell r="K43">
            <v>0</v>
          </cell>
          <cell r="L43">
            <v>0</v>
          </cell>
          <cell r="M43">
            <v>38.303999999999995</v>
          </cell>
          <cell r="N43">
            <v>0</v>
          </cell>
          <cell r="O43">
            <v>0</v>
          </cell>
          <cell r="P43">
            <v>31.919999999999998</v>
          </cell>
          <cell r="Q43">
            <v>0</v>
          </cell>
          <cell r="R43">
            <v>0</v>
          </cell>
          <cell r="S43">
            <v>28.089600000000001</v>
          </cell>
          <cell r="T43">
            <v>0</v>
          </cell>
          <cell r="U43">
            <v>0</v>
          </cell>
          <cell r="V43">
            <v>25.535999999999998</v>
          </cell>
          <cell r="W43">
            <v>0</v>
          </cell>
          <cell r="X43">
            <v>0</v>
          </cell>
          <cell r="Y43">
            <v>22.85472</v>
          </cell>
          <cell r="Z43">
            <v>0</v>
          </cell>
          <cell r="AA43">
            <v>0</v>
          </cell>
          <cell r="AB43">
            <v>20.939519999999995</v>
          </cell>
          <cell r="AC43">
            <v>0</v>
          </cell>
          <cell r="AD43">
            <v>0</v>
          </cell>
          <cell r="AE43">
            <v>20.939519999999995</v>
          </cell>
          <cell r="AF43">
            <v>0</v>
          </cell>
          <cell r="AG43">
            <v>0</v>
          </cell>
          <cell r="AH43">
            <v>20.939519999999998</v>
          </cell>
          <cell r="AI43">
            <v>0</v>
          </cell>
          <cell r="AJ43">
            <v>0</v>
          </cell>
          <cell r="AK43">
            <v>20.939519999999995</v>
          </cell>
          <cell r="AL43">
            <v>0</v>
          </cell>
          <cell r="AM43">
            <v>0</v>
          </cell>
          <cell r="AN43">
            <v>20.939519999999998</v>
          </cell>
          <cell r="AO43">
            <v>0</v>
          </cell>
          <cell r="AP43">
            <v>0</v>
          </cell>
          <cell r="AQ43">
            <v>22.727039999999995</v>
          </cell>
          <cell r="AR43">
            <v>0</v>
          </cell>
          <cell r="AS43">
            <v>0</v>
          </cell>
          <cell r="AT43">
            <v>38.303999999999995</v>
          </cell>
          <cell r="AU43">
            <v>0</v>
          </cell>
          <cell r="AV43">
            <v>0</v>
          </cell>
          <cell r="AW43">
            <v>38.303999999999995</v>
          </cell>
          <cell r="AX43">
            <v>0</v>
          </cell>
          <cell r="AY43">
            <v>0</v>
          </cell>
          <cell r="AZ43">
            <v>38.303999999999995</v>
          </cell>
          <cell r="BA43">
            <v>0</v>
          </cell>
          <cell r="BB43">
            <v>0</v>
          </cell>
        </row>
        <row r="44">
          <cell r="B44" t="str">
            <v>SMHP</v>
          </cell>
          <cell r="D44">
            <v>29.791999999999998</v>
          </cell>
          <cell r="E44">
            <v>0</v>
          </cell>
          <cell r="F44">
            <v>0</v>
          </cell>
          <cell r="G44">
            <v>35.750399999999999</v>
          </cell>
          <cell r="H44">
            <v>0</v>
          </cell>
          <cell r="I44">
            <v>0</v>
          </cell>
          <cell r="J44">
            <v>26.812799999999999</v>
          </cell>
          <cell r="K44">
            <v>0</v>
          </cell>
          <cell r="L44">
            <v>0</v>
          </cell>
          <cell r="M44">
            <v>44.687999999999995</v>
          </cell>
          <cell r="N44">
            <v>0</v>
          </cell>
          <cell r="O44">
            <v>0</v>
          </cell>
          <cell r="P44">
            <v>37.24</v>
          </cell>
          <cell r="Q44">
            <v>0</v>
          </cell>
          <cell r="R44">
            <v>0</v>
          </cell>
          <cell r="S44">
            <v>32.7712</v>
          </cell>
          <cell r="T44">
            <v>0</v>
          </cell>
          <cell r="U44">
            <v>0</v>
          </cell>
          <cell r="V44">
            <v>29.791999999999998</v>
          </cell>
          <cell r="W44">
            <v>0</v>
          </cell>
          <cell r="X44">
            <v>0</v>
          </cell>
          <cell r="Y44">
            <v>26.663839999999997</v>
          </cell>
          <cell r="Z44">
            <v>0</v>
          </cell>
          <cell r="AA44">
            <v>0</v>
          </cell>
          <cell r="AB44">
            <v>24.42944</v>
          </cell>
          <cell r="AC44">
            <v>0</v>
          </cell>
          <cell r="AD44">
            <v>0</v>
          </cell>
          <cell r="AE44">
            <v>24.42944</v>
          </cell>
          <cell r="AF44">
            <v>0</v>
          </cell>
          <cell r="AG44">
            <v>0</v>
          </cell>
          <cell r="AH44">
            <v>24.42944</v>
          </cell>
          <cell r="AI44">
            <v>0</v>
          </cell>
          <cell r="AJ44">
            <v>0</v>
          </cell>
          <cell r="AK44">
            <v>24.42944</v>
          </cell>
          <cell r="AL44">
            <v>0</v>
          </cell>
          <cell r="AM44">
            <v>0</v>
          </cell>
          <cell r="AN44">
            <v>24.429440000000003</v>
          </cell>
          <cell r="AO44">
            <v>0</v>
          </cell>
          <cell r="AP44">
            <v>0</v>
          </cell>
          <cell r="AQ44">
            <v>26.514879999999998</v>
          </cell>
          <cell r="AR44">
            <v>0</v>
          </cell>
          <cell r="AS44">
            <v>0</v>
          </cell>
          <cell r="AT44">
            <v>44.687999999999995</v>
          </cell>
          <cell r="AU44">
            <v>0</v>
          </cell>
          <cell r="AV44">
            <v>0</v>
          </cell>
          <cell r="AW44">
            <v>44.687999999999995</v>
          </cell>
          <cell r="AX44">
            <v>0</v>
          </cell>
          <cell r="AY44">
            <v>0</v>
          </cell>
          <cell r="AZ44">
            <v>44.687999999999995</v>
          </cell>
          <cell r="BA44">
            <v>0</v>
          </cell>
          <cell r="BB44">
            <v>0</v>
          </cell>
        </row>
        <row r="45">
          <cell r="B45" t="str">
            <v>SLMS</v>
          </cell>
          <cell r="D45">
            <v>25.137</v>
          </cell>
          <cell r="E45">
            <v>0</v>
          </cell>
          <cell r="F45">
            <v>0</v>
          </cell>
          <cell r="G45">
            <v>30.164399999999997</v>
          </cell>
          <cell r="H45">
            <v>0</v>
          </cell>
          <cell r="I45">
            <v>0</v>
          </cell>
          <cell r="J45">
            <v>22.6233</v>
          </cell>
          <cell r="K45">
            <v>0</v>
          </cell>
          <cell r="L45">
            <v>0</v>
          </cell>
          <cell r="M45">
            <v>37.705499999999994</v>
          </cell>
          <cell r="N45">
            <v>0</v>
          </cell>
          <cell r="O45">
            <v>0</v>
          </cell>
          <cell r="P45">
            <v>31.421250000000001</v>
          </cell>
          <cell r="Q45">
            <v>0</v>
          </cell>
          <cell r="R45">
            <v>0</v>
          </cell>
          <cell r="S45">
            <v>27.650700000000001</v>
          </cell>
          <cell r="T45">
            <v>0</v>
          </cell>
          <cell r="U45">
            <v>0</v>
          </cell>
          <cell r="V45">
            <v>25.137</v>
          </cell>
          <cell r="W45">
            <v>0</v>
          </cell>
          <cell r="X45">
            <v>0</v>
          </cell>
          <cell r="Y45">
            <v>22.497615</v>
          </cell>
          <cell r="Z45">
            <v>0</v>
          </cell>
          <cell r="AA45">
            <v>0</v>
          </cell>
          <cell r="AB45">
            <v>20.612339999999996</v>
          </cell>
          <cell r="AC45">
            <v>0</v>
          </cell>
          <cell r="AD45">
            <v>0</v>
          </cell>
          <cell r="AE45">
            <v>20.612339999999996</v>
          </cell>
          <cell r="AF45">
            <v>0</v>
          </cell>
          <cell r="AG45">
            <v>0</v>
          </cell>
          <cell r="AH45">
            <v>20.612339999999996</v>
          </cell>
          <cell r="AI45">
            <v>0</v>
          </cell>
          <cell r="AJ45">
            <v>0</v>
          </cell>
          <cell r="AK45">
            <v>20.612339999999996</v>
          </cell>
          <cell r="AL45">
            <v>0</v>
          </cell>
          <cell r="AM45">
            <v>0</v>
          </cell>
          <cell r="AN45">
            <v>20.612339999999996</v>
          </cell>
          <cell r="AO45">
            <v>0</v>
          </cell>
          <cell r="AP45">
            <v>0</v>
          </cell>
          <cell r="AQ45">
            <v>22.371930000000003</v>
          </cell>
          <cell r="AR45">
            <v>0</v>
          </cell>
          <cell r="AS45">
            <v>0</v>
          </cell>
          <cell r="AT45">
            <v>37.705499999999994</v>
          </cell>
          <cell r="AU45">
            <v>0</v>
          </cell>
          <cell r="AV45">
            <v>0</v>
          </cell>
          <cell r="AW45">
            <v>37.705499999999994</v>
          </cell>
          <cell r="AX45">
            <v>0</v>
          </cell>
          <cell r="AY45">
            <v>0</v>
          </cell>
          <cell r="AZ45">
            <v>37.705499999999994</v>
          </cell>
          <cell r="BA45">
            <v>0</v>
          </cell>
          <cell r="BB45">
            <v>0</v>
          </cell>
        </row>
        <row r="46">
          <cell r="B46" t="str">
            <v>SLAS</v>
          </cell>
          <cell r="D46">
            <v>27.797000000000001</v>
          </cell>
          <cell r="E46">
            <v>0</v>
          </cell>
          <cell r="F46">
            <v>0</v>
          </cell>
          <cell r="G46">
            <v>33.356400000000001</v>
          </cell>
          <cell r="H46">
            <v>0</v>
          </cell>
          <cell r="I46">
            <v>0</v>
          </cell>
          <cell r="J46">
            <v>25.017299999999999</v>
          </cell>
          <cell r="K46">
            <v>0</v>
          </cell>
          <cell r="L46">
            <v>0</v>
          </cell>
          <cell r="M46">
            <v>41.695499999999996</v>
          </cell>
          <cell r="N46">
            <v>0</v>
          </cell>
          <cell r="O46">
            <v>0</v>
          </cell>
          <cell r="P46">
            <v>34.746249999999996</v>
          </cell>
          <cell r="Q46">
            <v>0</v>
          </cell>
          <cell r="R46">
            <v>0</v>
          </cell>
          <cell r="S46">
            <v>30.576700000000006</v>
          </cell>
          <cell r="T46">
            <v>0</v>
          </cell>
          <cell r="U46">
            <v>0</v>
          </cell>
          <cell r="V46">
            <v>27.797000000000001</v>
          </cell>
          <cell r="W46">
            <v>0</v>
          </cell>
          <cell r="X46">
            <v>0</v>
          </cell>
          <cell r="Y46">
            <v>24.878315000000001</v>
          </cell>
          <cell r="Z46">
            <v>0</v>
          </cell>
          <cell r="AA46">
            <v>0</v>
          </cell>
          <cell r="AB46">
            <v>22.793539999999997</v>
          </cell>
          <cell r="AC46">
            <v>0</v>
          </cell>
          <cell r="AD46">
            <v>0</v>
          </cell>
          <cell r="AE46">
            <v>22.793539999999993</v>
          </cell>
          <cell r="AF46">
            <v>0</v>
          </cell>
          <cell r="AG46">
            <v>0</v>
          </cell>
          <cell r="AH46">
            <v>22.793539999999997</v>
          </cell>
          <cell r="AI46">
            <v>0</v>
          </cell>
          <cell r="AJ46">
            <v>0</v>
          </cell>
          <cell r="AK46">
            <v>22.793539999999997</v>
          </cell>
          <cell r="AL46">
            <v>0</v>
          </cell>
          <cell r="AM46">
            <v>0</v>
          </cell>
          <cell r="AN46">
            <v>22.793539999999997</v>
          </cell>
          <cell r="AO46">
            <v>0</v>
          </cell>
          <cell r="AP46">
            <v>0</v>
          </cell>
          <cell r="AQ46">
            <v>24.739329999999999</v>
          </cell>
          <cell r="AR46">
            <v>0</v>
          </cell>
          <cell r="AS46">
            <v>0</v>
          </cell>
          <cell r="AT46">
            <v>41.695500000000003</v>
          </cell>
          <cell r="AU46">
            <v>0</v>
          </cell>
          <cell r="AV46">
            <v>0</v>
          </cell>
          <cell r="AW46">
            <v>41.695500000000003</v>
          </cell>
          <cell r="AX46">
            <v>0</v>
          </cell>
          <cell r="AY46">
            <v>0</v>
          </cell>
          <cell r="AZ46">
            <v>41.695500000000003</v>
          </cell>
          <cell r="BA46">
            <v>0</v>
          </cell>
          <cell r="BB46">
            <v>0</v>
          </cell>
        </row>
        <row r="47">
          <cell r="B47" t="str">
            <v>SLES</v>
          </cell>
          <cell r="D47">
            <v>27.797000000000001</v>
          </cell>
          <cell r="E47">
            <v>0</v>
          </cell>
          <cell r="F47">
            <v>0</v>
          </cell>
          <cell r="G47">
            <v>33.356400000000001</v>
          </cell>
          <cell r="H47">
            <v>0</v>
          </cell>
          <cell r="I47">
            <v>0</v>
          </cell>
          <cell r="J47">
            <v>25.017299999999999</v>
          </cell>
          <cell r="K47">
            <v>0</v>
          </cell>
          <cell r="L47">
            <v>0</v>
          </cell>
          <cell r="M47">
            <v>41.695499999999996</v>
          </cell>
          <cell r="N47">
            <v>0</v>
          </cell>
          <cell r="O47">
            <v>0</v>
          </cell>
          <cell r="P47">
            <v>34.746249999999996</v>
          </cell>
          <cell r="Q47">
            <v>0</v>
          </cell>
          <cell r="R47">
            <v>0</v>
          </cell>
          <cell r="S47">
            <v>30.576700000000006</v>
          </cell>
          <cell r="T47">
            <v>0</v>
          </cell>
          <cell r="U47">
            <v>0</v>
          </cell>
          <cell r="V47">
            <v>27.797000000000001</v>
          </cell>
          <cell r="W47">
            <v>0</v>
          </cell>
          <cell r="X47">
            <v>0</v>
          </cell>
          <cell r="Y47">
            <v>24.878315000000001</v>
          </cell>
          <cell r="Z47">
            <v>0</v>
          </cell>
          <cell r="AA47">
            <v>0</v>
          </cell>
          <cell r="AB47">
            <v>22.793539999999997</v>
          </cell>
          <cell r="AC47">
            <v>0</v>
          </cell>
          <cell r="AD47">
            <v>0</v>
          </cell>
          <cell r="AE47">
            <v>22.793539999999993</v>
          </cell>
          <cell r="AF47">
            <v>0</v>
          </cell>
          <cell r="AG47">
            <v>0</v>
          </cell>
          <cell r="AH47">
            <v>22.793539999999997</v>
          </cell>
          <cell r="AI47">
            <v>0</v>
          </cell>
          <cell r="AJ47">
            <v>0</v>
          </cell>
          <cell r="AK47">
            <v>22.793539999999997</v>
          </cell>
          <cell r="AL47">
            <v>0</v>
          </cell>
          <cell r="AM47">
            <v>0</v>
          </cell>
          <cell r="AN47">
            <v>22.793539999999997</v>
          </cell>
          <cell r="AO47">
            <v>0</v>
          </cell>
          <cell r="AP47">
            <v>0</v>
          </cell>
          <cell r="AQ47">
            <v>24.739329999999999</v>
          </cell>
          <cell r="AR47">
            <v>0</v>
          </cell>
          <cell r="AS47">
            <v>0</v>
          </cell>
          <cell r="AT47">
            <v>41.695500000000003</v>
          </cell>
          <cell r="AU47">
            <v>0</v>
          </cell>
          <cell r="AV47">
            <v>0</v>
          </cell>
          <cell r="AW47">
            <v>41.695500000000003</v>
          </cell>
          <cell r="AX47">
            <v>0</v>
          </cell>
          <cell r="AY47">
            <v>0</v>
          </cell>
          <cell r="AZ47">
            <v>41.695500000000003</v>
          </cell>
          <cell r="BA47">
            <v>0</v>
          </cell>
          <cell r="BB47">
            <v>0</v>
          </cell>
        </row>
        <row r="48">
          <cell r="B48" t="str">
            <v>SSAP</v>
          </cell>
          <cell r="D48">
            <v>25.137</v>
          </cell>
          <cell r="E48">
            <v>0</v>
          </cell>
          <cell r="F48">
            <v>0</v>
          </cell>
          <cell r="G48">
            <v>30.164399999999997</v>
          </cell>
          <cell r="H48">
            <v>0</v>
          </cell>
          <cell r="I48">
            <v>0</v>
          </cell>
          <cell r="J48">
            <v>22.6233</v>
          </cell>
          <cell r="K48">
            <v>0</v>
          </cell>
          <cell r="L48">
            <v>0</v>
          </cell>
          <cell r="M48">
            <v>37.705499999999994</v>
          </cell>
          <cell r="N48">
            <v>0</v>
          </cell>
          <cell r="O48">
            <v>0</v>
          </cell>
          <cell r="P48">
            <v>31.421250000000001</v>
          </cell>
          <cell r="Q48">
            <v>0</v>
          </cell>
          <cell r="R48">
            <v>0</v>
          </cell>
          <cell r="S48">
            <v>27.650700000000001</v>
          </cell>
          <cell r="T48">
            <v>0</v>
          </cell>
          <cell r="U48">
            <v>0</v>
          </cell>
          <cell r="V48">
            <v>25.137</v>
          </cell>
          <cell r="W48">
            <v>0</v>
          </cell>
          <cell r="X48">
            <v>0</v>
          </cell>
          <cell r="Y48">
            <v>22.497615</v>
          </cell>
          <cell r="Z48">
            <v>0</v>
          </cell>
          <cell r="AA48">
            <v>0</v>
          </cell>
          <cell r="AB48">
            <v>20.612339999999996</v>
          </cell>
          <cell r="AC48">
            <v>0</v>
          </cell>
          <cell r="AD48">
            <v>0</v>
          </cell>
          <cell r="AE48">
            <v>20.612339999999996</v>
          </cell>
          <cell r="AF48">
            <v>0</v>
          </cell>
          <cell r="AG48">
            <v>0</v>
          </cell>
          <cell r="AH48">
            <v>20.612339999999996</v>
          </cell>
          <cell r="AI48">
            <v>0</v>
          </cell>
          <cell r="AJ48">
            <v>0</v>
          </cell>
          <cell r="AK48">
            <v>20.612339999999996</v>
          </cell>
          <cell r="AL48">
            <v>0</v>
          </cell>
          <cell r="AM48">
            <v>0</v>
          </cell>
          <cell r="AN48">
            <v>20.612339999999996</v>
          </cell>
          <cell r="AO48">
            <v>0</v>
          </cell>
          <cell r="AP48">
            <v>0</v>
          </cell>
          <cell r="AQ48">
            <v>22.371930000000003</v>
          </cell>
          <cell r="AR48">
            <v>0</v>
          </cell>
          <cell r="AS48">
            <v>0</v>
          </cell>
          <cell r="AT48">
            <v>37.705499999999994</v>
          </cell>
          <cell r="AU48">
            <v>0</v>
          </cell>
          <cell r="AV48">
            <v>0</v>
          </cell>
          <cell r="AW48">
            <v>37.705499999999994</v>
          </cell>
          <cell r="AX48">
            <v>0</v>
          </cell>
          <cell r="AY48">
            <v>0</v>
          </cell>
          <cell r="AZ48">
            <v>37.705499999999994</v>
          </cell>
          <cell r="BA48">
            <v>0</v>
          </cell>
          <cell r="BB48">
            <v>0</v>
          </cell>
        </row>
        <row r="49">
          <cell r="B49" t="str">
            <v>SSEP</v>
          </cell>
          <cell r="D49">
            <v>25.137</v>
          </cell>
          <cell r="E49">
            <v>0</v>
          </cell>
          <cell r="F49">
            <v>0</v>
          </cell>
          <cell r="G49">
            <v>30.164399999999997</v>
          </cell>
          <cell r="H49">
            <v>0</v>
          </cell>
          <cell r="I49">
            <v>0</v>
          </cell>
          <cell r="J49">
            <v>22.6233</v>
          </cell>
          <cell r="K49">
            <v>0</v>
          </cell>
          <cell r="L49">
            <v>0</v>
          </cell>
          <cell r="M49">
            <v>37.705499999999994</v>
          </cell>
          <cell r="N49">
            <v>0</v>
          </cell>
          <cell r="O49">
            <v>0</v>
          </cell>
          <cell r="P49">
            <v>31.421250000000001</v>
          </cell>
          <cell r="Q49">
            <v>0</v>
          </cell>
          <cell r="R49">
            <v>0</v>
          </cell>
          <cell r="S49">
            <v>27.650700000000001</v>
          </cell>
          <cell r="T49">
            <v>0</v>
          </cell>
          <cell r="U49">
            <v>0</v>
          </cell>
          <cell r="V49">
            <v>25.137</v>
          </cell>
          <cell r="W49">
            <v>0</v>
          </cell>
          <cell r="X49">
            <v>0</v>
          </cell>
          <cell r="Y49">
            <v>22.497615</v>
          </cell>
          <cell r="Z49">
            <v>0</v>
          </cell>
          <cell r="AA49">
            <v>0</v>
          </cell>
          <cell r="AB49">
            <v>20.612339999999996</v>
          </cell>
          <cell r="AC49">
            <v>0</v>
          </cell>
          <cell r="AD49">
            <v>0</v>
          </cell>
          <cell r="AE49">
            <v>20.612339999999996</v>
          </cell>
          <cell r="AF49">
            <v>0</v>
          </cell>
          <cell r="AG49">
            <v>0</v>
          </cell>
          <cell r="AH49">
            <v>20.612339999999996</v>
          </cell>
          <cell r="AI49">
            <v>0</v>
          </cell>
          <cell r="AJ49">
            <v>0</v>
          </cell>
          <cell r="AK49">
            <v>20.612339999999996</v>
          </cell>
          <cell r="AL49">
            <v>0</v>
          </cell>
          <cell r="AM49">
            <v>0</v>
          </cell>
          <cell r="AN49">
            <v>20.612339999999996</v>
          </cell>
          <cell r="AO49">
            <v>0</v>
          </cell>
          <cell r="AP49">
            <v>0</v>
          </cell>
          <cell r="AQ49">
            <v>22.371930000000003</v>
          </cell>
          <cell r="AR49">
            <v>0</v>
          </cell>
          <cell r="AS49">
            <v>0</v>
          </cell>
          <cell r="AT49">
            <v>37.705499999999994</v>
          </cell>
          <cell r="AU49">
            <v>0</v>
          </cell>
          <cell r="AV49">
            <v>0</v>
          </cell>
          <cell r="AW49">
            <v>37.9848</v>
          </cell>
          <cell r="AX49">
            <v>0</v>
          </cell>
          <cell r="AY49">
            <v>0</v>
          </cell>
          <cell r="AZ49">
            <v>37.9848</v>
          </cell>
          <cell r="BA49">
            <v>0</v>
          </cell>
          <cell r="BB49">
            <v>0</v>
          </cell>
        </row>
        <row r="50">
          <cell r="B50" t="str">
            <v>CMMP</v>
          </cell>
          <cell r="D50">
            <v>20.880999999999997</v>
          </cell>
          <cell r="E50">
            <v>0</v>
          </cell>
          <cell r="F50">
            <v>0</v>
          </cell>
          <cell r="G50">
            <v>25.057199999999998</v>
          </cell>
          <cell r="H50">
            <v>0</v>
          </cell>
          <cell r="I50">
            <v>0</v>
          </cell>
          <cell r="J50">
            <v>18.792899999999996</v>
          </cell>
          <cell r="K50">
            <v>0</v>
          </cell>
          <cell r="L50">
            <v>0</v>
          </cell>
          <cell r="M50">
            <v>31.321499999999997</v>
          </cell>
          <cell r="N50">
            <v>0</v>
          </cell>
          <cell r="O50">
            <v>0</v>
          </cell>
          <cell r="P50">
            <v>26.101249999999997</v>
          </cell>
          <cell r="Q50">
            <v>0</v>
          </cell>
          <cell r="R50">
            <v>0</v>
          </cell>
          <cell r="S50">
            <v>22.969099999999994</v>
          </cell>
          <cell r="T50">
            <v>0</v>
          </cell>
          <cell r="U50">
            <v>0</v>
          </cell>
          <cell r="V50">
            <v>20.880999999999997</v>
          </cell>
          <cell r="W50">
            <v>0</v>
          </cell>
          <cell r="X50">
            <v>0</v>
          </cell>
          <cell r="Y50">
            <v>18.688494999999996</v>
          </cell>
          <cell r="Z50">
            <v>0</v>
          </cell>
          <cell r="AA50">
            <v>0</v>
          </cell>
          <cell r="AB50">
            <v>17.122419999999995</v>
          </cell>
          <cell r="AC50">
            <v>0</v>
          </cell>
          <cell r="AD50">
            <v>0</v>
          </cell>
          <cell r="AE50">
            <v>17.122419999999998</v>
          </cell>
          <cell r="AF50">
            <v>0</v>
          </cell>
          <cell r="AG50">
            <v>0</v>
          </cell>
          <cell r="AH50">
            <v>17.122419999999998</v>
          </cell>
          <cell r="AI50">
            <v>0</v>
          </cell>
          <cell r="AJ50">
            <v>0</v>
          </cell>
          <cell r="AK50">
            <v>17.122419999999995</v>
          </cell>
          <cell r="AL50">
            <v>0</v>
          </cell>
          <cell r="AM50">
            <v>0</v>
          </cell>
          <cell r="AN50">
            <v>17.122419999999998</v>
          </cell>
          <cell r="AO50">
            <v>0</v>
          </cell>
          <cell r="AP50">
            <v>0</v>
          </cell>
          <cell r="AQ50">
            <v>18.584089999999996</v>
          </cell>
          <cell r="AR50">
            <v>0</v>
          </cell>
          <cell r="AS50">
            <v>0</v>
          </cell>
          <cell r="AT50">
            <v>31.321499999999997</v>
          </cell>
          <cell r="AU50">
            <v>0</v>
          </cell>
          <cell r="AV50">
            <v>0</v>
          </cell>
          <cell r="AW50">
            <v>31.321499999999997</v>
          </cell>
          <cell r="AX50">
            <v>0</v>
          </cell>
          <cell r="AY50">
            <v>0</v>
          </cell>
          <cell r="AZ50">
            <v>31.321499999999997</v>
          </cell>
          <cell r="BA50">
            <v>0</v>
          </cell>
          <cell r="BB50">
            <v>0</v>
          </cell>
        </row>
        <row r="51">
          <cell r="B51" t="str">
            <v>CMAP</v>
          </cell>
          <cell r="D51">
            <v>25.535999999999998</v>
          </cell>
          <cell r="E51">
            <v>0</v>
          </cell>
          <cell r="F51">
            <v>0</v>
          </cell>
          <cell r="G51">
            <v>30.643199999999993</v>
          </cell>
          <cell r="H51">
            <v>0</v>
          </cell>
          <cell r="I51">
            <v>0</v>
          </cell>
          <cell r="J51">
            <v>22.982399999999995</v>
          </cell>
          <cell r="K51">
            <v>0</v>
          </cell>
          <cell r="L51">
            <v>0</v>
          </cell>
          <cell r="M51">
            <v>38.303999999999995</v>
          </cell>
          <cell r="N51">
            <v>0</v>
          </cell>
          <cell r="O51">
            <v>0</v>
          </cell>
          <cell r="P51">
            <v>31.919999999999998</v>
          </cell>
          <cell r="Q51">
            <v>0</v>
          </cell>
          <cell r="R51">
            <v>0</v>
          </cell>
          <cell r="S51">
            <v>28.089600000000001</v>
          </cell>
          <cell r="T51">
            <v>0</v>
          </cell>
          <cell r="U51">
            <v>0</v>
          </cell>
          <cell r="V51">
            <v>25.535999999999998</v>
          </cell>
          <cell r="W51">
            <v>0</v>
          </cell>
          <cell r="X51">
            <v>0</v>
          </cell>
          <cell r="Y51">
            <v>22.85472</v>
          </cell>
          <cell r="Z51">
            <v>0</v>
          </cell>
          <cell r="AA51">
            <v>0</v>
          </cell>
          <cell r="AB51">
            <v>20.939519999999995</v>
          </cell>
          <cell r="AC51">
            <v>0</v>
          </cell>
          <cell r="AD51">
            <v>0</v>
          </cell>
          <cell r="AE51">
            <v>20.939519999999995</v>
          </cell>
          <cell r="AF51">
            <v>0</v>
          </cell>
          <cell r="AG51">
            <v>0</v>
          </cell>
          <cell r="AH51">
            <v>20.939519999999998</v>
          </cell>
          <cell r="AI51">
            <v>0</v>
          </cell>
          <cell r="AJ51">
            <v>0</v>
          </cell>
          <cell r="AK51">
            <v>20.939519999999995</v>
          </cell>
          <cell r="AL51">
            <v>0</v>
          </cell>
          <cell r="AM51">
            <v>0</v>
          </cell>
          <cell r="AN51">
            <v>20.939519999999998</v>
          </cell>
          <cell r="AO51">
            <v>0</v>
          </cell>
          <cell r="AP51">
            <v>0</v>
          </cell>
          <cell r="AQ51">
            <v>22.727039999999995</v>
          </cell>
          <cell r="AR51">
            <v>0</v>
          </cell>
          <cell r="AS51">
            <v>0</v>
          </cell>
          <cell r="AT51">
            <v>38.303999999999995</v>
          </cell>
          <cell r="AU51">
            <v>0</v>
          </cell>
          <cell r="AV51">
            <v>0</v>
          </cell>
          <cell r="AW51">
            <v>38.303999999999995</v>
          </cell>
          <cell r="AX51">
            <v>0</v>
          </cell>
          <cell r="AY51">
            <v>0</v>
          </cell>
          <cell r="AZ51">
            <v>38.303999999999995</v>
          </cell>
          <cell r="BA51">
            <v>0</v>
          </cell>
          <cell r="BB51">
            <v>0</v>
          </cell>
        </row>
        <row r="52">
          <cell r="B52" t="str">
            <v>CMEP</v>
          </cell>
          <cell r="D52">
            <v>25.535999999999998</v>
          </cell>
          <cell r="E52">
            <v>0</v>
          </cell>
          <cell r="F52">
            <v>0</v>
          </cell>
          <cell r="G52">
            <v>30.643199999999993</v>
          </cell>
          <cell r="H52">
            <v>0</v>
          </cell>
          <cell r="I52">
            <v>0</v>
          </cell>
          <cell r="J52">
            <v>22.982399999999995</v>
          </cell>
          <cell r="K52">
            <v>0</v>
          </cell>
          <cell r="L52">
            <v>0</v>
          </cell>
          <cell r="M52">
            <v>38.303999999999995</v>
          </cell>
          <cell r="N52">
            <v>0</v>
          </cell>
          <cell r="O52">
            <v>0</v>
          </cell>
          <cell r="P52">
            <v>31.919999999999998</v>
          </cell>
          <cell r="Q52">
            <v>0</v>
          </cell>
          <cell r="R52">
            <v>0</v>
          </cell>
          <cell r="S52">
            <v>28.089600000000001</v>
          </cell>
          <cell r="T52">
            <v>0</v>
          </cell>
          <cell r="U52">
            <v>0</v>
          </cell>
          <cell r="V52">
            <v>25.535999999999998</v>
          </cell>
          <cell r="W52">
            <v>0</v>
          </cell>
          <cell r="X52">
            <v>0</v>
          </cell>
          <cell r="Y52">
            <v>22.85472</v>
          </cell>
          <cell r="Z52">
            <v>0</v>
          </cell>
          <cell r="AA52">
            <v>0</v>
          </cell>
          <cell r="AB52">
            <v>20.939519999999995</v>
          </cell>
          <cell r="AC52">
            <v>0</v>
          </cell>
          <cell r="AD52">
            <v>0</v>
          </cell>
          <cell r="AE52">
            <v>20.939519999999995</v>
          </cell>
          <cell r="AF52">
            <v>0</v>
          </cell>
          <cell r="AG52">
            <v>0</v>
          </cell>
          <cell r="AH52">
            <v>20.939519999999998</v>
          </cell>
          <cell r="AI52">
            <v>0</v>
          </cell>
          <cell r="AJ52">
            <v>0</v>
          </cell>
          <cell r="AK52">
            <v>20.939519999999995</v>
          </cell>
          <cell r="AL52">
            <v>0</v>
          </cell>
          <cell r="AM52">
            <v>0</v>
          </cell>
          <cell r="AN52">
            <v>20.939519999999998</v>
          </cell>
          <cell r="AO52">
            <v>0</v>
          </cell>
          <cell r="AP52">
            <v>0</v>
          </cell>
          <cell r="AQ52">
            <v>22.727039999999995</v>
          </cell>
          <cell r="AR52">
            <v>0</v>
          </cell>
          <cell r="AS52">
            <v>0</v>
          </cell>
          <cell r="AT52">
            <v>38.303999999999995</v>
          </cell>
          <cell r="AU52">
            <v>0</v>
          </cell>
          <cell r="AV52">
            <v>0</v>
          </cell>
          <cell r="AW52">
            <v>38.303999999999995</v>
          </cell>
          <cell r="AX52">
            <v>0</v>
          </cell>
          <cell r="AY52">
            <v>0</v>
          </cell>
          <cell r="AZ52">
            <v>38.303999999999995</v>
          </cell>
          <cell r="BA52">
            <v>0</v>
          </cell>
          <cell r="BB52">
            <v>0</v>
          </cell>
        </row>
        <row r="53">
          <cell r="B53" t="str">
            <v>CLMP</v>
          </cell>
          <cell r="D53">
            <v>32.451999999999998</v>
          </cell>
          <cell r="E53">
            <v>0</v>
          </cell>
          <cell r="F53">
            <v>0</v>
          </cell>
          <cell r="G53">
            <v>38.942399999999992</v>
          </cell>
          <cell r="H53">
            <v>0</v>
          </cell>
          <cell r="I53">
            <v>0</v>
          </cell>
          <cell r="J53">
            <v>29.206799999999994</v>
          </cell>
          <cell r="K53">
            <v>0</v>
          </cell>
          <cell r="L53">
            <v>0</v>
          </cell>
          <cell r="M53">
            <v>48.677999999999983</v>
          </cell>
          <cell r="N53">
            <v>0</v>
          </cell>
          <cell r="O53">
            <v>0</v>
          </cell>
          <cell r="P53">
            <v>40.564999999999991</v>
          </cell>
          <cell r="Q53">
            <v>0</v>
          </cell>
          <cell r="R53">
            <v>0</v>
          </cell>
          <cell r="S53">
            <v>35.697200000000002</v>
          </cell>
          <cell r="T53">
            <v>0</v>
          </cell>
          <cell r="U53">
            <v>0</v>
          </cell>
          <cell r="V53">
            <v>32.451999999999998</v>
          </cell>
          <cell r="W53">
            <v>0</v>
          </cell>
          <cell r="X53">
            <v>0</v>
          </cell>
          <cell r="Y53">
            <v>29.044539999999994</v>
          </cell>
          <cell r="Z53">
            <v>0</v>
          </cell>
          <cell r="AA53">
            <v>0</v>
          </cell>
          <cell r="AB53">
            <v>26.610639999999993</v>
          </cell>
          <cell r="AC53">
            <v>0</v>
          </cell>
          <cell r="AD53">
            <v>0</v>
          </cell>
          <cell r="AE53">
            <v>26.610639999999997</v>
          </cell>
          <cell r="AF53">
            <v>0</v>
          </cell>
          <cell r="AG53">
            <v>0</v>
          </cell>
          <cell r="AH53">
            <v>26.610639999999993</v>
          </cell>
          <cell r="AI53">
            <v>0</v>
          </cell>
          <cell r="AJ53">
            <v>0</v>
          </cell>
          <cell r="AK53">
            <v>26.610639999999989</v>
          </cell>
          <cell r="AL53">
            <v>0</v>
          </cell>
          <cell r="AM53">
            <v>0</v>
          </cell>
          <cell r="AN53">
            <v>26.610639999999993</v>
          </cell>
          <cell r="AO53">
            <v>0</v>
          </cell>
          <cell r="AP53">
            <v>0</v>
          </cell>
          <cell r="AQ53">
            <v>28.882279999999991</v>
          </cell>
          <cell r="AR53">
            <v>0</v>
          </cell>
          <cell r="AS53">
            <v>0</v>
          </cell>
          <cell r="AT53">
            <v>48.67799999999999</v>
          </cell>
          <cell r="AU53">
            <v>0</v>
          </cell>
          <cell r="AV53">
            <v>0</v>
          </cell>
          <cell r="AW53">
            <v>48.67799999999999</v>
          </cell>
          <cell r="AX53">
            <v>0</v>
          </cell>
          <cell r="AY53">
            <v>0</v>
          </cell>
          <cell r="AZ53">
            <v>48.67799999999999</v>
          </cell>
          <cell r="BA53">
            <v>0</v>
          </cell>
          <cell r="BB53">
            <v>0</v>
          </cell>
        </row>
        <row r="54">
          <cell r="B54" t="str">
            <v>CLAP</v>
          </cell>
          <cell r="D54">
            <v>37.106999999999992</v>
          </cell>
          <cell r="E54">
            <v>0</v>
          </cell>
          <cell r="F54">
            <v>0</v>
          </cell>
          <cell r="G54">
            <v>44.528399999999991</v>
          </cell>
          <cell r="H54">
            <v>0</v>
          </cell>
          <cell r="I54">
            <v>0</v>
          </cell>
          <cell r="J54">
            <v>33.396299999999997</v>
          </cell>
          <cell r="K54">
            <v>0</v>
          </cell>
          <cell r="L54">
            <v>0</v>
          </cell>
          <cell r="M54">
            <v>55.660499999999985</v>
          </cell>
          <cell r="N54">
            <v>0</v>
          </cell>
          <cell r="O54">
            <v>0</v>
          </cell>
          <cell r="P54">
            <v>46.383749999999992</v>
          </cell>
          <cell r="Q54">
            <v>0</v>
          </cell>
          <cell r="R54">
            <v>0</v>
          </cell>
          <cell r="S54">
            <v>40.817699999999995</v>
          </cell>
          <cell r="T54">
            <v>0</v>
          </cell>
          <cell r="U54">
            <v>0</v>
          </cell>
          <cell r="V54">
            <v>37.106999999999992</v>
          </cell>
          <cell r="W54">
            <v>0</v>
          </cell>
          <cell r="X54">
            <v>0</v>
          </cell>
          <cell r="Y54">
            <v>33.210764999999995</v>
          </cell>
          <cell r="Z54">
            <v>0</v>
          </cell>
          <cell r="AA54">
            <v>0</v>
          </cell>
          <cell r="AB54">
            <v>30.427739999999993</v>
          </cell>
          <cell r="AC54">
            <v>0</v>
          </cell>
          <cell r="AD54">
            <v>0</v>
          </cell>
          <cell r="AE54">
            <v>30.42774</v>
          </cell>
          <cell r="AF54">
            <v>0</v>
          </cell>
          <cell r="AG54">
            <v>0</v>
          </cell>
          <cell r="AH54">
            <v>30.427739999999993</v>
          </cell>
          <cell r="AI54">
            <v>0</v>
          </cell>
          <cell r="AJ54">
            <v>0</v>
          </cell>
          <cell r="AK54">
            <v>30.427739999999993</v>
          </cell>
          <cell r="AL54">
            <v>0</v>
          </cell>
          <cell r="AM54">
            <v>0</v>
          </cell>
          <cell r="AN54">
            <v>30.427739999999993</v>
          </cell>
          <cell r="AO54">
            <v>0</v>
          </cell>
          <cell r="AP54">
            <v>0</v>
          </cell>
          <cell r="AQ54">
            <v>33.025229999999993</v>
          </cell>
          <cell r="AR54">
            <v>0</v>
          </cell>
          <cell r="AS54">
            <v>0</v>
          </cell>
          <cell r="AT54">
            <v>55.660499999999992</v>
          </cell>
          <cell r="AU54">
            <v>0</v>
          </cell>
          <cell r="AV54">
            <v>0</v>
          </cell>
          <cell r="AW54">
            <v>55.660499999999992</v>
          </cell>
          <cell r="AX54">
            <v>0</v>
          </cell>
          <cell r="AY54">
            <v>0</v>
          </cell>
          <cell r="AZ54">
            <v>55.660499999999992</v>
          </cell>
          <cell r="BA54">
            <v>0</v>
          </cell>
          <cell r="BB54">
            <v>0</v>
          </cell>
        </row>
        <row r="55">
          <cell r="B55" t="str">
            <v>WMMP</v>
          </cell>
          <cell r="D55">
            <v>32.451999999999998</v>
          </cell>
          <cell r="E55">
            <v>0</v>
          </cell>
          <cell r="F55">
            <v>0</v>
          </cell>
          <cell r="G55">
            <v>38.942399999999992</v>
          </cell>
          <cell r="H55">
            <v>0</v>
          </cell>
          <cell r="I55">
            <v>0</v>
          </cell>
          <cell r="J55">
            <v>29.206799999999994</v>
          </cell>
          <cell r="K55">
            <v>0</v>
          </cell>
          <cell r="L55">
            <v>0</v>
          </cell>
          <cell r="M55">
            <v>48.677999999999983</v>
          </cell>
          <cell r="N55">
            <v>0</v>
          </cell>
          <cell r="O55">
            <v>0</v>
          </cell>
          <cell r="P55">
            <v>40.564999999999991</v>
          </cell>
          <cell r="Q55">
            <v>0</v>
          </cell>
          <cell r="R55">
            <v>0</v>
          </cell>
          <cell r="S55">
            <v>35.697200000000002</v>
          </cell>
          <cell r="T55">
            <v>0</v>
          </cell>
          <cell r="U55">
            <v>0</v>
          </cell>
          <cell r="V55">
            <v>32.451999999999998</v>
          </cell>
          <cell r="W55">
            <v>0</v>
          </cell>
          <cell r="X55">
            <v>0</v>
          </cell>
          <cell r="Y55">
            <v>29.044539999999994</v>
          </cell>
          <cell r="Z55">
            <v>0</v>
          </cell>
          <cell r="AA55">
            <v>0</v>
          </cell>
          <cell r="AB55">
            <v>26.610639999999993</v>
          </cell>
          <cell r="AC55">
            <v>0</v>
          </cell>
          <cell r="AD55">
            <v>0</v>
          </cell>
          <cell r="AE55">
            <v>26.610639999999997</v>
          </cell>
          <cell r="AF55">
            <v>0</v>
          </cell>
          <cell r="AG55">
            <v>0</v>
          </cell>
          <cell r="AH55">
            <v>26.610639999999993</v>
          </cell>
          <cell r="AI55">
            <v>0</v>
          </cell>
          <cell r="AJ55">
            <v>0</v>
          </cell>
          <cell r="AK55">
            <v>26.610639999999989</v>
          </cell>
          <cell r="AL55">
            <v>0</v>
          </cell>
          <cell r="AM55">
            <v>0</v>
          </cell>
          <cell r="AN55">
            <v>26.610639999999993</v>
          </cell>
          <cell r="AO55">
            <v>0</v>
          </cell>
          <cell r="AP55">
            <v>0</v>
          </cell>
          <cell r="AQ55">
            <v>28.882279999999991</v>
          </cell>
          <cell r="AR55">
            <v>0</v>
          </cell>
          <cell r="AS55">
            <v>0</v>
          </cell>
          <cell r="AT55">
            <v>48.67799999999999</v>
          </cell>
          <cell r="AU55">
            <v>0</v>
          </cell>
          <cell r="AV55">
            <v>0</v>
          </cell>
          <cell r="AW55">
            <v>48.67799999999999</v>
          </cell>
          <cell r="AX55">
            <v>0</v>
          </cell>
          <cell r="AY55">
            <v>0</v>
          </cell>
          <cell r="AZ55">
            <v>48.67799999999999</v>
          </cell>
          <cell r="BA55">
            <v>0</v>
          </cell>
          <cell r="BB55">
            <v>0</v>
          </cell>
        </row>
        <row r="56">
          <cell r="B56" t="str">
            <v>WMAP</v>
          </cell>
          <cell r="D56">
            <v>37.106999999999992</v>
          </cell>
          <cell r="E56">
            <v>0</v>
          </cell>
          <cell r="F56">
            <v>0</v>
          </cell>
          <cell r="G56">
            <v>44.528399999999991</v>
          </cell>
          <cell r="H56">
            <v>0</v>
          </cell>
          <cell r="I56">
            <v>0</v>
          </cell>
          <cell r="J56">
            <v>33.396299999999997</v>
          </cell>
          <cell r="K56">
            <v>0</v>
          </cell>
          <cell r="L56">
            <v>0</v>
          </cell>
          <cell r="M56">
            <v>55.660499999999985</v>
          </cell>
          <cell r="N56">
            <v>0</v>
          </cell>
          <cell r="O56">
            <v>0</v>
          </cell>
          <cell r="P56">
            <v>46.383749999999992</v>
          </cell>
          <cell r="Q56">
            <v>0</v>
          </cell>
          <cell r="R56">
            <v>0</v>
          </cell>
          <cell r="S56">
            <v>40.817699999999995</v>
          </cell>
          <cell r="T56">
            <v>0</v>
          </cell>
          <cell r="U56">
            <v>0</v>
          </cell>
          <cell r="V56">
            <v>37.106999999999992</v>
          </cell>
          <cell r="W56">
            <v>0</v>
          </cell>
          <cell r="X56">
            <v>0</v>
          </cell>
          <cell r="Y56">
            <v>33.210764999999995</v>
          </cell>
          <cell r="Z56">
            <v>0</v>
          </cell>
          <cell r="AA56">
            <v>0</v>
          </cell>
          <cell r="AB56">
            <v>30.427739999999993</v>
          </cell>
          <cell r="AC56">
            <v>0</v>
          </cell>
          <cell r="AD56">
            <v>0</v>
          </cell>
          <cell r="AE56">
            <v>30.42774</v>
          </cell>
          <cell r="AF56">
            <v>0</v>
          </cell>
          <cell r="AG56">
            <v>0</v>
          </cell>
          <cell r="AH56">
            <v>30.427739999999993</v>
          </cell>
          <cell r="AI56">
            <v>0</v>
          </cell>
          <cell r="AJ56">
            <v>0</v>
          </cell>
          <cell r="AK56">
            <v>30.427739999999993</v>
          </cell>
          <cell r="AL56">
            <v>0</v>
          </cell>
          <cell r="AM56">
            <v>0</v>
          </cell>
          <cell r="AN56">
            <v>30.427739999999993</v>
          </cell>
          <cell r="AO56">
            <v>0</v>
          </cell>
          <cell r="AP56">
            <v>0</v>
          </cell>
          <cell r="AQ56">
            <v>33.025229999999993</v>
          </cell>
          <cell r="AR56">
            <v>0</v>
          </cell>
          <cell r="AS56">
            <v>0</v>
          </cell>
          <cell r="AT56">
            <v>55.660499999999992</v>
          </cell>
          <cell r="AU56">
            <v>0</v>
          </cell>
          <cell r="AV56">
            <v>0</v>
          </cell>
          <cell r="AW56">
            <v>55.660499999999992</v>
          </cell>
          <cell r="AX56">
            <v>0</v>
          </cell>
          <cell r="AY56">
            <v>0</v>
          </cell>
          <cell r="AZ56">
            <v>55.660499999999992</v>
          </cell>
          <cell r="BA56">
            <v>0</v>
          </cell>
          <cell r="BB56">
            <v>0</v>
          </cell>
        </row>
        <row r="57">
          <cell r="B57" t="str">
            <v>WLAP</v>
          </cell>
          <cell r="D57">
            <v>41.761999999999993</v>
          </cell>
          <cell r="E57">
            <v>0</v>
          </cell>
          <cell r="F57">
            <v>0</v>
          </cell>
          <cell r="G57">
            <v>50.114399999999996</v>
          </cell>
          <cell r="H57">
            <v>0</v>
          </cell>
          <cell r="I57">
            <v>0</v>
          </cell>
          <cell r="J57">
            <v>37.585799999999992</v>
          </cell>
          <cell r="K57">
            <v>0</v>
          </cell>
          <cell r="L57">
            <v>0</v>
          </cell>
          <cell r="M57">
            <v>62.642999999999994</v>
          </cell>
          <cell r="N57">
            <v>0</v>
          </cell>
          <cell r="O57">
            <v>0</v>
          </cell>
          <cell r="P57">
            <v>52.202499999999993</v>
          </cell>
          <cell r="Q57">
            <v>0</v>
          </cell>
          <cell r="R57">
            <v>0</v>
          </cell>
          <cell r="S57">
            <v>45.938199999999988</v>
          </cell>
          <cell r="T57">
            <v>0</v>
          </cell>
          <cell r="U57">
            <v>0</v>
          </cell>
          <cell r="V57">
            <v>41.761999999999993</v>
          </cell>
          <cell r="W57">
            <v>0</v>
          </cell>
          <cell r="X57">
            <v>0</v>
          </cell>
          <cell r="Y57">
            <v>37.376989999999992</v>
          </cell>
          <cell r="Z57">
            <v>0</v>
          </cell>
          <cell r="AA57">
            <v>0</v>
          </cell>
          <cell r="AB57">
            <v>34.244839999999989</v>
          </cell>
          <cell r="AC57">
            <v>0</v>
          </cell>
          <cell r="AD57">
            <v>0</v>
          </cell>
          <cell r="AE57">
            <v>34.244839999999996</v>
          </cell>
          <cell r="AF57">
            <v>0</v>
          </cell>
          <cell r="AG57">
            <v>0</v>
          </cell>
          <cell r="AH57">
            <v>34.244839999999996</v>
          </cell>
          <cell r="AI57">
            <v>0</v>
          </cell>
          <cell r="AJ57">
            <v>0</v>
          </cell>
          <cell r="AK57">
            <v>34.244839999999989</v>
          </cell>
          <cell r="AL57">
            <v>0</v>
          </cell>
          <cell r="AM57">
            <v>0</v>
          </cell>
          <cell r="AN57">
            <v>34.244839999999996</v>
          </cell>
          <cell r="AO57">
            <v>0</v>
          </cell>
          <cell r="AP57">
            <v>0</v>
          </cell>
          <cell r="AQ57">
            <v>37.168179999999992</v>
          </cell>
          <cell r="AR57">
            <v>0</v>
          </cell>
          <cell r="AS57">
            <v>0</v>
          </cell>
          <cell r="AT57">
            <v>62.642999999999994</v>
          </cell>
          <cell r="AU57">
            <v>0</v>
          </cell>
          <cell r="AV57">
            <v>0</v>
          </cell>
          <cell r="AW57">
            <v>62.642999999999994</v>
          </cell>
          <cell r="AX57">
            <v>0</v>
          </cell>
          <cell r="AY57">
            <v>0</v>
          </cell>
          <cell r="AZ57">
            <v>62.642999999999994</v>
          </cell>
          <cell r="BA57">
            <v>0</v>
          </cell>
          <cell r="BB57">
            <v>0</v>
          </cell>
        </row>
        <row r="58">
          <cell r="B58" t="str">
            <v>SLMP</v>
          </cell>
          <cell r="D58">
            <v>36.169350000000001</v>
          </cell>
          <cell r="E58">
            <v>0</v>
          </cell>
          <cell r="F58">
            <v>0</v>
          </cell>
          <cell r="G58">
            <v>43.403219999999997</v>
          </cell>
          <cell r="H58">
            <v>0</v>
          </cell>
          <cell r="I58">
            <v>0</v>
          </cell>
          <cell r="J58">
            <v>32.552415000000003</v>
          </cell>
          <cell r="K58">
            <v>0</v>
          </cell>
          <cell r="L58">
            <v>0</v>
          </cell>
          <cell r="M58">
            <v>54.254024999999999</v>
          </cell>
          <cell r="N58">
            <v>0</v>
          </cell>
          <cell r="O58">
            <v>0</v>
          </cell>
          <cell r="P58">
            <v>45.211687500000004</v>
          </cell>
          <cell r="Q58">
            <v>0</v>
          </cell>
          <cell r="R58">
            <v>0</v>
          </cell>
          <cell r="S58">
            <v>39.786285000000007</v>
          </cell>
          <cell r="T58">
            <v>0</v>
          </cell>
          <cell r="U58">
            <v>0</v>
          </cell>
          <cell r="V58">
            <v>36.169350000000001</v>
          </cell>
          <cell r="W58">
            <v>0</v>
          </cell>
          <cell r="X58">
            <v>0</v>
          </cell>
          <cell r="Y58">
            <v>32.371568249999996</v>
          </cell>
          <cell r="Z58">
            <v>0</v>
          </cell>
          <cell r="AA58">
            <v>0</v>
          </cell>
          <cell r="AB58">
            <v>29.658867000000001</v>
          </cell>
          <cell r="AC58">
            <v>0</v>
          </cell>
          <cell r="AD58">
            <v>0</v>
          </cell>
          <cell r="AE58">
            <v>29.658866999999997</v>
          </cell>
          <cell r="AF58">
            <v>0</v>
          </cell>
          <cell r="AG58">
            <v>0</v>
          </cell>
          <cell r="AH58">
            <v>29.658867000000001</v>
          </cell>
          <cell r="AI58">
            <v>0</v>
          </cell>
          <cell r="AJ58">
            <v>0</v>
          </cell>
          <cell r="AK58">
            <v>29.658866999999997</v>
          </cell>
          <cell r="AL58">
            <v>0</v>
          </cell>
          <cell r="AM58">
            <v>0</v>
          </cell>
          <cell r="AN58">
            <v>29.658866999999997</v>
          </cell>
          <cell r="AO58">
            <v>0</v>
          </cell>
          <cell r="AP58">
            <v>0</v>
          </cell>
          <cell r="AQ58">
            <v>32.190721499999995</v>
          </cell>
          <cell r="AR58">
            <v>0</v>
          </cell>
          <cell r="AS58">
            <v>0</v>
          </cell>
          <cell r="AT58">
            <v>54.254024999999992</v>
          </cell>
          <cell r="AU58">
            <v>0</v>
          </cell>
          <cell r="AV58">
            <v>0</v>
          </cell>
          <cell r="AW58">
            <v>54.254024999999992</v>
          </cell>
          <cell r="AX58">
            <v>0</v>
          </cell>
          <cell r="AY58">
            <v>0</v>
          </cell>
          <cell r="AZ58">
            <v>54.254024999999992</v>
          </cell>
          <cell r="BA58">
            <v>0</v>
          </cell>
          <cell r="BB58">
            <v>0</v>
          </cell>
        </row>
        <row r="59">
          <cell r="B59" t="str">
            <v>SLAP</v>
          </cell>
          <cell r="D59">
            <v>37.977817500000008</v>
          </cell>
          <cell r="E59">
            <v>0</v>
          </cell>
          <cell r="F59">
            <v>0</v>
          </cell>
          <cell r="G59">
            <v>45.573380999999998</v>
          </cell>
          <cell r="H59">
            <v>0</v>
          </cell>
          <cell r="I59">
            <v>0</v>
          </cell>
          <cell r="J59">
            <v>34.180035750000002</v>
          </cell>
          <cell r="K59">
            <v>0</v>
          </cell>
          <cell r="L59">
            <v>0</v>
          </cell>
          <cell r="M59">
            <v>56.966726250000001</v>
          </cell>
          <cell r="N59">
            <v>0</v>
          </cell>
          <cell r="O59">
            <v>0</v>
          </cell>
          <cell r="P59">
            <v>47.472271875000004</v>
          </cell>
          <cell r="Q59">
            <v>0</v>
          </cell>
          <cell r="R59">
            <v>0</v>
          </cell>
          <cell r="S59">
            <v>41.775599250000006</v>
          </cell>
          <cell r="T59">
            <v>0</v>
          </cell>
          <cell r="U59">
            <v>0</v>
          </cell>
          <cell r="V59">
            <v>37.977817500000008</v>
          </cell>
          <cell r="W59">
            <v>0</v>
          </cell>
          <cell r="X59">
            <v>0</v>
          </cell>
          <cell r="Y59">
            <v>33.990146662500003</v>
          </cell>
          <cell r="Z59">
            <v>0</v>
          </cell>
          <cell r="AA59">
            <v>0</v>
          </cell>
          <cell r="AB59">
            <v>31.14181035</v>
          </cell>
          <cell r="AC59">
            <v>0</v>
          </cell>
          <cell r="AD59">
            <v>0</v>
          </cell>
          <cell r="AE59">
            <v>31.141810350000007</v>
          </cell>
          <cell r="AF59">
            <v>0</v>
          </cell>
          <cell r="AG59">
            <v>0</v>
          </cell>
          <cell r="AH59">
            <v>31.14181035</v>
          </cell>
          <cell r="AI59">
            <v>0</v>
          </cell>
          <cell r="AJ59">
            <v>0</v>
          </cell>
          <cell r="AK59">
            <v>31.141810350000007</v>
          </cell>
          <cell r="AL59">
            <v>0</v>
          </cell>
          <cell r="AM59">
            <v>0</v>
          </cell>
          <cell r="AN59">
            <v>31.14181035</v>
          </cell>
          <cell r="AO59">
            <v>0</v>
          </cell>
          <cell r="AP59">
            <v>0</v>
          </cell>
          <cell r="AQ59">
            <v>33.800257575000003</v>
          </cell>
          <cell r="AR59">
            <v>0</v>
          </cell>
          <cell r="AS59">
            <v>0</v>
          </cell>
          <cell r="AT59">
            <v>56.966726250000001</v>
          </cell>
          <cell r="AU59">
            <v>0</v>
          </cell>
          <cell r="AV59">
            <v>0</v>
          </cell>
          <cell r="AW59">
            <v>56.966726250000001</v>
          </cell>
          <cell r="AX59">
            <v>0</v>
          </cell>
          <cell r="AY59">
            <v>0</v>
          </cell>
          <cell r="AZ59">
            <v>56.966726250000001</v>
          </cell>
          <cell r="BA59">
            <v>0</v>
          </cell>
          <cell r="BB59">
            <v>0</v>
          </cell>
        </row>
        <row r="60">
          <cell r="B60" t="str">
            <v>PSMS</v>
          </cell>
          <cell r="D60">
            <v>19.949999999999996</v>
          </cell>
          <cell r="E60">
            <v>0</v>
          </cell>
          <cell r="F60">
            <v>0</v>
          </cell>
          <cell r="G60">
            <v>23.939999999999994</v>
          </cell>
          <cell r="H60">
            <v>0</v>
          </cell>
          <cell r="I60">
            <v>0</v>
          </cell>
          <cell r="J60">
            <v>17.954999999999998</v>
          </cell>
          <cell r="K60">
            <v>0</v>
          </cell>
          <cell r="L60">
            <v>0</v>
          </cell>
          <cell r="M60">
            <v>29.924999999999994</v>
          </cell>
          <cell r="N60">
            <v>0</v>
          </cell>
          <cell r="O60">
            <v>0</v>
          </cell>
          <cell r="P60">
            <v>24.9375</v>
          </cell>
          <cell r="Q60">
            <v>0</v>
          </cell>
          <cell r="R60">
            <v>0</v>
          </cell>
          <cell r="S60">
            <v>21.944999999999997</v>
          </cell>
          <cell r="T60">
            <v>0</v>
          </cell>
          <cell r="U60">
            <v>0</v>
          </cell>
          <cell r="V60">
            <v>19.949999999999996</v>
          </cell>
          <cell r="W60">
            <v>0</v>
          </cell>
          <cell r="X60">
            <v>0</v>
          </cell>
          <cell r="Y60">
            <v>17.855249999999998</v>
          </cell>
          <cell r="Z60">
            <v>0</v>
          </cell>
          <cell r="AA60">
            <v>0</v>
          </cell>
          <cell r="AB60">
            <v>16.358999999999998</v>
          </cell>
          <cell r="AC60">
            <v>0</v>
          </cell>
          <cell r="AD60">
            <v>0</v>
          </cell>
          <cell r="AE60">
            <v>16.358999999999998</v>
          </cell>
          <cell r="AF60">
            <v>0</v>
          </cell>
          <cell r="AG60">
            <v>0</v>
          </cell>
          <cell r="AH60">
            <v>16.358999999999998</v>
          </cell>
          <cell r="AI60">
            <v>0</v>
          </cell>
          <cell r="AJ60">
            <v>0</v>
          </cell>
          <cell r="AK60">
            <v>16.358999999999995</v>
          </cell>
          <cell r="AL60">
            <v>0</v>
          </cell>
          <cell r="AM60">
            <v>0</v>
          </cell>
          <cell r="AN60">
            <v>16.358999999999998</v>
          </cell>
          <cell r="AO60">
            <v>0</v>
          </cell>
          <cell r="AP60">
            <v>0</v>
          </cell>
          <cell r="AQ60">
            <v>17.755500000000001</v>
          </cell>
          <cell r="AR60">
            <v>0</v>
          </cell>
          <cell r="AS60">
            <v>0</v>
          </cell>
          <cell r="AT60">
            <v>29.924999999999994</v>
          </cell>
          <cell r="AU60">
            <v>0</v>
          </cell>
          <cell r="AV60">
            <v>0</v>
          </cell>
          <cell r="AW60">
            <v>29.924999999999994</v>
          </cell>
          <cell r="AX60">
            <v>0</v>
          </cell>
          <cell r="AY60">
            <v>0</v>
          </cell>
          <cell r="AZ60">
            <v>29.924999999999994</v>
          </cell>
          <cell r="BA60">
            <v>0</v>
          </cell>
          <cell r="BB60">
            <v>0</v>
          </cell>
        </row>
        <row r="61">
          <cell r="B61" t="str">
            <v>PSAS</v>
          </cell>
          <cell r="D61">
            <v>23.939999999999998</v>
          </cell>
          <cell r="E61">
            <v>0</v>
          </cell>
          <cell r="F61">
            <v>0</v>
          </cell>
          <cell r="G61">
            <v>28.727999999999998</v>
          </cell>
          <cell r="H61">
            <v>0</v>
          </cell>
          <cell r="I61">
            <v>0</v>
          </cell>
          <cell r="J61">
            <v>21.545999999999999</v>
          </cell>
          <cell r="K61">
            <v>0</v>
          </cell>
          <cell r="L61">
            <v>0</v>
          </cell>
          <cell r="M61">
            <v>35.909999999999997</v>
          </cell>
          <cell r="N61">
            <v>0</v>
          </cell>
          <cell r="O61">
            <v>0</v>
          </cell>
          <cell r="P61">
            <v>29.925000000000001</v>
          </cell>
          <cell r="Q61">
            <v>0</v>
          </cell>
          <cell r="R61">
            <v>0</v>
          </cell>
          <cell r="S61">
            <v>26.334</v>
          </cell>
          <cell r="T61">
            <v>0</v>
          </cell>
          <cell r="U61">
            <v>0</v>
          </cell>
          <cell r="V61">
            <v>23.939999999999998</v>
          </cell>
          <cell r="W61">
            <v>0</v>
          </cell>
          <cell r="X61">
            <v>0</v>
          </cell>
          <cell r="Y61">
            <v>21.426300000000001</v>
          </cell>
          <cell r="Z61">
            <v>0</v>
          </cell>
          <cell r="AA61">
            <v>0</v>
          </cell>
          <cell r="AB61">
            <v>19.630799999999997</v>
          </cell>
          <cell r="AC61">
            <v>0</v>
          </cell>
          <cell r="AD61">
            <v>0</v>
          </cell>
          <cell r="AE61">
            <v>19.630799999999997</v>
          </cell>
          <cell r="AF61">
            <v>0</v>
          </cell>
          <cell r="AG61">
            <v>0</v>
          </cell>
          <cell r="AH61">
            <v>19.630799999999997</v>
          </cell>
          <cell r="AI61">
            <v>0</v>
          </cell>
          <cell r="AJ61">
            <v>0</v>
          </cell>
          <cell r="AK61">
            <v>19.630799999999997</v>
          </cell>
          <cell r="AL61">
            <v>0</v>
          </cell>
          <cell r="AM61">
            <v>0</v>
          </cell>
          <cell r="AN61">
            <v>19.630799999999997</v>
          </cell>
          <cell r="AO61">
            <v>0</v>
          </cell>
          <cell r="AP61">
            <v>0</v>
          </cell>
          <cell r="AQ61">
            <v>21.306599999999996</v>
          </cell>
          <cell r="AR61">
            <v>0</v>
          </cell>
          <cell r="AS61">
            <v>0</v>
          </cell>
          <cell r="AT61">
            <v>35.909999999999997</v>
          </cell>
          <cell r="AU61">
            <v>0</v>
          </cell>
          <cell r="AV61">
            <v>0</v>
          </cell>
          <cell r="AW61">
            <v>35.909999999999997</v>
          </cell>
          <cell r="AX61">
            <v>0</v>
          </cell>
          <cell r="AY61">
            <v>0</v>
          </cell>
          <cell r="AZ61">
            <v>35.909999999999997</v>
          </cell>
          <cell r="BA61">
            <v>0</v>
          </cell>
          <cell r="BB61">
            <v>0</v>
          </cell>
        </row>
        <row r="62">
          <cell r="B62" t="str">
            <v>PMMS</v>
          </cell>
          <cell r="D62">
            <v>24.604999999999997</v>
          </cell>
          <cell r="E62">
            <v>0</v>
          </cell>
          <cell r="F62">
            <v>0</v>
          </cell>
          <cell r="G62">
            <v>29.525999999999996</v>
          </cell>
          <cell r="H62">
            <v>0</v>
          </cell>
          <cell r="I62">
            <v>0</v>
          </cell>
          <cell r="J62">
            <v>22.144499999999994</v>
          </cell>
          <cell r="K62">
            <v>0</v>
          </cell>
          <cell r="L62">
            <v>0</v>
          </cell>
          <cell r="M62">
            <v>36.907499999999992</v>
          </cell>
          <cell r="N62">
            <v>0</v>
          </cell>
          <cell r="O62">
            <v>0</v>
          </cell>
          <cell r="P62">
            <v>30.756249999999998</v>
          </cell>
          <cell r="Q62">
            <v>0</v>
          </cell>
          <cell r="R62">
            <v>0</v>
          </cell>
          <cell r="S62">
            <v>27.065499999999997</v>
          </cell>
          <cell r="T62">
            <v>0</v>
          </cell>
          <cell r="U62">
            <v>0</v>
          </cell>
          <cell r="V62">
            <v>24.604999999999997</v>
          </cell>
          <cell r="W62">
            <v>0</v>
          </cell>
          <cell r="X62">
            <v>0</v>
          </cell>
          <cell r="Y62">
            <v>22.021474999999999</v>
          </cell>
          <cell r="Z62">
            <v>0</v>
          </cell>
          <cell r="AA62">
            <v>0</v>
          </cell>
          <cell r="AB62">
            <v>20.176099999999995</v>
          </cell>
          <cell r="AC62">
            <v>0</v>
          </cell>
          <cell r="AD62">
            <v>0</v>
          </cell>
          <cell r="AE62">
            <v>20.176099999999998</v>
          </cell>
          <cell r="AF62">
            <v>0</v>
          </cell>
          <cell r="AG62">
            <v>0</v>
          </cell>
          <cell r="AH62">
            <v>20.176099999999998</v>
          </cell>
          <cell r="AI62">
            <v>0</v>
          </cell>
          <cell r="AJ62">
            <v>0</v>
          </cell>
          <cell r="AK62">
            <v>20.176099999999995</v>
          </cell>
          <cell r="AL62">
            <v>0</v>
          </cell>
          <cell r="AM62">
            <v>0</v>
          </cell>
          <cell r="AN62">
            <v>20.176099999999998</v>
          </cell>
          <cell r="AO62">
            <v>0</v>
          </cell>
          <cell r="AP62">
            <v>0</v>
          </cell>
          <cell r="AQ62">
            <v>21.89845</v>
          </cell>
          <cell r="AR62">
            <v>0</v>
          </cell>
          <cell r="AS62">
            <v>0</v>
          </cell>
          <cell r="AT62">
            <v>36.907499999999992</v>
          </cell>
          <cell r="AU62">
            <v>0</v>
          </cell>
          <cell r="AV62">
            <v>0</v>
          </cell>
          <cell r="AW62">
            <v>36.907499999999992</v>
          </cell>
          <cell r="AX62">
            <v>0</v>
          </cell>
          <cell r="AY62">
            <v>0</v>
          </cell>
          <cell r="AZ62">
            <v>36.907499999999992</v>
          </cell>
          <cell r="BA62">
            <v>0</v>
          </cell>
          <cell r="BB62">
            <v>0</v>
          </cell>
        </row>
        <row r="63">
          <cell r="B63" t="str">
            <v>PMAS</v>
          </cell>
          <cell r="D63">
            <v>28.594999999999999</v>
          </cell>
          <cell r="E63">
            <v>0</v>
          </cell>
          <cell r="F63">
            <v>0</v>
          </cell>
          <cell r="G63">
            <v>34.313999999999993</v>
          </cell>
          <cell r="H63">
            <v>0</v>
          </cell>
          <cell r="I63">
            <v>0</v>
          </cell>
          <cell r="J63">
            <v>25.735499999999998</v>
          </cell>
          <cell r="K63">
            <v>0</v>
          </cell>
          <cell r="L63">
            <v>0</v>
          </cell>
          <cell r="M63">
            <v>42.892499999999998</v>
          </cell>
          <cell r="N63">
            <v>0</v>
          </cell>
          <cell r="O63">
            <v>0</v>
          </cell>
          <cell r="P63">
            <v>35.743749999999999</v>
          </cell>
          <cell r="Q63">
            <v>0</v>
          </cell>
          <cell r="R63">
            <v>0</v>
          </cell>
          <cell r="S63">
            <v>31.454499999999999</v>
          </cell>
          <cell r="T63">
            <v>0</v>
          </cell>
          <cell r="U63">
            <v>0</v>
          </cell>
          <cell r="V63">
            <v>28.594999999999999</v>
          </cell>
          <cell r="W63">
            <v>0</v>
          </cell>
          <cell r="X63">
            <v>0</v>
          </cell>
          <cell r="Y63">
            <v>25.592525000000002</v>
          </cell>
          <cell r="Z63">
            <v>0</v>
          </cell>
          <cell r="AA63">
            <v>0</v>
          </cell>
          <cell r="AB63">
            <v>23.447900000000001</v>
          </cell>
          <cell r="AC63">
            <v>0</v>
          </cell>
          <cell r="AD63">
            <v>0</v>
          </cell>
          <cell r="AE63">
            <v>23.447900000000001</v>
          </cell>
          <cell r="AF63">
            <v>0</v>
          </cell>
          <cell r="AG63">
            <v>0</v>
          </cell>
          <cell r="AH63">
            <v>23.447900000000001</v>
          </cell>
          <cell r="AI63">
            <v>0</v>
          </cell>
          <cell r="AJ63">
            <v>0</v>
          </cell>
          <cell r="AK63">
            <v>23.447899999999997</v>
          </cell>
          <cell r="AL63">
            <v>0</v>
          </cell>
          <cell r="AM63">
            <v>0</v>
          </cell>
          <cell r="AN63">
            <v>23.447900000000001</v>
          </cell>
          <cell r="AO63">
            <v>0</v>
          </cell>
          <cell r="AP63">
            <v>0</v>
          </cell>
          <cell r="AQ63">
            <v>25.449549999999999</v>
          </cell>
          <cell r="AR63">
            <v>0</v>
          </cell>
          <cell r="AS63">
            <v>0</v>
          </cell>
          <cell r="AT63">
            <v>42.892499999999998</v>
          </cell>
          <cell r="AU63">
            <v>0</v>
          </cell>
          <cell r="AV63">
            <v>0</v>
          </cell>
          <cell r="AW63">
            <v>42.892499999999998</v>
          </cell>
          <cell r="AX63">
            <v>0</v>
          </cell>
          <cell r="AY63">
            <v>0</v>
          </cell>
          <cell r="AZ63">
            <v>42.892499999999998</v>
          </cell>
          <cell r="BA63">
            <v>0</v>
          </cell>
          <cell r="BB63">
            <v>0</v>
          </cell>
        </row>
        <row r="64">
          <cell r="B64" t="str">
            <v>PMEP</v>
          </cell>
          <cell r="D64">
            <v>33.25</v>
          </cell>
          <cell r="E64">
            <v>0</v>
          </cell>
          <cell r="F64">
            <v>0</v>
          </cell>
          <cell r="G64">
            <v>39.899999999999991</v>
          </cell>
          <cell r="H64">
            <v>0</v>
          </cell>
          <cell r="I64">
            <v>0</v>
          </cell>
          <cell r="J64">
            <v>29.925000000000001</v>
          </cell>
          <cell r="K64">
            <v>0</v>
          </cell>
          <cell r="L64">
            <v>0</v>
          </cell>
          <cell r="M64">
            <v>49.875</v>
          </cell>
          <cell r="N64">
            <v>0</v>
          </cell>
          <cell r="O64">
            <v>0</v>
          </cell>
          <cell r="P64">
            <v>41.5625</v>
          </cell>
          <cell r="Q64">
            <v>0</v>
          </cell>
          <cell r="R64">
            <v>0</v>
          </cell>
          <cell r="S64">
            <v>36.574999999999996</v>
          </cell>
          <cell r="T64">
            <v>0</v>
          </cell>
          <cell r="U64">
            <v>0</v>
          </cell>
          <cell r="V64">
            <v>33.25</v>
          </cell>
          <cell r="W64">
            <v>0</v>
          </cell>
          <cell r="X64">
            <v>0</v>
          </cell>
          <cell r="Y64">
            <v>29.758749999999999</v>
          </cell>
          <cell r="Z64">
            <v>0</v>
          </cell>
          <cell r="AA64">
            <v>0</v>
          </cell>
          <cell r="AB64">
            <v>27.264999999999997</v>
          </cell>
          <cell r="AC64">
            <v>0</v>
          </cell>
          <cell r="AD64">
            <v>0</v>
          </cell>
          <cell r="AE64">
            <v>27.264999999999997</v>
          </cell>
          <cell r="AF64">
            <v>0</v>
          </cell>
          <cell r="AG64">
            <v>0</v>
          </cell>
          <cell r="AH64">
            <v>27.265000000000001</v>
          </cell>
          <cell r="AI64">
            <v>0</v>
          </cell>
          <cell r="AJ64">
            <v>0</v>
          </cell>
          <cell r="AK64">
            <v>27.264999999999993</v>
          </cell>
          <cell r="AL64">
            <v>0</v>
          </cell>
          <cell r="AM64">
            <v>0</v>
          </cell>
          <cell r="AN64">
            <v>27.264999999999993</v>
          </cell>
          <cell r="AO64">
            <v>0</v>
          </cell>
          <cell r="AP64">
            <v>0</v>
          </cell>
          <cell r="AQ64">
            <v>29.592499999999998</v>
          </cell>
          <cell r="AR64">
            <v>0</v>
          </cell>
          <cell r="AS64">
            <v>0</v>
          </cell>
          <cell r="AT64">
            <v>49.875000000000007</v>
          </cell>
          <cell r="AU64">
            <v>0</v>
          </cell>
          <cell r="AV64">
            <v>0</v>
          </cell>
          <cell r="AW64">
            <v>49.875000000000007</v>
          </cell>
          <cell r="AX64">
            <v>0</v>
          </cell>
          <cell r="AY64">
            <v>0</v>
          </cell>
          <cell r="AZ64">
            <v>49.875000000000007</v>
          </cell>
          <cell r="BA64">
            <v>0</v>
          </cell>
          <cell r="BB64">
            <v>0</v>
          </cell>
        </row>
        <row r="65">
          <cell r="B65" t="str">
            <v>PLAS</v>
          </cell>
          <cell r="D65">
            <v>32.584999999999994</v>
          </cell>
          <cell r="E65">
            <v>0</v>
          </cell>
          <cell r="F65">
            <v>0</v>
          </cell>
          <cell r="G65">
            <v>39.101999999999997</v>
          </cell>
          <cell r="H65">
            <v>0</v>
          </cell>
          <cell r="I65">
            <v>0</v>
          </cell>
          <cell r="J65">
            <v>29.326499999999999</v>
          </cell>
          <cell r="K65">
            <v>0</v>
          </cell>
          <cell r="L65">
            <v>0</v>
          </cell>
          <cell r="M65">
            <v>48.877499999999991</v>
          </cell>
          <cell r="N65">
            <v>0</v>
          </cell>
          <cell r="O65">
            <v>0</v>
          </cell>
          <cell r="P65">
            <v>40.731249999999996</v>
          </cell>
          <cell r="Q65">
            <v>0</v>
          </cell>
          <cell r="R65">
            <v>0</v>
          </cell>
          <cell r="S65">
            <v>35.843499999999999</v>
          </cell>
          <cell r="T65">
            <v>0</v>
          </cell>
          <cell r="U65">
            <v>0</v>
          </cell>
          <cell r="V65">
            <v>32.584999999999994</v>
          </cell>
          <cell r="W65">
            <v>0</v>
          </cell>
          <cell r="X65">
            <v>0</v>
          </cell>
          <cell r="Y65">
            <v>29.163574999999998</v>
          </cell>
          <cell r="Z65">
            <v>0</v>
          </cell>
          <cell r="AA65">
            <v>0</v>
          </cell>
          <cell r="AB65">
            <v>26.7197</v>
          </cell>
          <cell r="AC65">
            <v>0</v>
          </cell>
          <cell r="AD65">
            <v>0</v>
          </cell>
          <cell r="AE65">
            <v>26.719699999999996</v>
          </cell>
          <cell r="AF65">
            <v>0</v>
          </cell>
          <cell r="AG65">
            <v>0</v>
          </cell>
          <cell r="AH65">
            <v>26.719699999999996</v>
          </cell>
          <cell r="AI65">
            <v>0</v>
          </cell>
          <cell r="AJ65">
            <v>0</v>
          </cell>
          <cell r="AK65">
            <v>26.719699999999996</v>
          </cell>
          <cell r="AL65">
            <v>0</v>
          </cell>
          <cell r="AM65">
            <v>0</v>
          </cell>
          <cell r="AN65">
            <v>26.719699999999992</v>
          </cell>
          <cell r="AO65">
            <v>0</v>
          </cell>
          <cell r="AP65">
            <v>0</v>
          </cell>
          <cell r="AQ65">
            <v>29.00065</v>
          </cell>
          <cell r="AR65">
            <v>0</v>
          </cell>
          <cell r="AS65">
            <v>0</v>
          </cell>
          <cell r="AT65">
            <v>48.877499999999991</v>
          </cell>
          <cell r="AU65">
            <v>0</v>
          </cell>
          <cell r="AV65">
            <v>0</v>
          </cell>
          <cell r="AW65">
            <v>48.877499999999991</v>
          </cell>
          <cell r="AX65">
            <v>0</v>
          </cell>
          <cell r="AY65">
            <v>0</v>
          </cell>
          <cell r="AZ65">
            <v>48.877499999999991</v>
          </cell>
          <cell r="BA65">
            <v>0</v>
          </cell>
          <cell r="BB65">
            <v>0</v>
          </cell>
        </row>
        <row r="66">
          <cell r="B66" t="str">
            <v>PSMP</v>
          </cell>
          <cell r="D66">
            <v>23.673999999999996</v>
          </cell>
          <cell r="E66">
            <v>0</v>
          </cell>
          <cell r="F66">
            <v>0</v>
          </cell>
          <cell r="G66">
            <v>28.408799999999996</v>
          </cell>
          <cell r="H66">
            <v>0</v>
          </cell>
          <cell r="I66">
            <v>0</v>
          </cell>
          <cell r="J66">
            <v>21.3066</v>
          </cell>
          <cell r="K66">
            <v>0</v>
          </cell>
          <cell r="L66">
            <v>0</v>
          </cell>
          <cell r="M66">
            <v>35.510999999999996</v>
          </cell>
          <cell r="N66">
            <v>0</v>
          </cell>
          <cell r="O66">
            <v>0</v>
          </cell>
          <cell r="P66">
            <v>29.592499999999998</v>
          </cell>
          <cell r="Q66">
            <v>0</v>
          </cell>
          <cell r="R66">
            <v>0</v>
          </cell>
          <cell r="S66">
            <v>26.041399999999999</v>
          </cell>
          <cell r="T66">
            <v>0</v>
          </cell>
          <cell r="U66">
            <v>0</v>
          </cell>
          <cell r="V66">
            <v>23.673999999999996</v>
          </cell>
          <cell r="W66">
            <v>0</v>
          </cell>
          <cell r="X66">
            <v>0</v>
          </cell>
          <cell r="Y66">
            <v>21.188229999999997</v>
          </cell>
          <cell r="Z66">
            <v>0</v>
          </cell>
          <cell r="AA66">
            <v>0</v>
          </cell>
          <cell r="AB66">
            <v>19.412679999999998</v>
          </cell>
          <cell r="AC66">
            <v>0</v>
          </cell>
          <cell r="AD66">
            <v>0</v>
          </cell>
          <cell r="AE66">
            <v>19.412679999999998</v>
          </cell>
          <cell r="AF66">
            <v>0</v>
          </cell>
          <cell r="AG66">
            <v>0</v>
          </cell>
          <cell r="AH66">
            <v>19.412679999999998</v>
          </cell>
          <cell r="AI66">
            <v>0</v>
          </cell>
          <cell r="AJ66">
            <v>0</v>
          </cell>
          <cell r="AK66">
            <v>19.412679999999995</v>
          </cell>
          <cell r="AL66">
            <v>0</v>
          </cell>
          <cell r="AM66">
            <v>0</v>
          </cell>
          <cell r="AN66">
            <v>19.412679999999995</v>
          </cell>
          <cell r="AO66">
            <v>0</v>
          </cell>
          <cell r="AP66">
            <v>0</v>
          </cell>
          <cell r="AQ66">
            <v>21.069860000000002</v>
          </cell>
          <cell r="AR66">
            <v>0</v>
          </cell>
          <cell r="AS66">
            <v>0</v>
          </cell>
          <cell r="AT66">
            <v>35.510999999999996</v>
          </cell>
          <cell r="AU66">
            <v>0</v>
          </cell>
          <cell r="AV66">
            <v>0</v>
          </cell>
          <cell r="AW66">
            <v>35.510999999999996</v>
          </cell>
          <cell r="AX66">
            <v>0</v>
          </cell>
          <cell r="AY66">
            <v>0</v>
          </cell>
          <cell r="AZ66">
            <v>35.510999999999996</v>
          </cell>
          <cell r="BA66">
            <v>0</v>
          </cell>
          <cell r="BB66">
            <v>0</v>
          </cell>
        </row>
        <row r="67">
          <cell r="B67" t="str">
            <v>PSAP</v>
          </cell>
          <cell r="D67">
            <v>27.663999999999998</v>
          </cell>
          <cell r="E67">
            <v>0</v>
          </cell>
          <cell r="F67">
            <v>0</v>
          </cell>
          <cell r="G67">
            <v>33.196800000000003</v>
          </cell>
          <cell r="H67">
            <v>0</v>
          </cell>
          <cell r="I67">
            <v>0</v>
          </cell>
          <cell r="J67">
            <v>24.897600000000001</v>
          </cell>
          <cell r="K67">
            <v>0</v>
          </cell>
          <cell r="L67">
            <v>0</v>
          </cell>
          <cell r="M67">
            <v>41.495999999999995</v>
          </cell>
          <cell r="N67">
            <v>0</v>
          </cell>
          <cell r="O67">
            <v>0</v>
          </cell>
          <cell r="P67">
            <v>34.580000000000005</v>
          </cell>
          <cell r="Q67">
            <v>0</v>
          </cell>
          <cell r="R67">
            <v>0</v>
          </cell>
          <cell r="S67">
            <v>30.430400000000002</v>
          </cell>
          <cell r="T67">
            <v>0</v>
          </cell>
          <cell r="U67">
            <v>0</v>
          </cell>
          <cell r="V67">
            <v>27.663999999999998</v>
          </cell>
          <cell r="W67">
            <v>0</v>
          </cell>
          <cell r="X67">
            <v>0</v>
          </cell>
          <cell r="Y67">
            <v>24.75928</v>
          </cell>
          <cell r="Z67">
            <v>0</v>
          </cell>
          <cell r="AA67">
            <v>0</v>
          </cell>
          <cell r="AB67">
            <v>22.684479999999997</v>
          </cell>
          <cell r="AC67">
            <v>0</v>
          </cell>
          <cell r="AD67">
            <v>0</v>
          </cell>
          <cell r="AE67">
            <v>22.684479999999997</v>
          </cell>
          <cell r="AF67">
            <v>0</v>
          </cell>
          <cell r="AG67">
            <v>0</v>
          </cell>
          <cell r="AH67">
            <v>22.684479999999997</v>
          </cell>
          <cell r="AI67">
            <v>0</v>
          </cell>
          <cell r="AJ67">
            <v>0</v>
          </cell>
          <cell r="AK67">
            <v>22.684479999999997</v>
          </cell>
          <cell r="AL67">
            <v>0</v>
          </cell>
          <cell r="AM67">
            <v>0</v>
          </cell>
          <cell r="AN67">
            <v>22.684479999999994</v>
          </cell>
          <cell r="AO67">
            <v>0</v>
          </cell>
          <cell r="AP67">
            <v>0</v>
          </cell>
          <cell r="AQ67">
            <v>24.620959999999997</v>
          </cell>
          <cell r="AR67">
            <v>0</v>
          </cell>
          <cell r="AS67">
            <v>0</v>
          </cell>
          <cell r="AT67">
            <v>41.495999999999995</v>
          </cell>
          <cell r="AU67">
            <v>0</v>
          </cell>
          <cell r="AV67">
            <v>0</v>
          </cell>
          <cell r="AW67">
            <v>41.495999999999995</v>
          </cell>
          <cell r="AX67">
            <v>0</v>
          </cell>
          <cell r="AY67">
            <v>0</v>
          </cell>
          <cell r="AZ67">
            <v>41.495999999999995</v>
          </cell>
          <cell r="BA67">
            <v>0</v>
          </cell>
          <cell r="BB67">
            <v>0</v>
          </cell>
        </row>
        <row r="68">
          <cell r="B68" t="str">
            <v>PMMP</v>
          </cell>
          <cell r="D68">
            <v>29.259999999999994</v>
          </cell>
          <cell r="E68">
            <v>0</v>
          </cell>
          <cell r="F68">
            <v>0</v>
          </cell>
          <cell r="G68">
            <v>35.111999999999995</v>
          </cell>
          <cell r="H68">
            <v>0</v>
          </cell>
          <cell r="I68">
            <v>0</v>
          </cell>
          <cell r="J68">
            <v>26.333999999999996</v>
          </cell>
          <cell r="K68">
            <v>0</v>
          </cell>
          <cell r="L68">
            <v>0</v>
          </cell>
          <cell r="M68">
            <v>43.889999999999993</v>
          </cell>
          <cell r="N68">
            <v>0</v>
          </cell>
          <cell r="O68">
            <v>0</v>
          </cell>
          <cell r="P68">
            <v>36.574999999999996</v>
          </cell>
          <cell r="Q68">
            <v>0</v>
          </cell>
          <cell r="R68">
            <v>0</v>
          </cell>
          <cell r="S68">
            <v>32.185999999999993</v>
          </cell>
          <cell r="T68">
            <v>0</v>
          </cell>
          <cell r="U68">
            <v>0</v>
          </cell>
          <cell r="V68">
            <v>29.259999999999994</v>
          </cell>
          <cell r="W68">
            <v>0</v>
          </cell>
          <cell r="X68">
            <v>0</v>
          </cell>
          <cell r="Y68">
            <v>26.1877</v>
          </cell>
          <cell r="Z68">
            <v>0</v>
          </cell>
          <cell r="AA68">
            <v>0</v>
          </cell>
          <cell r="AB68">
            <v>23.993199999999995</v>
          </cell>
          <cell r="AC68">
            <v>0</v>
          </cell>
          <cell r="AD68">
            <v>0</v>
          </cell>
          <cell r="AE68">
            <v>23.993199999999991</v>
          </cell>
          <cell r="AF68">
            <v>0</v>
          </cell>
          <cell r="AG68">
            <v>0</v>
          </cell>
          <cell r="AH68">
            <v>23.993199999999995</v>
          </cell>
          <cell r="AI68">
            <v>0</v>
          </cell>
          <cell r="AJ68">
            <v>0</v>
          </cell>
          <cell r="AK68">
            <v>23.993199999999995</v>
          </cell>
          <cell r="AL68">
            <v>0</v>
          </cell>
          <cell r="AM68">
            <v>0</v>
          </cell>
          <cell r="AN68">
            <v>23.993199999999995</v>
          </cell>
          <cell r="AO68">
            <v>0</v>
          </cell>
          <cell r="AP68">
            <v>0</v>
          </cell>
          <cell r="AQ68">
            <v>26.041399999999999</v>
          </cell>
          <cell r="AR68">
            <v>0</v>
          </cell>
          <cell r="AS68">
            <v>0</v>
          </cell>
          <cell r="AT68">
            <v>43.889999999999993</v>
          </cell>
          <cell r="AU68">
            <v>0</v>
          </cell>
          <cell r="AV68">
            <v>0</v>
          </cell>
          <cell r="AW68">
            <v>43.889999999999993</v>
          </cell>
          <cell r="AX68">
            <v>0</v>
          </cell>
          <cell r="AY68">
            <v>0</v>
          </cell>
          <cell r="AZ68">
            <v>43.889999999999993</v>
          </cell>
          <cell r="BA68">
            <v>0</v>
          </cell>
          <cell r="BB68">
            <v>0</v>
          </cell>
        </row>
        <row r="69">
          <cell r="B69" t="str">
            <v>PMAP</v>
          </cell>
          <cell r="D69">
            <v>33.25</v>
          </cell>
          <cell r="E69">
            <v>0</v>
          </cell>
          <cell r="F69">
            <v>0</v>
          </cell>
          <cell r="G69">
            <v>39.899999999999991</v>
          </cell>
          <cell r="H69">
            <v>0</v>
          </cell>
          <cell r="I69">
            <v>0</v>
          </cell>
          <cell r="J69">
            <v>29.925000000000001</v>
          </cell>
          <cell r="K69">
            <v>0</v>
          </cell>
          <cell r="L69">
            <v>0</v>
          </cell>
          <cell r="M69">
            <v>49.875</v>
          </cell>
          <cell r="N69">
            <v>0</v>
          </cell>
          <cell r="O69">
            <v>0</v>
          </cell>
          <cell r="P69">
            <v>41.5625</v>
          </cell>
          <cell r="Q69">
            <v>0</v>
          </cell>
          <cell r="R69">
            <v>0</v>
          </cell>
          <cell r="S69">
            <v>36.574999999999996</v>
          </cell>
          <cell r="T69">
            <v>0</v>
          </cell>
          <cell r="U69">
            <v>0</v>
          </cell>
          <cell r="V69">
            <v>33.25</v>
          </cell>
          <cell r="W69">
            <v>0</v>
          </cell>
          <cell r="X69">
            <v>0</v>
          </cell>
          <cell r="Y69">
            <v>29.758749999999999</v>
          </cell>
          <cell r="Z69">
            <v>0</v>
          </cell>
          <cell r="AA69">
            <v>0</v>
          </cell>
          <cell r="AB69">
            <v>27.264999999999997</v>
          </cell>
          <cell r="AC69">
            <v>0</v>
          </cell>
          <cell r="AD69">
            <v>0</v>
          </cell>
          <cell r="AE69">
            <v>27.264999999999997</v>
          </cell>
          <cell r="AF69">
            <v>0</v>
          </cell>
          <cell r="AG69">
            <v>0</v>
          </cell>
          <cell r="AH69">
            <v>27.265000000000001</v>
          </cell>
          <cell r="AI69">
            <v>0</v>
          </cell>
          <cell r="AJ69">
            <v>0</v>
          </cell>
          <cell r="AK69">
            <v>27.264999999999993</v>
          </cell>
          <cell r="AL69">
            <v>0</v>
          </cell>
          <cell r="AM69">
            <v>0</v>
          </cell>
          <cell r="AN69">
            <v>27.264999999999993</v>
          </cell>
          <cell r="AO69">
            <v>0</v>
          </cell>
          <cell r="AP69">
            <v>0</v>
          </cell>
          <cell r="AQ69">
            <v>29.592499999999998</v>
          </cell>
          <cell r="AR69">
            <v>0</v>
          </cell>
          <cell r="AS69">
            <v>0</v>
          </cell>
          <cell r="AT69">
            <v>49.875000000000007</v>
          </cell>
          <cell r="AU69">
            <v>0</v>
          </cell>
          <cell r="AV69">
            <v>0</v>
          </cell>
          <cell r="AW69">
            <v>49.875000000000007</v>
          </cell>
          <cell r="AX69">
            <v>0</v>
          </cell>
          <cell r="AY69">
            <v>0</v>
          </cell>
          <cell r="AZ69">
            <v>49.875000000000007</v>
          </cell>
          <cell r="BA69">
            <v>0</v>
          </cell>
          <cell r="BB69">
            <v>0</v>
          </cell>
        </row>
        <row r="70">
          <cell r="B70" t="str">
            <v>SMPP</v>
          </cell>
          <cell r="D70">
            <v>29.791999999999998</v>
          </cell>
          <cell r="E70">
            <v>0</v>
          </cell>
          <cell r="F70">
            <v>0</v>
          </cell>
          <cell r="G70">
            <v>35.750399999999999</v>
          </cell>
          <cell r="H70">
            <v>0</v>
          </cell>
          <cell r="I70">
            <v>0</v>
          </cell>
          <cell r="J70">
            <v>26.812799999999999</v>
          </cell>
          <cell r="K70">
            <v>0</v>
          </cell>
          <cell r="L70">
            <v>0</v>
          </cell>
          <cell r="M70">
            <v>44.687999999999995</v>
          </cell>
          <cell r="N70">
            <v>0</v>
          </cell>
          <cell r="O70">
            <v>0</v>
          </cell>
          <cell r="P70">
            <v>37.24</v>
          </cell>
          <cell r="Q70">
            <v>0</v>
          </cell>
          <cell r="R70">
            <v>0</v>
          </cell>
          <cell r="S70">
            <v>32.7712</v>
          </cell>
          <cell r="T70">
            <v>0</v>
          </cell>
          <cell r="U70">
            <v>0</v>
          </cell>
          <cell r="V70">
            <v>29.791999999999998</v>
          </cell>
          <cell r="W70">
            <v>0</v>
          </cell>
          <cell r="X70">
            <v>0</v>
          </cell>
          <cell r="Y70">
            <v>26.663839999999997</v>
          </cell>
          <cell r="Z70">
            <v>0</v>
          </cell>
          <cell r="AA70">
            <v>0</v>
          </cell>
          <cell r="AB70">
            <v>24.42944</v>
          </cell>
          <cell r="AC70">
            <v>0</v>
          </cell>
          <cell r="AD70">
            <v>0</v>
          </cell>
          <cell r="AE70">
            <v>24.42944</v>
          </cell>
          <cell r="AF70">
            <v>0</v>
          </cell>
          <cell r="AG70">
            <v>0</v>
          </cell>
          <cell r="AH70">
            <v>24.42944</v>
          </cell>
          <cell r="AI70">
            <v>0</v>
          </cell>
          <cell r="AJ70">
            <v>0</v>
          </cell>
          <cell r="AK70">
            <v>24.42944</v>
          </cell>
          <cell r="AL70">
            <v>0</v>
          </cell>
          <cell r="AM70">
            <v>0</v>
          </cell>
          <cell r="AN70">
            <v>24.429440000000003</v>
          </cell>
          <cell r="AO70">
            <v>0</v>
          </cell>
          <cell r="AP70">
            <v>0</v>
          </cell>
          <cell r="AQ70">
            <v>26.514879999999998</v>
          </cell>
          <cell r="AR70">
            <v>0</v>
          </cell>
          <cell r="AS70">
            <v>0</v>
          </cell>
          <cell r="AT70">
            <v>44.687999999999995</v>
          </cell>
          <cell r="AU70">
            <v>0</v>
          </cell>
          <cell r="AV70">
            <v>0</v>
          </cell>
          <cell r="AW70">
            <v>44.687999999999995</v>
          </cell>
          <cell r="AX70">
            <v>0</v>
          </cell>
          <cell r="AY70">
            <v>0</v>
          </cell>
          <cell r="AZ70">
            <v>44.687999999999995</v>
          </cell>
          <cell r="BA70">
            <v>0</v>
          </cell>
          <cell r="BB70">
            <v>0</v>
          </cell>
        </row>
        <row r="71">
          <cell r="B71" t="str">
            <v>PLAP</v>
          </cell>
          <cell r="D71">
            <v>37.24</v>
          </cell>
          <cell r="E71">
            <v>0</v>
          </cell>
          <cell r="F71">
            <v>0</v>
          </cell>
          <cell r="G71">
            <v>44.687999999999995</v>
          </cell>
          <cell r="H71">
            <v>0</v>
          </cell>
          <cell r="I71">
            <v>0</v>
          </cell>
          <cell r="J71">
            <v>33.515999999999998</v>
          </cell>
          <cell r="K71">
            <v>0</v>
          </cell>
          <cell r="L71">
            <v>0</v>
          </cell>
          <cell r="M71">
            <v>55.859999999999992</v>
          </cell>
          <cell r="N71">
            <v>0</v>
          </cell>
          <cell r="O71">
            <v>0</v>
          </cell>
          <cell r="P71">
            <v>46.55</v>
          </cell>
          <cell r="Q71">
            <v>0</v>
          </cell>
          <cell r="R71">
            <v>0</v>
          </cell>
          <cell r="S71">
            <v>40.963999999999999</v>
          </cell>
          <cell r="T71">
            <v>0</v>
          </cell>
          <cell r="U71">
            <v>0</v>
          </cell>
          <cell r="V71">
            <v>37.24</v>
          </cell>
          <cell r="W71">
            <v>0</v>
          </cell>
          <cell r="X71">
            <v>0</v>
          </cell>
          <cell r="Y71">
            <v>33.329799999999992</v>
          </cell>
          <cell r="Z71">
            <v>0</v>
          </cell>
          <cell r="AA71">
            <v>0</v>
          </cell>
          <cell r="AB71">
            <v>30.536799999999996</v>
          </cell>
          <cell r="AC71">
            <v>0</v>
          </cell>
          <cell r="AD71">
            <v>0</v>
          </cell>
          <cell r="AE71">
            <v>30.536799999999996</v>
          </cell>
          <cell r="AF71">
            <v>0</v>
          </cell>
          <cell r="AG71">
            <v>0</v>
          </cell>
          <cell r="AH71">
            <v>30.536799999999996</v>
          </cell>
          <cell r="AI71">
            <v>0</v>
          </cell>
          <cell r="AJ71">
            <v>0</v>
          </cell>
          <cell r="AK71">
            <v>30.536799999999996</v>
          </cell>
          <cell r="AL71">
            <v>0</v>
          </cell>
          <cell r="AM71">
            <v>0</v>
          </cell>
          <cell r="AN71">
            <v>30.536799999999996</v>
          </cell>
          <cell r="AO71">
            <v>0</v>
          </cell>
          <cell r="AP71">
            <v>0</v>
          </cell>
          <cell r="AQ71">
            <v>33.143599999999999</v>
          </cell>
          <cell r="AR71">
            <v>0</v>
          </cell>
          <cell r="AS71">
            <v>0</v>
          </cell>
          <cell r="AT71">
            <v>55.859999999999992</v>
          </cell>
          <cell r="AU71">
            <v>0</v>
          </cell>
          <cell r="AV71">
            <v>0</v>
          </cell>
          <cell r="AW71">
            <v>55.859999999999992</v>
          </cell>
          <cell r="AX71">
            <v>0</v>
          </cell>
          <cell r="AY71">
            <v>0</v>
          </cell>
          <cell r="AZ71">
            <v>55.859999999999992</v>
          </cell>
          <cell r="BA71">
            <v>0</v>
          </cell>
          <cell r="BB71">
            <v>0</v>
          </cell>
        </row>
        <row r="72">
          <cell r="B72" t="str">
            <v>SLAL</v>
          </cell>
          <cell r="D72">
            <v>24.993359999999999</v>
          </cell>
          <cell r="E72">
            <v>0</v>
          </cell>
          <cell r="F72">
            <v>0</v>
          </cell>
          <cell r="G72">
            <v>29.992031999999995</v>
          </cell>
          <cell r="H72">
            <v>0</v>
          </cell>
          <cell r="I72">
            <v>0</v>
          </cell>
          <cell r="J72">
            <v>22.494024000000003</v>
          </cell>
          <cell r="K72">
            <v>0</v>
          </cell>
          <cell r="L72">
            <v>0</v>
          </cell>
          <cell r="M72">
            <v>37.490040000000008</v>
          </cell>
          <cell r="N72">
            <v>0</v>
          </cell>
          <cell r="O72">
            <v>0</v>
          </cell>
          <cell r="P72">
            <v>31.241699999999994</v>
          </cell>
          <cell r="Q72">
            <v>0</v>
          </cell>
          <cell r="R72">
            <v>0</v>
          </cell>
          <cell r="S72">
            <v>27.492696000000006</v>
          </cell>
          <cell r="T72">
            <v>0</v>
          </cell>
          <cell r="U72">
            <v>0</v>
          </cell>
          <cell r="V72">
            <v>24.993359999999999</v>
          </cell>
          <cell r="W72">
            <v>0</v>
          </cell>
          <cell r="X72">
            <v>0</v>
          </cell>
          <cell r="Y72">
            <v>22.3690572</v>
          </cell>
          <cell r="Z72">
            <v>0</v>
          </cell>
          <cell r="AA72">
            <v>0</v>
          </cell>
          <cell r="AB72">
            <v>20.494555199999997</v>
          </cell>
          <cell r="AC72">
            <v>0</v>
          </cell>
          <cell r="AD72">
            <v>0</v>
          </cell>
          <cell r="AE72">
            <v>20.494555199999997</v>
          </cell>
          <cell r="AF72">
            <v>0</v>
          </cell>
          <cell r="AG72">
            <v>0</v>
          </cell>
          <cell r="AH72">
            <v>20.494555199999994</v>
          </cell>
          <cell r="AI72">
            <v>0</v>
          </cell>
          <cell r="AJ72">
            <v>0</v>
          </cell>
          <cell r="AK72">
            <v>20.494555200000001</v>
          </cell>
          <cell r="AL72">
            <v>0</v>
          </cell>
          <cell r="AM72">
            <v>0</v>
          </cell>
          <cell r="AN72">
            <v>20.494555199999997</v>
          </cell>
          <cell r="AO72">
            <v>0</v>
          </cell>
          <cell r="AP72">
            <v>0</v>
          </cell>
          <cell r="AQ72">
            <v>22.244090400000001</v>
          </cell>
          <cell r="AR72">
            <v>0</v>
          </cell>
          <cell r="AS72">
            <v>0</v>
          </cell>
          <cell r="AT72">
            <v>37.490040000000008</v>
          </cell>
          <cell r="AU72">
            <v>0</v>
          </cell>
          <cell r="AV72">
            <v>0</v>
          </cell>
          <cell r="AW72">
            <v>173.31880851063829</v>
          </cell>
          <cell r="AX72">
            <v>0</v>
          </cell>
          <cell r="AY72">
            <v>0</v>
          </cell>
          <cell r="AZ72">
            <v>173.31880851063829</v>
          </cell>
          <cell r="BA72">
            <v>0</v>
          </cell>
          <cell r="BB72">
            <v>0</v>
          </cell>
        </row>
        <row r="73">
          <cell r="B73" t="str">
            <v>TLAS</v>
          </cell>
          <cell r="D73">
            <v>43.318100000000001</v>
          </cell>
          <cell r="E73">
            <v>0</v>
          </cell>
          <cell r="F73">
            <v>0</v>
          </cell>
          <cell r="G73">
            <v>51.981720000000003</v>
          </cell>
          <cell r="H73">
            <v>0</v>
          </cell>
          <cell r="I73">
            <v>0</v>
          </cell>
          <cell r="J73">
            <v>38.986290000000004</v>
          </cell>
          <cell r="K73">
            <v>0</v>
          </cell>
          <cell r="L73">
            <v>0</v>
          </cell>
          <cell r="M73">
            <v>64.977150000000009</v>
          </cell>
          <cell r="N73">
            <v>0</v>
          </cell>
          <cell r="O73">
            <v>0</v>
          </cell>
          <cell r="P73">
            <v>54.147624999999998</v>
          </cell>
          <cell r="Q73">
            <v>0</v>
          </cell>
          <cell r="R73">
            <v>0</v>
          </cell>
          <cell r="S73">
            <v>47.649909999999998</v>
          </cell>
          <cell r="T73">
            <v>0</v>
          </cell>
          <cell r="U73">
            <v>0</v>
          </cell>
          <cell r="V73">
            <v>43.318100000000001</v>
          </cell>
          <cell r="W73">
            <v>0</v>
          </cell>
          <cell r="X73">
            <v>0</v>
          </cell>
          <cell r="Y73">
            <v>38.769699500000002</v>
          </cell>
          <cell r="Z73">
            <v>0</v>
          </cell>
          <cell r="AA73">
            <v>0</v>
          </cell>
          <cell r="AB73">
            <v>35.520842000000002</v>
          </cell>
          <cell r="AC73">
            <v>0</v>
          </cell>
          <cell r="AD73">
            <v>0</v>
          </cell>
          <cell r="AE73">
            <v>35.520842000000002</v>
          </cell>
          <cell r="AF73">
            <v>0</v>
          </cell>
          <cell r="AG73">
            <v>0</v>
          </cell>
          <cell r="AH73">
            <v>35.520842000000002</v>
          </cell>
          <cell r="AI73">
            <v>0</v>
          </cell>
          <cell r="AJ73">
            <v>0</v>
          </cell>
          <cell r="AK73">
            <v>35.520842000000002</v>
          </cell>
          <cell r="AL73">
            <v>0</v>
          </cell>
          <cell r="AM73">
            <v>0</v>
          </cell>
          <cell r="AN73">
            <v>35.520842000000002</v>
          </cell>
          <cell r="AO73">
            <v>0</v>
          </cell>
          <cell r="AP73">
            <v>0</v>
          </cell>
          <cell r="AQ73">
            <v>38.553108999999999</v>
          </cell>
          <cell r="AR73">
            <v>0</v>
          </cell>
          <cell r="AS73">
            <v>0</v>
          </cell>
          <cell r="AT73">
            <v>64.977150000000009</v>
          </cell>
          <cell r="AU73">
            <v>0</v>
          </cell>
          <cell r="AV73">
            <v>0</v>
          </cell>
          <cell r="AW73">
            <v>64.977150000000009</v>
          </cell>
          <cell r="AX73">
            <v>0</v>
          </cell>
          <cell r="AY73">
            <v>0</v>
          </cell>
          <cell r="AZ73">
            <v>64.977150000000009</v>
          </cell>
          <cell r="BA73">
            <v>0</v>
          </cell>
          <cell r="BB73">
            <v>0</v>
          </cell>
        </row>
        <row r="74">
          <cell r="B74" t="str">
            <v>TSMP</v>
          </cell>
          <cell r="D74">
            <v>28.166207999999997</v>
          </cell>
          <cell r="E74">
            <v>0</v>
          </cell>
          <cell r="F74">
            <v>0</v>
          </cell>
          <cell r="G74">
            <v>33.799449600000003</v>
          </cell>
          <cell r="H74">
            <v>0</v>
          </cell>
          <cell r="I74">
            <v>0</v>
          </cell>
          <cell r="J74">
            <v>25.349587200000002</v>
          </cell>
          <cell r="K74">
            <v>0</v>
          </cell>
          <cell r="L74">
            <v>0</v>
          </cell>
          <cell r="M74">
            <v>42.249311999999996</v>
          </cell>
          <cell r="N74">
            <v>0</v>
          </cell>
          <cell r="O74">
            <v>0</v>
          </cell>
          <cell r="P74">
            <v>35.207760000000007</v>
          </cell>
          <cell r="Q74">
            <v>0</v>
          </cell>
          <cell r="R74">
            <v>0</v>
          </cell>
          <cell r="S74">
            <v>30.982828800000004</v>
          </cell>
          <cell r="T74">
            <v>0</v>
          </cell>
          <cell r="U74">
            <v>0</v>
          </cell>
          <cell r="V74">
            <v>28.166207999999997</v>
          </cell>
          <cell r="W74">
            <v>0</v>
          </cell>
          <cell r="X74">
            <v>0</v>
          </cell>
          <cell r="Y74">
            <v>25.20875616</v>
          </cell>
          <cell r="Z74">
            <v>0</v>
          </cell>
          <cell r="AA74">
            <v>0</v>
          </cell>
          <cell r="AB74">
            <v>23.09629056</v>
          </cell>
          <cell r="AC74">
            <v>0</v>
          </cell>
          <cell r="AD74">
            <v>0</v>
          </cell>
          <cell r="AE74">
            <v>23.096290560000003</v>
          </cell>
          <cell r="AF74">
            <v>0</v>
          </cell>
          <cell r="AG74">
            <v>0</v>
          </cell>
          <cell r="AH74">
            <v>23.096290560000003</v>
          </cell>
          <cell r="AI74">
            <v>0</v>
          </cell>
          <cell r="AJ74">
            <v>0</v>
          </cell>
          <cell r="AK74">
            <v>23.096290559999996</v>
          </cell>
          <cell r="AL74">
            <v>0</v>
          </cell>
          <cell r="AM74">
            <v>0</v>
          </cell>
          <cell r="AN74">
            <v>23.09629056</v>
          </cell>
          <cell r="AO74">
            <v>0</v>
          </cell>
          <cell r="AP74">
            <v>0</v>
          </cell>
          <cell r="AQ74">
            <v>25.067925120000002</v>
          </cell>
          <cell r="AR74">
            <v>0</v>
          </cell>
          <cell r="AS74">
            <v>0</v>
          </cell>
          <cell r="AT74">
            <v>42.249312000000003</v>
          </cell>
          <cell r="AU74">
            <v>0</v>
          </cell>
          <cell r="AV74">
            <v>0</v>
          </cell>
          <cell r="AW74">
            <v>42.249312000000003</v>
          </cell>
          <cell r="AX74">
            <v>0</v>
          </cell>
          <cell r="AY74">
            <v>0</v>
          </cell>
          <cell r="AZ74">
            <v>42.249312000000003</v>
          </cell>
          <cell r="BA74">
            <v>0</v>
          </cell>
          <cell r="BB74">
            <v>0</v>
          </cell>
        </row>
        <row r="75">
          <cell r="B75" t="str">
            <v>TSAP</v>
          </cell>
          <cell r="D75">
            <v>33.486207999999998</v>
          </cell>
          <cell r="E75">
            <v>0</v>
          </cell>
          <cell r="F75">
            <v>0</v>
          </cell>
          <cell r="G75">
            <v>40.183449599999996</v>
          </cell>
          <cell r="H75">
            <v>0</v>
          </cell>
          <cell r="I75">
            <v>0</v>
          </cell>
          <cell r="J75">
            <v>30.137587199999999</v>
          </cell>
          <cell r="K75">
            <v>0</v>
          </cell>
          <cell r="L75">
            <v>0</v>
          </cell>
          <cell r="M75">
            <v>50.229312</v>
          </cell>
          <cell r="N75">
            <v>0</v>
          </cell>
          <cell r="O75">
            <v>0</v>
          </cell>
          <cell r="P75">
            <v>41.857760000000006</v>
          </cell>
          <cell r="Q75">
            <v>0</v>
          </cell>
          <cell r="R75">
            <v>0</v>
          </cell>
          <cell r="S75">
            <v>36.834828800000004</v>
          </cell>
          <cell r="T75">
            <v>0</v>
          </cell>
          <cell r="U75">
            <v>0</v>
          </cell>
          <cell r="V75">
            <v>33.486207999999998</v>
          </cell>
          <cell r="W75">
            <v>0</v>
          </cell>
          <cell r="X75">
            <v>0</v>
          </cell>
          <cell r="Y75">
            <v>29.970156160000002</v>
          </cell>
          <cell r="Z75">
            <v>0</v>
          </cell>
          <cell r="AA75">
            <v>0</v>
          </cell>
          <cell r="AB75">
            <v>27.458690559999997</v>
          </cell>
          <cell r="AC75">
            <v>0</v>
          </cell>
          <cell r="AD75">
            <v>0</v>
          </cell>
          <cell r="AE75">
            <v>27.458690559999997</v>
          </cell>
          <cell r="AF75">
            <v>0</v>
          </cell>
          <cell r="AG75">
            <v>0</v>
          </cell>
          <cell r="AH75">
            <v>27.458690559999994</v>
          </cell>
          <cell r="AI75">
            <v>0</v>
          </cell>
          <cell r="AJ75">
            <v>0</v>
          </cell>
          <cell r="AK75">
            <v>27.458690559999994</v>
          </cell>
          <cell r="AL75">
            <v>0</v>
          </cell>
          <cell r="AM75">
            <v>0</v>
          </cell>
          <cell r="AN75">
            <v>27.458690559999997</v>
          </cell>
          <cell r="AO75">
            <v>0</v>
          </cell>
          <cell r="AP75">
            <v>0</v>
          </cell>
          <cell r="AQ75">
            <v>29.802725120000002</v>
          </cell>
          <cell r="AR75">
            <v>0</v>
          </cell>
          <cell r="AS75">
            <v>0</v>
          </cell>
          <cell r="AT75">
            <v>50.229312000000007</v>
          </cell>
          <cell r="AU75">
            <v>0</v>
          </cell>
          <cell r="AV75">
            <v>0</v>
          </cell>
          <cell r="AW75">
            <v>50.229312000000007</v>
          </cell>
          <cell r="AX75">
            <v>0</v>
          </cell>
          <cell r="AY75">
            <v>0</v>
          </cell>
          <cell r="AZ75">
            <v>50.229312000000007</v>
          </cell>
          <cell r="BA75">
            <v>0</v>
          </cell>
          <cell r="BB75">
            <v>0</v>
          </cell>
        </row>
        <row r="76">
          <cell r="B76" t="str">
            <v>TMMP</v>
          </cell>
          <cell r="D76">
            <v>40.658100000000005</v>
          </cell>
          <cell r="E76">
            <v>0</v>
          </cell>
          <cell r="F76">
            <v>0</v>
          </cell>
          <cell r="G76">
            <v>48.789720000000003</v>
          </cell>
          <cell r="H76">
            <v>0</v>
          </cell>
          <cell r="I76">
            <v>0</v>
          </cell>
          <cell r="J76">
            <v>36.592289999999998</v>
          </cell>
          <cell r="K76">
            <v>0</v>
          </cell>
          <cell r="L76">
            <v>0</v>
          </cell>
          <cell r="M76">
            <v>60.98715</v>
          </cell>
          <cell r="N76">
            <v>0</v>
          </cell>
          <cell r="O76">
            <v>0</v>
          </cell>
          <cell r="P76">
            <v>50.822625000000009</v>
          </cell>
          <cell r="Q76">
            <v>0</v>
          </cell>
          <cell r="R76">
            <v>0</v>
          </cell>
          <cell r="S76">
            <v>44.723910000000011</v>
          </cell>
          <cell r="T76">
            <v>0</v>
          </cell>
          <cell r="U76">
            <v>0</v>
          </cell>
          <cell r="V76">
            <v>40.658100000000005</v>
          </cell>
          <cell r="W76">
            <v>0</v>
          </cell>
          <cell r="X76">
            <v>0</v>
          </cell>
          <cell r="Y76">
            <v>36.388999500000004</v>
          </cell>
          <cell r="Z76">
            <v>0</v>
          </cell>
          <cell r="AA76">
            <v>0</v>
          </cell>
          <cell r="AB76">
            <v>33.339641999999998</v>
          </cell>
          <cell r="AC76">
            <v>0</v>
          </cell>
          <cell r="AD76">
            <v>0</v>
          </cell>
          <cell r="AE76">
            <v>33.339642000000005</v>
          </cell>
          <cell r="AF76">
            <v>0</v>
          </cell>
          <cell r="AG76">
            <v>0</v>
          </cell>
          <cell r="AH76">
            <v>33.339642000000005</v>
          </cell>
          <cell r="AI76">
            <v>0</v>
          </cell>
          <cell r="AJ76">
            <v>0</v>
          </cell>
          <cell r="AK76">
            <v>33.339641999999998</v>
          </cell>
          <cell r="AL76">
            <v>0</v>
          </cell>
          <cell r="AM76">
            <v>0</v>
          </cell>
          <cell r="AN76">
            <v>33.339642000000005</v>
          </cell>
          <cell r="AO76">
            <v>0</v>
          </cell>
          <cell r="AP76">
            <v>0</v>
          </cell>
          <cell r="AQ76">
            <v>36.185709000000003</v>
          </cell>
          <cell r="AR76">
            <v>0</v>
          </cell>
          <cell r="AS76">
            <v>0</v>
          </cell>
          <cell r="AT76">
            <v>60.98715</v>
          </cell>
          <cell r="AU76">
            <v>0</v>
          </cell>
          <cell r="AV76">
            <v>0</v>
          </cell>
          <cell r="AW76">
            <v>60.98715</v>
          </cell>
          <cell r="AX76">
            <v>0</v>
          </cell>
          <cell r="AY76">
            <v>0</v>
          </cell>
          <cell r="AZ76">
            <v>60.98715</v>
          </cell>
          <cell r="BA76">
            <v>0</v>
          </cell>
          <cell r="BB76">
            <v>0</v>
          </cell>
        </row>
        <row r="77">
          <cell r="B77" t="str">
            <v>TMAP</v>
          </cell>
          <cell r="D77">
            <v>47.308100000000003</v>
          </cell>
          <cell r="E77">
            <v>0</v>
          </cell>
          <cell r="F77">
            <v>0</v>
          </cell>
          <cell r="G77">
            <v>56.769720000000007</v>
          </cell>
          <cell r="H77">
            <v>0</v>
          </cell>
          <cell r="I77">
            <v>0</v>
          </cell>
          <cell r="J77">
            <v>42.577290000000005</v>
          </cell>
          <cell r="K77">
            <v>0</v>
          </cell>
          <cell r="L77">
            <v>0</v>
          </cell>
          <cell r="M77">
            <v>70.962150000000008</v>
          </cell>
          <cell r="N77">
            <v>0</v>
          </cell>
          <cell r="O77">
            <v>0</v>
          </cell>
          <cell r="P77">
            <v>59.135125000000009</v>
          </cell>
          <cell r="Q77">
            <v>0</v>
          </cell>
          <cell r="R77">
            <v>0</v>
          </cell>
          <cell r="S77">
            <v>52.038910000000008</v>
          </cell>
          <cell r="T77">
            <v>0</v>
          </cell>
          <cell r="U77">
            <v>0</v>
          </cell>
          <cell r="V77">
            <v>47.308100000000003</v>
          </cell>
          <cell r="W77">
            <v>0</v>
          </cell>
          <cell r="X77">
            <v>0</v>
          </cell>
          <cell r="Y77">
            <v>42.340749500000001</v>
          </cell>
          <cell r="Z77">
            <v>0</v>
          </cell>
          <cell r="AA77">
            <v>0</v>
          </cell>
          <cell r="AB77">
            <v>38.792642000000008</v>
          </cell>
          <cell r="AC77">
            <v>0</v>
          </cell>
          <cell r="AD77">
            <v>0</v>
          </cell>
          <cell r="AE77">
            <v>38.792642000000001</v>
          </cell>
          <cell r="AF77">
            <v>0</v>
          </cell>
          <cell r="AG77">
            <v>0</v>
          </cell>
          <cell r="AH77">
            <v>38.792642000000001</v>
          </cell>
          <cell r="AI77">
            <v>0</v>
          </cell>
          <cell r="AJ77">
            <v>0</v>
          </cell>
          <cell r="AK77">
            <v>38.792642000000001</v>
          </cell>
          <cell r="AL77">
            <v>0</v>
          </cell>
          <cell r="AM77">
            <v>0</v>
          </cell>
          <cell r="AN77">
            <v>38.792642000000001</v>
          </cell>
          <cell r="AO77">
            <v>0</v>
          </cell>
          <cell r="AP77">
            <v>0</v>
          </cell>
          <cell r="AQ77">
            <v>42.104209000000004</v>
          </cell>
          <cell r="AR77">
            <v>0</v>
          </cell>
          <cell r="AS77">
            <v>0</v>
          </cell>
          <cell r="AT77">
            <v>70.962150000000008</v>
          </cell>
          <cell r="AU77">
            <v>0</v>
          </cell>
          <cell r="AV77">
            <v>0</v>
          </cell>
          <cell r="AW77">
            <v>70.962150000000008</v>
          </cell>
          <cell r="AX77">
            <v>0</v>
          </cell>
          <cell r="AY77">
            <v>0</v>
          </cell>
          <cell r="AZ77">
            <v>70.962150000000008</v>
          </cell>
          <cell r="BA77">
            <v>0</v>
          </cell>
          <cell r="BB77">
            <v>0</v>
          </cell>
        </row>
        <row r="78">
          <cell r="B78" t="str">
            <v>TLMP</v>
          </cell>
          <cell r="D78">
            <v>53.958100000000002</v>
          </cell>
          <cell r="E78">
            <v>0</v>
          </cell>
          <cell r="F78">
            <v>0</v>
          </cell>
          <cell r="G78">
            <v>64.749719999999996</v>
          </cell>
          <cell r="H78">
            <v>0</v>
          </cell>
          <cell r="I78">
            <v>0</v>
          </cell>
          <cell r="J78">
            <v>48.562290000000004</v>
          </cell>
          <cell r="K78">
            <v>0</v>
          </cell>
          <cell r="L78">
            <v>0</v>
          </cell>
          <cell r="M78">
            <v>80.937150000000017</v>
          </cell>
          <cell r="N78">
            <v>0</v>
          </cell>
          <cell r="O78">
            <v>0</v>
          </cell>
          <cell r="P78">
            <v>67.447625000000016</v>
          </cell>
          <cell r="Q78">
            <v>0</v>
          </cell>
          <cell r="R78">
            <v>0</v>
          </cell>
          <cell r="S78">
            <v>59.353910000000006</v>
          </cell>
          <cell r="T78">
            <v>0</v>
          </cell>
          <cell r="U78">
            <v>0</v>
          </cell>
          <cell r="V78">
            <v>53.958100000000002</v>
          </cell>
          <cell r="W78">
            <v>0</v>
          </cell>
          <cell r="X78">
            <v>0</v>
          </cell>
          <cell r="Y78">
            <v>48.292499500000005</v>
          </cell>
          <cell r="Z78">
            <v>0</v>
          </cell>
          <cell r="AA78">
            <v>0</v>
          </cell>
          <cell r="AB78">
            <v>44.245641999999997</v>
          </cell>
          <cell r="AC78">
            <v>0</v>
          </cell>
          <cell r="AD78">
            <v>0</v>
          </cell>
          <cell r="AE78">
            <v>44.245642000000004</v>
          </cell>
          <cell r="AF78">
            <v>0</v>
          </cell>
          <cell r="AG78">
            <v>0</v>
          </cell>
          <cell r="AH78">
            <v>44.245641999999997</v>
          </cell>
          <cell r="AI78">
            <v>0</v>
          </cell>
          <cell r="AJ78">
            <v>0</v>
          </cell>
          <cell r="AK78">
            <v>44.245641999999997</v>
          </cell>
          <cell r="AL78">
            <v>0</v>
          </cell>
          <cell r="AM78">
            <v>0</v>
          </cell>
          <cell r="AN78">
            <v>44.245641999999997</v>
          </cell>
          <cell r="AO78">
            <v>0</v>
          </cell>
          <cell r="AP78">
            <v>0</v>
          </cell>
          <cell r="AQ78">
            <v>48.022708999999999</v>
          </cell>
          <cell r="AR78">
            <v>0</v>
          </cell>
          <cell r="AS78">
            <v>0</v>
          </cell>
          <cell r="AT78">
            <v>80.937150000000003</v>
          </cell>
          <cell r="AU78">
            <v>0</v>
          </cell>
          <cell r="AV78">
            <v>0</v>
          </cell>
          <cell r="AW78">
            <v>80.937150000000003</v>
          </cell>
          <cell r="AX78">
            <v>0</v>
          </cell>
          <cell r="AY78">
            <v>0</v>
          </cell>
          <cell r="AZ78">
            <v>80.937150000000003</v>
          </cell>
          <cell r="BA78">
            <v>0</v>
          </cell>
          <cell r="BB78">
            <v>0</v>
          </cell>
        </row>
        <row r="79">
          <cell r="B79" t="str">
            <v>TLAP</v>
          </cell>
          <cell r="D79">
            <v>61.938100000000006</v>
          </cell>
          <cell r="E79">
            <v>0</v>
          </cell>
          <cell r="F79">
            <v>0</v>
          </cell>
          <cell r="G79">
            <v>74.325720000000004</v>
          </cell>
          <cell r="H79">
            <v>0</v>
          </cell>
          <cell r="I79">
            <v>0</v>
          </cell>
          <cell r="J79">
            <v>55.744290000000014</v>
          </cell>
          <cell r="K79">
            <v>0</v>
          </cell>
          <cell r="L79">
            <v>0</v>
          </cell>
          <cell r="M79">
            <v>92.907150000000001</v>
          </cell>
          <cell r="N79">
            <v>0</v>
          </cell>
          <cell r="O79">
            <v>0</v>
          </cell>
          <cell r="P79">
            <v>77.422625000000011</v>
          </cell>
          <cell r="Q79">
            <v>0</v>
          </cell>
          <cell r="R79">
            <v>0</v>
          </cell>
          <cell r="S79">
            <v>68.131910000000005</v>
          </cell>
          <cell r="T79">
            <v>0</v>
          </cell>
          <cell r="U79">
            <v>0</v>
          </cell>
          <cell r="V79">
            <v>61.938100000000006</v>
          </cell>
          <cell r="W79">
            <v>0</v>
          </cell>
          <cell r="X79">
            <v>0</v>
          </cell>
          <cell r="Y79">
            <v>55.434599500000004</v>
          </cell>
          <cell r="Z79">
            <v>0</v>
          </cell>
          <cell r="AA79">
            <v>0</v>
          </cell>
          <cell r="AB79">
            <v>50.789242000000002</v>
          </cell>
          <cell r="AC79">
            <v>0</v>
          </cell>
          <cell r="AD79">
            <v>0</v>
          </cell>
          <cell r="AE79">
            <v>50.789242000000009</v>
          </cell>
          <cell r="AF79">
            <v>0</v>
          </cell>
          <cell r="AG79">
            <v>0</v>
          </cell>
          <cell r="AH79">
            <v>50.789242000000002</v>
          </cell>
          <cell r="AI79">
            <v>0</v>
          </cell>
          <cell r="AJ79">
            <v>0</v>
          </cell>
          <cell r="AK79">
            <v>50.789242000000002</v>
          </cell>
          <cell r="AL79">
            <v>0</v>
          </cell>
          <cell r="AM79">
            <v>0</v>
          </cell>
          <cell r="AN79">
            <v>50.789242000000002</v>
          </cell>
          <cell r="AO79">
            <v>0</v>
          </cell>
          <cell r="AP79">
            <v>0</v>
          </cell>
          <cell r="AQ79">
            <v>55.124909000000009</v>
          </cell>
          <cell r="AR79">
            <v>0</v>
          </cell>
          <cell r="AS79">
            <v>0</v>
          </cell>
          <cell r="AT79">
            <v>92.907150000000001</v>
          </cell>
          <cell r="AU79">
            <v>0</v>
          </cell>
          <cell r="AV79">
            <v>0</v>
          </cell>
          <cell r="AW79">
            <v>92.907150000000001</v>
          </cell>
          <cell r="AX79">
            <v>0</v>
          </cell>
          <cell r="AY79">
            <v>0</v>
          </cell>
          <cell r="AZ79">
            <v>92.907150000000001</v>
          </cell>
          <cell r="BA79">
            <v>0</v>
          </cell>
          <cell r="BB79">
            <v>0</v>
          </cell>
        </row>
        <row r="80">
          <cell r="B80" t="str">
            <v>FSMP</v>
          </cell>
          <cell r="D80">
            <v>38.835999999999999</v>
          </cell>
          <cell r="E80">
            <v>0</v>
          </cell>
          <cell r="F80">
            <v>0</v>
          </cell>
          <cell r="G80">
            <v>46.603199999999994</v>
          </cell>
          <cell r="H80">
            <v>0</v>
          </cell>
          <cell r="I80">
            <v>0</v>
          </cell>
          <cell r="J80">
            <v>34.952399999999997</v>
          </cell>
          <cell r="K80">
            <v>0</v>
          </cell>
          <cell r="L80">
            <v>0</v>
          </cell>
          <cell r="M80">
            <v>58.253999999999998</v>
          </cell>
          <cell r="N80">
            <v>0</v>
          </cell>
          <cell r="O80">
            <v>0</v>
          </cell>
          <cell r="P80">
            <v>48.545000000000002</v>
          </cell>
          <cell r="Q80">
            <v>0</v>
          </cell>
          <cell r="R80">
            <v>0</v>
          </cell>
          <cell r="S80">
            <v>42.7196</v>
          </cell>
          <cell r="T80">
            <v>0</v>
          </cell>
          <cell r="U80">
            <v>0</v>
          </cell>
          <cell r="V80">
            <v>38.835999999999999</v>
          </cell>
          <cell r="W80">
            <v>0</v>
          </cell>
          <cell r="X80">
            <v>0</v>
          </cell>
          <cell r="Y80">
            <v>34.758219999999994</v>
          </cell>
          <cell r="Z80">
            <v>0</v>
          </cell>
          <cell r="AA80">
            <v>0</v>
          </cell>
          <cell r="AB80">
            <v>31.845519999999997</v>
          </cell>
          <cell r="AC80">
            <v>0</v>
          </cell>
          <cell r="AD80">
            <v>0</v>
          </cell>
          <cell r="AE80">
            <v>31.845519999999997</v>
          </cell>
          <cell r="AF80">
            <v>0</v>
          </cell>
          <cell r="AG80">
            <v>0</v>
          </cell>
          <cell r="AH80">
            <v>31.845519999999997</v>
          </cell>
          <cell r="AI80">
            <v>0</v>
          </cell>
          <cell r="AJ80">
            <v>0</v>
          </cell>
          <cell r="AK80">
            <v>31.845519999999997</v>
          </cell>
          <cell r="AL80">
            <v>0</v>
          </cell>
          <cell r="AM80">
            <v>0</v>
          </cell>
          <cell r="AN80">
            <v>31.845519999999997</v>
          </cell>
          <cell r="AO80">
            <v>0</v>
          </cell>
          <cell r="AP80">
            <v>0</v>
          </cell>
          <cell r="AQ80">
            <v>34.564039999999999</v>
          </cell>
          <cell r="AR80">
            <v>0</v>
          </cell>
          <cell r="AS80">
            <v>0</v>
          </cell>
          <cell r="AT80">
            <v>58.254000000000005</v>
          </cell>
          <cell r="AU80">
            <v>0</v>
          </cell>
          <cell r="AV80">
            <v>0</v>
          </cell>
          <cell r="AW80">
            <v>58.254000000000005</v>
          </cell>
          <cell r="AX80">
            <v>0</v>
          </cell>
          <cell r="AY80">
            <v>0</v>
          </cell>
          <cell r="AZ80">
            <v>58.254000000000005</v>
          </cell>
          <cell r="BA80">
            <v>0</v>
          </cell>
          <cell r="BB80">
            <v>0</v>
          </cell>
        </row>
        <row r="81">
          <cell r="B81" t="str">
            <v>FSAP</v>
          </cell>
          <cell r="D81">
            <v>45.485999999999997</v>
          </cell>
          <cell r="E81">
            <v>0</v>
          </cell>
          <cell r="F81">
            <v>0</v>
          </cell>
          <cell r="G81">
            <v>54.583199999999984</v>
          </cell>
          <cell r="H81">
            <v>0</v>
          </cell>
          <cell r="I81">
            <v>0</v>
          </cell>
          <cell r="J81">
            <v>40.937399999999997</v>
          </cell>
          <cell r="K81">
            <v>0</v>
          </cell>
          <cell r="L81">
            <v>0</v>
          </cell>
          <cell r="M81">
            <v>68.228999999999985</v>
          </cell>
          <cell r="N81">
            <v>0</v>
          </cell>
          <cell r="O81">
            <v>0</v>
          </cell>
          <cell r="P81">
            <v>56.857499999999995</v>
          </cell>
          <cell r="Q81">
            <v>0</v>
          </cell>
          <cell r="R81">
            <v>0</v>
          </cell>
          <cell r="S81">
            <v>50.034599999999998</v>
          </cell>
          <cell r="T81">
            <v>0</v>
          </cell>
          <cell r="U81">
            <v>0</v>
          </cell>
          <cell r="V81">
            <v>45.485999999999997</v>
          </cell>
          <cell r="W81">
            <v>0</v>
          </cell>
          <cell r="X81">
            <v>0</v>
          </cell>
          <cell r="Y81">
            <v>40.709969999999998</v>
          </cell>
          <cell r="Z81">
            <v>0</v>
          </cell>
          <cell r="AA81">
            <v>0</v>
          </cell>
          <cell r="AB81">
            <v>37.298519999999996</v>
          </cell>
          <cell r="AC81">
            <v>0</v>
          </cell>
          <cell r="AD81">
            <v>0</v>
          </cell>
          <cell r="AE81">
            <v>37.298519999999996</v>
          </cell>
          <cell r="AF81">
            <v>0</v>
          </cell>
          <cell r="AG81">
            <v>0</v>
          </cell>
          <cell r="AH81">
            <v>37.298519999999996</v>
          </cell>
          <cell r="AI81">
            <v>0</v>
          </cell>
          <cell r="AJ81">
            <v>0</v>
          </cell>
          <cell r="AK81">
            <v>37.298519999999989</v>
          </cell>
          <cell r="AL81">
            <v>0</v>
          </cell>
          <cell r="AM81">
            <v>0</v>
          </cell>
          <cell r="AN81">
            <v>37.298519999999996</v>
          </cell>
          <cell r="AO81">
            <v>0</v>
          </cell>
          <cell r="AP81">
            <v>0</v>
          </cell>
          <cell r="AQ81">
            <v>40.48254</v>
          </cell>
          <cell r="AR81">
            <v>0</v>
          </cell>
          <cell r="AS81">
            <v>0</v>
          </cell>
          <cell r="AT81">
            <v>68.228999999999985</v>
          </cell>
          <cell r="AU81">
            <v>0</v>
          </cell>
          <cell r="AV81">
            <v>0</v>
          </cell>
          <cell r="AW81">
            <v>68.228999999999985</v>
          </cell>
          <cell r="AX81">
            <v>0</v>
          </cell>
          <cell r="AY81">
            <v>0</v>
          </cell>
          <cell r="AZ81">
            <v>68.228999999999985</v>
          </cell>
          <cell r="BA81">
            <v>0</v>
          </cell>
          <cell r="BB81">
            <v>0</v>
          </cell>
        </row>
        <row r="82">
          <cell r="B82" t="str">
            <v>VMMP</v>
          </cell>
          <cell r="D82">
            <v>58.713647999999999</v>
          </cell>
          <cell r="E82">
            <v>0</v>
          </cell>
          <cell r="F82">
            <v>0</v>
          </cell>
          <cell r="G82">
            <v>70.456377599999996</v>
          </cell>
          <cell r="H82">
            <v>0</v>
          </cell>
          <cell r="I82">
            <v>0</v>
          </cell>
          <cell r="J82">
            <v>52.842283200000004</v>
          </cell>
          <cell r="K82">
            <v>0</v>
          </cell>
          <cell r="L82">
            <v>0</v>
          </cell>
          <cell r="M82">
            <v>88.070471999999995</v>
          </cell>
          <cell r="N82">
            <v>0</v>
          </cell>
          <cell r="O82">
            <v>0</v>
          </cell>
          <cell r="P82">
            <v>73.392060000000001</v>
          </cell>
          <cell r="Q82">
            <v>0</v>
          </cell>
          <cell r="R82">
            <v>0</v>
          </cell>
          <cell r="S82">
            <v>64.585012800000001</v>
          </cell>
          <cell r="T82">
            <v>0</v>
          </cell>
          <cell r="U82">
            <v>0</v>
          </cell>
          <cell r="V82">
            <v>58.713647999999999</v>
          </cell>
          <cell r="W82">
            <v>0</v>
          </cell>
          <cell r="X82">
            <v>0</v>
          </cell>
          <cell r="Y82">
            <v>52.548714959999998</v>
          </cell>
          <cell r="Z82">
            <v>0</v>
          </cell>
          <cell r="AA82">
            <v>0</v>
          </cell>
          <cell r="AB82">
            <v>48.145191359999991</v>
          </cell>
          <cell r="AC82">
            <v>0</v>
          </cell>
          <cell r="AD82">
            <v>0</v>
          </cell>
          <cell r="AE82">
            <v>48.145191359999998</v>
          </cell>
          <cell r="AF82">
            <v>0</v>
          </cell>
          <cell r="AG82">
            <v>0</v>
          </cell>
          <cell r="AH82">
            <v>48.145191359999991</v>
          </cell>
          <cell r="AI82">
            <v>0</v>
          </cell>
          <cell r="AJ82">
            <v>0</v>
          </cell>
          <cell r="AK82">
            <v>48.145191359999991</v>
          </cell>
          <cell r="AL82">
            <v>0</v>
          </cell>
          <cell r="AM82">
            <v>0</v>
          </cell>
          <cell r="AN82">
            <v>48.145191359999998</v>
          </cell>
          <cell r="AO82">
            <v>0</v>
          </cell>
          <cell r="AP82">
            <v>0</v>
          </cell>
          <cell r="AQ82">
            <v>52.255146719999999</v>
          </cell>
          <cell r="AR82">
            <v>0</v>
          </cell>
          <cell r="AS82">
            <v>0</v>
          </cell>
          <cell r="AT82">
            <v>88.070471999999995</v>
          </cell>
          <cell r="AU82">
            <v>0</v>
          </cell>
          <cell r="AV82">
            <v>0</v>
          </cell>
          <cell r="AW82">
            <v>88.070471999999995</v>
          </cell>
          <cell r="AX82">
            <v>0</v>
          </cell>
          <cell r="AY82">
            <v>0</v>
          </cell>
          <cell r="AZ82">
            <v>88.070471999999995</v>
          </cell>
          <cell r="BA82">
            <v>0</v>
          </cell>
          <cell r="BB82">
            <v>0</v>
          </cell>
        </row>
        <row r="83">
          <cell r="B83" t="str">
            <v>VMAP</v>
          </cell>
          <cell r="D83">
            <v>72.013648000000003</v>
          </cell>
          <cell r="E83">
            <v>0</v>
          </cell>
          <cell r="F83">
            <v>0</v>
          </cell>
          <cell r="G83">
            <v>86.416377600000004</v>
          </cell>
          <cell r="H83">
            <v>0</v>
          </cell>
          <cell r="I83">
            <v>0</v>
          </cell>
          <cell r="J83">
            <v>64.81228320000001</v>
          </cell>
          <cell r="K83">
            <v>0</v>
          </cell>
          <cell r="L83">
            <v>0</v>
          </cell>
          <cell r="M83">
            <v>108.02047200000001</v>
          </cell>
          <cell r="N83">
            <v>0</v>
          </cell>
          <cell r="O83">
            <v>0</v>
          </cell>
          <cell r="P83">
            <v>90.017060000000001</v>
          </cell>
          <cell r="Q83">
            <v>0</v>
          </cell>
          <cell r="R83">
            <v>0</v>
          </cell>
          <cell r="S83">
            <v>79.215012800000011</v>
          </cell>
          <cell r="T83">
            <v>0</v>
          </cell>
          <cell r="U83">
            <v>0</v>
          </cell>
          <cell r="V83">
            <v>72.013648000000003</v>
          </cell>
          <cell r="W83">
            <v>0</v>
          </cell>
          <cell r="X83">
            <v>0</v>
          </cell>
          <cell r="Y83">
            <v>64.452214959999992</v>
          </cell>
          <cell r="Z83">
            <v>0</v>
          </cell>
          <cell r="AA83">
            <v>0</v>
          </cell>
          <cell r="AB83">
            <v>59.051191360000004</v>
          </cell>
          <cell r="AC83">
            <v>0</v>
          </cell>
          <cell r="AD83">
            <v>0</v>
          </cell>
          <cell r="AE83">
            <v>59.051191359999997</v>
          </cell>
          <cell r="AF83">
            <v>0</v>
          </cell>
          <cell r="AG83">
            <v>0</v>
          </cell>
          <cell r="AH83">
            <v>59.051191360000004</v>
          </cell>
          <cell r="AI83">
            <v>0</v>
          </cell>
          <cell r="AJ83">
            <v>0</v>
          </cell>
          <cell r="AK83">
            <v>59.051191360000004</v>
          </cell>
          <cell r="AL83">
            <v>0</v>
          </cell>
          <cell r="AM83">
            <v>0</v>
          </cell>
          <cell r="AN83">
            <v>59.051191360000004</v>
          </cell>
          <cell r="AO83">
            <v>0</v>
          </cell>
          <cell r="AP83">
            <v>0</v>
          </cell>
          <cell r="AQ83">
            <v>64.092146719999988</v>
          </cell>
          <cell r="AR83">
            <v>0</v>
          </cell>
          <cell r="AS83">
            <v>0</v>
          </cell>
          <cell r="AT83">
            <v>108.020472</v>
          </cell>
          <cell r="AU83">
            <v>0</v>
          </cell>
          <cell r="AV83">
            <v>0</v>
          </cell>
          <cell r="AW83">
            <v>108.020472</v>
          </cell>
          <cell r="AX83">
            <v>0</v>
          </cell>
          <cell r="AY83">
            <v>0</v>
          </cell>
          <cell r="AZ83">
            <v>108.020472</v>
          </cell>
          <cell r="BA83">
            <v>0</v>
          </cell>
          <cell r="BB83">
            <v>0</v>
          </cell>
        </row>
        <row r="84">
          <cell r="B84" t="str">
            <v>CMES</v>
          </cell>
          <cell r="D84">
            <v>16.225999999999999</v>
          </cell>
          <cell r="E84">
            <v>0</v>
          </cell>
          <cell r="F84">
            <v>0</v>
          </cell>
          <cell r="G84">
            <v>19.471199999999996</v>
          </cell>
          <cell r="H84">
            <v>0</v>
          </cell>
          <cell r="I84">
            <v>0</v>
          </cell>
          <cell r="J84">
            <v>14.603399999999997</v>
          </cell>
          <cell r="K84">
            <v>0</v>
          </cell>
          <cell r="L84">
            <v>0</v>
          </cell>
          <cell r="M84">
            <v>24.338999999999992</v>
          </cell>
          <cell r="N84">
            <v>0</v>
          </cell>
          <cell r="O84">
            <v>0</v>
          </cell>
          <cell r="P84">
            <v>20.282499999999995</v>
          </cell>
          <cell r="Q84">
            <v>0</v>
          </cell>
          <cell r="R84">
            <v>0</v>
          </cell>
          <cell r="S84">
            <v>17.848600000000001</v>
          </cell>
          <cell r="T84">
            <v>0</v>
          </cell>
          <cell r="U84">
            <v>0</v>
          </cell>
          <cell r="V84">
            <v>16.225999999999999</v>
          </cell>
          <cell r="W84">
            <v>0</v>
          </cell>
          <cell r="X84">
            <v>0</v>
          </cell>
          <cell r="Y84">
            <v>14.522269999999997</v>
          </cell>
          <cell r="Z84">
            <v>0</v>
          </cell>
          <cell r="AA84">
            <v>0</v>
          </cell>
          <cell r="AB84">
            <v>13.305319999999996</v>
          </cell>
          <cell r="AC84">
            <v>0</v>
          </cell>
          <cell r="AD84">
            <v>0</v>
          </cell>
          <cell r="AE84">
            <v>13.305319999999998</v>
          </cell>
          <cell r="AF84">
            <v>0</v>
          </cell>
          <cell r="AG84">
            <v>0</v>
          </cell>
          <cell r="AH84">
            <v>13.305319999999996</v>
          </cell>
          <cell r="AI84">
            <v>0</v>
          </cell>
          <cell r="AJ84">
            <v>0</v>
          </cell>
          <cell r="AK84">
            <v>13.305319999999995</v>
          </cell>
          <cell r="AL84">
            <v>0</v>
          </cell>
          <cell r="AM84">
            <v>0</v>
          </cell>
          <cell r="AN84">
            <v>13.305319999999996</v>
          </cell>
          <cell r="AO84">
            <v>0</v>
          </cell>
          <cell r="AP84">
            <v>0</v>
          </cell>
          <cell r="AQ84">
            <v>14.441139999999995</v>
          </cell>
          <cell r="AR84">
            <v>0</v>
          </cell>
          <cell r="AS84">
            <v>0</v>
          </cell>
          <cell r="AT84">
            <v>24.338999999999995</v>
          </cell>
          <cell r="AU84">
            <v>0</v>
          </cell>
          <cell r="AV84">
            <v>0</v>
          </cell>
          <cell r="AW84">
            <v>24.338999999999995</v>
          </cell>
          <cell r="AX84">
            <v>0</v>
          </cell>
          <cell r="AY84">
            <v>0</v>
          </cell>
          <cell r="AZ84">
            <v>24.338999999999995</v>
          </cell>
          <cell r="BA84">
            <v>0</v>
          </cell>
          <cell r="BB84">
            <v>0</v>
          </cell>
        </row>
        <row r="85">
          <cell r="B85" t="str">
            <v>SSAX</v>
          </cell>
          <cell r="D85">
            <v>20.880999999999997</v>
          </cell>
          <cell r="E85">
            <v>0</v>
          </cell>
          <cell r="F85">
            <v>0</v>
          </cell>
          <cell r="G85">
            <v>25.057199999999998</v>
          </cell>
          <cell r="H85">
            <v>0</v>
          </cell>
          <cell r="I85">
            <v>0</v>
          </cell>
          <cell r="J85">
            <v>18.792899999999996</v>
          </cell>
          <cell r="K85">
            <v>0</v>
          </cell>
          <cell r="L85">
            <v>0</v>
          </cell>
          <cell r="M85">
            <v>31.321499999999997</v>
          </cell>
          <cell r="N85">
            <v>0</v>
          </cell>
          <cell r="O85">
            <v>0</v>
          </cell>
          <cell r="P85">
            <v>26.101249999999997</v>
          </cell>
          <cell r="Q85">
            <v>0</v>
          </cell>
          <cell r="R85">
            <v>0</v>
          </cell>
          <cell r="S85">
            <v>22.969099999999994</v>
          </cell>
          <cell r="T85">
            <v>0</v>
          </cell>
          <cell r="U85">
            <v>0</v>
          </cell>
          <cell r="V85">
            <v>20.880999999999997</v>
          </cell>
          <cell r="W85">
            <v>0</v>
          </cell>
          <cell r="X85">
            <v>0</v>
          </cell>
          <cell r="Y85">
            <v>18.688494999999996</v>
          </cell>
          <cell r="Z85">
            <v>0</v>
          </cell>
          <cell r="AA85">
            <v>0</v>
          </cell>
          <cell r="AB85">
            <v>17.122419999999995</v>
          </cell>
          <cell r="AC85">
            <v>0</v>
          </cell>
          <cell r="AD85">
            <v>0</v>
          </cell>
          <cell r="AE85">
            <v>17.122419999999998</v>
          </cell>
          <cell r="AF85">
            <v>0</v>
          </cell>
          <cell r="AG85">
            <v>0</v>
          </cell>
          <cell r="AH85">
            <v>17.122419999999998</v>
          </cell>
          <cell r="AI85">
            <v>0</v>
          </cell>
          <cell r="AJ85">
            <v>0</v>
          </cell>
          <cell r="AK85">
            <v>17.122419999999995</v>
          </cell>
          <cell r="AL85">
            <v>0</v>
          </cell>
          <cell r="AM85">
            <v>0</v>
          </cell>
          <cell r="AN85">
            <v>17.122419999999998</v>
          </cell>
          <cell r="AO85">
            <v>0</v>
          </cell>
          <cell r="AP85">
            <v>0</v>
          </cell>
          <cell r="AQ85">
            <v>18.584089999999996</v>
          </cell>
          <cell r="AR85">
            <v>0</v>
          </cell>
          <cell r="AS85">
            <v>0</v>
          </cell>
          <cell r="AT85">
            <v>31.321499999999997</v>
          </cell>
          <cell r="AU85">
            <v>0</v>
          </cell>
          <cell r="AV85">
            <v>0</v>
          </cell>
          <cell r="AW85">
            <v>31.321499999999997</v>
          </cell>
          <cell r="AX85">
            <v>0</v>
          </cell>
          <cell r="AY85">
            <v>0</v>
          </cell>
          <cell r="AZ85">
            <v>31.321499999999997</v>
          </cell>
          <cell r="BA85">
            <v>0</v>
          </cell>
          <cell r="BB85">
            <v>0</v>
          </cell>
        </row>
        <row r="86">
          <cell r="B86" t="str">
            <v>MTES</v>
          </cell>
          <cell r="D86">
            <v>15.341949000000001</v>
          </cell>
          <cell r="E86">
            <v>0</v>
          </cell>
          <cell r="F86">
            <v>0</v>
          </cell>
          <cell r="G86">
            <v>18.410338800000002</v>
          </cell>
          <cell r="H86">
            <v>0</v>
          </cell>
          <cell r="I86">
            <v>0</v>
          </cell>
          <cell r="J86">
            <v>13.807754100000002</v>
          </cell>
          <cell r="K86">
            <v>0</v>
          </cell>
          <cell r="L86">
            <v>0</v>
          </cell>
          <cell r="M86">
            <v>23.012923500000003</v>
          </cell>
          <cell r="N86">
            <v>0</v>
          </cell>
          <cell r="O86">
            <v>0</v>
          </cell>
          <cell r="P86">
            <v>19.17743625</v>
          </cell>
          <cell r="Q86">
            <v>0</v>
          </cell>
          <cell r="R86">
            <v>0</v>
          </cell>
          <cell r="S86">
            <v>16.876143900000006</v>
          </cell>
          <cell r="T86">
            <v>0</v>
          </cell>
          <cell r="U86">
            <v>0</v>
          </cell>
          <cell r="V86">
            <v>15.341949000000001</v>
          </cell>
          <cell r="W86">
            <v>0</v>
          </cell>
          <cell r="X86">
            <v>0</v>
          </cell>
          <cell r="Y86">
            <v>13.731044355000002</v>
          </cell>
          <cell r="Z86">
            <v>0</v>
          </cell>
          <cell r="AA86">
            <v>0</v>
          </cell>
          <cell r="AB86">
            <v>12.58039818</v>
          </cell>
          <cell r="AC86">
            <v>0</v>
          </cell>
          <cell r="AD86">
            <v>0</v>
          </cell>
          <cell r="AE86">
            <v>12.58039818</v>
          </cell>
          <cell r="AF86">
            <v>0</v>
          </cell>
          <cell r="AG86">
            <v>0</v>
          </cell>
          <cell r="AH86">
            <v>12.580398180000001</v>
          </cell>
          <cell r="AI86">
            <v>0</v>
          </cell>
          <cell r="AJ86">
            <v>0</v>
          </cell>
          <cell r="AK86">
            <v>12.58039818</v>
          </cell>
          <cell r="AL86">
            <v>0</v>
          </cell>
          <cell r="AM86">
            <v>0</v>
          </cell>
          <cell r="AN86">
            <v>12.58039818</v>
          </cell>
          <cell r="AO86">
            <v>0</v>
          </cell>
          <cell r="AP86">
            <v>0</v>
          </cell>
          <cell r="AQ86">
            <v>13.654334610000003</v>
          </cell>
          <cell r="AR86">
            <v>0</v>
          </cell>
          <cell r="AS86">
            <v>0</v>
          </cell>
          <cell r="AT86">
            <v>23.012923499999999</v>
          </cell>
          <cell r="AU86">
            <v>0</v>
          </cell>
          <cell r="AV86">
            <v>0</v>
          </cell>
          <cell r="AW86">
            <v>23.012923499999999</v>
          </cell>
          <cell r="AX86">
            <v>0</v>
          </cell>
          <cell r="AY86">
            <v>0</v>
          </cell>
          <cell r="AZ86">
            <v>23.012923499999999</v>
          </cell>
          <cell r="BA86">
            <v>0</v>
          </cell>
          <cell r="BB86">
            <v>0</v>
          </cell>
        </row>
        <row r="87">
          <cell r="B87" t="str">
            <v>MSES</v>
          </cell>
          <cell r="D87">
            <v>12.616379999999999</v>
          </cell>
          <cell r="E87">
            <v>0</v>
          </cell>
          <cell r="F87">
            <v>0</v>
          </cell>
          <cell r="G87">
            <v>15.139655999999997</v>
          </cell>
          <cell r="H87">
            <v>0</v>
          </cell>
          <cell r="I87">
            <v>0</v>
          </cell>
          <cell r="J87">
            <v>11.354742</v>
          </cell>
          <cell r="K87">
            <v>0</v>
          </cell>
          <cell r="L87">
            <v>0</v>
          </cell>
          <cell r="M87">
            <v>18.924569999999999</v>
          </cell>
          <cell r="N87">
            <v>0</v>
          </cell>
          <cell r="O87">
            <v>0</v>
          </cell>
          <cell r="P87">
            <v>15.770474999999999</v>
          </cell>
          <cell r="Q87">
            <v>0</v>
          </cell>
          <cell r="R87">
            <v>0</v>
          </cell>
          <cell r="S87">
            <v>13.878018000000001</v>
          </cell>
          <cell r="T87">
            <v>0</v>
          </cell>
          <cell r="U87">
            <v>0</v>
          </cell>
          <cell r="V87">
            <v>12.616379999999999</v>
          </cell>
          <cell r="W87">
            <v>0</v>
          </cell>
          <cell r="X87">
            <v>0</v>
          </cell>
          <cell r="Y87">
            <v>11.2916601</v>
          </cell>
          <cell r="Z87">
            <v>0</v>
          </cell>
          <cell r="AA87">
            <v>0</v>
          </cell>
          <cell r="AB87">
            <v>10.3454316</v>
          </cell>
          <cell r="AC87">
            <v>0</v>
          </cell>
          <cell r="AD87">
            <v>0</v>
          </cell>
          <cell r="AE87">
            <v>10.3454316</v>
          </cell>
          <cell r="AF87">
            <v>0</v>
          </cell>
          <cell r="AG87">
            <v>0</v>
          </cell>
          <cell r="AH87">
            <v>10.3454316</v>
          </cell>
          <cell r="AI87">
            <v>0</v>
          </cell>
          <cell r="AJ87">
            <v>0</v>
          </cell>
          <cell r="AK87">
            <v>10.3454316</v>
          </cell>
          <cell r="AL87">
            <v>0</v>
          </cell>
          <cell r="AM87">
            <v>0</v>
          </cell>
          <cell r="AN87">
            <v>10.3454316</v>
          </cell>
          <cell r="AO87">
            <v>0</v>
          </cell>
          <cell r="AP87">
            <v>0</v>
          </cell>
          <cell r="AQ87">
            <v>11.228578199999998</v>
          </cell>
          <cell r="AR87">
            <v>0</v>
          </cell>
          <cell r="AS87">
            <v>0</v>
          </cell>
          <cell r="AT87">
            <v>18.924569999999999</v>
          </cell>
          <cell r="AU87">
            <v>0</v>
          </cell>
          <cell r="AV87">
            <v>0</v>
          </cell>
          <cell r="AW87">
            <v>18.924569999999999</v>
          </cell>
          <cell r="AX87">
            <v>0</v>
          </cell>
          <cell r="AY87">
            <v>0</v>
          </cell>
          <cell r="AZ87">
            <v>18.924569999999999</v>
          </cell>
          <cell r="BA87">
            <v>0</v>
          </cell>
          <cell r="BB87">
            <v>0</v>
          </cell>
        </row>
        <row r="88">
          <cell r="B88" t="str">
            <v>NSES</v>
          </cell>
          <cell r="D88">
            <v>6.3081899999999997</v>
          </cell>
          <cell r="E88">
            <v>0</v>
          </cell>
          <cell r="F88">
            <v>0</v>
          </cell>
          <cell r="G88">
            <v>7.5698279999999984</v>
          </cell>
          <cell r="H88">
            <v>0</v>
          </cell>
          <cell r="I88">
            <v>0</v>
          </cell>
          <cell r="J88">
            <v>5.6773709999999999</v>
          </cell>
          <cell r="K88">
            <v>0</v>
          </cell>
          <cell r="L88">
            <v>0</v>
          </cell>
          <cell r="M88">
            <v>9.4622849999999996</v>
          </cell>
          <cell r="N88">
            <v>0</v>
          </cell>
          <cell r="O88">
            <v>0</v>
          </cell>
          <cell r="P88">
            <v>7.8852374999999997</v>
          </cell>
          <cell r="Q88">
            <v>0</v>
          </cell>
          <cell r="R88">
            <v>0</v>
          </cell>
          <cell r="S88">
            <v>6.9390090000000004</v>
          </cell>
          <cell r="T88">
            <v>0</v>
          </cell>
          <cell r="U88">
            <v>0</v>
          </cell>
          <cell r="V88">
            <v>6.3081899999999997</v>
          </cell>
          <cell r="W88">
            <v>0</v>
          </cell>
          <cell r="X88">
            <v>0</v>
          </cell>
          <cell r="Y88">
            <v>5.6458300499999998</v>
          </cell>
          <cell r="Z88">
            <v>0</v>
          </cell>
          <cell r="AA88">
            <v>0</v>
          </cell>
          <cell r="AB88">
            <v>5.1727157999999998</v>
          </cell>
          <cell r="AC88">
            <v>0</v>
          </cell>
          <cell r="AD88">
            <v>0</v>
          </cell>
          <cell r="AE88">
            <v>5.1727157999999998</v>
          </cell>
          <cell r="AF88">
            <v>0</v>
          </cell>
          <cell r="AG88">
            <v>0</v>
          </cell>
          <cell r="AH88">
            <v>5.1727157999999998</v>
          </cell>
          <cell r="AI88">
            <v>0</v>
          </cell>
          <cell r="AJ88">
            <v>0</v>
          </cell>
          <cell r="AK88">
            <v>5.1727157999999998</v>
          </cell>
          <cell r="AL88">
            <v>0</v>
          </cell>
          <cell r="AM88">
            <v>0</v>
          </cell>
          <cell r="AN88">
            <v>5.1727157999999998</v>
          </cell>
          <cell r="AO88">
            <v>0</v>
          </cell>
          <cell r="AP88">
            <v>0</v>
          </cell>
          <cell r="AQ88">
            <v>5.6142890999999988</v>
          </cell>
          <cell r="AR88">
            <v>0</v>
          </cell>
          <cell r="AS88">
            <v>0</v>
          </cell>
          <cell r="AT88">
            <v>9.4622849999999996</v>
          </cell>
          <cell r="AU88">
            <v>0</v>
          </cell>
          <cell r="AV88">
            <v>0</v>
          </cell>
          <cell r="AW88">
            <v>9.4622849999999996</v>
          </cell>
          <cell r="AX88">
            <v>0</v>
          </cell>
          <cell r="AY88">
            <v>0</v>
          </cell>
          <cell r="AZ88">
            <v>9.4622849999999996</v>
          </cell>
          <cell r="BA88">
            <v>0</v>
          </cell>
          <cell r="BB88">
            <v>0</v>
          </cell>
        </row>
        <row r="89">
          <cell r="B89" t="str">
            <v>STMP</v>
          </cell>
          <cell r="D89">
            <v>25.137</v>
          </cell>
          <cell r="E89">
            <v>0</v>
          </cell>
          <cell r="F89">
            <v>0</v>
          </cell>
          <cell r="G89">
            <v>30.164399999999997</v>
          </cell>
          <cell r="H89">
            <v>0</v>
          </cell>
          <cell r="I89">
            <v>0</v>
          </cell>
          <cell r="J89">
            <v>22.6233</v>
          </cell>
          <cell r="K89">
            <v>0</v>
          </cell>
          <cell r="L89">
            <v>0</v>
          </cell>
          <cell r="M89">
            <v>37.705499999999994</v>
          </cell>
          <cell r="N89">
            <v>0</v>
          </cell>
          <cell r="O89">
            <v>0</v>
          </cell>
          <cell r="P89">
            <v>31.421250000000001</v>
          </cell>
          <cell r="Q89">
            <v>0</v>
          </cell>
          <cell r="R89">
            <v>0</v>
          </cell>
          <cell r="S89">
            <v>27.650700000000001</v>
          </cell>
          <cell r="T89">
            <v>0</v>
          </cell>
          <cell r="U89">
            <v>0</v>
          </cell>
          <cell r="V89">
            <v>25.137</v>
          </cell>
          <cell r="W89">
            <v>0</v>
          </cell>
          <cell r="X89">
            <v>0</v>
          </cell>
          <cell r="Y89">
            <v>22.497615</v>
          </cell>
          <cell r="Z89">
            <v>0</v>
          </cell>
          <cell r="AA89">
            <v>0</v>
          </cell>
          <cell r="AB89">
            <v>20.612339999999996</v>
          </cell>
          <cell r="AC89">
            <v>0</v>
          </cell>
          <cell r="AD89">
            <v>0</v>
          </cell>
          <cell r="AE89">
            <v>20.612339999999996</v>
          </cell>
          <cell r="AF89">
            <v>0</v>
          </cell>
          <cell r="AG89">
            <v>0</v>
          </cell>
          <cell r="AH89">
            <v>20.612339999999996</v>
          </cell>
          <cell r="AI89">
            <v>0</v>
          </cell>
          <cell r="AJ89">
            <v>0</v>
          </cell>
          <cell r="AK89">
            <v>20.612339999999996</v>
          </cell>
          <cell r="AL89">
            <v>0</v>
          </cell>
          <cell r="AM89">
            <v>0</v>
          </cell>
          <cell r="AN89">
            <v>20.612339999999996</v>
          </cell>
          <cell r="AO89">
            <v>0</v>
          </cell>
          <cell r="AP89">
            <v>0</v>
          </cell>
          <cell r="AQ89">
            <v>22.371930000000003</v>
          </cell>
          <cell r="AR89">
            <v>0</v>
          </cell>
          <cell r="AS89">
            <v>0</v>
          </cell>
          <cell r="AT89">
            <v>37.705499999999994</v>
          </cell>
          <cell r="AU89">
            <v>0</v>
          </cell>
          <cell r="AV89">
            <v>0</v>
          </cell>
          <cell r="AW89">
            <v>37.705499999999994</v>
          </cell>
          <cell r="AX89">
            <v>0</v>
          </cell>
          <cell r="AY89">
            <v>0</v>
          </cell>
          <cell r="AZ89">
            <v>37.705499999999994</v>
          </cell>
          <cell r="BA89">
            <v>0</v>
          </cell>
          <cell r="BB89">
            <v>0</v>
          </cell>
        </row>
        <row r="90">
          <cell r="B90" t="str">
            <v>STAP</v>
          </cell>
          <cell r="D90">
            <v>29.791999999999998</v>
          </cell>
          <cell r="E90">
            <v>0</v>
          </cell>
          <cell r="F90">
            <v>0</v>
          </cell>
          <cell r="G90">
            <v>35.750399999999999</v>
          </cell>
          <cell r="H90">
            <v>0</v>
          </cell>
          <cell r="I90">
            <v>0</v>
          </cell>
          <cell r="J90">
            <v>26.812799999999999</v>
          </cell>
          <cell r="K90">
            <v>0</v>
          </cell>
          <cell r="L90">
            <v>0</v>
          </cell>
          <cell r="M90">
            <v>44.687999999999995</v>
          </cell>
          <cell r="N90">
            <v>0</v>
          </cell>
          <cell r="O90">
            <v>0</v>
          </cell>
          <cell r="P90">
            <v>37.24</v>
          </cell>
          <cell r="Q90">
            <v>0</v>
          </cell>
          <cell r="R90">
            <v>0</v>
          </cell>
          <cell r="S90">
            <v>32.7712</v>
          </cell>
          <cell r="T90">
            <v>0</v>
          </cell>
          <cell r="U90">
            <v>0</v>
          </cell>
          <cell r="V90">
            <v>29.791999999999998</v>
          </cell>
          <cell r="W90">
            <v>0</v>
          </cell>
          <cell r="X90">
            <v>0</v>
          </cell>
          <cell r="Y90">
            <v>26.663839999999997</v>
          </cell>
          <cell r="Z90">
            <v>0</v>
          </cell>
          <cell r="AA90">
            <v>0</v>
          </cell>
          <cell r="AB90">
            <v>24.42944</v>
          </cell>
          <cell r="AC90">
            <v>0</v>
          </cell>
          <cell r="AD90">
            <v>0</v>
          </cell>
          <cell r="AE90">
            <v>24.42944</v>
          </cell>
          <cell r="AF90">
            <v>0</v>
          </cell>
          <cell r="AG90">
            <v>0</v>
          </cell>
          <cell r="AH90">
            <v>24.42944</v>
          </cell>
          <cell r="AI90">
            <v>0</v>
          </cell>
          <cell r="AJ90">
            <v>0</v>
          </cell>
          <cell r="AK90">
            <v>24.42944</v>
          </cell>
          <cell r="AL90">
            <v>0</v>
          </cell>
          <cell r="AM90">
            <v>0</v>
          </cell>
          <cell r="AN90">
            <v>24.429440000000003</v>
          </cell>
          <cell r="AO90">
            <v>0</v>
          </cell>
          <cell r="AP90">
            <v>0</v>
          </cell>
          <cell r="AQ90">
            <v>26.514879999999998</v>
          </cell>
          <cell r="AR90">
            <v>0</v>
          </cell>
          <cell r="AS90">
            <v>0</v>
          </cell>
          <cell r="AT90">
            <v>44.687999999999995</v>
          </cell>
          <cell r="AU90">
            <v>0</v>
          </cell>
          <cell r="AV90">
            <v>0</v>
          </cell>
          <cell r="AW90">
            <v>44.687999999999995</v>
          </cell>
          <cell r="AX90">
            <v>0</v>
          </cell>
          <cell r="AY90">
            <v>0</v>
          </cell>
          <cell r="AZ90">
            <v>44.687999999999995</v>
          </cell>
          <cell r="BA90">
            <v>0</v>
          </cell>
          <cell r="BB90">
            <v>0</v>
          </cell>
        </row>
        <row r="91">
          <cell r="B91" t="str">
            <v>Sipp Code</v>
          </cell>
          <cell r="C91" t="str">
            <v>Car Type or Similar</v>
          </cell>
          <cell r="D91">
            <v>1</v>
          </cell>
          <cell r="E91" t="str">
            <v>TO</v>
          </cell>
          <cell r="F91">
            <v>1</v>
          </cell>
          <cell r="G91">
            <v>2</v>
          </cell>
          <cell r="H91" t="str">
            <v>TO</v>
          </cell>
          <cell r="I91">
            <v>2</v>
          </cell>
          <cell r="J91">
            <v>3</v>
          </cell>
          <cell r="K91" t="str">
            <v>TO</v>
          </cell>
          <cell r="L91">
            <v>3</v>
          </cell>
          <cell r="M91">
            <v>4</v>
          </cell>
          <cell r="N91" t="str">
            <v>TO</v>
          </cell>
          <cell r="O91">
            <v>4</v>
          </cell>
          <cell r="P91">
            <v>5</v>
          </cell>
          <cell r="Q91" t="str">
            <v>TO</v>
          </cell>
          <cell r="R91">
            <v>5</v>
          </cell>
          <cell r="S91">
            <v>6</v>
          </cell>
          <cell r="T91" t="str">
            <v>TO</v>
          </cell>
          <cell r="U91">
            <v>6</v>
          </cell>
          <cell r="V91">
            <v>7</v>
          </cell>
          <cell r="W91" t="str">
            <v>TO</v>
          </cell>
          <cell r="X91">
            <v>7</v>
          </cell>
          <cell r="Y91">
            <v>8</v>
          </cell>
          <cell r="Z91" t="str">
            <v>TO</v>
          </cell>
          <cell r="AA91">
            <v>8</v>
          </cell>
          <cell r="AB91">
            <v>9</v>
          </cell>
          <cell r="AC91" t="str">
            <v>TO</v>
          </cell>
          <cell r="AD91">
            <v>9</v>
          </cell>
          <cell r="AE91">
            <v>10</v>
          </cell>
          <cell r="AF91" t="str">
            <v>TO</v>
          </cell>
          <cell r="AG91">
            <v>10</v>
          </cell>
          <cell r="AH91">
            <v>11</v>
          </cell>
          <cell r="AI91" t="str">
            <v>TO</v>
          </cell>
          <cell r="AJ91">
            <v>11</v>
          </cell>
          <cell r="AK91">
            <v>12</v>
          </cell>
          <cell r="AL91" t="str">
            <v>TO</v>
          </cell>
          <cell r="AM91">
            <v>12</v>
          </cell>
          <cell r="AN91">
            <v>13</v>
          </cell>
          <cell r="AO91" t="str">
            <v>TO</v>
          </cell>
          <cell r="AP91">
            <v>13</v>
          </cell>
          <cell r="AQ91">
            <v>14</v>
          </cell>
          <cell r="AR91" t="str">
            <v>TO</v>
          </cell>
          <cell r="AS91">
            <v>14</v>
          </cell>
          <cell r="AT91">
            <v>15</v>
          </cell>
          <cell r="AU91" t="str">
            <v>TO</v>
          </cell>
          <cell r="AV91">
            <v>15</v>
          </cell>
          <cell r="AW91">
            <v>16</v>
          </cell>
          <cell r="AX91" t="str">
            <v>TO</v>
          </cell>
          <cell r="AY91">
            <v>21</v>
          </cell>
          <cell r="AZ91">
            <v>22</v>
          </cell>
          <cell r="BA91" t="str">
            <v>TO</v>
          </cell>
          <cell r="BB91">
            <v>90</v>
          </cell>
        </row>
        <row r="92">
          <cell r="B92" t="str">
            <v>ESMS</v>
          </cell>
          <cell r="D92">
            <v>53.765249999999995</v>
          </cell>
          <cell r="E92">
            <v>0</v>
          </cell>
          <cell r="F92">
            <v>0</v>
          </cell>
          <cell r="G92">
            <v>29.326499999999999</v>
          </cell>
          <cell r="H92">
            <v>0</v>
          </cell>
          <cell r="I92">
            <v>0</v>
          </cell>
          <cell r="J92">
            <v>23.461199999999998</v>
          </cell>
          <cell r="K92">
            <v>0</v>
          </cell>
          <cell r="L92">
            <v>0</v>
          </cell>
          <cell r="M92">
            <v>24.438749999999995</v>
          </cell>
          <cell r="N92">
            <v>0</v>
          </cell>
          <cell r="O92">
            <v>0</v>
          </cell>
          <cell r="P92">
            <v>24.438749999999995</v>
          </cell>
          <cell r="Q92">
            <v>0</v>
          </cell>
          <cell r="R92">
            <v>0</v>
          </cell>
          <cell r="S92">
            <v>21.506100000000004</v>
          </cell>
          <cell r="T92">
            <v>0</v>
          </cell>
          <cell r="U92">
            <v>0</v>
          </cell>
          <cell r="V92">
            <v>19.550999999999998</v>
          </cell>
          <cell r="W92">
            <v>0</v>
          </cell>
          <cell r="X92">
            <v>0</v>
          </cell>
          <cell r="Y92">
            <v>17.498145000000001</v>
          </cell>
          <cell r="Z92">
            <v>0</v>
          </cell>
          <cell r="AA92">
            <v>0</v>
          </cell>
          <cell r="AB92">
            <v>16.031819999999996</v>
          </cell>
          <cell r="AC92">
            <v>0</v>
          </cell>
          <cell r="AD92">
            <v>0</v>
          </cell>
          <cell r="AE92">
            <v>16.031819999999996</v>
          </cell>
          <cell r="AF92">
            <v>0</v>
          </cell>
          <cell r="AG92">
            <v>0</v>
          </cell>
          <cell r="AH92">
            <v>16.031819999999996</v>
          </cell>
          <cell r="AI92">
            <v>0</v>
          </cell>
          <cell r="AJ92">
            <v>0</v>
          </cell>
          <cell r="AK92">
            <v>16.031819999999996</v>
          </cell>
          <cell r="AL92">
            <v>0</v>
          </cell>
          <cell r="AM92">
            <v>0</v>
          </cell>
          <cell r="AN92">
            <v>16.031819999999996</v>
          </cell>
          <cell r="AO92">
            <v>0</v>
          </cell>
          <cell r="AP92">
            <v>0</v>
          </cell>
          <cell r="AQ92">
            <v>17.400390000000002</v>
          </cell>
          <cell r="AR92">
            <v>0</v>
          </cell>
          <cell r="AS92">
            <v>0</v>
          </cell>
          <cell r="AT92">
            <v>17.400390000000002</v>
          </cell>
          <cell r="AU92">
            <v>0</v>
          </cell>
          <cell r="AV92">
            <v>0</v>
          </cell>
          <cell r="AW92">
            <v>17.400390000000002</v>
          </cell>
          <cell r="AX92">
            <v>0</v>
          </cell>
          <cell r="AY92">
            <v>0</v>
          </cell>
          <cell r="AZ92">
            <v>17.400390000000002</v>
          </cell>
          <cell r="BA92">
            <v>0</v>
          </cell>
          <cell r="BB92">
            <v>0</v>
          </cell>
        </row>
        <row r="93">
          <cell r="B93" t="str">
            <v>MSMS</v>
          </cell>
          <cell r="D93">
            <v>54.840554999999988</v>
          </cell>
          <cell r="E93">
            <v>0</v>
          </cell>
          <cell r="F93">
            <v>0</v>
          </cell>
          <cell r="G93">
            <v>29.913029999999992</v>
          </cell>
          <cell r="H93">
            <v>0</v>
          </cell>
          <cell r="I93">
            <v>0</v>
          </cell>
          <cell r="J93">
            <v>23.930423999999991</v>
          </cell>
          <cell r="K93">
            <v>0</v>
          </cell>
          <cell r="L93">
            <v>0</v>
          </cell>
          <cell r="M93">
            <v>24.927524999999999</v>
          </cell>
          <cell r="N93">
            <v>0</v>
          </cell>
          <cell r="O93">
            <v>0</v>
          </cell>
          <cell r="P93">
            <v>24.927524999999999</v>
          </cell>
          <cell r="Q93">
            <v>0</v>
          </cell>
          <cell r="R93">
            <v>0</v>
          </cell>
          <cell r="S93">
            <v>21.936221999999994</v>
          </cell>
          <cell r="T93">
            <v>0</v>
          </cell>
          <cell r="U93">
            <v>0</v>
          </cell>
          <cell r="V93">
            <v>19.942019999999996</v>
          </cell>
          <cell r="W93">
            <v>0</v>
          </cell>
          <cell r="X93">
            <v>0</v>
          </cell>
          <cell r="Y93">
            <v>17.848107899999999</v>
          </cell>
          <cell r="Z93">
            <v>0</v>
          </cell>
          <cell r="AA93">
            <v>0</v>
          </cell>
          <cell r="AB93">
            <v>16.352456399999994</v>
          </cell>
          <cell r="AC93">
            <v>0</v>
          </cell>
          <cell r="AD93">
            <v>0</v>
          </cell>
          <cell r="AE93">
            <v>16.352456399999998</v>
          </cell>
          <cell r="AF93">
            <v>0</v>
          </cell>
          <cell r="AG93">
            <v>0</v>
          </cell>
          <cell r="AH93">
            <v>16.352456399999994</v>
          </cell>
          <cell r="AI93">
            <v>0</v>
          </cell>
          <cell r="AJ93">
            <v>0</v>
          </cell>
          <cell r="AK93">
            <v>16.352456399999994</v>
          </cell>
          <cell r="AL93">
            <v>0</v>
          </cell>
          <cell r="AM93">
            <v>0</v>
          </cell>
          <cell r="AN93">
            <v>16.352456399999998</v>
          </cell>
          <cell r="AO93">
            <v>0</v>
          </cell>
          <cell r="AP93">
            <v>0</v>
          </cell>
          <cell r="AQ93">
            <v>17.748397799999996</v>
          </cell>
          <cell r="AR93">
            <v>0</v>
          </cell>
          <cell r="AS93">
            <v>0</v>
          </cell>
          <cell r="AT93">
            <v>17.748397799999996</v>
          </cell>
          <cell r="AU93">
            <v>0</v>
          </cell>
          <cell r="AV93">
            <v>0</v>
          </cell>
          <cell r="AW93">
            <v>17.748397799999996</v>
          </cell>
          <cell r="AX93">
            <v>0</v>
          </cell>
          <cell r="AY93">
            <v>0</v>
          </cell>
          <cell r="AZ93">
            <v>17.748397799999996</v>
          </cell>
          <cell r="BA93">
            <v>0</v>
          </cell>
          <cell r="BB93">
            <v>0</v>
          </cell>
        </row>
        <row r="94">
          <cell r="B94" t="str">
            <v>EMMS</v>
          </cell>
          <cell r="D94">
            <v>55.647033749999984</v>
          </cell>
          <cell r="E94">
            <v>0</v>
          </cell>
          <cell r="F94">
            <v>0</v>
          </cell>
          <cell r="G94">
            <v>30.352927499999993</v>
          </cell>
          <cell r="H94">
            <v>0</v>
          </cell>
          <cell r="I94">
            <v>0</v>
          </cell>
          <cell r="J94">
            <v>24.282341999999993</v>
          </cell>
          <cell r="K94">
            <v>0</v>
          </cell>
          <cell r="L94">
            <v>0</v>
          </cell>
          <cell r="M94">
            <v>25.294106249999995</v>
          </cell>
          <cell r="N94">
            <v>0</v>
          </cell>
          <cell r="O94">
            <v>0</v>
          </cell>
          <cell r="P94">
            <v>25.294106249999995</v>
          </cell>
          <cell r="Q94">
            <v>0</v>
          </cell>
          <cell r="R94">
            <v>0</v>
          </cell>
          <cell r="S94">
            <v>22.258813499999995</v>
          </cell>
          <cell r="T94">
            <v>0</v>
          </cell>
          <cell r="U94">
            <v>0</v>
          </cell>
          <cell r="V94">
            <v>20.235284999999994</v>
          </cell>
          <cell r="W94">
            <v>0</v>
          </cell>
          <cell r="X94">
            <v>0</v>
          </cell>
          <cell r="Y94">
            <v>18.110580074999998</v>
          </cell>
          <cell r="Z94">
            <v>0</v>
          </cell>
          <cell r="AA94">
            <v>0</v>
          </cell>
          <cell r="AB94">
            <v>16.592933699999993</v>
          </cell>
          <cell r="AC94">
            <v>0</v>
          </cell>
          <cell r="AD94">
            <v>0</v>
          </cell>
          <cell r="AE94">
            <v>16.592933699999996</v>
          </cell>
          <cell r="AF94">
            <v>0</v>
          </cell>
          <cell r="AG94">
            <v>0</v>
          </cell>
          <cell r="AH94">
            <v>16.592933699999993</v>
          </cell>
          <cell r="AI94">
            <v>0</v>
          </cell>
          <cell r="AJ94">
            <v>0</v>
          </cell>
          <cell r="AK94">
            <v>16.592933699999993</v>
          </cell>
          <cell r="AL94">
            <v>0</v>
          </cell>
          <cell r="AM94">
            <v>0</v>
          </cell>
          <cell r="AN94">
            <v>16.592933699999993</v>
          </cell>
          <cell r="AO94">
            <v>0</v>
          </cell>
          <cell r="AP94">
            <v>0</v>
          </cell>
          <cell r="AQ94">
            <v>18.009403649999992</v>
          </cell>
          <cell r="AR94">
            <v>0</v>
          </cell>
          <cell r="AS94">
            <v>0</v>
          </cell>
          <cell r="AT94">
            <v>18.009403649999992</v>
          </cell>
          <cell r="AU94">
            <v>0</v>
          </cell>
          <cell r="AV94">
            <v>0</v>
          </cell>
          <cell r="AW94">
            <v>18.009403649999992</v>
          </cell>
          <cell r="AX94">
            <v>0</v>
          </cell>
          <cell r="AY94">
            <v>0</v>
          </cell>
          <cell r="AZ94">
            <v>18.009403649999992</v>
          </cell>
          <cell r="BA94">
            <v>0</v>
          </cell>
          <cell r="BB94">
            <v>0</v>
          </cell>
        </row>
        <row r="95">
          <cell r="B95" t="str">
            <v>MSAS</v>
          </cell>
          <cell r="D95">
            <v>60.326804999999993</v>
          </cell>
          <cell r="E95">
            <v>0</v>
          </cell>
          <cell r="F95">
            <v>0</v>
          </cell>
          <cell r="G95">
            <v>32.905529999999999</v>
          </cell>
          <cell r="H95">
            <v>0</v>
          </cell>
          <cell r="I95">
            <v>0</v>
          </cell>
          <cell r="J95">
            <v>26.324424</v>
          </cell>
          <cell r="K95">
            <v>0</v>
          </cell>
          <cell r="L95">
            <v>0</v>
          </cell>
          <cell r="M95">
            <v>27.421274999999998</v>
          </cell>
          <cell r="N95">
            <v>0</v>
          </cell>
          <cell r="O95">
            <v>0</v>
          </cell>
          <cell r="P95">
            <v>27.421274999999998</v>
          </cell>
          <cell r="Q95">
            <v>0</v>
          </cell>
          <cell r="R95">
            <v>0</v>
          </cell>
          <cell r="S95">
            <v>24.130722000000002</v>
          </cell>
          <cell r="T95">
            <v>0</v>
          </cell>
          <cell r="U95">
            <v>0</v>
          </cell>
          <cell r="V95">
            <v>21.93702</v>
          </cell>
          <cell r="W95">
            <v>0</v>
          </cell>
          <cell r="X95">
            <v>0</v>
          </cell>
          <cell r="Y95">
            <v>19.633632899999999</v>
          </cell>
          <cell r="Z95">
            <v>0</v>
          </cell>
          <cell r="AA95">
            <v>0</v>
          </cell>
          <cell r="AB95">
            <v>17.988356400000001</v>
          </cell>
          <cell r="AC95">
            <v>0</v>
          </cell>
          <cell r="AD95">
            <v>0</v>
          </cell>
          <cell r="AE95">
            <v>17.988356399999997</v>
          </cell>
          <cell r="AF95">
            <v>0</v>
          </cell>
          <cell r="AG95">
            <v>0</v>
          </cell>
          <cell r="AH95">
            <v>17.988356399999997</v>
          </cell>
          <cell r="AI95">
            <v>0</v>
          </cell>
          <cell r="AJ95">
            <v>0</v>
          </cell>
          <cell r="AK95">
            <v>17.988356400000001</v>
          </cell>
          <cell r="AL95">
            <v>0</v>
          </cell>
          <cell r="AM95">
            <v>0</v>
          </cell>
          <cell r="AN95">
            <v>17.988356400000001</v>
          </cell>
          <cell r="AO95">
            <v>0</v>
          </cell>
          <cell r="AP95">
            <v>0</v>
          </cell>
          <cell r="AQ95">
            <v>19.523947799999998</v>
          </cell>
          <cell r="AR95">
            <v>0</v>
          </cell>
          <cell r="AS95">
            <v>0</v>
          </cell>
          <cell r="AT95">
            <v>19.523947799999998</v>
          </cell>
          <cell r="AU95">
            <v>0</v>
          </cell>
          <cell r="AV95">
            <v>0</v>
          </cell>
          <cell r="AW95">
            <v>19.523947799999998</v>
          </cell>
          <cell r="AX95">
            <v>0</v>
          </cell>
          <cell r="AY95">
            <v>0</v>
          </cell>
          <cell r="AZ95">
            <v>19.523947799999998</v>
          </cell>
          <cell r="BA95">
            <v>0</v>
          </cell>
          <cell r="BB95">
            <v>0</v>
          </cell>
        </row>
        <row r="96">
          <cell r="B96" t="str">
            <v>ESAS</v>
          </cell>
          <cell r="D96">
            <v>59.251499999999993</v>
          </cell>
          <cell r="E96">
            <v>0</v>
          </cell>
          <cell r="F96">
            <v>0</v>
          </cell>
          <cell r="G96">
            <v>32.319000000000003</v>
          </cell>
          <cell r="H96">
            <v>0</v>
          </cell>
          <cell r="I96">
            <v>0</v>
          </cell>
          <cell r="J96">
            <v>25.8552</v>
          </cell>
          <cell r="K96">
            <v>0</v>
          </cell>
          <cell r="L96">
            <v>0</v>
          </cell>
          <cell r="M96">
            <v>26.932499999999997</v>
          </cell>
          <cell r="N96">
            <v>0</v>
          </cell>
          <cell r="O96">
            <v>0</v>
          </cell>
          <cell r="P96">
            <v>26.932499999999997</v>
          </cell>
          <cell r="Q96">
            <v>0</v>
          </cell>
          <cell r="R96">
            <v>0</v>
          </cell>
          <cell r="S96">
            <v>23.700599999999998</v>
          </cell>
          <cell r="T96">
            <v>0</v>
          </cell>
          <cell r="U96">
            <v>0</v>
          </cell>
          <cell r="V96">
            <v>21.545999999999999</v>
          </cell>
          <cell r="W96">
            <v>0</v>
          </cell>
          <cell r="X96">
            <v>0</v>
          </cell>
          <cell r="Y96">
            <v>19.283670000000001</v>
          </cell>
          <cell r="Z96">
            <v>0</v>
          </cell>
          <cell r="AA96">
            <v>0</v>
          </cell>
          <cell r="AB96">
            <v>17.667719999999996</v>
          </cell>
          <cell r="AC96">
            <v>0</v>
          </cell>
          <cell r="AD96">
            <v>0</v>
          </cell>
          <cell r="AE96">
            <v>17.667719999999996</v>
          </cell>
          <cell r="AF96">
            <v>0</v>
          </cell>
          <cell r="AG96">
            <v>0</v>
          </cell>
          <cell r="AH96">
            <v>17.667719999999996</v>
          </cell>
          <cell r="AI96">
            <v>0</v>
          </cell>
          <cell r="AJ96">
            <v>0</v>
          </cell>
          <cell r="AK96">
            <v>17.667719999999996</v>
          </cell>
          <cell r="AL96">
            <v>0</v>
          </cell>
          <cell r="AM96">
            <v>0</v>
          </cell>
          <cell r="AN96">
            <v>17.667719999999996</v>
          </cell>
          <cell r="AO96">
            <v>0</v>
          </cell>
          <cell r="AP96">
            <v>0</v>
          </cell>
          <cell r="AQ96">
            <v>19.175940000000001</v>
          </cell>
          <cell r="AR96">
            <v>0</v>
          </cell>
          <cell r="AS96">
            <v>0</v>
          </cell>
          <cell r="AT96">
            <v>19.175939999999997</v>
          </cell>
          <cell r="AU96">
            <v>0</v>
          </cell>
          <cell r="AV96">
            <v>0</v>
          </cell>
          <cell r="AW96">
            <v>19.175939999999997</v>
          </cell>
          <cell r="AX96">
            <v>0</v>
          </cell>
          <cell r="AY96">
            <v>0</v>
          </cell>
          <cell r="AZ96">
            <v>19.175939999999997</v>
          </cell>
          <cell r="BA96">
            <v>0</v>
          </cell>
          <cell r="BB96">
            <v>0</v>
          </cell>
        </row>
        <row r="97">
          <cell r="B97" t="str">
            <v>EMAS</v>
          </cell>
          <cell r="D97">
            <v>61.211737124999999</v>
          </cell>
          <cell r="E97">
            <v>0</v>
          </cell>
          <cell r="F97">
            <v>0</v>
          </cell>
          <cell r="G97">
            <v>33.388220249999996</v>
          </cell>
          <cell r="H97">
            <v>0</v>
          </cell>
          <cell r="I97">
            <v>0</v>
          </cell>
          <cell r="J97">
            <v>26.710576200000002</v>
          </cell>
          <cell r="K97">
            <v>0</v>
          </cell>
          <cell r="L97">
            <v>0</v>
          </cell>
          <cell r="M97">
            <v>27.823516874999999</v>
          </cell>
          <cell r="N97">
            <v>0</v>
          </cell>
          <cell r="O97">
            <v>0</v>
          </cell>
          <cell r="P97">
            <v>27.823516874999996</v>
          </cell>
          <cell r="Q97">
            <v>0</v>
          </cell>
          <cell r="R97">
            <v>0</v>
          </cell>
          <cell r="S97">
            <v>24.48469485</v>
          </cell>
          <cell r="T97">
            <v>0</v>
          </cell>
          <cell r="U97">
            <v>0</v>
          </cell>
          <cell r="V97">
            <v>22.258813499999999</v>
          </cell>
          <cell r="W97">
            <v>0</v>
          </cell>
          <cell r="X97">
            <v>0</v>
          </cell>
          <cell r="Y97">
            <v>19.921638082500003</v>
          </cell>
          <cell r="Z97">
            <v>0</v>
          </cell>
          <cell r="AA97">
            <v>0</v>
          </cell>
          <cell r="AB97">
            <v>18.252227069999996</v>
          </cell>
          <cell r="AC97">
            <v>0</v>
          </cell>
          <cell r="AD97">
            <v>0</v>
          </cell>
          <cell r="AE97">
            <v>18.25222707</v>
          </cell>
          <cell r="AF97">
            <v>0</v>
          </cell>
          <cell r="AG97">
            <v>0</v>
          </cell>
          <cell r="AH97">
            <v>18.252227069999996</v>
          </cell>
          <cell r="AI97">
            <v>0</v>
          </cell>
          <cell r="AJ97">
            <v>0</v>
          </cell>
          <cell r="AK97">
            <v>18.252227069999996</v>
          </cell>
          <cell r="AL97">
            <v>0</v>
          </cell>
          <cell r="AM97">
            <v>0</v>
          </cell>
          <cell r="AN97">
            <v>18.252227069999996</v>
          </cell>
          <cell r="AO97">
            <v>0</v>
          </cell>
          <cell r="AP97">
            <v>0</v>
          </cell>
          <cell r="AQ97">
            <v>19.810344014999995</v>
          </cell>
          <cell r="AR97">
            <v>0</v>
          </cell>
          <cell r="AS97">
            <v>0</v>
          </cell>
          <cell r="AT97">
            <v>19.810344014999998</v>
          </cell>
          <cell r="AU97">
            <v>0</v>
          </cell>
          <cell r="AV97">
            <v>0</v>
          </cell>
          <cell r="AW97">
            <v>19.810344014999998</v>
          </cell>
          <cell r="AX97">
            <v>0</v>
          </cell>
          <cell r="AY97">
            <v>0</v>
          </cell>
          <cell r="AZ97">
            <v>19.810344014999998</v>
          </cell>
          <cell r="BA97">
            <v>0</v>
          </cell>
          <cell r="BB97">
            <v>0</v>
          </cell>
        </row>
        <row r="98">
          <cell r="B98" t="str">
            <v>EMAH</v>
          </cell>
          <cell r="D98">
            <v>61.211737124999999</v>
          </cell>
          <cell r="E98">
            <v>0</v>
          </cell>
          <cell r="F98">
            <v>0</v>
          </cell>
          <cell r="G98">
            <v>33.388220249999996</v>
          </cell>
          <cell r="H98">
            <v>0</v>
          </cell>
          <cell r="I98">
            <v>0</v>
          </cell>
          <cell r="J98">
            <v>26.710576200000002</v>
          </cell>
          <cell r="K98">
            <v>0</v>
          </cell>
          <cell r="L98">
            <v>0</v>
          </cell>
          <cell r="M98">
            <v>27.823516874999999</v>
          </cell>
          <cell r="N98">
            <v>0</v>
          </cell>
          <cell r="O98">
            <v>0</v>
          </cell>
          <cell r="P98">
            <v>27.823516874999996</v>
          </cell>
          <cell r="Q98">
            <v>0</v>
          </cell>
          <cell r="R98">
            <v>0</v>
          </cell>
          <cell r="S98">
            <v>24.48469485</v>
          </cell>
          <cell r="T98">
            <v>0</v>
          </cell>
          <cell r="U98">
            <v>0</v>
          </cell>
          <cell r="V98">
            <v>22.258813499999999</v>
          </cell>
          <cell r="W98">
            <v>0</v>
          </cell>
          <cell r="X98">
            <v>0</v>
          </cell>
          <cell r="Y98">
            <v>19.921638082500003</v>
          </cell>
          <cell r="Z98">
            <v>0</v>
          </cell>
          <cell r="AA98">
            <v>0</v>
          </cell>
          <cell r="AB98">
            <v>18.252227069999996</v>
          </cell>
          <cell r="AC98">
            <v>0</v>
          </cell>
          <cell r="AD98">
            <v>0</v>
          </cell>
          <cell r="AE98">
            <v>18.25222707</v>
          </cell>
          <cell r="AF98">
            <v>0</v>
          </cell>
          <cell r="AG98">
            <v>0</v>
          </cell>
          <cell r="AH98">
            <v>18.252227069999996</v>
          </cell>
          <cell r="AI98">
            <v>0</v>
          </cell>
          <cell r="AJ98">
            <v>0</v>
          </cell>
          <cell r="AK98">
            <v>18.252227069999996</v>
          </cell>
          <cell r="AL98">
            <v>0</v>
          </cell>
          <cell r="AM98">
            <v>0</v>
          </cell>
          <cell r="AN98">
            <v>18.252227069999996</v>
          </cell>
          <cell r="AO98">
            <v>0</v>
          </cell>
          <cell r="AP98">
            <v>0</v>
          </cell>
          <cell r="AQ98">
            <v>19.810344014999995</v>
          </cell>
          <cell r="AR98">
            <v>0</v>
          </cell>
          <cell r="AS98">
            <v>0</v>
          </cell>
          <cell r="AT98">
            <v>19.810344014999998</v>
          </cell>
          <cell r="AU98">
            <v>0</v>
          </cell>
          <cell r="AV98">
            <v>0</v>
          </cell>
          <cell r="AW98">
            <v>19.810344014999998</v>
          </cell>
          <cell r="AX98">
            <v>0</v>
          </cell>
          <cell r="AY98">
            <v>0</v>
          </cell>
          <cell r="AZ98">
            <v>19.810344014999998</v>
          </cell>
          <cell r="BA98">
            <v>0</v>
          </cell>
          <cell r="BB98">
            <v>0</v>
          </cell>
        </row>
        <row r="99">
          <cell r="B99" t="str">
            <v>CSMS</v>
          </cell>
          <cell r="D99">
            <v>58.207283749999988</v>
          </cell>
          <cell r="E99">
            <v>0</v>
          </cell>
          <cell r="F99">
            <v>0</v>
          </cell>
          <cell r="G99">
            <v>31.749427499999989</v>
          </cell>
          <cell r="H99">
            <v>0</v>
          </cell>
          <cell r="I99">
            <v>0</v>
          </cell>
          <cell r="J99">
            <v>25.399541999999993</v>
          </cell>
          <cell r="K99">
            <v>0</v>
          </cell>
          <cell r="L99">
            <v>0</v>
          </cell>
          <cell r="M99">
            <v>26.457856249999995</v>
          </cell>
          <cell r="N99">
            <v>0</v>
          </cell>
          <cell r="O99">
            <v>0</v>
          </cell>
          <cell r="P99">
            <v>26.457856249999995</v>
          </cell>
          <cell r="Q99">
            <v>0</v>
          </cell>
          <cell r="R99">
            <v>0</v>
          </cell>
          <cell r="S99">
            <v>23.282913499999996</v>
          </cell>
          <cell r="T99">
            <v>0</v>
          </cell>
          <cell r="U99">
            <v>0</v>
          </cell>
          <cell r="V99">
            <v>21.166284999999995</v>
          </cell>
          <cell r="W99">
            <v>0</v>
          </cell>
          <cell r="X99">
            <v>0</v>
          </cell>
          <cell r="Y99">
            <v>18.943825074999996</v>
          </cell>
          <cell r="Z99">
            <v>0</v>
          </cell>
          <cell r="AA99">
            <v>0</v>
          </cell>
          <cell r="AB99">
            <v>17.356353699999993</v>
          </cell>
          <cell r="AC99">
            <v>0</v>
          </cell>
          <cell r="AD99">
            <v>0</v>
          </cell>
          <cell r="AE99">
            <v>17.356353699999996</v>
          </cell>
          <cell r="AF99">
            <v>0</v>
          </cell>
          <cell r="AG99">
            <v>0</v>
          </cell>
          <cell r="AH99">
            <v>17.356353699999993</v>
          </cell>
          <cell r="AI99">
            <v>0</v>
          </cell>
          <cell r="AJ99">
            <v>0</v>
          </cell>
          <cell r="AK99">
            <v>17.356353699999993</v>
          </cell>
          <cell r="AL99">
            <v>0</v>
          </cell>
          <cell r="AM99">
            <v>0</v>
          </cell>
          <cell r="AN99">
            <v>17.356353699999993</v>
          </cell>
          <cell r="AO99">
            <v>0</v>
          </cell>
          <cell r="AP99">
            <v>0</v>
          </cell>
          <cell r="AQ99">
            <v>18.837993649999998</v>
          </cell>
          <cell r="AR99">
            <v>0</v>
          </cell>
          <cell r="AS99">
            <v>0</v>
          </cell>
          <cell r="AT99">
            <v>18.837993649999998</v>
          </cell>
          <cell r="AU99">
            <v>0</v>
          </cell>
          <cell r="AV99">
            <v>0</v>
          </cell>
          <cell r="AW99">
            <v>18.837993649999998</v>
          </cell>
          <cell r="AX99">
            <v>0</v>
          </cell>
          <cell r="AY99">
            <v>0</v>
          </cell>
          <cell r="AZ99">
            <v>18.837993649999998</v>
          </cell>
          <cell r="BA99">
            <v>0</v>
          </cell>
          <cell r="BB99">
            <v>0</v>
          </cell>
        </row>
        <row r="100">
          <cell r="B100" t="str">
            <v>SSMS</v>
          </cell>
          <cell r="D100">
            <v>63.693533749999993</v>
          </cell>
          <cell r="E100">
            <v>0</v>
          </cell>
          <cell r="F100">
            <v>0</v>
          </cell>
          <cell r="G100">
            <v>34.741927500000003</v>
          </cell>
          <cell r="H100">
            <v>0</v>
          </cell>
          <cell r="I100">
            <v>0</v>
          </cell>
          <cell r="J100">
            <v>27.793541999999995</v>
          </cell>
          <cell r="K100">
            <v>0</v>
          </cell>
          <cell r="L100">
            <v>0</v>
          </cell>
          <cell r="M100">
            <v>28.951606249999994</v>
          </cell>
          <cell r="N100">
            <v>0</v>
          </cell>
          <cell r="O100">
            <v>0</v>
          </cell>
          <cell r="P100">
            <v>28.951606249999994</v>
          </cell>
          <cell r="Q100">
            <v>0</v>
          </cell>
          <cell r="R100">
            <v>0</v>
          </cell>
          <cell r="S100">
            <v>25.477413500000001</v>
          </cell>
          <cell r="T100">
            <v>0</v>
          </cell>
          <cell r="U100">
            <v>0</v>
          </cell>
          <cell r="V100">
            <v>23.161284999999996</v>
          </cell>
          <cell r="W100">
            <v>0</v>
          </cell>
          <cell r="X100">
            <v>0</v>
          </cell>
          <cell r="Y100">
            <v>20.729350074999996</v>
          </cell>
          <cell r="Z100">
            <v>0</v>
          </cell>
          <cell r="AA100">
            <v>0</v>
          </cell>
          <cell r="AB100">
            <v>18.992253699999996</v>
          </cell>
          <cell r="AC100">
            <v>0</v>
          </cell>
          <cell r="AD100">
            <v>0</v>
          </cell>
          <cell r="AE100">
            <v>18.992253699999996</v>
          </cell>
          <cell r="AF100">
            <v>0</v>
          </cell>
          <cell r="AG100">
            <v>0</v>
          </cell>
          <cell r="AH100">
            <v>18.992253699999996</v>
          </cell>
          <cell r="AI100">
            <v>0</v>
          </cell>
          <cell r="AJ100">
            <v>0</v>
          </cell>
          <cell r="AK100">
            <v>18.992253699999996</v>
          </cell>
          <cell r="AL100">
            <v>0</v>
          </cell>
          <cell r="AM100">
            <v>0</v>
          </cell>
          <cell r="AN100">
            <v>18.992253699999996</v>
          </cell>
          <cell r="AO100">
            <v>0</v>
          </cell>
          <cell r="AP100">
            <v>0</v>
          </cell>
          <cell r="AQ100">
            <v>20.613543649999997</v>
          </cell>
          <cell r="AR100">
            <v>0</v>
          </cell>
          <cell r="AS100">
            <v>0</v>
          </cell>
          <cell r="AT100">
            <v>20.61354365</v>
          </cell>
          <cell r="AU100">
            <v>0</v>
          </cell>
          <cell r="AV100">
            <v>0</v>
          </cell>
          <cell r="AW100">
            <v>20.61354365</v>
          </cell>
          <cell r="AX100">
            <v>0</v>
          </cell>
          <cell r="AY100">
            <v>0</v>
          </cell>
          <cell r="AZ100">
            <v>20.61354365</v>
          </cell>
          <cell r="BA100">
            <v>0</v>
          </cell>
          <cell r="BB100">
            <v>0</v>
          </cell>
        </row>
        <row r="101">
          <cell r="B101" t="str">
            <v>CMMS</v>
          </cell>
          <cell r="D101">
            <v>64.790783749999989</v>
          </cell>
          <cell r="E101">
            <v>0</v>
          </cell>
          <cell r="F101">
            <v>0</v>
          </cell>
          <cell r="G101">
            <v>35.340427499999997</v>
          </cell>
          <cell r="H101">
            <v>0</v>
          </cell>
          <cell r="I101">
            <v>0</v>
          </cell>
          <cell r="J101">
            <v>28.272341999999995</v>
          </cell>
          <cell r="K101">
            <v>0</v>
          </cell>
          <cell r="L101">
            <v>0</v>
          </cell>
          <cell r="M101">
            <v>29.450356249999995</v>
          </cell>
          <cell r="N101">
            <v>0</v>
          </cell>
          <cell r="O101">
            <v>0</v>
          </cell>
          <cell r="P101">
            <v>29.450356249999995</v>
          </cell>
          <cell r="Q101">
            <v>0</v>
          </cell>
          <cell r="R101">
            <v>0</v>
          </cell>
          <cell r="S101">
            <v>25.916313500000001</v>
          </cell>
          <cell r="T101">
            <v>0</v>
          </cell>
          <cell r="U101">
            <v>0</v>
          </cell>
          <cell r="V101">
            <v>23.560284999999997</v>
          </cell>
          <cell r="W101">
            <v>0</v>
          </cell>
          <cell r="X101">
            <v>0</v>
          </cell>
          <cell r="Y101">
            <v>21.086455074999996</v>
          </cell>
          <cell r="Z101">
            <v>0</v>
          </cell>
          <cell r="AA101">
            <v>0</v>
          </cell>
          <cell r="AB101">
            <v>19.319433699999998</v>
          </cell>
          <cell r="AC101">
            <v>0</v>
          </cell>
          <cell r="AD101">
            <v>0</v>
          </cell>
          <cell r="AE101">
            <v>19.319433699999994</v>
          </cell>
          <cell r="AF101">
            <v>0</v>
          </cell>
          <cell r="AG101">
            <v>0</v>
          </cell>
          <cell r="AH101">
            <v>19.319433699999994</v>
          </cell>
          <cell r="AI101">
            <v>0</v>
          </cell>
          <cell r="AJ101">
            <v>0</v>
          </cell>
          <cell r="AK101">
            <v>19.319433699999994</v>
          </cell>
          <cell r="AL101">
            <v>0</v>
          </cell>
          <cell r="AM101">
            <v>0</v>
          </cell>
          <cell r="AN101">
            <v>19.319433699999994</v>
          </cell>
          <cell r="AO101">
            <v>0</v>
          </cell>
          <cell r="AP101">
            <v>0</v>
          </cell>
          <cell r="AQ101">
            <v>20.968653649999997</v>
          </cell>
          <cell r="AR101">
            <v>0</v>
          </cell>
          <cell r="AS101">
            <v>0</v>
          </cell>
          <cell r="AT101">
            <v>20.968653649999997</v>
          </cell>
          <cell r="AU101">
            <v>0</v>
          </cell>
          <cell r="AV101">
            <v>0</v>
          </cell>
          <cell r="AW101">
            <v>20.968653649999997</v>
          </cell>
          <cell r="AX101">
            <v>0</v>
          </cell>
          <cell r="AY101">
            <v>0</v>
          </cell>
          <cell r="AZ101">
            <v>20.968653649999997</v>
          </cell>
          <cell r="BA101">
            <v>0</v>
          </cell>
          <cell r="BB101">
            <v>0</v>
          </cell>
        </row>
        <row r="102">
          <cell r="B102" t="str">
            <v>CLMS</v>
          </cell>
          <cell r="D102">
            <v>77.592033749999985</v>
          </cell>
          <cell r="E102">
            <v>0</v>
          </cell>
          <cell r="F102">
            <v>0</v>
          </cell>
          <cell r="G102">
            <v>42.322927499999999</v>
          </cell>
          <cell r="H102">
            <v>0</v>
          </cell>
          <cell r="I102">
            <v>0</v>
          </cell>
          <cell r="J102">
            <v>33.858341999999993</v>
          </cell>
          <cell r="K102">
            <v>0</v>
          </cell>
          <cell r="L102">
            <v>0</v>
          </cell>
          <cell r="M102">
            <v>35.26910625</v>
          </cell>
          <cell r="N102">
            <v>0</v>
          </cell>
          <cell r="O102">
            <v>0</v>
          </cell>
          <cell r="P102">
            <v>35.26910625</v>
          </cell>
          <cell r="Q102">
            <v>0</v>
          </cell>
          <cell r="R102">
            <v>0</v>
          </cell>
          <cell r="S102">
            <v>31.036813499999997</v>
          </cell>
          <cell r="T102">
            <v>0</v>
          </cell>
          <cell r="U102">
            <v>0</v>
          </cell>
          <cell r="V102">
            <v>28.215284999999998</v>
          </cell>
          <cell r="W102">
            <v>0</v>
          </cell>
          <cell r="X102">
            <v>0</v>
          </cell>
          <cell r="Y102">
            <v>25.252680074999994</v>
          </cell>
          <cell r="Z102">
            <v>0</v>
          </cell>
          <cell r="AA102">
            <v>0</v>
          </cell>
          <cell r="AB102">
            <v>23.13653369999999</v>
          </cell>
          <cell r="AC102">
            <v>0</v>
          </cell>
          <cell r="AD102">
            <v>0</v>
          </cell>
          <cell r="AE102">
            <v>23.136533699999994</v>
          </cell>
          <cell r="AF102">
            <v>0</v>
          </cell>
          <cell r="AG102">
            <v>0</v>
          </cell>
          <cell r="AH102">
            <v>23.13653369999999</v>
          </cell>
          <cell r="AI102">
            <v>0</v>
          </cell>
          <cell r="AJ102">
            <v>0</v>
          </cell>
          <cell r="AK102">
            <v>23.136533699999994</v>
          </cell>
          <cell r="AL102">
            <v>0</v>
          </cell>
          <cell r="AM102">
            <v>0</v>
          </cell>
          <cell r="AN102">
            <v>23.136533699999994</v>
          </cell>
          <cell r="AO102">
            <v>0</v>
          </cell>
          <cell r="AP102">
            <v>0</v>
          </cell>
          <cell r="AQ102">
            <v>25.111603649999996</v>
          </cell>
          <cell r="AR102">
            <v>0</v>
          </cell>
          <cell r="AS102">
            <v>0</v>
          </cell>
          <cell r="AT102">
            <v>25.111603649999999</v>
          </cell>
          <cell r="AU102">
            <v>0</v>
          </cell>
          <cell r="AV102">
            <v>0</v>
          </cell>
          <cell r="AW102">
            <v>25.111603649999999</v>
          </cell>
          <cell r="AX102">
            <v>0</v>
          </cell>
          <cell r="AY102">
            <v>0</v>
          </cell>
          <cell r="AZ102">
            <v>25.111603649999999</v>
          </cell>
          <cell r="BA102">
            <v>0</v>
          </cell>
          <cell r="BB102">
            <v>0</v>
          </cell>
        </row>
        <row r="103">
          <cell r="B103" t="str">
            <v>CLMH</v>
          </cell>
          <cell r="D103">
            <v>77.592033749999985</v>
          </cell>
          <cell r="E103">
            <v>0</v>
          </cell>
          <cell r="F103">
            <v>0</v>
          </cell>
          <cell r="G103">
            <v>42.322927499999999</v>
          </cell>
          <cell r="H103">
            <v>0</v>
          </cell>
          <cell r="I103">
            <v>0</v>
          </cell>
          <cell r="J103">
            <v>33.858341999999993</v>
          </cell>
          <cell r="K103">
            <v>0</v>
          </cell>
          <cell r="L103">
            <v>0</v>
          </cell>
          <cell r="M103">
            <v>35.26910625</v>
          </cell>
          <cell r="N103">
            <v>0</v>
          </cell>
          <cell r="O103">
            <v>0</v>
          </cell>
          <cell r="P103">
            <v>35.26910625</v>
          </cell>
          <cell r="Q103">
            <v>0</v>
          </cell>
          <cell r="R103">
            <v>0</v>
          </cell>
          <cell r="S103">
            <v>31.036813499999997</v>
          </cell>
          <cell r="T103">
            <v>0</v>
          </cell>
          <cell r="U103">
            <v>0</v>
          </cell>
          <cell r="V103">
            <v>28.215284999999998</v>
          </cell>
          <cell r="W103">
            <v>0</v>
          </cell>
          <cell r="X103">
            <v>0</v>
          </cell>
          <cell r="Y103">
            <v>25.252680074999994</v>
          </cell>
          <cell r="Z103">
            <v>0</v>
          </cell>
          <cell r="AA103">
            <v>0</v>
          </cell>
          <cell r="AB103">
            <v>23.13653369999999</v>
          </cell>
          <cell r="AC103">
            <v>0</v>
          </cell>
          <cell r="AD103">
            <v>0</v>
          </cell>
          <cell r="AE103">
            <v>23.136533699999994</v>
          </cell>
          <cell r="AF103">
            <v>0</v>
          </cell>
          <cell r="AG103">
            <v>0</v>
          </cell>
          <cell r="AH103">
            <v>23.13653369999999</v>
          </cell>
          <cell r="AI103">
            <v>0</v>
          </cell>
          <cell r="AJ103">
            <v>0</v>
          </cell>
          <cell r="AK103">
            <v>23.136533699999994</v>
          </cell>
          <cell r="AL103">
            <v>0</v>
          </cell>
          <cell r="AM103">
            <v>0</v>
          </cell>
          <cell r="AN103">
            <v>23.136533699999994</v>
          </cell>
          <cell r="AO103">
            <v>0</v>
          </cell>
          <cell r="AP103">
            <v>0</v>
          </cell>
          <cell r="AQ103">
            <v>25.111603649999996</v>
          </cell>
          <cell r="AR103">
            <v>0</v>
          </cell>
          <cell r="AS103">
            <v>0</v>
          </cell>
          <cell r="AT103">
            <v>25.111603649999999</v>
          </cell>
          <cell r="AU103">
            <v>0</v>
          </cell>
          <cell r="AV103">
            <v>0</v>
          </cell>
          <cell r="AW103">
            <v>25.111603649999999</v>
          </cell>
          <cell r="AX103">
            <v>0</v>
          </cell>
          <cell r="AY103">
            <v>0</v>
          </cell>
          <cell r="AZ103">
            <v>25.111603649999999</v>
          </cell>
          <cell r="BA103">
            <v>0</v>
          </cell>
          <cell r="BB103">
            <v>0</v>
          </cell>
        </row>
        <row r="104">
          <cell r="B104" t="str">
            <v>WMMS</v>
          </cell>
          <cell r="D104">
            <v>77.592033749999985</v>
          </cell>
          <cell r="E104">
            <v>0</v>
          </cell>
          <cell r="F104">
            <v>0</v>
          </cell>
          <cell r="G104">
            <v>42.322927499999999</v>
          </cell>
          <cell r="H104">
            <v>0</v>
          </cell>
          <cell r="I104">
            <v>0</v>
          </cell>
          <cell r="J104">
            <v>33.858341999999993</v>
          </cell>
          <cell r="K104">
            <v>0</v>
          </cell>
          <cell r="L104">
            <v>0</v>
          </cell>
          <cell r="M104">
            <v>35.26910625</v>
          </cell>
          <cell r="N104">
            <v>0</v>
          </cell>
          <cell r="O104">
            <v>0</v>
          </cell>
          <cell r="P104">
            <v>35.26910625</v>
          </cell>
          <cell r="Q104">
            <v>0</v>
          </cell>
          <cell r="R104">
            <v>0</v>
          </cell>
          <cell r="S104">
            <v>31.036813499999997</v>
          </cell>
          <cell r="T104">
            <v>0</v>
          </cell>
          <cell r="U104">
            <v>0</v>
          </cell>
          <cell r="V104">
            <v>28.215284999999998</v>
          </cell>
          <cell r="W104">
            <v>0</v>
          </cell>
          <cell r="X104">
            <v>0</v>
          </cell>
          <cell r="Y104">
            <v>25.252680074999994</v>
          </cell>
          <cell r="Z104">
            <v>0</v>
          </cell>
          <cell r="AA104">
            <v>0</v>
          </cell>
          <cell r="AB104">
            <v>23.13653369999999</v>
          </cell>
          <cell r="AC104">
            <v>0</v>
          </cell>
          <cell r="AD104">
            <v>0</v>
          </cell>
          <cell r="AE104">
            <v>23.136533699999994</v>
          </cell>
          <cell r="AF104">
            <v>0</v>
          </cell>
          <cell r="AG104">
            <v>0</v>
          </cell>
          <cell r="AH104">
            <v>23.13653369999999</v>
          </cell>
          <cell r="AI104">
            <v>0</v>
          </cell>
          <cell r="AJ104">
            <v>0</v>
          </cell>
          <cell r="AK104">
            <v>23.136533699999994</v>
          </cell>
          <cell r="AL104">
            <v>0</v>
          </cell>
          <cell r="AM104">
            <v>0</v>
          </cell>
          <cell r="AN104">
            <v>23.136533699999994</v>
          </cell>
          <cell r="AO104">
            <v>0</v>
          </cell>
          <cell r="AP104">
            <v>0</v>
          </cell>
          <cell r="AQ104">
            <v>25.111603649999996</v>
          </cell>
          <cell r="AR104">
            <v>0</v>
          </cell>
          <cell r="AS104">
            <v>0</v>
          </cell>
          <cell r="AT104">
            <v>25.111603649999999</v>
          </cell>
          <cell r="AU104">
            <v>0</v>
          </cell>
          <cell r="AV104">
            <v>0</v>
          </cell>
          <cell r="AW104">
            <v>25.111603649999999</v>
          </cell>
          <cell r="AX104">
            <v>0</v>
          </cell>
          <cell r="AY104">
            <v>0</v>
          </cell>
          <cell r="AZ104">
            <v>25.111603649999999</v>
          </cell>
          <cell r="BA104">
            <v>0</v>
          </cell>
          <cell r="BB104">
            <v>0</v>
          </cell>
        </row>
        <row r="105">
          <cell r="B105" t="str">
            <v>SSAS</v>
          </cell>
          <cell r="D105">
            <v>71.008533749999998</v>
          </cell>
          <cell r="E105">
            <v>0</v>
          </cell>
          <cell r="F105">
            <v>0</v>
          </cell>
          <cell r="G105">
            <v>38.731927499999991</v>
          </cell>
          <cell r="H105">
            <v>0</v>
          </cell>
          <cell r="I105">
            <v>0</v>
          </cell>
          <cell r="J105">
            <v>30.985541999999985</v>
          </cell>
          <cell r="K105">
            <v>0</v>
          </cell>
          <cell r="L105">
            <v>0</v>
          </cell>
          <cell r="M105">
            <v>32.276606249999993</v>
          </cell>
          <cell r="N105">
            <v>0</v>
          </cell>
          <cell r="O105">
            <v>0</v>
          </cell>
          <cell r="P105">
            <v>32.276606249999993</v>
          </cell>
          <cell r="Q105">
            <v>0</v>
          </cell>
          <cell r="R105">
            <v>0</v>
          </cell>
          <cell r="S105">
            <v>28.403413499999996</v>
          </cell>
          <cell r="T105">
            <v>0</v>
          </cell>
          <cell r="U105">
            <v>0</v>
          </cell>
          <cell r="V105">
            <v>25.821284999999996</v>
          </cell>
          <cell r="W105">
            <v>0</v>
          </cell>
          <cell r="X105">
            <v>0</v>
          </cell>
          <cell r="Y105">
            <v>23.110050074999997</v>
          </cell>
          <cell r="Z105">
            <v>0</v>
          </cell>
          <cell r="AA105">
            <v>0</v>
          </cell>
          <cell r="AB105">
            <v>21.173453699999992</v>
          </cell>
          <cell r="AC105">
            <v>0</v>
          </cell>
          <cell r="AD105">
            <v>0</v>
          </cell>
          <cell r="AE105">
            <v>21.173453699999992</v>
          </cell>
          <cell r="AF105">
            <v>0</v>
          </cell>
          <cell r="AG105">
            <v>0</v>
          </cell>
          <cell r="AH105">
            <v>21.173453699999996</v>
          </cell>
          <cell r="AI105">
            <v>0</v>
          </cell>
          <cell r="AJ105">
            <v>0</v>
          </cell>
          <cell r="AK105">
            <v>21.173453699999992</v>
          </cell>
          <cell r="AL105">
            <v>0</v>
          </cell>
          <cell r="AM105">
            <v>0</v>
          </cell>
          <cell r="AN105">
            <v>21.173453699999992</v>
          </cell>
          <cell r="AO105">
            <v>0</v>
          </cell>
          <cell r="AP105">
            <v>0</v>
          </cell>
          <cell r="AQ105">
            <v>22.980943649999993</v>
          </cell>
          <cell r="AR105">
            <v>0</v>
          </cell>
          <cell r="AS105">
            <v>0</v>
          </cell>
          <cell r="AT105">
            <v>22.980943649999993</v>
          </cell>
          <cell r="AU105">
            <v>0</v>
          </cell>
          <cell r="AV105">
            <v>0</v>
          </cell>
          <cell r="AW105">
            <v>22.980943649999993</v>
          </cell>
          <cell r="AX105">
            <v>0</v>
          </cell>
          <cell r="AY105">
            <v>0</v>
          </cell>
          <cell r="AZ105">
            <v>22.980943649999993</v>
          </cell>
          <cell r="BA105">
            <v>0</v>
          </cell>
          <cell r="BB105">
            <v>0</v>
          </cell>
        </row>
        <row r="106">
          <cell r="B106" t="str">
            <v>SSAH</v>
          </cell>
          <cell r="D106">
            <v>71.008533749999998</v>
          </cell>
          <cell r="E106">
            <v>0</v>
          </cell>
          <cell r="F106">
            <v>0</v>
          </cell>
          <cell r="G106">
            <v>38.731927499999991</v>
          </cell>
          <cell r="H106">
            <v>0</v>
          </cell>
          <cell r="I106">
            <v>0</v>
          </cell>
          <cell r="J106">
            <v>30.985541999999985</v>
          </cell>
          <cell r="K106">
            <v>0</v>
          </cell>
          <cell r="L106">
            <v>0</v>
          </cell>
          <cell r="M106">
            <v>32.276606249999993</v>
          </cell>
          <cell r="N106">
            <v>0</v>
          </cell>
          <cell r="O106">
            <v>0</v>
          </cell>
          <cell r="P106">
            <v>32.276606249999993</v>
          </cell>
          <cell r="Q106">
            <v>0</v>
          </cell>
          <cell r="R106">
            <v>0</v>
          </cell>
          <cell r="S106">
            <v>28.403413499999996</v>
          </cell>
          <cell r="T106">
            <v>0</v>
          </cell>
          <cell r="U106">
            <v>0</v>
          </cell>
          <cell r="V106">
            <v>25.821284999999996</v>
          </cell>
          <cell r="W106">
            <v>0</v>
          </cell>
          <cell r="X106">
            <v>0</v>
          </cell>
          <cell r="Y106">
            <v>23.110050074999997</v>
          </cell>
          <cell r="Z106">
            <v>0</v>
          </cell>
          <cell r="AA106">
            <v>0</v>
          </cell>
          <cell r="AB106">
            <v>21.173453699999992</v>
          </cell>
          <cell r="AC106">
            <v>0</v>
          </cell>
          <cell r="AD106">
            <v>0</v>
          </cell>
          <cell r="AE106">
            <v>21.173453699999992</v>
          </cell>
          <cell r="AF106">
            <v>0</v>
          </cell>
          <cell r="AG106">
            <v>0</v>
          </cell>
          <cell r="AH106">
            <v>21.173453699999996</v>
          </cell>
          <cell r="AI106">
            <v>0</v>
          </cell>
          <cell r="AJ106">
            <v>0</v>
          </cell>
          <cell r="AK106">
            <v>21.173453699999992</v>
          </cell>
          <cell r="AL106">
            <v>0</v>
          </cell>
          <cell r="AM106">
            <v>0</v>
          </cell>
          <cell r="AN106">
            <v>21.173453699999992</v>
          </cell>
          <cell r="AO106">
            <v>0</v>
          </cell>
          <cell r="AP106">
            <v>0</v>
          </cell>
          <cell r="AQ106">
            <v>22.980943649999993</v>
          </cell>
          <cell r="AR106">
            <v>0</v>
          </cell>
          <cell r="AS106">
            <v>0</v>
          </cell>
          <cell r="AT106">
            <v>22.980943649999993</v>
          </cell>
          <cell r="AU106">
            <v>0</v>
          </cell>
          <cell r="AV106">
            <v>0</v>
          </cell>
          <cell r="AW106">
            <v>22.980943649999993</v>
          </cell>
          <cell r="AX106">
            <v>0</v>
          </cell>
          <cell r="AY106">
            <v>0</v>
          </cell>
          <cell r="AZ106">
            <v>22.980943649999993</v>
          </cell>
          <cell r="BA106">
            <v>0</v>
          </cell>
          <cell r="BB106">
            <v>0</v>
          </cell>
        </row>
        <row r="107">
          <cell r="B107" t="str">
            <v>CMAS</v>
          </cell>
          <cell r="D107">
            <v>72.105783750000001</v>
          </cell>
          <cell r="E107">
            <v>0</v>
          </cell>
          <cell r="F107">
            <v>0</v>
          </cell>
          <cell r="G107">
            <v>39.330427499999992</v>
          </cell>
          <cell r="H107">
            <v>0</v>
          </cell>
          <cell r="I107">
            <v>0</v>
          </cell>
          <cell r="J107">
            <v>31.464341999999991</v>
          </cell>
          <cell r="K107">
            <v>0</v>
          </cell>
          <cell r="L107">
            <v>0</v>
          </cell>
          <cell r="M107">
            <v>32.775356249999987</v>
          </cell>
          <cell r="N107">
            <v>0</v>
          </cell>
          <cell r="O107">
            <v>0</v>
          </cell>
          <cell r="P107">
            <v>32.775356249999987</v>
          </cell>
          <cell r="Q107">
            <v>0</v>
          </cell>
          <cell r="R107">
            <v>0</v>
          </cell>
          <cell r="S107">
            <v>28.842313499999996</v>
          </cell>
          <cell r="T107">
            <v>0</v>
          </cell>
          <cell r="U107">
            <v>0</v>
          </cell>
          <cell r="V107">
            <v>26.220284999999997</v>
          </cell>
          <cell r="W107">
            <v>0</v>
          </cell>
          <cell r="X107">
            <v>0</v>
          </cell>
          <cell r="Y107">
            <v>23.467155074999997</v>
          </cell>
          <cell r="Z107">
            <v>0</v>
          </cell>
          <cell r="AA107">
            <v>0</v>
          </cell>
          <cell r="AB107">
            <v>21.500633699999998</v>
          </cell>
          <cell r="AC107">
            <v>0</v>
          </cell>
          <cell r="AD107">
            <v>0</v>
          </cell>
          <cell r="AE107">
            <v>21.500633699999995</v>
          </cell>
          <cell r="AF107">
            <v>0</v>
          </cell>
          <cell r="AG107">
            <v>0</v>
          </cell>
          <cell r="AH107">
            <v>21.500633699999998</v>
          </cell>
          <cell r="AI107">
            <v>0</v>
          </cell>
          <cell r="AJ107">
            <v>0</v>
          </cell>
          <cell r="AK107">
            <v>21.500633699999995</v>
          </cell>
          <cell r="AL107">
            <v>0</v>
          </cell>
          <cell r="AM107">
            <v>0</v>
          </cell>
          <cell r="AN107">
            <v>21.500633699999995</v>
          </cell>
          <cell r="AO107">
            <v>0</v>
          </cell>
          <cell r="AP107">
            <v>0</v>
          </cell>
          <cell r="AQ107">
            <v>23.336053649999997</v>
          </cell>
          <cell r="AR107">
            <v>0</v>
          </cell>
          <cell r="AS107">
            <v>0</v>
          </cell>
          <cell r="AT107">
            <v>23.336053649999997</v>
          </cell>
          <cell r="AU107">
            <v>0</v>
          </cell>
          <cell r="AV107">
            <v>0</v>
          </cell>
          <cell r="AW107">
            <v>23.336053649999997</v>
          </cell>
          <cell r="AX107">
            <v>0</v>
          </cell>
          <cell r="AY107">
            <v>0</v>
          </cell>
          <cell r="AZ107">
            <v>23.336053649999997</v>
          </cell>
          <cell r="BA107">
            <v>0</v>
          </cell>
          <cell r="BB107">
            <v>0</v>
          </cell>
        </row>
        <row r="108">
          <cell r="B108" t="str">
            <v>CMAH</v>
          </cell>
          <cell r="D108">
            <v>72.105783750000001</v>
          </cell>
          <cell r="E108">
            <v>0</v>
          </cell>
          <cell r="F108">
            <v>0</v>
          </cell>
          <cell r="G108">
            <v>39.330427499999992</v>
          </cell>
          <cell r="H108">
            <v>0</v>
          </cell>
          <cell r="I108">
            <v>0</v>
          </cell>
          <cell r="J108">
            <v>31.464341999999991</v>
          </cell>
          <cell r="K108">
            <v>0</v>
          </cell>
          <cell r="L108">
            <v>0</v>
          </cell>
          <cell r="M108">
            <v>32.775356249999987</v>
          </cell>
          <cell r="N108">
            <v>0</v>
          </cell>
          <cell r="O108">
            <v>0</v>
          </cell>
          <cell r="P108">
            <v>32.775356249999987</v>
          </cell>
          <cell r="Q108">
            <v>0</v>
          </cell>
          <cell r="R108">
            <v>0</v>
          </cell>
          <cell r="S108">
            <v>28.842313499999996</v>
          </cell>
          <cell r="T108">
            <v>0</v>
          </cell>
          <cell r="U108">
            <v>0</v>
          </cell>
          <cell r="V108">
            <v>26.220284999999997</v>
          </cell>
          <cell r="W108">
            <v>0</v>
          </cell>
          <cell r="X108">
            <v>0</v>
          </cell>
          <cell r="Y108">
            <v>23.467155074999997</v>
          </cell>
          <cell r="Z108">
            <v>0</v>
          </cell>
          <cell r="AA108">
            <v>0</v>
          </cell>
          <cell r="AB108">
            <v>21.500633699999998</v>
          </cell>
          <cell r="AC108">
            <v>0</v>
          </cell>
          <cell r="AD108">
            <v>0</v>
          </cell>
          <cell r="AE108">
            <v>21.500633699999995</v>
          </cell>
          <cell r="AF108">
            <v>0</v>
          </cell>
          <cell r="AG108">
            <v>0</v>
          </cell>
          <cell r="AH108">
            <v>21.500633699999998</v>
          </cell>
          <cell r="AI108">
            <v>0</v>
          </cell>
          <cell r="AJ108">
            <v>0</v>
          </cell>
          <cell r="AK108">
            <v>21.500633699999995</v>
          </cell>
          <cell r="AL108">
            <v>0</v>
          </cell>
          <cell r="AM108">
            <v>0</v>
          </cell>
          <cell r="AN108">
            <v>21.500633699999995</v>
          </cell>
          <cell r="AO108">
            <v>0</v>
          </cell>
          <cell r="AP108">
            <v>0</v>
          </cell>
          <cell r="AQ108">
            <v>23.336053649999997</v>
          </cell>
          <cell r="AR108">
            <v>0</v>
          </cell>
          <cell r="AS108">
            <v>0</v>
          </cell>
          <cell r="AT108">
            <v>23.336053649999997</v>
          </cell>
          <cell r="AU108">
            <v>0</v>
          </cell>
          <cell r="AV108">
            <v>0</v>
          </cell>
          <cell r="AW108">
            <v>23.336053649999997</v>
          </cell>
          <cell r="AX108">
            <v>0</v>
          </cell>
          <cell r="AY108">
            <v>0</v>
          </cell>
          <cell r="AZ108">
            <v>23.336053649999997</v>
          </cell>
          <cell r="BA108">
            <v>0</v>
          </cell>
          <cell r="BB108">
            <v>0</v>
          </cell>
        </row>
        <row r="109">
          <cell r="B109" t="str">
            <v>CLAS</v>
          </cell>
          <cell r="D109">
            <v>85.351237124999997</v>
          </cell>
          <cell r="E109">
            <v>0</v>
          </cell>
          <cell r="F109">
            <v>0</v>
          </cell>
          <cell r="G109">
            <v>46.555220249999998</v>
          </cell>
          <cell r="H109">
            <v>0</v>
          </cell>
          <cell r="I109">
            <v>0</v>
          </cell>
          <cell r="J109">
            <v>37.244176199999991</v>
          </cell>
          <cell r="K109">
            <v>0</v>
          </cell>
          <cell r="L109">
            <v>0</v>
          </cell>
          <cell r="M109">
            <v>38.796016874999992</v>
          </cell>
          <cell r="N109">
            <v>0</v>
          </cell>
          <cell r="O109">
            <v>0</v>
          </cell>
          <cell r="P109">
            <v>38.796016874999992</v>
          </cell>
          <cell r="Q109">
            <v>0</v>
          </cell>
          <cell r="R109">
            <v>0</v>
          </cell>
          <cell r="S109">
            <v>34.140494850000003</v>
          </cell>
          <cell r="T109">
            <v>0</v>
          </cell>
          <cell r="U109">
            <v>0</v>
          </cell>
          <cell r="V109">
            <v>31.036813499999997</v>
          </cell>
          <cell r="W109">
            <v>0</v>
          </cell>
          <cell r="X109">
            <v>0</v>
          </cell>
          <cell r="Y109">
            <v>27.777948082499996</v>
          </cell>
          <cell r="Z109">
            <v>0</v>
          </cell>
          <cell r="AA109">
            <v>0</v>
          </cell>
          <cell r="AB109">
            <v>25.450187069999998</v>
          </cell>
          <cell r="AC109">
            <v>0</v>
          </cell>
          <cell r="AD109">
            <v>0</v>
          </cell>
          <cell r="AE109">
            <v>25.450187069999995</v>
          </cell>
          <cell r="AF109">
            <v>0</v>
          </cell>
          <cell r="AG109">
            <v>0</v>
          </cell>
          <cell r="AH109">
            <v>25.450187069999998</v>
          </cell>
          <cell r="AI109">
            <v>0</v>
          </cell>
          <cell r="AJ109">
            <v>0</v>
          </cell>
          <cell r="AK109">
            <v>25.450187069999998</v>
          </cell>
          <cell r="AL109">
            <v>0</v>
          </cell>
          <cell r="AM109">
            <v>0</v>
          </cell>
          <cell r="AN109">
            <v>25.450187069999995</v>
          </cell>
          <cell r="AO109">
            <v>0</v>
          </cell>
          <cell r="AP109">
            <v>0</v>
          </cell>
          <cell r="AQ109">
            <v>27.622764014999994</v>
          </cell>
          <cell r="AR109">
            <v>0</v>
          </cell>
          <cell r="AS109">
            <v>0</v>
          </cell>
          <cell r="AT109">
            <v>27.622764014999994</v>
          </cell>
          <cell r="AU109">
            <v>0</v>
          </cell>
          <cell r="AV109">
            <v>0</v>
          </cell>
          <cell r="AW109">
            <v>27.622764014999994</v>
          </cell>
          <cell r="AX109">
            <v>0</v>
          </cell>
          <cell r="AY109">
            <v>0</v>
          </cell>
          <cell r="AZ109">
            <v>27.622764014999994</v>
          </cell>
          <cell r="BA109">
            <v>0</v>
          </cell>
          <cell r="BB109">
            <v>0</v>
          </cell>
        </row>
        <row r="110">
          <cell r="B110" t="str">
            <v>WMAS</v>
          </cell>
          <cell r="D110">
            <v>85.351237124999997</v>
          </cell>
          <cell r="E110">
            <v>0</v>
          </cell>
          <cell r="F110">
            <v>0</v>
          </cell>
          <cell r="G110">
            <v>46.555220249999998</v>
          </cell>
          <cell r="H110">
            <v>0</v>
          </cell>
          <cell r="I110">
            <v>0</v>
          </cell>
          <cell r="J110">
            <v>37.244176199999991</v>
          </cell>
          <cell r="K110">
            <v>0</v>
          </cell>
          <cell r="L110">
            <v>0</v>
          </cell>
          <cell r="M110">
            <v>38.796016874999992</v>
          </cell>
          <cell r="N110">
            <v>0</v>
          </cell>
          <cell r="O110">
            <v>0</v>
          </cell>
          <cell r="P110">
            <v>38.796016874999992</v>
          </cell>
          <cell r="Q110">
            <v>0</v>
          </cell>
          <cell r="R110">
            <v>0</v>
          </cell>
          <cell r="S110">
            <v>34.140494850000003</v>
          </cell>
          <cell r="T110">
            <v>0</v>
          </cell>
          <cell r="U110">
            <v>0</v>
          </cell>
          <cell r="V110">
            <v>31.036813499999997</v>
          </cell>
          <cell r="W110">
            <v>0</v>
          </cell>
          <cell r="X110">
            <v>0</v>
          </cell>
          <cell r="Y110">
            <v>27.777948082499996</v>
          </cell>
          <cell r="Z110">
            <v>0</v>
          </cell>
          <cell r="AA110">
            <v>0</v>
          </cell>
          <cell r="AB110">
            <v>25.450187069999998</v>
          </cell>
          <cell r="AC110">
            <v>0</v>
          </cell>
          <cell r="AD110">
            <v>0</v>
          </cell>
          <cell r="AE110">
            <v>25.450187069999995</v>
          </cell>
          <cell r="AF110">
            <v>0</v>
          </cell>
          <cell r="AG110">
            <v>0</v>
          </cell>
          <cell r="AH110">
            <v>25.450187069999998</v>
          </cell>
          <cell r="AI110">
            <v>0</v>
          </cell>
          <cell r="AJ110">
            <v>0</v>
          </cell>
          <cell r="AK110">
            <v>25.450187069999998</v>
          </cell>
          <cell r="AL110">
            <v>0</v>
          </cell>
          <cell r="AM110">
            <v>0</v>
          </cell>
          <cell r="AN110">
            <v>25.450187069999995</v>
          </cell>
          <cell r="AO110">
            <v>0</v>
          </cell>
          <cell r="AP110">
            <v>0</v>
          </cell>
          <cell r="AQ110">
            <v>27.622764014999994</v>
          </cell>
          <cell r="AR110">
            <v>0</v>
          </cell>
          <cell r="AS110">
            <v>0</v>
          </cell>
          <cell r="AT110">
            <v>27.622764014999994</v>
          </cell>
          <cell r="AU110">
            <v>0</v>
          </cell>
          <cell r="AV110">
            <v>0</v>
          </cell>
          <cell r="AW110">
            <v>27.622764014999994</v>
          </cell>
          <cell r="AX110">
            <v>0</v>
          </cell>
          <cell r="AY110">
            <v>0</v>
          </cell>
          <cell r="AZ110">
            <v>27.622764014999994</v>
          </cell>
          <cell r="BA110">
            <v>0</v>
          </cell>
          <cell r="BB110">
            <v>0</v>
          </cell>
        </row>
        <row r="111">
          <cell r="B111" t="str">
            <v>UMAS</v>
          </cell>
          <cell r="D111">
            <v>98.225637125000006</v>
          </cell>
          <cell r="E111">
            <v>0</v>
          </cell>
          <cell r="F111">
            <v>0</v>
          </cell>
          <cell r="G111">
            <v>53.577620249999995</v>
          </cell>
          <cell r="H111">
            <v>0</v>
          </cell>
          <cell r="I111">
            <v>0</v>
          </cell>
          <cell r="J111">
            <v>42.862096199999996</v>
          </cell>
          <cell r="K111">
            <v>0</v>
          </cell>
          <cell r="L111">
            <v>0</v>
          </cell>
          <cell r="M111">
            <v>44.648016874999996</v>
          </cell>
          <cell r="N111">
            <v>0</v>
          </cell>
          <cell r="O111">
            <v>0</v>
          </cell>
          <cell r="P111">
            <v>44.648016874999996</v>
          </cell>
          <cell r="Q111">
            <v>0</v>
          </cell>
          <cell r="R111">
            <v>0</v>
          </cell>
          <cell r="S111">
            <v>39.290254850000004</v>
          </cell>
          <cell r="T111">
            <v>0</v>
          </cell>
          <cell r="U111">
            <v>0</v>
          </cell>
          <cell r="V111">
            <v>35.718413500000004</v>
          </cell>
          <cell r="W111">
            <v>0</v>
          </cell>
          <cell r="X111">
            <v>0</v>
          </cell>
          <cell r="Y111">
            <v>31.967980082499995</v>
          </cell>
          <cell r="Z111">
            <v>0</v>
          </cell>
          <cell r="AA111">
            <v>0</v>
          </cell>
          <cell r="AB111">
            <v>29.289099069999999</v>
          </cell>
          <cell r="AC111">
            <v>0</v>
          </cell>
          <cell r="AD111">
            <v>0</v>
          </cell>
          <cell r="AE111">
            <v>29.289099069999999</v>
          </cell>
          <cell r="AF111">
            <v>0</v>
          </cell>
          <cell r="AG111">
            <v>0</v>
          </cell>
          <cell r="AH111">
            <v>29.289099069999995</v>
          </cell>
          <cell r="AI111">
            <v>0</v>
          </cell>
          <cell r="AJ111">
            <v>0</v>
          </cell>
          <cell r="AK111">
            <v>29.289099069999995</v>
          </cell>
          <cell r="AL111">
            <v>0</v>
          </cell>
          <cell r="AM111">
            <v>0</v>
          </cell>
          <cell r="AN111">
            <v>29.289099069999995</v>
          </cell>
          <cell r="AO111">
            <v>0</v>
          </cell>
          <cell r="AP111">
            <v>0</v>
          </cell>
          <cell r="AQ111">
            <v>31.789388015000007</v>
          </cell>
          <cell r="AR111">
            <v>0</v>
          </cell>
          <cell r="AS111">
            <v>0</v>
          </cell>
          <cell r="AT111">
            <v>31.789388015</v>
          </cell>
          <cell r="AU111">
            <v>0</v>
          </cell>
          <cell r="AV111">
            <v>0</v>
          </cell>
          <cell r="AW111">
            <v>31.789388015</v>
          </cell>
          <cell r="AX111">
            <v>0</v>
          </cell>
          <cell r="AY111">
            <v>0</v>
          </cell>
          <cell r="AZ111">
            <v>31.789388015</v>
          </cell>
          <cell r="BA111">
            <v>0</v>
          </cell>
          <cell r="BB111">
            <v>0</v>
          </cell>
        </row>
        <row r="112">
          <cell r="B112" t="str">
            <v>SMMS</v>
          </cell>
          <cell r="D112">
            <v>76.494783749999982</v>
          </cell>
          <cell r="E112">
            <v>0</v>
          </cell>
          <cell r="F112">
            <v>0</v>
          </cell>
          <cell r="G112">
            <v>41.724427499999997</v>
          </cell>
          <cell r="H112">
            <v>0</v>
          </cell>
          <cell r="I112">
            <v>0</v>
          </cell>
          <cell r="J112">
            <v>33.379542000000001</v>
          </cell>
          <cell r="K112">
            <v>0</v>
          </cell>
          <cell r="L112">
            <v>0</v>
          </cell>
          <cell r="M112">
            <v>34.770356249999999</v>
          </cell>
          <cell r="N112">
            <v>0</v>
          </cell>
          <cell r="O112">
            <v>0</v>
          </cell>
          <cell r="P112">
            <v>34.770356249999999</v>
          </cell>
          <cell r="Q112">
            <v>0</v>
          </cell>
          <cell r="R112">
            <v>0</v>
          </cell>
          <cell r="S112">
            <v>30.597913500000001</v>
          </cell>
          <cell r="T112">
            <v>0</v>
          </cell>
          <cell r="U112">
            <v>0</v>
          </cell>
          <cell r="V112">
            <v>27.816284999999997</v>
          </cell>
          <cell r="W112">
            <v>0</v>
          </cell>
          <cell r="X112">
            <v>0</v>
          </cell>
          <cell r="Y112">
            <v>24.895575074999996</v>
          </cell>
          <cell r="Z112">
            <v>0</v>
          </cell>
          <cell r="AA112">
            <v>0</v>
          </cell>
          <cell r="AB112">
            <v>22.809353699999999</v>
          </cell>
          <cell r="AC112">
            <v>0</v>
          </cell>
          <cell r="AD112">
            <v>0</v>
          </cell>
          <cell r="AE112">
            <v>22.809353699999999</v>
          </cell>
          <cell r="AF112">
            <v>0</v>
          </cell>
          <cell r="AG112">
            <v>0</v>
          </cell>
          <cell r="AH112">
            <v>22.809353699999999</v>
          </cell>
          <cell r="AI112">
            <v>0</v>
          </cell>
          <cell r="AJ112">
            <v>0</v>
          </cell>
          <cell r="AK112">
            <v>22.809353699999999</v>
          </cell>
          <cell r="AL112">
            <v>0</v>
          </cell>
          <cell r="AM112">
            <v>0</v>
          </cell>
          <cell r="AN112">
            <v>22.809353699999999</v>
          </cell>
          <cell r="AO112">
            <v>0</v>
          </cell>
          <cell r="AP112">
            <v>0</v>
          </cell>
          <cell r="AQ112">
            <v>24.756493649999996</v>
          </cell>
          <cell r="AR112">
            <v>0</v>
          </cell>
          <cell r="AS112">
            <v>0</v>
          </cell>
          <cell r="AT112">
            <v>24.756493649999996</v>
          </cell>
          <cell r="AU112">
            <v>0</v>
          </cell>
          <cell r="AV112">
            <v>0</v>
          </cell>
          <cell r="AW112">
            <v>24.756493649999996</v>
          </cell>
          <cell r="AX112">
            <v>0</v>
          </cell>
          <cell r="AY112">
            <v>0</v>
          </cell>
          <cell r="AZ112">
            <v>24.756493649999996</v>
          </cell>
          <cell r="BA112">
            <v>0</v>
          </cell>
          <cell r="BB112">
            <v>0</v>
          </cell>
        </row>
        <row r="113">
          <cell r="B113" t="str">
            <v>SMAS</v>
          </cell>
          <cell r="D113">
            <v>84.144262124999983</v>
          </cell>
          <cell r="E113">
            <v>0</v>
          </cell>
          <cell r="F113">
            <v>0</v>
          </cell>
          <cell r="G113">
            <v>45.896870249999992</v>
          </cell>
          <cell r="H113">
            <v>0</v>
          </cell>
          <cell r="I113">
            <v>0</v>
          </cell>
          <cell r="J113">
            <v>36.717496199999992</v>
          </cell>
          <cell r="K113">
            <v>0</v>
          </cell>
          <cell r="L113">
            <v>0</v>
          </cell>
          <cell r="M113">
            <v>38.247391874999991</v>
          </cell>
          <cell r="N113">
            <v>0</v>
          </cell>
          <cell r="O113">
            <v>0</v>
          </cell>
          <cell r="P113">
            <v>38.247391874999991</v>
          </cell>
          <cell r="Q113">
            <v>0</v>
          </cell>
          <cell r="R113">
            <v>0</v>
          </cell>
          <cell r="S113">
            <v>33.657704849999995</v>
          </cell>
          <cell r="T113">
            <v>0</v>
          </cell>
          <cell r="U113">
            <v>0</v>
          </cell>
          <cell r="V113">
            <v>30.597913499999994</v>
          </cell>
          <cell r="W113">
            <v>0</v>
          </cell>
          <cell r="X113">
            <v>0</v>
          </cell>
          <cell r="Y113">
            <v>27.385132582499995</v>
          </cell>
          <cell r="Z113">
            <v>0</v>
          </cell>
          <cell r="AA113">
            <v>0</v>
          </cell>
          <cell r="AB113">
            <v>25.090289069999994</v>
          </cell>
          <cell r="AC113">
            <v>0</v>
          </cell>
          <cell r="AD113">
            <v>0</v>
          </cell>
          <cell r="AE113">
            <v>25.090289069999997</v>
          </cell>
          <cell r="AF113">
            <v>0</v>
          </cell>
          <cell r="AG113">
            <v>0</v>
          </cell>
          <cell r="AH113">
            <v>25.090289069999997</v>
          </cell>
          <cell r="AI113">
            <v>0</v>
          </cell>
          <cell r="AJ113">
            <v>0</v>
          </cell>
          <cell r="AK113">
            <v>25.090289069999994</v>
          </cell>
          <cell r="AL113">
            <v>0</v>
          </cell>
          <cell r="AM113">
            <v>0</v>
          </cell>
          <cell r="AN113">
            <v>25.090289069999997</v>
          </cell>
          <cell r="AO113">
            <v>0</v>
          </cell>
          <cell r="AP113">
            <v>0</v>
          </cell>
          <cell r="AQ113">
            <v>27.232143014999991</v>
          </cell>
          <cell r="AR113">
            <v>0</v>
          </cell>
          <cell r="AS113">
            <v>0</v>
          </cell>
          <cell r="AT113">
            <v>27.232143014999991</v>
          </cell>
          <cell r="AU113">
            <v>0</v>
          </cell>
          <cell r="AV113">
            <v>0</v>
          </cell>
          <cell r="AW113">
            <v>27.232143014999991</v>
          </cell>
          <cell r="AX113">
            <v>0</v>
          </cell>
          <cell r="AY113">
            <v>0</v>
          </cell>
          <cell r="AZ113">
            <v>27.232143014999991</v>
          </cell>
          <cell r="BA113">
            <v>0</v>
          </cell>
          <cell r="BB113">
            <v>0</v>
          </cell>
        </row>
        <row r="114">
          <cell r="B114" t="str">
            <v>TSMS</v>
          </cell>
          <cell r="D114">
            <v>87.744887999999975</v>
          </cell>
          <cell r="E114">
            <v>0</v>
          </cell>
          <cell r="F114">
            <v>0</v>
          </cell>
          <cell r="G114">
            <v>47.860847999999997</v>
          </cell>
          <cell r="H114">
            <v>0</v>
          </cell>
          <cell r="I114">
            <v>0</v>
          </cell>
          <cell r="J114">
            <v>38.288678399999995</v>
          </cell>
          <cell r="K114">
            <v>0</v>
          </cell>
          <cell r="L114">
            <v>0</v>
          </cell>
          <cell r="M114">
            <v>39.884039999999992</v>
          </cell>
          <cell r="N114">
            <v>0</v>
          </cell>
          <cell r="O114">
            <v>0</v>
          </cell>
          <cell r="P114">
            <v>39.884039999999992</v>
          </cell>
          <cell r="Q114">
            <v>0</v>
          </cell>
          <cell r="R114">
            <v>0</v>
          </cell>
          <cell r="S114">
            <v>35.097955200000001</v>
          </cell>
          <cell r="T114">
            <v>0</v>
          </cell>
          <cell r="U114">
            <v>0</v>
          </cell>
          <cell r="V114">
            <v>31.907231999999997</v>
          </cell>
          <cell r="W114">
            <v>0</v>
          </cell>
          <cell r="X114">
            <v>0</v>
          </cell>
          <cell r="Y114">
            <v>28.556972639999998</v>
          </cell>
          <cell r="Z114">
            <v>0</v>
          </cell>
          <cell r="AA114">
            <v>0</v>
          </cell>
          <cell r="AB114">
            <v>26.163930239999996</v>
          </cell>
          <cell r="AC114">
            <v>0</v>
          </cell>
          <cell r="AD114">
            <v>0</v>
          </cell>
          <cell r="AE114">
            <v>26.163930239999999</v>
          </cell>
          <cell r="AF114">
            <v>0</v>
          </cell>
          <cell r="AG114">
            <v>0</v>
          </cell>
          <cell r="AH114">
            <v>26.163930239999996</v>
          </cell>
          <cell r="AI114">
            <v>0</v>
          </cell>
          <cell r="AJ114">
            <v>0</v>
          </cell>
          <cell r="AK114">
            <v>26.163930239999996</v>
          </cell>
          <cell r="AL114">
            <v>0</v>
          </cell>
          <cell r="AM114">
            <v>0</v>
          </cell>
          <cell r="AN114">
            <v>26.163930239999999</v>
          </cell>
          <cell r="AO114">
            <v>0</v>
          </cell>
          <cell r="AP114">
            <v>0</v>
          </cell>
          <cell r="AQ114">
            <v>28.39743648</v>
          </cell>
          <cell r="AR114">
            <v>0</v>
          </cell>
          <cell r="AS114">
            <v>0</v>
          </cell>
          <cell r="AT114">
            <v>28.397436479999996</v>
          </cell>
          <cell r="AU114">
            <v>0</v>
          </cell>
          <cell r="AV114">
            <v>0</v>
          </cell>
          <cell r="AW114">
            <v>28.397436479999996</v>
          </cell>
          <cell r="AX114">
            <v>0</v>
          </cell>
          <cell r="AY114">
            <v>0</v>
          </cell>
          <cell r="AZ114">
            <v>28.397436479999996</v>
          </cell>
          <cell r="BA114">
            <v>0</v>
          </cell>
          <cell r="BB114">
            <v>0</v>
          </cell>
        </row>
        <row r="115">
          <cell r="B115" t="str">
            <v>TSAS</v>
          </cell>
          <cell r="D115">
            <v>102.374888</v>
          </cell>
          <cell r="E115">
            <v>0</v>
          </cell>
          <cell r="F115">
            <v>0</v>
          </cell>
          <cell r="G115">
            <v>55.840847999999994</v>
          </cell>
          <cell r="H115">
            <v>0</v>
          </cell>
          <cell r="I115">
            <v>0</v>
          </cell>
          <cell r="J115">
            <v>44.672678399999988</v>
          </cell>
          <cell r="K115">
            <v>0</v>
          </cell>
          <cell r="L115">
            <v>0</v>
          </cell>
          <cell r="M115">
            <v>46.534039999999997</v>
          </cell>
          <cell r="N115">
            <v>0</v>
          </cell>
          <cell r="O115">
            <v>0</v>
          </cell>
          <cell r="P115">
            <v>46.534039999999997</v>
          </cell>
          <cell r="Q115">
            <v>0</v>
          </cell>
          <cell r="R115">
            <v>0</v>
          </cell>
          <cell r="S115">
            <v>40.949955200000005</v>
          </cell>
          <cell r="T115">
            <v>0</v>
          </cell>
          <cell r="U115">
            <v>0</v>
          </cell>
          <cell r="V115">
            <v>37.227232000000001</v>
          </cell>
          <cell r="W115">
            <v>0</v>
          </cell>
          <cell r="X115">
            <v>0</v>
          </cell>
          <cell r="Y115">
            <v>33.31837264</v>
          </cell>
          <cell r="Z115">
            <v>0</v>
          </cell>
          <cell r="AA115">
            <v>0</v>
          </cell>
          <cell r="AB115">
            <v>30.526330239999993</v>
          </cell>
          <cell r="AC115">
            <v>0</v>
          </cell>
          <cell r="AD115">
            <v>0</v>
          </cell>
          <cell r="AE115">
            <v>30.526330239999993</v>
          </cell>
          <cell r="AF115">
            <v>0</v>
          </cell>
          <cell r="AG115">
            <v>0</v>
          </cell>
          <cell r="AH115">
            <v>30.526330239999993</v>
          </cell>
          <cell r="AI115">
            <v>0</v>
          </cell>
          <cell r="AJ115">
            <v>0</v>
          </cell>
          <cell r="AK115">
            <v>30.526330239999993</v>
          </cell>
          <cell r="AL115">
            <v>0</v>
          </cell>
          <cell r="AM115">
            <v>0</v>
          </cell>
          <cell r="AN115">
            <v>30.526330239999993</v>
          </cell>
          <cell r="AO115">
            <v>0</v>
          </cell>
          <cell r="AP115">
            <v>0</v>
          </cell>
          <cell r="AQ115">
            <v>33.132236479999996</v>
          </cell>
          <cell r="AR115">
            <v>0</v>
          </cell>
          <cell r="AS115">
            <v>0</v>
          </cell>
          <cell r="AT115">
            <v>33.132236479999989</v>
          </cell>
          <cell r="AU115">
            <v>0</v>
          </cell>
          <cell r="AV115">
            <v>0</v>
          </cell>
          <cell r="AW115">
            <v>33.132236479999989</v>
          </cell>
          <cell r="AX115">
            <v>0</v>
          </cell>
          <cell r="AY115">
            <v>0</v>
          </cell>
          <cell r="AZ115">
            <v>33.132236479999989</v>
          </cell>
          <cell r="BA115">
            <v>0</v>
          </cell>
          <cell r="BB115">
            <v>0</v>
          </cell>
        </row>
        <row r="116">
          <cell r="B116" t="str">
            <v>TMMS</v>
          </cell>
          <cell r="D116">
            <v>119.86294993749998</v>
          </cell>
          <cell r="E116">
            <v>0</v>
          </cell>
          <cell r="F116">
            <v>0</v>
          </cell>
          <cell r="G116">
            <v>65.379790874999998</v>
          </cell>
          <cell r="H116">
            <v>0</v>
          </cell>
          <cell r="I116">
            <v>0</v>
          </cell>
          <cell r="J116">
            <v>52.303832699999994</v>
          </cell>
          <cell r="K116">
            <v>0</v>
          </cell>
          <cell r="L116">
            <v>0</v>
          </cell>
          <cell r="M116">
            <v>54.483159062499986</v>
          </cell>
          <cell r="N116">
            <v>0</v>
          </cell>
          <cell r="O116">
            <v>0</v>
          </cell>
          <cell r="P116">
            <v>54.483159062499979</v>
          </cell>
          <cell r="Q116">
            <v>0</v>
          </cell>
          <cell r="R116">
            <v>0</v>
          </cell>
          <cell r="S116">
            <v>47.945179975000002</v>
          </cell>
          <cell r="T116">
            <v>0</v>
          </cell>
          <cell r="U116">
            <v>0</v>
          </cell>
          <cell r="V116">
            <v>43.586527249999989</v>
          </cell>
          <cell r="W116">
            <v>0</v>
          </cell>
          <cell r="X116">
            <v>0</v>
          </cell>
          <cell r="Y116">
            <v>39.009941888749992</v>
          </cell>
          <cell r="Z116">
            <v>0</v>
          </cell>
          <cell r="AA116">
            <v>0</v>
          </cell>
          <cell r="AB116">
            <v>35.740952344999997</v>
          </cell>
          <cell r="AC116">
            <v>0</v>
          </cell>
          <cell r="AD116">
            <v>0</v>
          </cell>
          <cell r="AE116">
            <v>35.740952344999997</v>
          </cell>
          <cell r="AF116">
            <v>0</v>
          </cell>
          <cell r="AG116">
            <v>0</v>
          </cell>
          <cell r="AH116">
            <v>35.740952344999997</v>
          </cell>
          <cell r="AI116">
            <v>0</v>
          </cell>
          <cell r="AJ116">
            <v>0</v>
          </cell>
          <cell r="AK116">
            <v>35.740952344999997</v>
          </cell>
          <cell r="AL116">
            <v>0</v>
          </cell>
          <cell r="AM116">
            <v>0</v>
          </cell>
          <cell r="AN116">
            <v>35.740952344999997</v>
          </cell>
          <cell r="AO116">
            <v>0</v>
          </cell>
          <cell r="AP116">
            <v>0</v>
          </cell>
          <cell r="AQ116">
            <v>38.792009252499987</v>
          </cell>
          <cell r="AR116">
            <v>0</v>
          </cell>
          <cell r="AS116">
            <v>0</v>
          </cell>
          <cell r="AT116">
            <v>38.792009252499994</v>
          </cell>
          <cell r="AU116">
            <v>0</v>
          </cell>
          <cell r="AV116">
            <v>0</v>
          </cell>
          <cell r="AW116">
            <v>38.792009252499994</v>
          </cell>
          <cell r="AX116">
            <v>0</v>
          </cell>
          <cell r="AY116">
            <v>0</v>
          </cell>
          <cell r="AZ116">
            <v>38.792009252499994</v>
          </cell>
          <cell r="BA116">
            <v>0</v>
          </cell>
          <cell r="BB116">
            <v>0</v>
          </cell>
        </row>
        <row r="117">
          <cell r="B117" t="str">
            <v>TMAS</v>
          </cell>
          <cell r="D117">
            <v>137.84239242812495</v>
          </cell>
          <cell r="E117">
            <v>0</v>
          </cell>
          <cell r="F117">
            <v>0</v>
          </cell>
          <cell r="G117">
            <v>75.186759506249984</v>
          </cell>
          <cell r="H117">
            <v>0</v>
          </cell>
          <cell r="I117">
            <v>0</v>
          </cell>
          <cell r="J117">
            <v>60.149407604999979</v>
          </cell>
          <cell r="K117">
            <v>0</v>
          </cell>
          <cell r="L117">
            <v>0</v>
          </cell>
          <cell r="M117">
            <v>62.655632921874982</v>
          </cell>
          <cell r="N117">
            <v>0</v>
          </cell>
          <cell r="O117">
            <v>0</v>
          </cell>
          <cell r="P117">
            <v>62.655632921874982</v>
          </cell>
          <cell r="Q117">
            <v>0</v>
          </cell>
          <cell r="R117">
            <v>0</v>
          </cell>
          <cell r="S117">
            <v>55.136956971249987</v>
          </cell>
          <cell r="T117">
            <v>0</v>
          </cell>
          <cell r="U117">
            <v>0</v>
          </cell>
          <cell r="V117">
            <v>50.124506337499987</v>
          </cell>
          <cell r="W117">
            <v>0</v>
          </cell>
          <cell r="X117">
            <v>0</v>
          </cell>
          <cell r="Y117">
            <v>44.861433172062483</v>
          </cell>
          <cell r="Z117">
            <v>0</v>
          </cell>
          <cell r="AA117">
            <v>0</v>
          </cell>
          <cell r="AB117">
            <v>41.102095196749985</v>
          </cell>
          <cell r="AC117">
            <v>0</v>
          </cell>
          <cell r="AD117">
            <v>0</v>
          </cell>
          <cell r="AE117">
            <v>41.102095196749985</v>
          </cell>
          <cell r="AF117">
            <v>0</v>
          </cell>
          <cell r="AG117">
            <v>0</v>
          </cell>
          <cell r="AH117">
            <v>41.102095196749985</v>
          </cell>
          <cell r="AI117">
            <v>0</v>
          </cell>
          <cell r="AJ117">
            <v>0</v>
          </cell>
          <cell r="AK117">
            <v>41.102095196749985</v>
          </cell>
          <cell r="AL117">
            <v>0</v>
          </cell>
          <cell r="AM117">
            <v>0</v>
          </cell>
          <cell r="AN117">
            <v>41.102095196749993</v>
          </cell>
          <cell r="AO117">
            <v>0</v>
          </cell>
          <cell r="AP117">
            <v>0</v>
          </cell>
          <cell r="AQ117">
            <v>44.610810640374986</v>
          </cell>
          <cell r="AR117">
            <v>0</v>
          </cell>
          <cell r="AS117">
            <v>0</v>
          </cell>
          <cell r="AT117">
            <v>44.610810640374986</v>
          </cell>
          <cell r="AU117">
            <v>0</v>
          </cell>
          <cell r="AV117">
            <v>0</v>
          </cell>
          <cell r="AW117">
            <v>44.610810640374986</v>
          </cell>
          <cell r="AX117">
            <v>0</v>
          </cell>
          <cell r="AY117">
            <v>0</v>
          </cell>
          <cell r="AZ117">
            <v>44.610810640374986</v>
          </cell>
          <cell r="BA117">
            <v>0</v>
          </cell>
          <cell r="BB117">
            <v>0</v>
          </cell>
        </row>
        <row r="118">
          <cell r="B118" t="str">
            <v>FSMS</v>
          </cell>
          <cell r="D118">
            <v>93.110440499999982</v>
          </cell>
          <cell r="E118">
            <v>0</v>
          </cell>
          <cell r="F118">
            <v>0</v>
          </cell>
          <cell r="G118">
            <v>50.78751299999999</v>
          </cell>
          <cell r="H118">
            <v>0</v>
          </cell>
          <cell r="I118">
            <v>0</v>
          </cell>
          <cell r="J118">
            <v>40.630010399999989</v>
          </cell>
          <cell r="K118">
            <v>0</v>
          </cell>
          <cell r="L118">
            <v>0</v>
          </cell>
          <cell r="M118">
            <v>42.322927499999992</v>
          </cell>
          <cell r="N118">
            <v>0</v>
          </cell>
          <cell r="O118">
            <v>0</v>
          </cell>
          <cell r="P118">
            <v>42.322927499999992</v>
          </cell>
          <cell r="Q118">
            <v>0</v>
          </cell>
          <cell r="R118">
            <v>0</v>
          </cell>
          <cell r="S118">
            <v>37.244176199999991</v>
          </cell>
          <cell r="T118">
            <v>0</v>
          </cell>
          <cell r="U118">
            <v>0</v>
          </cell>
          <cell r="V118">
            <v>33.858341999999993</v>
          </cell>
          <cell r="W118">
            <v>0</v>
          </cell>
          <cell r="X118">
            <v>0</v>
          </cell>
          <cell r="Y118">
            <v>30.303216089999992</v>
          </cell>
          <cell r="Z118">
            <v>0</v>
          </cell>
          <cell r="AA118">
            <v>0</v>
          </cell>
          <cell r="AB118">
            <v>27.763840439999992</v>
          </cell>
          <cell r="AC118">
            <v>0</v>
          </cell>
          <cell r="AD118">
            <v>0</v>
          </cell>
          <cell r="AE118">
            <v>27.763840439999992</v>
          </cell>
          <cell r="AF118">
            <v>0</v>
          </cell>
          <cell r="AG118">
            <v>0</v>
          </cell>
          <cell r="AH118">
            <v>27.763840439999989</v>
          </cell>
          <cell r="AI118">
            <v>0</v>
          </cell>
          <cell r="AJ118">
            <v>0</v>
          </cell>
          <cell r="AK118">
            <v>27.763840439999992</v>
          </cell>
          <cell r="AL118">
            <v>0</v>
          </cell>
          <cell r="AM118">
            <v>0</v>
          </cell>
          <cell r="AN118">
            <v>27.763840439999992</v>
          </cell>
          <cell r="AO118">
            <v>0</v>
          </cell>
          <cell r="AP118">
            <v>0</v>
          </cell>
          <cell r="AQ118">
            <v>30.133924379999993</v>
          </cell>
          <cell r="AR118">
            <v>0</v>
          </cell>
          <cell r="AS118">
            <v>0</v>
          </cell>
          <cell r="AT118">
            <v>30.133924379999993</v>
          </cell>
          <cell r="AU118">
            <v>0</v>
          </cell>
          <cell r="AV118">
            <v>0</v>
          </cell>
          <cell r="AW118">
            <v>30.133924379999993</v>
          </cell>
          <cell r="AX118">
            <v>0</v>
          </cell>
          <cell r="AY118">
            <v>0</v>
          </cell>
          <cell r="AZ118">
            <v>30.133924379999993</v>
          </cell>
          <cell r="BA118">
            <v>0</v>
          </cell>
          <cell r="BB118">
            <v>0</v>
          </cell>
        </row>
        <row r="119">
          <cell r="B119" t="str">
            <v>FSAS</v>
          </cell>
          <cell r="D119">
            <v>107.07700657499997</v>
          </cell>
          <cell r="E119">
            <v>0</v>
          </cell>
          <cell r="F119">
            <v>0</v>
          </cell>
          <cell r="G119">
            <v>58.40563994999998</v>
          </cell>
          <cell r="H119">
            <v>0</v>
          </cell>
          <cell r="I119">
            <v>0</v>
          </cell>
          <cell r="J119">
            <v>46.724511959999987</v>
          </cell>
          <cell r="K119">
            <v>0</v>
          </cell>
          <cell r="L119">
            <v>0</v>
          </cell>
          <cell r="M119">
            <v>48.671366624999983</v>
          </cell>
          <cell r="N119">
            <v>0</v>
          </cell>
          <cell r="O119">
            <v>0</v>
          </cell>
          <cell r="P119">
            <v>48.671366624999983</v>
          </cell>
          <cell r="Q119">
            <v>0</v>
          </cell>
          <cell r="R119">
            <v>0</v>
          </cell>
          <cell r="S119">
            <v>42.830802629999987</v>
          </cell>
          <cell r="T119">
            <v>0</v>
          </cell>
          <cell r="U119">
            <v>0</v>
          </cell>
          <cell r="V119">
            <v>38.937093299999987</v>
          </cell>
          <cell r="W119">
            <v>0</v>
          </cell>
          <cell r="X119">
            <v>0</v>
          </cell>
          <cell r="Y119">
            <v>34.848698503499982</v>
          </cell>
          <cell r="Z119">
            <v>0</v>
          </cell>
          <cell r="AA119">
            <v>0</v>
          </cell>
          <cell r="AB119">
            <v>31.928416505999991</v>
          </cell>
          <cell r="AC119">
            <v>0</v>
          </cell>
          <cell r="AD119">
            <v>0</v>
          </cell>
          <cell r="AE119">
            <v>31.928416505999991</v>
          </cell>
          <cell r="AF119">
            <v>0</v>
          </cell>
          <cell r="AG119">
            <v>0</v>
          </cell>
          <cell r="AH119">
            <v>31.928416505999991</v>
          </cell>
          <cell r="AI119">
            <v>0</v>
          </cell>
          <cell r="AJ119">
            <v>0</v>
          </cell>
          <cell r="AK119">
            <v>31.928416505999991</v>
          </cell>
          <cell r="AL119">
            <v>0</v>
          </cell>
          <cell r="AM119">
            <v>0</v>
          </cell>
          <cell r="AN119">
            <v>31.928416505999991</v>
          </cell>
          <cell r="AO119">
            <v>0</v>
          </cell>
          <cell r="AP119">
            <v>0</v>
          </cell>
          <cell r="AQ119">
            <v>34.654013036999991</v>
          </cell>
          <cell r="AR119">
            <v>0</v>
          </cell>
          <cell r="AS119">
            <v>0</v>
          </cell>
          <cell r="AT119">
            <v>34.654013036999991</v>
          </cell>
          <cell r="AU119">
            <v>0</v>
          </cell>
          <cell r="AV119">
            <v>0</v>
          </cell>
          <cell r="AW119">
            <v>34.654013036999991</v>
          </cell>
          <cell r="AX119">
            <v>0</v>
          </cell>
          <cell r="AY119">
            <v>0</v>
          </cell>
          <cell r="AZ119">
            <v>34.654013036999991</v>
          </cell>
          <cell r="BA119">
            <v>0</v>
          </cell>
          <cell r="BB119">
            <v>0</v>
          </cell>
        </row>
        <row r="120">
          <cell r="B120" t="str">
            <v>FMMS</v>
          </cell>
          <cell r="D120">
            <v>111.73252859999997</v>
          </cell>
          <cell r="E120">
            <v>0</v>
          </cell>
          <cell r="F120">
            <v>0</v>
          </cell>
          <cell r="G120">
            <v>60.945015599999984</v>
          </cell>
          <cell r="H120">
            <v>0</v>
          </cell>
          <cell r="I120">
            <v>0</v>
          </cell>
          <cell r="J120">
            <v>48.756012479999981</v>
          </cell>
          <cell r="K120">
            <v>0</v>
          </cell>
          <cell r="L120">
            <v>0</v>
          </cell>
          <cell r="M120">
            <v>50.787512999999976</v>
          </cell>
          <cell r="N120">
            <v>0</v>
          </cell>
          <cell r="O120">
            <v>0</v>
          </cell>
          <cell r="P120">
            <v>50.787512999999976</v>
          </cell>
          <cell r="Q120">
            <v>0</v>
          </cell>
          <cell r="R120">
            <v>0</v>
          </cell>
          <cell r="S120">
            <v>44.693011439999992</v>
          </cell>
          <cell r="T120">
            <v>0</v>
          </cell>
          <cell r="U120">
            <v>0</v>
          </cell>
          <cell r="V120">
            <v>40.630010399999982</v>
          </cell>
          <cell r="W120">
            <v>0</v>
          </cell>
          <cell r="X120">
            <v>0</v>
          </cell>
          <cell r="Y120">
            <v>36.363859307999981</v>
          </cell>
          <cell r="Z120">
            <v>0</v>
          </cell>
          <cell r="AA120">
            <v>0</v>
          </cell>
          <cell r="AB120">
            <v>33.316608527999982</v>
          </cell>
          <cell r="AC120">
            <v>0</v>
          </cell>
          <cell r="AD120">
            <v>0</v>
          </cell>
          <cell r="AE120">
            <v>33.316608527999982</v>
          </cell>
          <cell r="AF120">
            <v>0</v>
          </cell>
          <cell r="AG120">
            <v>0</v>
          </cell>
          <cell r="AH120">
            <v>33.316608527999989</v>
          </cell>
          <cell r="AI120">
            <v>0</v>
          </cell>
          <cell r="AJ120">
            <v>0</v>
          </cell>
          <cell r="AK120">
            <v>33.316608527999989</v>
          </cell>
          <cell r="AL120">
            <v>0</v>
          </cell>
          <cell r="AM120">
            <v>0</v>
          </cell>
          <cell r="AN120">
            <v>33.316608527999982</v>
          </cell>
          <cell r="AO120">
            <v>0</v>
          </cell>
          <cell r="AP120">
            <v>0</v>
          </cell>
          <cell r="AQ120">
            <v>36.16070925599999</v>
          </cell>
          <cell r="AR120">
            <v>0</v>
          </cell>
          <cell r="AS120">
            <v>0</v>
          </cell>
          <cell r="AT120">
            <v>36.16070925599999</v>
          </cell>
          <cell r="AU120">
            <v>0</v>
          </cell>
          <cell r="AV120">
            <v>0</v>
          </cell>
          <cell r="AW120">
            <v>36.16070925599999</v>
          </cell>
          <cell r="AX120">
            <v>0</v>
          </cell>
          <cell r="AY120">
            <v>0</v>
          </cell>
          <cell r="AZ120">
            <v>36.16070925599999</v>
          </cell>
          <cell r="BA120">
            <v>0</v>
          </cell>
          <cell r="BB120">
            <v>0</v>
          </cell>
        </row>
        <row r="121">
          <cell r="B121" t="str">
            <v>FMAS</v>
          </cell>
          <cell r="D121">
            <v>128.49240788999992</v>
          </cell>
          <cell r="E121">
            <v>0</v>
          </cell>
          <cell r="F121">
            <v>0</v>
          </cell>
          <cell r="G121">
            <v>70.086767939999973</v>
          </cell>
          <cell r="H121">
            <v>0</v>
          </cell>
          <cell r="I121">
            <v>0</v>
          </cell>
          <cell r="J121">
            <v>56.069414351999974</v>
          </cell>
          <cell r="K121">
            <v>0</v>
          </cell>
          <cell r="L121">
            <v>0</v>
          </cell>
          <cell r="M121">
            <v>58.405639949999973</v>
          </cell>
          <cell r="N121">
            <v>0</v>
          </cell>
          <cell r="O121">
            <v>0</v>
          </cell>
          <cell r="P121">
            <v>58.405639949999973</v>
          </cell>
          <cell r="Q121">
            <v>0</v>
          </cell>
          <cell r="R121">
            <v>0</v>
          </cell>
          <cell r="S121">
            <v>51.396963155999977</v>
          </cell>
          <cell r="T121">
            <v>0</v>
          </cell>
          <cell r="U121">
            <v>0</v>
          </cell>
          <cell r="V121">
            <v>46.72451195999998</v>
          </cell>
          <cell r="W121">
            <v>0</v>
          </cell>
          <cell r="X121">
            <v>0</v>
          </cell>
          <cell r="Y121">
            <v>41.818438204199985</v>
          </cell>
          <cell r="Z121">
            <v>0</v>
          </cell>
          <cell r="AA121">
            <v>0</v>
          </cell>
          <cell r="AB121">
            <v>38.31409980719998</v>
          </cell>
          <cell r="AC121">
            <v>0</v>
          </cell>
          <cell r="AD121">
            <v>0</v>
          </cell>
          <cell r="AE121">
            <v>38.314099807199987</v>
          </cell>
          <cell r="AF121">
            <v>0</v>
          </cell>
          <cell r="AG121">
            <v>0</v>
          </cell>
          <cell r="AH121">
            <v>38.314099807199987</v>
          </cell>
          <cell r="AI121">
            <v>0</v>
          </cell>
          <cell r="AJ121">
            <v>0</v>
          </cell>
          <cell r="AK121">
            <v>38.31409980719998</v>
          </cell>
          <cell r="AL121">
            <v>0</v>
          </cell>
          <cell r="AM121">
            <v>0</v>
          </cell>
          <cell r="AN121">
            <v>38.31409980719998</v>
          </cell>
          <cell r="AO121">
            <v>0</v>
          </cell>
          <cell r="AP121">
            <v>0</v>
          </cell>
          <cell r="AQ121">
            <v>41.584815644399988</v>
          </cell>
          <cell r="AR121">
            <v>0</v>
          </cell>
          <cell r="AS121">
            <v>0</v>
          </cell>
          <cell r="AT121">
            <v>41.584815644399988</v>
          </cell>
          <cell r="AU121">
            <v>0</v>
          </cell>
          <cell r="AV121">
            <v>0</v>
          </cell>
          <cell r="AW121">
            <v>41.584815644399988</v>
          </cell>
          <cell r="AX121">
            <v>0</v>
          </cell>
          <cell r="AY121">
            <v>0</v>
          </cell>
          <cell r="AZ121">
            <v>41.584815644399988</v>
          </cell>
          <cell r="BA121">
            <v>0</v>
          </cell>
          <cell r="BB121">
            <v>0</v>
          </cell>
        </row>
        <row r="122">
          <cell r="B122" t="str">
            <v>FLMS</v>
          </cell>
          <cell r="D122">
            <v>203.90152859999995</v>
          </cell>
          <cell r="E122">
            <v>0</v>
          </cell>
          <cell r="F122">
            <v>0</v>
          </cell>
          <cell r="G122">
            <v>111.21901559999998</v>
          </cell>
          <cell r="H122">
            <v>0</v>
          </cell>
          <cell r="I122">
            <v>0</v>
          </cell>
          <cell r="J122">
            <v>88.975212479999982</v>
          </cell>
          <cell r="K122">
            <v>0</v>
          </cell>
          <cell r="L122">
            <v>0</v>
          </cell>
          <cell r="M122">
            <v>92.682512999999972</v>
          </cell>
          <cell r="N122">
            <v>0</v>
          </cell>
          <cell r="O122">
            <v>0</v>
          </cell>
          <cell r="P122">
            <v>92.682512999999972</v>
          </cell>
          <cell r="Q122">
            <v>0</v>
          </cell>
          <cell r="R122">
            <v>0</v>
          </cell>
          <cell r="S122">
            <v>81.560611439999988</v>
          </cell>
          <cell r="T122">
            <v>0</v>
          </cell>
          <cell r="U122">
            <v>0</v>
          </cell>
          <cell r="V122">
            <v>74.146010399999994</v>
          </cell>
          <cell r="W122">
            <v>0</v>
          </cell>
          <cell r="X122">
            <v>0</v>
          </cell>
          <cell r="Y122">
            <v>66.360679307999987</v>
          </cell>
          <cell r="Z122">
            <v>0</v>
          </cell>
          <cell r="AA122">
            <v>0</v>
          </cell>
          <cell r="AB122">
            <v>60.799728527999996</v>
          </cell>
          <cell r="AC122">
            <v>0</v>
          </cell>
          <cell r="AD122">
            <v>0</v>
          </cell>
          <cell r="AE122">
            <v>60.799728527999982</v>
          </cell>
          <cell r="AF122">
            <v>0</v>
          </cell>
          <cell r="AG122">
            <v>0</v>
          </cell>
          <cell r="AH122">
            <v>60.799728527999996</v>
          </cell>
          <cell r="AI122">
            <v>0</v>
          </cell>
          <cell r="AJ122">
            <v>0</v>
          </cell>
          <cell r="AK122">
            <v>60.799728527999996</v>
          </cell>
          <cell r="AL122">
            <v>0</v>
          </cell>
          <cell r="AM122">
            <v>0</v>
          </cell>
          <cell r="AN122">
            <v>60.799728527999982</v>
          </cell>
          <cell r="AO122">
            <v>0</v>
          </cell>
          <cell r="AP122">
            <v>0</v>
          </cell>
          <cell r="AQ122">
            <v>65.989949255999989</v>
          </cell>
          <cell r="AR122">
            <v>0</v>
          </cell>
          <cell r="AS122">
            <v>0</v>
          </cell>
          <cell r="AT122">
            <v>65.989949255999989</v>
          </cell>
          <cell r="AU122">
            <v>0</v>
          </cell>
          <cell r="AV122">
            <v>0</v>
          </cell>
          <cell r="AW122">
            <v>65.989949255999989</v>
          </cell>
          <cell r="AX122">
            <v>0</v>
          </cell>
          <cell r="AY122">
            <v>0</v>
          </cell>
          <cell r="AZ122">
            <v>65.989949255999989</v>
          </cell>
          <cell r="BA122">
            <v>0</v>
          </cell>
          <cell r="BB122">
            <v>0</v>
          </cell>
        </row>
        <row r="123">
          <cell r="B123" t="str">
            <v>FLMH</v>
          </cell>
          <cell r="D123">
            <v>181.22502859999994</v>
          </cell>
          <cell r="E123">
            <v>0</v>
          </cell>
          <cell r="F123">
            <v>0</v>
          </cell>
          <cell r="G123">
            <v>98.850015599999963</v>
          </cell>
          <cell r="H123">
            <v>0</v>
          </cell>
          <cell r="I123">
            <v>0</v>
          </cell>
          <cell r="J123">
            <v>79.080012479999965</v>
          </cell>
          <cell r="K123">
            <v>0</v>
          </cell>
          <cell r="L123">
            <v>0</v>
          </cell>
          <cell r="M123">
            <v>82.375012999999981</v>
          </cell>
          <cell r="N123">
            <v>0</v>
          </cell>
          <cell r="O123">
            <v>0</v>
          </cell>
          <cell r="P123">
            <v>82.375012999999981</v>
          </cell>
          <cell r="Q123">
            <v>0</v>
          </cell>
          <cell r="R123">
            <v>0</v>
          </cell>
          <cell r="S123">
            <v>72.490011439999975</v>
          </cell>
          <cell r="T123">
            <v>0</v>
          </cell>
          <cell r="U123">
            <v>0</v>
          </cell>
          <cell r="V123">
            <v>65.900010399999985</v>
          </cell>
          <cell r="W123">
            <v>0</v>
          </cell>
          <cell r="X123">
            <v>0</v>
          </cell>
          <cell r="Y123">
            <v>58.980509307999981</v>
          </cell>
          <cell r="Z123">
            <v>0</v>
          </cell>
          <cell r="AA123">
            <v>0</v>
          </cell>
          <cell r="AB123">
            <v>54.038008527999978</v>
          </cell>
          <cell r="AC123">
            <v>0</v>
          </cell>
          <cell r="AD123">
            <v>0</v>
          </cell>
          <cell r="AE123">
            <v>54.038008527999985</v>
          </cell>
          <cell r="AF123">
            <v>0</v>
          </cell>
          <cell r="AG123">
            <v>0</v>
          </cell>
          <cell r="AH123">
            <v>54.038008527999985</v>
          </cell>
          <cell r="AI123">
            <v>0</v>
          </cell>
          <cell r="AJ123">
            <v>0</v>
          </cell>
          <cell r="AK123">
            <v>54.038008527999978</v>
          </cell>
          <cell r="AL123">
            <v>0</v>
          </cell>
          <cell r="AM123">
            <v>0</v>
          </cell>
          <cell r="AN123">
            <v>54.038008527999978</v>
          </cell>
          <cell r="AO123">
            <v>0</v>
          </cell>
          <cell r="AP123">
            <v>0</v>
          </cell>
          <cell r="AQ123">
            <v>58.65100925599998</v>
          </cell>
          <cell r="AR123">
            <v>0</v>
          </cell>
          <cell r="AS123">
            <v>0</v>
          </cell>
          <cell r="AT123">
            <v>58.651009255999988</v>
          </cell>
          <cell r="AU123">
            <v>0</v>
          </cell>
          <cell r="AV123">
            <v>0</v>
          </cell>
          <cell r="AW123">
            <v>58.651009255999988</v>
          </cell>
          <cell r="AX123">
            <v>0</v>
          </cell>
          <cell r="AY123">
            <v>0</v>
          </cell>
          <cell r="AZ123">
            <v>58.651009255999988</v>
          </cell>
          <cell r="BA123">
            <v>0</v>
          </cell>
          <cell r="BB123">
            <v>0</v>
          </cell>
        </row>
        <row r="124">
          <cell r="B124" t="str">
            <v>FLAS</v>
          </cell>
          <cell r="D124">
            <v>234.48675788999989</v>
          </cell>
          <cell r="E124">
            <v>0</v>
          </cell>
          <cell r="F124">
            <v>0</v>
          </cell>
          <cell r="G124">
            <v>127.90186793999996</v>
          </cell>
          <cell r="H124">
            <v>0</v>
          </cell>
          <cell r="I124">
            <v>0</v>
          </cell>
          <cell r="J124">
            <v>102.32149435199997</v>
          </cell>
          <cell r="K124">
            <v>0</v>
          </cell>
          <cell r="L124">
            <v>0</v>
          </cell>
          <cell r="M124">
            <v>106.58488994999993</v>
          </cell>
          <cell r="N124">
            <v>0</v>
          </cell>
          <cell r="O124">
            <v>0</v>
          </cell>
          <cell r="P124">
            <v>106.58488994999993</v>
          </cell>
          <cell r="Q124">
            <v>0</v>
          </cell>
          <cell r="R124">
            <v>0</v>
          </cell>
          <cell r="S124">
            <v>93.794703155999969</v>
          </cell>
          <cell r="T124">
            <v>0</v>
          </cell>
          <cell r="U124">
            <v>0</v>
          </cell>
          <cell r="V124">
            <v>85.267911959999964</v>
          </cell>
          <cell r="W124">
            <v>0</v>
          </cell>
          <cell r="X124">
            <v>0</v>
          </cell>
          <cell r="Y124">
            <v>76.314781204199974</v>
          </cell>
          <cell r="Z124">
            <v>0</v>
          </cell>
          <cell r="AA124">
            <v>0</v>
          </cell>
          <cell r="AB124">
            <v>69.919687807199963</v>
          </cell>
          <cell r="AC124">
            <v>0</v>
          </cell>
          <cell r="AD124">
            <v>0</v>
          </cell>
          <cell r="AE124">
            <v>69.919687807199963</v>
          </cell>
          <cell r="AF124">
            <v>0</v>
          </cell>
          <cell r="AG124">
            <v>0</v>
          </cell>
          <cell r="AH124">
            <v>69.919687807199978</v>
          </cell>
          <cell r="AI124">
            <v>0</v>
          </cell>
          <cell r="AJ124">
            <v>0</v>
          </cell>
          <cell r="AK124">
            <v>69.919687807199978</v>
          </cell>
          <cell r="AL124">
            <v>0</v>
          </cell>
          <cell r="AM124">
            <v>0</v>
          </cell>
          <cell r="AN124">
            <v>69.919687807199978</v>
          </cell>
          <cell r="AO124">
            <v>0</v>
          </cell>
          <cell r="AP124">
            <v>0</v>
          </cell>
          <cell r="AQ124">
            <v>75.888441644399975</v>
          </cell>
          <cell r="AR124">
            <v>0</v>
          </cell>
          <cell r="AS124">
            <v>0</v>
          </cell>
          <cell r="AT124">
            <v>75.888441644399975</v>
          </cell>
          <cell r="AU124">
            <v>0</v>
          </cell>
          <cell r="AV124">
            <v>0</v>
          </cell>
          <cell r="AW124">
            <v>75.888441644399975</v>
          </cell>
          <cell r="AX124">
            <v>0</v>
          </cell>
          <cell r="AY124">
            <v>0</v>
          </cell>
          <cell r="AZ124">
            <v>75.888441644399975</v>
          </cell>
          <cell r="BA124">
            <v>0</v>
          </cell>
          <cell r="BB124">
            <v>0</v>
          </cell>
        </row>
        <row r="125">
          <cell r="B125" t="str">
            <v>VMMS</v>
          </cell>
          <cell r="D125">
            <v>141.34164867899995</v>
          </cell>
          <cell r="E125">
            <v>0</v>
          </cell>
          <cell r="F125">
            <v>0</v>
          </cell>
          <cell r="G125">
            <v>77.095444733999969</v>
          </cell>
          <cell r="H125">
            <v>0</v>
          </cell>
          <cell r="I125">
            <v>0</v>
          </cell>
          <cell r="J125">
            <v>61.676355787199974</v>
          </cell>
          <cell r="K125">
            <v>0</v>
          </cell>
          <cell r="L125">
            <v>0</v>
          </cell>
          <cell r="M125">
            <v>64.246203944999976</v>
          </cell>
          <cell r="N125">
            <v>0</v>
          </cell>
          <cell r="O125">
            <v>0</v>
          </cell>
          <cell r="P125">
            <v>64.246203944999976</v>
          </cell>
          <cell r="Q125">
            <v>0</v>
          </cell>
          <cell r="R125">
            <v>0</v>
          </cell>
          <cell r="S125">
            <v>56.53665947159999</v>
          </cell>
          <cell r="T125">
            <v>0</v>
          </cell>
          <cell r="U125">
            <v>0</v>
          </cell>
          <cell r="V125">
            <v>51.396963155999984</v>
          </cell>
          <cell r="W125">
            <v>0</v>
          </cell>
          <cell r="X125">
            <v>0</v>
          </cell>
          <cell r="Y125">
            <v>46.000282024619985</v>
          </cell>
          <cell r="Z125">
            <v>0</v>
          </cell>
          <cell r="AA125">
            <v>0</v>
          </cell>
          <cell r="AB125">
            <v>42.145509787919977</v>
          </cell>
          <cell r="AC125">
            <v>0</v>
          </cell>
          <cell r="AD125">
            <v>0</v>
          </cell>
          <cell r="AE125">
            <v>42.145509787919984</v>
          </cell>
          <cell r="AF125">
            <v>0</v>
          </cell>
          <cell r="AG125">
            <v>0</v>
          </cell>
          <cell r="AH125">
            <v>42.145509787919977</v>
          </cell>
          <cell r="AI125">
            <v>0</v>
          </cell>
          <cell r="AJ125">
            <v>0</v>
          </cell>
          <cell r="AK125">
            <v>42.145509787919977</v>
          </cell>
          <cell r="AL125">
            <v>0</v>
          </cell>
          <cell r="AM125">
            <v>0</v>
          </cell>
          <cell r="AN125">
            <v>42.145509787919984</v>
          </cell>
          <cell r="AO125">
            <v>0</v>
          </cell>
          <cell r="AP125">
            <v>0</v>
          </cell>
          <cell r="AQ125">
            <v>45.743297208839984</v>
          </cell>
          <cell r="AR125">
            <v>0</v>
          </cell>
          <cell r="AS125">
            <v>0</v>
          </cell>
          <cell r="AT125">
            <v>45.743297208839991</v>
          </cell>
          <cell r="AU125">
            <v>0</v>
          </cell>
          <cell r="AV125">
            <v>0</v>
          </cell>
          <cell r="AW125">
            <v>62.323799999999999</v>
          </cell>
          <cell r="AX125">
            <v>0</v>
          </cell>
          <cell r="AY125">
            <v>0</v>
          </cell>
          <cell r="AZ125">
            <v>62.323799999999999</v>
          </cell>
          <cell r="BA125">
            <v>0</v>
          </cell>
          <cell r="BB125">
            <v>0</v>
          </cell>
        </row>
        <row r="126">
          <cell r="B126" t="str">
            <v>VMAS</v>
          </cell>
          <cell r="D126">
            <v>162.54289598084995</v>
          </cell>
          <cell r="E126">
            <v>0</v>
          </cell>
          <cell r="F126">
            <v>0</v>
          </cell>
          <cell r="G126">
            <v>88.659761444099971</v>
          </cell>
          <cell r="H126">
            <v>0</v>
          </cell>
          <cell r="I126">
            <v>0</v>
          </cell>
          <cell r="J126">
            <v>70.927809155279974</v>
          </cell>
          <cell r="K126">
            <v>0</v>
          </cell>
          <cell r="L126">
            <v>0</v>
          </cell>
          <cell r="M126">
            <v>73.883134536749964</v>
          </cell>
          <cell r="N126">
            <v>0</v>
          </cell>
          <cell r="O126">
            <v>0</v>
          </cell>
          <cell r="P126">
            <v>73.883134536749964</v>
          </cell>
          <cell r="Q126">
            <v>0</v>
          </cell>
          <cell r="R126">
            <v>0</v>
          </cell>
          <cell r="S126">
            <v>65.017158392339994</v>
          </cell>
          <cell r="T126">
            <v>0</v>
          </cell>
          <cell r="U126">
            <v>0</v>
          </cell>
          <cell r="V126">
            <v>59.106507629399971</v>
          </cell>
          <cell r="W126">
            <v>0</v>
          </cell>
          <cell r="X126">
            <v>0</v>
          </cell>
          <cell r="Y126">
            <v>52.900324328312983</v>
          </cell>
          <cell r="Z126">
            <v>0</v>
          </cell>
          <cell r="AA126">
            <v>0</v>
          </cell>
          <cell r="AB126">
            <v>48.467336256107977</v>
          </cell>
          <cell r="AC126">
            <v>0</v>
          </cell>
          <cell r="AD126">
            <v>0</v>
          </cell>
          <cell r="AE126">
            <v>48.467336256107977</v>
          </cell>
          <cell r="AF126">
            <v>0</v>
          </cell>
          <cell r="AG126">
            <v>0</v>
          </cell>
          <cell r="AH126">
            <v>48.467336256107977</v>
          </cell>
          <cell r="AI126">
            <v>0</v>
          </cell>
          <cell r="AJ126">
            <v>0</v>
          </cell>
          <cell r="AK126">
            <v>48.467336256107984</v>
          </cell>
          <cell r="AL126">
            <v>0</v>
          </cell>
          <cell r="AM126">
            <v>0</v>
          </cell>
          <cell r="AN126">
            <v>48.467336256107977</v>
          </cell>
          <cell r="AO126">
            <v>0</v>
          </cell>
          <cell r="AP126">
            <v>0</v>
          </cell>
          <cell r="AQ126">
            <v>52.604791790165983</v>
          </cell>
          <cell r="AR126">
            <v>0</v>
          </cell>
          <cell r="AS126">
            <v>0</v>
          </cell>
          <cell r="AT126">
            <v>52.604791790165976</v>
          </cell>
          <cell r="AU126">
            <v>0</v>
          </cell>
          <cell r="AV126">
            <v>0</v>
          </cell>
          <cell r="AW126">
            <v>75.255988500000015</v>
          </cell>
          <cell r="AX126">
            <v>0</v>
          </cell>
          <cell r="AY126">
            <v>0</v>
          </cell>
          <cell r="AZ126">
            <v>75.255988500000015</v>
          </cell>
          <cell r="BA126">
            <v>0</v>
          </cell>
          <cell r="BB126">
            <v>0</v>
          </cell>
        </row>
        <row r="127">
          <cell r="B127" t="str">
            <v>SMMP</v>
          </cell>
          <cell r="D127">
            <v>102.09728374999999</v>
          </cell>
          <cell r="E127">
            <v>0</v>
          </cell>
          <cell r="F127">
            <v>0</v>
          </cell>
          <cell r="G127">
            <v>55.689427499999987</v>
          </cell>
          <cell r="H127">
            <v>0</v>
          </cell>
          <cell r="I127">
            <v>0</v>
          </cell>
          <cell r="J127">
            <v>44.551541999999991</v>
          </cell>
          <cell r="K127">
            <v>0</v>
          </cell>
          <cell r="L127">
            <v>0</v>
          </cell>
          <cell r="M127">
            <v>46.407856249999988</v>
          </cell>
          <cell r="N127">
            <v>0</v>
          </cell>
          <cell r="O127">
            <v>0</v>
          </cell>
          <cell r="P127">
            <v>46.407856249999988</v>
          </cell>
          <cell r="Q127">
            <v>0</v>
          </cell>
          <cell r="R127">
            <v>0</v>
          </cell>
          <cell r="S127">
            <v>40.838913499999997</v>
          </cell>
          <cell r="T127">
            <v>0</v>
          </cell>
          <cell r="U127">
            <v>0</v>
          </cell>
          <cell r="V127">
            <v>37.126284999999996</v>
          </cell>
          <cell r="W127">
            <v>0</v>
          </cell>
          <cell r="X127">
            <v>0</v>
          </cell>
          <cell r="Y127">
            <v>33.228025074999998</v>
          </cell>
          <cell r="Z127">
            <v>0</v>
          </cell>
          <cell r="AA127">
            <v>0</v>
          </cell>
          <cell r="AB127">
            <v>30.443553699999988</v>
          </cell>
          <cell r="AC127">
            <v>0</v>
          </cell>
          <cell r="AD127">
            <v>0</v>
          </cell>
          <cell r="AE127">
            <v>30.443553699999988</v>
          </cell>
          <cell r="AF127">
            <v>0</v>
          </cell>
          <cell r="AG127">
            <v>0</v>
          </cell>
          <cell r="AH127">
            <v>30.443553699999995</v>
          </cell>
          <cell r="AI127">
            <v>0</v>
          </cell>
          <cell r="AJ127">
            <v>0</v>
          </cell>
          <cell r="AK127">
            <v>30.443553699999988</v>
          </cell>
          <cell r="AL127">
            <v>0</v>
          </cell>
          <cell r="AM127">
            <v>0</v>
          </cell>
          <cell r="AN127">
            <v>30.443553699999995</v>
          </cell>
          <cell r="AO127">
            <v>0</v>
          </cell>
          <cell r="AP127">
            <v>0</v>
          </cell>
          <cell r="AQ127">
            <v>33.042393649999994</v>
          </cell>
          <cell r="AR127">
            <v>0</v>
          </cell>
          <cell r="AS127">
            <v>0</v>
          </cell>
          <cell r="AT127">
            <v>33.042393649999994</v>
          </cell>
          <cell r="AU127">
            <v>0</v>
          </cell>
          <cell r="AV127">
            <v>0</v>
          </cell>
          <cell r="AW127">
            <v>33.042393649999994</v>
          </cell>
          <cell r="AX127">
            <v>0</v>
          </cell>
          <cell r="AY127">
            <v>0</v>
          </cell>
          <cell r="AZ127">
            <v>33.042393649999994</v>
          </cell>
          <cell r="BA127">
            <v>0</v>
          </cell>
          <cell r="BB127">
            <v>0</v>
          </cell>
        </row>
        <row r="128">
          <cell r="B128" t="str">
            <v>SMAP</v>
          </cell>
          <cell r="D128">
            <v>114.89853374999998</v>
          </cell>
          <cell r="E128">
            <v>0</v>
          </cell>
          <cell r="F128">
            <v>0</v>
          </cell>
          <cell r="G128">
            <v>62.671927499999995</v>
          </cell>
          <cell r="H128">
            <v>0</v>
          </cell>
          <cell r="I128">
            <v>0</v>
          </cell>
          <cell r="J128">
            <v>50.137541999999996</v>
          </cell>
          <cell r="K128">
            <v>0</v>
          </cell>
          <cell r="L128">
            <v>0</v>
          </cell>
          <cell r="M128">
            <v>52.226606249999989</v>
          </cell>
          <cell r="N128">
            <v>0</v>
          </cell>
          <cell r="O128">
            <v>0</v>
          </cell>
          <cell r="P128">
            <v>52.226606249999989</v>
          </cell>
          <cell r="Q128">
            <v>0</v>
          </cell>
          <cell r="R128">
            <v>0</v>
          </cell>
          <cell r="S128">
            <v>45.959413499999997</v>
          </cell>
          <cell r="T128">
            <v>0</v>
          </cell>
          <cell r="U128">
            <v>0</v>
          </cell>
          <cell r="V128">
            <v>41.78128499999999</v>
          </cell>
          <cell r="W128">
            <v>0</v>
          </cell>
          <cell r="X128">
            <v>0</v>
          </cell>
          <cell r="Y128">
            <v>37.394250074999995</v>
          </cell>
          <cell r="Z128">
            <v>0</v>
          </cell>
          <cell r="AA128">
            <v>0</v>
          </cell>
          <cell r="AB128">
            <v>34.260653699999992</v>
          </cell>
          <cell r="AC128">
            <v>0</v>
          </cell>
          <cell r="AD128">
            <v>0</v>
          </cell>
          <cell r="AE128">
            <v>34.260653699999992</v>
          </cell>
          <cell r="AF128">
            <v>0</v>
          </cell>
          <cell r="AG128">
            <v>0</v>
          </cell>
          <cell r="AH128">
            <v>34.260653699999992</v>
          </cell>
          <cell r="AI128">
            <v>0</v>
          </cell>
          <cell r="AJ128">
            <v>0</v>
          </cell>
          <cell r="AK128">
            <v>34.260653699999999</v>
          </cell>
          <cell r="AL128">
            <v>0</v>
          </cell>
          <cell r="AM128">
            <v>0</v>
          </cell>
          <cell r="AN128">
            <v>34.260653699999992</v>
          </cell>
          <cell r="AO128">
            <v>0</v>
          </cell>
          <cell r="AP128">
            <v>0</v>
          </cell>
          <cell r="AQ128">
            <v>37.185343649999993</v>
          </cell>
          <cell r="AR128">
            <v>0</v>
          </cell>
          <cell r="AS128">
            <v>0</v>
          </cell>
          <cell r="AT128">
            <v>37.185343649999986</v>
          </cell>
          <cell r="AU128">
            <v>0</v>
          </cell>
          <cell r="AV128">
            <v>0</v>
          </cell>
          <cell r="AW128">
            <v>37.185343649999986</v>
          </cell>
          <cell r="AX128">
            <v>0</v>
          </cell>
          <cell r="AY128">
            <v>0</v>
          </cell>
          <cell r="AZ128">
            <v>37.185343649999986</v>
          </cell>
          <cell r="BA128">
            <v>0</v>
          </cell>
          <cell r="BB128">
            <v>0</v>
          </cell>
        </row>
        <row r="129">
          <cell r="B129" t="str">
            <v>MSAP</v>
          </cell>
          <cell r="D129">
            <v>76.785554999999988</v>
          </cell>
          <cell r="E129">
            <v>0</v>
          </cell>
          <cell r="F129">
            <v>0</v>
          </cell>
          <cell r="G129">
            <v>41.883029999999991</v>
          </cell>
          <cell r="H129">
            <v>0</v>
          </cell>
          <cell r="I129">
            <v>0</v>
          </cell>
          <cell r="J129">
            <v>33.506423999999996</v>
          </cell>
          <cell r="K129">
            <v>0</v>
          </cell>
          <cell r="L129">
            <v>0</v>
          </cell>
          <cell r="M129">
            <v>34.902524999999997</v>
          </cell>
          <cell r="N129">
            <v>0</v>
          </cell>
          <cell r="O129">
            <v>0</v>
          </cell>
          <cell r="P129">
            <v>34.902524999999997</v>
          </cell>
          <cell r="Q129">
            <v>0</v>
          </cell>
          <cell r="R129">
            <v>0</v>
          </cell>
          <cell r="S129">
            <v>30.714222000000003</v>
          </cell>
          <cell r="T129">
            <v>0</v>
          </cell>
          <cell r="U129">
            <v>0</v>
          </cell>
          <cell r="V129">
            <v>27.92202</v>
          </cell>
          <cell r="W129">
            <v>0</v>
          </cell>
          <cell r="X129">
            <v>0</v>
          </cell>
          <cell r="Y129">
            <v>24.990207899999998</v>
          </cell>
          <cell r="Z129">
            <v>0</v>
          </cell>
          <cell r="AA129">
            <v>0</v>
          </cell>
          <cell r="AB129">
            <v>22.896056399999996</v>
          </cell>
          <cell r="AC129">
            <v>0</v>
          </cell>
          <cell r="AD129">
            <v>0</v>
          </cell>
          <cell r="AE129">
            <v>22.896056399999992</v>
          </cell>
          <cell r="AF129">
            <v>0</v>
          </cell>
          <cell r="AG129">
            <v>0</v>
          </cell>
          <cell r="AH129">
            <v>22.896056399999992</v>
          </cell>
          <cell r="AI129">
            <v>0</v>
          </cell>
          <cell r="AJ129">
            <v>0</v>
          </cell>
          <cell r="AK129">
            <v>22.896056399999996</v>
          </cell>
          <cell r="AL129">
            <v>0</v>
          </cell>
          <cell r="AM129">
            <v>0</v>
          </cell>
          <cell r="AN129">
            <v>22.896056399999996</v>
          </cell>
          <cell r="AO129">
            <v>0</v>
          </cell>
          <cell r="AP129">
            <v>0</v>
          </cell>
          <cell r="AQ129">
            <v>24.850597799999996</v>
          </cell>
          <cell r="AR129">
            <v>0</v>
          </cell>
          <cell r="AS129">
            <v>0</v>
          </cell>
          <cell r="AT129">
            <v>24.850597799999999</v>
          </cell>
          <cell r="AU129">
            <v>0</v>
          </cell>
          <cell r="AV129">
            <v>0</v>
          </cell>
          <cell r="AW129">
            <v>24.850597799999999</v>
          </cell>
          <cell r="AX129">
            <v>0</v>
          </cell>
          <cell r="AY129">
            <v>0</v>
          </cell>
          <cell r="AZ129">
            <v>24.850597799999999</v>
          </cell>
          <cell r="BA129">
            <v>0</v>
          </cell>
          <cell r="BB129">
            <v>0</v>
          </cell>
        </row>
        <row r="130">
          <cell r="B130" t="str">
            <v>EMMP</v>
          </cell>
          <cell r="D130">
            <v>64.790783749999989</v>
          </cell>
          <cell r="E130">
            <v>0</v>
          </cell>
          <cell r="F130">
            <v>0</v>
          </cell>
          <cell r="G130">
            <v>35.340427499999997</v>
          </cell>
          <cell r="H130">
            <v>0</v>
          </cell>
          <cell r="I130">
            <v>0</v>
          </cell>
          <cell r="J130">
            <v>28.272341999999995</v>
          </cell>
          <cell r="K130">
            <v>0</v>
          </cell>
          <cell r="L130">
            <v>0</v>
          </cell>
          <cell r="M130">
            <v>29.450356249999995</v>
          </cell>
          <cell r="N130">
            <v>0</v>
          </cell>
          <cell r="O130">
            <v>0</v>
          </cell>
          <cell r="P130">
            <v>29.450356249999995</v>
          </cell>
          <cell r="Q130">
            <v>0</v>
          </cell>
          <cell r="R130">
            <v>0</v>
          </cell>
          <cell r="S130">
            <v>25.916313500000001</v>
          </cell>
          <cell r="T130">
            <v>0</v>
          </cell>
          <cell r="U130">
            <v>0</v>
          </cell>
          <cell r="V130">
            <v>23.560284999999997</v>
          </cell>
          <cell r="W130">
            <v>0</v>
          </cell>
          <cell r="X130">
            <v>0</v>
          </cell>
          <cell r="Y130">
            <v>21.086455074999996</v>
          </cell>
          <cell r="Z130">
            <v>0</v>
          </cell>
          <cell r="AA130">
            <v>0</v>
          </cell>
          <cell r="AB130">
            <v>19.319433699999998</v>
          </cell>
          <cell r="AC130">
            <v>0</v>
          </cell>
          <cell r="AD130">
            <v>0</v>
          </cell>
          <cell r="AE130">
            <v>19.319433699999994</v>
          </cell>
          <cell r="AF130">
            <v>0</v>
          </cell>
          <cell r="AG130">
            <v>0</v>
          </cell>
          <cell r="AH130">
            <v>19.319433699999994</v>
          </cell>
          <cell r="AI130">
            <v>0</v>
          </cell>
          <cell r="AJ130">
            <v>0</v>
          </cell>
          <cell r="AK130">
            <v>19.319433699999994</v>
          </cell>
          <cell r="AL130">
            <v>0</v>
          </cell>
          <cell r="AM130">
            <v>0</v>
          </cell>
          <cell r="AN130">
            <v>19.319433699999994</v>
          </cell>
          <cell r="AO130">
            <v>0</v>
          </cell>
          <cell r="AP130">
            <v>0</v>
          </cell>
          <cell r="AQ130">
            <v>20.968653649999997</v>
          </cell>
          <cell r="AR130">
            <v>0</v>
          </cell>
          <cell r="AS130">
            <v>0</v>
          </cell>
          <cell r="AT130">
            <v>20.968653649999997</v>
          </cell>
          <cell r="AU130">
            <v>0</v>
          </cell>
          <cell r="AV130">
            <v>0</v>
          </cell>
          <cell r="AW130">
            <v>20.968653649999997</v>
          </cell>
          <cell r="AX130">
            <v>0</v>
          </cell>
          <cell r="AY130">
            <v>0</v>
          </cell>
          <cell r="AZ130">
            <v>20.968653649999997</v>
          </cell>
          <cell r="BA130">
            <v>0</v>
          </cell>
          <cell r="BB130">
            <v>0</v>
          </cell>
        </row>
        <row r="131">
          <cell r="B131" t="str">
            <v>EMES</v>
          </cell>
          <cell r="D131">
            <v>55.647033749999984</v>
          </cell>
          <cell r="E131">
            <v>0</v>
          </cell>
          <cell r="F131">
            <v>0</v>
          </cell>
          <cell r="G131">
            <v>30.352927499999993</v>
          </cell>
          <cell r="H131">
            <v>0</v>
          </cell>
          <cell r="I131">
            <v>0</v>
          </cell>
          <cell r="J131">
            <v>24.282341999999993</v>
          </cell>
          <cell r="K131">
            <v>0</v>
          </cell>
          <cell r="L131">
            <v>0</v>
          </cell>
          <cell r="M131">
            <v>25.294106249999995</v>
          </cell>
          <cell r="N131">
            <v>0</v>
          </cell>
          <cell r="O131">
            <v>0</v>
          </cell>
          <cell r="P131">
            <v>25.294106249999995</v>
          </cell>
          <cell r="Q131">
            <v>0</v>
          </cell>
          <cell r="R131">
            <v>0</v>
          </cell>
          <cell r="S131">
            <v>22.258813499999995</v>
          </cell>
          <cell r="T131">
            <v>0</v>
          </cell>
          <cell r="U131">
            <v>0</v>
          </cell>
          <cell r="V131">
            <v>20.235284999999994</v>
          </cell>
          <cell r="W131">
            <v>0</v>
          </cell>
          <cell r="X131">
            <v>0</v>
          </cell>
          <cell r="Y131">
            <v>18.110580074999998</v>
          </cell>
          <cell r="Z131">
            <v>0</v>
          </cell>
          <cell r="AA131">
            <v>0</v>
          </cell>
          <cell r="AB131">
            <v>16.592933699999993</v>
          </cell>
          <cell r="AC131">
            <v>0</v>
          </cell>
          <cell r="AD131">
            <v>0</v>
          </cell>
          <cell r="AE131">
            <v>16.592933699999996</v>
          </cell>
          <cell r="AF131">
            <v>0</v>
          </cell>
          <cell r="AG131">
            <v>0</v>
          </cell>
          <cell r="AH131">
            <v>16.592933699999993</v>
          </cell>
          <cell r="AI131">
            <v>0</v>
          </cell>
          <cell r="AJ131">
            <v>0</v>
          </cell>
          <cell r="AK131">
            <v>16.592933699999993</v>
          </cell>
          <cell r="AL131">
            <v>0</v>
          </cell>
          <cell r="AM131">
            <v>0</v>
          </cell>
          <cell r="AN131">
            <v>16.592933699999993</v>
          </cell>
          <cell r="AO131">
            <v>0</v>
          </cell>
          <cell r="AP131">
            <v>0</v>
          </cell>
          <cell r="AQ131">
            <v>18.009403649999992</v>
          </cell>
          <cell r="AR131">
            <v>0</v>
          </cell>
          <cell r="AS131">
            <v>0</v>
          </cell>
          <cell r="AT131">
            <v>18.009403649999992</v>
          </cell>
          <cell r="AU131">
            <v>0</v>
          </cell>
          <cell r="AV131">
            <v>0</v>
          </cell>
          <cell r="AW131">
            <v>18.009403649999992</v>
          </cell>
          <cell r="AX131">
            <v>0</v>
          </cell>
          <cell r="AY131">
            <v>0</v>
          </cell>
          <cell r="AZ131">
            <v>18.009403649999992</v>
          </cell>
          <cell r="BA131">
            <v>0</v>
          </cell>
          <cell r="BB131">
            <v>0</v>
          </cell>
        </row>
        <row r="132">
          <cell r="B132" t="str">
            <v>EMAP</v>
          </cell>
          <cell r="D132">
            <v>77.592033749999985</v>
          </cell>
          <cell r="E132">
            <v>0</v>
          </cell>
          <cell r="F132">
            <v>0</v>
          </cell>
          <cell r="G132">
            <v>42.322927499999999</v>
          </cell>
          <cell r="H132">
            <v>0</v>
          </cell>
          <cell r="I132">
            <v>0</v>
          </cell>
          <cell r="J132">
            <v>33.858341999999993</v>
          </cell>
          <cell r="K132">
            <v>0</v>
          </cell>
          <cell r="L132">
            <v>0</v>
          </cell>
          <cell r="M132">
            <v>35.26910625</v>
          </cell>
          <cell r="N132">
            <v>0</v>
          </cell>
          <cell r="O132">
            <v>0</v>
          </cell>
          <cell r="P132">
            <v>35.26910625</v>
          </cell>
          <cell r="Q132">
            <v>0</v>
          </cell>
          <cell r="R132">
            <v>0</v>
          </cell>
          <cell r="S132">
            <v>31.036813499999997</v>
          </cell>
          <cell r="T132">
            <v>0</v>
          </cell>
          <cell r="U132">
            <v>0</v>
          </cell>
          <cell r="V132">
            <v>28.215284999999998</v>
          </cell>
          <cell r="W132">
            <v>0</v>
          </cell>
          <cell r="X132">
            <v>0</v>
          </cell>
          <cell r="Y132">
            <v>25.252680074999994</v>
          </cell>
          <cell r="Z132">
            <v>0</v>
          </cell>
          <cell r="AA132">
            <v>0</v>
          </cell>
          <cell r="AB132">
            <v>23.13653369999999</v>
          </cell>
          <cell r="AC132">
            <v>0</v>
          </cell>
          <cell r="AD132">
            <v>0</v>
          </cell>
          <cell r="AE132">
            <v>23.136533699999994</v>
          </cell>
          <cell r="AF132">
            <v>0</v>
          </cell>
          <cell r="AG132">
            <v>0</v>
          </cell>
          <cell r="AH132">
            <v>23.13653369999999</v>
          </cell>
          <cell r="AI132">
            <v>0</v>
          </cell>
          <cell r="AJ132">
            <v>0</v>
          </cell>
          <cell r="AK132">
            <v>23.136533699999994</v>
          </cell>
          <cell r="AL132">
            <v>0</v>
          </cell>
          <cell r="AM132">
            <v>0</v>
          </cell>
          <cell r="AN132">
            <v>23.136533699999994</v>
          </cell>
          <cell r="AO132">
            <v>0</v>
          </cell>
          <cell r="AP132">
            <v>0</v>
          </cell>
          <cell r="AQ132">
            <v>25.111603649999996</v>
          </cell>
          <cell r="AR132">
            <v>0</v>
          </cell>
          <cell r="AS132">
            <v>0</v>
          </cell>
          <cell r="AT132">
            <v>25.111603649999999</v>
          </cell>
          <cell r="AU132">
            <v>0</v>
          </cell>
          <cell r="AV132">
            <v>0</v>
          </cell>
          <cell r="AW132">
            <v>25.111603649999999</v>
          </cell>
          <cell r="AX132">
            <v>0</v>
          </cell>
          <cell r="AY132">
            <v>0</v>
          </cell>
          <cell r="AZ132">
            <v>25.111603649999999</v>
          </cell>
          <cell r="BA132">
            <v>0</v>
          </cell>
          <cell r="BB132">
            <v>0</v>
          </cell>
        </row>
        <row r="133">
          <cell r="B133" t="str">
            <v>EMEP</v>
          </cell>
          <cell r="D133">
            <v>90.393283749999995</v>
          </cell>
          <cell r="E133">
            <v>0</v>
          </cell>
          <cell r="F133">
            <v>0</v>
          </cell>
          <cell r="G133">
            <v>49.305427499999993</v>
          </cell>
          <cell r="H133">
            <v>0</v>
          </cell>
          <cell r="I133">
            <v>0</v>
          </cell>
          <cell r="J133">
            <v>39.444341999999985</v>
          </cell>
          <cell r="K133">
            <v>0</v>
          </cell>
          <cell r="L133">
            <v>0</v>
          </cell>
          <cell r="M133">
            <v>41.087856249999994</v>
          </cell>
          <cell r="N133">
            <v>0</v>
          </cell>
          <cell r="O133">
            <v>0</v>
          </cell>
          <cell r="P133">
            <v>41.087856249999994</v>
          </cell>
          <cell r="Q133">
            <v>0</v>
          </cell>
          <cell r="R133">
            <v>0</v>
          </cell>
          <cell r="S133">
            <v>36.157313500000001</v>
          </cell>
          <cell r="T133">
            <v>0</v>
          </cell>
          <cell r="U133">
            <v>0</v>
          </cell>
          <cell r="V133">
            <v>32.870284999999996</v>
          </cell>
          <cell r="W133">
            <v>0</v>
          </cell>
          <cell r="X133">
            <v>0</v>
          </cell>
          <cell r="Y133">
            <v>29.418905074999994</v>
          </cell>
          <cell r="Z133">
            <v>0</v>
          </cell>
          <cell r="AA133">
            <v>0</v>
          </cell>
          <cell r="AB133">
            <v>26.953633699999994</v>
          </cell>
          <cell r="AC133">
            <v>0</v>
          </cell>
          <cell r="AD133">
            <v>0</v>
          </cell>
          <cell r="AE133">
            <v>26.953633699999994</v>
          </cell>
          <cell r="AF133">
            <v>0</v>
          </cell>
          <cell r="AG133">
            <v>0</v>
          </cell>
          <cell r="AH133">
            <v>26.953633699999997</v>
          </cell>
          <cell r="AI133">
            <v>0</v>
          </cell>
          <cell r="AJ133">
            <v>0</v>
          </cell>
          <cell r="AK133">
            <v>26.953633699999997</v>
          </cell>
          <cell r="AL133">
            <v>0</v>
          </cell>
          <cell r="AM133">
            <v>0</v>
          </cell>
          <cell r="AN133">
            <v>26.953633699999997</v>
          </cell>
          <cell r="AO133">
            <v>0</v>
          </cell>
          <cell r="AP133">
            <v>0</v>
          </cell>
          <cell r="AQ133">
            <v>29.254553649999998</v>
          </cell>
          <cell r="AR133">
            <v>0</v>
          </cell>
          <cell r="AS133">
            <v>0</v>
          </cell>
          <cell r="AT133">
            <v>29.254553649999998</v>
          </cell>
          <cell r="AU133">
            <v>0</v>
          </cell>
          <cell r="AV133">
            <v>0</v>
          </cell>
          <cell r="AW133">
            <v>29.254553649999998</v>
          </cell>
          <cell r="AX133">
            <v>0</v>
          </cell>
          <cell r="AY133">
            <v>0</v>
          </cell>
          <cell r="AZ133">
            <v>29.254553649999998</v>
          </cell>
          <cell r="BA133">
            <v>0</v>
          </cell>
          <cell r="BB133">
            <v>0</v>
          </cell>
        </row>
        <row r="134">
          <cell r="B134" t="str">
            <v>SMHP</v>
          </cell>
          <cell r="D134">
            <v>102.09728374999999</v>
          </cell>
          <cell r="E134">
            <v>0</v>
          </cell>
          <cell r="F134">
            <v>0</v>
          </cell>
          <cell r="G134">
            <v>55.689427499999987</v>
          </cell>
          <cell r="H134">
            <v>0</v>
          </cell>
          <cell r="I134">
            <v>0</v>
          </cell>
          <cell r="J134">
            <v>44.551541999999991</v>
          </cell>
          <cell r="K134">
            <v>0</v>
          </cell>
          <cell r="L134">
            <v>0</v>
          </cell>
          <cell r="M134">
            <v>46.407856249999988</v>
          </cell>
          <cell r="N134">
            <v>0</v>
          </cell>
          <cell r="O134">
            <v>0</v>
          </cell>
          <cell r="P134">
            <v>46.407856249999988</v>
          </cell>
          <cell r="Q134">
            <v>0</v>
          </cell>
          <cell r="R134">
            <v>0</v>
          </cell>
          <cell r="S134">
            <v>40.838913499999997</v>
          </cell>
          <cell r="T134">
            <v>0</v>
          </cell>
          <cell r="U134">
            <v>0</v>
          </cell>
          <cell r="V134">
            <v>37.126284999999996</v>
          </cell>
          <cell r="W134">
            <v>0</v>
          </cell>
          <cell r="X134">
            <v>0</v>
          </cell>
          <cell r="Y134">
            <v>33.228025074999998</v>
          </cell>
          <cell r="Z134">
            <v>0</v>
          </cell>
          <cell r="AA134">
            <v>0</v>
          </cell>
          <cell r="AB134">
            <v>30.443553699999988</v>
          </cell>
          <cell r="AC134">
            <v>0</v>
          </cell>
          <cell r="AD134">
            <v>0</v>
          </cell>
          <cell r="AE134">
            <v>30.443553699999988</v>
          </cell>
          <cell r="AF134">
            <v>0</v>
          </cell>
          <cell r="AG134">
            <v>0</v>
          </cell>
          <cell r="AH134">
            <v>30.443553699999995</v>
          </cell>
          <cell r="AI134">
            <v>0</v>
          </cell>
          <cell r="AJ134">
            <v>0</v>
          </cell>
          <cell r="AK134">
            <v>30.443553699999988</v>
          </cell>
          <cell r="AL134">
            <v>0</v>
          </cell>
          <cell r="AM134">
            <v>0</v>
          </cell>
          <cell r="AN134">
            <v>30.443553699999995</v>
          </cell>
          <cell r="AO134">
            <v>0</v>
          </cell>
          <cell r="AP134">
            <v>0</v>
          </cell>
          <cell r="AQ134">
            <v>33.042393649999994</v>
          </cell>
          <cell r="AR134">
            <v>0</v>
          </cell>
          <cell r="AS134">
            <v>0</v>
          </cell>
          <cell r="AT134">
            <v>33.042393649999994</v>
          </cell>
          <cell r="AU134">
            <v>0</v>
          </cell>
          <cell r="AV134">
            <v>0</v>
          </cell>
          <cell r="AW134">
            <v>33.042393649999994</v>
          </cell>
          <cell r="AX134">
            <v>0</v>
          </cell>
          <cell r="AY134">
            <v>0</v>
          </cell>
          <cell r="AZ134">
            <v>33.042393649999994</v>
          </cell>
          <cell r="BA134">
            <v>0</v>
          </cell>
          <cell r="BB134">
            <v>0</v>
          </cell>
        </row>
        <row r="135">
          <cell r="B135" t="str">
            <v>SLMS</v>
          </cell>
          <cell r="D135">
            <v>89.296033749999992</v>
          </cell>
          <cell r="E135">
            <v>0</v>
          </cell>
          <cell r="F135">
            <v>0</v>
          </cell>
          <cell r="G135">
            <v>48.706927499999985</v>
          </cell>
          <cell r="H135">
            <v>0</v>
          </cell>
          <cell r="I135">
            <v>0</v>
          </cell>
          <cell r="J135">
            <v>38.965541999999992</v>
          </cell>
          <cell r="K135">
            <v>0</v>
          </cell>
          <cell r="L135">
            <v>0</v>
          </cell>
          <cell r="M135">
            <v>40.589106249999993</v>
          </cell>
          <cell r="N135">
            <v>0</v>
          </cell>
          <cell r="O135">
            <v>0</v>
          </cell>
          <cell r="P135">
            <v>40.589106249999993</v>
          </cell>
          <cell r="Q135">
            <v>0</v>
          </cell>
          <cell r="R135">
            <v>0</v>
          </cell>
          <cell r="S135">
            <v>35.718413499999997</v>
          </cell>
          <cell r="T135">
            <v>0</v>
          </cell>
          <cell r="U135">
            <v>0</v>
          </cell>
          <cell r="V135">
            <v>32.471284999999995</v>
          </cell>
          <cell r="W135">
            <v>0</v>
          </cell>
          <cell r="X135">
            <v>0</v>
          </cell>
          <cell r="Y135">
            <v>29.061800074999997</v>
          </cell>
          <cell r="Z135">
            <v>0</v>
          </cell>
          <cell r="AA135">
            <v>0</v>
          </cell>
          <cell r="AB135">
            <v>26.626453699999995</v>
          </cell>
          <cell r="AC135">
            <v>0</v>
          </cell>
          <cell r="AD135">
            <v>0</v>
          </cell>
          <cell r="AE135">
            <v>26.626453699999995</v>
          </cell>
          <cell r="AF135">
            <v>0</v>
          </cell>
          <cell r="AG135">
            <v>0</v>
          </cell>
          <cell r="AH135">
            <v>26.626453699999992</v>
          </cell>
          <cell r="AI135">
            <v>0</v>
          </cell>
          <cell r="AJ135">
            <v>0</v>
          </cell>
          <cell r="AK135">
            <v>26.626453699999992</v>
          </cell>
          <cell r="AL135">
            <v>0</v>
          </cell>
          <cell r="AM135">
            <v>0</v>
          </cell>
          <cell r="AN135">
            <v>26.626453699999992</v>
          </cell>
          <cell r="AO135">
            <v>0</v>
          </cell>
          <cell r="AP135">
            <v>0</v>
          </cell>
          <cell r="AQ135">
            <v>28.899443649999995</v>
          </cell>
          <cell r="AR135">
            <v>0</v>
          </cell>
          <cell r="AS135">
            <v>0</v>
          </cell>
          <cell r="AT135">
            <v>28.899443649999998</v>
          </cell>
          <cell r="AU135">
            <v>0</v>
          </cell>
          <cell r="AV135">
            <v>0</v>
          </cell>
          <cell r="AW135">
            <v>28.899443649999998</v>
          </cell>
          <cell r="AX135">
            <v>0</v>
          </cell>
          <cell r="AY135">
            <v>0</v>
          </cell>
          <cell r="AZ135">
            <v>28.899443649999998</v>
          </cell>
          <cell r="BA135">
            <v>0</v>
          </cell>
          <cell r="BB135">
            <v>0</v>
          </cell>
        </row>
        <row r="136">
          <cell r="B136" t="str">
            <v>SLAS</v>
          </cell>
          <cell r="D136">
            <v>98.225637125000006</v>
          </cell>
          <cell r="E136">
            <v>0</v>
          </cell>
          <cell r="F136">
            <v>0</v>
          </cell>
          <cell r="G136">
            <v>53.577620249999995</v>
          </cell>
          <cell r="H136">
            <v>0</v>
          </cell>
          <cell r="I136">
            <v>0</v>
          </cell>
          <cell r="J136">
            <v>42.862096199999996</v>
          </cell>
          <cell r="K136">
            <v>0</v>
          </cell>
          <cell r="L136">
            <v>0</v>
          </cell>
          <cell r="M136">
            <v>44.648016874999996</v>
          </cell>
          <cell r="N136">
            <v>0</v>
          </cell>
          <cell r="O136">
            <v>0</v>
          </cell>
          <cell r="P136">
            <v>44.648016874999996</v>
          </cell>
          <cell r="Q136">
            <v>0</v>
          </cell>
          <cell r="R136">
            <v>0</v>
          </cell>
          <cell r="S136">
            <v>39.290254850000004</v>
          </cell>
          <cell r="T136">
            <v>0</v>
          </cell>
          <cell r="U136">
            <v>0</v>
          </cell>
          <cell r="V136">
            <v>35.718413500000004</v>
          </cell>
          <cell r="W136">
            <v>0</v>
          </cell>
          <cell r="X136">
            <v>0</v>
          </cell>
          <cell r="Y136">
            <v>31.967980082499995</v>
          </cell>
          <cell r="Z136">
            <v>0</v>
          </cell>
          <cell r="AA136">
            <v>0</v>
          </cell>
          <cell r="AB136">
            <v>29.289099069999999</v>
          </cell>
          <cell r="AC136">
            <v>0</v>
          </cell>
          <cell r="AD136">
            <v>0</v>
          </cell>
          <cell r="AE136">
            <v>29.289099069999999</v>
          </cell>
          <cell r="AF136">
            <v>0</v>
          </cell>
          <cell r="AG136">
            <v>0</v>
          </cell>
          <cell r="AH136">
            <v>29.289099069999995</v>
          </cell>
          <cell r="AI136">
            <v>0</v>
          </cell>
          <cell r="AJ136">
            <v>0</v>
          </cell>
          <cell r="AK136">
            <v>29.289099069999995</v>
          </cell>
          <cell r="AL136">
            <v>0</v>
          </cell>
          <cell r="AM136">
            <v>0</v>
          </cell>
          <cell r="AN136">
            <v>29.289099069999995</v>
          </cell>
          <cell r="AO136">
            <v>0</v>
          </cell>
          <cell r="AP136">
            <v>0</v>
          </cell>
          <cell r="AQ136">
            <v>31.789388015000007</v>
          </cell>
          <cell r="AR136">
            <v>0</v>
          </cell>
          <cell r="AS136">
            <v>0</v>
          </cell>
          <cell r="AT136">
            <v>31.789388015</v>
          </cell>
          <cell r="AU136">
            <v>0</v>
          </cell>
          <cell r="AV136">
            <v>0</v>
          </cell>
          <cell r="AW136">
            <v>31.789388015</v>
          </cell>
          <cell r="AX136">
            <v>0</v>
          </cell>
          <cell r="AY136">
            <v>0</v>
          </cell>
          <cell r="AZ136">
            <v>31.789388015</v>
          </cell>
          <cell r="BA136">
            <v>0</v>
          </cell>
          <cell r="BB136">
            <v>0</v>
          </cell>
        </row>
        <row r="137">
          <cell r="B137" t="str">
            <v>SLES</v>
          </cell>
          <cell r="D137">
            <v>98.225637125000006</v>
          </cell>
          <cell r="E137">
            <v>0</v>
          </cell>
          <cell r="F137">
            <v>0</v>
          </cell>
          <cell r="G137">
            <v>53.577620249999995</v>
          </cell>
          <cell r="H137">
            <v>0</v>
          </cell>
          <cell r="I137">
            <v>0</v>
          </cell>
          <cell r="J137">
            <v>42.862096199999996</v>
          </cell>
          <cell r="K137">
            <v>0</v>
          </cell>
          <cell r="L137">
            <v>0</v>
          </cell>
          <cell r="M137">
            <v>44.648016874999996</v>
          </cell>
          <cell r="N137">
            <v>0</v>
          </cell>
          <cell r="O137">
            <v>0</v>
          </cell>
          <cell r="P137">
            <v>44.648016874999996</v>
          </cell>
          <cell r="Q137">
            <v>0</v>
          </cell>
          <cell r="R137">
            <v>0</v>
          </cell>
          <cell r="S137">
            <v>39.290254850000004</v>
          </cell>
          <cell r="T137">
            <v>0</v>
          </cell>
          <cell r="U137">
            <v>0</v>
          </cell>
          <cell r="V137">
            <v>35.718413500000004</v>
          </cell>
          <cell r="W137">
            <v>0</v>
          </cell>
          <cell r="X137">
            <v>0</v>
          </cell>
          <cell r="Y137">
            <v>31.967980082499995</v>
          </cell>
          <cell r="Z137">
            <v>0</v>
          </cell>
          <cell r="AA137">
            <v>0</v>
          </cell>
          <cell r="AB137">
            <v>29.289099069999999</v>
          </cell>
          <cell r="AC137">
            <v>0</v>
          </cell>
          <cell r="AD137">
            <v>0</v>
          </cell>
          <cell r="AE137">
            <v>29.289099069999999</v>
          </cell>
          <cell r="AF137">
            <v>0</v>
          </cell>
          <cell r="AG137">
            <v>0</v>
          </cell>
          <cell r="AH137">
            <v>29.289099069999995</v>
          </cell>
          <cell r="AI137">
            <v>0</v>
          </cell>
          <cell r="AJ137">
            <v>0</v>
          </cell>
          <cell r="AK137">
            <v>29.289099069999995</v>
          </cell>
          <cell r="AL137">
            <v>0</v>
          </cell>
          <cell r="AM137">
            <v>0</v>
          </cell>
          <cell r="AN137">
            <v>29.289099069999995</v>
          </cell>
          <cell r="AO137">
            <v>0</v>
          </cell>
          <cell r="AP137">
            <v>0</v>
          </cell>
          <cell r="AQ137">
            <v>31.789388015000007</v>
          </cell>
          <cell r="AR137">
            <v>0</v>
          </cell>
          <cell r="AS137">
            <v>0</v>
          </cell>
          <cell r="AT137">
            <v>31.789388015</v>
          </cell>
          <cell r="AU137">
            <v>0</v>
          </cell>
          <cell r="AV137">
            <v>0</v>
          </cell>
          <cell r="AW137">
            <v>31.789388015</v>
          </cell>
          <cell r="AX137">
            <v>0</v>
          </cell>
          <cell r="AY137">
            <v>0</v>
          </cell>
          <cell r="AZ137">
            <v>31.789388015</v>
          </cell>
          <cell r="BA137">
            <v>0</v>
          </cell>
          <cell r="BB137">
            <v>0</v>
          </cell>
        </row>
        <row r="138">
          <cell r="B138" t="str">
            <v>SSAP</v>
          </cell>
          <cell r="D138">
            <v>89.296033749999992</v>
          </cell>
          <cell r="E138">
            <v>0</v>
          </cell>
          <cell r="F138">
            <v>0</v>
          </cell>
          <cell r="G138">
            <v>48.706927499999985</v>
          </cell>
          <cell r="H138">
            <v>0</v>
          </cell>
          <cell r="I138">
            <v>0</v>
          </cell>
          <cell r="J138">
            <v>38.965541999999992</v>
          </cell>
          <cell r="K138">
            <v>0</v>
          </cell>
          <cell r="L138">
            <v>0</v>
          </cell>
          <cell r="M138">
            <v>40.589106249999993</v>
          </cell>
          <cell r="N138">
            <v>0</v>
          </cell>
          <cell r="O138">
            <v>0</v>
          </cell>
          <cell r="P138">
            <v>40.589106249999993</v>
          </cell>
          <cell r="Q138">
            <v>0</v>
          </cell>
          <cell r="R138">
            <v>0</v>
          </cell>
          <cell r="S138">
            <v>35.718413499999997</v>
          </cell>
          <cell r="T138">
            <v>0</v>
          </cell>
          <cell r="U138">
            <v>0</v>
          </cell>
          <cell r="V138">
            <v>32.471284999999995</v>
          </cell>
          <cell r="W138">
            <v>0</v>
          </cell>
          <cell r="X138">
            <v>0</v>
          </cell>
          <cell r="Y138">
            <v>29.061800074999997</v>
          </cell>
          <cell r="Z138">
            <v>0</v>
          </cell>
          <cell r="AA138">
            <v>0</v>
          </cell>
          <cell r="AB138">
            <v>26.626453699999995</v>
          </cell>
          <cell r="AC138">
            <v>0</v>
          </cell>
          <cell r="AD138">
            <v>0</v>
          </cell>
          <cell r="AE138">
            <v>26.626453699999995</v>
          </cell>
          <cell r="AF138">
            <v>0</v>
          </cell>
          <cell r="AG138">
            <v>0</v>
          </cell>
          <cell r="AH138">
            <v>26.626453699999992</v>
          </cell>
          <cell r="AI138">
            <v>0</v>
          </cell>
          <cell r="AJ138">
            <v>0</v>
          </cell>
          <cell r="AK138">
            <v>26.626453699999992</v>
          </cell>
          <cell r="AL138">
            <v>0</v>
          </cell>
          <cell r="AM138">
            <v>0</v>
          </cell>
          <cell r="AN138">
            <v>26.626453699999992</v>
          </cell>
          <cell r="AO138">
            <v>0</v>
          </cell>
          <cell r="AP138">
            <v>0</v>
          </cell>
          <cell r="AQ138">
            <v>28.899443649999995</v>
          </cell>
          <cell r="AR138">
            <v>0</v>
          </cell>
          <cell r="AS138">
            <v>0</v>
          </cell>
          <cell r="AT138">
            <v>28.899443649999998</v>
          </cell>
          <cell r="AU138">
            <v>0</v>
          </cell>
          <cell r="AV138">
            <v>0</v>
          </cell>
          <cell r="AW138">
            <v>28.899443649999998</v>
          </cell>
          <cell r="AX138">
            <v>0</v>
          </cell>
          <cell r="AY138">
            <v>0</v>
          </cell>
          <cell r="AZ138">
            <v>28.899443649999998</v>
          </cell>
          <cell r="BA138">
            <v>0</v>
          </cell>
          <cell r="BB138">
            <v>0</v>
          </cell>
        </row>
        <row r="139">
          <cell r="B139" t="str">
            <v>SSEP</v>
          </cell>
          <cell r="D139">
            <v>89.296033749999992</v>
          </cell>
          <cell r="E139">
            <v>0</v>
          </cell>
          <cell r="F139">
            <v>0</v>
          </cell>
          <cell r="G139">
            <v>48.706927499999985</v>
          </cell>
          <cell r="H139">
            <v>0</v>
          </cell>
          <cell r="I139">
            <v>0</v>
          </cell>
          <cell r="J139">
            <v>38.965541999999992</v>
          </cell>
          <cell r="K139">
            <v>0</v>
          </cell>
          <cell r="L139">
            <v>0</v>
          </cell>
          <cell r="M139">
            <v>40.589106249999993</v>
          </cell>
          <cell r="N139">
            <v>0</v>
          </cell>
          <cell r="O139">
            <v>0</v>
          </cell>
          <cell r="P139">
            <v>40.589106249999993</v>
          </cell>
          <cell r="Q139">
            <v>0</v>
          </cell>
          <cell r="R139">
            <v>0</v>
          </cell>
          <cell r="S139">
            <v>35.718413499999997</v>
          </cell>
          <cell r="T139">
            <v>0</v>
          </cell>
          <cell r="U139">
            <v>0</v>
          </cell>
          <cell r="V139">
            <v>32.471284999999995</v>
          </cell>
          <cell r="W139">
            <v>0</v>
          </cell>
          <cell r="X139">
            <v>0</v>
          </cell>
          <cell r="Y139">
            <v>29.061800074999997</v>
          </cell>
          <cell r="Z139">
            <v>0</v>
          </cell>
          <cell r="AA139">
            <v>0</v>
          </cell>
          <cell r="AB139">
            <v>26.626453699999995</v>
          </cell>
          <cell r="AC139">
            <v>0</v>
          </cell>
          <cell r="AD139">
            <v>0</v>
          </cell>
          <cell r="AE139">
            <v>26.626453699999995</v>
          </cell>
          <cell r="AF139">
            <v>0</v>
          </cell>
          <cell r="AG139">
            <v>0</v>
          </cell>
          <cell r="AH139">
            <v>26.626453699999992</v>
          </cell>
          <cell r="AI139">
            <v>0</v>
          </cell>
          <cell r="AJ139">
            <v>0</v>
          </cell>
          <cell r="AK139">
            <v>26.626453699999992</v>
          </cell>
          <cell r="AL139">
            <v>0</v>
          </cell>
          <cell r="AM139">
            <v>0</v>
          </cell>
          <cell r="AN139">
            <v>26.626453699999992</v>
          </cell>
          <cell r="AO139">
            <v>0</v>
          </cell>
          <cell r="AP139">
            <v>0</v>
          </cell>
          <cell r="AQ139">
            <v>28.899443649999995</v>
          </cell>
          <cell r="AR139">
            <v>0</v>
          </cell>
          <cell r="AS139">
            <v>0</v>
          </cell>
          <cell r="AT139">
            <v>28.899443649999998</v>
          </cell>
          <cell r="AU139">
            <v>0</v>
          </cell>
          <cell r="AV139">
            <v>0</v>
          </cell>
          <cell r="AW139">
            <v>37.9848</v>
          </cell>
          <cell r="AX139">
            <v>0</v>
          </cell>
          <cell r="AY139">
            <v>0</v>
          </cell>
          <cell r="AZ139">
            <v>37.9848</v>
          </cell>
          <cell r="BA139">
            <v>0</v>
          </cell>
          <cell r="BB139">
            <v>0</v>
          </cell>
        </row>
        <row r="140">
          <cell r="B140" t="str">
            <v>CMMP</v>
          </cell>
          <cell r="D140">
            <v>77.592033749999985</v>
          </cell>
          <cell r="E140">
            <v>0</v>
          </cell>
          <cell r="F140">
            <v>0</v>
          </cell>
          <cell r="G140">
            <v>42.322927499999999</v>
          </cell>
          <cell r="H140">
            <v>0</v>
          </cell>
          <cell r="I140">
            <v>0</v>
          </cell>
          <cell r="J140">
            <v>33.858341999999993</v>
          </cell>
          <cell r="K140">
            <v>0</v>
          </cell>
          <cell r="L140">
            <v>0</v>
          </cell>
          <cell r="M140">
            <v>35.26910625</v>
          </cell>
          <cell r="N140">
            <v>0</v>
          </cell>
          <cell r="O140">
            <v>0</v>
          </cell>
          <cell r="P140">
            <v>35.26910625</v>
          </cell>
          <cell r="Q140">
            <v>0</v>
          </cell>
          <cell r="R140">
            <v>0</v>
          </cell>
          <cell r="S140">
            <v>31.036813499999997</v>
          </cell>
          <cell r="T140">
            <v>0</v>
          </cell>
          <cell r="U140">
            <v>0</v>
          </cell>
          <cell r="V140">
            <v>28.215284999999998</v>
          </cell>
          <cell r="W140">
            <v>0</v>
          </cell>
          <cell r="X140">
            <v>0</v>
          </cell>
          <cell r="Y140">
            <v>25.252680074999994</v>
          </cell>
          <cell r="Z140">
            <v>0</v>
          </cell>
          <cell r="AA140">
            <v>0</v>
          </cell>
          <cell r="AB140">
            <v>23.13653369999999</v>
          </cell>
          <cell r="AC140">
            <v>0</v>
          </cell>
          <cell r="AD140">
            <v>0</v>
          </cell>
          <cell r="AE140">
            <v>23.136533699999994</v>
          </cell>
          <cell r="AF140">
            <v>0</v>
          </cell>
          <cell r="AG140">
            <v>0</v>
          </cell>
          <cell r="AH140">
            <v>23.13653369999999</v>
          </cell>
          <cell r="AI140">
            <v>0</v>
          </cell>
          <cell r="AJ140">
            <v>0</v>
          </cell>
          <cell r="AK140">
            <v>23.136533699999994</v>
          </cell>
          <cell r="AL140">
            <v>0</v>
          </cell>
          <cell r="AM140">
            <v>0</v>
          </cell>
          <cell r="AN140">
            <v>23.136533699999994</v>
          </cell>
          <cell r="AO140">
            <v>0</v>
          </cell>
          <cell r="AP140">
            <v>0</v>
          </cell>
          <cell r="AQ140">
            <v>25.111603649999996</v>
          </cell>
          <cell r="AR140">
            <v>0</v>
          </cell>
          <cell r="AS140">
            <v>0</v>
          </cell>
          <cell r="AT140">
            <v>25.111603649999999</v>
          </cell>
          <cell r="AU140">
            <v>0</v>
          </cell>
          <cell r="AV140">
            <v>0</v>
          </cell>
          <cell r="AW140">
            <v>25.111603649999999</v>
          </cell>
          <cell r="AX140">
            <v>0</v>
          </cell>
          <cell r="AY140">
            <v>0</v>
          </cell>
          <cell r="AZ140">
            <v>25.111603649999999</v>
          </cell>
          <cell r="BA140">
            <v>0</v>
          </cell>
          <cell r="BB140">
            <v>0</v>
          </cell>
        </row>
        <row r="141">
          <cell r="B141" t="str">
            <v>CMAP</v>
          </cell>
          <cell r="D141">
            <v>90.393283749999995</v>
          </cell>
          <cell r="E141">
            <v>0</v>
          </cell>
          <cell r="F141">
            <v>0</v>
          </cell>
          <cell r="G141">
            <v>49.305427499999993</v>
          </cell>
          <cell r="H141">
            <v>0</v>
          </cell>
          <cell r="I141">
            <v>0</v>
          </cell>
          <cell r="J141">
            <v>39.444341999999985</v>
          </cell>
          <cell r="K141">
            <v>0</v>
          </cell>
          <cell r="L141">
            <v>0</v>
          </cell>
          <cell r="M141">
            <v>41.087856249999994</v>
          </cell>
          <cell r="N141">
            <v>0</v>
          </cell>
          <cell r="O141">
            <v>0</v>
          </cell>
          <cell r="P141">
            <v>41.087856249999994</v>
          </cell>
          <cell r="Q141">
            <v>0</v>
          </cell>
          <cell r="R141">
            <v>0</v>
          </cell>
          <cell r="S141">
            <v>36.157313500000001</v>
          </cell>
          <cell r="T141">
            <v>0</v>
          </cell>
          <cell r="U141">
            <v>0</v>
          </cell>
          <cell r="V141">
            <v>32.870284999999996</v>
          </cell>
          <cell r="W141">
            <v>0</v>
          </cell>
          <cell r="X141">
            <v>0</v>
          </cell>
          <cell r="Y141">
            <v>29.418905074999994</v>
          </cell>
          <cell r="Z141">
            <v>0</v>
          </cell>
          <cell r="AA141">
            <v>0</v>
          </cell>
          <cell r="AB141">
            <v>26.953633699999994</v>
          </cell>
          <cell r="AC141">
            <v>0</v>
          </cell>
          <cell r="AD141">
            <v>0</v>
          </cell>
          <cell r="AE141">
            <v>26.953633699999994</v>
          </cell>
          <cell r="AF141">
            <v>0</v>
          </cell>
          <cell r="AG141">
            <v>0</v>
          </cell>
          <cell r="AH141">
            <v>26.953633699999997</v>
          </cell>
          <cell r="AI141">
            <v>0</v>
          </cell>
          <cell r="AJ141">
            <v>0</v>
          </cell>
          <cell r="AK141">
            <v>26.953633699999997</v>
          </cell>
          <cell r="AL141">
            <v>0</v>
          </cell>
          <cell r="AM141">
            <v>0</v>
          </cell>
          <cell r="AN141">
            <v>26.953633699999997</v>
          </cell>
          <cell r="AO141">
            <v>0</v>
          </cell>
          <cell r="AP141">
            <v>0</v>
          </cell>
          <cell r="AQ141">
            <v>29.254553649999998</v>
          </cell>
          <cell r="AR141">
            <v>0</v>
          </cell>
          <cell r="AS141">
            <v>0</v>
          </cell>
          <cell r="AT141">
            <v>29.254553649999998</v>
          </cell>
          <cell r="AU141">
            <v>0</v>
          </cell>
          <cell r="AV141">
            <v>0</v>
          </cell>
          <cell r="AW141">
            <v>29.254553649999998</v>
          </cell>
          <cell r="AX141">
            <v>0</v>
          </cell>
          <cell r="AY141">
            <v>0</v>
          </cell>
          <cell r="AZ141">
            <v>29.254553649999998</v>
          </cell>
          <cell r="BA141">
            <v>0</v>
          </cell>
          <cell r="BB141">
            <v>0</v>
          </cell>
        </row>
        <row r="142">
          <cell r="B142" t="str">
            <v>CMEP</v>
          </cell>
          <cell r="D142">
            <v>90.393283749999995</v>
          </cell>
          <cell r="E142">
            <v>0</v>
          </cell>
          <cell r="F142">
            <v>0</v>
          </cell>
          <cell r="G142">
            <v>49.305427499999993</v>
          </cell>
          <cell r="H142">
            <v>0</v>
          </cell>
          <cell r="I142">
            <v>0</v>
          </cell>
          <cell r="J142">
            <v>39.444341999999985</v>
          </cell>
          <cell r="K142">
            <v>0</v>
          </cell>
          <cell r="L142">
            <v>0</v>
          </cell>
          <cell r="M142">
            <v>41.087856249999994</v>
          </cell>
          <cell r="N142">
            <v>0</v>
          </cell>
          <cell r="O142">
            <v>0</v>
          </cell>
          <cell r="P142">
            <v>41.087856249999994</v>
          </cell>
          <cell r="Q142">
            <v>0</v>
          </cell>
          <cell r="R142">
            <v>0</v>
          </cell>
          <cell r="S142">
            <v>36.157313500000001</v>
          </cell>
          <cell r="T142">
            <v>0</v>
          </cell>
          <cell r="U142">
            <v>0</v>
          </cell>
          <cell r="V142">
            <v>32.870284999999996</v>
          </cell>
          <cell r="W142">
            <v>0</v>
          </cell>
          <cell r="X142">
            <v>0</v>
          </cell>
          <cell r="Y142">
            <v>29.418905074999994</v>
          </cell>
          <cell r="Z142">
            <v>0</v>
          </cell>
          <cell r="AA142">
            <v>0</v>
          </cell>
          <cell r="AB142">
            <v>26.953633699999994</v>
          </cell>
          <cell r="AC142">
            <v>0</v>
          </cell>
          <cell r="AD142">
            <v>0</v>
          </cell>
          <cell r="AE142">
            <v>26.953633699999994</v>
          </cell>
          <cell r="AF142">
            <v>0</v>
          </cell>
          <cell r="AG142">
            <v>0</v>
          </cell>
          <cell r="AH142">
            <v>26.953633699999997</v>
          </cell>
          <cell r="AI142">
            <v>0</v>
          </cell>
          <cell r="AJ142">
            <v>0</v>
          </cell>
          <cell r="AK142">
            <v>26.953633699999997</v>
          </cell>
          <cell r="AL142">
            <v>0</v>
          </cell>
          <cell r="AM142">
            <v>0</v>
          </cell>
          <cell r="AN142">
            <v>26.953633699999997</v>
          </cell>
          <cell r="AO142">
            <v>0</v>
          </cell>
          <cell r="AP142">
            <v>0</v>
          </cell>
          <cell r="AQ142">
            <v>29.254553649999998</v>
          </cell>
          <cell r="AR142">
            <v>0</v>
          </cell>
          <cell r="AS142">
            <v>0</v>
          </cell>
          <cell r="AT142">
            <v>29.254553649999998</v>
          </cell>
          <cell r="AU142">
            <v>0</v>
          </cell>
          <cell r="AV142">
            <v>0</v>
          </cell>
          <cell r="AW142">
            <v>29.254553649999998</v>
          </cell>
          <cell r="AX142">
            <v>0</v>
          </cell>
          <cell r="AY142">
            <v>0</v>
          </cell>
          <cell r="AZ142">
            <v>29.254553649999998</v>
          </cell>
          <cell r="BA142">
            <v>0</v>
          </cell>
          <cell r="BB142">
            <v>0</v>
          </cell>
        </row>
        <row r="143">
          <cell r="B143" t="str">
            <v>CLMP</v>
          </cell>
          <cell r="D143">
            <v>109.41228374999999</v>
          </cell>
          <cell r="E143">
            <v>0</v>
          </cell>
          <cell r="F143">
            <v>0</v>
          </cell>
          <cell r="G143">
            <v>59.679427499999989</v>
          </cell>
          <cell r="H143">
            <v>0</v>
          </cell>
          <cell r="I143">
            <v>0</v>
          </cell>
          <cell r="J143">
            <v>47.743541999999984</v>
          </cell>
          <cell r="K143">
            <v>0</v>
          </cell>
          <cell r="L143">
            <v>0</v>
          </cell>
          <cell r="M143">
            <v>49.732856249999998</v>
          </cell>
          <cell r="N143">
            <v>0</v>
          </cell>
          <cell r="O143">
            <v>0</v>
          </cell>
          <cell r="P143">
            <v>49.732856249999998</v>
          </cell>
          <cell r="Q143">
            <v>0</v>
          </cell>
          <cell r="R143">
            <v>0</v>
          </cell>
          <cell r="S143">
            <v>43.764913499999992</v>
          </cell>
          <cell r="T143">
            <v>0</v>
          </cell>
          <cell r="U143">
            <v>0</v>
          </cell>
          <cell r="V143">
            <v>39.786284999999999</v>
          </cell>
          <cell r="W143">
            <v>0</v>
          </cell>
          <cell r="X143">
            <v>0</v>
          </cell>
          <cell r="Y143">
            <v>35.608725074999995</v>
          </cell>
          <cell r="Z143">
            <v>0</v>
          </cell>
          <cell r="AA143">
            <v>0</v>
          </cell>
          <cell r="AB143">
            <v>32.624753699999992</v>
          </cell>
          <cell r="AC143">
            <v>0</v>
          </cell>
          <cell r="AD143">
            <v>0</v>
          </cell>
          <cell r="AE143">
            <v>32.624753699999999</v>
          </cell>
          <cell r="AF143">
            <v>0</v>
          </cell>
          <cell r="AG143">
            <v>0</v>
          </cell>
          <cell r="AH143">
            <v>32.624753699999992</v>
          </cell>
          <cell r="AI143">
            <v>0</v>
          </cell>
          <cell r="AJ143">
            <v>0</v>
          </cell>
          <cell r="AK143">
            <v>32.624753699999985</v>
          </cell>
          <cell r="AL143">
            <v>0</v>
          </cell>
          <cell r="AM143">
            <v>0</v>
          </cell>
          <cell r="AN143">
            <v>32.624753699999992</v>
          </cell>
          <cell r="AO143">
            <v>0</v>
          </cell>
          <cell r="AP143">
            <v>0</v>
          </cell>
          <cell r="AQ143">
            <v>35.409793649999997</v>
          </cell>
          <cell r="AR143">
            <v>0</v>
          </cell>
          <cell r="AS143">
            <v>0</v>
          </cell>
          <cell r="AT143">
            <v>35.409793649999997</v>
          </cell>
          <cell r="AU143">
            <v>0</v>
          </cell>
          <cell r="AV143">
            <v>0</v>
          </cell>
          <cell r="AW143">
            <v>35.409793649999997</v>
          </cell>
          <cell r="AX143">
            <v>0</v>
          </cell>
          <cell r="AY143">
            <v>0</v>
          </cell>
          <cell r="AZ143">
            <v>35.409793649999997</v>
          </cell>
          <cell r="BA143">
            <v>0</v>
          </cell>
          <cell r="BB143">
            <v>0</v>
          </cell>
        </row>
        <row r="144">
          <cell r="B144" t="str">
            <v>CLAP</v>
          </cell>
          <cell r="D144">
            <v>122.21353375</v>
          </cell>
          <cell r="E144">
            <v>0</v>
          </cell>
          <cell r="F144">
            <v>0</v>
          </cell>
          <cell r="G144">
            <v>66.66192749999999</v>
          </cell>
          <cell r="H144">
            <v>0</v>
          </cell>
          <cell r="I144">
            <v>0</v>
          </cell>
          <cell r="J144">
            <v>53.329541999999989</v>
          </cell>
          <cell r="K144">
            <v>0</v>
          </cell>
          <cell r="L144">
            <v>0</v>
          </cell>
          <cell r="M144">
            <v>55.551606249999999</v>
          </cell>
          <cell r="N144">
            <v>0</v>
          </cell>
          <cell r="O144">
            <v>0</v>
          </cell>
          <cell r="P144">
            <v>55.551606249999999</v>
          </cell>
          <cell r="Q144">
            <v>0</v>
          </cell>
          <cell r="R144">
            <v>0</v>
          </cell>
          <cell r="S144">
            <v>48.885413499999991</v>
          </cell>
          <cell r="T144">
            <v>0</v>
          </cell>
          <cell r="U144">
            <v>0</v>
          </cell>
          <cell r="V144">
            <v>44.441284999999993</v>
          </cell>
          <cell r="W144">
            <v>0</v>
          </cell>
          <cell r="X144">
            <v>0</v>
          </cell>
          <cell r="Y144">
            <v>39.774950075</v>
          </cell>
          <cell r="Z144">
            <v>0</v>
          </cell>
          <cell r="AA144">
            <v>0</v>
          </cell>
          <cell r="AB144">
            <v>36.441853699999996</v>
          </cell>
          <cell r="AC144">
            <v>0</v>
          </cell>
          <cell r="AD144">
            <v>0</v>
          </cell>
          <cell r="AE144">
            <v>36.441853700000003</v>
          </cell>
          <cell r="AF144">
            <v>0</v>
          </cell>
          <cell r="AG144">
            <v>0</v>
          </cell>
          <cell r="AH144">
            <v>36.441853699999996</v>
          </cell>
          <cell r="AI144">
            <v>0</v>
          </cell>
          <cell r="AJ144">
            <v>0</v>
          </cell>
          <cell r="AK144">
            <v>36.441853699999996</v>
          </cell>
          <cell r="AL144">
            <v>0</v>
          </cell>
          <cell r="AM144">
            <v>0</v>
          </cell>
          <cell r="AN144">
            <v>36.441853699999996</v>
          </cell>
          <cell r="AO144">
            <v>0</v>
          </cell>
          <cell r="AP144">
            <v>0</v>
          </cell>
          <cell r="AQ144">
            <v>39.552743649999996</v>
          </cell>
          <cell r="AR144">
            <v>0</v>
          </cell>
          <cell r="AS144">
            <v>0</v>
          </cell>
          <cell r="AT144">
            <v>39.552743649999996</v>
          </cell>
          <cell r="AU144">
            <v>0</v>
          </cell>
          <cell r="AV144">
            <v>0</v>
          </cell>
          <cell r="AW144">
            <v>39.552743649999996</v>
          </cell>
          <cell r="AX144">
            <v>0</v>
          </cell>
          <cell r="AY144">
            <v>0</v>
          </cell>
          <cell r="AZ144">
            <v>39.552743649999996</v>
          </cell>
          <cell r="BA144">
            <v>0</v>
          </cell>
          <cell r="BB144">
            <v>0</v>
          </cell>
        </row>
        <row r="145">
          <cell r="B145" t="str">
            <v>WMMP</v>
          </cell>
          <cell r="D145">
            <v>109.41228374999999</v>
          </cell>
          <cell r="E145">
            <v>0</v>
          </cell>
          <cell r="F145">
            <v>0</v>
          </cell>
          <cell r="G145">
            <v>59.679427499999989</v>
          </cell>
          <cell r="H145">
            <v>0</v>
          </cell>
          <cell r="I145">
            <v>0</v>
          </cell>
          <cell r="J145">
            <v>47.743541999999984</v>
          </cell>
          <cell r="K145">
            <v>0</v>
          </cell>
          <cell r="L145">
            <v>0</v>
          </cell>
          <cell r="M145">
            <v>49.732856249999998</v>
          </cell>
          <cell r="N145">
            <v>0</v>
          </cell>
          <cell r="O145">
            <v>0</v>
          </cell>
          <cell r="P145">
            <v>49.732856249999998</v>
          </cell>
          <cell r="Q145">
            <v>0</v>
          </cell>
          <cell r="R145">
            <v>0</v>
          </cell>
          <cell r="S145">
            <v>43.764913499999992</v>
          </cell>
          <cell r="T145">
            <v>0</v>
          </cell>
          <cell r="U145">
            <v>0</v>
          </cell>
          <cell r="V145">
            <v>39.786284999999999</v>
          </cell>
          <cell r="W145">
            <v>0</v>
          </cell>
          <cell r="X145">
            <v>0</v>
          </cell>
          <cell r="Y145">
            <v>35.608725074999995</v>
          </cell>
          <cell r="Z145">
            <v>0</v>
          </cell>
          <cell r="AA145">
            <v>0</v>
          </cell>
          <cell r="AB145">
            <v>32.624753699999992</v>
          </cell>
          <cell r="AC145">
            <v>0</v>
          </cell>
          <cell r="AD145">
            <v>0</v>
          </cell>
          <cell r="AE145">
            <v>32.624753699999999</v>
          </cell>
          <cell r="AF145">
            <v>0</v>
          </cell>
          <cell r="AG145">
            <v>0</v>
          </cell>
          <cell r="AH145">
            <v>32.624753699999992</v>
          </cell>
          <cell r="AI145">
            <v>0</v>
          </cell>
          <cell r="AJ145">
            <v>0</v>
          </cell>
          <cell r="AK145">
            <v>32.624753699999985</v>
          </cell>
          <cell r="AL145">
            <v>0</v>
          </cell>
          <cell r="AM145">
            <v>0</v>
          </cell>
          <cell r="AN145">
            <v>32.624753699999992</v>
          </cell>
          <cell r="AO145">
            <v>0</v>
          </cell>
          <cell r="AP145">
            <v>0</v>
          </cell>
          <cell r="AQ145">
            <v>35.409793649999997</v>
          </cell>
          <cell r="AR145">
            <v>0</v>
          </cell>
          <cell r="AS145">
            <v>0</v>
          </cell>
          <cell r="AT145">
            <v>35.409793649999997</v>
          </cell>
          <cell r="AU145">
            <v>0</v>
          </cell>
          <cell r="AV145">
            <v>0</v>
          </cell>
          <cell r="AW145">
            <v>35.409793649999997</v>
          </cell>
          <cell r="AX145">
            <v>0</v>
          </cell>
          <cell r="AY145">
            <v>0</v>
          </cell>
          <cell r="AZ145">
            <v>35.409793649999997</v>
          </cell>
          <cell r="BA145">
            <v>0</v>
          </cell>
          <cell r="BB145">
            <v>0</v>
          </cell>
        </row>
        <row r="146">
          <cell r="B146" t="str">
            <v>WMAP</v>
          </cell>
          <cell r="D146">
            <v>122.21353375</v>
          </cell>
          <cell r="E146">
            <v>0</v>
          </cell>
          <cell r="F146">
            <v>0</v>
          </cell>
          <cell r="G146">
            <v>66.66192749999999</v>
          </cell>
          <cell r="H146">
            <v>0</v>
          </cell>
          <cell r="I146">
            <v>0</v>
          </cell>
          <cell r="J146">
            <v>53.329541999999989</v>
          </cell>
          <cell r="K146">
            <v>0</v>
          </cell>
          <cell r="L146">
            <v>0</v>
          </cell>
          <cell r="M146">
            <v>55.551606249999999</v>
          </cell>
          <cell r="N146">
            <v>0</v>
          </cell>
          <cell r="O146">
            <v>0</v>
          </cell>
          <cell r="P146">
            <v>55.551606249999999</v>
          </cell>
          <cell r="Q146">
            <v>0</v>
          </cell>
          <cell r="R146">
            <v>0</v>
          </cell>
          <cell r="S146">
            <v>48.885413499999991</v>
          </cell>
          <cell r="T146">
            <v>0</v>
          </cell>
          <cell r="U146">
            <v>0</v>
          </cell>
          <cell r="V146">
            <v>44.441284999999993</v>
          </cell>
          <cell r="W146">
            <v>0</v>
          </cell>
          <cell r="X146">
            <v>0</v>
          </cell>
          <cell r="Y146">
            <v>39.774950075</v>
          </cell>
          <cell r="Z146">
            <v>0</v>
          </cell>
          <cell r="AA146">
            <v>0</v>
          </cell>
          <cell r="AB146">
            <v>36.441853699999996</v>
          </cell>
          <cell r="AC146">
            <v>0</v>
          </cell>
          <cell r="AD146">
            <v>0</v>
          </cell>
          <cell r="AE146">
            <v>36.441853700000003</v>
          </cell>
          <cell r="AF146">
            <v>0</v>
          </cell>
          <cell r="AG146">
            <v>0</v>
          </cell>
          <cell r="AH146">
            <v>36.441853699999996</v>
          </cell>
          <cell r="AI146">
            <v>0</v>
          </cell>
          <cell r="AJ146">
            <v>0</v>
          </cell>
          <cell r="AK146">
            <v>36.441853699999996</v>
          </cell>
          <cell r="AL146">
            <v>0</v>
          </cell>
          <cell r="AM146">
            <v>0</v>
          </cell>
          <cell r="AN146">
            <v>36.441853699999996</v>
          </cell>
          <cell r="AO146">
            <v>0</v>
          </cell>
          <cell r="AP146">
            <v>0</v>
          </cell>
          <cell r="AQ146">
            <v>39.552743649999996</v>
          </cell>
          <cell r="AR146">
            <v>0</v>
          </cell>
          <cell r="AS146">
            <v>0</v>
          </cell>
          <cell r="AT146">
            <v>39.552743649999996</v>
          </cell>
          <cell r="AU146">
            <v>0</v>
          </cell>
          <cell r="AV146">
            <v>0</v>
          </cell>
          <cell r="AW146">
            <v>39.552743649999996</v>
          </cell>
          <cell r="AX146">
            <v>0</v>
          </cell>
          <cell r="AY146">
            <v>0</v>
          </cell>
          <cell r="AZ146">
            <v>39.552743649999996</v>
          </cell>
          <cell r="BA146">
            <v>0</v>
          </cell>
          <cell r="BB146">
            <v>0</v>
          </cell>
        </row>
        <row r="147">
          <cell r="B147" t="str">
            <v>WLAP</v>
          </cell>
          <cell r="D147">
            <v>135.01478374999999</v>
          </cell>
          <cell r="E147">
            <v>0</v>
          </cell>
          <cell r="F147">
            <v>0</v>
          </cell>
          <cell r="G147">
            <v>73.644427499999992</v>
          </cell>
          <cell r="H147">
            <v>0</v>
          </cell>
          <cell r="I147">
            <v>0</v>
          </cell>
          <cell r="J147">
            <v>58.915541999999988</v>
          </cell>
          <cell r="K147">
            <v>0</v>
          </cell>
          <cell r="L147">
            <v>0</v>
          </cell>
          <cell r="M147">
            <v>61.370356249999993</v>
          </cell>
          <cell r="N147">
            <v>0</v>
          </cell>
          <cell r="O147">
            <v>0</v>
          </cell>
          <cell r="P147">
            <v>61.370356249999993</v>
          </cell>
          <cell r="Q147">
            <v>0</v>
          </cell>
          <cell r="R147">
            <v>0</v>
          </cell>
          <cell r="S147">
            <v>54.005913499999991</v>
          </cell>
          <cell r="T147">
            <v>0</v>
          </cell>
          <cell r="U147">
            <v>0</v>
          </cell>
          <cell r="V147">
            <v>49.096284999999995</v>
          </cell>
          <cell r="W147">
            <v>0</v>
          </cell>
          <cell r="X147">
            <v>0</v>
          </cell>
          <cell r="Y147">
            <v>43.941175075000004</v>
          </cell>
          <cell r="Z147">
            <v>0</v>
          </cell>
          <cell r="AA147">
            <v>0</v>
          </cell>
          <cell r="AB147">
            <v>40.258953699999999</v>
          </cell>
          <cell r="AC147">
            <v>0</v>
          </cell>
          <cell r="AD147">
            <v>0</v>
          </cell>
          <cell r="AE147">
            <v>40.258953699999999</v>
          </cell>
          <cell r="AF147">
            <v>0</v>
          </cell>
          <cell r="AG147">
            <v>0</v>
          </cell>
          <cell r="AH147">
            <v>40.258953699999999</v>
          </cell>
          <cell r="AI147">
            <v>0</v>
          </cell>
          <cell r="AJ147">
            <v>0</v>
          </cell>
          <cell r="AK147">
            <v>40.258953699999992</v>
          </cell>
          <cell r="AL147">
            <v>0</v>
          </cell>
          <cell r="AM147">
            <v>0</v>
          </cell>
          <cell r="AN147">
            <v>40.258953699999999</v>
          </cell>
          <cell r="AO147">
            <v>0</v>
          </cell>
          <cell r="AP147">
            <v>0</v>
          </cell>
          <cell r="AQ147">
            <v>43.695693649999996</v>
          </cell>
          <cell r="AR147">
            <v>0</v>
          </cell>
          <cell r="AS147">
            <v>0</v>
          </cell>
          <cell r="AT147">
            <v>43.695693650000003</v>
          </cell>
          <cell r="AU147">
            <v>0</v>
          </cell>
          <cell r="AV147">
            <v>0</v>
          </cell>
          <cell r="AW147">
            <v>43.695693650000003</v>
          </cell>
          <cell r="AX147">
            <v>0</v>
          </cell>
          <cell r="AY147">
            <v>0</v>
          </cell>
          <cell r="AZ147">
            <v>43.695693650000003</v>
          </cell>
          <cell r="BA147">
            <v>0</v>
          </cell>
          <cell r="BB147">
            <v>0</v>
          </cell>
        </row>
        <row r="148">
          <cell r="B148" t="str">
            <v>SLMP</v>
          </cell>
          <cell r="D148">
            <v>120.6434604375</v>
          </cell>
          <cell r="E148">
            <v>0</v>
          </cell>
          <cell r="F148">
            <v>0</v>
          </cell>
          <cell r="G148">
            <v>65.805523875000006</v>
          </cell>
          <cell r="H148">
            <v>0</v>
          </cell>
          <cell r="I148">
            <v>0</v>
          </cell>
          <cell r="J148">
            <v>52.644419099999993</v>
          </cell>
          <cell r="K148">
            <v>0</v>
          </cell>
          <cell r="L148">
            <v>0</v>
          </cell>
          <cell r="M148">
            <v>54.837936562499991</v>
          </cell>
          <cell r="N148">
            <v>0</v>
          </cell>
          <cell r="O148">
            <v>0</v>
          </cell>
          <cell r="P148">
            <v>54.837936562499983</v>
          </cell>
          <cell r="Q148">
            <v>0</v>
          </cell>
          <cell r="R148">
            <v>0</v>
          </cell>
          <cell r="S148">
            <v>48.257384174999999</v>
          </cell>
          <cell r="T148">
            <v>0</v>
          </cell>
          <cell r="U148">
            <v>0</v>
          </cell>
          <cell r="V148">
            <v>43.870349249999997</v>
          </cell>
          <cell r="W148">
            <v>0</v>
          </cell>
          <cell r="X148">
            <v>0</v>
          </cell>
          <cell r="Y148">
            <v>39.263962578749997</v>
          </cell>
          <cell r="Z148">
            <v>0</v>
          </cell>
          <cell r="AA148">
            <v>0</v>
          </cell>
          <cell r="AB148">
            <v>35.973686384999993</v>
          </cell>
          <cell r="AC148">
            <v>0</v>
          </cell>
          <cell r="AD148">
            <v>0</v>
          </cell>
          <cell r="AE148">
            <v>35.973686384999986</v>
          </cell>
          <cell r="AF148">
            <v>0</v>
          </cell>
          <cell r="AG148">
            <v>0</v>
          </cell>
          <cell r="AH148">
            <v>35.973686384999993</v>
          </cell>
          <cell r="AI148">
            <v>0</v>
          </cell>
          <cell r="AJ148">
            <v>0</v>
          </cell>
          <cell r="AK148">
            <v>35.973686384999993</v>
          </cell>
          <cell r="AL148">
            <v>0</v>
          </cell>
          <cell r="AM148">
            <v>0</v>
          </cell>
          <cell r="AN148">
            <v>35.973686384999993</v>
          </cell>
          <cell r="AO148">
            <v>0</v>
          </cell>
          <cell r="AP148">
            <v>0</v>
          </cell>
          <cell r="AQ148">
            <v>39.044610832499991</v>
          </cell>
          <cell r="AR148">
            <v>0</v>
          </cell>
          <cell r="AS148">
            <v>0</v>
          </cell>
          <cell r="AT148">
            <v>39.044610832499998</v>
          </cell>
          <cell r="AU148">
            <v>0</v>
          </cell>
          <cell r="AV148">
            <v>0</v>
          </cell>
          <cell r="AW148">
            <v>39.044610832499998</v>
          </cell>
          <cell r="AX148">
            <v>0</v>
          </cell>
          <cell r="AY148">
            <v>0</v>
          </cell>
          <cell r="AZ148">
            <v>39.044610832499998</v>
          </cell>
          <cell r="BA148">
            <v>0</v>
          </cell>
          <cell r="BB148">
            <v>0</v>
          </cell>
        </row>
        <row r="149">
          <cell r="B149" t="str">
            <v>SLAP</v>
          </cell>
          <cell r="D149">
            <v>126.67563345937498</v>
          </cell>
          <cell r="E149">
            <v>0</v>
          </cell>
          <cell r="F149">
            <v>0</v>
          </cell>
          <cell r="G149">
            <v>69.095800068749995</v>
          </cell>
          <cell r="H149">
            <v>0</v>
          </cell>
          <cell r="I149">
            <v>0</v>
          </cell>
          <cell r="J149">
            <v>55.276640054999994</v>
          </cell>
          <cell r="K149">
            <v>0</v>
          </cell>
          <cell r="L149">
            <v>0</v>
          </cell>
          <cell r="M149">
            <v>57.579833390624991</v>
          </cell>
          <cell r="N149">
            <v>0</v>
          </cell>
          <cell r="O149">
            <v>0</v>
          </cell>
          <cell r="P149">
            <v>57.579833390624991</v>
          </cell>
          <cell r="Q149">
            <v>0</v>
          </cell>
          <cell r="R149">
            <v>0</v>
          </cell>
          <cell r="S149">
            <v>50.670253383750008</v>
          </cell>
          <cell r="T149">
            <v>0</v>
          </cell>
          <cell r="U149">
            <v>0</v>
          </cell>
          <cell r="V149">
            <v>46.063866712500001</v>
          </cell>
          <cell r="W149">
            <v>0</v>
          </cell>
          <cell r="X149">
            <v>0</v>
          </cell>
          <cell r="Y149">
            <v>41.227160707687496</v>
          </cell>
          <cell r="Z149">
            <v>0</v>
          </cell>
          <cell r="AA149">
            <v>0</v>
          </cell>
          <cell r="AB149">
            <v>37.772370704250001</v>
          </cell>
          <cell r="AC149">
            <v>0</v>
          </cell>
          <cell r="AD149">
            <v>0</v>
          </cell>
          <cell r="AE149">
            <v>37.772370704250001</v>
          </cell>
          <cell r="AF149">
            <v>0</v>
          </cell>
          <cell r="AG149">
            <v>0</v>
          </cell>
          <cell r="AH149">
            <v>37.772370704249994</v>
          </cell>
          <cell r="AI149">
            <v>0</v>
          </cell>
          <cell r="AJ149">
            <v>0</v>
          </cell>
          <cell r="AK149">
            <v>37.772370704250001</v>
          </cell>
          <cell r="AL149">
            <v>0</v>
          </cell>
          <cell r="AM149">
            <v>0</v>
          </cell>
          <cell r="AN149">
            <v>37.772370704250001</v>
          </cell>
          <cell r="AO149">
            <v>0</v>
          </cell>
          <cell r="AP149">
            <v>0</v>
          </cell>
          <cell r="AQ149">
            <v>40.996841374124998</v>
          </cell>
          <cell r="AR149">
            <v>0</v>
          </cell>
          <cell r="AS149">
            <v>0</v>
          </cell>
          <cell r="AT149">
            <v>40.99684137412499</v>
          </cell>
          <cell r="AU149">
            <v>0</v>
          </cell>
          <cell r="AV149">
            <v>0</v>
          </cell>
          <cell r="AW149">
            <v>40.99684137412499</v>
          </cell>
          <cell r="AX149">
            <v>0</v>
          </cell>
          <cell r="AY149">
            <v>0</v>
          </cell>
          <cell r="AZ149">
            <v>40.99684137412499</v>
          </cell>
          <cell r="BA149">
            <v>0</v>
          </cell>
          <cell r="BB149">
            <v>0</v>
          </cell>
        </row>
        <row r="150">
          <cell r="B150" t="str">
            <v>PSMS</v>
          </cell>
          <cell r="D150">
            <v>75.031783749999988</v>
          </cell>
          <cell r="E150">
            <v>0</v>
          </cell>
          <cell r="F150">
            <v>0</v>
          </cell>
          <cell r="G150">
            <v>40.926427499999988</v>
          </cell>
          <cell r="H150">
            <v>0</v>
          </cell>
          <cell r="I150">
            <v>0</v>
          </cell>
          <cell r="J150">
            <v>32.741141999999996</v>
          </cell>
          <cell r="K150">
            <v>0</v>
          </cell>
          <cell r="L150">
            <v>0</v>
          </cell>
          <cell r="M150">
            <v>34.105356249999993</v>
          </cell>
          <cell r="N150">
            <v>0</v>
          </cell>
          <cell r="O150">
            <v>0</v>
          </cell>
          <cell r="P150">
            <v>34.105356249999993</v>
          </cell>
          <cell r="Q150">
            <v>0</v>
          </cell>
          <cell r="R150">
            <v>0</v>
          </cell>
          <cell r="S150">
            <v>30.012713500000004</v>
          </cell>
          <cell r="T150">
            <v>0</v>
          </cell>
          <cell r="U150">
            <v>0</v>
          </cell>
          <cell r="V150">
            <v>27.284284999999997</v>
          </cell>
          <cell r="W150">
            <v>0</v>
          </cell>
          <cell r="X150">
            <v>0</v>
          </cell>
          <cell r="Y150">
            <v>24.419435074999996</v>
          </cell>
          <cell r="Z150">
            <v>0</v>
          </cell>
          <cell r="AA150">
            <v>0</v>
          </cell>
          <cell r="AB150">
            <v>22.373113699999998</v>
          </cell>
          <cell r="AC150">
            <v>0</v>
          </cell>
          <cell r="AD150">
            <v>0</v>
          </cell>
          <cell r="AE150">
            <v>22.373113699999994</v>
          </cell>
          <cell r="AF150">
            <v>0</v>
          </cell>
          <cell r="AG150">
            <v>0</v>
          </cell>
          <cell r="AH150">
            <v>22.373113699999998</v>
          </cell>
          <cell r="AI150">
            <v>0</v>
          </cell>
          <cell r="AJ150">
            <v>0</v>
          </cell>
          <cell r="AK150">
            <v>22.373113699999998</v>
          </cell>
          <cell r="AL150">
            <v>0</v>
          </cell>
          <cell r="AM150">
            <v>0</v>
          </cell>
          <cell r="AN150">
            <v>22.373113699999994</v>
          </cell>
          <cell r="AO150">
            <v>0</v>
          </cell>
          <cell r="AP150">
            <v>0</v>
          </cell>
          <cell r="AQ150">
            <v>24.283013649999997</v>
          </cell>
          <cell r="AR150">
            <v>0</v>
          </cell>
          <cell r="AS150">
            <v>0</v>
          </cell>
          <cell r="AT150">
            <v>24.283013649999994</v>
          </cell>
          <cell r="AU150">
            <v>0</v>
          </cell>
          <cell r="AV150">
            <v>0</v>
          </cell>
          <cell r="AW150">
            <v>24.283013649999994</v>
          </cell>
          <cell r="AX150">
            <v>0</v>
          </cell>
          <cell r="AY150">
            <v>0</v>
          </cell>
          <cell r="AZ150">
            <v>24.283013649999994</v>
          </cell>
          <cell r="BA150">
            <v>0</v>
          </cell>
          <cell r="BB150">
            <v>0</v>
          </cell>
        </row>
        <row r="151">
          <cell r="B151" t="str">
            <v>PSAS</v>
          </cell>
          <cell r="D151">
            <v>86.004283749999971</v>
          </cell>
          <cell r="E151">
            <v>0</v>
          </cell>
          <cell r="F151">
            <v>0</v>
          </cell>
          <cell r="G151">
            <v>46.911427499999995</v>
          </cell>
          <cell r="H151">
            <v>0</v>
          </cell>
          <cell r="I151">
            <v>0</v>
          </cell>
          <cell r="J151">
            <v>37.529142</v>
          </cell>
          <cell r="K151">
            <v>0</v>
          </cell>
          <cell r="L151">
            <v>0</v>
          </cell>
          <cell r="M151">
            <v>39.09285624999999</v>
          </cell>
          <cell r="N151">
            <v>0</v>
          </cell>
          <cell r="O151">
            <v>0</v>
          </cell>
          <cell r="P151">
            <v>39.09285624999999</v>
          </cell>
          <cell r="Q151">
            <v>0</v>
          </cell>
          <cell r="R151">
            <v>0</v>
          </cell>
          <cell r="S151">
            <v>34.401713499999993</v>
          </cell>
          <cell r="T151">
            <v>0</v>
          </cell>
          <cell r="U151">
            <v>0</v>
          </cell>
          <cell r="V151">
            <v>31.274284999999995</v>
          </cell>
          <cell r="W151">
            <v>0</v>
          </cell>
          <cell r="X151">
            <v>0</v>
          </cell>
          <cell r="Y151">
            <v>27.990485074999995</v>
          </cell>
          <cell r="Z151">
            <v>0</v>
          </cell>
          <cell r="AA151">
            <v>0</v>
          </cell>
          <cell r="AB151">
            <v>25.644913699999993</v>
          </cell>
          <cell r="AC151">
            <v>0</v>
          </cell>
          <cell r="AD151">
            <v>0</v>
          </cell>
          <cell r="AE151">
            <v>25.644913699999996</v>
          </cell>
          <cell r="AF151">
            <v>0</v>
          </cell>
          <cell r="AG151">
            <v>0</v>
          </cell>
          <cell r="AH151">
            <v>25.644913699999996</v>
          </cell>
          <cell r="AI151">
            <v>0</v>
          </cell>
          <cell r="AJ151">
            <v>0</v>
          </cell>
          <cell r="AK151">
            <v>25.644913699999996</v>
          </cell>
          <cell r="AL151">
            <v>0</v>
          </cell>
          <cell r="AM151">
            <v>0</v>
          </cell>
          <cell r="AN151">
            <v>25.6449137</v>
          </cell>
          <cell r="AO151">
            <v>0</v>
          </cell>
          <cell r="AP151">
            <v>0</v>
          </cell>
          <cell r="AQ151">
            <v>27.834113649999995</v>
          </cell>
          <cell r="AR151">
            <v>0</v>
          </cell>
          <cell r="AS151">
            <v>0</v>
          </cell>
          <cell r="AT151">
            <v>27.834113649999995</v>
          </cell>
          <cell r="AU151">
            <v>0</v>
          </cell>
          <cell r="AV151">
            <v>0</v>
          </cell>
          <cell r="AW151">
            <v>27.834113649999995</v>
          </cell>
          <cell r="AX151">
            <v>0</v>
          </cell>
          <cell r="AY151">
            <v>0</v>
          </cell>
          <cell r="AZ151">
            <v>27.834113649999995</v>
          </cell>
          <cell r="BA151">
            <v>0</v>
          </cell>
          <cell r="BB151">
            <v>0</v>
          </cell>
        </row>
        <row r="152">
          <cell r="B152" t="str">
            <v>PMMS</v>
          </cell>
          <cell r="D152">
            <v>87.833033749999984</v>
          </cell>
          <cell r="E152">
            <v>0</v>
          </cell>
          <cell r="F152">
            <v>0</v>
          </cell>
          <cell r="G152">
            <v>47.90892749999999</v>
          </cell>
          <cell r="H152">
            <v>0</v>
          </cell>
          <cell r="I152">
            <v>0</v>
          </cell>
          <cell r="J152">
            <v>38.327141999999995</v>
          </cell>
          <cell r="K152">
            <v>0</v>
          </cell>
          <cell r="L152">
            <v>0</v>
          </cell>
          <cell r="M152">
            <v>39.924106249999994</v>
          </cell>
          <cell r="N152">
            <v>0</v>
          </cell>
          <cell r="O152">
            <v>0</v>
          </cell>
          <cell r="P152">
            <v>39.924106249999994</v>
          </cell>
          <cell r="Q152">
            <v>0</v>
          </cell>
          <cell r="R152">
            <v>0</v>
          </cell>
          <cell r="S152">
            <v>35.133213500000004</v>
          </cell>
          <cell r="T152">
            <v>0</v>
          </cell>
          <cell r="U152">
            <v>0</v>
          </cell>
          <cell r="V152">
            <v>31.939284999999998</v>
          </cell>
          <cell r="W152">
            <v>0</v>
          </cell>
          <cell r="X152">
            <v>0</v>
          </cell>
          <cell r="Y152">
            <v>28.585660074999996</v>
          </cell>
          <cell r="Z152">
            <v>0</v>
          </cell>
          <cell r="AA152">
            <v>0</v>
          </cell>
          <cell r="AB152">
            <v>26.190213699999994</v>
          </cell>
          <cell r="AC152">
            <v>0</v>
          </cell>
          <cell r="AD152">
            <v>0</v>
          </cell>
          <cell r="AE152">
            <v>26.190213699999997</v>
          </cell>
          <cell r="AF152">
            <v>0</v>
          </cell>
          <cell r="AG152">
            <v>0</v>
          </cell>
          <cell r="AH152">
            <v>26.190213699999994</v>
          </cell>
          <cell r="AI152">
            <v>0</v>
          </cell>
          <cell r="AJ152">
            <v>0</v>
          </cell>
          <cell r="AK152">
            <v>26.190213699999994</v>
          </cell>
          <cell r="AL152">
            <v>0</v>
          </cell>
          <cell r="AM152">
            <v>0</v>
          </cell>
          <cell r="AN152">
            <v>26.190213699999994</v>
          </cell>
          <cell r="AO152">
            <v>0</v>
          </cell>
          <cell r="AP152">
            <v>0</v>
          </cell>
          <cell r="AQ152">
            <v>28.425963649999996</v>
          </cell>
          <cell r="AR152">
            <v>0</v>
          </cell>
          <cell r="AS152">
            <v>0</v>
          </cell>
          <cell r="AT152">
            <v>28.425963649999996</v>
          </cell>
          <cell r="AU152">
            <v>0</v>
          </cell>
          <cell r="AV152">
            <v>0</v>
          </cell>
          <cell r="AW152">
            <v>28.425963649999996</v>
          </cell>
          <cell r="AX152">
            <v>0</v>
          </cell>
          <cell r="AY152">
            <v>0</v>
          </cell>
          <cell r="AZ152">
            <v>28.425963649999996</v>
          </cell>
          <cell r="BA152">
            <v>0</v>
          </cell>
          <cell r="BB152">
            <v>0</v>
          </cell>
        </row>
        <row r="153">
          <cell r="B153" t="str">
            <v>PMAS</v>
          </cell>
          <cell r="D153">
            <v>98.805533749999981</v>
          </cell>
          <cell r="E153">
            <v>0</v>
          </cell>
          <cell r="F153">
            <v>0</v>
          </cell>
          <cell r="G153">
            <v>53.893927499999997</v>
          </cell>
          <cell r="H153">
            <v>0</v>
          </cell>
          <cell r="I153">
            <v>0</v>
          </cell>
          <cell r="J153">
            <v>43.115141999999992</v>
          </cell>
          <cell r="K153">
            <v>0</v>
          </cell>
          <cell r="L153">
            <v>0</v>
          </cell>
          <cell r="M153">
            <v>44.911606249999991</v>
          </cell>
          <cell r="N153">
            <v>0</v>
          </cell>
          <cell r="O153">
            <v>0</v>
          </cell>
          <cell r="P153">
            <v>44.911606249999991</v>
          </cell>
          <cell r="Q153">
            <v>0</v>
          </cell>
          <cell r="R153">
            <v>0</v>
          </cell>
          <cell r="S153">
            <v>39.522213499999992</v>
          </cell>
          <cell r="T153">
            <v>0</v>
          </cell>
          <cell r="U153">
            <v>0</v>
          </cell>
          <cell r="V153">
            <v>35.929284999999993</v>
          </cell>
          <cell r="W153">
            <v>0</v>
          </cell>
          <cell r="X153">
            <v>0</v>
          </cell>
          <cell r="Y153">
            <v>32.156710074999999</v>
          </cell>
          <cell r="Z153">
            <v>0</v>
          </cell>
          <cell r="AA153">
            <v>0</v>
          </cell>
          <cell r="AB153">
            <v>29.462013699999996</v>
          </cell>
          <cell r="AC153">
            <v>0</v>
          </cell>
          <cell r="AD153">
            <v>0</v>
          </cell>
          <cell r="AE153">
            <v>29.462013699999993</v>
          </cell>
          <cell r="AF153">
            <v>0</v>
          </cell>
          <cell r="AG153">
            <v>0</v>
          </cell>
          <cell r="AH153">
            <v>29.462013699999993</v>
          </cell>
          <cell r="AI153">
            <v>0</v>
          </cell>
          <cell r="AJ153">
            <v>0</v>
          </cell>
          <cell r="AK153">
            <v>29.462013699999996</v>
          </cell>
          <cell r="AL153">
            <v>0</v>
          </cell>
          <cell r="AM153">
            <v>0</v>
          </cell>
          <cell r="AN153">
            <v>29.462013699999996</v>
          </cell>
          <cell r="AO153">
            <v>0</v>
          </cell>
          <cell r="AP153">
            <v>0</v>
          </cell>
          <cell r="AQ153">
            <v>31.977063649999998</v>
          </cell>
          <cell r="AR153">
            <v>0</v>
          </cell>
          <cell r="AS153">
            <v>0</v>
          </cell>
          <cell r="AT153">
            <v>31.977063649999991</v>
          </cell>
          <cell r="AU153">
            <v>0</v>
          </cell>
          <cell r="AV153">
            <v>0</v>
          </cell>
          <cell r="AW153">
            <v>31.977063649999991</v>
          </cell>
          <cell r="AX153">
            <v>0</v>
          </cell>
          <cell r="AY153">
            <v>0</v>
          </cell>
          <cell r="AZ153">
            <v>31.977063649999991</v>
          </cell>
          <cell r="BA153">
            <v>0</v>
          </cell>
          <cell r="BB153">
            <v>0</v>
          </cell>
        </row>
        <row r="154">
          <cell r="B154" t="str">
            <v>PMEP</v>
          </cell>
          <cell r="D154">
            <v>111.60678374999998</v>
          </cell>
          <cell r="E154">
            <v>0</v>
          </cell>
          <cell r="F154">
            <v>0</v>
          </cell>
          <cell r="G154">
            <v>60.876427499999998</v>
          </cell>
          <cell r="H154">
            <v>0</v>
          </cell>
          <cell r="I154">
            <v>0</v>
          </cell>
          <cell r="J154">
            <v>48.70114199999999</v>
          </cell>
          <cell r="K154">
            <v>0</v>
          </cell>
          <cell r="L154">
            <v>0</v>
          </cell>
          <cell r="M154">
            <v>50.730356249999986</v>
          </cell>
          <cell r="N154">
            <v>0</v>
          </cell>
          <cell r="O154">
            <v>0</v>
          </cell>
          <cell r="P154">
            <v>50.730356249999986</v>
          </cell>
          <cell r="Q154">
            <v>0</v>
          </cell>
          <cell r="R154">
            <v>0</v>
          </cell>
          <cell r="S154">
            <v>44.642713499999999</v>
          </cell>
          <cell r="T154">
            <v>0</v>
          </cell>
          <cell r="U154">
            <v>0</v>
          </cell>
          <cell r="V154">
            <v>40.584284999999994</v>
          </cell>
          <cell r="W154">
            <v>0</v>
          </cell>
          <cell r="X154">
            <v>0</v>
          </cell>
          <cell r="Y154">
            <v>36.322935074999997</v>
          </cell>
          <cell r="Z154">
            <v>0</v>
          </cell>
          <cell r="AA154">
            <v>0</v>
          </cell>
          <cell r="AB154">
            <v>33.279113699999996</v>
          </cell>
          <cell r="AC154">
            <v>0</v>
          </cell>
          <cell r="AD154">
            <v>0</v>
          </cell>
          <cell r="AE154">
            <v>33.279113699999996</v>
          </cell>
          <cell r="AF154">
            <v>0</v>
          </cell>
          <cell r="AG154">
            <v>0</v>
          </cell>
          <cell r="AH154">
            <v>33.279113699999996</v>
          </cell>
          <cell r="AI154">
            <v>0</v>
          </cell>
          <cell r="AJ154">
            <v>0</v>
          </cell>
          <cell r="AK154">
            <v>33.279113699999996</v>
          </cell>
          <cell r="AL154">
            <v>0</v>
          </cell>
          <cell r="AM154">
            <v>0</v>
          </cell>
          <cell r="AN154">
            <v>33.279113699999996</v>
          </cell>
          <cell r="AO154">
            <v>0</v>
          </cell>
          <cell r="AP154">
            <v>0</v>
          </cell>
          <cell r="AQ154">
            <v>36.120013649999997</v>
          </cell>
          <cell r="AR154">
            <v>0</v>
          </cell>
          <cell r="AS154">
            <v>0</v>
          </cell>
          <cell r="AT154">
            <v>36.120013649999997</v>
          </cell>
          <cell r="AU154">
            <v>0</v>
          </cell>
          <cell r="AV154">
            <v>0</v>
          </cell>
          <cell r="AW154">
            <v>36.120013649999997</v>
          </cell>
          <cell r="AX154">
            <v>0</v>
          </cell>
          <cell r="AY154">
            <v>0</v>
          </cell>
          <cell r="AZ154">
            <v>36.120013649999997</v>
          </cell>
          <cell r="BA154">
            <v>0</v>
          </cell>
          <cell r="BB154">
            <v>0</v>
          </cell>
        </row>
        <row r="155">
          <cell r="B155" t="str">
            <v>PLAS</v>
          </cell>
          <cell r="D155">
            <v>109.77803374999998</v>
          </cell>
          <cell r="E155">
            <v>0</v>
          </cell>
          <cell r="F155">
            <v>0</v>
          </cell>
          <cell r="G155">
            <v>59.878927499999996</v>
          </cell>
          <cell r="H155">
            <v>0</v>
          </cell>
          <cell r="I155">
            <v>0</v>
          </cell>
          <cell r="J155">
            <v>47.903141999999988</v>
          </cell>
          <cell r="K155">
            <v>0</v>
          </cell>
          <cell r="L155">
            <v>0</v>
          </cell>
          <cell r="M155">
            <v>49.899106249999988</v>
          </cell>
          <cell r="N155">
            <v>0</v>
          </cell>
          <cell r="O155">
            <v>0</v>
          </cell>
          <cell r="P155">
            <v>49.899106249999988</v>
          </cell>
          <cell r="Q155">
            <v>0</v>
          </cell>
          <cell r="R155">
            <v>0</v>
          </cell>
          <cell r="S155">
            <v>43.911213500000002</v>
          </cell>
          <cell r="T155">
            <v>0</v>
          </cell>
          <cell r="U155">
            <v>0</v>
          </cell>
          <cell r="V155">
            <v>39.919284999999988</v>
          </cell>
          <cell r="W155">
            <v>0</v>
          </cell>
          <cell r="X155">
            <v>0</v>
          </cell>
          <cell r="Y155">
            <v>35.727760074999992</v>
          </cell>
          <cell r="Z155">
            <v>0</v>
          </cell>
          <cell r="AA155">
            <v>0</v>
          </cell>
          <cell r="AB155">
            <v>32.733813699999992</v>
          </cell>
          <cell r="AC155">
            <v>0</v>
          </cell>
          <cell r="AD155">
            <v>0</v>
          </cell>
          <cell r="AE155">
            <v>32.733813699999992</v>
          </cell>
          <cell r="AF155">
            <v>0</v>
          </cell>
          <cell r="AG155">
            <v>0</v>
          </cell>
          <cell r="AH155">
            <v>32.733813699999999</v>
          </cell>
          <cell r="AI155">
            <v>0</v>
          </cell>
          <cell r="AJ155">
            <v>0</v>
          </cell>
          <cell r="AK155">
            <v>32.733813699999999</v>
          </cell>
          <cell r="AL155">
            <v>0</v>
          </cell>
          <cell r="AM155">
            <v>0</v>
          </cell>
          <cell r="AN155">
            <v>32.733813699999999</v>
          </cell>
          <cell r="AO155">
            <v>0</v>
          </cell>
          <cell r="AP155">
            <v>0</v>
          </cell>
          <cell r="AQ155">
            <v>35.528163650000003</v>
          </cell>
          <cell r="AR155">
            <v>0</v>
          </cell>
          <cell r="AS155">
            <v>0</v>
          </cell>
          <cell r="AT155">
            <v>35.528163649999996</v>
          </cell>
          <cell r="AU155">
            <v>0</v>
          </cell>
          <cell r="AV155">
            <v>0</v>
          </cell>
          <cell r="AW155">
            <v>35.528163649999996</v>
          </cell>
          <cell r="AX155">
            <v>0</v>
          </cell>
          <cell r="AY155">
            <v>0</v>
          </cell>
          <cell r="AZ155">
            <v>35.528163649999996</v>
          </cell>
          <cell r="BA155">
            <v>0</v>
          </cell>
          <cell r="BB155">
            <v>0</v>
          </cell>
        </row>
        <row r="156">
          <cell r="B156" t="str">
            <v>PSMP</v>
          </cell>
          <cell r="D156">
            <v>85.272783749999988</v>
          </cell>
          <cell r="E156">
            <v>0</v>
          </cell>
          <cell r="F156">
            <v>0</v>
          </cell>
          <cell r="G156">
            <v>46.512427499999994</v>
          </cell>
          <cell r="H156">
            <v>0</v>
          </cell>
          <cell r="I156">
            <v>0</v>
          </cell>
          <cell r="J156">
            <v>37.209941999999991</v>
          </cell>
          <cell r="K156">
            <v>0</v>
          </cell>
          <cell r="L156">
            <v>0</v>
          </cell>
          <cell r="M156">
            <v>38.760356249999994</v>
          </cell>
          <cell r="N156">
            <v>0</v>
          </cell>
          <cell r="O156">
            <v>0</v>
          </cell>
          <cell r="P156">
            <v>38.760356249999994</v>
          </cell>
          <cell r="Q156">
            <v>0</v>
          </cell>
          <cell r="R156">
            <v>0</v>
          </cell>
          <cell r="S156">
            <v>34.109113499999992</v>
          </cell>
          <cell r="T156">
            <v>0</v>
          </cell>
          <cell r="U156">
            <v>0</v>
          </cell>
          <cell r="V156">
            <v>31.008284999999994</v>
          </cell>
          <cell r="W156">
            <v>0</v>
          </cell>
          <cell r="X156">
            <v>0</v>
          </cell>
          <cell r="Y156">
            <v>27.752415074999998</v>
          </cell>
          <cell r="Z156">
            <v>0</v>
          </cell>
          <cell r="AA156">
            <v>0</v>
          </cell>
          <cell r="AB156">
            <v>25.426793699999998</v>
          </cell>
          <cell r="AC156">
            <v>0</v>
          </cell>
          <cell r="AD156">
            <v>0</v>
          </cell>
          <cell r="AE156">
            <v>25.426793699999998</v>
          </cell>
          <cell r="AF156">
            <v>0</v>
          </cell>
          <cell r="AG156">
            <v>0</v>
          </cell>
          <cell r="AH156">
            <v>25.426793699999994</v>
          </cell>
          <cell r="AI156">
            <v>0</v>
          </cell>
          <cell r="AJ156">
            <v>0</v>
          </cell>
          <cell r="AK156">
            <v>25.426793699999998</v>
          </cell>
          <cell r="AL156">
            <v>0</v>
          </cell>
          <cell r="AM156">
            <v>0</v>
          </cell>
          <cell r="AN156">
            <v>25.426793699999994</v>
          </cell>
          <cell r="AO156">
            <v>0</v>
          </cell>
          <cell r="AP156">
            <v>0</v>
          </cell>
          <cell r="AQ156">
            <v>27.597373649999998</v>
          </cell>
          <cell r="AR156">
            <v>0</v>
          </cell>
          <cell r="AS156">
            <v>0</v>
          </cell>
          <cell r="AT156">
            <v>27.597373649999998</v>
          </cell>
          <cell r="AU156">
            <v>0</v>
          </cell>
          <cell r="AV156">
            <v>0</v>
          </cell>
          <cell r="AW156">
            <v>27.597373649999998</v>
          </cell>
          <cell r="AX156">
            <v>0</v>
          </cell>
          <cell r="AY156">
            <v>0</v>
          </cell>
          <cell r="AZ156">
            <v>27.597373649999998</v>
          </cell>
          <cell r="BA156">
            <v>0</v>
          </cell>
          <cell r="BB156">
            <v>0</v>
          </cell>
        </row>
        <row r="157">
          <cell r="B157" t="str">
            <v>PSAP</v>
          </cell>
          <cell r="D157">
            <v>96.24528374999997</v>
          </cell>
          <cell r="E157">
            <v>0</v>
          </cell>
          <cell r="F157">
            <v>0</v>
          </cell>
          <cell r="G157">
            <v>52.497427499999993</v>
          </cell>
          <cell r="H157">
            <v>0</v>
          </cell>
          <cell r="I157">
            <v>0</v>
          </cell>
          <cell r="J157">
            <v>41.997941999999995</v>
          </cell>
          <cell r="K157">
            <v>0</v>
          </cell>
          <cell r="L157">
            <v>0</v>
          </cell>
          <cell r="M157">
            <v>43.747856249999991</v>
          </cell>
          <cell r="N157">
            <v>0</v>
          </cell>
          <cell r="O157">
            <v>0</v>
          </cell>
          <cell r="P157">
            <v>43.747856249999991</v>
          </cell>
          <cell r="Q157">
            <v>0</v>
          </cell>
          <cell r="R157">
            <v>0</v>
          </cell>
          <cell r="S157">
            <v>38.498113500000002</v>
          </cell>
          <cell r="T157">
            <v>0</v>
          </cell>
          <cell r="U157">
            <v>0</v>
          </cell>
          <cell r="V157">
            <v>34.998284999999996</v>
          </cell>
          <cell r="W157">
            <v>0</v>
          </cell>
          <cell r="X157">
            <v>0</v>
          </cell>
          <cell r="Y157">
            <v>31.323465074999991</v>
          </cell>
          <cell r="Z157">
            <v>0</v>
          </cell>
          <cell r="AA157">
            <v>0</v>
          </cell>
          <cell r="AB157">
            <v>28.698593699999996</v>
          </cell>
          <cell r="AC157">
            <v>0</v>
          </cell>
          <cell r="AD157">
            <v>0</v>
          </cell>
          <cell r="AE157">
            <v>28.698593699999996</v>
          </cell>
          <cell r="AF157">
            <v>0</v>
          </cell>
          <cell r="AG157">
            <v>0</v>
          </cell>
          <cell r="AH157">
            <v>28.698593699999993</v>
          </cell>
          <cell r="AI157">
            <v>0</v>
          </cell>
          <cell r="AJ157">
            <v>0</v>
          </cell>
          <cell r="AK157">
            <v>28.698593699999996</v>
          </cell>
          <cell r="AL157">
            <v>0</v>
          </cell>
          <cell r="AM157">
            <v>0</v>
          </cell>
          <cell r="AN157">
            <v>28.698593699999996</v>
          </cell>
          <cell r="AO157">
            <v>0</v>
          </cell>
          <cell r="AP157">
            <v>0</v>
          </cell>
          <cell r="AQ157">
            <v>31.148473649999996</v>
          </cell>
          <cell r="AR157">
            <v>0</v>
          </cell>
          <cell r="AS157">
            <v>0</v>
          </cell>
          <cell r="AT157">
            <v>31.148473649999989</v>
          </cell>
          <cell r="AU157">
            <v>0</v>
          </cell>
          <cell r="AV157">
            <v>0</v>
          </cell>
          <cell r="AW157">
            <v>31.148473649999989</v>
          </cell>
          <cell r="AX157">
            <v>0</v>
          </cell>
          <cell r="AY157">
            <v>0</v>
          </cell>
          <cell r="AZ157">
            <v>31.148473649999989</v>
          </cell>
          <cell r="BA157">
            <v>0</v>
          </cell>
          <cell r="BB157">
            <v>0</v>
          </cell>
        </row>
        <row r="158">
          <cell r="B158" t="str">
            <v>PMMP</v>
          </cell>
          <cell r="D158">
            <v>100.63428374999998</v>
          </cell>
          <cell r="E158">
            <v>0</v>
          </cell>
          <cell r="F158">
            <v>0</v>
          </cell>
          <cell r="G158">
            <v>54.891427499999992</v>
          </cell>
          <cell r="H158">
            <v>0</v>
          </cell>
          <cell r="I158">
            <v>0</v>
          </cell>
          <cell r="J158">
            <v>43.913141999999993</v>
          </cell>
          <cell r="K158">
            <v>0</v>
          </cell>
          <cell r="L158">
            <v>0</v>
          </cell>
          <cell r="M158">
            <v>45.742856249999996</v>
          </cell>
          <cell r="N158">
            <v>0</v>
          </cell>
          <cell r="O158">
            <v>0</v>
          </cell>
          <cell r="P158">
            <v>45.742856249999996</v>
          </cell>
          <cell r="Q158">
            <v>0</v>
          </cell>
          <cell r="R158">
            <v>0</v>
          </cell>
          <cell r="S158">
            <v>40.253713499999996</v>
          </cell>
          <cell r="T158">
            <v>0</v>
          </cell>
          <cell r="U158">
            <v>0</v>
          </cell>
          <cell r="V158">
            <v>36.594284999999999</v>
          </cell>
          <cell r="W158">
            <v>0</v>
          </cell>
          <cell r="X158">
            <v>0</v>
          </cell>
          <cell r="Y158">
            <v>32.751885074999997</v>
          </cell>
          <cell r="Z158">
            <v>0</v>
          </cell>
          <cell r="AA158">
            <v>0</v>
          </cell>
          <cell r="AB158">
            <v>30.007313699999994</v>
          </cell>
          <cell r="AC158">
            <v>0</v>
          </cell>
          <cell r="AD158">
            <v>0</v>
          </cell>
          <cell r="AE158">
            <v>30.007313699999994</v>
          </cell>
          <cell r="AF158">
            <v>0</v>
          </cell>
          <cell r="AG158">
            <v>0</v>
          </cell>
          <cell r="AH158">
            <v>30.007313699999994</v>
          </cell>
          <cell r="AI158">
            <v>0</v>
          </cell>
          <cell r="AJ158">
            <v>0</v>
          </cell>
          <cell r="AK158">
            <v>30.007313699999994</v>
          </cell>
          <cell r="AL158">
            <v>0</v>
          </cell>
          <cell r="AM158">
            <v>0</v>
          </cell>
          <cell r="AN158">
            <v>30.007313699999994</v>
          </cell>
          <cell r="AO158">
            <v>0</v>
          </cell>
          <cell r="AP158">
            <v>0</v>
          </cell>
          <cell r="AQ158">
            <v>32.568913649999992</v>
          </cell>
          <cell r="AR158">
            <v>0</v>
          </cell>
          <cell r="AS158">
            <v>0</v>
          </cell>
          <cell r="AT158">
            <v>32.568913649999992</v>
          </cell>
          <cell r="AU158">
            <v>0</v>
          </cell>
          <cell r="AV158">
            <v>0</v>
          </cell>
          <cell r="AW158">
            <v>32.568913649999992</v>
          </cell>
          <cell r="AX158">
            <v>0</v>
          </cell>
          <cell r="AY158">
            <v>0</v>
          </cell>
          <cell r="AZ158">
            <v>32.568913649999992</v>
          </cell>
          <cell r="BA158">
            <v>0</v>
          </cell>
          <cell r="BB158">
            <v>0</v>
          </cell>
        </row>
        <row r="159">
          <cell r="B159" t="str">
            <v>PMAP</v>
          </cell>
          <cell r="D159">
            <v>111.60678374999998</v>
          </cell>
          <cell r="E159">
            <v>0</v>
          </cell>
          <cell r="F159">
            <v>0</v>
          </cell>
          <cell r="G159">
            <v>60.876427499999998</v>
          </cell>
          <cell r="H159">
            <v>0</v>
          </cell>
          <cell r="I159">
            <v>0</v>
          </cell>
          <cell r="J159">
            <v>48.70114199999999</v>
          </cell>
          <cell r="K159">
            <v>0</v>
          </cell>
          <cell r="L159">
            <v>0</v>
          </cell>
          <cell r="M159">
            <v>50.730356249999986</v>
          </cell>
          <cell r="N159">
            <v>0</v>
          </cell>
          <cell r="O159">
            <v>0</v>
          </cell>
          <cell r="P159">
            <v>50.730356249999986</v>
          </cell>
          <cell r="Q159">
            <v>0</v>
          </cell>
          <cell r="R159">
            <v>0</v>
          </cell>
          <cell r="S159">
            <v>44.642713499999999</v>
          </cell>
          <cell r="T159">
            <v>0</v>
          </cell>
          <cell r="U159">
            <v>0</v>
          </cell>
          <cell r="V159">
            <v>40.584284999999994</v>
          </cell>
          <cell r="W159">
            <v>0</v>
          </cell>
          <cell r="X159">
            <v>0</v>
          </cell>
          <cell r="Y159">
            <v>36.322935074999997</v>
          </cell>
          <cell r="Z159">
            <v>0</v>
          </cell>
          <cell r="AA159">
            <v>0</v>
          </cell>
          <cell r="AB159">
            <v>33.279113699999996</v>
          </cell>
          <cell r="AC159">
            <v>0</v>
          </cell>
          <cell r="AD159">
            <v>0</v>
          </cell>
          <cell r="AE159">
            <v>33.279113699999996</v>
          </cell>
          <cell r="AF159">
            <v>0</v>
          </cell>
          <cell r="AG159">
            <v>0</v>
          </cell>
          <cell r="AH159">
            <v>33.279113699999996</v>
          </cell>
          <cell r="AI159">
            <v>0</v>
          </cell>
          <cell r="AJ159">
            <v>0</v>
          </cell>
          <cell r="AK159">
            <v>33.279113699999996</v>
          </cell>
          <cell r="AL159">
            <v>0</v>
          </cell>
          <cell r="AM159">
            <v>0</v>
          </cell>
          <cell r="AN159">
            <v>33.279113699999996</v>
          </cell>
          <cell r="AO159">
            <v>0</v>
          </cell>
          <cell r="AP159">
            <v>0</v>
          </cell>
          <cell r="AQ159">
            <v>36.120013649999997</v>
          </cell>
          <cell r="AR159">
            <v>0</v>
          </cell>
          <cell r="AS159">
            <v>0</v>
          </cell>
          <cell r="AT159">
            <v>36.120013649999997</v>
          </cell>
          <cell r="AU159">
            <v>0</v>
          </cell>
          <cell r="AV159">
            <v>0</v>
          </cell>
          <cell r="AW159">
            <v>36.120013649999997</v>
          </cell>
          <cell r="AX159">
            <v>0</v>
          </cell>
          <cell r="AY159">
            <v>0</v>
          </cell>
          <cell r="AZ159">
            <v>36.120013649999997</v>
          </cell>
          <cell r="BA159">
            <v>0</v>
          </cell>
          <cell r="BB159">
            <v>0</v>
          </cell>
        </row>
        <row r="160">
          <cell r="B160" t="str">
            <v>SMPP</v>
          </cell>
          <cell r="D160">
            <v>102.09728374999999</v>
          </cell>
          <cell r="E160">
            <v>0</v>
          </cell>
          <cell r="F160">
            <v>0</v>
          </cell>
          <cell r="G160">
            <v>55.689427499999987</v>
          </cell>
          <cell r="H160">
            <v>0</v>
          </cell>
          <cell r="I160">
            <v>0</v>
          </cell>
          <cell r="J160">
            <v>44.551541999999991</v>
          </cell>
          <cell r="K160">
            <v>0</v>
          </cell>
          <cell r="L160">
            <v>0</v>
          </cell>
          <cell r="M160">
            <v>46.407856249999988</v>
          </cell>
          <cell r="N160">
            <v>0</v>
          </cell>
          <cell r="O160">
            <v>0</v>
          </cell>
          <cell r="P160">
            <v>46.407856249999988</v>
          </cell>
          <cell r="Q160">
            <v>0</v>
          </cell>
          <cell r="R160">
            <v>0</v>
          </cell>
          <cell r="S160">
            <v>40.838913499999997</v>
          </cell>
          <cell r="T160">
            <v>0</v>
          </cell>
          <cell r="U160">
            <v>0</v>
          </cell>
          <cell r="V160">
            <v>37.126284999999996</v>
          </cell>
          <cell r="W160">
            <v>0</v>
          </cell>
          <cell r="X160">
            <v>0</v>
          </cell>
          <cell r="Y160">
            <v>33.228025074999998</v>
          </cell>
          <cell r="Z160">
            <v>0</v>
          </cell>
          <cell r="AA160">
            <v>0</v>
          </cell>
          <cell r="AB160">
            <v>30.443553699999988</v>
          </cell>
          <cell r="AC160">
            <v>0</v>
          </cell>
          <cell r="AD160">
            <v>0</v>
          </cell>
          <cell r="AE160">
            <v>30.443553699999988</v>
          </cell>
          <cell r="AF160">
            <v>0</v>
          </cell>
          <cell r="AG160">
            <v>0</v>
          </cell>
          <cell r="AH160">
            <v>30.443553699999995</v>
          </cell>
          <cell r="AI160">
            <v>0</v>
          </cell>
          <cell r="AJ160">
            <v>0</v>
          </cell>
          <cell r="AK160">
            <v>30.443553699999988</v>
          </cell>
          <cell r="AL160">
            <v>0</v>
          </cell>
          <cell r="AM160">
            <v>0</v>
          </cell>
          <cell r="AN160">
            <v>30.443553699999995</v>
          </cell>
          <cell r="AO160">
            <v>0</v>
          </cell>
          <cell r="AP160">
            <v>0</v>
          </cell>
          <cell r="AQ160">
            <v>33.042393649999994</v>
          </cell>
          <cell r="AR160">
            <v>0</v>
          </cell>
          <cell r="AS160">
            <v>0</v>
          </cell>
          <cell r="AT160">
            <v>33.042393649999994</v>
          </cell>
          <cell r="AU160">
            <v>0</v>
          </cell>
          <cell r="AV160">
            <v>0</v>
          </cell>
          <cell r="AW160">
            <v>33.042393649999994</v>
          </cell>
          <cell r="AX160">
            <v>0</v>
          </cell>
          <cell r="AY160">
            <v>0</v>
          </cell>
          <cell r="AZ160">
            <v>33.042393649999994</v>
          </cell>
          <cell r="BA160">
            <v>0</v>
          </cell>
          <cell r="BB160">
            <v>0</v>
          </cell>
        </row>
        <row r="161">
          <cell r="B161" t="str">
            <v>PLAP</v>
          </cell>
          <cell r="D161">
            <v>122.57928374999996</v>
          </cell>
          <cell r="E161">
            <v>0</v>
          </cell>
          <cell r="F161">
            <v>0</v>
          </cell>
          <cell r="G161">
            <v>66.861427499999991</v>
          </cell>
          <cell r="H161">
            <v>0</v>
          </cell>
          <cell r="I161">
            <v>0</v>
          </cell>
          <cell r="J161">
            <v>53.489141999999994</v>
          </cell>
          <cell r="K161">
            <v>0</v>
          </cell>
          <cell r="L161">
            <v>0</v>
          </cell>
          <cell r="M161">
            <v>55.71785624999999</v>
          </cell>
          <cell r="N161">
            <v>0</v>
          </cell>
          <cell r="O161">
            <v>0</v>
          </cell>
          <cell r="P161">
            <v>55.71785624999999</v>
          </cell>
          <cell r="Q161">
            <v>0</v>
          </cell>
          <cell r="R161">
            <v>0</v>
          </cell>
          <cell r="S161">
            <v>49.031713500000002</v>
          </cell>
          <cell r="T161">
            <v>0</v>
          </cell>
          <cell r="U161">
            <v>0</v>
          </cell>
          <cell r="V161">
            <v>44.574284999999996</v>
          </cell>
          <cell r="W161">
            <v>0</v>
          </cell>
          <cell r="X161">
            <v>0</v>
          </cell>
          <cell r="Y161">
            <v>39.893985074999996</v>
          </cell>
          <cell r="Z161">
            <v>0</v>
          </cell>
          <cell r="AA161">
            <v>0</v>
          </cell>
          <cell r="AB161">
            <v>36.550913699999988</v>
          </cell>
          <cell r="AC161">
            <v>0</v>
          </cell>
          <cell r="AD161">
            <v>0</v>
          </cell>
          <cell r="AE161">
            <v>36.550913699999988</v>
          </cell>
          <cell r="AF161">
            <v>0</v>
          </cell>
          <cell r="AG161">
            <v>0</v>
          </cell>
          <cell r="AH161">
            <v>36.550913699999988</v>
          </cell>
          <cell r="AI161">
            <v>0</v>
          </cell>
          <cell r="AJ161">
            <v>0</v>
          </cell>
          <cell r="AK161">
            <v>36.550913699999995</v>
          </cell>
          <cell r="AL161">
            <v>0</v>
          </cell>
          <cell r="AM161">
            <v>0</v>
          </cell>
          <cell r="AN161">
            <v>36.550913699999995</v>
          </cell>
          <cell r="AO161">
            <v>0</v>
          </cell>
          <cell r="AP161">
            <v>0</v>
          </cell>
          <cell r="AQ161">
            <v>39.671113650000002</v>
          </cell>
          <cell r="AR161">
            <v>0</v>
          </cell>
          <cell r="AS161">
            <v>0</v>
          </cell>
          <cell r="AT161">
            <v>39.671113650000002</v>
          </cell>
          <cell r="AU161">
            <v>0</v>
          </cell>
          <cell r="AV161">
            <v>0</v>
          </cell>
          <cell r="AW161">
            <v>39.671113650000002</v>
          </cell>
          <cell r="AX161">
            <v>0</v>
          </cell>
          <cell r="AY161">
            <v>0</v>
          </cell>
          <cell r="AZ161">
            <v>39.671113650000002</v>
          </cell>
          <cell r="BA161">
            <v>0</v>
          </cell>
          <cell r="BB161">
            <v>0</v>
          </cell>
        </row>
        <row r="162">
          <cell r="B162" t="str">
            <v>SLAL</v>
          </cell>
          <cell r="D162">
            <v>90.875803094999995</v>
          </cell>
          <cell r="E162">
            <v>0</v>
          </cell>
          <cell r="F162">
            <v>0</v>
          </cell>
          <cell r="G162">
            <v>49.568619869999999</v>
          </cell>
          <cell r="H162">
            <v>0</v>
          </cell>
          <cell r="I162">
            <v>0</v>
          </cell>
          <cell r="J162">
            <v>39.654895895999999</v>
          </cell>
          <cell r="K162">
            <v>0</v>
          </cell>
          <cell r="L162">
            <v>0</v>
          </cell>
          <cell r="M162">
            <v>41.307183224999996</v>
          </cell>
          <cell r="N162">
            <v>0</v>
          </cell>
          <cell r="O162">
            <v>0</v>
          </cell>
          <cell r="P162">
            <v>41.307183224999996</v>
          </cell>
          <cell r="Q162">
            <v>0</v>
          </cell>
          <cell r="R162">
            <v>0</v>
          </cell>
          <cell r="S162">
            <v>36.350321238000006</v>
          </cell>
          <cell r="T162">
            <v>0</v>
          </cell>
          <cell r="U162">
            <v>0</v>
          </cell>
          <cell r="V162">
            <v>33.045746579999999</v>
          </cell>
          <cell r="W162">
            <v>0</v>
          </cell>
          <cell r="X162">
            <v>0</v>
          </cell>
          <cell r="Y162">
            <v>29.575943189099998</v>
          </cell>
          <cell r="Z162">
            <v>0</v>
          </cell>
          <cell r="AA162">
            <v>0</v>
          </cell>
          <cell r="AB162">
            <v>27.097512195599997</v>
          </cell>
          <cell r="AC162">
            <v>0</v>
          </cell>
          <cell r="AD162">
            <v>0</v>
          </cell>
          <cell r="AE162">
            <v>27.097512195599993</v>
          </cell>
          <cell r="AF162">
            <v>0</v>
          </cell>
          <cell r="AG162">
            <v>0</v>
          </cell>
          <cell r="AH162">
            <v>27.097512195599997</v>
          </cell>
          <cell r="AI162">
            <v>0</v>
          </cell>
          <cell r="AJ162">
            <v>0</v>
          </cell>
          <cell r="AK162">
            <v>27.097512195599997</v>
          </cell>
          <cell r="AL162">
            <v>0</v>
          </cell>
          <cell r="AM162">
            <v>0</v>
          </cell>
          <cell r="AN162">
            <v>27.097512195599997</v>
          </cell>
          <cell r="AO162">
            <v>0</v>
          </cell>
          <cell r="AP162">
            <v>0</v>
          </cell>
          <cell r="AQ162">
            <v>29.410714456199997</v>
          </cell>
          <cell r="AR162">
            <v>0</v>
          </cell>
          <cell r="AS162">
            <v>0</v>
          </cell>
          <cell r="AT162">
            <v>29.410714456199997</v>
          </cell>
          <cell r="AU162">
            <v>0</v>
          </cell>
          <cell r="AV162">
            <v>0</v>
          </cell>
          <cell r="AW162">
            <v>173.31880851063829</v>
          </cell>
          <cell r="AX162">
            <v>0</v>
          </cell>
          <cell r="AY162">
            <v>0</v>
          </cell>
          <cell r="AZ162">
            <v>173.31880851063829</v>
          </cell>
          <cell r="BA162">
            <v>0</v>
          </cell>
          <cell r="BB162">
            <v>0</v>
          </cell>
        </row>
        <row r="163">
          <cell r="B163" t="str">
            <v>TLAS</v>
          </cell>
          <cell r="D163">
            <v>159.78739242812495</v>
          </cell>
          <cell r="E163">
            <v>0</v>
          </cell>
          <cell r="F163">
            <v>0</v>
          </cell>
          <cell r="G163">
            <v>87.156759506249983</v>
          </cell>
          <cell r="H163">
            <v>0</v>
          </cell>
          <cell r="I163">
            <v>0</v>
          </cell>
          <cell r="J163">
            <v>69.725407604999972</v>
          </cell>
          <cell r="K163">
            <v>0</v>
          </cell>
          <cell r="L163">
            <v>0</v>
          </cell>
          <cell r="M163">
            <v>72.630632921874977</v>
          </cell>
          <cell r="N163">
            <v>0</v>
          </cell>
          <cell r="O163">
            <v>0</v>
          </cell>
          <cell r="P163">
            <v>72.630632921874977</v>
          </cell>
          <cell r="Q163">
            <v>0</v>
          </cell>
          <cell r="R163">
            <v>0</v>
          </cell>
          <cell r="S163">
            <v>63.914956971249971</v>
          </cell>
          <cell r="T163">
            <v>0</v>
          </cell>
          <cell r="U163">
            <v>0</v>
          </cell>
          <cell r="V163">
            <v>58.104506337499984</v>
          </cell>
          <cell r="W163">
            <v>0</v>
          </cell>
          <cell r="X163">
            <v>0</v>
          </cell>
          <cell r="Y163">
            <v>52.003533172062482</v>
          </cell>
          <cell r="Z163">
            <v>0</v>
          </cell>
          <cell r="AA163">
            <v>0</v>
          </cell>
          <cell r="AB163">
            <v>47.645695196749983</v>
          </cell>
          <cell r="AC163">
            <v>0</v>
          </cell>
          <cell r="AD163">
            <v>0</v>
          </cell>
          <cell r="AE163">
            <v>47.645695196749983</v>
          </cell>
          <cell r="AF163">
            <v>0</v>
          </cell>
          <cell r="AG163">
            <v>0</v>
          </cell>
          <cell r="AH163">
            <v>47.645695196749983</v>
          </cell>
          <cell r="AI163">
            <v>0</v>
          </cell>
          <cell r="AJ163">
            <v>0</v>
          </cell>
          <cell r="AK163">
            <v>47.645695196749983</v>
          </cell>
          <cell r="AL163">
            <v>0</v>
          </cell>
          <cell r="AM163">
            <v>0</v>
          </cell>
          <cell r="AN163">
            <v>47.645695196749983</v>
          </cell>
          <cell r="AO163">
            <v>0</v>
          </cell>
          <cell r="AP163">
            <v>0</v>
          </cell>
          <cell r="AQ163">
            <v>51.713010640374989</v>
          </cell>
          <cell r="AR163">
            <v>0</v>
          </cell>
          <cell r="AS163">
            <v>0</v>
          </cell>
          <cell r="AT163">
            <v>51.713010640374982</v>
          </cell>
          <cell r="AU163">
            <v>0</v>
          </cell>
          <cell r="AV163">
            <v>0</v>
          </cell>
          <cell r="AW163">
            <v>51.713010640374982</v>
          </cell>
          <cell r="AX163">
            <v>0</v>
          </cell>
          <cell r="AY163">
            <v>0</v>
          </cell>
          <cell r="AZ163">
            <v>51.713010640374982</v>
          </cell>
          <cell r="BA163">
            <v>0</v>
          </cell>
          <cell r="BB163">
            <v>0</v>
          </cell>
        </row>
        <row r="164">
          <cell r="B164" t="str">
            <v>TSMP</v>
          </cell>
          <cell r="D164">
            <v>109.68988799999998</v>
          </cell>
          <cell r="E164">
            <v>0</v>
          </cell>
          <cell r="F164">
            <v>0</v>
          </cell>
          <cell r="G164">
            <v>59.830847999999989</v>
          </cell>
          <cell r="H164">
            <v>0</v>
          </cell>
          <cell r="I164">
            <v>0</v>
          </cell>
          <cell r="J164">
            <v>47.864678399999988</v>
          </cell>
          <cell r="K164">
            <v>0</v>
          </cell>
          <cell r="L164">
            <v>0</v>
          </cell>
          <cell r="M164">
            <v>49.859039999999993</v>
          </cell>
          <cell r="N164">
            <v>0</v>
          </cell>
          <cell r="O164">
            <v>0</v>
          </cell>
          <cell r="P164">
            <v>49.859039999999993</v>
          </cell>
          <cell r="Q164">
            <v>0</v>
          </cell>
          <cell r="R164">
            <v>0</v>
          </cell>
          <cell r="S164">
            <v>43.875955199999993</v>
          </cell>
          <cell r="T164">
            <v>0</v>
          </cell>
          <cell r="U164">
            <v>0</v>
          </cell>
          <cell r="V164">
            <v>39.887231999999997</v>
          </cell>
          <cell r="W164">
            <v>0</v>
          </cell>
          <cell r="X164">
            <v>0</v>
          </cell>
          <cell r="Y164">
            <v>35.699072639999997</v>
          </cell>
          <cell r="Z164">
            <v>0</v>
          </cell>
          <cell r="AA164">
            <v>0</v>
          </cell>
          <cell r="AB164">
            <v>32.707530239999983</v>
          </cell>
          <cell r="AC164">
            <v>0</v>
          </cell>
          <cell r="AD164">
            <v>0</v>
          </cell>
          <cell r="AE164">
            <v>32.70753023999999</v>
          </cell>
          <cell r="AF164">
            <v>0</v>
          </cell>
          <cell r="AG164">
            <v>0</v>
          </cell>
          <cell r="AH164">
            <v>32.70753023999999</v>
          </cell>
          <cell r="AI164">
            <v>0</v>
          </cell>
          <cell r="AJ164">
            <v>0</v>
          </cell>
          <cell r="AK164">
            <v>32.70753023999999</v>
          </cell>
          <cell r="AL164">
            <v>0</v>
          </cell>
          <cell r="AM164">
            <v>0</v>
          </cell>
          <cell r="AN164">
            <v>32.70753023999999</v>
          </cell>
          <cell r="AO164">
            <v>0</v>
          </cell>
          <cell r="AP164">
            <v>0</v>
          </cell>
          <cell r="AQ164">
            <v>35.499636479999992</v>
          </cell>
          <cell r="AR164">
            <v>0</v>
          </cell>
          <cell r="AS164">
            <v>0</v>
          </cell>
          <cell r="AT164">
            <v>35.499636479999992</v>
          </cell>
          <cell r="AU164">
            <v>0</v>
          </cell>
          <cell r="AV164">
            <v>0</v>
          </cell>
          <cell r="AW164">
            <v>35.499636479999992</v>
          </cell>
          <cell r="AX164">
            <v>0</v>
          </cell>
          <cell r="AY164">
            <v>0</v>
          </cell>
          <cell r="AZ164">
            <v>35.499636479999992</v>
          </cell>
          <cell r="BA164">
            <v>0</v>
          </cell>
          <cell r="BB164">
            <v>0</v>
          </cell>
        </row>
        <row r="165">
          <cell r="B165" t="str">
            <v>TSAP</v>
          </cell>
          <cell r="D165">
            <v>124.31988799999998</v>
          </cell>
          <cell r="E165">
            <v>0</v>
          </cell>
          <cell r="F165">
            <v>0</v>
          </cell>
          <cell r="G165">
            <v>67.810847999999993</v>
          </cell>
          <cell r="H165">
            <v>0</v>
          </cell>
          <cell r="I165">
            <v>0</v>
          </cell>
          <cell r="J165">
            <v>54.248678400000003</v>
          </cell>
          <cell r="K165">
            <v>0</v>
          </cell>
          <cell r="L165">
            <v>0</v>
          </cell>
          <cell r="M165">
            <v>56.509039999999985</v>
          </cell>
          <cell r="N165">
            <v>0</v>
          </cell>
          <cell r="O165">
            <v>0</v>
          </cell>
          <cell r="P165">
            <v>56.509039999999985</v>
          </cell>
          <cell r="Q165">
            <v>0</v>
          </cell>
          <cell r="R165">
            <v>0</v>
          </cell>
          <cell r="S165">
            <v>49.727955200000004</v>
          </cell>
          <cell r="T165">
            <v>0</v>
          </cell>
          <cell r="U165">
            <v>0</v>
          </cell>
          <cell r="V165">
            <v>45.207231999999998</v>
          </cell>
          <cell r="W165">
            <v>0</v>
          </cell>
          <cell r="X165">
            <v>0</v>
          </cell>
          <cell r="Y165">
            <v>40.460472639999999</v>
          </cell>
          <cell r="Z165">
            <v>0</v>
          </cell>
          <cell r="AA165">
            <v>0</v>
          </cell>
          <cell r="AB165">
            <v>37.069930239999991</v>
          </cell>
          <cell r="AC165">
            <v>0</v>
          </cell>
          <cell r="AD165">
            <v>0</v>
          </cell>
          <cell r="AE165">
            <v>37.069930239999991</v>
          </cell>
          <cell r="AF165">
            <v>0</v>
          </cell>
          <cell r="AG165">
            <v>0</v>
          </cell>
          <cell r="AH165">
            <v>37.069930239999991</v>
          </cell>
          <cell r="AI165">
            <v>0</v>
          </cell>
          <cell r="AJ165">
            <v>0</v>
          </cell>
          <cell r="AK165">
            <v>37.069930239999998</v>
          </cell>
          <cell r="AL165">
            <v>0</v>
          </cell>
          <cell r="AM165">
            <v>0</v>
          </cell>
          <cell r="AN165">
            <v>37.069930239999991</v>
          </cell>
          <cell r="AO165">
            <v>0</v>
          </cell>
          <cell r="AP165">
            <v>0</v>
          </cell>
          <cell r="AQ165">
            <v>40.234436479999999</v>
          </cell>
          <cell r="AR165">
            <v>0</v>
          </cell>
          <cell r="AS165">
            <v>0</v>
          </cell>
          <cell r="AT165">
            <v>40.234436479999999</v>
          </cell>
          <cell r="AU165">
            <v>0</v>
          </cell>
          <cell r="AV165">
            <v>0</v>
          </cell>
          <cell r="AW165">
            <v>40.234436479999999</v>
          </cell>
          <cell r="AX165">
            <v>0</v>
          </cell>
          <cell r="AY165">
            <v>0</v>
          </cell>
          <cell r="AZ165">
            <v>40.234436479999999</v>
          </cell>
          <cell r="BA165">
            <v>0</v>
          </cell>
          <cell r="BB165">
            <v>0</v>
          </cell>
        </row>
        <row r="166">
          <cell r="B166" t="str">
            <v>TMMP</v>
          </cell>
          <cell r="D166">
            <v>149.12294993749998</v>
          </cell>
          <cell r="E166">
            <v>0</v>
          </cell>
          <cell r="F166">
            <v>0</v>
          </cell>
          <cell r="G166">
            <v>81.339790874999991</v>
          </cell>
          <cell r="H166">
            <v>0</v>
          </cell>
          <cell r="I166">
            <v>0</v>
          </cell>
          <cell r="J166">
            <v>65.071832699999987</v>
          </cell>
          <cell r="K166">
            <v>0</v>
          </cell>
          <cell r="L166">
            <v>0</v>
          </cell>
          <cell r="M166">
            <v>67.78315906249999</v>
          </cell>
          <cell r="N166">
            <v>0</v>
          </cell>
          <cell r="O166">
            <v>0</v>
          </cell>
          <cell r="P166">
            <v>67.78315906249999</v>
          </cell>
          <cell r="Q166">
            <v>0</v>
          </cell>
          <cell r="R166">
            <v>0</v>
          </cell>
          <cell r="S166">
            <v>59.649179974999996</v>
          </cell>
          <cell r="T166">
            <v>0</v>
          </cell>
          <cell r="U166">
            <v>0</v>
          </cell>
          <cell r="V166">
            <v>54.22652724999999</v>
          </cell>
          <cell r="W166">
            <v>0</v>
          </cell>
          <cell r="X166">
            <v>0</v>
          </cell>
          <cell r="Y166">
            <v>48.532741888749996</v>
          </cell>
          <cell r="Z166">
            <v>0</v>
          </cell>
          <cell r="AA166">
            <v>0</v>
          </cell>
          <cell r="AB166">
            <v>44.465752344999991</v>
          </cell>
          <cell r="AC166">
            <v>0</v>
          </cell>
          <cell r="AD166">
            <v>0</v>
          </cell>
          <cell r="AE166">
            <v>44.465752344999984</v>
          </cell>
          <cell r="AF166">
            <v>0</v>
          </cell>
          <cell r="AG166">
            <v>0</v>
          </cell>
          <cell r="AH166">
            <v>44.465752344999984</v>
          </cell>
          <cell r="AI166">
            <v>0</v>
          </cell>
          <cell r="AJ166">
            <v>0</v>
          </cell>
          <cell r="AK166">
            <v>44.465752344999984</v>
          </cell>
          <cell r="AL166">
            <v>0</v>
          </cell>
          <cell r="AM166">
            <v>0</v>
          </cell>
          <cell r="AN166">
            <v>44.465752344999984</v>
          </cell>
          <cell r="AO166">
            <v>0</v>
          </cell>
          <cell r="AP166">
            <v>0</v>
          </cell>
          <cell r="AQ166">
            <v>48.261609252499994</v>
          </cell>
          <cell r="AR166">
            <v>0</v>
          </cell>
          <cell r="AS166">
            <v>0</v>
          </cell>
          <cell r="AT166">
            <v>48.261609252499994</v>
          </cell>
          <cell r="AU166">
            <v>0</v>
          </cell>
          <cell r="AV166">
            <v>0</v>
          </cell>
          <cell r="AW166">
            <v>48.261609252499994</v>
          </cell>
          <cell r="AX166">
            <v>0</v>
          </cell>
          <cell r="AY166">
            <v>0</v>
          </cell>
          <cell r="AZ166">
            <v>48.261609252499994</v>
          </cell>
          <cell r="BA166">
            <v>0</v>
          </cell>
          <cell r="BB166">
            <v>0</v>
          </cell>
        </row>
        <row r="167">
          <cell r="B167" t="str">
            <v>TMAP</v>
          </cell>
          <cell r="D167">
            <v>167.41044993749998</v>
          </cell>
          <cell r="E167">
            <v>0</v>
          </cell>
          <cell r="F167">
            <v>0</v>
          </cell>
          <cell r="G167">
            <v>91.314790874999971</v>
          </cell>
          <cell r="H167">
            <v>0</v>
          </cell>
          <cell r="I167">
            <v>0</v>
          </cell>
          <cell r="J167">
            <v>73.051832699999977</v>
          </cell>
          <cell r="K167">
            <v>0</v>
          </cell>
          <cell r="L167">
            <v>0</v>
          </cell>
          <cell r="M167">
            <v>76.09565906249999</v>
          </cell>
          <cell r="N167">
            <v>0</v>
          </cell>
          <cell r="O167">
            <v>0</v>
          </cell>
          <cell r="P167">
            <v>76.09565906249999</v>
          </cell>
          <cell r="Q167">
            <v>0</v>
          </cell>
          <cell r="R167">
            <v>0</v>
          </cell>
          <cell r="S167">
            <v>66.964179974999993</v>
          </cell>
          <cell r="T167">
            <v>0</v>
          </cell>
          <cell r="U167">
            <v>0</v>
          </cell>
          <cell r="V167">
            <v>60.876527249999988</v>
          </cell>
          <cell r="W167">
            <v>0</v>
          </cell>
          <cell r="X167">
            <v>0</v>
          </cell>
          <cell r="Y167">
            <v>54.484491888749986</v>
          </cell>
          <cell r="Z167">
            <v>0</v>
          </cell>
          <cell r="AA167">
            <v>0</v>
          </cell>
          <cell r="AB167">
            <v>49.918752344999987</v>
          </cell>
          <cell r="AC167">
            <v>0</v>
          </cell>
          <cell r="AD167">
            <v>0</v>
          </cell>
          <cell r="AE167">
            <v>49.91875234499998</v>
          </cell>
          <cell r="AF167">
            <v>0</v>
          </cell>
          <cell r="AG167">
            <v>0</v>
          </cell>
          <cell r="AH167">
            <v>49.918752344999987</v>
          </cell>
          <cell r="AI167">
            <v>0</v>
          </cell>
          <cell r="AJ167">
            <v>0</v>
          </cell>
          <cell r="AK167">
            <v>49.91875234499998</v>
          </cell>
          <cell r="AL167">
            <v>0</v>
          </cell>
          <cell r="AM167">
            <v>0</v>
          </cell>
          <cell r="AN167">
            <v>49.91875234499998</v>
          </cell>
          <cell r="AO167">
            <v>0</v>
          </cell>
          <cell r="AP167">
            <v>0</v>
          </cell>
          <cell r="AQ167">
            <v>54.180109252499989</v>
          </cell>
          <cell r="AR167">
            <v>0</v>
          </cell>
          <cell r="AS167">
            <v>0</v>
          </cell>
          <cell r="AT167">
            <v>54.180109252499982</v>
          </cell>
          <cell r="AU167">
            <v>0</v>
          </cell>
          <cell r="AV167">
            <v>0</v>
          </cell>
          <cell r="AW167">
            <v>54.180109252499982</v>
          </cell>
          <cell r="AX167">
            <v>0</v>
          </cell>
          <cell r="AY167">
            <v>0</v>
          </cell>
          <cell r="AZ167">
            <v>54.180109252499982</v>
          </cell>
          <cell r="BA167">
            <v>0</v>
          </cell>
          <cell r="BB167">
            <v>0</v>
          </cell>
        </row>
        <row r="168">
          <cell r="B168" t="str">
            <v>TLMP</v>
          </cell>
          <cell r="D168">
            <v>185.6979499375</v>
          </cell>
          <cell r="E168">
            <v>0</v>
          </cell>
          <cell r="F168">
            <v>0</v>
          </cell>
          <cell r="G168">
            <v>101.28979087499999</v>
          </cell>
          <cell r="H168">
            <v>0</v>
          </cell>
          <cell r="I168">
            <v>0</v>
          </cell>
          <cell r="J168">
            <v>81.031832699999995</v>
          </cell>
          <cell r="K168">
            <v>0</v>
          </cell>
          <cell r="L168">
            <v>0</v>
          </cell>
          <cell r="M168">
            <v>84.40815906249999</v>
          </cell>
          <cell r="N168">
            <v>0</v>
          </cell>
          <cell r="O168">
            <v>0</v>
          </cell>
          <cell r="P168">
            <v>84.40815906249999</v>
          </cell>
          <cell r="Q168">
            <v>0</v>
          </cell>
          <cell r="R168">
            <v>0</v>
          </cell>
          <cell r="S168">
            <v>74.279179975000005</v>
          </cell>
          <cell r="T168">
            <v>0</v>
          </cell>
          <cell r="U168">
            <v>0</v>
          </cell>
          <cell r="V168">
            <v>67.526527249999987</v>
          </cell>
          <cell r="W168">
            <v>0</v>
          </cell>
          <cell r="X168">
            <v>0</v>
          </cell>
          <cell r="Y168">
            <v>60.436241888749997</v>
          </cell>
          <cell r="Z168">
            <v>0</v>
          </cell>
          <cell r="AA168">
            <v>0</v>
          </cell>
          <cell r="AB168">
            <v>55.37175234499999</v>
          </cell>
          <cell r="AC168">
            <v>0</v>
          </cell>
          <cell r="AD168">
            <v>0</v>
          </cell>
          <cell r="AE168">
            <v>55.371752344999983</v>
          </cell>
          <cell r="AF168">
            <v>0</v>
          </cell>
          <cell r="AG168">
            <v>0</v>
          </cell>
          <cell r="AH168">
            <v>55.37175234499999</v>
          </cell>
          <cell r="AI168">
            <v>0</v>
          </cell>
          <cell r="AJ168">
            <v>0</v>
          </cell>
          <cell r="AK168">
            <v>55.371752344999997</v>
          </cell>
          <cell r="AL168">
            <v>0</v>
          </cell>
          <cell r="AM168">
            <v>0</v>
          </cell>
          <cell r="AN168">
            <v>55.37175234499999</v>
          </cell>
          <cell r="AO168">
            <v>0</v>
          </cell>
          <cell r="AP168">
            <v>0</v>
          </cell>
          <cell r="AQ168">
            <v>60.098609252499998</v>
          </cell>
          <cell r="AR168">
            <v>0</v>
          </cell>
          <cell r="AS168">
            <v>0</v>
          </cell>
          <cell r="AT168">
            <v>60.098609252499998</v>
          </cell>
          <cell r="AU168">
            <v>0</v>
          </cell>
          <cell r="AV168">
            <v>0</v>
          </cell>
          <cell r="AW168">
            <v>60.098609252499998</v>
          </cell>
          <cell r="AX168">
            <v>0</v>
          </cell>
          <cell r="AY168">
            <v>0</v>
          </cell>
          <cell r="AZ168">
            <v>60.098609252499998</v>
          </cell>
          <cell r="BA168">
            <v>0</v>
          </cell>
          <cell r="BB168">
            <v>0</v>
          </cell>
        </row>
        <row r="169">
          <cell r="B169" t="str">
            <v>TLAP</v>
          </cell>
          <cell r="D169">
            <v>207.64294993749994</v>
          </cell>
          <cell r="E169">
            <v>0</v>
          </cell>
          <cell r="F169">
            <v>0</v>
          </cell>
          <cell r="G169">
            <v>113.25979087499996</v>
          </cell>
          <cell r="H169">
            <v>0</v>
          </cell>
          <cell r="I169">
            <v>0</v>
          </cell>
          <cell r="J169">
            <v>90.607832699999975</v>
          </cell>
          <cell r="K169">
            <v>0</v>
          </cell>
          <cell r="L169">
            <v>0</v>
          </cell>
          <cell r="M169">
            <v>94.383159062499956</v>
          </cell>
          <cell r="N169">
            <v>0</v>
          </cell>
          <cell r="O169">
            <v>0</v>
          </cell>
          <cell r="P169">
            <v>94.383159062499956</v>
          </cell>
          <cell r="Q169">
            <v>0</v>
          </cell>
          <cell r="R169">
            <v>0</v>
          </cell>
          <cell r="S169">
            <v>83.057179974999968</v>
          </cell>
          <cell r="T169">
            <v>0</v>
          </cell>
          <cell r="U169">
            <v>0</v>
          </cell>
          <cell r="V169">
            <v>75.506527249999976</v>
          </cell>
          <cell r="W169">
            <v>0</v>
          </cell>
          <cell r="X169">
            <v>0</v>
          </cell>
          <cell r="Y169">
            <v>67.578341888749975</v>
          </cell>
          <cell r="Z169">
            <v>0</v>
          </cell>
          <cell r="AA169">
            <v>0</v>
          </cell>
          <cell r="AB169">
            <v>61.915352344999974</v>
          </cell>
          <cell r="AC169">
            <v>0</v>
          </cell>
          <cell r="AD169">
            <v>0</v>
          </cell>
          <cell r="AE169">
            <v>61.915352344999974</v>
          </cell>
          <cell r="AF169">
            <v>0</v>
          </cell>
          <cell r="AG169">
            <v>0</v>
          </cell>
          <cell r="AH169">
            <v>61.915352344999974</v>
          </cell>
          <cell r="AI169">
            <v>0</v>
          </cell>
          <cell r="AJ169">
            <v>0</v>
          </cell>
          <cell r="AK169">
            <v>61.915352344999974</v>
          </cell>
          <cell r="AL169">
            <v>0</v>
          </cell>
          <cell r="AM169">
            <v>0</v>
          </cell>
          <cell r="AN169">
            <v>61.915352344999988</v>
          </cell>
          <cell r="AO169">
            <v>0</v>
          </cell>
          <cell r="AP169">
            <v>0</v>
          </cell>
          <cell r="AQ169">
            <v>67.20080925249998</v>
          </cell>
          <cell r="AR169">
            <v>0</v>
          </cell>
          <cell r="AS169">
            <v>0</v>
          </cell>
          <cell r="AT169">
            <v>67.20080925249998</v>
          </cell>
          <cell r="AU169">
            <v>0</v>
          </cell>
          <cell r="AV169">
            <v>0</v>
          </cell>
          <cell r="AW169">
            <v>67.20080925249998</v>
          </cell>
          <cell r="AX169">
            <v>0</v>
          </cell>
          <cell r="AY169">
            <v>0</v>
          </cell>
          <cell r="AZ169">
            <v>67.20080925249998</v>
          </cell>
          <cell r="BA169">
            <v>0</v>
          </cell>
          <cell r="BB169">
            <v>0</v>
          </cell>
        </row>
        <row r="170">
          <cell r="B170" t="str">
            <v>FSMP</v>
          </cell>
          <cell r="D170">
            <v>129.68544049999997</v>
          </cell>
          <cell r="E170">
            <v>0</v>
          </cell>
          <cell r="F170">
            <v>0</v>
          </cell>
          <cell r="G170">
            <v>70.737512999999993</v>
          </cell>
          <cell r="H170">
            <v>0</v>
          </cell>
          <cell r="I170">
            <v>0</v>
          </cell>
          <cell r="J170">
            <v>56.59001039999999</v>
          </cell>
          <cell r="K170">
            <v>0</v>
          </cell>
          <cell r="L170">
            <v>0</v>
          </cell>
          <cell r="M170">
            <v>58.947927499999984</v>
          </cell>
          <cell r="N170">
            <v>0</v>
          </cell>
          <cell r="O170">
            <v>0</v>
          </cell>
          <cell r="P170">
            <v>58.947927499999984</v>
          </cell>
          <cell r="Q170">
            <v>0</v>
          </cell>
          <cell r="R170">
            <v>0</v>
          </cell>
          <cell r="S170">
            <v>51.874176199999994</v>
          </cell>
          <cell r="T170">
            <v>0</v>
          </cell>
          <cell r="U170">
            <v>0</v>
          </cell>
          <cell r="V170">
            <v>47.15834199999999</v>
          </cell>
          <cell r="W170">
            <v>0</v>
          </cell>
          <cell r="X170">
            <v>0</v>
          </cell>
          <cell r="Y170">
            <v>42.206716089999986</v>
          </cell>
          <cell r="Z170">
            <v>0</v>
          </cell>
          <cell r="AA170">
            <v>0</v>
          </cell>
          <cell r="AB170">
            <v>38.669840439999987</v>
          </cell>
          <cell r="AC170">
            <v>0</v>
          </cell>
          <cell r="AD170">
            <v>0</v>
          </cell>
          <cell r="AE170">
            <v>38.669840439999987</v>
          </cell>
          <cell r="AF170">
            <v>0</v>
          </cell>
          <cell r="AG170">
            <v>0</v>
          </cell>
          <cell r="AH170">
            <v>38.669840439999987</v>
          </cell>
          <cell r="AI170">
            <v>0</v>
          </cell>
          <cell r="AJ170">
            <v>0</v>
          </cell>
          <cell r="AK170">
            <v>38.669840439999987</v>
          </cell>
          <cell r="AL170">
            <v>0</v>
          </cell>
          <cell r="AM170">
            <v>0</v>
          </cell>
          <cell r="AN170">
            <v>38.669840439999987</v>
          </cell>
          <cell r="AO170">
            <v>0</v>
          </cell>
          <cell r="AP170">
            <v>0</v>
          </cell>
          <cell r="AQ170">
            <v>41.970924379999992</v>
          </cell>
          <cell r="AR170">
            <v>0</v>
          </cell>
          <cell r="AS170">
            <v>0</v>
          </cell>
          <cell r="AT170">
            <v>41.970924379999992</v>
          </cell>
          <cell r="AU170">
            <v>0</v>
          </cell>
          <cell r="AV170">
            <v>0</v>
          </cell>
          <cell r="AW170">
            <v>41.970924379999992</v>
          </cell>
          <cell r="AX170">
            <v>0</v>
          </cell>
          <cell r="AY170">
            <v>0</v>
          </cell>
          <cell r="AZ170">
            <v>41.970924379999992</v>
          </cell>
          <cell r="BA170">
            <v>0</v>
          </cell>
          <cell r="BB170">
            <v>0</v>
          </cell>
        </row>
        <row r="171">
          <cell r="B171" t="str">
            <v>FSAP</v>
          </cell>
          <cell r="D171">
            <v>147.97294049999999</v>
          </cell>
          <cell r="E171">
            <v>0</v>
          </cell>
          <cell r="F171">
            <v>0</v>
          </cell>
          <cell r="G171">
            <v>80.712512999999973</v>
          </cell>
          <cell r="H171">
            <v>0</v>
          </cell>
          <cell r="I171">
            <v>0</v>
          </cell>
          <cell r="J171">
            <v>64.570010399999987</v>
          </cell>
          <cell r="K171">
            <v>0</v>
          </cell>
          <cell r="L171">
            <v>0</v>
          </cell>
          <cell r="M171">
            <v>67.260427499999977</v>
          </cell>
          <cell r="N171">
            <v>0</v>
          </cell>
          <cell r="O171">
            <v>0</v>
          </cell>
          <cell r="P171">
            <v>67.260427499999977</v>
          </cell>
          <cell r="Q171">
            <v>0</v>
          </cell>
          <cell r="R171">
            <v>0</v>
          </cell>
          <cell r="S171">
            <v>59.189176199999991</v>
          </cell>
          <cell r="T171">
            <v>0</v>
          </cell>
          <cell r="U171">
            <v>0</v>
          </cell>
          <cell r="V171">
            <v>53.808341999999989</v>
          </cell>
          <cell r="W171">
            <v>0</v>
          </cell>
          <cell r="X171">
            <v>0</v>
          </cell>
          <cell r="Y171">
            <v>48.158466089999997</v>
          </cell>
          <cell r="Z171">
            <v>0</v>
          </cell>
          <cell r="AA171">
            <v>0</v>
          </cell>
          <cell r="AB171">
            <v>44.122840439999997</v>
          </cell>
          <cell r="AC171">
            <v>0</v>
          </cell>
          <cell r="AD171">
            <v>0</v>
          </cell>
          <cell r="AE171">
            <v>44.12284043999999</v>
          </cell>
          <cell r="AF171">
            <v>0</v>
          </cell>
          <cell r="AG171">
            <v>0</v>
          </cell>
          <cell r="AH171">
            <v>44.12284043999999</v>
          </cell>
          <cell r="AI171">
            <v>0</v>
          </cell>
          <cell r="AJ171">
            <v>0</v>
          </cell>
          <cell r="AK171">
            <v>44.12284043999999</v>
          </cell>
          <cell r="AL171">
            <v>0</v>
          </cell>
          <cell r="AM171">
            <v>0</v>
          </cell>
          <cell r="AN171">
            <v>44.12284043999999</v>
          </cell>
          <cell r="AO171">
            <v>0</v>
          </cell>
          <cell r="AP171">
            <v>0</v>
          </cell>
          <cell r="AQ171">
            <v>47.889424379999994</v>
          </cell>
          <cell r="AR171">
            <v>0</v>
          </cell>
          <cell r="AS171">
            <v>0</v>
          </cell>
          <cell r="AT171">
            <v>47.889424379999994</v>
          </cell>
          <cell r="AU171">
            <v>0</v>
          </cell>
          <cell r="AV171">
            <v>0</v>
          </cell>
          <cell r="AW171">
            <v>47.889424379999994</v>
          </cell>
          <cell r="AX171">
            <v>0</v>
          </cell>
          <cell r="AY171">
            <v>0</v>
          </cell>
          <cell r="AZ171">
            <v>47.889424379999994</v>
          </cell>
          <cell r="BA171">
            <v>0</v>
          </cell>
          <cell r="BB171">
            <v>0</v>
          </cell>
        </row>
        <row r="172">
          <cell r="B172" t="str">
            <v>VMMP</v>
          </cell>
          <cell r="D172">
            <v>196.20414867899993</v>
          </cell>
          <cell r="E172">
            <v>0</v>
          </cell>
          <cell r="F172">
            <v>0</v>
          </cell>
          <cell r="G172">
            <v>107.02044473399997</v>
          </cell>
          <cell r="H172">
            <v>0</v>
          </cell>
          <cell r="I172">
            <v>0</v>
          </cell>
          <cell r="J172">
            <v>85.616355787199964</v>
          </cell>
          <cell r="K172">
            <v>0</v>
          </cell>
          <cell r="L172">
            <v>0</v>
          </cell>
          <cell r="M172">
            <v>89.183703944999962</v>
          </cell>
          <cell r="N172">
            <v>0</v>
          </cell>
          <cell r="O172">
            <v>0</v>
          </cell>
          <cell r="P172">
            <v>89.183703944999962</v>
          </cell>
          <cell r="Q172">
            <v>0</v>
          </cell>
          <cell r="R172">
            <v>0</v>
          </cell>
          <cell r="S172">
            <v>78.481659471599983</v>
          </cell>
          <cell r="T172">
            <v>0</v>
          </cell>
          <cell r="U172">
            <v>0</v>
          </cell>
          <cell r="V172">
            <v>71.346963155999973</v>
          </cell>
          <cell r="W172">
            <v>0</v>
          </cell>
          <cell r="X172">
            <v>0</v>
          </cell>
          <cell r="Y172">
            <v>63.855532024619968</v>
          </cell>
          <cell r="Z172">
            <v>0</v>
          </cell>
          <cell r="AA172">
            <v>0</v>
          </cell>
          <cell r="AB172">
            <v>58.504509787919972</v>
          </cell>
          <cell r="AC172">
            <v>0</v>
          </cell>
          <cell r="AD172">
            <v>0</v>
          </cell>
          <cell r="AE172">
            <v>58.504509787919972</v>
          </cell>
          <cell r="AF172">
            <v>0</v>
          </cell>
          <cell r="AG172">
            <v>0</v>
          </cell>
          <cell r="AH172">
            <v>58.504509787919964</v>
          </cell>
          <cell r="AI172">
            <v>0</v>
          </cell>
          <cell r="AJ172">
            <v>0</v>
          </cell>
          <cell r="AK172">
            <v>58.504509787919979</v>
          </cell>
          <cell r="AL172">
            <v>0</v>
          </cell>
          <cell r="AM172">
            <v>0</v>
          </cell>
          <cell r="AN172">
            <v>58.504509787919979</v>
          </cell>
          <cell r="AO172">
            <v>0</v>
          </cell>
          <cell r="AP172">
            <v>0</v>
          </cell>
          <cell r="AQ172">
            <v>63.498797208839974</v>
          </cell>
          <cell r="AR172">
            <v>0</v>
          </cell>
          <cell r="AS172">
            <v>0</v>
          </cell>
          <cell r="AT172">
            <v>63.49879720883996</v>
          </cell>
          <cell r="AU172">
            <v>0</v>
          </cell>
          <cell r="AV172">
            <v>0</v>
          </cell>
          <cell r="AW172">
            <v>82.273800000000008</v>
          </cell>
          <cell r="AX172">
            <v>0</v>
          </cell>
          <cell r="AY172">
            <v>0</v>
          </cell>
          <cell r="AZ172">
            <v>82.273800000000008</v>
          </cell>
          <cell r="BA172">
            <v>0</v>
          </cell>
          <cell r="BB172">
            <v>0</v>
          </cell>
        </row>
        <row r="173">
          <cell r="B173" t="str">
            <v>VMAP</v>
          </cell>
          <cell r="D173">
            <v>232.77914867899992</v>
          </cell>
          <cell r="E173">
            <v>0</v>
          </cell>
          <cell r="F173">
            <v>0</v>
          </cell>
          <cell r="G173">
            <v>126.97044473399994</v>
          </cell>
          <cell r="H173">
            <v>0</v>
          </cell>
          <cell r="I173">
            <v>0</v>
          </cell>
          <cell r="J173">
            <v>101.57635578719994</v>
          </cell>
          <cell r="K173">
            <v>0</v>
          </cell>
          <cell r="L173">
            <v>0</v>
          </cell>
          <cell r="M173">
            <v>105.80870394499998</v>
          </cell>
          <cell r="N173">
            <v>0</v>
          </cell>
          <cell r="O173">
            <v>0</v>
          </cell>
          <cell r="P173">
            <v>105.80870394499998</v>
          </cell>
          <cell r="Q173">
            <v>0</v>
          </cell>
          <cell r="R173">
            <v>0</v>
          </cell>
          <cell r="S173">
            <v>93.111659471599964</v>
          </cell>
          <cell r="T173">
            <v>0</v>
          </cell>
          <cell r="U173">
            <v>0</v>
          </cell>
          <cell r="V173">
            <v>84.64696315599997</v>
          </cell>
          <cell r="W173">
            <v>0</v>
          </cell>
          <cell r="X173">
            <v>0</v>
          </cell>
          <cell r="Y173">
            <v>75.759032024619984</v>
          </cell>
          <cell r="Z173">
            <v>0</v>
          </cell>
          <cell r="AA173">
            <v>0</v>
          </cell>
          <cell r="AB173">
            <v>69.410509787919977</v>
          </cell>
          <cell r="AC173">
            <v>0</v>
          </cell>
          <cell r="AD173">
            <v>0</v>
          </cell>
          <cell r="AE173">
            <v>69.410509787919977</v>
          </cell>
          <cell r="AF173">
            <v>0</v>
          </cell>
          <cell r="AG173">
            <v>0</v>
          </cell>
          <cell r="AH173">
            <v>69.410509787919977</v>
          </cell>
          <cell r="AI173">
            <v>0</v>
          </cell>
          <cell r="AJ173">
            <v>0</v>
          </cell>
          <cell r="AK173">
            <v>69.410509787919963</v>
          </cell>
          <cell r="AL173">
            <v>0</v>
          </cell>
          <cell r="AM173">
            <v>0</v>
          </cell>
          <cell r="AN173">
            <v>69.410509787919963</v>
          </cell>
          <cell r="AO173">
            <v>0</v>
          </cell>
          <cell r="AP173">
            <v>0</v>
          </cell>
          <cell r="AQ173">
            <v>75.335797208839963</v>
          </cell>
          <cell r="AR173">
            <v>0</v>
          </cell>
          <cell r="AS173">
            <v>0</v>
          </cell>
          <cell r="AT173">
            <v>75.335797208839978</v>
          </cell>
          <cell r="AU173">
            <v>0</v>
          </cell>
          <cell r="AV173">
            <v>0</v>
          </cell>
          <cell r="AW173">
            <v>91.750848000000005</v>
          </cell>
          <cell r="AX173">
            <v>0</v>
          </cell>
          <cell r="AY173">
            <v>0</v>
          </cell>
          <cell r="AZ173">
            <v>91.750848000000005</v>
          </cell>
          <cell r="BA173">
            <v>0</v>
          </cell>
          <cell r="BB173">
            <v>0</v>
          </cell>
        </row>
        <row r="174">
          <cell r="B174" t="str">
            <v>CMES</v>
          </cell>
          <cell r="D174">
            <v>64.790783749999989</v>
          </cell>
          <cell r="E174">
            <v>0</v>
          </cell>
          <cell r="F174">
            <v>0</v>
          </cell>
          <cell r="G174">
            <v>35.340427499999997</v>
          </cell>
          <cell r="H174">
            <v>0</v>
          </cell>
          <cell r="I174">
            <v>0</v>
          </cell>
          <cell r="J174">
            <v>28.272341999999995</v>
          </cell>
          <cell r="K174">
            <v>0</v>
          </cell>
          <cell r="L174">
            <v>0</v>
          </cell>
          <cell r="M174">
            <v>29.450356249999995</v>
          </cell>
          <cell r="N174">
            <v>0</v>
          </cell>
          <cell r="O174">
            <v>0</v>
          </cell>
          <cell r="P174">
            <v>29.450356249999995</v>
          </cell>
          <cell r="Q174">
            <v>0</v>
          </cell>
          <cell r="R174">
            <v>0</v>
          </cell>
          <cell r="S174">
            <v>25.916313500000001</v>
          </cell>
          <cell r="T174">
            <v>0</v>
          </cell>
          <cell r="U174">
            <v>0</v>
          </cell>
          <cell r="V174">
            <v>23.560284999999997</v>
          </cell>
          <cell r="W174">
            <v>0</v>
          </cell>
          <cell r="X174">
            <v>0</v>
          </cell>
          <cell r="Y174">
            <v>21.086455074999996</v>
          </cell>
          <cell r="Z174">
            <v>0</v>
          </cell>
          <cell r="AA174">
            <v>0</v>
          </cell>
          <cell r="AB174">
            <v>19.319433699999998</v>
          </cell>
          <cell r="AC174">
            <v>0</v>
          </cell>
          <cell r="AD174">
            <v>0</v>
          </cell>
          <cell r="AE174">
            <v>19.319433699999994</v>
          </cell>
          <cell r="AF174">
            <v>0</v>
          </cell>
          <cell r="AG174">
            <v>0</v>
          </cell>
          <cell r="AH174">
            <v>19.319433699999994</v>
          </cell>
          <cell r="AI174">
            <v>0</v>
          </cell>
          <cell r="AJ174">
            <v>0</v>
          </cell>
          <cell r="AK174">
            <v>19.319433699999994</v>
          </cell>
          <cell r="AL174">
            <v>0</v>
          </cell>
          <cell r="AM174">
            <v>0</v>
          </cell>
          <cell r="AN174">
            <v>19.319433699999994</v>
          </cell>
          <cell r="AO174">
            <v>0</v>
          </cell>
          <cell r="AP174">
            <v>0</v>
          </cell>
          <cell r="AQ174">
            <v>20.968653649999997</v>
          </cell>
          <cell r="AR174">
            <v>0</v>
          </cell>
          <cell r="AS174">
            <v>0</v>
          </cell>
          <cell r="AT174">
            <v>20.968653649999997</v>
          </cell>
          <cell r="AU174">
            <v>0</v>
          </cell>
          <cell r="AV174">
            <v>0</v>
          </cell>
          <cell r="AW174">
            <v>20.968653649999997</v>
          </cell>
          <cell r="AX174">
            <v>0</v>
          </cell>
          <cell r="AY174">
            <v>0</v>
          </cell>
          <cell r="AZ174">
            <v>20.968653649999997</v>
          </cell>
          <cell r="BA174">
            <v>0</v>
          </cell>
          <cell r="BB174">
            <v>0</v>
          </cell>
        </row>
        <row r="175">
          <cell r="B175" t="str">
            <v>SSAX</v>
          </cell>
          <cell r="D175">
            <v>77.592033749999985</v>
          </cell>
          <cell r="E175">
            <v>0</v>
          </cell>
          <cell r="F175">
            <v>0</v>
          </cell>
          <cell r="G175">
            <v>42.322927499999999</v>
          </cell>
          <cell r="H175">
            <v>0</v>
          </cell>
          <cell r="I175">
            <v>0</v>
          </cell>
          <cell r="J175">
            <v>33.858341999999993</v>
          </cell>
          <cell r="K175">
            <v>0</v>
          </cell>
          <cell r="L175">
            <v>0</v>
          </cell>
          <cell r="M175">
            <v>35.26910625</v>
          </cell>
          <cell r="N175">
            <v>0</v>
          </cell>
          <cell r="O175">
            <v>0</v>
          </cell>
          <cell r="P175">
            <v>35.26910625</v>
          </cell>
          <cell r="Q175">
            <v>0</v>
          </cell>
          <cell r="R175">
            <v>0</v>
          </cell>
          <cell r="S175">
            <v>31.036813499999997</v>
          </cell>
          <cell r="T175">
            <v>0</v>
          </cell>
          <cell r="U175">
            <v>0</v>
          </cell>
          <cell r="V175">
            <v>28.215284999999998</v>
          </cell>
          <cell r="W175">
            <v>0</v>
          </cell>
          <cell r="X175">
            <v>0</v>
          </cell>
          <cell r="Y175">
            <v>25.252680074999994</v>
          </cell>
          <cell r="Z175">
            <v>0</v>
          </cell>
          <cell r="AA175">
            <v>0</v>
          </cell>
          <cell r="AB175">
            <v>23.13653369999999</v>
          </cell>
          <cell r="AC175">
            <v>0</v>
          </cell>
          <cell r="AD175">
            <v>0</v>
          </cell>
          <cell r="AE175">
            <v>23.136533699999994</v>
          </cell>
          <cell r="AF175">
            <v>0</v>
          </cell>
          <cell r="AG175">
            <v>0</v>
          </cell>
          <cell r="AH175">
            <v>23.13653369999999</v>
          </cell>
          <cell r="AI175">
            <v>0</v>
          </cell>
          <cell r="AJ175">
            <v>0</v>
          </cell>
          <cell r="AK175">
            <v>23.136533699999994</v>
          </cell>
          <cell r="AL175">
            <v>0</v>
          </cell>
          <cell r="AM175">
            <v>0</v>
          </cell>
          <cell r="AN175">
            <v>23.136533699999994</v>
          </cell>
          <cell r="AO175">
            <v>0</v>
          </cell>
          <cell r="AP175">
            <v>0</v>
          </cell>
          <cell r="AQ175">
            <v>25.111603649999996</v>
          </cell>
          <cell r="AR175">
            <v>0</v>
          </cell>
          <cell r="AS175">
            <v>0</v>
          </cell>
          <cell r="AT175">
            <v>25.111603649999999</v>
          </cell>
          <cell r="AU175">
            <v>0</v>
          </cell>
          <cell r="AV175">
            <v>0</v>
          </cell>
          <cell r="AW175">
            <v>27.217468991999993</v>
          </cell>
          <cell r="AX175">
            <v>0</v>
          </cell>
          <cell r="AY175">
            <v>0</v>
          </cell>
          <cell r="AZ175">
            <v>27.217468991999993</v>
          </cell>
          <cell r="BA175">
            <v>0</v>
          </cell>
          <cell r="BB175">
            <v>0</v>
          </cell>
        </row>
        <row r="176">
          <cell r="B176" t="str">
            <v>MTES</v>
          </cell>
          <cell r="D176">
            <v>63.343145249999999</v>
          </cell>
          <cell r="E176">
            <v>0</v>
          </cell>
          <cell r="F176">
            <v>0</v>
          </cell>
          <cell r="G176">
            <v>34.550806500000007</v>
          </cell>
          <cell r="H176">
            <v>0</v>
          </cell>
          <cell r="I176">
            <v>0</v>
          </cell>
          <cell r="J176">
            <v>27.640645200000002</v>
          </cell>
          <cell r="K176">
            <v>0</v>
          </cell>
          <cell r="L176">
            <v>0</v>
          </cell>
          <cell r="M176">
            <v>28.792338749999999</v>
          </cell>
          <cell r="N176">
            <v>0</v>
          </cell>
          <cell r="O176">
            <v>0</v>
          </cell>
          <cell r="P176">
            <v>28.792338749999999</v>
          </cell>
          <cell r="Q176">
            <v>0</v>
          </cell>
          <cell r="R176">
            <v>0</v>
          </cell>
          <cell r="S176">
            <v>25.337258100000003</v>
          </cell>
          <cell r="T176">
            <v>0</v>
          </cell>
          <cell r="U176">
            <v>0</v>
          </cell>
          <cell r="V176">
            <v>23.033871000000001</v>
          </cell>
          <cell r="W176">
            <v>0</v>
          </cell>
          <cell r="X176">
            <v>0</v>
          </cell>
          <cell r="Y176">
            <v>20.615314545</v>
          </cell>
          <cell r="Z176">
            <v>0</v>
          </cell>
          <cell r="AA176">
            <v>0</v>
          </cell>
          <cell r="AB176">
            <v>18.887774219999997</v>
          </cell>
          <cell r="AC176">
            <v>0</v>
          </cell>
          <cell r="AD176">
            <v>0</v>
          </cell>
          <cell r="AE176">
            <v>18.887774219999997</v>
          </cell>
          <cell r="AF176">
            <v>0</v>
          </cell>
          <cell r="AG176">
            <v>0</v>
          </cell>
          <cell r="AH176">
            <v>18.887774219999997</v>
          </cell>
          <cell r="AI176">
            <v>0</v>
          </cell>
          <cell r="AJ176">
            <v>0</v>
          </cell>
          <cell r="AK176">
            <v>18.887774219999997</v>
          </cell>
          <cell r="AL176">
            <v>0</v>
          </cell>
          <cell r="AM176">
            <v>0</v>
          </cell>
          <cell r="AN176">
            <v>18.887774219999997</v>
          </cell>
          <cell r="AO176">
            <v>0</v>
          </cell>
          <cell r="AP176">
            <v>0</v>
          </cell>
          <cell r="AQ176">
            <v>20.500145189999998</v>
          </cell>
          <cell r="AR176">
            <v>0</v>
          </cell>
          <cell r="AS176">
            <v>0</v>
          </cell>
          <cell r="AT176">
            <v>20.500145190000001</v>
          </cell>
          <cell r="AU176">
            <v>0</v>
          </cell>
          <cell r="AV176">
            <v>0</v>
          </cell>
          <cell r="AW176">
            <v>20.500145190000001</v>
          </cell>
          <cell r="AX176">
            <v>0</v>
          </cell>
          <cell r="AY176">
            <v>0</v>
          </cell>
          <cell r="AZ176">
            <v>20.500145190000001</v>
          </cell>
          <cell r="BA176">
            <v>0</v>
          </cell>
          <cell r="BB176">
            <v>0</v>
          </cell>
        </row>
        <row r="177">
          <cell r="B177" t="str">
            <v>MSES</v>
          </cell>
          <cell r="D177">
            <v>54.840554999999988</v>
          </cell>
          <cell r="E177">
            <v>0</v>
          </cell>
          <cell r="F177">
            <v>0</v>
          </cell>
          <cell r="G177">
            <v>29.913029999999992</v>
          </cell>
          <cell r="H177">
            <v>0</v>
          </cell>
          <cell r="I177">
            <v>0</v>
          </cell>
          <cell r="J177">
            <v>23.930423999999991</v>
          </cell>
          <cell r="K177">
            <v>0</v>
          </cell>
          <cell r="L177">
            <v>0</v>
          </cell>
          <cell r="M177">
            <v>24.927524999999999</v>
          </cell>
          <cell r="N177">
            <v>0</v>
          </cell>
          <cell r="O177">
            <v>0</v>
          </cell>
          <cell r="P177">
            <v>24.927524999999999</v>
          </cell>
          <cell r="Q177">
            <v>0</v>
          </cell>
          <cell r="R177">
            <v>0</v>
          </cell>
          <cell r="S177">
            <v>21.936221999999994</v>
          </cell>
          <cell r="T177">
            <v>0</v>
          </cell>
          <cell r="U177">
            <v>0</v>
          </cell>
          <cell r="V177">
            <v>19.942019999999996</v>
          </cell>
          <cell r="W177">
            <v>0</v>
          </cell>
          <cell r="X177">
            <v>0</v>
          </cell>
          <cell r="Y177">
            <v>17.848107899999999</v>
          </cell>
          <cell r="Z177">
            <v>0</v>
          </cell>
          <cell r="AA177">
            <v>0</v>
          </cell>
          <cell r="AB177">
            <v>16.352456399999994</v>
          </cell>
          <cell r="AC177">
            <v>0</v>
          </cell>
          <cell r="AD177">
            <v>0</v>
          </cell>
          <cell r="AE177">
            <v>16.352456399999998</v>
          </cell>
          <cell r="AF177">
            <v>0</v>
          </cell>
          <cell r="AG177">
            <v>0</v>
          </cell>
          <cell r="AH177">
            <v>16.352456399999994</v>
          </cell>
          <cell r="AI177">
            <v>0</v>
          </cell>
          <cell r="AJ177">
            <v>0</v>
          </cell>
          <cell r="AK177">
            <v>16.352456399999994</v>
          </cell>
          <cell r="AL177">
            <v>0</v>
          </cell>
          <cell r="AM177">
            <v>0</v>
          </cell>
          <cell r="AN177">
            <v>16.352456399999998</v>
          </cell>
          <cell r="AO177">
            <v>0</v>
          </cell>
          <cell r="AP177">
            <v>0</v>
          </cell>
          <cell r="AQ177">
            <v>17.748397799999996</v>
          </cell>
          <cell r="AR177">
            <v>0</v>
          </cell>
          <cell r="AS177">
            <v>0</v>
          </cell>
          <cell r="AT177">
            <v>17.748397799999996</v>
          </cell>
          <cell r="AU177">
            <v>0</v>
          </cell>
          <cell r="AV177">
            <v>0</v>
          </cell>
          <cell r="AW177">
            <v>17.748397799999996</v>
          </cell>
          <cell r="AX177">
            <v>0</v>
          </cell>
          <cell r="AY177">
            <v>0</v>
          </cell>
          <cell r="AZ177">
            <v>17.748397799999996</v>
          </cell>
          <cell r="BA177">
            <v>0</v>
          </cell>
          <cell r="BB177">
            <v>0</v>
          </cell>
        </row>
        <row r="178">
          <cell r="B178" t="str">
            <v>NSES</v>
          </cell>
          <cell r="D178">
            <v>27.420277499999994</v>
          </cell>
          <cell r="E178">
            <v>0</v>
          </cell>
          <cell r="F178">
            <v>0</v>
          </cell>
          <cell r="G178">
            <v>14.956514999999996</v>
          </cell>
          <cell r="H178">
            <v>0</v>
          </cell>
          <cell r="I178">
            <v>0</v>
          </cell>
          <cell r="J178">
            <v>11.965211999999996</v>
          </cell>
          <cell r="K178">
            <v>0</v>
          </cell>
          <cell r="L178">
            <v>0</v>
          </cell>
          <cell r="M178">
            <v>12.4637625</v>
          </cell>
          <cell r="N178">
            <v>0</v>
          </cell>
          <cell r="O178">
            <v>0</v>
          </cell>
          <cell r="P178">
            <v>12.4637625</v>
          </cell>
          <cell r="Q178">
            <v>0</v>
          </cell>
          <cell r="R178">
            <v>0</v>
          </cell>
          <cell r="S178">
            <v>10.968110999999997</v>
          </cell>
          <cell r="T178">
            <v>0</v>
          </cell>
          <cell r="U178">
            <v>0</v>
          </cell>
          <cell r="V178">
            <v>9.9710099999999979</v>
          </cell>
          <cell r="W178">
            <v>0</v>
          </cell>
          <cell r="X178">
            <v>0</v>
          </cell>
          <cell r="Y178">
            <v>8.9240539499999993</v>
          </cell>
          <cell r="Z178">
            <v>0</v>
          </cell>
          <cell r="AA178">
            <v>0</v>
          </cell>
          <cell r="AB178">
            <v>8.1762281999999971</v>
          </cell>
          <cell r="AC178">
            <v>0</v>
          </cell>
          <cell r="AD178">
            <v>0</v>
          </cell>
          <cell r="AE178">
            <v>8.1762281999999988</v>
          </cell>
          <cell r="AF178">
            <v>0</v>
          </cell>
          <cell r="AG178">
            <v>0</v>
          </cell>
          <cell r="AH178">
            <v>8.1762281999999971</v>
          </cell>
          <cell r="AI178">
            <v>0</v>
          </cell>
          <cell r="AJ178">
            <v>0</v>
          </cell>
          <cell r="AK178">
            <v>8.1762281999999971</v>
          </cell>
          <cell r="AL178">
            <v>0</v>
          </cell>
          <cell r="AM178">
            <v>0</v>
          </cell>
          <cell r="AN178">
            <v>8.1762281999999988</v>
          </cell>
          <cell r="AO178">
            <v>0</v>
          </cell>
          <cell r="AP178">
            <v>0</v>
          </cell>
          <cell r="AQ178">
            <v>8.8741988999999979</v>
          </cell>
          <cell r="AR178">
            <v>0</v>
          </cell>
          <cell r="AS178">
            <v>0</v>
          </cell>
          <cell r="AT178">
            <v>8.8741988999999979</v>
          </cell>
          <cell r="AU178">
            <v>0</v>
          </cell>
          <cell r="AV178">
            <v>0</v>
          </cell>
          <cell r="AW178">
            <v>8.8741988999999979</v>
          </cell>
          <cell r="AX178">
            <v>0</v>
          </cell>
          <cell r="AY178">
            <v>0</v>
          </cell>
          <cell r="AZ178">
            <v>8.8741988999999979</v>
          </cell>
          <cell r="BA178">
            <v>0</v>
          </cell>
          <cell r="BB178">
            <v>0</v>
          </cell>
        </row>
        <row r="179">
          <cell r="B179" t="str">
            <v>STMP</v>
          </cell>
          <cell r="D179">
            <v>89.296033749999992</v>
          </cell>
          <cell r="E179">
            <v>0</v>
          </cell>
          <cell r="F179">
            <v>0</v>
          </cell>
          <cell r="G179">
            <v>48.706927499999985</v>
          </cell>
          <cell r="H179">
            <v>0</v>
          </cell>
          <cell r="I179">
            <v>0</v>
          </cell>
          <cell r="J179">
            <v>38.965541999999992</v>
          </cell>
          <cell r="K179">
            <v>0</v>
          </cell>
          <cell r="L179">
            <v>0</v>
          </cell>
          <cell r="M179">
            <v>40.589106249999993</v>
          </cell>
          <cell r="N179">
            <v>0</v>
          </cell>
          <cell r="O179">
            <v>0</v>
          </cell>
          <cell r="P179">
            <v>40.589106249999993</v>
          </cell>
          <cell r="Q179">
            <v>0</v>
          </cell>
          <cell r="R179">
            <v>0</v>
          </cell>
          <cell r="S179">
            <v>35.718413499999997</v>
          </cell>
          <cell r="T179">
            <v>0</v>
          </cell>
          <cell r="U179">
            <v>0</v>
          </cell>
          <cell r="V179">
            <v>32.471284999999995</v>
          </cell>
          <cell r="W179">
            <v>0</v>
          </cell>
          <cell r="X179">
            <v>0</v>
          </cell>
          <cell r="Y179">
            <v>29.061800074999997</v>
          </cell>
          <cell r="Z179">
            <v>0</v>
          </cell>
          <cell r="AA179">
            <v>0</v>
          </cell>
          <cell r="AB179">
            <v>26.626453699999995</v>
          </cell>
          <cell r="AC179">
            <v>0</v>
          </cell>
          <cell r="AD179">
            <v>0</v>
          </cell>
          <cell r="AE179">
            <v>26.626453699999995</v>
          </cell>
          <cell r="AF179">
            <v>0</v>
          </cell>
          <cell r="AG179">
            <v>0</v>
          </cell>
          <cell r="AH179">
            <v>26.626453699999992</v>
          </cell>
          <cell r="AI179">
            <v>0</v>
          </cell>
          <cell r="AJ179">
            <v>0</v>
          </cell>
          <cell r="AK179">
            <v>26.626453699999992</v>
          </cell>
          <cell r="AL179">
            <v>0</v>
          </cell>
          <cell r="AM179">
            <v>0</v>
          </cell>
          <cell r="AN179">
            <v>26.626453699999992</v>
          </cell>
          <cell r="AO179">
            <v>0</v>
          </cell>
          <cell r="AP179">
            <v>0</v>
          </cell>
          <cell r="AQ179">
            <v>28.899443649999995</v>
          </cell>
          <cell r="AR179">
            <v>0</v>
          </cell>
          <cell r="AS179">
            <v>0</v>
          </cell>
          <cell r="AT179">
            <v>28.899443649999998</v>
          </cell>
          <cell r="AU179">
            <v>0</v>
          </cell>
          <cell r="AV179">
            <v>0</v>
          </cell>
          <cell r="AW179">
            <v>28.899443649999998</v>
          </cell>
          <cell r="AX179">
            <v>0</v>
          </cell>
          <cell r="AY179">
            <v>0</v>
          </cell>
          <cell r="AZ179">
            <v>28.899443649999998</v>
          </cell>
          <cell r="BA179">
            <v>0</v>
          </cell>
          <cell r="BB179">
            <v>0</v>
          </cell>
        </row>
        <row r="180">
          <cell r="B180" t="str">
            <v>STAP</v>
          </cell>
          <cell r="D180">
            <v>102.09728374999999</v>
          </cell>
          <cell r="E180">
            <v>0</v>
          </cell>
          <cell r="F180">
            <v>0</v>
          </cell>
          <cell r="G180">
            <v>55.689427499999987</v>
          </cell>
          <cell r="H180">
            <v>0</v>
          </cell>
          <cell r="I180">
            <v>0</v>
          </cell>
          <cell r="J180">
            <v>44.551541999999991</v>
          </cell>
          <cell r="K180">
            <v>0</v>
          </cell>
          <cell r="L180">
            <v>0</v>
          </cell>
          <cell r="M180">
            <v>46.407856249999988</v>
          </cell>
          <cell r="N180">
            <v>0</v>
          </cell>
          <cell r="O180">
            <v>0</v>
          </cell>
          <cell r="P180">
            <v>46.407856249999988</v>
          </cell>
          <cell r="Q180">
            <v>0</v>
          </cell>
          <cell r="R180">
            <v>0</v>
          </cell>
          <cell r="S180">
            <v>40.838913499999997</v>
          </cell>
          <cell r="T180">
            <v>0</v>
          </cell>
          <cell r="U180">
            <v>0</v>
          </cell>
          <cell r="V180">
            <v>37.126284999999996</v>
          </cell>
          <cell r="W180">
            <v>0</v>
          </cell>
          <cell r="X180">
            <v>0</v>
          </cell>
          <cell r="Y180">
            <v>33.228025074999998</v>
          </cell>
          <cell r="Z180">
            <v>0</v>
          </cell>
          <cell r="AA180">
            <v>0</v>
          </cell>
          <cell r="AB180">
            <v>30.443553699999988</v>
          </cell>
          <cell r="AC180">
            <v>0</v>
          </cell>
          <cell r="AD180">
            <v>0</v>
          </cell>
          <cell r="AE180">
            <v>30.443553699999988</v>
          </cell>
          <cell r="AF180">
            <v>0</v>
          </cell>
          <cell r="AG180">
            <v>0</v>
          </cell>
          <cell r="AH180">
            <v>30.443553699999995</v>
          </cell>
          <cell r="AI180">
            <v>0</v>
          </cell>
          <cell r="AJ180">
            <v>0</v>
          </cell>
          <cell r="AK180">
            <v>30.443553699999988</v>
          </cell>
          <cell r="AL180">
            <v>0</v>
          </cell>
          <cell r="AM180">
            <v>0</v>
          </cell>
          <cell r="AN180">
            <v>30.443553699999995</v>
          </cell>
          <cell r="AO180">
            <v>0</v>
          </cell>
          <cell r="AP180">
            <v>0</v>
          </cell>
          <cell r="AQ180">
            <v>33.042393649999994</v>
          </cell>
          <cell r="AR180">
            <v>0</v>
          </cell>
          <cell r="AS180">
            <v>0</v>
          </cell>
          <cell r="AT180">
            <v>33.042393649999994</v>
          </cell>
          <cell r="AU180">
            <v>0</v>
          </cell>
          <cell r="AV180">
            <v>0</v>
          </cell>
          <cell r="AW180">
            <v>33.042393649999994</v>
          </cell>
          <cell r="AX180">
            <v>0</v>
          </cell>
          <cell r="AY180">
            <v>0</v>
          </cell>
          <cell r="AZ180">
            <v>33.042393649999994</v>
          </cell>
          <cell r="BA180">
            <v>0</v>
          </cell>
          <cell r="BB180">
            <v>0</v>
          </cell>
        </row>
        <row r="181">
          <cell r="B181" t="str">
            <v>Sipp Code</v>
          </cell>
          <cell r="C181" t="str">
            <v>Car Type or Similar</v>
          </cell>
          <cell r="D181">
            <v>1</v>
          </cell>
          <cell r="E181" t="str">
            <v>TO</v>
          </cell>
          <cell r="F181">
            <v>1</v>
          </cell>
          <cell r="G181">
            <v>2</v>
          </cell>
          <cell r="H181" t="str">
            <v>TO</v>
          </cell>
          <cell r="I181">
            <v>2</v>
          </cell>
          <cell r="J181">
            <v>3</v>
          </cell>
          <cell r="K181" t="str">
            <v>TO</v>
          </cell>
          <cell r="L181">
            <v>3</v>
          </cell>
          <cell r="M181">
            <v>4</v>
          </cell>
          <cell r="N181" t="str">
            <v>TO</v>
          </cell>
          <cell r="O181">
            <v>4</v>
          </cell>
          <cell r="P181">
            <v>5</v>
          </cell>
          <cell r="Q181" t="str">
            <v>TO</v>
          </cell>
          <cell r="R181">
            <v>5</v>
          </cell>
          <cell r="S181">
            <v>6</v>
          </cell>
          <cell r="T181" t="str">
            <v>TO</v>
          </cell>
          <cell r="U181">
            <v>6</v>
          </cell>
          <cell r="V181">
            <v>7</v>
          </cell>
          <cell r="W181" t="str">
            <v>TO</v>
          </cell>
          <cell r="X181">
            <v>7</v>
          </cell>
          <cell r="Y181">
            <v>8</v>
          </cell>
          <cell r="Z181" t="str">
            <v>TO</v>
          </cell>
          <cell r="AA181">
            <v>8</v>
          </cell>
          <cell r="AB181">
            <v>9</v>
          </cell>
          <cell r="AC181" t="str">
            <v>TO</v>
          </cell>
          <cell r="AD181">
            <v>9</v>
          </cell>
          <cell r="AE181">
            <v>10</v>
          </cell>
          <cell r="AF181" t="str">
            <v>TO</v>
          </cell>
          <cell r="AG181">
            <v>10</v>
          </cell>
          <cell r="AH181">
            <v>11</v>
          </cell>
          <cell r="AI181" t="str">
            <v>TO</v>
          </cell>
          <cell r="AJ181">
            <v>11</v>
          </cell>
          <cell r="AK181">
            <v>12</v>
          </cell>
          <cell r="AL181" t="str">
            <v>TO</v>
          </cell>
          <cell r="AM181">
            <v>12</v>
          </cell>
          <cell r="AN181">
            <v>13</v>
          </cell>
          <cell r="AO181" t="str">
            <v>TO</v>
          </cell>
          <cell r="AP181">
            <v>13</v>
          </cell>
          <cell r="AQ181">
            <v>14</v>
          </cell>
          <cell r="AR181" t="str">
            <v>TO</v>
          </cell>
          <cell r="AS181">
            <v>14</v>
          </cell>
          <cell r="AT181">
            <v>15</v>
          </cell>
          <cell r="AU181" t="str">
            <v>TO</v>
          </cell>
          <cell r="AV181">
            <v>15</v>
          </cell>
          <cell r="AW181">
            <v>16</v>
          </cell>
          <cell r="AX181" t="str">
            <v>TO</v>
          </cell>
          <cell r="AY181">
            <v>21</v>
          </cell>
          <cell r="AZ181">
            <v>22</v>
          </cell>
          <cell r="BA181" t="str">
            <v>TO</v>
          </cell>
          <cell r="BB181">
            <v>90</v>
          </cell>
        </row>
        <row r="182">
          <cell r="B182" t="str">
            <v>ESMS</v>
          </cell>
          <cell r="D182">
            <v>38.678571428571423</v>
          </cell>
          <cell r="E182">
            <v>0</v>
          </cell>
          <cell r="F182">
            <v>0</v>
          </cell>
          <cell r="G182">
            <v>22.240178571428565</v>
          </cell>
          <cell r="H182">
            <v>0</v>
          </cell>
          <cell r="I182">
            <v>0</v>
          </cell>
          <cell r="J182">
            <v>17.88883928571428</v>
          </cell>
          <cell r="K182">
            <v>0</v>
          </cell>
          <cell r="L182">
            <v>0</v>
          </cell>
          <cell r="M182">
            <v>20.306249999999999</v>
          </cell>
          <cell r="N182">
            <v>0</v>
          </cell>
          <cell r="O182">
            <v>0</v>
          </cell>
          <cell r="P182">
            <v>20.306249999999999</v>
          </cell>
          <cell r="Q182">
            <v>0</v>
          </cell>
          <cell r="R182">
            <v>0</v>
          </cell>
          <cell r="S182">
            <v>19.339285714285712</v>
          </cell>
          <cell r="T182">
            <v>0</v>
          </cell>
          <cell r="U182">
            <v>0</v>
          </cell>
          <cell r="V182">
            <v>19.339285714285712</v>
          </cell>
          <cell r="W182">
            <v>0</v>
          </cell>
          <cell r="X182">
            <v>0</v>
          </cell>
          <cell r="Y182">
            <v>17.308660714285711</v>
          </cell>
          <cell r="Z182">
            <v>0</v>
          </cell>
          <cell r="AA182">
            <v>0</v>
          </cell>
          <cell r="AB182">
            <v>15.858214285714281</v>
          </cell>
          <cell r="AC182">
            <v>0</v>
          </cell>
          <cell r="AD182">
            <v>0</v>
          </cell>
          <cell r="AE182">
            <v>15.858214285714281</v>
          </cell>
          <cell r="AF182">
            <v>0</v>
          </cell>
          <cell r="AG182">
            <v>0</v>
          </cell>
          <cell r="AH182">
            <v>15.858214285714281</v>
          </cell>
          <cell r="AI182">
            <v>0</v>
          </cell>
          <cell r="AJ182">
            <v>0</v>
          </cell>
          <cell r="AK182">
            <v>15.858214285714279</v>
          </cell>
          <cell r="AL182">
            <v>0</v>
          </cell>
          <cell r="AM182">
            <v>0</v>
          </cell>
          <cell r="AN182">
            <v>15.858214285714281</v>
          </cell>
          <cell r="AO182">
            <v>0</v>
          </cell>
          <cell r="AP182">
            <v>0</v>
          </cell>
          <cell r="AQ182">
            <v>17.211964285714284</v>
          </cell>
          <cell r="AR182">
            <v>0</v>
          </cell>
          <cell r="AS182">
            <v>0</v>
          </cell>
          <cell r="AT182">
            <v>17.211964285714281</v>
          </cell>
          <cell r="AU182">
            <v>0</v>
          </cell>
          <cell r="AV182">
            <v>0</v>
          </cell>
          <cell r="AW182">
            <v>17.211964285714281</v>
          </cell>
          <cell r="AX182">
            <v>0</v>
          </cell>
          <cell r="AY182">
            <v>0</v>
          </cell>
          <cell r="AZ182">
            <v>17.211964285714281</v>
          </cell>
          <cell r="BA182">
            <v>0</v>
          </cell>
          <cell r="BB182">
            <v>0</v>
          </cell>
        </row>
        <row r="183">
          <cell r="B183" t="str">
            <v>MSMS</v>
          </cell>
          <cell r="D183">
            <v>39.452142857142853</v>
          </cell>
          <cell r="E183">
            <v>0</v>
          </cell>
          <cell r="F183">
            <v>0</v>
          </cell>
          <cell r="G183">
            <v>22.684982142857141</v>
          </cell>
          <cell r="H183">
            <v>0</v>
          </cell>
          <cell r="I183">
            <v>0</v>
          </cell>
          <cell r="J183">
            <v>18.246616071428569</v>
          </cell>
          <cell r="K183">
            <v>0</v>
          </cell>
          <cell r="L183">
            <v>0</v>
          </cell>
          <cell r="M183">
            <v>20.712375000000002</v>
          </cell>
          <cell r="N183">
            <v>0</v>
          </cell>
          <cell r="O183">
            <v>0</v>
          </cell>
          <cell r="P183">
            <v>20.712375000000002</v>
          </cell>
          <cell r="Q183">
            <v>0</v>
          </cell>
          <cell r="R183">
            <v>0</v>
          </cell>
          <cell r="S183">
            <v>19.726071428571426</v>
          </cell>
          <cell r="T183">
            <v>0</v>
          </cell>
          <cell r="U183">
            <v>0</v>
          </cell>
          <cell r="V183">
            <v>19.726071428571426</v>
          </cell>
          <cell r="W183">
            <v>0</v>
          </cell>
          <cell r="X183">
            <v>0</v>
          </cell>
          <cell r="Y183">
            <v>17.654833928571428</v>
          </cell>
          <cell r="Z183">
            <v>0</v>
          </cell>
          <cell r="AA183">
            <v>0</v>
          </cell>
          <cell r="AB183">
            <v>16.17537857142857</v>
          </cell>
          <cell r="AC183">
            <v>0</v>
          </cell>
          <cell r="AD183">
            <v>0</v>
          </cell>
          <cell r="AE183">
            <v>16.17537857142857</v>
          </cell>
          <cell r="AF183">
            <v>0</v>
          </cell>
          <cell r="AG183">
            <v>0</v>
          </cell>
          <cell r="AH183">
            <v>16.17537857142857</v>
          </cell>
          <cell r="AI183">
            <v>0</v>
          </cell>
          <cell r="AJ183">
            <v>0</v>
          </cell>
          <cell r="AK183">
            <v>16.17537857142857</v>
          </cell>
          <cell r="AL183">
            <v>0</v>
          </cell>
          <cell r="AM183">
            <v>0</v>
          </cell>
          <cell r="AN183">
            <v>16.17537857142857</v>
          </cell>
          <cell r="AO183">
            <v>0</v>
          </cell>
          <cell r="AP183">
            <v>0</v>
          </cell>
          <cell r="AQ183">
            <v>17.556203571428572</v>
          </cell>
          <cell r="AR183">
            <v>0</v>
          </cell>
          <cell r="AS183">
            <v>0</v>
          </cell>
          <cell r="AT183">
            <v>17.556203571428576</v>
          </cell>
          <cell r="AU183">
            <v>0</v>
          </cell>
          <cell r="AV183">
            <v>0</v>
          </cell>
          <cell r="AW183">
            <v>17.556203571428576</v>
          </cell>
          <cell r="AX183">
            <v>0</v>
          </cell>
          <cell r="AY183">
            <v>0</v>
          </cell>
          <cell r="AZ183">
            <v>17.556203571428576</v>
          </cell>
          <cell r="BA183">
            <v>0</v>
          </cell>
          <cell r="BB183">
            <v>0</v>
          </cell>
        </row>
        <row r="184">
          <cell r="B184" t="str">
            <v>EMMS</v>
          </cell>
          <cell r="D184">
            <v>40.032321428571422</v>
          </cell>
          <cell r="E184">
            <v>0</v>
          </cell>
          <cell r="F184">
            <v>0</v>
          </cell>
          <cell r="G184">
            <v>23.018584821428568</v>
          </cell>
          <cell r="H184">
            <v>0</v>
          </cell>
          <cell r="I184">
            <v>0</v>
          </cell>
          <cell r="J184">
            <v>18.514948660714282</v>
          </cell>
          <cell r="K184">
            <v>0</v>
          </cell>
          <cell r="L184">
            <v>0</v>
          </cell>
          <cell r="M184">
            <v>21.016968749999997</v>
          </cell>
          <cell r="N184">
            <v>0</v>
          </cell>
          <cell r="O184">
            <v>0</v>
          </cell>
          <cell r="P184">
            <v>21.01696875</v>
          </cell>
          <cell r="Q184">
            <v>0</v>
          </cell>
          <cell r="R184">
            <v>0</v>
          </cell>
          <cell r="S184">
            <v>20.016160714285711</v>
          </cell>
          <cell r="T184">
            <v>0</v>
          </cell>
          <cell r="U184">
            <v>0</v>
          </cell>
          <cell r="V184">
            <v>20.016160714285711</v>
          </cell>
          <cell r="W184">
            <v>0</v>
          </cell>
          <cell r="X184">
            <v>0</v>
          </cell>
          <cell r="Y184">
            <v>17.914463839285713</v>
          </cell>
          <cell r="Z184">
            <v>0</v>
          </cell>
          <cell r="AA184">
            <v>0</v>
          </cell>
          <cell r="AB184">
            <v>16.413251785714284</v>
          </cell>
          <cell r="AC184">
            <v>0</v>
          </cell>
          <cell r="AD184">
            <v>0</v>
          </cell>
          <cell r="AE184">
            <v>16.413251785714284</v>
          </cell>
          <cell r="AF184">
            <v>0</v>
          </cell>
          <cell r="AG184">
            <v>0</v>
          </cell>
          <cell r="AH184">
            <v>16.413251785714284</v>
          </cell>
          <cell r="AI184">
            <v>0</v>
          </cell>
          <cell r="AJ184">
            <v>0</v>
          </cell>
          <cell r="AK184">
            <v>16.413251785714284</v>
          </cell>
          <cell r="AL184">
            <v>0</v>
          </cell>
          <cell r="AM184">
            <v>0</v>
          </cell>
          <cell r="AN184">
            <v>16.413251785714284</v>
          </cell>
          <cell r="AO184">
            <v>0</v>
          </cell>
          <cell r="AP184">
            <v>0</v>
          </cell>
          <cell r="AQ184">
            <v>17.814383035714286</v>
          </cell>
          <cell r="AR184">
            <v>0</v>
          </cell>
          <cell r="AS184">
            <v>0</v>
          </cell>
          <cell r="AT184">
            <v>17.814383035714282</v>
          </cell>
          <cell r="AU184">
            <v>0</v>
          </cell>
          <cell r="AV184">
            <v>0</v>
          </cell>
          <cell r="AW184">
            <v>17.814383035714282</v>
          </cell>
          <cell r="AX184">
            <v>0</v>
          </cell>
          <cell r="AY184">
            <v>0</v>
          </cell>
          <cell r="AZ184">
            <v>17.814383035714282</v>
          </cell>
          <cell r="BA184">
            <v>0</v>
          </cell>
          <cell r="BB184">
            <v>0</v>
          </cell>
        </row>
        <row r="185">
          <cell r="B185" t="str">
            <v>MSAS</v>
          </cell>
          <cell r="D185">
            <v>43.397357142857139</v>
          </cell>
          <cell r="E185">
            <v>0</v>
          </cell>
          <cell r="F185">
            <v>0</v>
          </cell>
          <cell r="G185">
            <v>24.953480357142855</v>
          </cell>
          <cell r="H185">
            <v>0</v>
          </cell>
          <cell r="I185">
            <v>0</v>
          </cell>
          <cell r="J185">
            <v>20.071277678571427</v>
          </cell>
          <cell r="K185">
            <v>0</v>
          </cell>
          <cell r="L185">
            <v>0</v>
          </cell>
          <cell r="M185">
            <v>22.7836125</v>
          </cell>
          <cell r="N185">
            <v>0</v>
          </cell>
          <cell r="O185">
            <v>0</v>
          </cell>
          <cell r="P185">
            <v>22.783612499999997</v>
          </cell>
          <cell r="Q185">
            <v>0</v>
          </cell>
          <cell r="R185">
            <v>0</v>
          </cell>
          <cell r="S185">
            <v>21.698678571428569</v>
          </cell>
          <cell r="T185">
            <v>0</v>
          </cell>
          <cell r="U185">
            <v>0</v>
          </cell>
          <cell r="V185">
            <v>21.698678571428569</v>
          </cell>
          <cell r="W185">
            <v>0</v>
          </cell>
          <cell r="X185">
            <v>0</v>
          </cell>
          <cell r="Y185">
            <v>19.42031732142857</v>
          </cell>
          <cell r="Z185">
            <v>0</v>
          </cell>
          <cell r="AA185">
            <v>0</v>
          </cell>
          <cell r="AB185">
            <v>17.792916428571427</v>
          </cell>
          <cell r="AC185">
            <v>0</v>
          </cell>
          <cell r="AD185">
            <v>0</v>
          </cell>
          <cell r="AE185">
            <v>17.792916428571431</v>
          </cell>
          <cell r="AF185">
            <v>0</v>
          </cell>
          <cell r="AG185">
            <v>0</v>
          </cell>
          <cell r="AH185">
            <v>17.792916428571431</v>
          </cell>
          <cell r="AI185">
            <v>0</v>
          </cell>
          <cell r="AJ185">
            <v>0</v>
          </cell>
          <cell r="AK185">
            <v>17.792916428571431</v>
          </cell>
          <cell r="AL185">
            <v>0</v>
          </cell>
          <cell r="AM185">
            <v>0</v>
          </cell>
          <cell r="AN185">
            <v>17.792916428571431</v>
          </cell>
          <cell r="AO185">
            <v>0</v>
          </cell>
          <cell r="AP185">
            <v>0</v>
          </cell>
          <cell r="AQ185">
            <v>19.311823928571428</v>
          </cell>
          <cell r="AR185">
            <v>0</v>
          </cell>
          <cell r="AS185">
            <v>0</v>
          </cell>
          <cell r="AT185">
            <v>19.311823928571432</v>
          </cell>
          <cell r="AU185">
            <v>0</v>
          </cell>
          <cell r="AV185">
            <v>0</v>
          </cell>
          <cell r="AW185">
            <v>19.311823928571432</v>
          </cell>
          <cell r="AX185">
            <v>0</v>
          </cell>
          <cell r="AY185">
            <v>0</v>
          </cell>
          <cell r="AZ185">
            <v>19.311823928571432</v>
          </cell>
          <cell r="BA185">
            <v>0</v>
          </cell>
          <cell r="BB185">
            <v>0</v>
          </cell>
        </row>
        <row r="186">
          <cell r="B186" t="str">
            <v>ESAS</v>
          </cell>
          <cell r="D186">
            <v>42.546428571428571</v>
          </cell>
          <cell r="E186">
            <v>0</v>
          </cell>
          <cell r="F186">
            <v>0</v>
          </cell>
          <cell r="G186">
            <v>24.464196428571427</v>
          </cell>
          <cell r="H186">
            <v>0</v>
          </cell>
          <cell r="I186">
            <v>0</v>
          </cell>
          <cell r="J186">
            <v>19.677723214285713</v>
          </cell>
          <cell r="K186">
            <v>0</v>
          </cell>
          <cell r="L186">
            <v>0</v>
          </cell>
          <cell r="M186">
            <v>22.336875000000003</v>
          </cell>
          <cell r="N186">
            <v>0</v>
          </cell>
          <cell r="O186">
            <v>0</v>
          </cell>
          <cell r="P186">
            <v>22.336875000000003</v>
          </cell>
          <cell r="Q186">
            <v>0</v>
          </cell>
          <cell r="R186">
            <v>0</v>
          </cell>
          <cell r="S186">
            <v>21.273214285714285</v>
          </cell>
          <cell r="T186">
            <v>0</v>
          </cell>
          <cell r="U186">
            <v>0</v>
          </cell>
          <cell r="V186">
            <v>21.273214285714285</v>
          </cell>
          <cell r="W186">
            <v>0</v>
          </cell>
          <cell r="X186">
            <v>0</v>
          </cell>
          <cell r="Y186">
            <v>19.039526785714283</v>
          </cell>
          <cell r="Z186">
            <v>0</v>
          </cell>
          <cell r="AA186">
            <v>0</v>
          </cell>
          <cell r="AB186">
            <v>17.444035714285715</v>
          </cell>
          <cell r="AC186">
            <v>0</v>
          </cell>
          <cell r="AD186">
            <v>0</v>
          </cell>
          <cell r="AE186">
            <v>17.444035714285715</v>
          </cell>
          <cell r="AF186">
            <v>0</v>
          </cell>
          <cell r="AG186">
            <v>0</v>
          </cell>
          <cell r="AH186">
            <v>17.444035714285711</v>
          </cell>
          <cell r="AI186">
            <v>0</v>
          </cell>
          <cell r="AJ186">
            <v>0</v>
          </cell>
          <cell r="AK186">
            <v>17.444035714285715</v>
          </cell>
          <cell r="AL186">
            <v>0</v>
          </cell>
          <cell r="AM186">
            <v>0</v>
          </cell>
          <cell r="AN186">
            <v>17.444035714285715</v>
          </cell>
          <cell r="AO186">
            <v>0</v>
          </cell>
          <cell r="AP186">
            <v>0</v>
          </cell>
          <cell r="AQ186">
            <v>18.933160714285712</v>
          </cell>
          <cell r="AR186">
            <v>0</v>
          </cell>
          <cell r="AS186">
            <v>0</v>
          </cell>
          <cell r="AT186">
            <v>18.933160714285716</v>
          </cell>
          <cell r="AU186">
            <v>0</v>
          </cell>
          <cell r="AV186">
            <v>0</v>
          </cell>
          <cell r="AW186">
            <v>18.933160714285716</v>
          </cell>
          <cell r="AX186">
            <v>0</v>
          </cell>
          <cell r="AY186">
            <v>0</v>
          </cell>
          <cell r="AZ186">
            <v>18.933160714285716</v>
          </cell>
          <cell r="BA186">
            <v>0</v>
          </cell>
          <cell r="BB186">
            <v>0</v>
          </cell>
        </row>
        <row r="187">
          <cell r="B187" t="str">
            <v>EMAS</v>
          </cell>
          <cell r="D187">
            <v>44.035553571428572</v>
          </cell>
          <cell r="E187">
            <v>0</v>
          </cell>
          <cell r="F187">
            <v>0</v>
          </cell>
          <cell r="G187">
            <v>25.320443303571423</v>
          </cell>
          <cell r="H187">
            <v>0</v>
          </cell>
          <cell r="I187">
            <v>0</v>
          </cell>
          <cell r="J187">
            <v>20.366443526785712</v>
          </cell>
          <cell r="K187">
            <v>0</v>
          </cell>
          <cell r="L187">
            <v>0</v>
          </cell>
          <cell r="M187">
            <v>23.118665624999998</v>
          </cell>
          <cell r="N187">
            <v>0</v>
          </cell>
          <cell r="O187">
            <v>0</v>
          </cell>
          <cell r="P187">
            <v>23.118665624999998</v>
          </cell>
          <cell r="Q187">
            <v>0</v>
          </cell>
          <cell r="R187">
            <v>0</v>
          </cell>
          <cell r="S187">
            <v>22.017776785714286</v>
          </cell>
          <cell r="T187">
            <v>0</v>
          </cell>
          <cell r="U187">
            <v>0</v>
          </cell>
          <cell r="V187">
            <v>22.017776785714286</v>
          </cell>
          <cell r="W187">
            <v>0</v>
          </cell>
          <cell r="X187">
            <v>0</v>
          </cell>
          <cell r="Y187">
            <v>19.705910223214282</v>
          </cell>
          <cell r="Z187">
            <v>0</v>
          </cell>
          <cell r="AA187">
            <v>0</v>
          </cell>
          <cell r="AB187">
            <v>18.054576964285715</v>
          </cell>
          <cell r="AC187">
            <v>0</v>
          </cell>
          <cell r="AD187">
            <v>0</v>
          </cell>
          <cell r="AE187">
            <v>18.054576964285715</v>
          </cell>
          <cell r="AF187">
            <v>0</v>
          </cell>
          <cell r="AG187">
            <v>0</v>
          </cell>
          <cell r="AH187">
            <v>18.054576964285712</v>
          </cell>
          <cell r="AI187">
            <v>0</v>
          </cell>
          <cell r="AJ187">
            <v>0</v>
          </cell>
          <cell r="AK187">
            <v>18.054576964285715</v>
          </cell>
          <cell r="AL187">
            <v>0</v>
          </cell>
          <cell r="AM187">
            <v>0</v>
          </cell>
          <cell r="AN187">
            <v>18.054576964285715</v>
          </cell>
          <cell r="AO187">
            <v>0</v>
          </cell>
          <cell r="AP187">
            <v>0</v>
          </cell>
          <cell r="AQ187">
            <v>19.595821339285713</v>
          </cell>
          <cell r="AR187">
            <v>0</v>
          </cell>
          <cell r="AS187">
            <v>0</v>
          </cell>
          <cell r="AT187">
            <v>19.59582133928571</v>
          </cell>
          <cell r="AU187">
            <v>0</v>
          </cell>
          <cell r="AV187">
            <v>0</v>
          </cell>
          <cell r="AW187">
            <v>19.59582133928571</v>
          </cell>
          <cell r="AX187">
            <v>0</v>
          </cell>
          <cell r="AY187">
            <v>0</v>
          </cell>
          <cell r="AZ187">
            <v>19.59582133928571</v>
          </cell>
          <cell r="BA187">
            <v>0</v>
          </cell>
          <cell r="BB187">
            <v>0</v>
          </cell>
        </row>
        <row r="188">
          <cell r="B188" t="str">
            <v>EMAH</v>
          </cell>
          <cell r="D188">
            <v>44.035553571428572</v>
          </cell>
          <cell r="E188">
            <v>0</v>
          </cell>
          <cell r="F188">
            <v>0</v>
          </cell>
          <cell r="G188">
            <v>25.320443303571423</v>
          </cell>
          <cell r="H188">
            <v>0</v>
          </cell>
          <cell r="I188">
            <v>0</v>
          </cell>
          <cell r="J188">
            <v>20.366443526785712</v>
          </cell>
          <cell r="K188">
            <v>0</v>
          </cell>
          <cell r="L188">
            <v>0</v>
          </cell>
          <cell r="M188">
            <v>23.118665624999998</v>
          </cell>
          <cell r="N188">
            <v>0</v>
          </cell>
          <cell r="O188">
            <v>0</v>
          </cell>
          <cell r="P188">
            <v>23.118665624999998</v>
          </cell>
          <cell r="Q188">
            <v>0</v>
          </cell>
          <cell r="R188">
            <v>0</v>
          </cell>
          <cell r="S188">
            <v>22.017776785714286</v>
          </cell>
          <cell r="T188">
            <v>0</v>
          </cell>
          <cell r="U188">
            <v>0</v>
          </cell>
          <cell r="V188">
            <v>22.017776785714286</v>
          </cell>
          <cell r="W188">
            <v>0</v>
          </cell>
          <cell r="X188">
            <v>0</v>
          </cell>
          <cell r="Y188">
            <v>19.705910223214282</v>
          </cell>
          <cell r="Z188">
            <v>0</v>
          </cell>
          <cell r="AA188">
            <v>0</v>
          </cell>
          <cell r="AB188">
            <v>18.054576964285715</v>
          </cell>
          <cell r="AC188">
            <v>0</v>
          </cell>
          <cell r="AD188">
            <v>0</v>
          </cell>
          <cell r="AE188">
            <v>18.054576964285715</v>
          </cell>
          <cell r="AF188">
            <v>0</v>
          </cell>
          <cell r="AG188">
            <v>0</v>
          </cell>
          <cell r="AH188">
            <v>18.054576964285712</v>
          </cell>
          <cell r="AI188">
            <v>0</v>
          </cell>
          <cell r="AJ188">
            <v>0</v>
          </cell>
          <cell r="AK188">
            <v>18.054576964285715</v>
          </cell>
          <cell r="AL188">
            <v>0</v>
          </cell>
          <cell r="AM188">
            <v>0</v>
          </cell>
          <cell r="AN188">
            <v>18.054576964285715</v>
          </cell>
          <cell r="AO188">
            <v>0</v>
          </cell>
          <cell r="AP188">
            <v>0</v>
          </cell>
          <cell r="AQ188">
            <v>19.595821339285713</v>
          </cell>
          <cell r="AR188">
            <v>0</v>
          </cell>
          <cell r="AS188">
            <v>0</v>
          </cell>
          <cell r="AT188">
            <v>19.59582133928571</v>
          </cell>
          <cell r="AU188">
            <v>0</v>
          </cell>
          <cell r="AV188">
            <v>0</v>
          </cell>
          <cell r="AW188">
            <v>19.59582133928571</v>
          </cell>
          <cell r="AX188">
            <v>0</v>
          </cell>
          <cell r="AY188">
            <v>0</v>
          </cell>
          <cell r="AZ188">
            <v>19.59582133928571</v>
          </cell>
          <cell r="BA188">
            <v>0</v>
          </cell>
          <cell r="BB188">
            <v>0</v>
          </cell>
        </row>
        <row r="189">
          <cell r="B189" t="str">
            <v>CSMS</v>
          </cell>
          <cell r="D189">
            <v>41.837321428571421</v>
          </cell>
          <cell r="E189">
            <v>0</v>
          </cell>
          <cell r="F189">
            <v>0</v>
          </cell>
          <cell r="G189">
            <v>24.056459821428565</v>
          </cell>
          <cell r="H189">
            <v>0</v>
          </cell>
          <cell r="I189">
            <v>0</v>
          </cell>
          <cell r="J189">
            <v>19.349761160714284</v>
          </cell>
          <cell r="K189">
            <v>0</v>
          </cell>
          <cell r="L189">
            <v>0</v>
          </cell>
          <cell r="M189">
            <v>21.964593749999995</v>
          </cell>
          <cell r="N189">
            <v>0</v>
          </cell>
          <cell r="O189">
            <v>0</v>
          </cell>
          <cell r="P189">
            <v>21.964593749999995</v>
          </cell>
          <cell r="Q189">
            <v>0</v>
          </cell>
          <cell r="R189">
            <v>0</v>
          </cell>
          <cell r="S189">
            <v>20.918660714285711</v>
          </cell>
          <cell r="T189">
            <v>0</v>
          </cell>
          <cell r="U189">
            <v>0</v>
          </cell>
          <cell r="V189">
            <v>20.918660714285711</v>
          </cell>
          <cell r="W189">
            <v>0</v>
          </cell>
          <cell r="X189">
            <v>0</v>
          </cell>
          <cell r="Y189">
            <v>18.722201339285711</v>
          </cell>
          <cell r="Z189">
            <v>0</v>
          </cell>
          <cell r="AA189">
            <v>0</v>
          </cell>
          <cell r="AB189">
            <v>17.153301785714284</v>
          </cell>
          <cell r="AC189">
            <v>0</v>
          </cell>
          <cell r="AD189">
            <v>0</v>
          </cell>
          <cell r="AE189">
            <v>17.153301785714284</v>
          </cell>
          <cell r="AF189">
            <v>0</v>
          </cell>
          <cell r="AG189">
            <v>0</v>
          </cell>
          <cell r="AH189">
            <v>17.153301785714284</v>
          </cell>
          <cell r="AI189">
            <v>0</v>
          </cell>
          <cell r="AJ189">
            <v>0</v>
          </cell>
          <cell r="AK189">
            <v>17.153301785714284</v>
          </cell>
          <cell r="AL189">
            <v>0</v>
          </cell>
          <cell r="AM189">
            <v>0</v>
          </cell>
          <cell r="AN189">
            <v>17.153301785714284</v>
          </cell>
          <cell r="AO189">
            <v>0</v>
          </cell>
          <cell r="AP189">
            <v>0</v>
          </cell>
          <cell r="AQ189">
            <v>18.617608035714284</v>
          </cell>
          <cell r="AR189">
            <v>0</v>
          </cell>
          <cell r="AS189">
            <v>0</v>
          </cell>
          <cell r="AT189">
            <v>18.617608035714284</v>
          </cell>
          <cell r="AU189">
            <v>0</v>
          </cell>
          <cell r="AV189">
            <v>0</v>
          </cell>
          <cell r="AW189">
            <v>18.617608035714284</v>
          </cell>
          <cell r="AX189">
            <v>0</v>
          </cell>
          <cell r="AY189">
            <v>0</v>
          </cell>
          <cell r="AZ189">
            <v>18.617608035714284</v>
          </cell>
          <cell r="BA189">
            <v>0</v>
          </cell>
          <cell r="BB189">
            <v>0</v>
          </cell>
        </row>
        <row r="190">
          <cell r="B190" t="str">
            <v>SSMS</v>
          </cell>
          <cell r="D190">
            <v>45.705178571428569</v>
          </cell>
          <cell r="E190">
            <v>0</v>
          </cell>
          <cell r="F190">
            <v>0</v>
          </cell>
          <cell r="G190">
            <v>26.280477678571426</v>
          </cell>
          <cell r="H190">
            <v>0</v>
          </cell>
          <cell r="I190">
            <v>0</v>
          </cell>
          <cell r="J190">
            <v>21.138645089285717</v>
          </cell>
          <cell r="K190">
            <v>0</v>
          </cell>
          <cell r="L190">
            <v>0</v>
          </cell>
          <cell r="M190">
            <v>23.995218749999999</v>
          </cell>
          <cell r="N190">
            <v>0</v>
          </cell>
          <cell r="O190">
            <v>0</v>
          </cell>
          <cell r="P190">
            <v>23.995218749999996</v>
          </cell>
          <cell r="Q190">
            <v>0</v>
          </cell>
          <cell r="R190">
            <v>0</v>
          </cell>
          <cell r="S190">
            <v>22.852589285714284</v>
          </cell>
          <cell r="T190">
            <v>0</v>
          </cell>
          <cell r="U190">
            <v>0</v>
          </cell>
          <cell r="V190">
            <v>22.852589285714284</v>
          </cell>
          <cell r="W190">
            <v>0</v>
          </cell>
          <cell r="X190">
            <v>0</v>
          </cell>
          <cell r="Y190">
            <v>20.453067410714286</v>
          </cell>
          <cell r="Z190">
            <v>0</v>
          </cell>
          <cell r="AA190">
            <v>0</v>
          </cell>
          <cell r="AB190">
            <v>18.739123214285712</v>
          </cell>
          <cell r="AC190">
            <v>0</v>
          </cell>
          <cell r="AD190">
            <v>0</v>
          </cell>
          <cell r="AE190">
            <v>18.739123214285712</v>
          </cell>
          <cell r="AF190">
            <v>0</v>
          </cell>
          <cell r="AG190">
            <v>0</v>
          </cell>
          <cell r="AH190">
            <v>18.739123214285712</v>
          </cell>
          <cell r="AI190">
            <v>0</v>
          </cell>
          <cell r="AJ190">
            <v>0</v>
          </cell>
          <cell r="AK190">
            <v>18.739123214285712</v>
          </cell>
          <cell r="AL190">
            <v>0</v>
          </cell>
          <cell r="AM190">
            <v>0</v>
          </cell>
          <cell r="AN190">
            <v>18.739123214285712</v>
          </cell>
          <cell r="AO190">
            <v>0</v>
          </cell>
          <cell r="AP190">
            <v>0</v>
          </cell>
          <cell r="AQ190">
            <v>20.338804464285715</v>
          </cell>
          <cell r="AR190">
            <v>0</v>
          </cell>
          <cell r="AS190">
            <v>0</v>
          </cell>
          <cell r="AT190">
            <v>20.338804464285715</v>
          </cell>
          <cell r="AU190">
            <v>0</v>
          </cell>
          <cell r="AV190">
            <v>0</v>
          </cell>
          <cell r="AW190">
            <v>20.338804464285715</v>
          </cell>
          <cell r="AX190">
            <v>0</v>
          </cell>
          <cell r="AY190">
            <v>0</v>
          </cell>
          <cell r="AZ190">
            <v>20.338804464285715</v>
          </cell>
          <cell r="BA190">
            <v>0</v>
          </cell>
          <cell r="BB190">
            <v>0</v>
          </cell>
        </row>
        <row r="191">
          <cell r="B191" t="str">
            <v>CMMS</v>
          </cell>
          <cell r="D191">
            <v>46.478749999999998</v>
          </cell>
          <cell r="E191">
            <v>0</v>
          </cell>
          <cell r="F191">
            <v>0</v>
          </cell>
          <cell r="G191">
            <v>26.725281249999995</v>
          </cell>
          <cell r="H191">
            <v>0</v>
          </cell>
          <cell r="I191">
            <v>0</v>
          </cell>
          <cell r="J191">
            <v>21.496421874999996</v>
          </cell>
          <cell r="K191">
            <v>0</v>
          </cell>
          <cell r="L191">
            <v>0</v>
          </cell>
          <cell r="M191">
            <v>24.401343749999999</v>
          </cell>
          <cell r="N191">
            <v>0</v>
          </cell>
          <cell r="O191">
            <v>0</v>
          </cell>
          <cell r="P191">
            <v>24.401343749999999</v>
          </cell>
          <cell r="Q191">
            <v>0</v>
          </cell>
          <cell r="R191">
            <v>0</v>
          </cell>
          <cell r="S191">
            <v>23.239374999999999</v>
          </cell>
          <cell r="T191">
            <v>0</v>
          </cell>
          <cell r="U191">
            <v>0</v>
          </cell>
          <cell r="V191">
            <v>23.239374999999999</v>
          </cell>
          <cell r="W191">
            <v>0</v>
          </cell>
          <cell r="X191">
            <v>0</v>
          </cell>
          <cell r="Y191">
            <v>20.799240624999999</v>
          </cell>
          <cell r="Z191">
            <v>0</v>
          </cell>
          <cell r="AA191">
            <v>0</v>
          </cell>
          <cell r="AB191">
            <v>19.056287499999996</v>
          </cell>
          <cell r="AC191">
            <v>0</v>
          </cell>
          <cell r="AD191">
            <v>0</v>
          </cell>
          <cell r="AE191">
            <v>19.056287499999996</v>
          </cell>
          <cell r="AF191">
            <v>0</v>
          </cell>
          <cell r="AG191">
            <v>0</v>
          </cell>
          <cell r="AH191">
            <v>19.056287499999996</v>
          </cell>
          <cell r="AI191">
            <v>0</v>
          </cell>
          <cell r="AJ191">
            <v>0</v>
          </cell>
          <cell r="AK191">
            <v>19.056287499999996</v>
          </cell>
          <cell r="AL191">
            <v>0</v>
          </cell>
          <cell r="AM191">
            <v>0</v>
          </cell>
          <cell r="AN191">
            <v>19.0562875</v>
          </cell>
          <cell r="AO191">
            <v>0</v>
          </cell>
          <cell r="AP191">
            <v>0</v>
          </cell>
          <cell r="AQ191">
            <v>20.68304375</v>
          </cell>
          <cell r="AR191">
            <v>0</v>
          </cell>
          <cell r="AS191">
            <v>0</v>
          </cell>
          <cell r="AT191">
            <v>20.68304375</v>
          </cell>
          <cell r="AU191">
            <v>0</v>
          </cell>
          <cell r="AV191">
            <v>0</v>
          </cell>
          <cell r="AW191">
            <v>20.68304375</v>
          </cell>
          <cell r="AX191">
            <v>0</v>
          </cell>
          <cell r="AY191">
            <v>0</v>
          </cell>
          <cell r="AZ191">
            <v>20.68304375</v>
          </cell>
          <cell r="BA191">
            <v>0</v>
          </cell>
          <cell r="BB191">
            <v>0</v>
          </cell>
        </row>
        <row r="192">
          <cell r="B192" t="str">
            <v>CLMS</v>
          </cell>
          <cell r="D192">
            <v>55.503749999999997</v>
          </cell>
          <cell r="E192">
            <v>0</v>
          </cell>
          <cell r="F192">
            <v>0</v>
          </cell>
          <cell r="G192">
            <v>31.91465624999999</v>
          </cell>
          <cell r="H192">
            <v>0</v>
          </cell>
          <cell r="I192">
            <v>0</v>
          </cell>
          <cell r="J192">
            <v>25.670484374999997</v>
          </cell>
          <cell r="K192">
            <v>0</v>
          </cell>
          <cell r="L192">
            <v>0</v>
          </cell>
          <cell r="M192">
            <v>29.139468749999999</v>
          </cell>
          <cell r="N192">
            <v>0</v>
          </cell>
          <cell r="O192">
            <v>0</v>
          </cell>
          <cell r="P192">
            <v>29.139468749999999</v>
          </cell>
          <cell r="Q192">
            <v>0</v>
          </cell>
          <cell r="R192">
            <v>0</v>
          </cell>
          <cell r="S192">
            <v>27.751874999999998</v>
          </cell>
          <cell r="T192">
            <v>0</v>
          </cell>
          <cell r="U192">
            <v>0</v>
          </cell>
          <cell r="V192">
            <v>27.751874999999998</v>
          </cell>
          <cell r="W192">
            <v>0</v>
          </cell>
          <cell r="X192">
            <v>0</v>
          </cell>
          <cell r="Y192">
            <v>24.837928125000001</v>
          </cell>
          <cell r="Z192">
            <v>0</v>
          </cell>
          <cell r="AA192">
            <v>0</v>
          </cell>
          <cell r="AB192">
            <v>22.756537499999993</v>
          </cell>
          <cell r="AC192">
            <v>0</v>
          </cell>
          <cell r="AD192">
            <v>0</v>
          </cell>
          <cell r="AE192">
            <v>22.756537499999993</v>
          </cell>
          <cell r="AF192">
            <v>0</v>
          </cell>
          <cell r="AG192">
            <v>0</v>
          </cell>
          <cell r="AH192">
            <v>22.756537499999997</v>
          </cell>
          <cell r="AI192">
            <v>0</v>
          </cell>
          <cell r="AJ192">
            <v>0</v>
          </cell>
          <cell r="AK192">
            <v>22.756537499999997</v>
          </cell>
          <cell r="AL192">
            <v>0</v>
          </cell>
          <cell r="AM192">
            <v>0</v>
          </cell>
          <cell r="AN192">
            <v>22.756537499999993</v>
          </cell>
          <cell r="AO192">
            <v>0</v>
          </cell>
          <cell r="AP192">
            <v>0</v>
          </cell>
          <cell r="AQ192">
            <v>24.699168749999998</v>
          </cell>
          <cell r="AR192">
            <v>0</v>
          </cell>
          <cell r="AS192">
            <v>0</v>
          </cell>
          <cell r="AT192">
            <v>24.699168749999998</v>
          </cell>
          <cell r="AU192">
            <v>0</v>
          </cell>
          <cell r="AV192">
            <v>0</v>
          </cell>
          <cell r="AW192">
            <v>24.699168749999998</v>
          </cell>
          <cell r="AX192">
            <v>0</v>
          </cell>
          <cell r="AY192">
            <v>0</v>
          </cell>
          <cell r="AZ192">
            <v>24.699168749999998</v>
          </cell>
          <cell r="BA192">
            <v>0</v>
          </cell>
          <cell r="BB192">
            <v>0</v>
          </cell>
        </row>
        <row r="193">
          <cell r="B193" t="str">
            <v>CLMH</v>
          </cell>
          <cell r="D193">
            <v>55.503749999999997</v>
          </cell>
          <cell r="E193">
            <v>0</v>
          </cell>
          <cell r="F193">
            <v>0</v>
          </cell>
          <cell r="G193">
            <v>31.91465624999999</v>
          </cell>
          <cell r="H193">
            <v>0</v>
          </cell>
          <cell r="I193">
            <v>0</v>
          </cell>
          <cell r="J193">
            <v>25.670484374999997</v>
          </cell>
          <cell r="K193">
            <v>0</v>
          </cell>
          <cell r="L193">
            <v>0</v>
          </cell>
          <cell r="M193">
            <v>29.139468749999999</v>
          </cell>
          <cell r="N193">
            <v>0</v>
          </cell>
          <cell r="O193">
            <v>0</v>
          </cell>
          <cell r="P193">
            <v>29.139468749999999</v>
          </cell>
          <cell r="Q193">
            <v>0</v>
          </cell>
          <cell r="R193">
            <v>0</v>
          </cell>
          <cell r="S193">
            <v>27.751874999999998</v>
          </cell>
          <cell r="T193">
            <v>0</v>
          </cell>
          <cell r="U193">
            <v>0</v>
          </cell>
          <cell r="V193">
            <v>27.751874999999998</v>
          </cell>
          <cell r="W193">
            <v>0</v>
          </cell>
          <cell r="X193">
            <v>0</v>
          </cell>
          <cell r="Y193">
            <v>24.837928125000001</v>
          </cell>
          <cell r="Z193">
            <v>0</v>
          </cell>
          <cell r="AA193">
            <v>0</v>
          </cell>
          <cell r="AB193">
            <v>22.756537499999993</v>
          </cell>
          <cell r="AC193">
            <v>0</v>
          </cell>
          <cell r="AD193">
            <v>0</v>
          </cell>
          <cell r="AE193">
            <v>22.756537499999993</v>
          </cell>
          <cell r="AF193">
            <v>0</v>
          </cell>
          <cell r="AG193">
            <v>0</v>
          </cell>
          <cell r="AH193">
            <v>22.756537499999997</v>
          </cell>
          <cell r="AI193">
            <v>0</v>
          </cell>
          <cell r="AJ193">
            <v>0</v>
          </cell>
          <cell r="AK193">
            <v>22.756537499999997</v>
          </cell>
          <cell r="AL193">
            <v>0</v>
          </cell>
          <cell r="AM193">
            <v>0</v>
          </cell>
          <cell r="AN193">
            <v>22.756537499999993</v>
          </cell>
          <cell r="AO193">
            <v>0</v>
          </cell>
          <cell r="AP193">
            <v>0</v>
          </cell>
          <cell r="AQ193">
            <v>24.699168749999998</v>
          </cell>
          <cell r="AR193">
            <v>0</v>
          </cell>
          <cell r="AS193">
            <v>0</v>
          </cell>
          <cell r="AT193">
            <v>24.699168749999998</v>
          </cell>
          <cell r="AU193">
            <v>0</v>
          </cell>
          <cell r="AV193">
            <v>0</v>
          </cell>
          <cell r="AW193">
            <v>24.699168749999998</v>
          </cell>
          <cell r="AX193">
            <v>0</v>
          </cell>
          <cell r="AY193">
            <v>0</v>
          </cell>
          <cell r="AZ193">
            <v>24.699168749999998</v>
          </cell>
          <cell r="BA193">
            <v>0</v>
          </cell>
          <cell r="BB193">
            <v>0</v>
          </cell>
        </row>
        <row r="194">
          <cell r="B194" t="str">
            <v>WMMS</v>
          </cell>
          <cell r="D194">
            <v>55.503749999999997</v>
          </cell>
          <cell r="E194">
            <v>0</v>
          </cell>
          <cell r="F194">
            <v>0</v>
          </cell>
          <cell r="G194">
            <v>31.91465624999999</v>
          </cell>
          <cell r="H194">
            <v>0</v>
          </cell>
          <cell r="I194">
            <v>0</v>
          </cell>
          <cell r="J194">
            <v>25.670484374999997</v>
          </cell>
          <cell r="K194">
            <v>0</v>
          </cell>
          <cell r="L194">
            <v>0</v>
          </cell>
          <cell r="M194">
            <v>29.139468749999999</v>
          </cell>
          <cell r="N194">
            <v>0</v>
          </cell>
          <cell r="O194">
            <v>0</v>
          </cell>
          <cell r="P194">
            <v>29.139468749999999</v>
          </cell>
          <cell r="Q194">
            <v>0</v>
          </cell>
          <cell r="R194">
            <v>0</v>
          </cell>
          <cell r="S194">
            <v>27.751874999999998</v>
          </cell>
          <cell r="T194">
            <v>0</v>
          </cell>
          <cell r="U194">
            <v>0</v>
          </cell>
          <cell r="V194">
            <v>27.751874999999998</v>
          </cell>
          <cell r="W194">
            <v>0</v>
          </cell>
          <cell r="X194">
            <v>0</v>
          </cell>
          <cell r="Y194">
            <v>24.837928125000001</v>
          </cell>
          <cell r="Z194">
            <v>0</v>
          </cell>
          <cell r="AA194">
            <v>0</v>
          </cell>
          <cell r="AB194">
            <v>22.756537499999993</v>
          </cell>
          <cell r="AC194">
            <v>0</v>
          </cell>
          <cell r="AD194">
            <v>0</v>
          </cell>
          <cell r="AE194">
            <v>22.756537499999993</v>
          </cell>
          <cell r="AF194">
            <v>0</v>
          </cell>
          <cell r="AG194">
            <v>0</v>
          </cell>
          <cell r="AH194">
            <v>22.756537499999997</v>
          </cell>
          <cell r="AI194">
            <v>0</v>
          </cell>
          <cell r="AJ194">
            <v>0</v>
          </cell>
          <cell r="AK194">
            <v>22.756537499999997</v>
          </cell>
          <cell r="AL194">
            <v>0</v>
          </cell>
          <cell r="AM194">
            <v>0</v>
          </cell>
          <cell r="AN194">
            <v>22.756537499999993</v>
          </cell>
          <cell r="AO194">
            <v>0</v>
          </cell>
          <cell r="AP194">
            <v>0</v>
          </cell>
          <cell r="AQ194">
            <v>24.699168749999998</v>
          </cell>
          <cell r="AR194">
            <v>0</v>
          </cell>
          <cell r="AS194">
            <v>0</v>
          </cell>
          <cell r="AT194">
            <v>24.699168749999998</v>
          </cell>
          <cell r="AU194">
            <v>0</v>
          </cell>
          <cell r="AV194">
            <v>0</v>
          </cell>
          <cell r="AW194">
            <v>24.699168749999998</v>
          </cell>
          <cell r="AX194">
            <v>0</v>
          </cell>
          <cell r="AY194">
            <v>0</v>
          </cell>
          <cell r="AZ194">
            <v>24.699168749999998</v>
          </cell>
          <cell r="BA194">
            <v>0</v>
          </cell>
          <cell r="BB194">
            <v>0</v>
          </cell>
        </row>
        <row r="195">
          <cell r="B195" t="str">
            <v>SSAS</v>
          </cell>
          <cell r="D195">
            <v>50.86232142857142</v>
          </cell>
          <cell r="E195">
            <v>0</v>
          </cell>
          <cell r="F195">
            <v>0</v>
          </cell>
          <cell r="G195">
            <v>29.245834821428566</v>
          </cell>
          <cell r="H195">
            <v>0</v>
          </cell>
          <cell r="I195">
            <v>0</v>
          </cell>
          <cell r="J195">
            <v>23.523823660714282</v>
          </cell>
          <cell r="K195">
            <v>0</v>
          </cell>
          <cell r="L195">
            <v>0</v>
          </cell>
          <cell r="M195">
            <v>26.702718749999995</v>
          </cell>
          <cell r="N195">
            <v>0</v>
          </cell>
          <cell r="O195">
            <v>0</v>
          </cell>
          <cell r="P195">
            <v>26.702718749999995</v>
          </cell>
          <cell r="Q195">
            <v>0</v>
          </cell>
          <cell r="R195">
            <v>0</v>
          </cell>
          <cell r="S195">
            <v>25.43116071428571</v>
          </cell>
          <cell r="T195">
            <v>0</v>
          </cell>
          <cell r="U195">
            <v>0</v>
          </cell>
          <cell r="V195">
            <v>25.43116071428571</v>
          </cell>
          <cell r="W195">
            <v>0</v>
          </cell>
          <cell r="X195">
            <v>0</v>
          </cell>
          <cell r="Y195">
            <v>22.760888839285712</v>
          </cell>
          <cell r="Z195">
            <v>0</v>
          </cell>
          <cell r="AA195">
            <v>0</v>
          </cell>
          <cell r="AB195">
            <v>20.853551785714277</v>
          </cell>
          <cell r="AC195">
            <v>0</v>
          </cell>
          <cell r="AD195">
            <v>0</v>
          </cell>
          <cell r="AE195">
            <v>20.853551785714281</v>
          </cell>
          <cell r="AF195">
            <v>0</v>
          </cell>
          <cell r="AG195">
            <v>0</v>
          </cell>
          <cell r="AH195">
            <v>20.853551785714281</v>
          </cell>
          <cell r="AI195">
            <v>0</v>
          </cell>
          <cell r="AJ195">
            <v>0</v>
          </cell>
          <cell r="AK195">
            <v>20.853551785714277</v>
          </cell>
          <cell r="AL195">
            <v>0</v>
          </cell>
          <cell r="AM195">
            <v>0</v>
          </cell>
          <cell r="AN195">
            <v>20.853551785714277</v>
          </cell>
          <cell r="AO195">
            <v>0</v>
          </cell>
          <cell r="AP195">
            <v>0</v>
          </cell>
          <cell r="AQ195">
            <v>22.633733035714286</v>
          </cell>
          <cell r="AR195">
            <v>0</v>
          </cell>
          <cell r="AS195">
            <v>0</v>
          </cell>
          <cell r="AT195">
            <v>22.633733035714283</v>
          </cell>
          <cell r="AU195">
            <v>0</v>
          </cell>
          <cell r="AV195">
            <v>0</v>
          </cell>
          <cell r="AW195">
            <v>22.633733035714283</v>
          </cell>
          <cell r="AX195">
            <v>0</v>
          </cell>
          <cell r="AY195">
            <v>0</v>
          </cell>
          <cell r="AZ195">
            <v>22.633733035714283</v>
          </cell>
          <cell r="BA195">
            <v>0</v>
          </cell>
          <cell r="BB195">
            <v>0</v>
          </cell>
        </row>
        <row r="196">
          <cell r="B196" t="str">
            <v>SSAH</v>
          </cell>
          <cell r="D196">
            <v>50.86232142857142</v>
          </cell>
          <cell r="E196">
            <v>0</v>
          </cell>
          <cell r="F196">
            <v>0</v>
          </cell>
          <cell r="G196">
            <v>29.245834821428566</v>
          </cell>
          <cell r="H196">
            <v>0</v>
          </cell>
          <cell r="I196">
            <v>0</v>
          </cell>
          <cell r="J196">
            <v>23.523823660714282</v>
          </cell>
          <cell r="K196">
            <v>0</v>
          </cell>
          <cell r="L196">
            <v>0</v>
          </cell>
          <cell r="M196">
            <v>26.702718749999995</v>
          </cell>
          <cell r="N196">
            <v>0</v>
          </cell>
          <cell r="O196">
            <v>0</v>
          </cell>
          <cell r="P196">
            <v>26.702718749999995</v>
          </cell>
          <cell r="Q196">
            <v>0</v>
          </cell>
          <cell r="R196">
            <v>0</v>
          </cell>
          <cell r="S196">
            <v>25.43116071428571</v>
          </cell>
          <cell r="T196">
            <v>0</v>
          </cell>
          <cell r="U196">
            <v>0</v>
          </cell>
          <cell r="V196">
            <v>25.43116071428571</v>
          </cell>
          <cell r="W196">
            <v>0</v>
          </cell>
          <cell r="X196">
            <v>0</v>
          </cell>
          <cell r="Y196">
            <v>22.760888839285712</v>
          </cell>
          <cell r="Z196">
            <v>0</v>
          </cell>
          <cell r="AA196">
            <v>0</v>
          </cell>
          <cell r="AB196">
            <v>20.853551785714277</v>
          </cell>
          <cell r="AC196">
            <v>0</v>
          </cell>
          <cell r="AD196">
            <v>0</v>
          </cell>
          <cell r="AE196">
            <v>20.853551785714281</v>
          </cell>
          <cell r="AF196">
            <v>0</v>
          </cell>
          <cell r="AG196">
            <v>0</v>
          </cell>
          <cell r="AH196">
            <v>20.853551785714281</v>
          </cell>
          <cell r="AI196">
            <v>0</v>
          </cell>
          <cell r="AJ196">
            <v>0</v>
          </cell>
          <cell r="AK196">
            <v>20.853551785714277</v>
          </cell>
          <cell r="AL196">
            <v>0</v>
          </cell>
          <cell r="AM196">
            <v>0</v>
          </cell>
          <cell r="AN196">
            <v>20.853551785714277</v>
          </cell>
          <cell r="AO196">
            <v>0</v>
          </cell>
          <cell r="AP196">
            <v>0</v>
          </cell>
          <cell r="AQ196">
            <v>22.633733035714286</v>
          </cell>
          <cell r="AR196">
            <v>0</v>
          </cell>
          <cell r="AS196">
            <v>0</v>
          </cell>
          <cell r="AT196">
            <v>22.633733035714283</v>
          </cell>
          <cell r="AU196">
            <v>0</v>
          </cell>
          <cell r="AV196">
            <v>0</v>
          </cell>
          <cell r="AW196">
            <v>22.633733035714283</v>
          </cell>
          <cell r="AX196">
            <v>0</v>
          </cell>
          <cell r="AY196">
            <v>0</v>
          </cell>
          <cell r="AZ196">
            <v>22.633733035714283</v>
          </cell>
          <cell r="BA196">
            <v>0</v>
          </cell>
          <cell r="BB196">
            <v>0</v>
          </cell>
        </row>
        <row r="197">
          <cell r="B197" t="str">
            <v>CMAS</v>
          </cell>
          <cell r="D197">
            <v>51.635892857142856</v>
          </cell>
          <cell r="E197">
            <v>0</v>
          </cell>
          <cell r="F197">
            <v>0</v>
          </cell>
          <cell r="G197">
            <v>29.690638392857139</v>
          </cell>
          <cell r="H197">
            <v>0</v>
          </cell>
          <cell r="I197">
            <v>0</v>
          </cell>
          <cell r="J197">
            <v>23.881600446428571</v>
          </cell>
          <cell r="K197">
            <v>0</v>
          </cell>
          <cell r="L197">
            <v>0</v>
          </cell>
          <cell r="M197">
            <v>27.108843749999998</v>
          </cell>
          <cell r="N197">
            <v>0</v>
          </cell>
          <cell r="O197">
            <v>0</v>
          </cell>
          <cell r="P197">
            <v>27.108843749999998</v>
          </cell>
          <cell r="Q197">
            <v>0</v>
          </cell>
          <cell r="R197">
            <v>0</v>
          </cell>
          <cell r="S197">
            <v>25.817946428571428</v>
          </cell>
          <cell r="T197">
            <v>0</v>
          </cell>
          <cell r="U197">
            <v>0</v>
          </cell>
          <cell r="V197">
            <v>25.817946428571428</v>
          </cell>
          <cell r="W197">
            <v>0</v>
          </cell>
          <cell r="X197">
            <v>0</v>
          </cell>
          <cell r="Y197">
            <v>23.107062053571429</v>
          </cell>
          <cell r="Z197">
            <v>0</v>
          </cell>
          <cell r="AA197">
            <v>0</v>
          </cell>
          <cell r="AB197">
            <v>21.170716071428568</v>
          </cell>
          <cell r="AC197">
            <v>0</v>
          </cell>
          <cell r="AD197">
            <v>0</v>
          </cell>
          <cell r="AE197">
            <v>21.170716071428565</v>
          </cell>
          <cell r="AF197">
            <v>0</v>
          </cell>
          <cell r="AG197">
            <v>0</v>
          </cell>
          <cell r="AH197">
            <v>21.170716071428568</v>
          </cell>
          <cell r="AI197">
            <v>0</v>
          </cell>
          <cell r="AJ197">
            <v>0</v>
          </cell>
          <cell r="AK197">
            <v>21.170716071428565</v>
          </cell>
          <cell r="AL197">
            <v>0</v>
          </cell>
          <cell r="AM197">
            <v>0</v>
          </cell>
          <cell r="AN197">
            <v>21.170716071428568</v>
          </cell>
          <cell r="AO197">
            <v>0</v>
          </cell>
          <cell r="AP197">
            <v>0</v>
          </cell>
          <cell r="AQ197">
            <v>22.97797232142857</v>
          </cell>
          <cell r="AR197">
            <v>0</v>
          </cell>
          <cell r="AS197">
            <v>0</v>
          </cell>
          <cell r="AT197">
            <v>22.97797232142857</v>
          </cell>
          <cell r="AU197">
            <v>0</v>
          </cell>
          <cell r="AV197">
            <v>0</v>
          </cell>
          <cell r="AW197">
            <v>22.97797232142857</v>
          </cell>
          <cell r="AX197">
            <v>0</v>
          </cell>
          <cell r="AY197">
            <v>0</v>
          </cell>
          <cell r="AZ197">
            <v>22.97797232142857</v>
          </cell>
          <cell r="BA197">
            <v>0</v>
          </cell>
          <cell r="BB197">
            <v>0</v>
          </cell>
        </row>
        <row r="198">
          <cell r="B198" t="str">
            <v>CMAH</v>
          </cell>
          <cell r="D198">
            <v>51.635892857142856</v>
          </cell>
          <cell r="E198">
            <v>0</v>
          </cell>
          <cell r="F198">
            <v>0</v>
          </cell>
          <cell r="G198">
            <v>29.690638392857139</v>
          </cell>
          <cell r="H198">
            <v>0</v>
          </cell>
          <cell r="I198">
            <v>0</v>
          </cell>
          <cell r="J198">
            <v>23.881600446428571</v>
          </cell>
          <cell r="K198">
            <v>0</v>
          </cell>
          <cell r="L198">
            <v>0</v>
          </cell>
          <cell r="M198">
            <v>27.108843749999998</v>
          </cell>
          <cell r="N198">
            <v>0</v>
          </cell>
          <cell r="O198">
            <v>0</v>
          </cell>
          <cell r="P198">
            <v>27.108843749999998</v>
          </cell>
          <cell r="Q198">
            <v>0</v>
          </cell>
          <cell r="R198">
            <v>0</v>
          </cell>
          <cell r="S198">
            <v>25.817946428571428</v>
          </cell>
          <cell r="T198">
            <v>0</v>
          </cell>
          <cell r="U198">
            <v>0</v>
          </cell>
          <cell r="V198">
            <v>25.817946428571428</v>
          </cell>
          <cell r="W198">
            <v>0</v>
          </cell>
          <cell r="X198">
            <v>0</v>
          </cell>
          <cell r="Y198">
            <v>23.107062053571429</v>
          </cell>
          <cell r="Z198">
            <v>0</v>
          </cell>
          <cell r="AA198">
            <v>0</v>
          </cell>
          <cell r="AB198">
            <v>21.170716071428568</v>
          </cell>
          <cell r="AC198">
            <v>0</v>
          </cell>
          <cell r="AD198">
            <v>0</v>
          </cell>
          <cell r="AE198">
            <v>21.170716071428565</v>
          </cell>
          <cell r="AF198">
            <v>0</v>
          </cell>
          <cell r="AG198">
            <v>0</v>
          </cell>
          <cell r="AH198">
            <v>21.170716071428568</v>
          </cell>
          <cell r="AI198">
            <v>0</v>
          </cell>
          <cell r="AJ198">
            <v>0</v>
          </cell>
          <cell r="AK198">
            <v>21.170716071428565</v>
          </cell>
          <cell r="AL198">
            <v>0</v>
          </cell>
          <cell r="AM198">
            <v>0</v>
          </cell>
          <cell r="AN198">
            <v>21.170716071428568</v>
          </cell>
          <cell r="AO198">
            <v>0</v>
          </cell>
          <cell r="AP198">
            <v>0</v>
          </cell>
          <cell r="AQ198">
            <v>22.97797232142857</v>
          </cell>
          <cell r="AR198">
            <v>0</v>
          </cell>
          <cell r="AS198">
            <v>0</v>
          </cell>
          <cell r="AT198">
            <v>22.97797232142857</v>
          </cell>
          <cell r="AU198">
            <v>0</v>
          </cell>
          <cell r="AV198">
            <v>0</v>
          </cell>
          <cell r="AW198">
            <v>22.97797232142857</v>
          </cell>
          <cell r="AX198">
            <v>0</v>
          </cell>
          <cell r="AY198">
            <v>0</v>
          </cell>
          <cell r="AZ198">
            <v>22.97797232142857</v>
          </cell>
          <cell r="BA198">
            <v>0</v>
          </cell>
          <cell r="BB198">
            <v>0</v>
          </cell>
        </row>
        <row r="199">
          <cell r="B199" t="str">
            <v>CLAS</v>
          </cell>
          <cell r="D199">
            <v>61.054124999999992</v>
          </cell>
          <cell r="E199">
            <v>0</v>
          </cell>
          <cell r="F199">
            <v>0</v>
          </cell>
          <cell r="G199">
            <v>35.106121874999999</v>
          </cell>
          <cell r="H199">
            <v>0</v>
          </cell>
          <cell r="I199">
            <v>0</v>
          </cell>
          <cell r="J199">
            <v>28.237532812500003</v>
          </cell>
          <cell r="K199">
            <v>0</v>
          </cell>
          <cell r="L199">
            <v>0</v>
          </cell>
          <cell r="M199">
            <v>32.053415625000007</v>
          </cell>
          <cell r="N199">
            <v>0</v>
          </cell>
          <cell r="O199">
            <v>0</v>
          </cell>
          <cell r="P199">
            <v>32.053415625</v>
          </cell>
          <cell r="Q199">
            <v>0</v>
          </cell>
          <cell r="R199">
            <v>0</v>
          </cell>
          <cell r="S199">
            <v>30.527062499999996</v>
          </cell>
          <cell r="T199">
            <v>0</v>
          </cell>
          <cell r="U199">
            <v>0</v>
          </cell>
          <cell r="V199">
            <v>30.527062499999996</v>
          </cell>
          <cell r="W199">
            <v>0</v>
          </cell>
          <cell r="X199">
            <v>0</v>
          </cell>
          <cell r="Y199">
            <v>27.3217209375</v>
          </cell>
          <cell r="Z199">
            <v>0</v>
          </cell>
          <cell r="AA199">
            <v>0</v>
          </cell>
          <cell r="AB199">
            <v>25.032191249999997</v>
          </cell>
          <cell r="AC199">
            <v>0</v>
          </cell>
          <cell r="AD199">
            <v>0</v>
          </cell>
          <cell r="AE199">
            <v>25.032191249999997</v>
          </cell>
          <cell r="AF199">
            <v>0</v>
          </cell>
          <cell r="AG199">
            <v>0</v>
          </cell>
          <cell r="AH199">
            <v>25.03219125</v>
          </cell>
          <cell r="AI199">
            <v>0</v>
          </cell>
          <cell r="AJ199">
            <v>0</v>
          </cell>
          <cell r="AK199">
            <v>25.03219125</v>
          </cell>
          <cell r="AL199">
            <v>0</v>
          </cell>
          <cell r="AM199">
            <v>0</v>
          </cell>
          <cell r="AN199">
            <v>25.032191249999997</v>
          </cell>
          <cell r="AO199">
            <v>0</v>
          </cell>
          <cell r="AP199">
            <v>0</v>
          </cell>
          <cell r="AQ199">
            <v>27.169085625000001</v>
          </cell>
          <cell r="AR199">
            <v>0</v>
          </cell>
          <cell r="AS199">
            <v>0</v>
          </cell>
          <cell r="AT199">
            <v>27.169085625000001</v>
          </cell>
          <cell r="AU199">
            <v>0</v>
          </cell>
          <cell r="AV199">
            <v>0</v>
          </cell>
          <cell r="AW199">
            <v>27.169085625000001</v>
          </cell>
          <cell r="AX199">
            <v>0</v>
          </cell>
          <cell r="AY199">
            <v>0</v>
          </cell>
          <cell r="AZ199">
            <v>27.169085625000001</v>
          </cell>
          <cell r="BA199">
            <v>0</v>
          </cell>
          <cell r="BB199">
            <v>0</v>
          </cell>
        </row>
        <row r="200">
          <cell r="B200" t="str">
            <v>WMAS</v>
          </cell>
          <cell r="D200">
            <v>61.054124999999992</v>
          </cell>
          <cell r="E200">
            <v>0</v>
          </cell>
          <cell r="F200">
            <v>0</v>
          </cell>
          <cell r="G200">
            <v>35.106121874999999</v>
          </cell>
          <cell r="H200">
            <v>0</v>
          </cell>
          <cell r="I200">
            <v>0</v>
          </cell>
          <cell r="J200">
            <v>28.237532812500003</v>
          </cell>
          <cell r="K200">
            <v>0</v>
          </cell>
          <cell r="L200">
            <v>0</v>
          </cell>
          <cell r="M200">
            <v>32.053415625000007</v>
          </cell>
          <cell r="N200">
            <v>0</v>
          </cell>
          <cell r="O200">
            <v>0</v>
          </cell>
          <cell r="P200">
            <v>32.053415625</v>
          </cell>
          <cell r="Q200">
            <v>0</v>
          </cell>
          <cell r="R200">
            <v>0</v>
          </cell>
          <cell r="S200">
            <v>30.527062499999996</v>
          </cell>
          <cell r="T200">
            <v>0</v>
          </cell>
          <cell r="U200">
            <v>0</v>
          </cell>
          <cell r="V200">
            <v>30.527062499999996</v>
          </cell>
          <cell r="W200">
            <v>0</v>
          </cell>
          <cell r="X200">
            <v>0</v>
          </cell>
          <cell r="Y200">
            <v>27.3217209375</v>
          </cell>
          <cell r="Z200">
            <v>0</v>
          </cell>
          <cell r="AA200">
            <v>0</v>
          </cell>
          <cell r="AB200">
            <v>25.032191249999997</v>
          </cell>
          <cell r="AC200">
            <v>0</v>
          </cell>
          <cell r="AD200">
            <v>0</v>
          </cell>
          <cell r="AE200">
            <v>25.032191249999997</v>
          </cell>
          <cell r="AF200">
            <v>0</v>
          </cell>
          <cell r="AG200">
            <v>0</v>
          </cell>
          <cell r="AH200">
            <v>25.03219125</v>
          </cell>
          <cell r="AI200">
            <v>0</v>
          </cell>
          <cell r="AJ200">
            <v>0</v>
          </cell>
          <cell r="AK200">
            <v>25.03219125</v>
          </cell>
          <cell r="AL200">
            <v>0</v>
          </cell>
          <cell r="AM200">
            <v>0</v>
          </cell>
          <cell r="AN200">
            <v>25.032191249999997</v>
          </cell>
          <cell r="AO200">
            <v>0</v>
          </cell>
          <cell r="AP200">
            <v>0</v>
          </cell>
          <cell r="AQ200">
            <v>27.169085625000001</v>
          </cell>
          <cell r="AR200">
            <v>0</v>
          </cell>
          <cell r="AS200">
            <v>0</v>
          </cell>
          <cell r="AT200">
            <v>27.169085625000001</v>
          </cell>
          <cell r="AU200">
            <v>0</v>
          </cell>
          <cell r="AV200">
            <v>0</v>
          </cell>
          <cell r="AW200">
            <v>27.169085625000001</v>
          </cell>
          <cell r="AX200">
            <v>0</v>
          </cell>
          <cell r="AY200">
            <v>0</v>
          </cell>
          <cell r="AZ200">
            <v>27.169085625000001</v>
          </cell>
          <cell r="BA200">
            <v>0</v>
          </cell>
          <cell r="BB200">
            <v>0</v>
          </cell>
        </row>
        <row r="201">
          <cell r="B201" t="str">
            <v>UMAS</v>
          </cell>
          <cell r="D201">
            <v>70.13069642857144</v>
          </cell>
          <cell r="E201">
            <v>0</v>
          </cell>
          <cell r="F201">
            <v>0</v>
          </cell>
          <cell r="G201">
            <v>40.325150446428573</v>
          </cell>
          <cell r="H201">
            <v>0</v>
          </cell>
          <cell r="I201">
            <v>0</v>
          </cell>
          <cell r="J201">
            <v>32.43544709821429</v>
          </cell>
          <cell r="K201">
            <v>0</v>
          </cell>
          <cell r="L201">
            <v>0</v>
          </cell>
          <cell r="M201">
            <v>36.818615625</v>
          </cell>
          <cell r="N201">
            <v>0</v>
          </cell>
          <cell r="O201">
            <v>0</v>
          </cell>
          <cell r="P201">
            <v>36.818615625</v>
          </cell>
          <cell r="Q201">
            <v>0</v>
          </cell>
          <cell r="R201">
            <v>0</v>
          </cell>
          <cell r="S201">
            <v>35.06534821428572</v>
          </cell>
          <cell r="T201">
            <v>0</v>
          </cell>
          <cell r="U201">
            <v>0</v>
          </cell>
          <cell r="V201">
            <v>35.06534821428572</v>
          </cell>
          <cell r="W201">
            <v>0</v>
          </cell>
          <cell r="X201">
            <v>0</v>
          </cell>
          <cell r="Y201">
            <v>31.383486651785717</v>
          </cell>
          <cell r="Z201">
            <v>0</v>
          </cell>
          <cell r="AA201">
            <v>0</v>
          </cell>
          <cell r="AB201">
            <v>28.75358553571429</v>
          </cell>
          <cell r="AC201">
            <v>0</v>
          </cell>
          <cell r="AD201">
            <v>0</v>
          </cell>
          <cell r="AE201">
            <v>28.753585535714286</v>
          </cell>
          <cell r="AF201">
            <v>0</v>
          </cell>
          <cell r="AG201">
            <v>0</v>
          </cell>
          <cell r="AH201">
            <v>28.75358553571429</v>
          </cell>
          <cell r="AI201">
            <v>0</v>
          </cell>
          <cell r="AJ201">
            <v>0</v>
          </cell>
          <cell r="AK201">
            <v>28.75358553571429</v>
          </cell>
          <cell r="AL201">
            <v>0</v>
          </cell>
          <cell r="AM201">
            <v>0</v>
          </cell>
          <cell r="AN201">
            <v>28.75358553571429</v>
          </cell>
          <cell r="AO201">
            <v>0</v>
          </cell>
          <cell r="AP201">
            <v>0</v>
          </cell>
          <cell r="AQ201">
            <v>31.208159910714283</v>
          </cell>
          <cell r="AR201">
            <v>0</v>
          </cell>
          <cell r="AS201">
            <v>0</v>
          </cell>
          <cell r="AT201">
            <v>31.208159910714283</v>
          </cell>
          <cell r="AU201">
            <v>0</v>
          </cell>
          <cell r="AV201">
            <v>0</v>
          </cell>
          <cell r="AW201">
            <v>31.208159910714283</v>
          </cell>
          <cell r="AX201">
            <v>0</v>
          </cell>
          <cell r="AY201">
            <v>0</v>
          </cell>
          <cell r="AZ201">
            <v>31.208159910714283</v>
          </cell>
          <cell r="BA201">
            <v>0</v>
          </cell>
          <cell r="BB201">
            <v>0</v>
          </cell>
        </row>
        <row r="202">
          <cell r="B202" t="str">
            <v>SMMS</v>
          </cell>
          <cell r="D202">
            <v>54.730178571428567</v>
          </cell>
          <cell r="E202">
            <v>0</v>
          </cell>
          <cell r="F202">
            <v>0</v>
          </cell>
          <cell r="G202">
            <v>31.469852678571424</v>
          </cell>
          <cell r="H202">
            <v>0</v>
          </cell>
          <cell r="I202">
            <v>0</v>
          </cell>
          <cell r="J202">
            <v>25.312707589285715</v>
          </cell>
          <cell r="K202">
            <v>0</v>
          </cell>
          <cell r="L202">
            <v>0</v>
          </cell>
          <cell r="M202">
            <v>28.73334375</v>
          </cell>
          <cell r="N202">
            <v>0</v>
          </cell>
          <cell r="O202">
            <v>0</v>
          </cell>
          <cell r="P202">
            <v>28.733343749999996</v>
          </cell>
          <cell r="Q202">
            <v>0</v>
          </cell>
          <cell r="R202">
            <v>0</v>
          </cell>
          <cell r="S202">
            <v>27.365089285714284</v>
          </cell>
          <cell r="T202">
            <v>0</v>
          </cell>
          <cell r="U202">
            <v>0</v>
          </cell>
          <cell r="V202">
            <v>27.365089285714284</v>
          </cell>
          <cell r="W202">
            <v>0</v>
          </cell>
          <cell r="X202">
            <v>0</v>
          </cell>
          <cell r="Y202">
            <v>24.491754910714285</v>
          </cell>
          <cell r="Z202">
            <v>0</v>
          </cell>
          <cell r="AA202">
            <v>0</v>
          </cell>
          <cell r="AB202">
            <v>22.439373214285713</v>
          </cell>
          <cell r="AC202">
            <v>0</v>
          </cell>
          <cell r="AD202">
            <v>0</v>
          </cell>
          <cell r="AE202">
            <v>22.439373214285709</v>
          </cell>
          <cell r="AF202">
            <v>0</v>
          </cell>
          <cell r="AG202">
            <v>0</v>
          </cell>
          <cell r="AH202">
            <v>22.439373214285709</v>
          </cell>
          <cell r="AI202">
            <v>0</v>
          </cell>
          <cell r="AJ202">
            <v>0</v>
          </cell>
          <cell r="AK202">
            <v>22.439373214285713</v>
          </cell>
          <cell r="AL202">
            <v>0</v>
          </cell>
          <cell r="AM202">
            <v>0</v>
          </cell>
          <cell r="AN202">
            <v>22.439373214285713</v>
          </cell>
          <cell r="AO202">
            <v>0</v>
          </cell>
          <cell r="AP202">
            <v>0</v>
          </cell>
          <cell r="AQ202">
            <v>24.354929464285714</v>
          </cell>
          <cell r="AR202">
            <v>0</v>
          </cell>
          <cell r="AS202">
            <v>0</v>
          </cell>
          <cell r="AT202">
            <v>24.354929464285718</v>
          </cell>
          <cell r="AU202">
            <v>0</v>
          </cell>
          <cell r="AV202">
            <v>0</v>
          </cell>
          <cell r="AW202">
            <v>24.354929464285718</v>
          </cell>
          <cell r="AX202">
            <v>0</v>
          </cell>
          <cell r="AY202">
            <v>0</v>
          </cell>
          <cell r="AZ202">
            <v>24.354929464285718</v>
          </cell>
          <cell r="BA202">
            <v>0</v>
          </cell>
          <cell r="BB202">
            <v>0</v>
          </cell>
        </row>
        <row r="203">
          <cell r="B203" t="str">
            <v>SMAS</v>
          </cell>
          <cell r="D203">
            <v>60.203196428571431</v>
          </cell>
          <cell r="E203">
            <v>0</v>
          </cell>
          <cell r="F203">
            <v>0</v>
          </cell>
          <cell r="G203">
            <v>34.616837946428575</v>
          </cell>
          <cell r="H203">
            <v>0</v>
          </cell>
          <cell r="I203">
            <v>0</v>
          </cell>
          <cell r="J203">
            <v>27.843978348214293</v>
          </cell>
          <cell r="K203">
            <v>0</v>
          </cell>
          <cell r="L203">
            <v>0</v>
          </cell>
          <cell r="M203">
            <v>31.606678125000006</v>
          </cell>
          <cell r="N203">
            <v>0</v>
          </cell>
          <cell r="O203">
            <v>0</v>
          </cell>
          <cell r="P203">
            <v>31.606678125000006</v>
          </cell>
          <cell r="Q203">
            <v>0</v>
          </cell>
          <cell r="R203">
            <v>0</v>
          </cell>
          <cell r="S203">
            <v>30.101598214285715</v>
          </cell>
          <cell r="T203">
            <v>0</v>
          </cell>
          <cell r="U203">
            <v>0</v>
          </cell>
          <cell r="V203">
            <v>30.101598214285715</v>
          </cell>
          <cell r="W203">
            <v>0</v>
          </cell>
          <cell r="X203">
            <v>0</v>
          </cell>
          <cell r="Y203">
            <v>26.940930401785717</v>
          </cell>
          <cell r="Z203">
            <v>0</v>
          </cell>
          <cell r="AA203">
            <v>0</v>
          </cell>
          <cell r="AB203">
            <v>24.683310535714288</v>
          </cell>
          <cell r="AC203">
            <v>0</v>
          </cell>
          <cell r="AD203">
            <v>0</v>
          </cell>
          <cell r="AE203">
            <v>24.683310535714288</v>
          </cell>
          <cell r="AF203">
            <v>0</v>
          </cell>
          <cell r="AG203">
            <v>0</v>
          </cell>
          <cell r="AH203">
            <v>24.683310535714288</v>
          </cell>
          <cell r="AI203">
            <v>0</v>
          </cell>
          <cell r="AJ203">
            <v>0</v>
          </cell>
          <cell r="AK203">
            <v>24.683310535714288</v>
          </cell>
          <cell r="AL203">
            <v>0</v>
          </cell>
          <cell r="AM203">
            <v>0</v>
          </cell>
          <cell r="AN203">
            <v>24.683310535714288</v>
          </cell>
          <cell r="AO203">
            <v>0</v>
          </cell>
          <cell r="AP203">
            <v>0</v>
          </cell>
          <cell r="AQ203">
            <v>26.790422410714289</v>
          </cell>
          <cell r="AR203">
            <v>0</v>
          </cell>
          <cell r="AS203">
            <v>0</v>
          </cell>
          <cell r="AT203">
            <v>26.790422410714285</v>
          </cell>
          <cell r="AU203">
            <v>0</v>
          </cell>
          <cell r="AV203">
            <v>0</v>
          </cell>
          <cell r="AW203">
            <v>26.790422410714285</v>
          </cell>
          <cell r="AX203">
            <v>0</v>
          </cell>
          <cell r="AY203">
            <v>0</v>
          </cell>
          <cell r="AZ203">
            <v>26.790422410714285</v>
          </cell>
          <cell r="BA203">
            <v>0</v>
          </cell>
          <cell r="BB203">
            <v>0</v>
          </cell>
        </row>
        <row r="204">
          <cell r="B204" t="str">
            <v>TSMS</v>
          </cell>
          <cell r="D204">
            <v>63.123428571428569</v>
          </cell>
          <cell r="E204">
            <v>0</v>
          </cell>
          <cell r="F204">
            <v>0</v>
          </cell>
          <cell r="G204">
            <v>36.295971428571427</v>
          </cell>
          <cell r="H204">
            <v>0</v>
          </cell>
          <cell r="I204">
            <v>0</v>
          </cell>
          <cell r="J204">
            <v>29.194585714285715</v>
          </cell>
          <cell r="K204">
            <v>0</v>
          </cell>
          <cell r="L204">
            <v>0</v>
          </cell>
          <cell r="M204">
            <v>33.139800000000008</v>
          </cell>
          <cell r="N204">
            <v>0</v>
          </cell>
          <cell r="O204">
            <v>0</v>
          </cell>
          <cell r="P204">
            <v>33.139800000000008</v>
          </cell>
          <cell r="Q204">
            <v>0</v>
          </cell>
          <cell r="R204">
            <v>0</v>
          </cell>
          <cell r="S204">
            <v>31.561714285714285</v>
          </cell>
          <cell r="T204">
            <v>0</v>
          </cell>
          <cell r="U204">
            <v>0</v>
          </cell>
          <cell r="V204">
            <v>31.561714285714285</v>
          </cell>
          <cell r="W204">
            <v>0</v>
          </cell>
          <cell r="X204">
            <v>0</v>
          </cell>
          <cell r="Y204">
            <v>28.247734285714287</v>
          </cell>
          <cell r="Z204">
            <v>0</v>
          </cell>
          <cell r="AA204">
            <v>0</v>
          </cell>
          <cell r="AB204">
            <v>25.880605714285711</v>
          </cell>
          <cell r="AC204">
            <v>0</v>
          </cell>
          <cell r="AD204">
            <v>0</v>
          </cell>
          <cell r="AE204">
            <v>25.880605714285711</v>
          </cell>
          <cell r="AF204">
            <v>0</v>
          </cell>
          <cell r="AG204">
            <v>0</v>
          </cell>
          <cell r="AH204">
            <v>25.880605714285714</v>
          </cell>
          <cell r="AI204">
            <v>0</v>
          </cell>
          <cell r="AJ204">
            <v>0</v>
          </cell>
          <cell r="AK204">
            <v>25.880605714285714</v>
          </cell>
          <cell r="AL204">
            <v>0</v>
          </cell>
          <cell r="AM204">
            <v>0</v>
          </cell>
          <cell r="AN204">
            <v>25.880605714285714</v>
          </cell>
          <cell r="AO204">
            <v>0</v>
          </cell>
          <cell r="AP204">
            <v>0</v>
          </cell>
          <cell r="AQ204">
            <v>28.089925714285716</v>
          </cell>
          <cell r="AR204">
            <v>0</v>
          </cell>
          <cell r="AS204">
            <v>0</v>
          </cell>
          <cell r="AT204">
            <v>28.089925714285716</v>
          </cell>
          <cell r="AU204">
            <v>0</v>
          </cell>
          <cell r="AV204">
            <v>0</v>
          </cell>
          <cell r="AW204">
            <v>28.089925714285716</v>
          </cell>
          <cell r="AX204">
            <v>0</v>
          </cell>
          <cell r="AY204">
            <v>0</v>
          </cell>
          <cell r="AZ204">
            <v>28.089925714285716</v>
          </cell>
          <cell r="BA204">
            <v>0</v>
          </cell>
          <cell r="BB204">
            <v>0</v>
          </cell>
        </row>
        <row r="205">
          <cell r="B205" t="str">
            <v>TSAS</v>
          </cell>
          <cell r="D205">
            <v>73.437714285714293</v>
          </cell>
          <cell r="E205">
            <v>0</v>
          </cell>
          <cell r="F205">
            <v>0</v>
          </cell>
          <cell r="G205">
            <v>42.226685714285715</v>
          </cell>
          <cell r="H205">
            <v>0</v>
          </cell>
          <cell r="I205">
            <v>0</v>
          </cell>
          <cell r="J205">
            <v>33.964942857142866</v>
          </cell>
          <cell r="K205">
            <v>0</v>
          </cell>
          <cell r="L205">
            <v>0</v>
          </cell>
          <cell r="M205">
            <v>38.5548</v>
          </cell>
          <cell r="N205">
            <v>0</v>
          </cell>
          <cell r="O205">
            <v>0</v>
          </cell>
          <cell r="P205">
            <v>38.5548</v>
          </cell>
          <cell r="Q205">
            <v>0</v>
          </cell>
          <cell r="R205">
            <v>0</v>
          </cell>
          <cell r="S205">
            <v>36.718857142857146</v>
          </cell>
          <cell r="T205">
            <v>0</v>
          </cell>
          <cell r="U205">
            <v>0</v>
          </cell>
          <cell r="V205">
            <v>36.718857142857146</v>
          </cell>
          <cell r="W205">
            <v>0</v>
          </cell>
          <cell r="X205">
            <v>0</v>
          </cell>
          <cell r="Y205">
            <v>32.863377142857146</v>
          </cell>
          <cell r="Z205">
            <v>0</v>
          </cell>
          <cell r="AA205">
            <v>0</v>
          </cell>
          <cell r="AB205">
            <v>30.109462857142859</v>
          </cell>
          <cell r="AC205">
            <v>0</v>
          </cell>
          <cell r="AD205">
            <v>0</v>
          </cell>
          <cell r="AE205">
            <v>30.109462857142852</v>
          </cell>
          <cell r="AF205">
            <v>0</v>
          </cell>
          <cell r="AG205">
            <v>0</v>
          </cell>
          <cell r="AH205">
            <v>30.109462857142859</v>
          </cell>
          <cell r="AI205">
            <v>0</v>
          </cell>
          <cell r="AJ205">
            <v>0</v>
          </cell>
          <cell r="AK205">
            <v>30.109462857142859</v>
          </cell>
          <cell r="AL205">
            <v>0</v>
          </cell>
          <cell r="AM205">
            <v>0</v>
          </cell>
          <cell r="AN205">
            <v>30.109462857142859</v>
          </cell>
          <cell r="AO205">
            <v>0</v>
          </cell>
          <cell r="AP205">
            <v>0</v>
          </cell>
          <cell r="AQ205">
            <v>32.679782857142854</v>
          </cell>
          <cell r="AR205">
            <v>0</v>
          </cell>
          <cell r="AS205">
            <v>0</v>
          </cell>
          <cell r="AT205">
            <v>32.679782857142854</v>
          </cell>
          <cell r="AU205">
            <v>0</v>
          </cell>
          <cell r="AV205">
            <v>0</v>
          </cell>
          <cell r="AW205">
            <v>32.679782857142854</v>
          </cell>
          <cell r="AX205">
            <v>0</v>
          </cell>
          <cell r="AY205">
            <v>0</v>
          </cell>
          <cell r="AZ205">
            <v>32.679782857142854</v>
          </cell>
          <cell r="BA205">
            <v>0</v>
          </cell>
          <cell r="BB205">
            <v>0</v>
          </cell>
        </row>
        <row r="206">
          <cell r="B206" t="str">
            <v>TMMS</v>
          </cell>
          <cell r="D206">
            <v>85.985687499999997</v>
          </cell>
          <cell r="E206">
            <v>0</v>
          </cell>
          <cell r="F206">
            <v>0</v>
          </cell>
          <cell r="G206">
            <v>49.441770312499997</v>
          </cell>
          <cell r="H206">
            <v>0</v>
          </cell>
          <cell r="I206">
            <v>0</v>
          </cell>
          <cell r="J206">
            <v>39.76838046875001</v>
          </cell>
          <cell r="K206">
            <v>0</v>
          </cell>
          <cell r="L206">
            <v>0</v>
          </cell>
          <cell r="M206">
            <v>45.142485937499998</v>
          </cell>
          <cell r="N206">
            <v>0</v>
          </cell>
          <cell r="O206">
            <v>0</v>
          </cell>
          <cell r="P206">
            <v>45.142485937499998</v>
          </cell>
          <cell r="Q206">
            <v>0</v>
          </cell>
          <cell r="R206">
            <v>0</v>
          </cell>
          <cell r="S206">
            <v>42.992843750000006</v>
          </cell>
          <cell r="T206">
            <v>0</v>
          </cell>
          <cell r="U206">
            <v>0</v>
          </cell>
          <cell r="V206">
            <v>42.992843749999999</v>
          </cell>
          <cell r="W206">
            <v>0</v>
          </cell>
          <cell r="X206">
            <v>0</v>
          </cell>
          <cell r="Y206">
            <v>38.478595156250002</v>
          </cell>
          <cell r="Z206">
            <v>0</v>
          </cell>
          <cell r="AA206">
            <v>0</v>
          </cell>
          <cell r="AB206">
            <v>35.254131874999999</v>
          </cell>
          <cell r="AC206">
            <v>0</v>
          </cell>
          <cell r="AD206">
            <v>0</v>
          </cell>
          <cell r="AE206">
            <v>35.254131874999999</v>
          </cell>
          <cell r="AF206">
            <v>0</v>
          </cell>
          <cell r="AG206">
            <v>0</v>
          </cell>
          <cell r="AH206">
            <v>35.254131874999999</v>
          </cell>
          <cell r="AI206">
            <v>0</v>
          </cell>
          <cell r="AJ206">
            <v>0</v>
          </cell>
          <cell r="AK206">
            <v>35.254131874999999</v>
          </cell>
          <cell r="AL206">
            <v>0</v>
          </cell>
          <cell r="AM206">
            <v>0</v>
          </cell>
          <cell r="AN206">
            <v>35.254131874999999</v>
          </cell>
          <cell r="AO206">
            <v>0</v>
          </cell>
          <cell r="AP206">
            <v>0</v>
          </cell>
          <cell r="AQ206">
            <v>38.263630937499997</v>
          </cell>
          <cell r="AR206">
            <v>0</v>
          </cell>
          <cell r="AS206">
            <v>0</v>
          </cell>
          <cell r="AT206">
            <v>38.263630937499997</v>
          </cell>
          <cell r="AU206">
            <v>0</v>
          </cell>
          <cell r="AV206">
            <v>0</v>
          </cell>
          <cell r="AW206">
            <v>38.263630937499997</v>
          </cell>
          <cell r="AX206">
            <v>0</v>
          </cell>
          <cell r="AY206">
            <v>0</v>
          </cell>
          <cell r="AZ206">
            <v>38.263630937499997</v>
          </cell>
          <cell r="BA206">
            <v>0</v>
          </cell>
          <cell r="BB206">
            <v>0</v>
          </cell>
        </row>
        <row r="207">
          <cell r="B207" t="str">
            <v>TMAS</v>
          </cell>
          <cell r="D207">
            <v>98.883540624999995</v>
          </cell>
          <cell r="E207">
            <v>0</v>
          </cell>
          <cell r="F207">
            <v>0</v>
          </cell>
          <cell r="G207">
            <v>56.858035859374986</v>
          </cell>
          <cell r="H207">
            <v>0</v>
          </cell>
          <cell r="I207">
            <v>0</v>
          </cell>
          <cell r="J207">
            <v>45.733637539062499</v>
          </cell>
          <cell r="K207">
            <v>0</v>
          </cell>
          <cell r="L207">
            <v>0</v>
          </cell>
          <cell r="M207">
            <v>51.913858828124994</v>
          </cell>
          <cell r="N207">
            <v>0</v>
          </cell>
          <cell r="O207">
            <v>0</v>
          </cell>
          <cell r="P207">
            <v>51.913858828125001</v>
          </cell>
          <cell r="Q207">
            <v>0</v>
          </cell>
          <cell r="R207">
            <v>0</v>
          </cell>
          <cell r="S207">
            <v>49.441770312500005</v>
          </cell>
          <cell r="T207">
            <v>0</v>
          </cell>
          <cell r="U207">
            <v>0</v>
          </cell>
          <cell r="V207">
            <v>49.441770312499997</v>
          </cell>
          <cell r="W207">
            <v>0</v>
          </cell>
          <cell r="X207">
            <v>0</v>
          </cell>
          <cell r="Y207">
            <v>44.250384429687493</v>
          </cell>
          <cell r="Z207">
            <v>0</v>
          </cell>
          <cell r="AA207">
            <v>0</v>
          </cell>
          <cell r="AB207">
            <v>40.542251656249988</v>
          </cell>
          <cell r="AC207">
            <v>0</v>
          </cell>
          <cell r="AD207">
            <v>0</v>
          </cell>
          <cell r="AE207">
            <v>40.542251656249995</v>
          </cell>
          <cell r="AF207">
            <v>0</v>
          </cell>
          <cell r="AG207">
            <v>0</v>
          </cell>
          <cell r="AH207">
            <v>40.542251656249995</v>
          </cell>
          <cell r="AI207">
            <v>0</v>
          </cell>
          <cell r="AJ207">
            <v>0</v>
          </cell>
          <cell r="AK207">
            <v>40.542251656250002</v>
          </cell>
          <cell r="AL207">
            <v>0</v>
          </cell>
          <cell r="AM207">
            <v>0</v>
          </cell>
          <cell r="AN207">
            <v>40.542251656249995</v>
          </cell>
          <cell r="AO207">
            <v>0</v>
          </cell>
          <cell r="AP207">
            <v>0</v>
          </cell>
          <cell r="AQ207">
            <v>44.003175578125003</v>
          </cell>
          <cell r="AR207">
            <v>0</v>
          </cell>
          <cell r="AS207">
            <v>0</v>
          </cell>
          <cell r="AT207">
            <v>44.003175578124996</v>
          </cell>
          <cell r="AU207">
            <v>0</v>
          </cell>
          <cell r="AV207">
            <v>0</v>
          </cell>
          <cell r="AW207">
            <v>44.003175578124996</v>
          </cell>
          <cell r="AX207">
            <v>0</v>
          </cell>
          <cell r="AY207">
            <v>0</v>
          </cell>
          <cell r="AZ207">
            <v>44.003175578124996</v>
          </cell>
          <cell r="BA207">
            <v>0</v>
          </cell>
          <cell r="BB207">
            <v>0</v>
          </cell>
        </row>
        <row r="208">
          <cell r="B208" t="str">
            <v>FSMS</v>
          </cell>
          <cell r="D208">
            <v>66.604500000000002</v>
          </cell>
          <cell r="E208">
            <v>0</v>
          </cell>
          <cell r="F208">
            <v>0</v>
          </cell>
          <cell r="G208">
            <v>38.297587499999992</v>
          </cell>
          <cell r="H208">
            <v>0</v>
          </cell>
          <cell r="I208">
            <v>0</v>
          </cell>
          <cell r="J208">
            <v>30.804581249999995</v>
          </cell>
          <cell r="K208">
            <v>0</v>
          </cell>
          <cell r="L208">
            <v>0</v>
          </cell>
          <cell r="M208">
            <v>34.9673625</v>
          </cell>
          <cell r="N208">
            <v>0</v>
          </cell>
          <cell r="O208">
            <v>0</v>
          </cell>
          <cell r="P208">
            <v>34.9673625</v>
          </cell>
          <cell r="Q208">
            <v>0</v>
          </cell>
          <cell r="R208">
            <v>0</v>
          </cell>
          <cell r="S208">
            <v>33.302250000000001</v>
          </cell>
          <cell r="T208">
            <v>0</v>
          </cell>
          <cell r="U208">
            <v>0</v>
          </cell>
          <cell r="V208">
            <v>33.302250000000001</v>
          </cell>
          <cell r="W208">
            <v>0</v>
          </cell>
          <cell r="X208">
            <v>0</v>
          </cell>
          <cell r="Y208">
            <v>29.805513749999999</v>
          </cell>
          <cell r="Z208">
            <v>0</v>
          </cell>
          <cell r="AA208">
            <v>0</v>
          </cell>
          <cell r="AB208">
            <v>27.307844999999993</v>
          </cell>
          <cell r="AC208">
            <v>0</v>
          </cell>
          <cell r="AD208">
            <v>0</v>
          </cell>
          <cell r="AE208">
            <v>27.307844999999997</v>
          </cell>
          <cell r="AF208">
            <v>0</v>
          </cell>
          <cell r="AG208">
            <v>0</v>
          </cell>
          <cell r="AH208">
            <v>27.307844999999993</v>
          </cell>
          <cell r="AI208">
            <v>0</v>
          </cell>
          <cell r="AJ208">
            <v>0</v>
          </cell>
          <cell r="AK208">
            <v>27.307844999999993</v>
          </cell>
          <cell r="AL208">
            <v>0</v>
          </cell>
          <cell r="AM208">
            <v>0</v>
          </cell>
          <cell r="AN208">
            <v>27.307844999999997</v>
          </cell>
          <cell r="AO208">
            <v>0</v>
          </cell>
          <cell r="AP208">
            <v>0</v>
          </cell>
          <cell r="AQ208">
            <v>29.6390025</v>
          </cell>
          <cell r="AR208">
            <v>0</v>
          </cell>
          <cell r="AS208">
            <v>0</v>
          </cell>
          <cell r="AT208">
            <v>29.6390025</v>
          </cell>
          <cell r="AU208">
            <v>0</v>
          </cell>
          <cell r="AV208">
            <v>0</v>
          </cell>
          <cell r="AW208">
            <v>29.6390025</v>
          </cell>
          <cell r="AX208">
            <v>0</v>
          </cell>
          <cell r="AY208">
            <v>0</v>
          </cell>
          <cell r="AZ208">
            <v>29.6390025</v>
          </cell>
          <cell r="BA208">
            <v>0</v>
          </cell>
          <cell r="BB208">
            <v>0</v>
          </cell>
        </row>
        <row r="209">
          <cell r="B209" t="str">
            <v>FSAS</v>
          </cell>
          <cell r="D209">
            <v>76.595174999999998</v>
          </cell>
          <cell r="E209">
            <v>0</v>
          </cell>
          <cell r="F209">
            <v>0</v>
          </cell>
          <cell r="G209">
            <v>44.042225624999993</v>
          </cell>
          <cell r="H209">
            <v>0</v>
          </cell>
          <cell r="I209">
            <v>0</v>
          </cell>
          <cell r="J209">
            <v>35.425268437500002</v>
          </cell>
          <cell r="K209">
            <v>0</v>
          </cell>
          <cell r="L209">
            <v>0</v>
          </cell>
          <cell r="M209">
            <v>40.212466874999997</v>
          </cell>
          <cell r="N209">
            <v>0</v>
          </cell>
          <cell r="O209">
            <v>0</v>
          </cell>
          <cell r="P209">
            <v>40.212466875000004</v>
          </cell>
          <cell r="Q209">
            <v>0</v>
          </cell>
          <cell r="R209">
            <v>0</v>
          </cell>
          <cell r="S209">
            <v>38.297587499999999</v>
          </cell>
          <cell r="T209">
            <v>0</v>
          </cell>
          <cell r="U209">
            <v>0</v>
          </cell>
          <cell r="V209">
            <v>38.297587499999999</v>
          </cell>
          <cell r="W209">
            <v>0</v>
          </cell>
          <cell r="X209">
            <v>0</v>
          </cell>
          <cell r="Y209">
            <v>34.276340812500003</v>
          </cell>
          <cell r="Z209">
            <v>0</v>
          </cell>
          <cell r="AA209">
            <v>0</v>
          </cell>
          <cell r="AB209">
            <v>31.404021750000002</v>
          </cell>
          <cell r="AC209">
            <v>0</v>
          </cell>
          <cell r="AD209">
            <v>0</v>
          </cell>
          <cell r="AE209">
            <v>31.404021750000002</v>
          </cell>
          <cell r="AF209">
            <v>0</v>
          </cell>
          <cell r="AG209">
            <v>0</v>
          </cell>
          <cell r="AH209">
            <v>31.404021749999995</v>
          </cell>
          <cell r="AI209">
            <v>0</v>
          </cell>
          <cell r="AJ209">
            <v>0</v>
          </cell>
          <cell r="AK209">
            <v>31.404021750000002</v>
          </cell>
          <cell r="AL209">
            <v>0</v>
          </cell>
          <cell r="AM209">
            <v>0</v>
          </cell>
          <cell r="AN209">
            <v>31.404021749999995</v>
          </cell>
          <cell r="AO209">
            <v>0</v>
          </cell>
          <cell r="AP209">
            <v>0</v>
          </cell>
          <cell r="AQ209">
            <v>34.084852874999996</v>
          </cell>
          <cell r="AR209">
            <v>0</v>
          </cell>
          <cell r="AS209">
            <v>0</v>
          </cell>
          <cell r="AT209">
            <v>34.084852875000003</v>
          </cell>
          <cell r="AU209">
            <v>0</v>
          </cell>
          <cell r="AV209">
            <v>0</v>
          </cell>
          <cell r="AW209">
            <v>34.084852875000003</v>
          </cell>
          <cell r="AX209">
            <v>0</v>
          </cell>
          <cell r="AY209">
            <v>0</v>
          </cell>
          <cell r="AZ209">
            <v>34.084852875000003</v>
          </cell>
          <cell r="BA209">
            <v>0</v>
          </cell>
          <cell r="BB209">
            <v>0</v>
          </cell>
        </row>
        <row r="210">
          <cell r="B210" t="str">
            <v>FMMS</v>
          </cell>
          <cell r="D210">
            <v>79.925399999999982</v>
          </cell>
          <cell r="E210">
            <v>0</v>
          </cell>
          <cell r="F210">
            <v>0</v>
          </cell>
          <cell r="G210">
            <v>45.957104999999984</v>
          </cell>
          <cell r="H210">
            <v>0</v>
          </cell>
          <cell r="I210">
            <v>0</v>
          </cell>
          <cell r="J210">
            <v>36.965497499999998</v>
          </cell>
          <cell r="K210">
            <v>0</v>
          </cell>
          <cell r="L210">
            <v>0</v>
          </cell>
          <cell r="M210">
            <v>41.960834999999989</v>
          </cell>
          <cell r="N210">
            <v>0</v>
          </cell>
          <cell r="O210">
            <v>0</v>
          </cell>
          <cell r="P210">
            <v>41.960834999999996</v>
          </cell>
          <cell r="Q210">
            <v>0</v>
          </cell>
          <cell r="R210">
            <v>0</v>
          </cell>
          <cell r="S210">
            <v>39.962699999999991</v>
          </cell>
          <cell r="T210">
            <v>0</v>
          </cell>
          <cell r="U210">
            <v>0</v>
          </cell>
          <cell r="V210">
            <v>39.962699999999991</v>
          </cell>
          <cell r="W210">
            <v>0</v>
          </cell>
          <cell r="X210">
            <v>0</v>
          </cell>
          <cell r="Y210">
            <v>35.766616499999991</v>
          </cell>
          <cell r="Z210">
            <v>0</v>
          </cell>
          <cell r="AA210">
            <v>0</v>
          </cell>
          <cell r="AB210">
            <v>32.76941399999999</v>
          </cell>
          <cell r="AC210">
            <v>0</v>
          </cell>
          <cell r="AD210">
            <v>0</v>
          </cell>
          <cell r="AE210">
            <v>32.76941399999999</v>
          </cell>
          <cell r="AF210">
            <v>0</v>
          </cell>
          <cell r="AG210">
            <v>0</v>
          </cell>
          <cell r="AH210">
            <v>32.76941399999999</v>
          </cell>
          <cell r="AI210">
            <v>0</v>
          </cell>
          <cell r="AJ210">
            <v>0</v>
          </cell>
          <cell r="AK210">
            <v>32.76941399999999</v>
          </cell>
          <cell r="AL210">
            <v>0</v>
          </cell>
          <cell r="AM210">
            <v>0</v>
          </cell>
          <cell r="AN210">
            <v>32.76941399999999</v>
          </cell>
          <cell r="AO210">
            <v>0</v>
          </cell>
          <cell r="AP210">
            <v>0</v>
          </cell>
          <cell r="AQ210">
            <v>35.566802999999993</v>
          </cell>
          <cell r="AR210">
            <v>0</v>
          </cell>
          <cell r="AS210">
            <v>0</v>
          </cell>
          <cell r="AT210">
            <v>35.566802999999986</v>
          </cell>
          <cell r="AU210">
            <v>0</v>
          </cell>
          <cell r="AV210">
            <v>0</v>
          </cell>
          <cell r="AW210">
            <v>35.566802999999986</v>
          </cell>
          <cell r="AX210">
            <v>0</v>
          </cell>
          <cell r="AY210">
            <v>0</v>
          </cell>
          <cell r="AZ210">
            <v>35.566802999999986</v>
          </cell>
          <cell r="BA210">
            <v>0</v>
          </cell>
          <cell r="BB210">
            <v>0</v>
          </cell>
        </row>
        <row r="211">
          <cell r="B211" t="str">
            <v>FMAS</v>
          </cell>
          <cell r="D211">
            <v>91.914209999999969</v>
          </cell>
          <cell r="E211">
            <v>0</v>
          </cell>
          <cell r="F211">
            <v>0</v>
          </cell>
          <cell r="G211">
            <v>52.850670749999978</v>
          </cell>
          <cell r="H211">
            <v>0</v>
          </cell>
          <cell r="I211">
            <v>0</v>
          </cell>
          <cell r="J211">
            <v>42.510322124999988</v>
          </cell>
          <cell r="K211">
            <v>0</v>
          </cell>
          <cell r="L211">
            <v>0</v>
          </cell>
          <cell r="M211">
            <v>48.254960249999989</v>
          </cell>
          <cell r="N211">
            <v>0</v>
          </cell>
          <cell r="O211">
            <v>0</v>
          </cell>
          <cell r="P211">
            <v>48.254960249999989</v>
          </cell>
          <cell r="Q211">
            <v>0</v>
          </cell>
          <cell r="R211">
            <v>0</v>
          </cell>
          <cell r="S211">
            <v>45.957104999999984</v>
          </cell>
          <cell r="T211">
            <v>0</v>
          </cell>
          <cell r="U211">
            <v>0</v>
          </cell>
          <cell r="V211">
            <v>45.957104999999984</v>
          </cell>
          <cell r="W211">
            <v>0</v>
          </cell>
          <cell r="X211">
            <v>0</v>
          </cell>
          <cell r="Y211">
            <v>41.131608974999992</v>
          </cell>
          <cell r="Z211">
            <v>0</v>
          </cell>
          <cell r="AA211">
            <v>0</v>
          </cell>
          <cell r="AB211">
            <v>37.684826099999981</v>
          </cell>
          <cell r="AC211">
            <v>0</v>
          </cell>
          <cell r="AD211">
            <v>0</v>
          </cell>
          <cell r="AE211">
            <v>37.684826099999988</v>
          </cell>
          <cell r="AF211">
            <v>0</v>
          </cell>
          <cell r="AG211">
            <v>0</v>
          </cell>
          <cell r="AH211">
            <v>37.684826099999988</v>
          </cell>
          <cell r="AI211">
            <v>0</v>
          </cell>
          <cell r="AJ211">
            <v>0</v>
          </cell>
          <cell r="AK211">
            <v>37.684826099999988</v>
          </cell>
          <cell r="AL211">
            <v>0</v>
          </cell>
          <cell r="AM211">
            <v>0</v>
          </cell>
          <cell r="AN211">
            <v>37.684826099999988</v>
          </cell>
          <cell r="AO211">
            <v>0</v>
          </cell>
          <cell r="AP211">
            <v>0</v>
          </cell>
          <cell r="AQ211">
            <v>40.901823449999988</v>
          </cell>
          <cell r="AR211">
            <v>0</v>
          </cell>
          <cell r="AS211">
            <v>0</v>
          </cell>
          <cell r="AT211">
            <v>40.901823449999981</v>
          </cell>
          <cell r="AU211">
            <v>0</v>
          </cell>
          <cell r="AV211">
            <v>0</v>
          </cell>
          <cell r="AW211">
            <v>40.901823449999981</v>
          </cell>
          <cell r="AX211">
            <v>0</v>
          </cell>
          <cell r="AY211">
            <v>0</v>
          </cell>
          <cell r="AZ211">
            <v>40.901823449999981</v>
          </cell>
          <cell r="BA211">
            <v>0</v>
          </cell>
          <cell r="BB211">
            <v>0</v>
          </cell>
        </row>
        <row r="212">
          <cell r="B212" t="str">
            <v>FLMS</v>
          </cell>
          <cell r="D212">
            <v>144.90539999999999</v>
          </cell>
          <cell r="E212">
            <v>0</v>
          </cell>
          <cell r="F212">
            <v>0</v>
          </cell>
          <cell r="G212">
            <v>83.320604999999986</v>
          </cell>
          <cell r="H212">
            <v>0</v>
          </cell>
          <cell r="I212">
            <v>0</v>
          </cell>
          <cell r="J212">
            <v>67.018747499999989</v>
          </cell>
          <cell r="K212">
            <v>0</v>
          </cell>
          <cell r="L212">
            <v>0</v>
          </cell>
          <cell r="M212">
            <v>76.075334999999995</v>
          </cell>
          <cell r="N212">
            <v>0</v>
          </cell>
          <cell r="O212">
            <v>0</v>
          </cell>
          <cell r="P212">
            <v>76.075334999999981</v>
          </cell>
          <cell r="Q212">
            <v>0</v>
          </cell>
          <cell r="R212">
            <v>0</v>
          </cell>
          <cell r="S212">
            <v>72.452699999999993</v>
          </cell>
          <cell r="T212">
            <v>0</v>
          </cell>
          <cell r="U212">
            <v>0</v>
          </cell>
          <cell r="V212">
            <v>72.452699999999993</v>
          </cell>
          <cell r="W212">
            <v>0</v>
          </cell>
          <cell r="X212">
            <v>0</v>
          </cell>
          <cell r="Y212">
            <v>64.845166500000005</v>
          </cell>
          <cell r="Z212">
            <v>0</v>
          </cell>
          <cell r="AA212">
            <v>0</v>
          </cell>
          <cell r="AB212">
            <v>59.41121399999998</v>
          </cell>
          <cell r="AC212">
            <v>0</v>
          </cell>
          <cell r="AD212">
            <v>0</v>
          </cell>
          <cell r="AE212">
            <v>59.411213999999994</v>
          </cell>
          <cell r="AF212">
            <v>0</v>
          </cell>
          <cell r="AG212">
            <v>0</v>
          </cell>
          <cell r="AH212">
            <v>59.411213999999994</v>
          </cell>
          <cell r="AI212">
            <v>0</v>
          </cell>
          <cell r="AJ212">
            <v>0</v>
          </cell>
          <cell r="AK212">
            <v>59.411213999999994</v>
          </cell>
          <cell r="AL212">
            <v>0</v>
          </cell>
          <cell r="AM212">
            <v>0</v>
          </cell>
          <cell r="AN212">
            <v>59.411213999999994</v>
          </cell>
          <cell r="AO212">
            <v>0</v>
          </cell>
          <cell r="AP212">
            <v>0</v>
          </cell>
          <cell r="AQ212">
            <v>64.482902999999993</v>
          </cell>
          <cell r="AR212">
            <v>0</v>
          </cell>
          <cell r="AS212">
            <v>0</v>
          </cell>
          <cell r="AT212">
            <v>64.482902999999993</v>
          </cell>
          <cell r="AU212">
            <v>0</v>
          </cell>
          <cell r="AV212">
            <v>0</v>
          </cell>
          <cell r="AW212">
            <v>64.482902999999993</v>
          </cell>
          <cell r="AX212">
            <v>0</v>
          </cell>
          <cell r="AY212">
            <v>0</v>
          </cell>
          <cell r="AZ212">
            <v>64.482902999999993</v>
          </cell>
          <cell r="BA212">
            <v>0</v>
          </cell>
          <cell r="BB212">
            <v>0</v>
          </cell>
        </row>
        <row r="213">
          <cell r="B213" t="str">
            <v>FLMH</v>
          </cell>
          <cell r="D213">
            <v>128.91825714285713</v>
          </cell>
          <cell r="E213">
            <v>0</v>
          </cell>
          <cell r="F213">
            <v>0</v>
          </cell>
          <cell r="G213">
            <v>74.127997857142844</v>
          </cell>
          <cell r="H213">
            <v>0</v>
          </cell>
          <cell r="I213">
            <v>0</v>
          </cell>
          <cell r="J213">
            <v>59.624693928571418</v>
          </cell>
          <cell r="K213">
            <v>0</v>
          </cell>
          <cell r="L213">
            <v>0</v>
          </cell>
          <cell r="M213">
            <v>67.682084999999987</v>
          </cell>
          <cell r="N213">
            <v>0</v>
          </cell>
          <cell r="O213">
            <v>0</v>
          </cell>
          <cell r="P213">
            <v>67.682084999999987</v>
          </cell>
          <cell r="Q213">
            <v>0</v>
          </cell>
          <cell r="R213">
            <v>0</v>
          </cell>
          <cell r="S213">
            <v>64.459128571428565</v>
          </cell>
          <cell r="T213">
            <v>0</v>
          </cell>
          <cell r="U213">
            <v>0</v>
          </cell>
          <cell r="V213">
            <v>64.459128571428565</v>
          </cell>
          <cell r="W213">
            <v>0</v>
          </cell>
          <cell r="X213">
            <v>0</v>
          </cell>
          <cell r="Y213">
            <v>57.690920071428557</v>
          </cell>
          <cell r="Z213">
            <v>0</v>
          </cell>
          <cell r="AA213">
            <v>0</v>
          </cell>
          <cell r="AB213">
            <v>52.856485428571418</v>
          </cell>
          <cell r="AC213">
            <v>0</v>
          </cell>
          <cell r="AD213">
            <v>0</v>
          </cell>
          <cell r="AE213">
            <v>52.856485428571425</v>
          </cell>
          <cell r="AF213">
            <v>0</v>
          </cell>
          <cell r="AG213">
            <v>0</v>
          </cell>
          <cell r="AH213">
            <v>52.856485428571418</v>
          </cell>
          <cell r="AI213">
            <v>0</v>
          </cell>
          <cell r="AJ213">
            <v>0</v>
          </cell>
          <cell r="AK213">
            <v>52.856485428571425</v>
          </cell>
          <cell r="AL213">
            <v>0</v>
          </cell>
          <cell r="AM213">
            <v>0</v>
          </cell>
          <cell r="AN213">
            <v>52.856485428571418</v>
          </cell>
          <cell r="AO213">
            <v>0</v>
          </cell>
          <cell r="AP213">
            <v>0</v>
          </cell>
          <cell r="AQ213">
            <v>57.368624428571422</v>
          </cell>
          <cell r="AR213">
            <v>0</v>
          </cell>
          <cell r="AS213">
            <v>0</v>
          </cell>
          <cell r="AT213">
            <v>57.36862442857143</v>
          </cell>
          <cell r="AU213">
            <v>0</v>
          </cell>
          <cell r="AV213">
            <v>0</v>
          </cell>
          <cell r="AW213">
            <v>57.36862442857143</v>
          </cell>
          <cell r="AX213">
            <v>0</v>
          </cell>
          <cell r="AY213">
            <v>0</v>
          </cell>
          <cell r="AZ213">
            <v>57.36862442857143</v>
          </cell>
          <cell r="BA213">
            <v>0</v>
          </cell>
          <cell r="BB213">
            <v>0</v>
          </cell>
        </row>
        <row r="214">
          <cell r="B214" t="str">
            <v>FLAS</v>
          </cell>
          <cell r="D214">
            <v>166.64121</v>
          </cell>
          <cell r="E214">
            <v>0</v>
          </cell>
          <cell r="F214">
            <v>0</v>
          </cell>
          <cell r="G214">
            <v>95.818695749999989</v>
          </cell>
          <cell r="H214">
            <v>0</v>
          </cell>
          <cell r="I214">
            <v>0</v>
          </cell>
          <cell r="J214">
            <v>77.071559625000006</v>
          </cell>
          <cell r="K214">
            <v>0</v>
          </cell>
          <cell r="L214">
            <v>0</v>
          </cell>
          <cell r="M214">
            <v>87.486635249999992</v>
          </cell>
          <cell r="N214">
            <v>0</v>
          </cell>
          <cell r="O214">
            <v>0</v>
          </cell>
          <cell r="P214">
            <v>87.486635249999992</v>
          </cell>
          <cell r="Q214">
            <v>0</v>
          </cell>
          <cell r="R214">
            <v>0</v>
          </cell>
          <cell r="S214">
            <v>83.320605</v>
          </cell>
          <cell r="T214">
            <v>0</v>
          </cell>
          <cell r="U214">
            <v>0</v>
          </cell>
          <cell r="V214">
            <v>83.320605</v>
          </cell>
          <cell r="W214">
            <v>0</v>
          </cell>
          <cell r="X214">
            <v>0</v>
          </cell>
          <cell r="Y214">
            <v>74.571941475000003</v>
          </cell>
          <cell r="Z214">
            <v>0</v>
          </cell>
          <cell r="AA214">
            <v>0</v>
          </cell>
          <cell r="AB214">
            <v>68.322896100000008</v>
          </cell>
          <cell r="AC214">
            <v>0</v>
          </cell>
          <cell r="AD214">
            <v>0</v>
          </cell>
          <cell r="AE214">
            <v>68.322896099999994</v>
          </cell>
          <cell r="AF214">
            <v>0</v>
          </cell>
          <cell r="AG214">
            <v>0</v>
          </cell>
          <cell r="AH214">
            <v>68.322896099999994</v>
          </cell>
          <cell r="AI214">
            <v>0</v>
          </cell>
          <cell r="AJ214">
            <v>0</v>
          </cell>
          <cell r="AK214">
            <v>68.322896100000008</v>
          </cell>
          <cell r="AL214">
            <v>0</v>
          </cell>
          <cell r="AM214">
            <v>0</v>
          </cell>
          <cell r="AN214">
            <v>68.322896100000008</v>
          </cell>
          <cell r="AO214">
            <v>0</v>
          </cell>
          <cell r="AP214">
            <v>0</v>
          </cell>
          <cell r="AQ214">
            <v>74.155338450000002</v>
          </cell>
          <cell r="AR214">
            <v>0</v>
          </cell>
          <cell r="AS214">
            <v>0</v>
          </cell>
          <cell r="AT214">
            <v>74.155338450000002</v>
          </cell>
          <cell r="AU214">
            <v>0</v>
          </cell>
          <cell r="AV214">
            <v>0</v>
          </cell>
          <cell r="AW214">
            <v>74.155338450000002</v>
          </cell>
          <cell r="AX214">
            <v>0</v>
          </cell>
          <cell r="AY214">
            <v>0</v>
          </cell>
          <cell r="AZ214">
            <v>74.155338450000002</v>
          </cell>
          <cell r="BA214">
            <v>0</v>
          </cell>
          <cell r="BB214">
            <v>0</v>
          </cell>
        </row>
        <row r="215">
          <cell r="B215" t="str">
            <v>VMMS</v>
          </cell>
          <cell r="D215">
            <v>101.105631</v>
          </cell>
          <cell r="E215">
            <v>0</v>
          </cell>
          <cell r="F215">
            <v>0</v>
          </cell>
          <cell r="G215">
            <v>58.135737824999993</v>
          </cell>
          <cell r="H215">
            <v>0</v>
          </cell>
          <cell r="I215">
            <v>0</v>
          </cell>
          <cell r="J215">
            <v>46.761354337499995</v>
          </cell>
          <cell r="K215">
            <v>0</v>
          </cell>
          <cell r="L215">
            <v>0</v>
          </cell>
          <cell r="M215">
            <v>53.080456274999996</v>
          </cell>
          <cell r="N215">
            <v>0</v>
          </cell>
          <cell r="O215">
            <v>0</v>
          </cell>
          <cell r="P215">
            <v>53.080456275000003</v>
          </cell>
          <cell r="Q215">
            <v>0</v>
          </cell>
          <cell r="R215">
            <v>0</v>
          </cell>
          <cell r="S215">
            <v>50.552815499999994</v>
          </cell>
          <cell r="T215">
            <v>0</v>
          </cell>
          <cell r="U215">
            <v>0</v>
          </cell>
          <cell r="V215">
            <v>50.552815500000001</v>
          </cell>
          <cell r="W215">
            <v>0</v>
          </cell>
          <cell r="X215">
            <v>0</v>
          </cell>
          <cell r="Y215">
            <v>45.244769872500001</v>
          </cell>
          <cell r="Z215">
            <v>0</v>
          </cell>
          <cell r="AA215">
            <v>0</v>
          </cell>
          <cell r="AB215">
            <v>41.453308709999995</v>
          </cell>
          <cell r="AC215">
            <v>0</v>
          </cell>
          <cell r="AD215">
            <v>0</v>
          </cell>
          <cell r="AE215">
            <v>41.453308709999995</v>
          </cell>
          <cell r="AF215">
            <v>0</v>
          </cell>
          <cell r="AG215">
            <v>0</v>
          </cell>
          <cell r="AH215">
            <v>41.453308709999995</v>
          </cell>
          <cell r="AI215">
            <v>0</v>
          </cell>
          <cell r="AJ215">
            <v>0</v>
          </cell>
          <cell r="AK215">
            <v>41.453308709999995</v>
          </cell>
          <cell r="AL215">
            <v>0</v>
          </cell>
          <cell r="AM215">
            <v>0</v>
          </cell>
          <cell r="AN215">
            <v>41.453308709999995</v>
          </cell>
          <cell r="AO215">
            <v>0</v>
          </cell>
          <cell r="AP215">
            <v>0</v>
          </cell>
          <cell r="AQ215">
            <v>44.992005795000004</v>
          </cell>
          <cell r="AR215">
            <v>0</v>
          </cell>
          <cell r="AS215">
            <v>0</v>
          </cell>
          <cell r="AT215">
            <v>44.992005794999997</v>
          </cell>
          <cell r="AU215">
            <v>0</v>
          </cell>
          <cell r="AV215">
            <v>0</v>
          </cell>
          <cell r="AW215">
            <v>60.415928571428573</v>
          </cell>
          <cell r="AX215">
            <v>0</v>
          </cell>
          <cell r="AY215">
            <v>0</v>
          </cell>
          <cell r="AZ215">
            <v>60.415928571428573</v>
          </cell>
          <cell r="BA215">
            <v>0</v>
          </cell>
          <cell r="BB215">
            <v>0</v>
          </cell>
        </row>
        <row r="216">
          <cell r="B216" t="str">
            <v>VMAS</v>
          </cell>
          <cell r="D216">
            <v>116.27147564999996</v>
          </cell>
          <cell r="E216">
            <v>0</v>
          </cell>
          <cell r="F216">
            <v>0</v>
          </cell>
          <cell r="G216">
            <v>66.856098498749986</v>
          </cell>
          <cell r="H216">
            <v>0</v>
          </cell>
          <cell r="I216">
            <v>0</v>
          </cell>
          <cell r="J216">
            <v>53.775557488124981</v>
          </cell>
          <cell r="K216">
            <v>0</v>
          </cell>
          <cell r="L216">
            <v>0</v>
          </cell>
          <cell r="M216">
            <v>61.042524716249986</v>
          </cell>
          <cell r="N216">
            <v>0</v>
          </cell>
          <cell r="O216">
            <v>0</v>
          </cell>
          <cell r="P216">
            <v>61.04252471625</v>
          </cell>
          <cell r="Q216">
            <v>0</v>
          </cell>
          <cell r="R216">
            <v>0</v>
          </cell>
          <cell r="S216">
            <v>58.135737824999978</v>
          </cell>
          <cell r="T216">
            <v>0</v>
          </cell>
          <cell r="U216">
            <v>0</v>
          </cell>
          <cell r="V216">
            <v>58.135737824999978</v>
          </cell>
          <cell r="W216">
            <v>0</v>
          </cell>
          <cell r="X216">
            <v>0</v>
          </cell>
          <cell r="Y216">
            <v>52.031485353374983</v>
          </cell>
          <cell r="Z216">
            <v>0</v>
          </cell>
          <cell r="AA216">
            <v>0</v>
          </cell>
          <cell r="AB216">
            <v>47.671305016499986</v>
          </cell>
          <cell r="AC216">
            <v>0</v>
          </cell>
          <cell r="AD216">
            <v>0</v>
          </cell>
          <cell r="AE216">
            <v>47.671305016499986</v>
          </cell>
          <cell r="AF216">
            <v>0</v>
          </cell>
          <cell r="AG216">
            <v>0</v>
          </cell>
          <cell r="AH216">
            <v>47.671305016499979</v>
          </cell>
          <cell r="AI216">
            <v>0</v>
          </cell>
          <cell r="AJ216">
            <v>0</v>
          </cell>
          <cell r="AK216">
            <v>47.671305016499986</v>
          </cell>
          <cell r="AL216">
            <v>0</v>
          </cell>
          <cell r="AM216">
            <v>0</v>
          </cell>
          <cell r="AN216">
            <v>47.671305016499986</v>
          </cell>
          <cell r="AO216">
            <v>0</v>
          </cell>
          <cell r="AP216">
            <v>0</v>
          </cell>
          <cell r="AQ216">
            <v>51.740806664249988</v>
          </cell>
          <cell r="AR216">
            <v>0</v>
          </cell>
          <cell r="AS216">
            <v>0</v>
          </cell>
          <cell r="AT216">
            <v>51.74080666424998</v>
          </cell>
          <cell r="AU216">
            <v>0</v>
          </cell>
          <cell r="AV216">
            <v>0</v>
          </cell>
          <cell r="AW216">
            <v>72.952233750000019</v>
          </cell>
          <cell r="AX216">
            <v>0</v>
          </cell>
          <cell r="AY216">
            <v>0</v>
          </cell>
          <cell r="AZ216">
            <v>72.952233750000019</v>
          </cell>
          <cell r="BA216">
            <v>0</v>
          </cell>
          <cell r="BB216">
            <v>0</v>
          </cell>
        </row>
        <row r="217">
          <cell r="B217" t="str">
            <v>SMMP</v>
          </cell>
          <cell r="D217">
            <v>72.780178571428564</v>
          </cell>
          <cell r="E217">
            <v>0</v>
          </cell>
          <cell r="F217">
            <v>0</v>
          </cell>
          <cell r="G217">
            <v>41.848602678571417</v>
          </cell>
          <cell r="H217">
            <v>0</v>
          </cell>
          <cell r="I217">
            <v>0</v>
          </cell>
          <cell r="J217">
            <v>33.660832589285711</v>
          </cell>
          <cell r="K217">
            <v>0</v>
          </cell>
          <cell r="L217">
            <v>0</v>
          </cell>
          <cell r="M217">
            <v>38.209593749999996</v>
          </cell>
          <cell r="N217">
            <v>0</v>
          </cell>
          <cell r="O217">
            <v>0</v>
          </cell>
          <cell r="P217">
            <v>38.209593749999989</v>
          </cell>
          <cell r="Q217">
            <v>0</v>
          </cell>
          <cell r="R217">
            <v>0</v>
          </cell>
          <cell r="S217">
            <v>36.390089285714282</v>
          </cell>
          <cell r="T217">
            <v>0</v>
          </cell>
          <cell r="U217">
            <v>0</v>
          </cell>
          <cell r="V217">
            <v>36.390089285714282</v>
          </cell>
          <cell r="W217">
            <v>0</v>
          </cell>
          <cell r="X217">
            <v>0</v>
          </cell>
          <cell r="Y217">
            <v>32.569129910714281</v>
          </cell>
          <cell r="Z217">
            <v>0</v>
          </cell>
          <cell r="AA217">
            <v>0</v>
          </cell>
          <cell r="AB217">
            <v>29.839873214285706</v>
          </cell>
          <cell r="AC217">
            <v>0</v>
          </cell>
          <cell r="AD217">
            <v>0</v>
          </cell>
          <cell r="AE217">
            <v>29.839873214285706</v>
          </cell>
          <cell r="AF217">
            <v>0</v>
          </cell>
          <cell r="AG217">
            <v>0</v>
          </cell>
          <cell r="AH217">
            <v>29.839873214285713</v>
          </cell>
          <cell r="AI217">
            <v>0</v>
          </cell>
          <cell r="AJ217">
            <v>0</v>
          </cell>
          <cell r="AK217">
            <v>29.839873214285713</v>
          </cell>
          <cell r="AL217">
            <v>0</v>
          </cell>
          <cell r="AM217">
            <v>0</v>
          </cell>
          <cell r="AN217">
            <v>29.839873214285713</v>
          </cell>
          <cell r="AO217">
            <v>0</v>
          </cell>
          <cell r="AP217">
            <v>0</v>
          </cell>
          <cell r="AQ217">
            <v>32.387179464285715</v>
          </cell>
          <cell r="AR217">
            <v>0</v>
          </cell>
          <cell r="AS217">
            <v>0</v>
          </cell>
          <cell r="AT217">
            <v>32.387179464285708</v>
          </cell>
          <cell r="AU217">
            <v>0</v>
          </cell>
          <cell r="AV217">
            <v>0</v>
          </cell>
          <cell r="AW217">
            <v>32.387179464285708</v>
          </cell>
          <cell r="AX217">
            <v>0</v>
          </cell>
          <cell r="AY217">
            <v>0</v>
          </cell>
          <cell r="AZ217">
            <v>32.387179464285708</v>
          </cell>
          <cell r="BA217">
            <v>0</v>
          </cell>
          <cell r="BB217">
            <v>0</v>
          </cell>
        </row>
        <row r="218">
          <cell r="B218" t="str">
            <v>SMAP</v>
          </cell>
          <cell r="D218">
            <v>81.805178571428556</v>
          </cell>
          <cell r="E218">
            <v>0</v>
          </cell>
          <cell r="F218">
            <v>0</v>
          </cell>
          <cell r="G218">
            <v>47.037977678571416</v>
          </cell>
          <cell r="H218">
            <v>0</v>
          </cell>
          <cell r="I218">
            <v>0</v>
          </cell>
          <cell r="J218">
            <v>37.834895089285709</v>
          </cell>
          <cell r="K218">
            <v>0</v>
          </cell>
          <cell r="L218">
            <v>0</v>
          </cell>
          <cell r="M218">
            <v>42.947718749999993</v>
          </cell>
          <cell r="N218">
            <v>0</v>
          </cell>
          <cell r="O218">
            <v>0</v>
          </cell>
          <cell r="P218">
            <v>42.947718749999986</v>
          </cell>
          <cell r="Q218">
            <v>0</v>
          </cell>
          <cell r="R218">
            <v>0</v>
          </cell>
          <cell r="S218">
            <v>40.902589285714285</v>
          </cell>
          <cell r="T218">
            <v>0</v>
          </cell>
          <cell r="U218">
            <v>0</v>
          </cell>
          <cell r="V218">
            <v>40.902589285714278</v>
          </cell>
          <cell r="W218">
            <v>0</v>
          </cell>
          <cell r="X218">
            <v>0</v>
          </cell>
          <cell r="Y218">
            <v>36.607817410714283</v>
          </cell>
          <cell r="Z218">
            <v>0</v>
          </cell>
          <cell r="AA218">
            <v>0</v>
          </cell>
          <cell r="AB218">
            <v>33.540123214285707</v>
          </cell>
          <cell r="AC218">
            <v>0</v>
          </cell>
          <cell r="AD218">
            <v>0</v>
          </cell>
          <cell r="AE218">
            <v>33.540123214285707</v>
          </cell>
          <cell r="AF218">
            <v>0</v>
          </cell>
          <cell r="AG218">
            <v>0</v>
          </cell>
          <cell r="AH218">
            <v>33.540123214285714</v>
          </cell>
          <cell r="AI218">
            <v>0</v>
          </cell>
          <cell r="AJ218">
            <v>0</v>
          </cell>
          <cell r="AK218">
            <v>33.540123214285714</v>
          </cell>
          <cell r="AL218">
            <v>0</v>
          </cell>
          <cell r="AM218">
            <v>0</v>
          </cell>
          <cell r="AN218">
            <v>33.540123214285714</v>
          </cell>
          <cell r="AO218">
            <v>0</v>
          </cell>
          <cell r="AP218">
            <v>0</v>
          </cell>
          <cell r="AQ218">
            <v>36.403304464285711</v>
          </cell>
          <cell r="AR218">
            <v>0</v>
          </cell>
          <cell r="AS218">
            <v>0</v>
          </cell>
          <cell r="AT218">
            <v>36.403304464285711</v>
          </cell>
          <cell r="AU218">
            <v>0</v>
          </cell>
          <cell r="AV218">
            <v>0</v>
          </cell>
          <cell r="AW218">
            <v>36.403304464285711</v>
          </cell>
          <cell r="AX218">
            <v>0</v>
          </cell>
          <cell r="AY218">
            <v>0</v>
          </cell>
          <cell r="AZ218">
            <v>36.403304464285711</v>
          </cell>
          <cell r="BA218">
            <v>0</v>
          </cell>
          <cell r="BB218">
            <v>0</v>
          </cell>
        </row>
        <row r="219">
          <cell r="B219" t="str">
            <v>MSAP</v>
          </cell>
          <cell r="D219">
            <v>54.923571428571421</v>
          </cell>
          <cell r="E219">
            <v>0</v>
          </cell>
          <cell r="F219">
            <v>0</v>
          </cell>
          <cell r="G219">
            <v>31.581053571428566</v>
          </cell>
          <cell r="H219">
            <v>0</v>
          </cell>
          <cell r="I219">
            <v>0</v>
          </cell>
          <cell r="J219">
            <v>25.402151785714285</v>
          </cell>
          <cell r="K219">
            <v>0</v>
          </cell>
          <cell r="L219">
            <v>0</v>
          </cell>
          <cell r="M219">
            <v>28.834874999999997</v>
          </cell>
          <cell r="N219">
            <v>0</v>
          </cell>
          <cell r="O219">
            <v>0</v>
          </cell>
          <cell r="P219">
            <v>28.834874999999997</v>
          </cell>
          <cell r="Q219">
            <v>0</v>
          </cell>
          <cell r="R219">
            <v>0</v>
          </cell>
          <cell r="S219">
            <v>27.46178571428571</v>
          </cell>
          <cell r="T219">
            <v>0</v>
          </cell>
          <cell r="U219">
            <v>0</v>
          </cell>
          <cell r="V219">
            <v>27.46178571428571</v>
          </cell>
          <cell r="W219">
            <v>0</v>
          </cell>
          <cell r="X219">
            <v>0</v>
          </cell>
          <cell r="Y219">
            <v>24.578298214285709</v>
          </cell>
          <cell r="Z219">
            <v>0</v>
          </cell>
          <cell r="AA219">
            <v>0</v>
          </cell>
          <cell r="AB219">
            <v>22.518664285714276</v>
          </cell>
          <cell r="AC219">
            <v>0</v>
          </cell>
          <cell r="AD219">
            <v>0</v>
          </cell>
          <cell r="AE219">
            <v>22.518664285714284</v>
          </cell>
          <cell r="AF219">
            <v>0</v>
          </cell>
          <cell r="AG219">
            <v>0</v>
          </cell>
          <cell r="AH219">
            <v>22.518664285714284</v>
          </cell>
          <cell r="AI219">
            <v>0</v>
          </cell>
          <cell r="AJ219">
            <v>0</v>
          </cell>
          <cell r="AK219">
            <v>22.51866428571428</v>
          </cell>
          <cell r="AL219">
            <v>0</v>
          </cell>
          <cell r="AM219">
            <v>0</v>
          </cell>
          <cell r="AN219">
            <v>22.51866428571428</v>
          </cell>
          <cell r="AO219">
            <v>0</v>
          </cell>
          <cell r="AP219">
            <v>0</v>
          </cell>
          <cell r="AQ219">
            <v>24.440989285714284</v>
          </cell>
          <cell r="AR219">
            <v>0</v>
          </cell>
          <cell r="AS219">
            <v>0</v>
          </cell>
          <cell r="AT219">
            <v>24.440989285714281</v>
          </cell>
          <cell r="AU219">
            <v>0</v>
          </cell>
          <cell r="AV219">
            <v>0</v>
          </cell>
          <cell r="AW219">
            <v>24.440989285714281</v>
          </cell>
          <cell r="AX219">
            <v>0</v>
          </cell>
          <cell r="AY219">
            <v>0</v>
          </cell>
          <cell r="AZ219">
            <v>24.440989285714281</v>
          </cell>
          <cell r="BA219">
            <v>0</v>
          </cell>
          <cell r="BB219">
            <v>0</v>
          </cell>
        </row>
        <row r="220">
          <cell r="B220" t="str">
            <v>EMMP</v>
          </cell>
          <cell r="D220">
            <v>46.478749999999998</v>
          </cell>
          <cell r="E220">
            <v>0</v>
          </cell>
          <cell r="F220">
            <v>0</v>
          </cell>
          <cell r="G220">
            <v>26.725281249999995</v>
          </cell>
          <cell r="H220">
            <v>0</v>
          </cell>
          <cell r="I220">
            <v>0</v>
          </cell>
          <cell r="J220">
            <v>21.496421874999996</v>
          </cell>
          <cell r="K220">
            <v>0</v>
          </cell>
          <cell r="L220">
            <v>0</v>
          </cell>
          <cell r="M220">
            <v>24.401343749999999</v>
          </cell>
          <cell r="N220">
            <v>0</v>
          </cell>
          <cell r="O220">
            <v>0</v>
          </cell>
          <cell r="P220">
            <v>24.401343749999999</v>
          </cell>
          <cell r="Q220">
            <v>0</v>
          </cell>
          <cell r="R220">
            <v>0</v>
          </cell>
          <cell r="S220">
            <v>23.239374999999999</v>
          </cell>
          <cell r="T220">
            <v>0</v>
          </cell>
          <cell r="U220">
            <v>0</v>
          </cell>
          <cell r="V220">
            <v>23.239374999999999</v>
          </cell>
          <cell r="W220">
            <v>0</v>
          </cell>
          <cell r="X220">
            <v>0</v>
          </cell>
          <cell r="Y220">
            <v>20.799240624999999</v>
          </cell>
          <cell r="Z220">
            <v>0</v>
          </cell>
          <cell r="AA220">
            <v>0</v>
          </cell>
          <cell r="AB220">
            <v>19.056287499999996</v>
          </cell>
          <cell r="AC220">
            <v>0</v>
          </cell>
          <cell r="AD220">
            <v>0</v>
          </cell>
          <cell r="AE220">
            <v>19.056287499999996</v>
          </cell>
          <cell r="AF220">
            <v>0</v>
          </cell>
          <cell r="AG220">
            <v>0</v>
          </cell>
          <cell r="AH220">
            <v>19.056287499999996</v>
          </cell>
          <cell r="AI220">
            <v>0</v>
          </cell>
          <cell r="AJ220">
            <v>0</v>
          </cell>
          <cell r="AK220">
            <v>19.056287499999996</v>
          </cell>
          <cell r="AL220">
            <v>0</v>
          </cell>
          <cell r="AM220">
            <v>0</v>
          </cell>
          <cell r="AN220">
            <v>19.0562875</v>
          </cell>
          <cell r="AO220">
            <v>0</v>
          </cell>
          <cell r="AP220">
            <v>0</v>
          </cell>
          <cell r="AQ220">
            <v>20.68304375</v>
          </cell>
          <cell r="AR220">
            <v>0</v>
          </cell>
          <cell r="AS220">
            <v>0</v>
          </cell>
          <cell r="AT220">
            <v>20.68304375</v>
          </cell>
          <cell r="AU220">
            <v>0</v>
          </cell>
          <cell r="AV220">
            <v>0</v>
          </cell>
          <cell r="AW220">
            <v>20.68304375</v>
          </cell>
          <cell r="AX220">
            <v>0</v>
          </cell>
          <cell r="AY220">
            <v>0</v>
          </cell>
          <cell r="AZ220">
            <v>20.68304375</v>
          </cell>
          <cell r="BA220">
            <v>0</v>
          </cell>
          <cell r="BB220">
            <v>0</v>
          </cell>
        </row>
        <row r="221">
          <cell r="B221" t="str">
            <v>EMES</v>
          </cell>
          <cell r="D221">
            <v>40.032321428571422</v>
          </cell>
          <cell r="E221">
            <v>0</v>
          </cell>
          <cell r="F221">
            <v>0</v>
          </cell>
          <cell r="G221">
            <v>23.018584821428568</v>
          </cell>
          <cell r="H221">
            <v>0</v>
          </cell>
          <cell r="I221">
            <v>0</v>
          </cell>
          <cell r="J221">
            <v>18.514948660714282</v>
          </cell>
          <cell r="K221">
            <v>0</v>
          </cell>
          <cell r="L221">
            <v>0</v>
          </cell>
          <cell r="M221">
            <v>21.016968749999997</v>
          </cell>
          <cell r="N221">
            <v>0</v>
          </cell>
          <cell r="O221">
            <v>0</v>
          </cell>
          <cell r="P221">
            <v>21.01696875</v>
          </cell>
          <cell r="Q221">
            <v>0</v>
          </cell>
          <cell r="R221">
            <v>0</v>
          </cell>
          <cell r="S221">
            <v>20.016160714285711</v>
          </cell>
          <cell r="T221">
            <v>0</v>
          </cell>
          <cell r="U221">
            <v>0</v>
          </cell>
          <cell r="V221">
            <v>20.016160714285711</v>
          </cell>
          <cell r="W221">
            <v>0</v>
          </cell>
          <cell r="X221">
            <v>0</v>
          </cell>
          <cell r="Y221">
            <v>17.914463839285713</v>
          </cell>
          <cell r="Z221">
            <v>0</v>
          </cell>
          <cell r="AA221">
            <v>0</v>
          </cell>
          <cell r="AB221">
            <v>16.413251785714284</v>
          </cell>
          <cell r="AC221">
            <v>0</v>
          </cell>
          <cell r="AD221">
            <v>0</v>
          </cell>
          <cell r="AE221">
            <v>16.413251785714284</v>
          </cell>
          <cell r="AF221">
            <v>0</v>
          </cell>
          <cell r="AG221">
            <v>0</v>
          </cell>
          <cell r="AH221">
            <v>16.413251785714284</v>
          </cell>
          <cell r="AI221">
            <v>0</v>
          </cell>
          <cell r="AJ221">
            <v>0</v>
          </cell>
          <cell r="AK221">
            <v>16.413251785714284</v>
          </cell>
          <cell r="AL221">
            <v>0</v>
          </cell>
          <cell r="AM221">
            <v>0</v>
          </cell>
          <cell r="AN221">
            <v>16.413251785714284</v>
          </cell>
          <cell r="AO221">
            <v>0</v>
          </cell>
          <cell r="AP221">
            <v>0</v>
          </cell>
          <cell r="AQ221">
            <v>17.814383035714286</v>
          </cell>
          <cell r="AR221">
            <v>0</v>
          </cell>
          <cell r="AS221">
            <v>0</v>
          </cell>
          <cell r="AT221">
            <v>17.814383035714282</v>
          </cell>
          <cell r="AU221">
            <v>0</v>
          </cell>
          <cell r="AV221">
            <v>0</v>
          </cell>
          <cell r="AW221">
            <v>17.814383035714282</v>
          </cell>
          <cell r="AX221">
            <v>0</v>
          </cell>
          <cell r="AY221">
            <v>0</v>
          </cell>
          <cell r="AZ221">
            <v>17.814383035714282</v>
          </cell>
          <cell r="BA221">
            <v>0</v>
          </cell>
          <cell r="BB221">
            <v>0</v>
          </cell>
        </row>
        <row r="222">
          <cell r="B222" t="str">
            <v>EMAP</v>
          </cell>
          <cell r="D222">
            <v>55.503749999999997</v>
          </cell>
          <cell r="E222">
            <v>0</v>
          </cell>
          <cell r="F222">
            <v>0</v>
          </cell>
          <cell r="G222">
            <v>31.91465624999999</v>
          </cell>
          <cell r="H222">
            <v>0</v>
          </cell>
          <cell r="I222">
            <v>0</v>
          </cell>
          <cell r="J222">
            <v>25.670484374999997</v>
          </cell>
          <cell r="K222">
            <v>0</v>
          </cell>
          <cell r="L222">
            <v>0</v>
          </cell>
          <cell r="M222">
            <v>29.139468749999999</v>
          </cell>
          <cell r="N222">
            <v>0</v>
          </cell>
          <cell r="O222">
            <v>0</v>
          </cell>
          <cell r="P222">
            <v>29.139468749999999</v>
          </cell>
          <cell r="Q222">
            <v>0</v>
          </cell>
          <cell r="R222">
            <v>0</v>
          </cell>
          <cell r="S222">
            <v>27.751874999999998</v>
          </cell>
          <cell r="T222">
            <v>0</v>
          </cell>
          <cell r="U222">
            <v>0</v>
          </cell>
          <cell r="V222">
            <v>27.751874999999998</v>
          </cell>
          <cell r="W222">
            <v>0</v>
          </cell>
          <cell r="X222">
            <v>0</v>
          </cell>
          <cell r="Y222">
            <v>24.837928125000001</v>
          </cell>
          <cell r="Z222">
            <v>0</v>
          </cell>
          <cell r="AA222">
            <v>0</v>
          </cell>
          <cell r="AB222">
            <v>22.756537499999993</v>
          </cell>
          <cell r="AC222">
            <v>0</v>
          </cell>
          <cell r="AD222">
            <v>0</v>
          </cell>
          <cell r="AE222">
            <v>22.756537499999993</v>
          </cell>
          <cell r="AF222">
            <v>0</v>
          </cell>
          <cell r="AG222">
            <v>0</v>
          </cell>
          <cell r="AH222">
            <v>22.756537499999997</v>
          </cell>
          <cell r="AI222">
            <v>0</v>
          </cell>
          <cell r="AJ222">
            <v>0</v>
          </cell>
          <cell r="AK222">
            <v>22.756537499999997</v>
          </cell>
          <cell r="AL222">
            <v>0</v>
          </cell>
          <cell r="AM222">
            <v>0</v>
          </cell>
          <cell r="AN222">
            <v>22.756537499999993</v>
          </cell>
          <cell r="AO222">
            <v>0</v>
          </cell>
          <cell r="AP222">
            <v>0</v>
          </cell>
          <cell r="AQ222">
            <v>24.699168749999998</v>
          </cell>
          <cell r="AR222">
            <v>0</v>
          </cell>
          <cell r="AS222">
            <v>0</v>
          </cell>
          <cell r="AT222">
            <v>24.699168749999998</v>
          </cell>
          <cell r="AU222">
            <v>0</v>
          </cell>
          <cell r="AV222">
            <v>0</v>
          </cell>
          <cell r="AW222">
            <v>24.699168749999998</v>
          </cell>
          <cell r="AX222">
            <v>0</v>
          </cell>
          <cell r="AY222">
            <v>0</v>
          </cell>
          <cell r="AZ222">
            <v>24.699168749999998</v>
          </cell>
          <cell r="BA222">
            <v>0</v>
          </cell>
          <cell r="BB222">
            <v>0</v>
          </cell>
        </row>
        <row r="223">
          <cell r="B223" t="str">
            <v>EMEP</v>
          </cell>
          <cell r="D223">
            <v>64.528749999999988</v>
          </cell>
          <cell r="E223">
            <v>0</v>
          </cell>
          <cell r="F223">
            <v>0</v>
          </cell>
          <cell r="G223">
            <v>37.104031249999998</v>
          </cell>
          <cell r="H223">
            <v>0</v>
          </cell>
          <cell r="I223">
            <v>0</v>
          </cell>
          <cell r="J223">
            <v>29.844546874999999</v>
          </cell>
          <cell r="K223">
            <v>0</v>
          </cell>
          <cell r="L223">
            <v>0</v>
          </cell>
          <cell r="M223">
            <v>33.877593750000003</v>
          </cell>
          <cell r="N223">
            <v>0</v>
          </cell>
          <cell r="O223">
            <v>0</v>
          </cell>
          <cell r="P223">
            <v>33.877593750000003</v>
          </cell>
          <cell r="Q223">
            <v>0</v>
          </cell>
          <cell r="R223">
            <v>0</v>
          </cell>
          <cell r="S223">
            <v>32.264374999999994</v>
          </cell>
          <cell r="T223">
            <v>0</v>
          </cell>
          <cell r="U223">
            <v>0</v>
          </cell>
          <cell r="V223">
            <v>32.264374999999994</v>
          </cell>
          <cell r="W223">
            <v>0</v>
          </cell>
          <cell r="X223">
            <v>0</v>
          </cell>
          <cell r="Y223">
            <v>28.876615624999996</v>
          </cell>
          <cell r="Z223">
            <v>0</v>
          </cell>
          <cell r="AA223">
            <v>0</v>
          </cell>
          <cell r="AB223">
            <v>26.456787499999997</v>
          </cell>
          <cell r="AC223">
            <v>0</v>
          </cell>
          <cell r="AD223">
            <v>0</v>
          </cell>
          <cell r="AE223">
            <v>26.456787499999997</v>
          </cell>
          <cell r="AF223">
            <v>0</v>
          </cell>
          <cell r="AG223">
            <v>0</v>
          </cell>
          <cell r="AH223">
            <v>26.456787499999997</v>
          </cell>
          <cell r="AI223">
            <v>0</v>
          </cell>
          <cell r="AJ223">
            <v>0</v>
          </cell>
          <cell r="AK223">
            <v>26.456787499999997</v>
          </cell>
          <cell r="AL223">
            <v>0</v>
          </cell>
          <cell r="AM223">
            <v>0</v>
          </cell>
          <cell r="AN223">
            <v>26.456787499999997</v>
          </cell>
          <cell r="AO223">
            <v>0</v>
          </cell>
          <cell r="AP223">
            <v>0</v>
          </cell>
          <cell r="AQ223">
            <v>28.715293749999997</v>
          </cell>
          <cell r="AR223">
            <v>0</v>
          </cell>
          <cell r="AS223">
            <v>0</v>
          </cell>
          <cell r="AT223">
            <v>28.715293749999997</v>
          </cell>
          <cell r="AU223">
            <v>0</v>
          </cell>
          <cell r="AV223">
            <v>0</v>
          </cell>
          <cell r="AW223">
            <v>28.715293749999997</v>
          </cell>
          <cell r="AX223">
            <v>0</v>
          </cell>
          <cell r="AY223">
            <v>0</v>
          </cell>
          <cell r="AZ223">
            <v>28.715293749999997</v>
          </cell>
          <cell r="BA223">
            <v>0</v>
          </cell>
          <cell r="BB223">
            <v>0</v>
          </cell>
        </row>
        <row r="224">
          <cell r="B224" t="str">
            <v>SMHP</v>
          </cell>
          <cell r="D224">
            <v>72.780178571428564</v>
          </cell>
          <cell r="E224">
            <v>0</v>
          </cell>
          <cell r="F224">
            <v>0</v>
          </cell>
          <cell r="G224">
            <v>41.848602678571417</v>
          </cell>
          <cell r="H224">
            <v>0</v>
          </cell>
          <cell r="I224">
            <v>0</v>
          </cell>
          <cell r="J224">
            <v>33.660832589285711</v>
          </cell>
          <cell r="K224">
            <v>0</v>
          </cell>
          <cell r="L224">
            <v>0</v>
          </cell>
          <cell r="M224">
            <v>38.209593749999996</v>
          </cell>
          <cell r="N224">
            <v>0</v>
          </cell>
          <cell r="O224">
            <v>0</v>
          </cell>
          <cell r="P224">
            <v>38.209593749999989</v>
          </cell>
          <cell r="Q224">
            <v>0</v>
          </cell>
          <cell r="R224">
            <v>0</v>
          </cell>
          <cell r="S224">
            <v>36.390089285714282</v>
          </cell>
          <cell r="T224">
            <v>0</v>
          </cell>
          <cell r="U224">
            <v>0</v>
          </cell>
          <cell r="V224">
            <v>36.390089285714282</v>
          </cell>
          <cell r="W224">
            <v>0</v>
          </cell>
          <cell r="X224">
            <v>0</v>
          </cell>
          <cell r="Y224">
            <v>32.569129910714281</v>
          </cell>
          <cell r="Z224">
            <v>0</v>
          </cell>
          <cell r="AA224">
            <v>0</v>
          </cell>
          <cell r="AB224">
            <v>29.839873214285706</v>
          </cell>
          <cell r="AC224">
            <v>0</v>
          </cell>
          <cell r="AD224">
            <v>0</v>
          </cell>
          <cell r="AE224">
            <v>29.839873214285706</v>
          </cell>
          <cell r="AF224">
            <v>0</v>
          </cell>
          <cell r="AG224">
            <v>0</v>
          </cell>
          <cell r="AH224">
            <v>29.839873214285713</v>
          </cell>
          <cell r="AI224">
            <v>0</v>
          </cell>
          <cell r="AJ224">
            <v>0</v>
          </cell>
          <cell r="AK224">
            <v>29.839873214285713</v>
          </cell>
          <cell r="AL224">
            <v>0</v>
          </cell>
          <cell r="AM224">
            <v>0</v>
          </cell>
          <cell r="AN224">
            <v>29.839873214285713</v>
          </cell>
          <cell r="AO224">
            <v>0</v>
          </cell>
          <cell r="AP224">
            <v>0</v>
          </cell>
          <cell r="AQ224">
            <v>32.387179464285715</v>
          </cell>
          <cell r="AR224">
            <v>0</v>
          </cell>
          <cell r="AS224">
            <v>0</v>
          </cell>
          <cell r="AT224">
            <v>32.387179464285708</v>
          </cell>
          <cell r="AU224">
            <v>0</v>
          </cell>
          <cell r="AV224">
            <v>0</v>
          </cell>
          <cell r="AW224">
            <v>32.387179464285708</v>
          </cell>
          <cell r="AX224">
            <v>0</v>
          </cell>
          <cell r="AY224">
            <v>0</v>
          </cell>
          <cell r="AZ224">
            <v>32.387179464285708</v>
          </cell>
          <cell r="BA224">
            <v>0</v>
          </cell>
          <cell r="BB224">
            <v>0</v>
          </cell>
        </row>
        <row r="225">
          <cell r="B225" t="str">
            <v>SLMS</v>
          </cell>
          <cell r="D225">
            <v>63.755178571428566</v>
          </cell>
          <cell r="E225">
            <v>0</v>
          </cell>
          <cell r="F225">
            <v>0</v>
          </cell>
          <cell r="G225">
            <v>36.659227678571419</v>
          </cell>
          <cell r="H225">
            <v>0</v>
          </cell>
          <cell r="I225">
            <v>0</v>
          </cell>
          <cell r="J225">
            <v>29.486770089285713</v>
          </cell>
          <cell r="K225">
            <v>0</v>
          </cell>
          <cell r="L225">
            <v>0</v>
          </cell>
          <cell r="M225">
            <v>33.471468749999993</v>
          </cell>
          <cell r="N225">
            <v>0</v>
          </cell>
          <cell r="O225">
            <v>0</v>
          </cell>
          <cell r="P225">
            <v>33.471468749999985</v>
          </cell>
          <cell r="Q225">
            <v>0</v>
          </cell>
          <cell r="R225">
            <v>0</v>
          </cell>
          <cell r="S225">
            <v>31.877589285714283</v>
          </cell>
          <cell r="T225">
            <v>0</v>
          </cell>
          <cell r="U225">
            <v>0</v>
          </cell>
          <cell r="V225">
            <v>31.877589285714283</v>
          </cell>
          <cell r="W225">
            <v>0</v>
          </cell>
          <cell r="X225">
            <v>0</v>
          </cell>
          <cell r="Y225">
            <v>28.530442410714283</v>
          </cell>
          <cell r="Z225">
            <v>0</v>
          </cell>
          <cell r="AA225">
            <v>0</v>
          </cell>
          <cell r="AB225">
            <v>26.139623214285709</v>
          </cell>
          <cell r="AC225">
            <v>0</v>
          </cell>
          <cell r="AD225">
            <v>0</v>
          </cell>
          <cell r="AE225">
            <v>26.139623214285706</v>
          </cell>
          <cell r="AF225">
            <v>0</v>
          </cell>
          <cell r="AG225">
            <v>0</v>
          </cell>
          <cell r="AH225">
            <v>26.139623214285709</v>
          </cell>
          <cell r="AI225">
            <v>0</v>
          </cell>
          <cell r="AJ225">
            <v>0</v>
          </cell>
          <cell r="AK225">
            <v>26.139623214285709</v>
          </cell>
          <cell r="AL225">
            <v>0</v>
          </cell>
          <cell r="AM225">
            <v>0</v>
          </cell>
          <cell r="AN225">
            <v>26.139623214285709</v>
          </cell>
          <cell r="AO225">
            <v>0</v>
          </cell>
          <cell r="AP225">
            <v>0</v>
          </cell>
          <cell r="AQ225">
            <v>28.371054464285717</v>
          </cell>
          <cell r="AR225">
            <v>0</v>
          </cell>
          <cell r="AS225">
            <v>0</v>
          </cell>
          <cell r="AT225">
            <v>28.371054464285713</v>
          </cell>
          <cell r="AU225">
            <v>0</v>
          </cell>
          <cell r="AV225">
            <v>0</v>
          </cell>
          <cell r="AW225">
            <v>28.371054464285713</v>
          </cell>
          <cell r="AX225">
            <v>0</v>
          </cell>
          <cell r="AY225">
            <v>0</v>
          </cell>
          <cell r="AZ225">
            <v>28.371054464285713</v>
          </cell>
          <cell r="BA225">
            <v>0</v>
          </cell>
          <cell r="BB225">
            <v>0</v>
          </cell>
        </row>
        <row r="226">
          <cell r="B226" t="str">
            <v>SLAS</v>
          </cell>
          <cell r="D226">
            <v>70.13069642857144</v>
          </cell>
          <cell r="E226">
            <v>0</v>
          </cell>
          <cell r="F226">
            <v>0</v>
          </cell>
          <cell r="G226">
            <v>40.325150446428573</v>
          </cell>
          <cell r="H226">
            <v>0</v>
          </cell>
          <cell r="I226">
            <v>0</v>
          </cell>
          <cell r="J226">
            <v>32.43544709821429</v>
          </cell>
          <cell r="K226">
            <v>0</v>
          </cell>
          <cell r="L226">
            <v>0</v>
          </cell>
          <cell r="M226">
            <v>36.818615625</v>
          </cell>
          <cell r="N226">
            <v>0</v>
          </cell>
          <cell r="O226">
            <v>0</v>
          </cell>
          <cell r="P226">
            <v>36.818615625</v>
          </cell>
          <cell r="Q226">
            <v>0</v>
          </cell>
          <cell r="R226">
            <v>0</v>
          </cell>
          <cell r="S226">
            <v>35.06534821428572</v>
          </cell>
          <cell r="T226">
            <v>0</v>
          </cell>
          <cell r="U226">
            <v>0</v>
          </cell>
          <cell r="V226">
            <v>35.06534821428572</v>
          </cell>
          <cell r="W226">
            <v>0</v>
          </cell>
          <cell r="X226">
            <v>0</v>
          </cell>
          <cell r="Y226">
            <v>31.383486651785717</v>
          </cell>
          <cell r="Z226">
            <v>0</v>
          </cell>
          <cell r="AA226">
            <v>0</v>
          </cell>
          <cell r="AB226">
            <v>28.75358553571429</v>
          </cell>
          <cell r="AC226">
            <v>0</v>
          </cell>
          <cell r="AD226">
            <v>0</v>
          </cell>
          <cell r="AE226">
            <v>28.753585535714286</v>
          </cell>
          <cell r="AF226">
            <v>0</v>
          </cell>
          <cell r="AG226">
            <v>0</v>
          </cell>
          <cell r="AH226">
            <v>28.75358553571429</v>
          </cell>
          <cell r="AI226">
            <v>0</v>
          </cell>
          <cell r="AJ226">
            <v>0</v>
          </cell>
          <cell r="AK226">
            <v>28.75358553571429</v>
          </cell>
          <cell r="AL226">
            <v>0</v>
          </cell>
          <cell r="AM226">
            <v>0</v>
          </cell>
          <cell r="AN226">
            <v>28.75358553571429</v>
          </cell>
          <cell r="AO226">
            <v>0</v>
          </cell>
          <cell r="AP226">
            <v>0</v>
          </cell>
          <cell r="AQ226">
            <v>31.208159910714283</v>
          </cell>
          <cell r="AR226">
            <v>0</v>
          </cell>
          <cell r="AS226">
            <v>0</v>
          </cell>
          <cell r="AT226">
            <v>31.208159910714283</v>
          </cell>
          <cell r="AU226">
            <v>0</v>
          </cell>
          <cell r="AV226">
            <v>0</v>
          </cell>
          <cell r="AW226">
            <v>31.208159910714283</v>
          </cell>
          <cell r="AX226">
            <v>0</v>
          </cell>
          <cell r="AY226">
            <v>0</v>
          </cell>
          <cell r="AZ226">
            <v>31.208159910714283</v>
          </cell>
          <cell r="BA226">
            <v>0</v>
          </cell>
          <cell r="BB226">
            <v>0</v>
          </cell>
        </row>
        <row r="227">
          <cell r="B227" t="str">
            <v>SLES</v>
          </cell>
          <cell r="D227">
            <v>70.13069642857144</v>
          </cell>
          <cell r="E227">
            <v>0</v>
          </cell>
          <cell r="F227">
            <v>0</v>
          </cell>
          <cell r="G227">
            <v>40.325150446428573</v>
          </cell>
          <cell r="H227">
            <v>0</v>
          </cell>
          <cell r="I227">
            <v>0</v>
          </cell>
          <cell r="J227">
            <v>32.43544709821429</v>
          </cell>
          <cell r="K227">
            <v>0</v>
          </cell>
          <cell r="L227">
            <v>0</v>
          </cell>
          <cell r="M227">
            <v>36.818615625</v>
          </cell>
          <cell r="N227">
            <v>0</v>
          </cell>
          <cell r="O227">
            <v>0</v>
          </cell>
          <cell r="P227">
            <v>36.818615625</v>
          </cell>
          <cell r="Q227">
            <v>0</v>
          </cell>
          <cell r="R227">
            <v>0</v>
          </cell>
          <cell r="S227">
            <v>35.06534821428572</v>
          </cell>
          <cell r="T227">
            <v>0</v>
          </cell>
          <cell r="U227">
            <v>0</v>
          </cell>
          <cell r="V227">
            <v>35.06534821428572</v>
          </cell>
          <cell r="W227">
            <v>0</v>
          </cell>
          <cell r="X227">
            <v>0</v>
          </cell>
          <cell r="Y227">
            <v>31.383486651785717</v>
          </cell>
          <cell r="Z227">
            <v>0</v>
          </cell>
          <cell r="AA227">
            <v>0</v>
          </cell>
          <cell r="AB227">
            <v>28.75358553571429</v>
          </cell>
          <cell r="AC227">
            <v>0</v>
          </cell>
          <cell r="AD227">
            <v>0</v>
          </cell>
          <cell r="AE227">
            <v>28.753585535714286</v>
          </cell>
          <cell r="AF227">
            <v>0</v>
          </cell>
          <cell r="AG227">
            <v>0</v>
          </cell>
          <cell r="AH227">
            <v>28.75358553571429</v>
          </cell>
          <cell r="AI227">
            <v>0</v>
          </cell>
          <cell r="AJ227">
            <v>0</v>
          </cell>
          <cell r="AK227">
            <v>28.75358553571429</v>
          </cell>
          <cell r="AL227">
            <v>0</v>
          </cell>
          <cell r="AM227">
            <v>0</v>
          </cell>
          <cell r="AN227">
            <v>28.75358553571429</v>
          </cell>
          <cell r="AO227">
            <v>0</v>
          </cell>
          <cell r="AP227">
            <v>0</v>
          </cell>
          <cell r="AQ227">
            <v>31.208159910714283</v>
          </cell>
          <cell r="AR227">
            <v>0</v>
          </cell>
          <cell r="AS227">
            <v>0</v>
          </cell>
          <cell r="AT227">
            <v>31.208159910714283</v>
          </cell>
          <cell r="AU227">
            <v>0</v>
          </cell>
          <cell r="AV227">
            <v>0</v>
          </cell>
          <cell r="AW227">
            <v>31.208159910714283</v>
          </cell>
          <cell r="AX227">
            <v>0</v>
          </cell>
          <cell r="AY227">
            <v>0</v>
          </cell>
          <cell r="AZ227">
            <v>31.208159910714283</v>
          </cell>
          <cell r="BA227">
            <v>0</v>
          </cell>
          <cell r="BB227">
            <v>0</v>
          </cell>
        </row>
        <row r="228">
          <cell r="B228" t="str">
            <v>SSAP</v>
          </cell>
          <cell r="D228">
            <v>63.755178571428566</v>
          </cell>
          <cell r="E228">
            <v>0</v>
          </cell>
          <cell r="F228">
            <v>0</v>
          </cell>
          <cell r="G228">
            <v>36.659227678571419</v>
          </cell>
          <cell r="H228">
            <v>0</v>
          </cell>
          <cell r="I228">
            <v>0</v>
          </cell>
          <cell r="J228">
            <v>29.486770089285713</v>
          </cell>
          <cell r="K228">
            <v>0</v>
          </cell>
          <cell r="L228">
            <v>0</v>
          </cell>
          <cell r="M228">
            <v>33.471468749999993</v>
          </cell>
          <cell r="N228">
            <v>0</v>
          </cell>
          <cell r="O228">
            <v>0</v>
          </cell>
          <cell r="P228">
            <v>33.471468749999985</v>
          </cell>
          <cell r="Q228">
            <v>0</v>
          </cell>
          <cell r="R228">
            <v>0</v>
          </cell>
          <cell r="S228">
            <v>31.877589285714283</v>
          </cell>
          <cell r="T228">
            <v>0</v>
          </cell>
          <cell r="U228">
            <v>0</v>
          </cell>
          <cell r="V228">
            <v>31.877589285714283</v>
          </cell>
          <cell r="W228">
            <v>0</v>
          </cell>
          <cell r="X228">
            <v>0</v>
          </cell>
          <cell r="Y228">
            <v>28.530442410714283</v>
          </cell>
          <cell r="Z228">
            <v>0</v>
          </cell>
          <cell r="AA228">
            <v>0</v>
          </cell>
          <cell r="AB228">
            <v>26.139623214285709</v>
          </cell>
          <cell r="AC228">
            <v>0</v>
          </cell>
          <cell r="AD228">
            <v>0</v>
          </cell>
          <cell r="AE228">
            <v>26.139623214285706</v>
          </cell>
          <cell r="AF228">
            <v>0</v>
          </cell>
          <cell r="AG228">
            <v>0</v>
          </cell>
          <cell r="AH228">
            <v>26.139623214285709</v>
          </cell>
          <cell r="AI228">
            <v>0</v>
          </cell>
          <cell r="AJ228">
            <v>0</v>
          </cell>
          <cell r="AK228">
            <v>26.139623214285709</v>
          </cell>
          <cell r="AL228">
            <v>0</v>
          </cell>
          <cell r="AM228">
            <v>0</v>
          </cell>
          <cell r="AN228">
            <v>26.139623214285709</v>
          </cell>
          <cell r="AO228">
            <v>0</v>
          </cell>
          <cell r="AP228">
            <v>0</v>
          </cell>
          <cell r="AQ228">
            <v>28.371054464285717</v>
          </cell>
          <cell r="AR228">
            <v>0</v>
          </cell>
          <cell r="AS228">
            <v>0</v>
          </cell>
          <cell r="AT228">
            <v>28.371054464285713</v>
          </cell>
          <cell r="AU228">
            <v>0</v>
          </cell>
          <cell r="AV228">
            <v>0</v>
          </cell>
          <cell r="AW228">
            <v>28.371054464285713</v>
          </cell>
          <cell r="AX228">
            <v>0</v>
          </cell>
          <cell r="AY228">
            <v>0</v>
          </cell>
          <cell r="AZ228">
            <v>28.371054464285713</v>
          </cell>
          <cell r="BA228">
            <v>0</v>
          </cell>
          <cell r="BB228">
            <v>0</v>
          </cell>
        </row>
        <row r="229">
          <cell r="B229" t="str">
            <v>SSEP</v>
          </cell>
          <cell r="D229">
            <v>63.755178571428566</v>
          </cell>
          <cell r="E229">
            <v>0</v>
          </cell>
          <cell r="F229">
            <v>0</v>
          </cell>
          <cell r="G229">
            <v>36.659227678571419</v>
          </cell>
          <cell r="H229">
            <v>0</v>
          </cell>
          <cell r="I229">
            <v>0</v>
          </cell>
          <cell r="J229">
            <v>29.486770089285713</v>
          </cell>
          <cell r="K229">
            <v>0</v>
          </cell>
          <cell r="L229">
            <v>0</v>
          </cell>
          <cell r="M229">
            <v>33.471468749999993</v>
          </cell>
          <cell r="N229">
            <v>0</v>
          </cell>
          <cell r="O229">
            <v>0</v>
          </cell>
          <cell r="P229">
            <v>33.471468749999985</v>
          </cell>
          <cell r="Q229">
            <v>0</v>
          </cell>
          <cell r="R229">
            <v>0</v>
          </cell>
          <cell r="S229">
            <v>31.877589285714283</v>
          </cell>
          <cell r="T229">
            <v>0</v>
          </cell>
          <cell r="U229">
            <v>0</v>
          </cell>
          <cell r="V229">
            <v>31.877589285714283</v>
          </cell>
          <cell r="W229">
            <v>0</v>
          </cell>
          <cell r="X229">
            <v>0</v>
          </cell>
          <cell r="Y229">
            <v>28.530442410714283</v>
          </cell>
          <cell r="Z229">
            <v>0</v>
          </cell>
          <cell r="AA229">
            <v>0</v>
          </cell>
          <cell r="AB229">
            <v>26.139623214285709</v>
          </cell>
          <cell r="AC229">
            <v>0</v>
          </cell>
          <cell r="AD229">
            <v>0</v>
          </cell>
          <cell r="AE229">
            <v>26.139623214285706</v>
          </cell>
          <cell r="AF229">
            <v>0</v>
          </cell>
          <cell r="AG229">
            <v>0</v>
          </cell>
          <cell r="AH229">
            <v>26.139623214285709</v>
          </cell>
          <cell r="AI229">
            <v>0</v>
          </cell>
          <cell r="AJ229">
            <v>0</v>
          </cell>
          <cell r="AK229">
            <v>26.139623214285709</v>
          </cell>
          <cell r="AL229">
            <v>0</v>
          </cell>
          <cell r="AM229">
            <v>0</v>
          </cell>
          <cell r="AN229">
            <v>26.139623214285709</v>
          </cell>
          <cell r="AO229">
            <v>0</v>
          </cell>
          <cell r="AP229">
            <v>0</v>
          </cell>
          <cell r="AQ229">
            <v>28.371054464285717</v>
          </cell>
          <cell r="AR229">
            <v>0</v>
          </cell>
          <cell r="AS229">
            <v>0</v>
          </cell>
          <cell r="AT229">
            <v>28.371054464285713</v>
          </cell>
          <cell r="AU229">
            <v>0</v>
          </cell>
          <cell r="AV229">
            <v>0</v>
          </cell>
          <cell r="AW229">
            <v>36.822000000000003</v>
          </cell>
          <cell r="AX229">
            <v>0</v>
          </cell>
          <cell r="AY229">
            <v>0</v>
          </cell>
          <cell r="AZ229">
            <v>36.822000000000003</v>
          </cell>
          <cell r="BA229">
            <v>0</v>
          </cell>
          <cell r="BB229">
            <v>0</v>
          </cell>
        </row>
        <row r="230">
          <cell r="B230" t="str">
            <v>CMMP</v>
          </cell>
          <cell r="D230">
            <v>55.503749999999997</v>
          </cell>
          <cell r="E230">
            <v>0</v>
          </cell>
          <cell r="F230">
            <v>0</v>
          </cell>
          <cell r="G230">
            <v>31.91465624999999</v>
          </cell>
          <cell r="H230">
            <v>0</v>
          </cell>
          <cell r="I230">
            <v>0</v>
          </cell>
          <cell r="J230">
            <v>25.670484374999997</v>
          </cell>
          <cell r="K230">
            <v>0</v>
          </cell>
          <cell r="L230">
            <v>0</v>
          </cell>
          <cell r="M230">
            <v>29.139468749999999</v>
          </cell>
          <cell r="N230">
            <v>0</v>
          </cell>
          <cell r="O230">
            <v>0</v>
          </cell>
          <cell r="P230">
            <v>29.139468749999999</v>
          </cell>
          <cell r="Q230">
            <v>0</v>
          </cell>
          <cell r="R230">
            <v>0</v>
          </cell>
          <cell r="S230">
            <v>27.751874999999998</v>
          </cell>
          <cell r="T230">
            <v>0</v>
          </cell>
          <cell r="U230">
            <v>0</v>
          </cell>
          <cell r="V230">
            <v>27.751874999999998</v>
          </cell>
          <cell r="W230">
            <v>0</v>
          </cell>
          <cell r="X230">
            <v>0</v>
          </cell>
          <cell r="Y230">
            <v>24.837928125000001</v>
          </cell>
          <cell r="Z230">
            <v>0</v>
          </cell>
          <cell r="AA230">
            <v>0</v>
          </cell>
          <cell r="AB230">
            <v>22.756537499999993</v>
          </cell>
          <cell r="AC230">
            <v>0</v>
          </cell>
          <cell r="AD230">
            <v>0</v>
          </cell>
          <cell r="AE230">
            <v>22.756537499999993</v>
          </cell>
          <cell r="AF230">
            <v>0</v>
          </cell>
          <cell r="AG230">
            <v>0</v>
          </cell>
          <cell r="AH230">
            <v>22.756537499999997</v>
          </cell>
          <cell r="AI230">
            <v>0</v>
          </cell>
          <cell r="AJ230">
            <v>0</v>
          </cell>
          <cell r="AK230">
            <v>22.756537499999997</v>
          </cell>
          <cell r="AL230">
            <v>0</v>
          </cell>
          <cell r="AM230">
            <v>0</v>
          </cell>
          <cell r="AN230">
            <v>22.756537499999993</v>
          </cell>
          <cell r="AO230">
            <v>0</v>
          </cell>
          <cell r="AP230">
            <v>0</v>
          </cell>
          <cell r="AQ230">
            <v>24.699168749999998</v>
          </cell>
          <cell r="AR230">
            <v>0</v>
          </cell>
          <cell r="AS230">
            <v>0</v>
          </cell>
          <cell r="AT230">
            <v>24.699168749999998</v>
          </cell>
          <cell r="AU230">
            <v>0</v>
          </cell>
          <cell r="AV230">
            <v>0</v>
          </cell>
          <cell r="AW230">
            <v>24.699168749999998</v>
          </cell>
          <cell r="AX230">
            <v>0</v>
          </cell>
          <cell r="AY230">
            <v>0</v>
          </cell>
          <cell r="AZ230">
            <v>24.699168749999998</v>
          </cell>
          <cell r="BA230">
            <v>0</v>
          </cell>
          <cell r="BB230">
            <v>0</v>
          </cell>
        </row>
        <row r="231">
          <cell r="B231" t="str">
            <v>CMAP</v>
          </cell>
          <cell r="D231">
            <v>64.528749999999988</v>
          </cell>
          <cell r="E231">
            <v>0</v>
          </cell>
          <cell r="F231">
            <v>0</v>
          </cell>
          <cell r="G231">
            <v>37.104031249999998</v>
          </cell>
          <cell r="H231">
            <v>0</v>
          </cell>
          <cell r="I231">
            <v>0</v>
          </cell>
          <cell r="J231">
            <v>29.844546874999999</v>
          </cell>
          <cell r="K231">
            <v>0</v>
          </cell>
          <cell r="L231">
            <v>0</v>
          </cell>
          <cell r="M231">
            <v>33.877593750000003</v>
          </cell>
          <cell r="N231">
            <v>0</v>
          </cell>
          <cell r="O231">
            <v>0</v>
          </cell>
          <cell r="P231">
            <v>33.877593750000003</v>
          </cell>
          <cell r="Q231">
            <v>0</v>
          </cell>
          <cell r="R231">
            <v>0</v>
          </cell>
          <cell r="S231">
            <v>32.264374999999994</v>
          </cell>
          <cell r="T231">
            <v>0</v>
          </cell>
          <cell r="U231">
            <v>0</v>
          </cell>
          <cell r="V231">
            <v>32.264374999999994</v>
          </cell>
          <cell r="W231">
            <v>0</v>
          </cell>
          <cell r="X231">
            <v>0</v>
          </cell>
          <cell r="Y231">
            <v>28.876615624999996</v>
          </cell>
          <cell r="Z231">
            <v>0</v>
          </cell>
          <cell r="AA231">
            <v>0</v>
          </cell>
          <cell r="AB231">
            <v>26.456787499999997</v>
          </cell>
          <cell r="AC231">
            <v>0</v>
          </cell>
          <cell r="AD231">
            <v>0</v>
          </cell>
          <cell r="AE231">
            <v>26.456787499999997</v>
          </cell>
          <cell r="AF231">
            <v>0</v>
          </cell>
          <cell r="AG231">
            <v>0</v>
          </cell>
          <cell r="AH231">
            <v>26.456787499999997</v>
          </cell>
          <cell r="AI231">
            <v>0</v>
          </cell>
          <cell r="AJ231">
            <v>0</v>
          </cell>
          <cell r="AK231">
            <v>26.456787499999997</v>
          </cell>
          <cell r="AL231">
            <v>0</v>
          </cell>
          <cell r="AM231">
            <v>0</v>
          </cell>
          <cell r="AN231">
            <v>26.456787499999997</v>
          </cell>
          <cell r="AO231">
            <v>0</v>
          </cell>
          <cell r="AP231">
            <v>0</v>
          </cell>
          <cell r="AQ231">
            <v>28.715293749999997</v>
          </cell>
          <cell r="AR231">
            <v>0</v>
          </cell>
          <cell r="AS231">
            <v>0</v>
          </cell>
          <cell r="AT231">
            <v>28.715293749999997</v>
          </cell>
          <cell r="AU231">
            <v>0</v>
          </cell>
          <cell r="AV231">
            <v>0</v>
          </cell>
          <cell r="AW231">
            <v>28.715293749999997</v>
          </cell>
          <cell r="AX231">
            <v>0</v>
          </cell>
          <cell r="AY231">
            <v>0</v>
          </cell>
          <cell r="AZ231">
            <v>28.715293749999997</v>
          </cell>
          <cell r="BA231">
            <v>0</v>
          </cell>
          <cell r="BB231">
            <v>0</v>
          </cell>
        </row>
        <row r="232">
          <cell r="B232" t="str">
            <v>CMEP</v>
          </cell>
          <cell r="D232">
            <v>64.528749999999988</v>
          </cell>
          <cell r="E232">
            <v>0</v>
          </cell>
          <cell r="F232">
            <v>0</v>
          </cell>
          <cell r="G232">
            <v>37.104031249999998</v>
          </cell>
          <cell r="H232">
            <v>0</v>
          </cell>
          <cell r="I232">
            <v>0</v>
          </cell>
          <cell r="J232">
            <v>29.844546874999999</v>
          </cell>
          <cell r="K232">
            <v>0</v>
          </cell>
          <cell r="L232">
            <v>0</v>
          </cell>
          <cell r="M232">
            <v>33.877593750000003</v>
          </cell>
          <cell r="N232">
            <v>0</v>
          </cell>
          <cell r="O232">
            <v>0</v>
          </cell>
          <cell r="P232">
            <v>33.877593750000003</v>
          </cell>
          <cell r="Q232">
            <v>0</v>
          </cell>
          <cell r="R232">
            <v>0</v>
          </cell>
          <cell r="S232">
            <v>32.264374999999994</v>
          </cell>
          <cell r="T232">
            <v>0</v>
          </cell>
          <cell r="U232">
            <v>0</v>
          </cell>
          <cell r="V232">
            <v>32.264374999999994</v>
          </cell>
          <cell r="W232">
            <v>0</v>
          </cell>
          <cell r="X232">
            <v>0</v>
          </cell>
          <cell r="Y232">
            <v>28.876615624999996</v>
          </cell>
          <cell r="Z232">
            <v>0</v>
          </cell>
          <cell r="AA232">
            <v>0</v>
          </cell>
          <cell r="AB232">
            <v>26.456787499999997</v>
          </cell>
          <cell r="AC232">
            <v>0</v>
          </cell>
          <cell r="AD232">
            <v>0</v>
          </cell>
          <cell r="AE232">
            <v>26.456787499999997</v>
          </cell>
          <cell r="AF232">
            <v>0</v>
          </cell>
          <cell r="AG232">
            <v>0</v>
          </cell>
          <cell r="AH232">
            <v>26.456787499999997</v>
          </cell>
          <cell r="AI232">
            <v>0</v>
          </cell>
          <cell r="AJ232">
            <v>0</v>
          </cell>
          <cell r="AK232">
            <v>26.456787499999997</v>
          </cell>
          <cell r="AL232">
            <v>0</v>
          </cell>
          <cell r="AM232">
            <v>0</v>
          </cell>
          <cell r="AN232">
            <v>26.456787499999997</v>
          </cell>
          <cell r="AO232">
            <v>0</v>
          </cell>
          <cell r="AP232">
            <v>0</v>
          </cell>
          <cell r="AQ232">
            <v>28.715293749999997</v>
          </cell>
          <cell r="AR232">
            <v>0</v>
          </cell>
          <cell r="AS232">
            <v>0</v>
          </cell>
          <cell r="AT232">
            <v>28.715293749999997</v>
          </cell>
          <cell r="AU232">
            <v>0</v>
          </cell>
          <cell r="AV232">
            <v>0</v>
          </cell>
          <cell r="AW232">
            <v>28.715293749999997</v>
          </cell>
          <cell r="AX232">
            <v>0</v>
          </cell>
          <cell r="AY232">
            <v>0</v>
          </cell>
          <cell r="AZ232">
            <v>28.715293749999997</v>
          </cell>
          <cell r="BA232">
            <v>0</v>
          </cell>
          <cell r="BB232">
            <v>0</v>
          </cell>
        </row>
        <row r="233">
          <cell r="B233" t="str">
            <v>CLMP</v>
          </cell>
          <cell r="D233">
            <v>77.937321428571423</v>
          </cell>
          <cell r="E233">
            <v>0</v>
          </cell>
          <cell r="F233">
            <v>0</v>
          </cell>
          <cell r="G233">
            <v>44.813959821428568</v>
          </cell>
          <cell r="H233">
            <v>0</v>
          </cell>
          <cell r="I233">
            <v>0</v>
          </cell>
          <cell r="J233">
            <v>36.046011160714279</v>
          </cell>
          <cell r="K233">
            <v>0</v>
          </cell>
          <cell r="L233">
            <v>0</v>
          </cell>
          <cell r="M233">
            <v>40.917093750000006</v>
          </cell>
          <cell r="N233">
            <v>0</v>
          </cell>
          <cell r="O233">
            <v>0</v>
          </cell>
          <cell r="P233">
            <v>40.917093750000006</v>
          </cell>
          <cell r="Q233">
            <v>0</v>
          </cell>
          <cell r="R233">
            <v>0</v>
          </cell>
          <cell r="S233">
            <v>38.968660714285704</v>
          </cell>
          <cell r="T233">
            <v>0</v>
          </cell>
          <cell r="U233">
            <v>0</v>
          </cell>
          <cell r="V233">
            <v>38.968660714285711</v>
          </cell>
          <cell r="W233">
            <v>0</v>
          </cell>
          <cell r="X233">
            <v>0</v>
          </cell>
          <cell r="Y233">
            <v>34.876951339285718</v>
          </cell>
          <cell r="Z233">
            <v>0</v>
          </cell>
          <cell r="AA233">
            <v>0</v>
          </cell>
          <cell r="AB233">
            <v>31.954301785714282</v>
          </cell>
          <cell r="AC233">
            <v>0</v>
          </cell>
          <cell r="AD233">
            <v>0</v>
          </cell>
          <cell r="AE233">
            <v>31.954301785714289</v>
          </cell>
          <cell r="AF233">
            <v>0</v>
          </cell>
          <cell r="AG233">
            <v>0</v>
          </cell>
          <cell r="AH233">
            <v>31.954301785714282</v>
          </cell>
          <cell r="AI233">
            <v>0</v>
          </cell>
          <cell r="AJ233">
            <v>0</v>
          </cell>
          <cell r="AK233">
            <v>31.954301785714282</v>
          </cell>
          <cell r="AL233">
            <v>0</v>
          </cell>
          <cell r="AM233">
            <v>0</v>
          </cell>
          <cell r="AN233">
            <v>31.954301785714282</v>
          </cell>
          <cell r="AO233">
            <v>0</v>
          </cell>
          <cell r="AP233">
            <v>0</v>
          </cell>
          <cell r="AQ233">
            <v>34.682108035714286</v>
          </cell>
          <cell r="AR233">
            <v>0</v>
          </cell>
          <cell r="AS233">
            <v>0</v>
          </cell>
          <cell r="AT233">
            <v>34.682108035714293</v>
          </cell>
          <cell r="AU233">
            <v>0</v>
          </cell>
          <cell r="AV233">
            <v>0</v>
          </cell>
          <cell r="AW233">
            <v>34.682108035714293</v>
          </cell>
          <cell r="AX233">
            <v>0</v>
          </cell>
          <cell r="AY233">
            <v>0</v>
          </cell>
          <cell r="AZ233">
            <v>34.682108035714293</v>
          </cell>
          <cell r="BA233">
            <v>0</v>
          </cell>
          <cell r="BB233">
            <v>0</v>
          </cell>
        </row>
        <row r="234">
          <cell r="B234" t="str">
            <v>CLAP</v>
          </cell>
          <cell r="D234">
            <v>86.962321428571428</v>
          </cell>
          <cell r="E234">
            <v>0</v>
          </cell>
          <cell r="F234">
            <v>0</v>
          </cell>
          <cell r="G234">
            <v>50.003334821428567</v>
          </cell>
          <cell r="H234">
            <v>0</v>
          </cell>
          <cell r="I234">
            <v>0</v>
          </cell>
          <cell r="J234">
            <v>40.220073660714284</v>
          </cell>
          <cell r="K234">
            <v>0</v>
          </cell>
          <cell r="L234">
            <v>0</v>
          </cell>
          <cell r="M234">
            <v>45.655218750000003</v>
          </cell>
          <cell r="N234">
            <v>0</v>
          </cell>
          <cell r="O234">
            <v>0</v>
          </cell>
          <cell r="P234">
            <v>45.655218750000003</v>
          </cell>
          <cell r="Q234">
            <v>0</v>
          </cell>
          <cell r="R234">
            <v>0</v>
          </cell>
          <cell r="S234">
            <v>43.481160714285707</v>
          </cell>
          <cell r="T234">
            <v>0</v>
          </cell>
          <cell r="U234">
            <v>0</v>
          </cell>
          <cell r="V234">
            <v>43.481160714285714</v>
          </cell>
          <cell r="W234">
            <v>0</v>
          </cell>
          <cell r="X234">
            <v>0</v>
          </cell>
          <cell r="Y234">
            <v>38.915638839285712</v>
          </cell>
          <cell r="Z234">
            <v>0</v>
          </cell>
          <cell r="AA234">
            <v>0</v>
          </cell>
          <cell r="AB234">
            <v>35.654551785714283</v>
          </cell>
          <cell r="AC234">
            <v>0</v>
          </cell>
          <cell r="AD234">
            <v>0</v>
          </cell>
          <cell r="AE234">
            <v>35.654551785714283</v>
          </cell>
          <cell r="AF234">
            <v>0</v>
          </cell>
          <cell r="AG234">
            <v>0</v>
          </cell>
          <cell r="AH234">
            <v>35.654551785714283</v>
          </cell>
          <cell r="AI234">
            <v>0</v>
          </cell>
          <cell r="AJ234">
            <v>0</v>
          </cell>
          <cell r="AK234">
            <v>35.654551785714283</v>
          </cell>
          <cell r="AL234">
            <v>0</v>
          </cell>
          <cell r="AM234">
            <v>0</v>
          </cell>
          <cell r="AN234">
            <v>35.654551785714283</v>
          </cell>
          <cell r="AO234">
            <v>0</v>
          </cell>
          <cell r="AP234">
            <v>0</v>
          </cell>
          <cell r="AQ234">
            <v>38.698233035714281</v>
          </cell>
          <cell r="AR234">
            <v>0</v>
          </cell>
          <cell r="AS234">
            <v>0</v>
          </cell>
          <cell r="AT234">
            <v>38.698233035714281</v>
          </cell>
          <cell r="AU234">
            <v>0</v>
          </cell>
          <cell r="AV234">
            <v>0</v>
          </cell>
          <cell r="AW234">
            <v>38.698233035714281</v>
          </cell>
          <cell r="AX234">
            <v>0</v>
          </cell>
          <cell r="AY234">
            <v>0</v>
          </cell>
          <cell r="AZ234">
            <v>38.698233035714281</v>
          </cell>
          <cell r="BA234">
            <v>0</v>
          </cell>
          <cell r="BB234">
            <v>0</v>
          </cell>
        </row>
        <row r="235">
          <cell r="B235" t="str">
            <v>WMMP</v>
          </cell>
          <cell r="D235">
            <v>77.937321428571423</v>
          </cell>
          <cell r="E235">
            <v>0</v>
          </cell>
          <cell r="F235">
            <v>0</v>
          </cell>
          <cell r="G235">
            <v>44.813959821428568</v>
          </cell>
          <cell r="H235">
            <v>0</v>
          </cell>
          <cell r="I235">
            <v>0</v>
          </cell>
          <cell r="J235">
            <v>36.046011160714279</v>
          </cell>
          <cell r="K235">
            <v>0</v>
          </cell>
          <cell r="L235">
            <v>0</v>
          </cell>
          <cell r="M235">
            <v>40.917093750000006</v>
          </cell>
          <cell r="N235">
            <v>0</v>
          </cell>
          <cell r="O235">
            <v>0</v>
          </cell>
          <cell r="P235">
            <v>40.917093750000006</v>
          </cell>
          <cell r="Q235">
            <v>0</v>
          </cell>
          <cell r="R235">
            <v>0</v>
          </cell>
          <cell r="S235">
            <v>38.968660714285704</v>
          </cell>
          <cell r="T235">
            <v>0</v>
          </cell>
          <cell r="U235">
            <v>0</v>
          </cell>
          <cell r="V235">
            <v>38.968660714285711</v>
          </cell>
          <cell r="W235">
            <v>0</v>
          </cell>
          <cell r="X235">
            <v>0</v>
          </cell>
          <cell r="Y235">
            <v>34.876951339285718</v>
          </cell>
          <cell r="Z235">
            <v>0</v>
          </cell>
          <cell r="AA235">
            <v>0</v>
          </cell>
          <cell r="AB235">
            <v>31.954301785714282</v>
          </cell>
          <cell r="AC235">
            <v>0</v>
          </cell>
          <cell r="AD235">
            <v>0</v>
          </cell>
          <cell r="AE235">
            <v>31.954301785714289</v>
          </cell>
          <cell r="AF235">
            <v>0</v>
          </cell>
          <cell r="AG235">
            <v>0</v>
          </cell>
          <cell r="AH235">
            <v>31.954301785714282</v>
          </cell>
          <cell r="AI235">
            <v>0</v>
          </cell>
          <cell r="AJ235">
            <v>0</v>
          </cell>
          <cell r="AK235">
            <v>31.954301785714282</v>
          </cell>
          <cell r="AL235">
            <v>0</v>
          </cell>
          <cell r="AM235">
            <v>0</v>
          </cell>
          <cell r="AN235">
            <v>31.954301785714282</v>
          </cell>
          <cell r="AO235">
            <v>0</v>
          </cell>
          <cell r="AP235">
            <v>0</v>
          </cell>
          <cell r="AQ235">
            <v>34.682108035714286</v>
          </cell>
          <cell r="AR235">
            <v>0</v>
          </cell>
          <cell r="AS235">
            <v>0</v>
          </cell>
          <cell r="AT235">
            <v>34.682108035714293</v>
          </cell>
          <cell r="AU235">
            <v>0</v>
          </cell>
          <cell r="AV235">
            <v>0</v>
          </cell>
          <cell r="AW235">
            <v>34.682108035714293</v>
          </cell>
          <cell r="AX235">
            <v>0</v>
          </cell>
          <cell r="AY235">
            <v>0</v>
          </cell>
          <cell r="AZ235">
            <v>34.682108035714293</v>
          </cell>
          <cell r="BA235">
            <v>0</v>
          </cell>
          <cell r="BB235">
            <v>0</v>
          </cell>
        </row>
        <row r="236">
          <cell r="B236" t="str">
            <v>WMAP</v>
          </cell>
          <cell r="D236">
            <v>86.962321428571428</v>
          </cell>
          <cell r="E236">
            <v>0</v>
          </cell>
          <cell r="F236">
            <v>0</v>
          </cell>
          <cell r="G236">
            <v>50.003334821428567</v>
          </cell>
          <cell r="H236">
            <v>0</v>
          </cell>
          <cell r="I236">
            <v>0</v>
          </cell>
          <cell r="J236">
            <v>40.220073660714284</v>
          </cell>
          <cell r="K236">
            <v>0</v>
          </cell>
          <cell r="L236">
            <v>0</v>
          </cell>
          <cell r="M236">
            <v>45.655218750000003</v>
          </cell>
          <cell r="N236">
            <v>0</v>
          </cell>
          <cell r="O236">
            <v>0</v>
          </cell>
          <cell r="P236">
            <v>45.655218750000003</v>
          </cell>
          <cell r="Q236">
            <v>0</v>
          </cell>
          <cell r="R236">
            <v>0</v>
          </cell>
          <cell r="S236">
            <v>43.481160714285707</v>
          </cell>
          <cell r="T236">
            <v>0</v>
          </cell>
          <cell r="U236">
            <v>0</v>
          </cell>
          <cell r="V236">
            <v>43.481160714285714</v>
          </cell>
          <cell r="W236">
            <v>0</v>
          </cell>
          <cell r="X236">
            <v>0</v>
          </cell>
          <cell r="Y236">
            <v>38.915638839285712</v>
          </cell>
          <cell r="Z236">
            <v>0</v>
          </cell>
          <cell r="AA236">
            <v>0</v>
          </cell>
          <cell r="AB236">
            <v>35.654551785714283</v>
          </cell>
          <cell r="AC236">
            <v>0</v>
          </cell>
          <cell r="AD236">
            <v>0</v>
          </cell>
          <cell r="AE236">
            <v>35.654551785714283</v>
          </cell>
          <cell r="AF236">
            <v>0</v>
          </cell>
          <cell r="AG236">
            <v>0</v>
          </cell>
          <cell r="AH236">
            <v>35.654551785714283</v>
          </cell>
          <cell r="AI236">
            <v>0</v>
          </cell>
          <cell r="AJ236">
            <v>0</v>
          </cell>
          <cell r="AK236">
            <v>35.654551785714283</v>
          </cell>
          <cell r="AL236">
            <v>0</v>
          </cell>
          <cell r="AM236">
            <v>0</v>
          </cell>
          <cell r="AN236">
            <v>35.654551785714283</v>
          </cell>
          <cell r="AO236">
            <v>0</v>
          </cell>
          <cell r="AP236">
            <v>0</v>
          </cell>
          <cell r="AQ236">
            <v>38.698233035714281</v>
          </cell>
          <cell r="AR236">
            <v>0</v>
          </cell>
          <cell r="AS236">
            <v>0</v>
          </cell>
          <cell r="AT236">
            <v>38.698233035714281</v>
          </cell>
          <cell r="AU236">
            <v>0</v>
          </cell>
          <cell r="AV236">
            <v>0</v>
          </cell>
          <cell r="AW236">
            <v>38.698233035714281</v>
          </cell>
          <cell r="AX236">
            <v>0</v>
          </cell>
          <cell r="AY236">
            <v>0</v>
          </cell>
          <cell r="AZ236">
            <v>38.698233035714281</v>
          </cell>
          <cell r="BA236">
            <v>0</v>
          </cell>
          <cell r="BB236">
            <v>0</v>
          </cell>
        </row>
        <row r="237">
          <cell r="B237" t="str">
            <v>WLAP</v>
          </cell>
          <cell r="D237">
            <v>95.98732142857142</v>
          </cell>
          <cell r="E237">
            <v>0</v>
          </cell>
          <cell r="F237">
            <v>0</v>
          </cell>
          <cell r="G237">
            <v>55.192709821428565</v>
          </cell>
          <cell r="H237">
            <v>0</v>
          </cell>
          <cell r="I237">
            <v>0</v>
          </cell>
          <cell r="J237">
            <v>44.394136160714275</v>
          </cell>
          <cell r="K237">
            <v>0</v>
          </cell>
          <cell r="L237">
            <v>0</v>
          </cell>
          <cell r="M237">
            <v>50.39334375</v>
          </cell>
          <cell r="N237">
            <v>0</v>
          </cell>
          <cell r="O237">
            <v>0</v>
          </cell>
          <cell r="P237">
            <v>50.393343750000007</v>
          </cell>
          <cell r="Q237">
            <v>0</v>
          </cell>
          <cell r="R237">
            <v>0</v>
          </cell>
          <cell r="S237">
            <v>47.993660714285703</v>
          </cell>
          <cell r="T237">
            <v>0</v>
          </cell>
          <cell r="U237">
            <v>0</v>
          </cell>
          <cell r="V237">
            <v>47.99366071428571</v>
          </cell>
          <cell r="W237">
            <v>0</v>
          </cell>
          <cell r="X237">
            <v>0</v>
          </cell>
          <cell r="Y237">
            <v>42.954326339285707</v>
          </cell>
          <cell r="Z237">
            <v>0</v>
          </cell>
          <cell r="AA237">
            <v>0</v>
          </cell>
          <cell r="AB237">
            <v>39.35480178571428</v>
          </cell>
          <cell r="AC237">
            <v>0</v>
          </cell>
          <cell r="AD237">
            <v>0</v>
          </cell>
          <cell r="AE237">
            <v>39.35480178571428</v>
          </cell>
          <cell r="AF237">
            <v>0</v>
          </cell>
          <cell r="AG237">
            <v>0</v>
          </cell>
          <cell r="AH237">
            <v>39.35480178571428</v>
          </cell>
          <cell r="AI237">
            <v>0</v>
          </cell>
          <cell r="AJ237">
            <v>0</v>
          </cell>
          <cell r="AK237">
            <v>39.35480178571428</v>
          </cell>
          <cell r="AL237">
            <v>0</v>
          </cell>
          <cell r="AM237">
            <v>0</v>
          </cell>
          <cell r="AN237">
            <v>39.354801785714272</v>
          </cell>
          <cell r="AO237">
            <v>0</v>
          </cell>
          <cell r="AP237">
            <v>0</v>
          </cell>
          <cell r="AQ237">
            <v>42.714358035714284</v>
          </cell>
          <cell r="AR237">
            <v>0</v>
          </cell>
          <cell r="AS237">
            <v>0</v>
          </cell>
          <cell r="AT237">
            <v>42.714358035714291</v>
          </cell>
          <cell r="AU237">
            <v>0</v>
          </cell>
          <cell r="AV237">
            <v>0</v>
          </cell>
          <cell r="AW237">
            <v>42.714358035714291</v>
          </cell>
          <cell r="AX237">
            <v>0</v>
          </cell>
          <cell r="AY237">
            <v>0</v>
          </cell>
          <cell r="AZ237">
            <v>42.714358035714291</v>
          </cell>
          <cell r="BA237">
            <v>0</v>
          </cell>
          <cell r="BB237">
            <v>0</v>
          </cell>
        </row>
        <row r="238">
          <cell r="B238" t="str">
            <v>SLMP</v>
          </cell>
          <cell r="D238">
            <v>85.895437499999986</v>
          </cell>
          <cell r="E238">
            <v>0</v>
          </cell>
          <cell r="F238">
            <v>0</v>
          </cell>
          <cell r="G238">
            <v>49.389876562499985</v>
          </cell>
          <cell r="H238">
            <v>0</v>
          </cell>
          <cell r="I238">
            <v>0</v>
          </cell>
          <cell r="J238">
            <v>39.72663984375</v>
          </cell>
          <cell r="K238">
            <v>0</v>
          </cell>
          <cell r="L238">
            <v>0</v>
          </cell>
          <cell r="M238">
            <v>45.095104687499997</v>
          </cell>
          <cell r="N238">
            <v>0</v>
          </cell>
          <cell r="O238">
            <v>0</v>
          </cell>
          <cell r="P238">
            <v>45.095104687499997</v>
          </cell>
          <cell r="Q238">
            <v>0</v>
          </cell>
          <cell r="R238">
            <v>0</v>
          </cell>
          <cell r="S238">
            <v>42.947718749999993</v>
          </cell>
          <cell r="T238">
            <v>0</v>
          </cell>
          <cell r="U238">
            <v>0</v>
          </cell>
          <cell r="V238">
            <v>42.947718749999993</v>
          </cell>
          <cell r="W238">
            <v>0</v>
          </cell>
          <cell r="X238">
            <v>0</v>
          </cell>
          <cell r="Y238">
            <v>38.438208281249992</v>
          </cell>
          <cell r="Z238">
            <v>0</v>
          </cell>
          <cell r="AA238">
            <v>0</v>
          </cell>
          <cell r="AB238">
            <v>35.217129374999999</v>
          </cell>
          <cell r="AC238">
            <v>0</v>
          </cell>
          <cell r="AD238">
            <v>0</v>
          </cell>
          <cell r="AE238">
            <v>35.217129374999999</v>
          </cell>
          <cell r="AF238">
            <v>0</v>
          </cell>
          <cell r="AG238">
            <v>0</v>
          </cell>
          <cell r="AH238">
            <v>35.217129374999999</v>
          </cell>
          <cell r="AI238">
            <v>0</v>
          </cell>
          <cell r="AJ238">
            <v>0</v>
          </cell>
          <cell r="AK238">
            <v>35.217129374999992</v>
          </cell>
          <cell r="AL238">
            <v>0</v>
          </cell>
          <cell r="AM238">
            <v>0</v>
          </cell>
          <cell r="AN238">
            <v>35.217129374999992</v>
          </cell>
          <cell r="AO238">
            <v>0</v>
          </cell>
          <cell r="AP238">
            <v>0</v>
          </cell>
          <cell r="AQ238">
            <v>38.2234696875</v>
          </cell>
          <cell r="AR238">
            <v>0</v>
          </cell>
          <cell r="AS238">
            <v>0</v>
          </cell>
          <cell r="AT238">
            <v>38.2234696875</v>
          </cell>
          <cell r="AU238">
            <v>0</v>
          </cell>
          <cell r="AV238">
            <v>0</v>
          </cell>
          <cell r="AW238">
            <v>38.2234696875</v>
          </cell>
          <cell r="AX238">
            <v>0</v>
          </cell>
          <cell r="AY238">
            <v>0</v>
          </cell>
          <cell r="AZ238">
            <v>38.2234696875</v>
          </cell>
          <cell r="BA238">
            <v>0</v>
          </cell>
          <cell r="BB238">
            <v>0</v>
          </cell>
        </row>
        <row r="239">
          <cell r="B239" t="str">
            <v>SLAP</v>
          </cell>
          <cell r="D239">
            <v>90.190209375000009</v>
          </cell>
          <cell r="E239">
            <v>0</v>
          </cell>
          <cell r="F239">
            <v>0</v>
          </cell>
          <cell r="G239">
            <v>51.859370390624996</v>
          </cell>
          <cell r="H239">
            <v>0</v>
          </cell>
          <cell r="I239">
            <v>0</v>
          </cell>
          <cell r="J239">
            <v>41.712971835937509</v>
          </cell>
          <cell r="K239">
            <v>0</v>
          </cell>
          <cell r="L239">
            <v>0</v>
          </cell>
          <cell r="M239">
            <v>47.349859921875009</v>
          </cell>
          <cell r="N239">
            <v>0</v>
          </cell>
          <cell r="O239">
            <v>0</v>
          </cell>
          <cell r="P239">
            <v>47.349859921875002</v>
          </cell>
          <cell r="Q239">
            <v>0</v>
          </cell>
          <cell r="R239">
            <v>0</v>
          </cell>
          <cell r="S239">
            <v>45.095104687500005</v>
          </cell>
          <cell r="T239">
            <v>0</v>
          </cell>
          <cell r="U239">
            <v>0</v>
          </cell>
          <cell r="V239">
            <v>45.095104687500005</v>
          </cell>
          <cell r="W239">
            <v>0</v>
          </cell>
          <cell r="X239">
            <v>0</v>
          </cell>
          <cell r="Y239">
            <v>40.360118695312501</v>
          </cell>
          <cell r="Z239">
            <v>0</v>
          </cell>
          <cell r="AA239">
            <v>0</v>
          </cell>
          <cell r="AB239">
            <v>36.977985843749998</v>
          </cell>
          <cell r="AC239">
            <v>0</v>
          </cell>
          <cell r="AD239">
            <v>0</v>
          </cell>
          <cell r="AE239">
            <v>36.977985843750005</v>
          </cell>
          <cell r="AF239">
            <v>0</v>
          </cell>
          <cell r="AG239">
            <v>0</v>
          </cell>
          <cell r="AH239">
            <v>36.977985843749998</v>
          </cell>
          <cell r="AI239">
            <v>0</v>
          </cell>
          <cell r="AJ239">
            <v>0</v>
          </cell>
          <cell r="AK239">
            <v>36.977985843749998</v>
          </cell>
          <cell r="AL239">
            <v>0</v>
          </cell>
          <cell r="AM239">
            <v>0</v>
          </cell>
          <cell r="AN239">
            <v>36.977985843749998</v>
          </cell>
          <cell r="AO239">
            <v>0</v>
          </cell>
          <cell r="AP239">
            <v>0</v>
          </cell>
          <cell r="AQ239">
            <v>40.134643171874998</v>
          </cell>
          <cell r="AR239">
            <v>0</v>
          </cell>
          <cell r="AS239">
            <v>0</v>
          </cell>
          <cell r="AT239">
            <v>40.134643171875005</v>
          </cell>
          <cell r="AU239">
            <v>0</v>
          </cell>
          <cell r="AV239">
            <v>0</v>
          </cell>
          <cell r="AW239">
            <v>40.134643171875005</v>
          </cell>
          <cell r="AX239">
            <v>0</v>
          </cell>
          <cell r="AY239">
            <v>0</v>
          </cell>
          <cell r="AZ239">
            <v>40.134643171875005</v>
          </cell>
          <cell r="BA239">
            <v>0</v>
          </cell>
          <cell r="BB239">
            <v>0</v>
          </cell>
        </row>
        <row r="240">
          <cell r="B240" t="str">
            <v>PSMS</v>
          </cell>
          <cell r="D240">
            <v>53.698749999999997</v>
          </cell>
          <cell r="E240">
            <v>0</v>
          </cell>
          <cell r="F240">
            <v>0</v>
          </cell>
          <cell r="G240">
            <v>30.876781249999997</v>
          </cell>
          <cell r="H240">
            <v>0</v>
          </cell>
          <cell r="I240">
            <v>0</v>
          </cell>
          <cell r="J240">
            <v>24.835671874999996</v>
          </cell>
          <cell r="K240">
            <v>0</v>
          </cell>
          <cell r="L240">
            <v>0</v>
          </cell>
          <cell r="M240">
            <v>28.19184375</v>
          </cell>
          <cell r="N240">
            <v>0</v>
          </cell>
          <cell r="O240">
            <v>0</v>
          </cell>
          <cell r="P240">
            <v>28.19184375</v>
          </cell>
          <cell r="Q240">
            <v>0</v>
          </cell>
          <cell r="R240">
            <v>0</v>
          </cell>
          <cell r="S240">
            <v>26.849374999999998</v>
          </cell>
          <cell r="T240">
            <v>0</v>
          </cell>
          <cell r="U240">
            <v>0</v>
          </cell>
          <cell r="V240">
            <v>26.849374999999998</v>
          </cell>
          <cell r="W240">
            <v>0</v>
          </cell>
          <cell r="X240">
            <v>0</v>
          </cell>
          <cell r="Y240">
            <v>24.030190624999996</v>
          </cell>
          <cell r="Z240">
            <v>0</v>
          </cell>
          <cell r="AA240">
            <v>0</v>
          </cell>
          <cell r="AB240">
            <v>22.016487499999993</v>
          </cell>
          <cell r="AC240">
            <v>0</v>
          </cell>
          <cell r="AD240">
            <v>0</v>
          </cell>
          <cell r="AE240">
            <v>22.016487499999997</v>
          </cell>
          <cell r="AF240">
            <v>0</v>
          </cell>
          <cell r="AG240">
            <v>0</v>
          </cell>
          <cell r="AH240">
            <v>22.016487499999993</v>
          </cell>
          <cell r="AI240">
            <v>0</v>
          </cell>
          <cell r="AJ240">
            <v>0</v>
          </cell>
          <cell r="AK240">
            <v>22.016487499999997</v>
          </cell>
          <cell r="AL240">
            <v>0</v>
          </cell>
          <cell r="AM240">
            <v>0</v>
          </cell>
          <cell r="AN240">
            <v>22.016487499999997</v>
          </cell>
          <cell r="AO240">
            <v>0</v>
          </cell>
          <cell r="AP240">
            <v>0</v>
          </cell>
          <cell r="AQ240">
            <v>23.895943749999997</v>
          </cell>
          <cell r="AR240">
            <v>0</v>
          </cell>
          <cell r="AS240">
            <v>0</v>
          </cell>
          <cell r="AT240">
            <v>23.895943750000001</v>
          </cell>
          <cell r="AU240">
            <v>0</v>
          </cell>
          <cell r="AV240">
            <v>0</v>
          </cell>
          <cell r="AW240">
            <v>23.895943750000001</v>
          </cell>
          <cell r="AX240">
            <v>0</v>
          </cell>
          <cell r="AY240">
            <v>0</v>
          </cell>
          <cell r="AZ240">
            <v>23.895943750000001</v>
          </cell>
          <cell r="BA240">
            <v>0</v>
          </cell>
          <cell r="BB240">
            <v>0</v>
          </cell>
        </row>
        <row r="241">
          <cell r="B241" t="str">
            <v>PSAS</v>
          </cell>
          <cell r="D241">
            <v>61.434464285714284</v>
          </cell>
          <cell r="E241">
            <v>0</v>
          </cell>
          <cell r="F241">
            <v>0</v>
          </cell>
          <cell r="G241">
            <v>35.324816964285702</v>
          </cell>
          <cell r="H241">
            <v>0</v>
          </cell>
          <cell r="I241">
            <v>0</v>
          </cell>
          <cell r="J241">
            <v>28.413439732142855</v>
          </cell>
          <cell r="K241">
            <v>0</v>
          </cell>
          <cell r="L241">
            <v>0</v>
          </cell>
          <cell r="M241">
            <v>32.253093749999991</v>
          </cell>
          <cell r="N241">
            <v>0</v>
          </cell>
          <cell r="O241">
            <v>0</v>
          </cell>
          <cell r="P241">
            <v>32.253093749999991</v>
          </cell>
          <cell r="Q241">
            <v>0</v>
          </cell>
          <cell r="R241">
            <v>0</v>
          </cell>
          <cell r="S241">
            <v>30.717232142857142</v>
          </cell>
          <cell r="T241">
            <v>0</v>
          </cell>
          <cell r="U241">
            <v>0</v>
          </cell>
          <cell r="V241">
            <v>30.717232142857142</v>
          </cell>
          <cell r="W241">
            <v>0</v>
          </cell>
          <cell r="X241">
            <v>0</v>
          </cell>
          <cell r="Y241">
            <v>27.491922767857137</v>
          </cell>
          <cell r="Z241">
            <v>0</v>
          </cell>
          <cell r="AA241">
            <v>0</v>
          </cell>
          <cell r="AB241">
            <v>25.188130357142853</v>
          </cell>
          <cell r="AC241">
            <v>0</v>
          </cell>
          <cell r="AD241">
            <v>0</v>
          </cell>
          <cell r="AE241">
            <v>25.18813035714285</v>
          </cell>
          <cell r="AF241">
            <v>0</v>
          </cell>
          <cell r="AG241">
            <v>0</v>
          </cell>
          <cell r="AH241">
            <v>25.188130357142853</v>
          </cell>
          <cell r="AI241">
            <v>0</v>
          </cell>
          <cell r="AJ241">
            <v>0</v>
          </cell>
          <cell r="AK241">
            <v>25.188130357142857</v>
          </cell>
          <cell r="AL241">
            <v>0</v>
          </cell>
          <cell r="AM241">
            <v>0</v>
          </cell>
          <cell r="AN241">
            <v>25.188130357142853</v>
          </cell>
          <cell r="AO241">
            <v>0</v>
          </cell>
          <cell r="AP241">
            <v>0</v>
          </cell>
          <cell r="AQ241">
            <v>27.338336607142853</v>
          </cell>
          <cell r="AR241">
            <v>0</v>
          </cell>
          <cell r="AS241">
            <v>0</v>
          </cell>
          <cell r="AT241">
            <v>27.338336607142853</v>
          </cell>
          <cell r="AU241">
            <v>0</v>
          </cell>
          <cell r="AV241">
            <v>0</v>
          </cell>
          <cell r="AW241">
            <v>27.338336607142853</v>
          </cell>
          <cell r="AX241">
            <v>0</v>
          </cell>
          <cell r="AY241">
            <v>0</v>
          </cell>
          <cell r="AZ241">
            <v>27.338336607142853</v>
          </cell>
          <cell r="BA241">
            <v>0</v>
          </cell>
          <cell r="BB241">
            <v>0</v>
          </cell>
        </row>
        <row r="242">
          <cell r="B242" t="str">
            <v>PMMS</v>
          </cell>
          <cell r="D242">
            <v>62.723749999999988</v>
          </cell>
          <cell r="E242">
            <v>0</v>
          </cell>
          <cell r="F242">
            <v>0</v>
          </cell>
          <cell r="G242">
            <v>36.066156249999999</v>
          </cell>
          <cell r="H242">
            <v>0</v>
          </cell>
          <cell r="I242">
            <v>0</v>
          </cell>
          <cell r="J242">
            <v>29.009734375000001</v>
          </cell>
          <cell r="K242">
            <v>0</v>
          </cell>
          <cell r="L242">
            <v>0</v>
          </cell>
          <cell r="M242">
            <v>32.92996875</v>
          </cell>
          <cell r="N242">
            <v>0</v>
          </cell>
          <cell r="O242">
            <v>0</v>
          </cell>
          <cell r="P242">
            <v>32.929968749999993</v>
          </cell>
          <cell r="Q242">
            <v>0</v>
          </cell>
          <cell r="R242">
            <v>0</v>
          </cell>
          <cell r="S242">
            <v>31.361874999999994</v>
          </cell>
          <cell r="T242">
            <v>0</v>
          </cell>
          <cell r="U242">
            <v>0</v>
          </cell>
          <cell r="V242">
            <v>31.361874999999994</v>
          </cell>
          <cell r="W242">
            <v>0</v>
          </cell>
          <cell r="X242">
            <v>0</v>
          </cell>
          <cell r="Y242">
            <v>28.068878124999998</v>
          </cell>
          <cell r="Z242">
            <v>0</v>
          </cell>
          <cell r="AA242">
            <v>0</v>
          </cell>
          <cell r="AB242">
            <v>25.716737499999997</v>
          </cell>
          <cell r="AC242">
            <v>0</v>
          </cell>
          <cell r="AD242">
            <v>0</v>
          </cell>
          <cell r="AE242">
            <v>25.716737499999997</v>
          </cell>
          <cell r="AF242">
            <v>0</v>
          </cell>
          <cell r="AG242">
            <v>0</v>
          </cell>
          <cell r="AH242">
            <v>25.716737499999997</v>
          </cell>
          <cell r="AI242">
            <v>0</v>
          </cell>
          <cell r="AJ242">
            <v>0</v>
          </cell>
          <cell r="AK242">
            <v>25.716737499999997</v>
          </cell>
          <cell r="AL242">
            <v>0</v>
          </cell>
          <cell r="AM242">
            <v>0</v>
          </cell>
          <cell r="AN242">
            <v>25.716737499999997</v>
          </cell>
          <cell r="AO242">
            <v>0</v>
          </cell>
          <cell r="AP242">
            <v>0</v>
          </cell>
          <cell r="AQ242">
            <v>27.91206875</v>
          </cell>
          <cell r="AR242">
            <v>0</v>
          </cell>
          <cell r="AS242">
            <v>0</v>
          </cell>
          <cell r="AT242">
            <v>27.91206875</v>
          </cell>
          <cell r="AU242">
            <v>0</v>
          </cell>
          <cell r="AV242">
            <v>0</v>
          </cell>
          <cell r="AW242">
            <v>27.91206875</v>
          </cell>
          <cell r="AX242">
            <v>0</v>
          </cell>
          <cell r="AY242">
            <v>0</v>
          </cell>
          <cell r="AZ242">
            <v>27.91206875</v>
          </cell>
          <cell r="BA242">
            <v>0</v>
          </cell>
          <cell r="BB242">
            <v>0</v>
          </cell>
        </row>
        <row r="243">
          <cell r="B243" t="str">
            <v>PMAS</v>
          </cell>
          <cell r="D243">
            <v>70.45946428571429</v>
          </cell>
          <cell r="E243">
            <v>0</v>
          </cell>
          <cell r="F243">
            <v>0</v>
          </cell>
          <cell r="G243">
            <v>40.5141919642857</v>
          </cell>
          <cell r="H243">
            <v>0</v>
          </cell>
          <cell r="I243">
            <v>0</v>
          </cell>
          <cell r="J243">
            <v>32.58750223214286</v>
          </cell>
          <cell r="K243">
            <v>0</v>
          </cell>
          <cell r="L243">
            <v>0</v>
          </cell>
          <cell r="M243">
            <v>36.991218749999994</v>
          </cell>
          <cell r="N243">
            <v>0</v>
          </cell>
          <cell r="O243">
            <v>0</v>
          </cell>
          <cell r="P243">
            <v>36.991218749999994</v>
          </cell>
          <cell r="Q243">
            <v>0</v>
          </cell>
          <cell r="R243">
            <v>0</v>
          </cell>
          <cell r="S243">
            <v>35.229732142857145</v>
          </cell>
          <cell r="T243">
            <v>0</v>
          </cell>
          <cell r="U243">
            <v>0</v>
          </cell>
          <cell r="V243">
            <v>35.229732142857145</v>
          </cell>
          <cell r="W243">
            <v>0</v>
          </cell>
          <cell r="X243">
            <v>0</v>
          </cell>
          <cell r="Y243">
            <v>31.530610267857138</v>
          </cell>
          <cell r="Z243">
            <v>0</v>
          </cell>
          <cell r="AA243">
            <v>0</v>
          </cell>
          <cell r="AB243">
            <v>28.88838035714285</v>
          </cell>
          <cell r="AC243">
            <v>0</v>
          </cell>
          <cell r="AD243">
            <v>0</v>
          </cell>
          <cell r="AE243">
            <v>28.88838035714285</v>
          </cell>
          <cell r="AF243">
            <v>0</v>
          </cell>
          <cell r="AG243">
            <v>0</v>
          </cell>
          <cell r="AH243">
            <v>28.88838035714285</v>
          </cell>
          <cell r="AI243">
            <v>0</v>
          </cell>
          <cell r="AJ243">
            <v>0</v>
          </cell>
          <cell r="AK243">
            <v>28.888380357142857</v>
          </cell>
          <cell r="AL243">
            <v>0</v>
          </cell>
          <cell r="AM243">
            <v>0</v>
          </cell>
          <cell r="AN243">
            <v>28.88838035714285</v>
          </cell>
          <cell r="AO243">
            <v>0</v>
          </cell>
          <cell r="AP243">
            <v>0</v>
          </cell>
          <cell r="AQ243">
            <v>31.354461607142849</v>
          </cell>
          <cell r="AR243">
            <v>0</v>
          </cell>
          <cell r="AS243">
            <v>0</v>
          </cell>
          <cell r="AT243">
            <v>31.354461607142849</v>
          </cell>
          <cell r="AU243">
            <v>0</v>
          </cell>
          <cell r="AV243">
            <v>0</v>
          </cell>
          <cell r="AW243">
            <v>31.354461607142849</v>
          </cell>
          <cell r="AX243">
            <v>0</v>
          </cell>
          <cell r="AY243">
            <v>0</v>
          </cell>
          <cell r="AZ243">
            <v>31.354461607142849</v>
          </cell>
          <cell r="BA243">
            <v>0</v>
          </cell>
          <cell r="BB243">
            <v>0</v>
          </cell>
        </row>
        <row r="244">
          <cell r="B244" t="str">
            <v>PMEP</v>
          </cell>
          <cell r="D244">
            <v>79.484464285714267</v>
          </cell>
          <cell r="E244">
            <v>0</v>
          </cell>
          <cell r="F244">
            <v>0</v>
          </cell>
          <cell r="G244">
            <v>45.703566964285699</v>
          </cell>
          <cell r="H244">
            <v>0</v>
          </cell>
          <cell r="I244">
            <v>0</v>
          </cell>
          <cell r="J244">
            <v>36.761564732142858</v>
          </cell>
          <cell r="K244">
            <v>0</v>
          </cell>
          <cell r="L244">
            <v>0</v>
          </cell>
          <cell r="M244">
            <v>41.729343749999998</v>
          </cell>
          <cell r="N244">
            <v>0</v>
          </cell>
          <cell r="O244">
            <v>0</v>
          </cell>
          <cell r="P244">
            <v>41.729343749999998</v>
          </cell>
          <cell r="Q244">
            <v>0</v>
          </cell>
          <cell r="R244">
            <v>0</v>
          </cell>
          <cell r="S244">
            <v>39.742232142857134</v>
          </cell>
          <cell r="T244">
            <v>0</v>
          </cell>
          <cell r="U244">
            <v>0</v>
          </cell>
          <cell r="V244">
            <v>39.742232142857134</v>
          </cell>
          <cell r="W244">
            <v>0</v>
          </cell>
          <cell r="X244">
            <v>0</v>
          </cell>
          <cell r="Y244">
            <v>35.569297767857137</v>
          </cell>
          <cell r="Z244">
            <v>0</v>
          </cell>
          <cell r="AA244">
            <v>0</v>
          </cell>
          <cell r="AB244">
            <v>32.588630357142854</v>
          </cell>
          <cell r="AC244">
            <v>0</v>
          </cell>
          <cell r="AD244">
            <v>0</v>
          </cell>
          <cell r="AE244">
            <v>32.588630357142854</v>
          </cell>
          <cell r="AF244">
            <v>0</v>
          </cell>
          <cell r="AG244">
            <v>0</v>
          </cell>
          <cell r="AH244">
            <v>32.588630357142854</v>
          </cell>
          <cell r="AI244">
            <v>0</v>
          </cell>
          <cell r="AJ244">
            <v>0</v>
          </cell>
          <cell r="AK244">
            <v>32.588630357142854</v>
          </cell>
          <cell r="AL244">
            <v>0</v>
          </cell>
          <cell r="AM244">
            <v>0</v>
          </cell>
          <cell r="AN244">
            <v>32.588630357142854</v>
          </cell>
          <cell r="AO244">
            <v>0</v>
          </cell>
          <cell r="AP244">
            <v>0</v>
          </cell>
          <cell r="AQ244">
            <v>35.370586607142862</v>
          </cell>
          <cell r="AR244">
            <v>0</v>
          </cell>
          <cell r="AS244">
            <v>0</v>
          </cell>
          <cell r="AT244">
            <v>35.370586607142855</v>
          </cell>
          <cell r="AU244">
            <v>0</v>
          </cell>
          <cell r="AV244">
            <v>0</v>
          </cell>
          <cell r="AW244">
            <v>35.370586607142855</v>
          </cell>
          <cell r="AX244">
            <v>0</v>
          </cell>
          <cell r="AY244">
            <v>0</v>
          </cell>
          <cell r="AZ244">
            <v>35.370586607142855</v>
          </cell>
          <cell r="BA244">
            <v>0</v>
          </cell>
          <cell r="BB244">
            <v>0</v>
          </cell>
        </row>
        <row r="245">
          <cell r="B245" t="str">
            <v>PLAS</v>
          </cell>
          <cell r="D245">
            <v>78.195178571428571</v>
          </cell>
          <cell r="E245">
            <v>0</v>
          </cell>
          <cell r="F245">
            <v>0</v>
          </cell>
          <cell r="G245">
            <v>44.962227678571423</v>
          </cell>
          <cell r="H245">
            <v>0</v>
          </cell>
          <cell r="I245">
            <v>0</v>
          </cell>
          <cell r="J245">
            <v>36.165270089285713</v>
          </cell>
          <cell r="K245">
            <v>0</v>
          </cell>
          <cell r="L245">
            <v>0</v>
          </cell>
          <cell r="M245">
            <v>41.052468749999996</v>
          </cell>
          <cell r="N245">
            <v>0</v>
          </cell>
          <cell r="O245">
            <v>0</v>
          </cell>
          <cell r="P245">
            <v>41.052468749999996</v>
          </cell>
          <cell r="Q245">
            <v>0</v>
          </cell>
          <cell r="R245">
            <v>0</v>
          </cell>
          <cell r="S245">
            <v>39.097589285714292</v>
          </cell>
          <cell r="T245">
            <v>0</v>
          </cell>
          <cell r="U245">
            <v>0</v>
          </cell>
          <cell r="V245">
            <v>39.097589285714285</v>
          </cell>
          <cell r="W245">
            <v>0</v>
          </cell>
          <cell r="X245">
            <v>0</v>
          </cell>
          <cell r="Y245">
            <v>34.992342410714286</v>
          </cell>
          <cell r="Z245">
            <v>0</v>
          </cell>
          <cell r="AA245">
            <v>0</v>
          </cell>
          <cell r="AB245">
            <v>32.060023214285707</v>
          </cell>
          <cell r="AC245">
            <v>0</v>
          </cell>
          <cell r="AD245">
            <v>0</v>
          </cell>
          <cell r="AE245">
            <v>32.060023214285707</v>
          </cell>
          <cell r="AF245">
            <v>0</v>
          </cell>
          <cell r="AG245">
            <v>0</v>
          </cell>
          <cell r="AH245">
            <v>32.060023214285707</v>
          </cell>
          <cell r="AI245">
            <v>0</v>
          </cell>
          <cell r="AJ245">
            <v>0</v>
          </cell>
          <cell r="AK245">
            <v>32.060023214285714</v>
          </cell>
          <cell r="AL245">
            <v>0</v>
          </cell>
          <cell r="AM245">
            <v>0</v>
          </cell>
          <cell r="AN245">
            <v>32.060023214285714</v>
          </cell>
          <cell r="AO245">
            <v>0</v>
          </cell>
          <cell r="AP245">
            <v>0</v>
          </cell>
          <cell r="AQ245">
            <v>34.796854464285708</v>
          </cell>
          <cell r="AR245">
            <v>0</v>
          </cell>
          <cell r="AS245">
            <v>0</v>
          </cell>
          <cell r="AT245">
            <v>34.796854464285708</v>
          </cell>
          <cell r="AU245">
            <v>0</v>
          </cell>
          <cell r="AV245">
            <v>0</v>
          </cell>
          <cell r="AW245">
            <v>34.796854464285708</v>
          </cell>
          <cell r="AX245">
            <v>0</v>
          </cell>
          <cell r="AY245">
            <v>0</v>
          </cell>
          <cell r="AZ245">
            <v>34.796854464285708</v>
          </cell>
          <cell r="BA245">
            <v>0</v>
          </cell>
          <cell r="BB245">
            <v>0</v>
          </cell>
        </row>
        <row r="246">
          <cell r="B246" t="str">
            <v>PSMP</v>
          </cell>
          <cell r="D246">
            <v>60.918749999999996</v>
          </cell>
          <cell r="E246">
            <v>0</v>
          </cell>
          <cell r="F246">
            <v>0</v>
          </cell>
          <cell r="G246">
            <v>35.028281249999992</v>
          </cell>
          <cell r="H246">
            <v>0</v>
          </cell>
          <cell r="I246">
            <v>0</v>
          </cell>
          <cell r="J246">
            <v>28.174921874999999</v>
          </cell>
          <cell r="K246">
            <v>0</v>
          </cell>
          <cell r="L246">
            <v>0</v>
          </cell>
          <cell r="M246">
            <v>31.982343749999998</v>
          </cell>
          <cell r="N246">
            <v>0</v>
          </cell>
          <cell r="O246">
            <v>0</v>
          </cell>
          <cell r="P246">
            <v>31.982343749999998</v>
          </cell>
          <cell r="Q246">
            <v>0</v>
          </cell>
          <cell r="R246">
            <v>0</v>
          </cell>
          <cell r="S246">
            <v>30.459374999999998</v>
          </cell>
          <cell r="T246">
            <v>0</v>
          </cell>
          <cell r="U246">
            <v>0</v>
          </cell>
          <cell r="V246">
            <v>30.459374999999998</v>
          </cell>
          <cell r="W246">
            <v>0</v>
          </cell>
          <cell r="X246">
            <v>0</v>
          </cell>
          <cell r="Y246">
            <v>27.261140624999999</v>
          </cell>
          <cell r="Z246">
            <v>0</v>
          </cell>
          <cell r="AA246">
            <v>0</v>
          </cell>
          <cell r="AB246">
            <v>24.976687499999993</v>
          </cell>
          <cell r="AC246">
            <v>0</v>
          </cell>
          <cell r="AD246">
            <v>0</v>
          </cell>
          <cell r="AE246">
            <v>24.976687499999997</v>
          </cell>
          <cell r="AF246">
            <v>0</v>
          </cell>
          <cell r="AG246">
            <v>0</v>
          </cell>
          <cell r="AH246">
            <v>24.976687499999993</v>
          </cell>
          <cell r="AI246">
            <v>0</v>
          </cell>
          <cell r="AJ246">
            <v>0</v>
          </cell>
          <cell r="AK246">
            <v>24.976687499999993</v>
          </cell>
          <cell r="AL246">
            <v>0</v>
          </cell>
          <cell r="AM246">
            <v>0</v>
          </cell>
          <cell r="AN246">
            <v>24.976687499999993</v>
          </cell>
          <cell r="AO246">
            <v>0</v>
          </cell>
          <cell r="AP246">
            <v>0</v>
          </cell>
          <cell r="AQ246">
            <v>27.108843749999998</v>
          </cell>
          <cell r="AR246">
            <v>0</v>
          </cell>
          <cell r="AS246">
            <v>0</v>
          </cell>
          <cell r="AT246">
            <v>27.108843749999998</v>
          </cell>
          <cell r="AU246">
            <v>0</v>
          </cell>
          <cell r="AV246">
            <v>0</v>
          </cell>
          <cell r="AW246">
            <v>27.108843749999998</v>
          </cell>
          <cell r="AX246">
            <v>0</v>
          </cell>
          <cell r="AY246">
            <v>0</v>
          </cell>
          <cell r="AZ246">
            <v>27.108843749999998</v>
          </cell>
          <cell r="BA246">
            <v>0</v>
          </cell>
          <cell r="BB246">
            <v>0</v>
          </cell>
        </row>
        <row r="247">
          <cell r="B247" t="str">
            <v>PSAP</v>
          </cell>
          <cell r="D247">
            <v>68.654464285714283</v>
          </cell>
          <cell r="E247">
            <v>0</v>
          </cell>
          <cell r="F247">
            <v>0</v>
          </cell>
          <cell r="G247">
            <v>39.476316964285708</v>
          </cell>
          <cell r="H247">
            <v>0</v>
          </cell>
          <cell r="I247">
            <v>0</v>
          </cell>
          <cell r="J247">
            <v>31.752689732142855</v>
          </cell>
          <cell r="K247">
            <v>0</v>
          </cell>
          <cell r="L247">
            <v>0</v>
          </cell>
          <cell r="M247">
            <v>36.043593749999992</v>
          </cell>
          <cell r="N247">
            <v>0</v>
          </cell>
          <cell r="O247">
            <v>0</v>
          </cell>
          <cell r="P247">
            <v>36.043593749999992</v>
          </cell>
          <cell r="Q247">
            <v>0</v>
          </cell>
          <cell r="R247">
            <v>0</v>
          </cell>
          <cell r="S247">
            <v>34.327232142857142</v>
          </cell>
          <cell r="T247">
            <v>0</v>
          </cell>
          <cell r="U247">
            <v>0</v>
          </cell>
          <cell r="V247">
            <v>34.327232142857142</v>
          </cell>
          <cell r="W247">
            <v>0</v>
          </cell>
          <cell r="X247">
            <v>0</v>
          </cell>
          <cell r="Y247">
            <v>30.722872767857137</v>
          </cell>
          <cell r="Z247">
            <v>0</v>
          </cell>
          <cell r="AA247">
            <v>0</v>
          </cell>
          <cell r="AB247">
            <v>28.148330357142854</v>
          </cell>
          <cell r="AC247">
            <v>0</v>
          </cell>
          <cell r="AD247">
            <v>0</v>
          </cell>
          <cell r="AE247">
            <v>28.14833035714285</v>
          </cell>
          <cell r="AF247">
            <v>0</v>
          </cell>
          <cell r="AG247">
            <v>0</v>
          </cell>
          <cell r="AH247">
            <v>28.14833035714285</v>
          </cell>
          <cell r="AI247">
            <v>0</v>
          </cell>
          <cell r="AJ247">
            <v>0</v>
          </cell>
          <cell r="AK247">
            <v>28.148330357142854</v>
          </cell>
          <cell r="AL247">
            <v>0</v>
          </cell>
          <cell r="AM247">
            <v>0</v>
          </cell>
          <cell r="AN247">
            <v>28.148330357142854</v>
          </cell>
          <cell r="AO247">
            <v>0</v>
          </cell>
          <cell r="AP247">
            <v>0</v>
          </cell>
          <cell r="AQ247">
            <v>30.551236607142862</v>
          </cell>
          <cell r="AR247">
            <v>0</v>
          </cell>
          <cell r="AS247">
            <v>0</v>
          </cell>
          <cell r="AT247">
            <v>30.551236607142854</v>
          </cell>
          <cell r="AU247">
            <v>0</v>
          </cell>
          <cell r="AV247">
            <v>0</v>
          </cell>
          <cell r="AW247">
            <v>30.551236607142854</v>
          </cell>
          <cell r="AX247">
            <v>0</v>
          </cell>
          <cell r="AY247">
            <v>0</v>
          </cell>
          <cell r="AZ247">
            <v>30.551236607142854</v>
          </cell>
          <cell r="BA247">
            <v>0</v>
          </cell>
          <cell r="BB247">
            <v>0</v>
          </cell>
        </row>
        <row r="248">
          <cell r="B248" t="str">
            <v>PMMP</v>
          </cell>
          <cell r="D248">
            <v>71.748749999999987</v>
          </cell>
          <cell r="E248">
            <v>0</v>
          </cell>
          <cell r="F248">
            <v>0</v>
          </cell>
          <cell r="G248">
            <v>41.255531249999997</v>
          </cell>
          <cell r="H248">
            <v>0</v>
          </cell>
          <cell r="I248">
            <v>0</v>
          </cell>
          <cell r="J248">
            <v>33.183796874999999</v>
          </cell>
          <cell r="K248">
            <v>0</v>
          </cell>
          <cell r="L248">
            <v>0</v>
          </cell>
          <cell r="M248">
            <v>37.668093750000004</v>
          </cell>
          <cell r="N248">
            <v>0</v>
          </cell>
          <cell r="O248">
            <v>0</v>
          </cell>
          <cell r="P248">
            <v>37.668093749999997</v>
          </cell>
          <cell r="Q248">
            <v>0</v>
          </cell>
          <cell r="R248">
            <v>0</v>
          </cell>
          <cell r="S248">
            <v>35.874374999999993</v>
          </cell>
          <cell r="T248">
            <v>0</v>
          </cell>
          <cell r="U248">
            <v>0</v>
          </cell>
          <cell r="V248">
            <v>35.874374999999993</v>
          </cell>
          <cell r="W248">
            <v>0</v>
          </cell>
          <cell r="X248">
            <v>0</v>
          </cell>
          <cell r="Y248">
            <v>32.107565624999999</v>
          </cell>
          <cell r="Z248">
            <v>0</v>
          </cell>
          <cell r="AA248">
            <v>0</v>
          </cell>
          <cell r="AB248">
            <v>29.416987499999998</v>
          </cell>
          <cell r="AC248">
            <v>0</v>
          </cell>
          <cell r="AD248">
            <v>0</v>
          </cell>
          <cell r="AE248">
            <v>29.416987499999998</v>
          </cell>
          <cell r="AF248">
            <v>0</v>
          </cell>
          <cell r="AG248">
            <v>0</v>
          </cell>
          <cell r="AH248">
            <v>29.416987499999998</v>
          </cell>
          <cell r="AI248">
            <v>0</v>
          </cell>
          <cell r="AJ248">
            <v>0</v>
          </cell>
          <cell r="AK248">
            <v>29.416987499999998</v>
          </cell>
          <cell r="AL248">
            <v>0</v>
          </cell>
          <cell r="AM248">
            <v>0</v>
          </cell>
          <cell r="AN248">
            <v>29.416987499999998</v>
          </cell>
          <cell r="AO248">
            <v>0</v>
          </cell>
          <cell r="AP248">
            <v>0</v>
          </cell>
          <cell r="AQ248">
            <v>31.928193750000002</v>
          </cell>
          <cell r="AR248">
            <v>0</v>
          </cell>
          <cell r="AS248">
            <v>0</v>
          </cell>
          <cell r="AT248">
            <v>31.928193750000002</v>
          </cell>
          <cell r="AU248">
            <v>0</v>
          </cell>
          <cell r="AV248">
            <v>0</v>
          </cell>
          <cell r="AW248">
            <v>31.928193750000002</v>
          </cell>
          <cell r="AX248">
            <v>0</v>
          </cell>
          <cell r="AY248">
            <v>0</v>
          </cell>
          <cell r="AZ248">
            <v>31.928193750000002</v>
          </cell>
          <cell r="BA248">
            <v>0</v>
          </cell>
          <cell r="BB248">
            <v>0</v>
          </cell>
        </row>
        <row r="249">
          <cell r="B249" t="str">
            <v>PMAP</v>
          </cell>
          <cell r="D249">
            <v>79.484464285714267</v>
          </cell>
          <cell r="E249">
            <v>0</v>
          </cell>
          <cell r="F249">
            <v>0</v>
          </cell>
          <cell r="G249">
            <v>45.703566964285699</v>
          </cell>
          <cell r="H249">
            <v>0</v>
          </cell>
          <cell r="I249">
            <v>0</v>
          </cell>
          <cell r="J249">
            <v>36.761564732142858</v>
          </cell>
          <cell r="K249">
            <v>0</v>
          </cell>
          <cell r="L249">
            <v>0</v>
          </cell>
          <cell r="M249">
            <v>41.729343749999998</v>
          </cell>
          <cell r="N249">
            <v>0</v>
          </cell>
          <cell r="O249">
            <v>0</v>
          </cell>
          <cell r="P249">
            <v>41.729343749999998</v>
          </cell>
          <cell r="Q249">
            <v>0</v>
          </cell>
          <cell r="R249">
            <v>0</v>
          </cell>
          <cell r="S249">
            <v>39.742232142857134</v>
          </cell>
          <cell r="T249">
            <v>0</v>
          </cell>
          <cell r="U249">
            <v>0</v>
          </cell>
          <cell r="V249">
            <v>39.742232142857134</v>
          </cell>
          <cell r="W249">
            <v>0</v>
          </cell>
          <cell r="X249">
            <v>0</v>
          </cell>
          <cell r="Y249">
            <v>35.569297767857137</v>
          </cell>
          <cell r="Z249">
            <v>0</v>
          </cell>
          <cell r="AA249">
            <v>0</v>
          </cell>
          <cell r="AB249">
            <v>32.588630357142854</v>
          </cell>
          <cell r="AC249">
            <v>0</v>
          </cell>
          <cell r="AD249">
            <v>0</v>
          </cell>
          <cell r="AE249">
            <v>32.588630357142854</v>
          </cell>
          <cell r="AF249">
            <v>0</v>
          </cell>
          <cell r="AG249">
            <v>0</v>
          </cell>
          <cell r="AH249">
            <v>32.588630357142854</v>
          </cell>
          <cell r="AI249">
            <v>0</v>
          </cell>
          <cell r="AJ249">
            <v>0</v>
          </cell>
          <cell r="AK249">
            <v>32.588630357142854</v>
          </cell>
          <cell r="AL249">
            <v>0</v>
          </cell>
          <cell r="AM249">
            <v>0</v>
          </cell>
          <cell r="AN249">
            <v>32.588630357142854</v>
          </cell>
          <cell r="AO249">
            <v>0</v>
          </cell>
          <cell r="AP249">
            <v>0</v>
          </cell>
          <cell r="AQ249">
            <v>35.370586607142862</v>
          </cell>
          <cell r="AR249">
            <v>0</v>
          </cell>
          <cell r="AS249">
            <v>0</v>
          </cell>
          <cell r="AT249">
            <v>35.370586607142855</v>
          </cell>
          <cell r="AU249">
            <v>0</v>
          </cell>
          <cell r="AV249">
            <v>0</v>
          </cell>
          <cell r="AW249">
            <v>35.370586607142855</v>
          </cell>
          <cell r="AX249">
            <v>0</v>
          </cell>
          <cell r="AY249">
            <v>0</v>
          </cell>
          <cell r="AZ249">
            <v>35.370586607142855</v>
          </cell>
          <cell r="BA249">
            <v>0</v>
          </cell>
          <cell r="BB249">
            <v>0</v>
          </cell>
        </row>
        <row r="250">
          <cell r="B250" t="str">
            <v>SMPP</v>
          </cell>
          <cell r="D250">
            <v>72.780178571428564</v>
          </cell>
          <cell r="E250">
            <v>0</v>
          </cell>
          <cell r="F250">
            <v>0</v>
          </cell>
          <cell r="G250">
            <v>41.848602678571417</v>
          </cell>
          <cell r="H250">
            <v>0</v>
          </cell>
          <cell r="I250">
            <v>0</v>
          </cell>
          <cell r="J250">
            <v>33.660832589285711</v>
          </cell>
          <cell r="K250">
            <v>0</v>
          </cell>
          <cell r="L250">
            <v>0</v>
          </cell>
          <cell r="M250">
            <v>38.209593749999996</v>
          </cell>
          <cell r="N250">
            <v>0</v>
          </cell>
          <cell r="O250">
            <v>0</v>
          </cell>
          <cell r="P250">
            <v>38.209593749999989</v>
          </cell>
          <cell r="Q250">
            <v>0</v>
          </cell>
          <cell r="R250">
            <v>0</v>
          </cell>
          <cell r="S250">
            <v>36.390089285714282</v>
          </cell>
          <cell r="T250">
            <v>0</v>
          </cell>
          <cell r="U250">
            <v>0</v>
          </cell>
          <cell r="V250">
            <v>36.390089285714282</v>
          </cell>
          <cell r="W250">
            <v>0</v>
          </cell>
          <cell r="X250">
            <v>0</v>
          </cell>
          <cell r="Y250">
            <v>32.569129910714281</v>
          </cell>
          <cell r="Z250">
            <v>0</v>
          </cell>
          <cell r="AA250">
            <v>0</v>
          </cell>
          <cell r="AB250">
            <v>29.839873214285706</v>
          </cell>
          <cell r="AC250">
            <v>0</v>
          </cell>
          <cell r="AD250">
            <v>0</v>
          </cell>
          <cell r="AE250">
            <v>29.839873214285706</v>
          </cell>
          <cell r="AF250">
            <v>0</v>
          </cell>
          <cell r="AG250">
            <v>0</v>
          </cell>
          <cell r="AH250">
            <v>29.839873214285713</v>
          </cell>
          <cell r="AI250">
            <v>0</v>
          </cell>
          <cell r="AJ250">
            <v>0</v>
          </cell>
          <cell r="AK250">
            <v>29.839873214285713</v>
          </cell>
          <cell r="AL250">
            <v>0</v>
          </cell>
          <cell r="AM250">
            <v>0</v>
          </cell>
          <cell r="AN250">
            <v>29.839873214285713</v>
          </cell>
          <cell r="AO250">
            <v>0</v>
          </cell>
          <cell r="AP250">
            <v>0</v>
          </cell>
          <cell r="AQ250">
            <v>32.387179464285715</v>
          </cell>
          <cell r="AR250">
            <v>0</v>
          </cell>
          <cell r="AS250">
            <v>0</v>
          </cell>
          <cell r="AT250">
            <v>32.387179464285708</v>
          </cell>
          <cell r="AU250">
            <v>0</v>
          </cell>
          <cell r="AV250">
            <v>0</v>
          </cell>
          <cell r="AW250">
            <v>32.387179464285708</v>
          </cell>
          <cell r="AX250">
            <v>0</v>
          </cell>
          <cell r="AY250">
            <v>0</v>
          </cell>
          <cell r="AZ250">
            <v>32.387179464285708</v>
          </cell>
          <cell r="BA250">
            <v>0</v>
          </cell>
          <cell r="BB250">
            <v>0</v>
          </cell>
        </row>
        <row r="251">
          <cell r="B251" t="str">
            <v>PLAP</v>
          </cell>
          <cell r="D251">
            <v>87.220178571428562</v>
          </cell>
          <cell r="E251">
            <v>0</v>
          </cell>
          <cell r="F251">
            <v>0</v>
          </cell>
          <cell r="G251">
            <v>50.151602678571422</v>
          </cell>
          <cell r="H251">
            <v>0</v>
          </cell>
          <cell r="I251">
            <v>0</v>
          </cell>
          <cell r="J251">
            <v>40.339332589285711</v>
          </cell>
          <cell r="K251">
            <v>0</v>
          </cell>
          <cell r="L251">
            <v>0</v>
          </cell>
          <cell r="M251">
            <v>45.790593749999992</v>
          </cell>
          <cell r="N251">
            <v>0</v>
          </cell>
          <cell r="O251">
            <v>0</v>
          </cell>
          <cell r="P251">
            <v>45.790593749999992</v>
          </cell>
          <cell r="Q251">
            <v>0</v>
          </cell>
          <cell r="R251">
            <v>0</v>
          </cell>
          <cell r="S251">
            <v>43.610089285714288</v>
          </cell>
          <cell r="T251">
            <v>0</v>
          </cell>
          <cell r="U251">
            <v>0</v>
          </cell>
          <cell r="V251">
            <v>43.610089285714281</v>
          </cell>
          <cell r="W251">
            <v>0</v>
          </cell>
          <cell r="X251">
            <v>0</v>
          </cell>
          <cell r="Y251">
            <v>39.031029910714281</v>
          </cell>
          <cell r="Z251">
            <v>0</v>
          </cell>
          <cell r="AA251">
            <v>0</v>
          </cell>
          <cell r="AB251">
            <v>35.760273214285711</v>
          </cell>
          <cell r="AC251">
            <v>0</v>
          </cell>
          <cell r="AD251">
            <v>0</v>
          </cell>
          <cell r="AE251">
            <v>35.760273214285711</v>
          </cell>
          <cell r="AF251">
            <v>0</v>
          </cell>
          <cell r="AG251">
            <v>0</v>
          </cell>
          <cell r="AH251">
            <v>35.760273214285711</v>
          </cell>
          <cell r="AI251">
            <v>0</v>
          </cell>
          <cell r="AJ251">
            <v>0</v>
          </cell>
          <cell r="AK251">
            <v>35.760273214285718</v>
          </cell>
          <cell r="AL251">
            <v>0</v>
          </cell>
          <cell r="AM251">
            <v>0</v>
          </cell>
          <cell r="AN251">
            <v>35.760273214285711</v>
          </cell>
          <cell r="AO251">
            <v>0</v>
          </cell>
          <cell r="AP251">
            <v>0</v>
          </cell>
          <cell r="AQ251">
            <v>38.812979464285711</v>
          </cell>
          <cell r="AR251">
            <v>0</v>
          </cell>
          <cell r="AS251">
            <v>0</v>
          </cell>
          <cell r="AT251">
            <v>38.812979464285711</v>
          </cell>
          <cell r="AU251">
            <v>0</v>
          </cell>
          <cell r="AV251">
            <v>0</v>
          </cell>
          <cell r="AW251">
            <v>38.812979464285711</v>
          </cell>
          <cell r="AX251">
            <v>0</v>
          </cell>
          <cell r="AY251">
            <v>0</v>
          </cell>
          <cell r="AZ251">
            <v>38.812979464285711</v>
          </cell>
          <cell r="BA251">
            <v>0</v>
          </cell>
          <cell r="BB251">
            <v>0</v>
          </cell>
        </row>
        <row r="252">
          <cell r="B252" t="str">
            <v>SLAL</v>
          </cell>
          <cell r="D252">
            <v>65.019452142857148</v>
          </cell>
          <cell r="E252">
            <v>0</v>
          </cell>
          <cell r="F252">
            <v>0</v>
          </cell>
          <cell r="G252">
            <v>37.386184982142858</v>
          </cell>
          <cell r="H252">
            <v>0</v>
          </cell>
          <cell r="I252">
            <v>0</v>
          </cell>
          <cell r="J252">
            <v>30.071496616071432</v>
          </cell>
          <cell r="K252">
            <v>0</v>
          </cell>
          <cell r="L252">
            <v>0</v>
          </cell>
          <cell r="M252">
            <v>34.135212375000009</v>
          </cell>
          <cell r="N252">
            <v>0</v>
          </cell>
          <cell r="O252">
            <v>0</v>
          </cell>
          <cell r="P252">
            <v>34.135212375000002</v>
          </cell>
          <cell r="Q252">
            <v>0</v>
          </cell>
          <cell r="R252">
            <v>0</v>
          </cell>
          <cell r="S252">
            <v>32.509726071428574</v>
          </cell>
          <cell r="T252">
            <v>0</v>
          </cell>
          <cell r="U252">
            <v>0</v>
          </cell>
          <cell r="V252">
            <v>32.509726071428574</v>
          </cell>
          <cell r="W252">
            <v>0</v>
          </cell>
          <cell r="X252">
            <v>0</v>
          </cell>
          <cell r="Y252">
            <v>29.096204833928578</v>
          </cell>
          <cell r="Z252">
            <v>0</v>
          </cell>
          <cell r="AA252">
            <v>0</v>
          </cell>
          <cell r="AB252">
            <v>26.657975378571429</v>
          </cell>
          <cell r="AC252">
            <v>0</v>
          </cell>
          <cell r="AD252">
            <v>0</v>
          </cell>
          <cell r="AE252">
            <v>26.657975378571436</v>
          </cell>
          <cell r="AF252">
            <v>0</v>
          </cell>
          <cell r="AG252">
            <v>0</v>
          </cell>
          <cell r="AH252">
            <v>26.657975378571429</v>
          </cell>
          <cell r="AI252">
            <v>0</v>
          </cell>
          <cell r="AJ252">
            <v>0</v>
          </cell>
          <cell r="AK252">
            <v>26.657975378571429</v>
          </cell>
          <cell r="AL252">
            <v>0</v>
          </cell>
          <cell r="AM252">
            <v>0</v>
          </cell>
          <cell r="AN252">
            <v>26.657975378571432</v>
          </cell>
          <cell r="AO252">
            <v>0</v>
          </cell>
          <cell r="AP252">
            <v>0</v>
          </cell>
          <cell r="AQ252">
            <v>28.933656203571431</v>
          </cell>
          <cell r="AR252">
            <v>0</v>
          </cell>
          <cell r="AS252">
            <v>0</v>
          </cell>
          <cell r="AT252">
            <v>28.933656203571431</v>
          </cell>
          <cell r="AU252">
            <v>0</v>
          </cell>
          <cell r="AV252">
            <v>0</v>
          </cell>
          <cell r="AW252">
            <v>168.01313069908812</v>
          </cell>
          <cell r="AX252">
            <v>0</v>
          </cell>
          <cell r="AY252">
            <v>0</v>
          </cell>
          <cell r="AZ252">
            <v>168.01313069908812</v>
          </cell>
          <cell r="BA252">
            <v>0</v>
          </cell>
          <cell r="BB252">
            <v>0</v>
          </cell>
        </row>
        <row r="253">
          <cell r="B253" t="str">
            <v>TLAS</v>
          </cell>
          <cell r="D253">
            <v>114.35496919642857</v>
          </cell>
          <cell r="E253">
            <v>0</v>
          </cell>
          <cell r="F253">
            <v>0</v>
          </cell>
          <cell r="G253">
            <v>65.754107287946425</v>
          </cell>
          <cell r="H253">
            <v>0</v>
          </cell>
          <cell r="I253">
            <v>0</v>
          </cell>
          <cell r="J253">
            <v>52.889173253348218</v>
          </cell>
          <cell r="K253">
            <v>0</v>
          </cell>
          <cell r="L253">
            <v>0</v>
          </cell>
          <cell r="M253">
            <v>60.036358828124996</v>
          </cell>
          <cell r="N253">
            <v>0</v>
          </cell>
          <cell r="O253">
            <v>0</v>
          </cell>
          <cell r="P253">
            <v>60.036358828124996</v>
          </cell>
          <cell r="Q253">
            <v>0</v>
          </cell>
          <cell r="R253">
            <v>0</v>
          </cell>
          <cell r="S253">
            <v>57.177484598214285</v>
          </cell>
          <cell r="T253">
            <v>0</v>
          </cell>
          <cell r="U253">
            <v>0</v>
          </cell>
          <cell r="V253">
            <v>57.177484598214285</v>
          </cell>
          <cell r="W253">
            <v>0</v>
          </cell>
          <cell r="X253">
            <v>0</v>
          </cell>
          <cell r="Y253">
            <v>51.173848715401789</v>
          </cell>
          <cell r="Z253">
            <v>0</v>
          </cell>
          <cell r="AA253">
            <v>0</v>
          </cell>
          <cell r="AB253">
            <v>46.885537370535701</v>
          </cell>
          <cell r="AC253">
            <v>0</v>
          </cell>
          <cell r="AD253">
            <v>0</v>
          </cell>
          <cell r="AE253">
            <v>46.885537370535701</v>
          </cell>
          <cell r="AF253">
            <v>0</v>
          </cell>
          <cell r="AG253">
            <v>0</v>
          </cell>
          <cell r="AH253">
            <v>46.885537370535708</v>
          </cell>
          <cell r="AI253">
            <v>0</v>
          </cell>
          <cell r="AJ253">
            <v>0</v>
          </cell>
          <cell r="AK253">
            <v>46.885537370535708</v>
          </cell>
          <cell r="AL253">
            <v>0</v>
          </cell>
          <cell r="AM253">
            <v>0</v>
          </cell>
          <cell r="AN253">
            <v>46.885537370535708</v>
          </cell>
          <cell r="AO253">
            <v>0</v>
          </cell>
          <cell r="AP253">
            <v>0</v>
          </cell>
          <cell r="AQ253">
            <v>50.887961292410722</v>
          </cell>
          <cell r="AR253">
            <v>0</v>
          </cell>
          <cell r="AS253">
            <v>0</v>
          </cell>
          <cell r="AT253">
            <v>50.887961292410722</v>
          </cell>
          <cell r="AU253">
            <v>0</v>
          </cell>
          <cell r="AV253">
            <v>0</v>
          </cell>
          <cell r="AW253">
            <v>50.887961292410722</v>
          </cell>
          <cell r="AX253">
            <v>0</v>
          </cell>
          <cell r="AY253">
            <v>0</v>
          </cell>
          <cell r="AZ253">
            <v>50.887961292410722</v>
          </cell>
          <cell r="BA253">
            <v>0</v>
          </cell>
          <cell r="BB253">
            <v>0</v>
          </cell>
        </row>
        <row r="254">
          <cell r="B254" t="str">
            <v>TSMP</v>
          </cell>
          <cell r="D254">
            <v>78.594857142857137</v>
          </cell>
          <cell r="E254">
            <v>0</v>
          </cell>
          <cell r="F254">
            <v>0</v>
          </cell>
          <cell r="G254">
            <v>45.192042857142852</v>
          </cell>
          <cell r="H254">
            <v>0</v>
          </cell>
          <cell r="I254">
            <v>0</v>
          </cell>
          <cell r="J254">
            <v>36.350121428571427</v>
          </cell>
          <cell r="K254">
            <v>0</v>
          </cell>
          <cell r="L254">
            <v>0</v>
          </cell>
          <cell r="M254">
            <v>41.262300000000003</v>
          </cell>
          <cell r="N254">
            <v>0</v>
          </cell>
          <cell r="O254">
            <v>0</v>
          </cell>
          <cell r="P254">
            <v>41.262300000000003</v>
          </cell>
          <cell r="Q254">
            <v>0</v>
          </cell>
          <cell r="R254">
            <v>0</v>
          </cell>
          <cell r="S254">
            <v>39.297428571428568</v>
          </cell>
          <cell r="T254">
            <v>0</v>
          </cell>
          <cell r="U254">
            <v>0</v>
          </cell>
          <cell r="V254">
            <v>39.297428571428568</v>
          </cell>
          <cell r="W254">
            <v>0</v>
          </cell>
          <cell r="X254">
            <v>0</v>
          </cell>
          <cell r="Y254">
            <v>35.171198571428562</v>
          </cell>
          <cell r="Z254">
            <v>0</v>
          </cell>
          <cell r="AA254">
            <v>0</v>
          </cell>
          <cell r="AB254">
            <v>32.223891428571427</v>
          </cell>
          <cell r="AC254">
            <v>0</v>
          </cell>
          <cell r="AD254">
            <v>0</v>
          </cell>
          <cell r="AE254">
            <v>32.223891428571427</v>
          </cell>
          <cell r="AF254">
            <v>0</v>
          </cell>
          <cell r="AG254">
            <v>0</v>
          </cell>
          <cell r="AH254">
            <v>32.223891428571427</v>
          </cell>
          <cell r="AI254">
            <v>0</v>
          </cell>
          <cell r="AJ254">
            <v>0</v>
          </cell>
          <cell r="AK254">
            <v>32.223891428571427</v>
          </cell>
          <cell r="AL254">
            <v>0</v>
          </cell>
          <cell r="AM254">
            <v>0</v>
          </cell>
          <cell r="AN254">
            <v>32.223891428571427</v>
          </cell>
          <cell r="AO254">
            <v>0</v>
          </cell>
          <cell r="AP254">
            <v>0</v>
          </cell>
          <cell r="AQ254">
            <v>34.974711428571425</v>
          </cell>
          <cell r="AR254">
            <v>0</v>
          </cell>
          <cell r="AS254">
            <v>0</v>
          </cell>
          <cell r="AT254">
            <v>34.974711428571425</v>
          </cell>
          <cell r="AU254">
            <v>0</v>
          </cell>
          <cell r="AV254">
            <v>0</v>
          </cell>
          <cell r="AW254">
            <v>34.974711428571425</v>
          </cell>
          <cell r="AX254">
            <v>0</v>
          </cell>
          <cell r="AY254">
            <v>0</v>
          </cell>
          <cell r="AZ254">
            <v>34.974711428571425</v>
          </cell>
          <cell r="BA254">
            <v>0</v>
          </cell>
          <cell r="BB254">
            <v>0</v>
          </cell>
        </row>
        <row r="255">
          <cell r="B255" t="str">
            <v>TSAP</v>
          </cell>
          <cell r="D255">
            <v>88.909142857142854</v>
          </cell>
          <cell r="E255">
            <v>0</v>
          </cell>
          <cell r="F255">
            <v>0</v>
          </cell>
          <cell r="G255">
            <v>51.122757142857139</v>
          </cell>
          <cell r="H255">
            <v>0</v>
          </cell>
          <cell r="I255">
            <v>0</v>
          </cell>
          <cell r="J255">
            <v>41.120478571428571</v>
          </cell>
          <cell r="K255">
            <v>0</v>
          </cell>
          <cell r="L255">
            <v>0</v>
          </cell>
          <cell r="M255">
            <v>46.677299999999995</v>
          </cell>
          <cell r="N255">
            <v>0</v>
          </cell>
          <cell r="O255">
            <v>0</v>
          </cell>
          <cell r="P255">
            <v>46.677299999999995</v>
          </cell>
          <cell r="Q255">
            <v>0</v>
          </cell>
          <cell r="R255">
            <v>0</v>
          </cell>
          <cell r="S255">
            <v>44.454571428571427</v>
          </cell>
          <cell r="T255">
            <v>0</v>
          </cell>
          <cell r="U255">
            <v>0</v>
          </cell>
          <cell r="V255">
            <v>44.454571428571427</v>
          </cell>
          <cell r="W255">
            <v>0</v>
          </cell>
          <cell r="X255">
            <v>0</v>
          </cell>
          <cell r="Y255">
            <v>39.786841428571428</v>
          </cell>
          <cell r="Z255">
            <v>0</v>
          </cell>
          <cell r="AA255">
            <v>0</v>
          </cell>
          <cell r="AB255">
            <v>36.452748571428572</v>
          </cell>
          <cell r="AC255">
            <v>0</v>
          </cell>
          <cell r="AD255">
            <v>0</v>
          </cell>
          <cell r="AE255">
            <v>36.452748571428572</v>
          </cell>
          <cell r="AF255">
            <v>0</v>
          </cell>
          <cell r="AG255">
            <v>0</v>
          </cell>
          <cell r="AH255">
            <v>36.452748571428572</v>
          </cell>
          <cell r="AI255">
            <v>0</v>
          </cell>
          <cell r="AJ255">
            <v>0</v>
          </cell>
          <cell r="AK255">
            <v>36.452748571428565</v>
          </cell>
          <cell r="AL255">
            <v>0</v>
          </cell>
          <cell r="AM255">
            <v>0</v>
          </cell>
          <cell r="AN255">
            <v>36.452748571428572</v>
          </cell>
          <cell r="AO255">
            <v>0</v>
          </cell>
          <cell r="AP255">
            <v>0</v>
          </cell>
          <cell r="AQ255">
            <v>39.564568571428566</v>
          </cell>
          <cell r="AR255">
            <v>0</v>
          </cell>
          <cell r="AS255">
            <v>0</v>
          </cell>
          <cell r="AT255">
            <v>39.564568571428566</v>
          </cell>
          <cell r="AU255">
            <v>0</v>
          </cell>
          <cell r="AV255">
            <v>0</v>
          </cell>
          <cell r="AW255">
            <v>39.564568571428566</v>
          </cell>
          <cell r="AX255">
            <v>0</v>
          </cell>
          <cell r="AY255">
            <v>0</v>
          </cell>
          <cell r="AZ255">
            <v>39.564568571428566</v>
          </cell>
          <cell r="BA255">
            <v>0</v>
          </cell>
          <cell r="BB255">
            <v>0</v>
          </cell>
        </row>
        <row r="256">
          <cell r="B256" t="str">
            <v>TMMP</v>
          </cell>
          <cell r="D256">
            <v>106.61425892857142</v>
          </cell>
          <cell r="E256">
            <v>0</v>
          </cell>
          <cell r="F256">
            <v>0</v>
          </cell>
          <cell r="G256">
            <v>61.303198883928552</v>
          </cell>
          <cell r="H256">
            <v>0</v>
          </cell>
          <cell r="I256">
            <v>0</v>
          </cell>
          <cell r="J256">
            <v>49.309094754464283</v>
          </cell>
          <cell r="K256">
            <v>0</v>
          </cell>
          <cell r="L256">
            <v>0</v>
          </cell>
          <cell r="M256">
            <v>55.972485937500011</v>
          </cell>
          <cell r="N256">
            <v>0</v>
          </cell>
          <cell r="O256">
            <v>0</v>
          </cell>
          <cell r="P256">
            <v>55.972485937500004</v>
          </cell>
          <cell r="Q256">
            <v>0</v>
          </cell>
          <cell r="R256">
            <v>0</v>
          </cell>
          <cell r="S256">
            <v>53.307129464285708</v>
          </cell>
          <cell r="T256">
            <v>0</v>
          </cell>
          <cell r="U256">
            <v>0</v>
          </cell>
          <cell r="V256">
            <v>53.307129464285708</v>
          </cell>
          <cell r="W256">
            <v>0</v>
          </cell>
          <cell r="X256">
            <v>0</v>
          </cell>
          <cell r="Y256">
            <v>47.70988087053572</v>
          </cell>
          <cell r="Z256">
            <v>0</v>
          </cell>
          <cell r="AA256">
            <v>0</v>
          </cell>
          <cell r="AB256">
            <v>43.711846160714273</v>
          </cell>
          <cell r="AC256">
            <v>0</v>
          </cell>
          <cell r="AD256">
            <v>0</v>
          </cell>
          <cell r="AE256">
            <v>43.711846160714281</v>
          </cell>
          <cell r="AF256">
            <v>0</v>
          </cell>
          <cell r="AG256">
            <v>0</v>
          </cell>
          <cell r="AH256">
            <v>43.711846160714288</v>
          </cell>
          <cell r="AI256">
            <v>0</v>
          </cell>
          <cell r="AJ256">
            <v>0</v>
          </cell>
          <cell r="AK256">
            <v>43.711846160714273</v>
          </cell>
          <cell r="AL256">
            <v>0</v>
          </cell>
          <cell r="AM256">
            <v>0</v>
          </cell>
          <cell r="AN256">
            <v>43.711846160714273</v>
          </cell>
          <cell r="AO256">
            <v>0</v>
          </cell>
          <cell r="AP256">
            <v>0</v>
          </cell>
          <cell r="AQ256">
            <v>47.443345223214287</v>
          </cell>
          <cell r="AR256">
            <v>0</v>
          </cell>
          <cell r="AS256">
            <v>0</v>
          </cell>
          <cell r="AT256">
            <v>47.443345223214294</v>
          </cell>
          <cell r="AU256">
            <v>0</v>
          </cell>
          <cell r="AV256">
            <v>0</v>
          </cell>
          <cell r="AW256">
            <v>47.443345223214294</v>
          </cell>
          <cell r="AX256">
            <v>0</v>
          </cell>
          <cell r="AY256">
            <v>0</v>
          </cell>
          <cell r="AZ256">
            <v>47.443345223214294</v>
          </cell>
          <cell r="BA256">
            <v>0</v>
          </cell>
          <cell r="BB256">
            <v>0</v>
          </cell>
        </row>
        <row r="257">
          <cell r="B257" t="str">
            <v>TMAP</v>
          </cell>
          <cell r="D257">
            <v>119.50711607142856</v>
          </cell>
          <cell r="E257">
            <v>0</v>
          </cell>
          <cell r="F257">
            <v>0</v>
          </cell>
          <cell r="G257">
            <v>68.716591741071412</v>
          </cell>
          <cell r="H257">
            <v>0</v>
          </cell>
          <cell r="I257">
            <v>0</v>
          </cell>
          <cell r="J257">
            <v>55.272041183035718</v>
          </cell>
          <cell r="K257">
            <v>0</v>
          </cell>
          <cell r="L257">
            <v>0</v>
          </cell>
          <cell r="M257">
            <v>62.741235937500001</v>
          </cell>
          <cell r="N257">
            <v>0</v>
          </cell>
          <cell r="O257">
            <v>0</v>
          </cell>
          <cell r="P257">
            <v>62.741235937500001</v>
          </cell>
          <cell r="Q257">
            <v>0</v>
          </cell>
          <cell r="R257">
            <v>0</v>
          </cell>
          <cell r="S257">
            <v>59.753558035714278</v>
          </cell>
          <cell r="T257">
            <v>0</v>
          </cell>
          <cell r="U257">
            <v>0</v>
          </cell>
          <cell r="V257">
            <v>59.753558035714278</v>
          </cell>
          <cell r="W257">
            <v>0</v>
          </cell>
          <cell r="X257">
            <v>0</v>
          </cell>
          <cell r="Y257">
            <v>53.47943444196428</v>
          </cell>
          <cell r="Z257">
            <v>0</v>
          </cell>
          <cell r="AA257">
            <v>0</v>
          </cell>
          <cell r="AB257">
            <v>48.997917589285713</v>
          </cell>
          <cell r="AC257">
            <v>0</v>
          </cell>
          <cell r="AD257">
            <v>0</v>
          </cell>
          <cell r="AE257">
            <v>48.997917589285713</v>
          </cell>
          <cell r="AF257">
            <v>0</v>
          </cell>
          <cell r="AG257">
            <v>0</v>
          </cell>
          <cell r="AH257">
            <v>48.997917589285706</v>
          </cell>
          <cell r="AI257">
            <v>0</v>
          </cell>
          <cell r="AJ257">
            <v>0</v>
          </cell>
          <cell r="AK257">
            <v>48.997917589285706</v>
          </cell>
          <cell r="AL257">
            <v>0</v>
          </cell>
          <cell r="AM257">
            <v>0</v>
          </cell>
          <cell r="AN257">
            <v>48.997917589285706</v>
          </cell>
          <cell r="AO257">
            <v>0</v>
          </cell>
          <cell r="AP257">
            <v>0</v>
          </cell>
          <cell r="AQ257">
            <v>53.180666651785707</v>
          </cell>
          <cell r="AR257">
            <v>0</v>
          </cell>
          <cell r="AS257">
            <v>0</v>
          </cell>
          <cell r="AT257">
            <v>53.180666651785707</v>
          </cell>
          <cell r="AU257">
            <v>0</v>
          </cell>
          <cell r="AV257">
            <v>0</v>
          </cell>
          <cell r="AW257">
            <v>53.180666651785707</v>
          </cell>
          <cell r="AX257">
            <v>0</v>
          </cell>
          <cell r="AY257">
            <v>0</v>
          </cell>
          <cell r="AZ257">
            <v>53.180666651785707</v>
          </cell>
          <cell r="BA257">
            <v>0</v>
          </cell>
          <cell r="BB257">
            <v>0</v>
          </cell>
        </row>
        <row r="258">
          <cell r="B258" t="str">
            <v>TLMP</v>
          </cell>
          <cell r="D258">
            <v>132.39997321428572</v>
          </cell>
          <cell r="E258">
            <v>0</v>
          </cell>
          <cell r="F258">
            <v>0</v>
          </cell>
          <cell r="G258">
            <v>76.129984598214278</v>
          </cell>
          <cell r="H258">
            <v>0</v>
          </cell>
          <cell r="I258">
            <v>0</v>
          </cell>
          <cell r="J258">
            <v>61.234987611607153</v>
          </cell>
          <cell r="K258">
            <v>0</v>
          </cell>
          <cell r="L258">
            <v>0</v>
          </cell>
          <cell r="M258">
            <v>69.509985937500005</v>
          </cell>
          <cell r="N258">
            <v>0</v>
          </cell>
          <cell r="O258">
            <v>0</v>
          </cell>
          <cell r="P258">
            <v>69.509985937500005</v>
          </cell>
          <cell r="Q258">
            <v>0</v>
          </cell>
          <cell r="R258">
            <v>0</v>
          </cell>
          <cell r="S258">
            <v>66.199986607142861</v>
          </cell>
          <cell r="T258">
            <v>0</v>
          </cell>
          <cell r="U258">
            <v>0</v>
          </cell>
          <cell r="V258">
            <v>66.199986607142861</v>
          </cell>
          <cell r="W258">
            <v>0</v>
          </cell>
          <cell r="X258">
            <v>0</v>
          </cell>
          <cell r="Y258">
            <v>59.248988013392861</v>
          </cell>
          <cell r="Z258">
            <v>0</v>
          </cell>
          <cell r="AA258">
            <v>0</v>
          </cell>
          <cell r="AB258">
            <v>54.283989017857145</v>
          </cell>
          <cell r="AC258">
            <v>0</v>
          </cell>
          <cell r="AD258">
            <v>0</v>
          </cell>
          <cell r="AE258">
            <v>54.283989017857152</v>
          </cell>
          <cell r="AF258">
            <v>0</v>
          </cell>
          <cell r="AG258">
            <v>0</v>
          </cell>
          <cell r="AH258">
            <v>54.283989017857145</v>
          </cell>
          <cell r="AI258">
            <v>0</v>
          </cell>
          <cell r="AJ258">
            <v>0</v>
          </cell>
          <cell r="AK258">
            <v>54.283989017857145</v>
          </cell>
          <cell r="AL258">
            <v>0</v>
          </cell>
          <cell r="AM258">
            <v>0</v>
          </cell>
          <cell r="AN258">
            <v>54.283989017857152</v>
          </cell>
          <cell r="AO258">
            <v>0</v>
          </cell>
          <cell r="AP258">
            <v>0</v>
          </cell>
          <cell r="AQ258">
            <v>58.917988080357148</v>
          </cell>
          <cell r="AR258">
            <v>0</v>
          </cell>
          <cell r="AS258">
            <v>0</v>
          </cell>
          <cell r="AT258">
            <v>58.917988080357148</v>
          </cell>
          <cell r="AU258">
            <v>0</v>
          </cell>
          <cell r="AV258">
            <v>0</v>
          </cell>
          <cell r="AW258">
            <v>58.917988080357148</v>
          </cell>
          <cell r="AX258">
            <v>0</v>
          </cell>
          <cell r="AY258">
            <v>0</v>
          </cell>
          <cell r="AZ258">
            <v>58.917988080357148</v>
          </cell>
          <cell r="BA258">
            <v>0</v>
          </cell>
          <cell r="BB258">
            <v>0</v>
          </cell>
        </row>
        <row r="259">
          <cell r="B259" t="str">
            <v>TLAP</v>
          </cell>
          <cell r="D259">
            <v>147.87140178571428</v>
          </cell>
          <cell r="E259">
            <v>0</v>
          </cell>
          <cell r="F259">
            <v>0</v>
          </cell>
          <cell r="G259">
            <v>85.02605602678571</v>
          </cell>
          <cell r="H259">
            <v>0</v>
          </cell>
          <cell r="I259">
            <v>0</v>
          </cell>
          <cell r="J259">
            <v>68.390523325892872</v>
          </cell>
          <cell r="K259">
            <v>0</v>
          </cell>
          <cell r="L259">
            <v>0</v>
          </cell>
          <cell r="M259">
            <v>77.632485937499993</v>
          </cell>
          <cell r="N259">
            <v>0</v>
          </cell>
          <cell r="O259">
            <v>0</v>
          </cell>
          <cell r="P259">
            <v>77.632485937499979</v>
          </cell>
          <cell r="Q259">
            <v>0</v>
          </cell>
          <cell r="R259">
            <v>0</v>
          </cell>
          <cell r="S259">
            <v>73.935700892857142</v>
          </cell>
          <cell r="T259">
            <v>0</v>
          </cell>
          <cell r="U259">
            <v>0</v>
          </cell>
          <cell r="V259">
            <v>73.935700892857142</v>
          </cell>
          <cell r="W259">
            <v>0</v>
          </cell>
          <cell r="X259">
            <v>0</v>
          </cell>
          <cell r="Y259">
            <v>66.17245229910715</v>
          </cell>
          <cell r="Z259">
            <v>0</v>
          </cell>
          <cell r="AA259">
            <v>0</v>
          </cell>
          <cell r="AB259">
            <v>60.627274732142858</v>
          </cell>
          <cell r="AC259">
            <v>0</v>
          </cell>
          <cell r="AD259">
            <v>0</v>
          </cell>
          <cell r="AE259">
            <v>60.627274732142858</v>
          </cell>
          <cell r="AF259">
            <v>0</v>
          </cell>
          <cell r="AG259">
            <v>0</v>
          </cell>
          <cell r="AH259">
            <v>60.627274732142858</v>
          </cell>
          <cell r="AI259">
            <v>0</v>
          </cell>
          <cell r="AJ259">
            <v>0</v>
          </cell>
          <cell r="AK259">
            <v>60.627274732142858</v>
          </cell>
          <cell r="AL259">
            <v>0</v>
          </cell>
          <cell r="AM259">
            <v>0</v>
          </cell>
          <cell r="AN259">
            <v>60.627274732142858</v>
          </cell>
          <cell r="AO259">
            <v>0</v>
          </cell>
          <cell r="AP259">
            <v>0</v>
          </cell>
          <cell r="AQ259">
            <v>65.80277379464286</v>
          </cell>
          <cell r="AR259">
            <v>0</v>
          </cell>
          <cell r="AS259">
            <v>0</v>
          </cell>
          <cell r="AT259">
            <v>65.80277379464286</v>
          </cell>
          <cell r="AU259">
            <v>0</v>
          </cell>
          <cell r="AV259">
            <v>0</v>
          </cell>
          <cell r="AW259">
            <v>65.80277379464286</v>
          </cell>
          <cell r="AX259">
            <v>0</v>
          </cell>
          <cell r="AY259">
            <v>0</v>
          </cell>
          <cell r="AZ259">
            <v>65.80277379464286</v>
          </cell>
          <cell r="BA259">
            <v>0</v>
          </cell>
          <cell r="BB259">
            <v>0</v>
          </cell>
        </row>
        <row r="260">
          <cell r="B260" t="str">
            <v>FSMP</v>
          </cell>
          <cell r="D260">
            <v>92.390214285714293</v>
          </cell>
          <cell r="E260">
            <v>0</v>
          </cell>
          <cell r="F260">
            <v>0</v>
          </cell>
          <cell r="G260">
            <v>53.124373214285711</v>
          </cell>
          <cell r="H260">
            <v>0</v>
          </cell>
          <cell r="I260">
            <v>0</v>
          </cell>
          <cell r="J260">
            <v>42.730474107142861</v>
          </cell>
          <cell r="K260">
            <v>0</v>
          </cell>
          <cell r="L260">
            <v>0</v>
          </cell>
          <cell r="M260">
            <v>48.504862499999994</v>
          </cell>
          <cell r="N260">
            <v>0</v>
          </cell>
          <cell r="O260">
            <v>0</v>
          </cell>
          <cell r="P260">
            <v>48.504862499999994</v>
          </cell>
          <cell r="Q260">
            <v>0</v>
          </cell>
          <cell r="R260">
            <v>0</v>
          </cell>
          <cell r="S260">
            <v>46.195107142857147</v>
          </cell>
          <cell r="T260">
            <v>0</v>
          </cell>
          <cell r="U260">
            <v>0</v>
          </cell>
          <cell r="V260">
            <v>46.195107142857147</v>
          </cell>
          <cell r="W260">
            <v>0</v>
          </cell>
          <cell r="X260">
            <v>0</v>
          </cell>
          <cell r="Y260">
            <v>41.344620892857144</v>
          </cell>
          <cell r="Z260">
            <v>0</v>
          </cell>
          <cell r="AA260">
            <v>0</v>
          </cell>
          <cell r="AB260">
            <v>37.879987857142851</v>
          </cell>
          <cell r="AC260">
            <v>0</v>
          </cell>
          <cell r="AD260">
            <v>0</v>
          </cell>
          <cell r="AE260">
            <v>37.879987857142851</v>
          </cell>
          <cell r="AF260">
            <v>0</v>
          </cell>
          <cell r="AG260">
            <v>0</v>
          </cell>
          <cell r="AH260">
            <v>37.879987857142851</v>
          </cell>
          <cell r="AI260">
            <v>0</v>
          </cell>
          <cell r="AJ260">
            <v>0</v>
          </cell>
          <cell r="AK260">
            <v>37.879987857142851</v>
          </cell>
          <cell r="AL260">
            <v>0</v>
          </cell>
          <cell r="AM260">
            <v>0</v>
          </cell>
          <cell r="AN260">
            <v>37.879987857142851</v>
          </cell>
          <cell r="AO260">
            <v>0</v>
          </cell>
          <cell r="AP260">
            <v>0</v>
          </cell>
          <cell r="AQ260">
            <v>41.11364535714285</v>
          </cell>
          <cell r="AR260">
            <v>0</v>
          </cell>
          <cell r="AS260">
            <v>0</v>
          </cell>
          <cell r="AT260">
            <v>41.11364535714285</v>
          </cell>
          <cell r="AU260">
            <v>0</v>
          </cell>
          <cell r="AV260">
            <v>0</v>
          </cell>
          <cell r="AW260">
            <v>41.11364535714285</v>
          </cell>
          <cell r="AX260">
            <v>0</v>
          </cell>
          <cell r="AY260">
            <v>0</v>
          </cell>
          <cell r="AZ260">
            <v>41.11364535714285</v>
          </cell>
          <cell r="BA260">
            <v>0</v>
          </cell>
          <cell r="BB260">
            <v>0</v>
          </cell>
        </row>
        <row r="261">
          <cell r="B261" t="str">
            <v>FSAP</v>
          </cell>
          <cell r="D261">
            <v>105.28307142857142</v>
          </cell>
          <cell r="E261">
            <v>0</v>
          </cell>
          <cell r="F261">
            <v>0</v>
          </cell>
          <cell r="G261">
            <v>60.537766071428564</v>
          </cell>
          <cell r="H261">
            <v>0</v>
          </cell>
          <cell r="I261">
            <v>0</v>
          </cell>
          <cell r="J261">
            <v>48.693420535714282</v>
          </cell>
          <cell r="K261">
            <v>0</v>
          </cell>
          <cell r="L261">
            <v>0</v>
          </cell>
          <cell r="M261">
            <v>55.273612499999999</v>
          </cell>
          <cell r="N261">
            <v>0</v>
          </cell>
          <cell r="O261">
            <v>0</v>
          </cell>
          <cell r="P261">
            <v>55.273612499999999</v>
          </cell>
          <cell r="Q261">
            <v>0</v>
          </cell>
          <cell r="R261">
            <v>0</v>
          </cell>
          <cell r="S261">
            <v>52.641535714285709</v>
          </cell>
          <cell r="T261">
            <v>0</v>
          </cell>
          <cell r="U261">
            <v>0</v>
          </cell>
          <cell r="V261">
            <v>52.641535714285709</v>
          </cell>
          <cell r="W261">
            <v>0</v>
          </cell>
          <cell r="X261">
            <v>0</v>
          </cell>
          <cell r="Y261">
            <v>47.114174464285718</v>
          </cell>
          <cell r="Z261">
            <v>0</v>
          </cell>
          <cell r="AA261">
            <v>0</v>
          </cell>
          <cell r="AB261">
            <v>43.166059285714283</v>
          </cell>
          <cell r="AC261">
            <v>0</v>
          </cell>
          <cell r="AD261">
            <v>0</v>
          </cell>
          <cell r="AE261">
            <v>43.166059285714283</v>
          </cell>
          <cell r="AF261">
            <v>0</v>
          </cell>
          <cell r="AG261">
            <v>0</v>
          </cell>
          <cell r="AH261">
            <v>43.166059285714283</v>
          </cell>
          <cell r="AI261">
            <v>0</v>
          </cell>
          <cell r="AJ261">
            <v>0</v>
          </cell>
          <cell r="AK261">
            <v>43.166059285714283</v>
          </cell>
          <cell r="AL261">
            <v>0</v>
          </cell>
          <cell r="AM261">
            <v>0</v>
          </cell>
          <cell r="AN261">
            <v>43.166059285714276</v>
          </cell>
          <cell r="AO261">
            <v>0</v>
          </cell>
          <cell r="AP261">
            <v>0</v>
          </cell>
          <cell r="AQ261">
            <v>46.850966785714277</v>
          </cell>
          <cell r="AR261">
            <v>0</v>
          </cell>
          <cell r="AS261">
            <v>0</v>
          </cell>
          <cell r="AT261">
            <v>46.850966785714277</v>
          </cell>
          <cell r="AU261">
            <v>0</v>
          </cell>
          <cell r="AV261">
            <v>0</v>
          </cell>
          <cell r="AW261">
            <v>46.850966785714277</v>
          </cell>
          <cell r="AX261">
            <v>0</v>
          </cell>
          <cell r="AY261">
            <v>0</v>
          </cell>
          <cell r="AZ261">
            <v>46.850966785714277</v>
          </cell>
          <cell r="BA261">
            <v>0</v>
          </cell>
          <cell r="BB261">
            <v>0</v>
          </cell>
        </row>
        <row r="262">
          <cell r="B262" t="str">
            <v>VMMP</v>
          </cell>
          <cell r="D262">
            <v>139.7842024285714</v>
          </cell>
          <cell r="E262">
            <v>0</v>
          </cell>
          <cell r="F262">
            <v>0</v>
          </cell>
          <cell r="G262">
            <v>80.375916396428565</v>
          </cell>
          <cell r="H262">
            <v>0</v>
          </cell>
          <cell r="I262">
            <v>0</v>
          </cell>
          <cell r="J262">
            <v>64.650193623214292</v>
          </cell>
          <cell r="K262">
            <v>0</v>
          </cell>
          <cell r="L262">
            <v>0</v>
          </cell>
          <cell r="M262">
            <v>73.386706275000009</v>
          </cell>
          <cell r="N262">
            <v>0</v>
          </cell>
          <cell r="O262">
            <v>0</v>
          </cell>
          <cell r="P262">
            <v>73.386706274999995</v>
          </cell>
          <cell r="Q262">
            <v>0</v>
          </cell>
          <cell r="R262">
            <v>0</v>
          </cell>
          <cell r="S262">
            <v>69.892101214285702</v>
          </cell>
          <cell r="T262">
            <v>0</v>
          </cell>
          <cell r="U262">
            <v>0</v>
          </cell>
          <cell r="V262">
            <v>69.892101214285702</v>
          </cell>
          <cell r="W262">
            <v>0</v>
          </cell>
          <cell r="X262">
            <v>0</v>
          </cell>
          <cell r="Y262">
            <v>62.553430586785716</v>
          </cell>
          <cell r="Z262">
            <v>0</v>
          </cell>
          <cell r="AA262">
            <v>0</v>
          </cell>
          <cell r="AB262">
            <v>57.311522995714284</v>
          </cell>
          <cell r="AC262">
            <v>0</v>
          </cell>
          <cell r="AD262">
            <v>0</v>
          </cell>
          <cell r="AE262">
            <v>57.311522995714284</v>
          </cell>
          <cell r="AF262">
            <v>0</v>
          </cell>
          <cell r="AG262">
            <v>0</v>
          </cell>
          <cell r="AH262">
            <v>57.311522995714277</v>
          </cell>
          <cell r="AI262">
            <v>0</v>
          </cell>
          <cell r="AJ262">
            <v>0</v>
          </cell>
          <cell r="AK262">
            <v>57.311522995714277</v>
          </cell>
          <cell r="AL262">
            <v>0</v>
          </cell>
          <cell r="AM262">
            <v>0</v>
          </cell>
          <cell r="AN262">
            <v>57.311522995714277</v>
          </cell>
          <cell r="AO262">
            <v>0</v>
          </cell>
          <cell r="AP262">
            <v>0</v>
          </cell>
          <cell r="AQ262">
            <v>62.203970080714292</v>
          </cell>
          <cell r="AR262">
            <v>0</v>
          </cell>
          <cell r="AS262">
            <v>0</v>
          </cell>
          <cell r="AT262">
            <v>62.203970080714278</v>
          </cell>
          <cell r="AU262">
            <v>0</v>
          </cell>
          <cell r="AV262">
            <v>0</v>
          </cell>
          <cell r="AW262">
            <v>79.755214285714274</v>
          </cell>
          <cell r="AX262">
            <v>0</v>
          </cell>
          <cell r="AY262">
            <v>0</v>
          </cell>
          <cell r="AZ262">
            <v>79.755214285714274</v>
          </cell>
          <cell r="BA262">
            <v>0</v>
          </cell>
          <cell r="BB262">
            <v>0</v>
          </cell>
        </row>
        <row r="263">
          <cell r="B263" t="str">
            <v>VMAP</v>
          </cell>
          <cell r="D263">
            <v>165.56991671428571</v>
          </cell>
          <cell r="E263">
            <v>0</v>
          </cell>
          <cell r="F263">
            <v>0</v>
          </cell>
          <cell r="G263">
            <v>95.202702110714284</v>
          </cell>
          <cell r="H263">
            <v>0</v>
          </cell>
          <cell r="I263">
            <v>0</v>
          </cell>
          <cell r="J263">
            <v>76.576086480357148</v>
          </cell>
          <cell r="K263">
            <v>0</v>
          </cell>
          <cell r="L263">
            <v>0</v>
          </cell>
          <cell r="M263">
            <v>86.924206275000003</v>
          </cell>
          <cell r="N263">
            <v>0</v>
          </cell>
          <cell r="O263">
            <v>0</v>
          </cell>
          <cell r="P263">
            <v>86.924206275000017</v>
          </cell>
          <cell r="Q263">
            <v>0</v>
          </cell>
          <cell r="R263">
            <v>0</v>
          </cell>
          <cell r="S263">
            <v>82.784958357142855</v>
          </cell>
          <cell r="T263">
            <v>0</v>
          </cell>
          <cell r="U263">
            <v>0</v>
          </cell>
          <cell r="V263">
            <v>82.784958357142855</v>
          </cell>
          <cell r="W263">
            <v>0</v>
          </cell>
          <cell r="X263">
            <v>0</v>
          </cell>
          <cell r="Y263">
            <v>74.092537729642856</v>
          </cell>
          <cell r="Z263">
            <v>0</v>
          </cell>
          <cell r="AA263">
            <v>0</v>
          </cell>
          <cell r="AB263">
            <v>67.883665852857135</v>
          </cell>
          <cell r="AC263">
            <v>0</v>
          </cell>
          <cell r="AD263">
            <v>0</v>
          </cell>
          <cell r="AE263">
            <v>67.883665852857149</v>
          </cell>
          <cell r="AF263">
            <v>0</v>
          </cell>
          <cell r="AG263">
            <v>0</v>
          </cell>
          <cell r="AH263">
            <v>67.883665852857135</v>
          </cell>
          <cell r="AI263">
            <v>0</v>
          </cell>
          <cell r="AJ263">
            <v>0</v>
          </cell>
          <cell r="AK263">
            <v>67.883665852857135</v>
          </cell>
          <cell r="AL263">
            <v>0</v>
          </cell>
          <cell r="AM263">
            <v>0</v>
          </cell>
          <cell r="AN263">
            <v>67.883665852857149</v>
          </cell>
          <cell r="AO263">
            <v>0</v>
          </cell>
          <cell r="AP263">
            <v>0</v>
          </cell>
          <cell r="AQ263">
            <v>73.678612937857139</v>
          </cell>
          <cell r="AR263">
            <v>0</v>
          </cell>
          <cell r="AS263">
            <v>0</v>
          </cell>
          <cell r="AT263">
            <v>73.678612937857153</v>
          </cell>
          <cell r="AU263">
            <v>0</v>
          </cell>
          <cell r="AV263">
            <v>0</v>
          </cell>
          <cell r="AW263">
            <v>88.942148571428575</v>
          </cell>
          <cell r="AX263">
            <v>0</v>
          </cell>
          <cell r="AY263">
            <v>0</v>
          </cell>
          <cell r="AZ263">
            <v>88.942148571428575</v>
          </cell>
          <cell r="BA263">
            <v>0</v>
          </cell>
          <cell r="BB263">
            <v>0</v>
          </cell>
        </row>
        <row r="264">
          <cell r="B264" t="str">
            <v>CMES</v>
          </cell>
          <cell r="D264">
            <v>46.478749999999998</v>
          </cell>
          <cell r="E264">
            <v>0</v>
          </cell>
          <cell r="F264">
            <v>0</v>
          </cell>
          <cell r="G264">
            <v>26.725281249999995</v>
          </cell>
          <cell r="H264">
            <v>0</v>
          </cell>
          <cell r="I264">
            <v>0</v>
          </cell>
          <cell r="J264">
            <v>21.496421874999996</v>
          </cell>
          <cell r="K264">
            <v>0</v>
          </cell>
          <cell r="L264">
            <v>0</v>
          </cell>
          <cell r="M264">
            <v>24.401343749999999</v>
          </cell>
          <cell r="N264">
            <v>0</v>
          </cell>
          <cell r="O264">
            <v>0</v>
          </cell>
          <cell r="P264">
            <v>24.401343749999999</v>
          </cell>
          <cell r="Q264">
            <v>0</v>
          </cell>
          <cell r="R264">
            <v>0</v>
          </cell>
          <cell r="S264">
            <v>23.239374999999999</v>
          </cell>
          <cell r="T264">
            <v>0</v>
          </cell>
          <cell r="U264">
            <v>0</v>
          </cell>
          <cell r="V264">
            <v>23.239374999999999</v>
          </cell>
          <cell r="W264">
            <v>0</v>
          </cell>
          <cell r="X264">
            <v>0</v>
          </cell>
          <cell r="Y264">
            <v>20.799240624999999</v>
          </cell>
          <cell r="Z264">
            <v>0</v>
          </cell>
          <cell r="AA264">
            <v>0</v>
          </cell>
          <cell r="AB264">
            <v>19.056287499999996</v>
          </cell>
          <cell r="AC264">
            <v>0</v>
          </cell>
          <cell r="AD264">
            <v>0</v>
          </cell>
          <cell r="AE264">
            <v>19.056287499999996</v>
          </cell>
          <cell r="AF264">
            <v>0</v>
          </cell>
          <cell r="AG264">
            <v>0</v>
          </cell>
          <cell r="AH264">
            <v>19.056287499999996</v>
          </cell>
          <cell r="AI264">
            <v>0</v>
          </cell>
          <cell r="AJ264">
            <v>0</v>
          </cell>
          <cell r="AK264">
            <v>19.056287499999996</v>
          </cell>
          <cell r="AL264">
            <v>0</v>
          </cell>
          <cell r="AM264">
            <v>0</v>
          </cell>
          <cell r="AN264">
            <v>19.0562875</v>
          </cell>
          <cell r="AO264">
            <v>0</v>
          </cell>
          <cell r="AP264">
            <v>0</v>
          </cell>
          <cell r="AQ264">
            <v>20.68304375</v>
          </cell>
          <cell r="AR264">
            <v>0</v>
          </cell>
          <cell r="AS264">
            <v>0</v>
          </cell>
          <cell r="AT264">
            <v>20.68304375</v>
          </cell>
          <cell r="AU264">
            <v>0</v>
          </cell>
          <cell r="AV264">
            <v>0</v>
          </cell>
          <cell r="AW264">
            <v>20.68304375</v>
          </cell>
          <cell r="AX264">
            <v>0</v>
          </cell>
          <cell r="AY264">
            <v>0</v>
          </cell>
          <cell r="AZ264">
            <v>20.68304375</v>
          </cell>
          <cell r="BA264">
            <v>0</v>
          </cell>
          <cell r="BB264">
            <v>0</v>
          </cell>
        </row>
        <row r="265">
          <cell r="B265" t="str">
            <v>SSAX</v>
          </cell>
          <cell r="D265">
            <v>55.503749999999997</v>
          </cell>
          <cell r="E265">
            <v>0</v>
          </cell>
          <cell r="F265">
            <v>0</v>
          </cell>
          <cell r="G265">
            <v>31.91465624999999</v>
          </cell>
          <cell r="H265">
            <v>0</v>
          </cell>
          <cell r="I265">
            <v>0</v>
          </cell>
          <cell r="J265">
            <v>25.670484374999997</v>
          </cell>
          <cell r="K265">
            <v>0</v>
          </cell>
          <cell r="L265">
            <v>0</v>
          </cell>
          <cell r="M265">
            <v>29.139468749999999</v>
          </cell>
          <cell r="N265">
            <v>0</v>
          </cell>
          <cell r="O265">
            <v>0</v>
          </cell>
          <cell r="P265">
            <v>29.139468749999999</v>
          </cell>
          <cell r="Q265">
            <v>0</v>
          </cell>
          <cell r="R265">
            <v>0</v>
          </cell>
          <cell r="S265">
            <v>27.751874999999998</v>
          </cell>
          <cell r="T265">
            <v>0</v>
          </cell>
          <cell r="U265">
            <v>0</v>
          </cell>
          <cell r="V265">
            <v>27.751874999999998</v>
          </cell>
          <cell r="W265">
            <v>0</v>
          </cell>
          <cell r="X265">
            <v>0</v>
          </cell>
          <cell r="Y265">
            <v>24.837928125000001</v>
          </cell>
          <cell r="Z265">
            <v>0</v>
          </cell>
          <cell r="AA265">
            <v>0</v>
          </cell>
          <cell r="AB265">
            <v>22.756537499999993</v>
          </cell>
          <cell r="AC265">
            <v>0</v>
          </cell>
          <cell r="AD265">
            <v>0</v>
          </cell>
          <cell r="AE265">
            <v>22.756537499999993</v>
          </cell>
          <cell r="AF265">
            <v>0</v>
          </cell>
          <cell r="AG265">
            <v>0</v>
          </cell>
          <cell r="AH265">
            <v>22.756537499999997</v>
          </cell>
          <cell r="AI265">
            <v>0</v>
          </cell>
          <cell r="AJ265">
            <v>0</v>
          </cell>
          <cell r="AK265">
            <v>22.756537499999997</v>
          </cell>
          <cell r="AL265">
            <v>0</v>
          </cell>
          <cell r="AM265">
            <v>0</v>
          </cell>
          <cell r="AN265">
            <v>22.756537499999993</v>
          </cell>
          <cell r="AO265">
            <v>0</v>
          </cell>
          <cell r="AP265">
            <v>0</v>
          </cell>
          <cell r="AQ265">
            <v>24.699168749999998</v>
          </cell>
          <cell r="AR265">
            <v>0</v>
          </cell>
          <cell r="AS265">
            <v>0</v>
          </cell>
          <cell r="AT265">
            <v>24.699168749999998</v>
          </cell>
          <cell r="AU265">
            <v>0</v>
          </cell>
          <cell r="AV265">
            <v>0</v>
          </cell>
          <cell r="AW265">
            <v>26.384281165714278</v>
          </cell>
          <cell r="AX265">
            <v>0</v>
          </cell>
          <cell r="AY265">
            <v>0</v>
          </cell>
          <cell r="AZ265">
            <v>26.384281165714278</v>
          </cell>
          <cell r="BA265">
            <v>0</v>
          </cell>
          <cell r="BB265">
            <v>0</v>
          </cell>
        </row>
        <row r="266">
          <cell r="B266" t="str">
            <v>MTES</v>
          </cell>
          <cell r="D266">
            <v>45.567225000000001</v>
          </cell>
          <cell r="E266">
            <v>0</v>
          </cell>
          <cell r="F266">
            <v>0</v>
          </cell>
          <cell r="G266">
            <v>26.201154374999998</v>
          </cell>
          <cell r="H266">
            <v>0</v>
          </cell>
          <cell r="I266">
            <v>0</v>
          </cell>
          <cell r="J266">
            <v>21.074841562500001</v>
          </cell>
          <cell r="K266">
            <v>0</v>
          </cell>
          <cell r="L266">
            <v>0</v>
          </cell>
          <cell r="M266">
            <v>23.922793125000005</v>
          </cell>
          <cell r="N266">
            <v>0</v>
          </cell>
          <cell r="O266">
            <v>0</v>
          </cell>
          <cell r="P266">
            <v>23.922793125000005</v>
          </cell>
          <cell r="Q266">
            <v>0</v>
          </cell>
          <cell r="R266">
            <v>0</v>
          </cell>
          <cell r="S266">
            <v>22.7836125</v>
          </cell>
          <cell r="T266">
            <v>0</v>
          </cell>
          <cell r="U266">
            <v>0</v>
          </cell>
          <cell r="V266">
            <v>22.7836125</v>
          </cell>
          <cell r="W266">
            <v>0</v>
          </cell>
          <cell r="X266">
            <v>0</v>
          </cell>
          <cell r="Y266">
            <v>20.391333187500003</v>
          </cell>
          <cell r="Z266">
            <v>0</v>
          </cell>
          <cell r="AA266">
            <v>0</v>
          </cell>
          <cell r="AB266">
            <v>18.682562250000004</v>
          </cell>
          <cell r="AC266">
            <v>0</v>
          </cell>
          <cell r="AD266">
            <v>0</v>
          </cell>
          <cell r="AE266">
            <v>18.68256225</v>
          </cell>
          <cell r="AF266">
            <v>0</v>
          </cell>
          <cell r="AG266">
            <v>0</v>
          </cell>
          <cell r="AH266">
            <v>18.682562250000004</v>
          </cell>
          <cell r="AI266">
            <v>0</v>
          </cell>
          <cell r="AJ266">
            <v>0</v>
          </cell>
          <cell r="AK266">
            <v>18.68256225</v>
          </cell>
          <cell r="AL266">
            <v>0</v>
          </cell>
          <cell r="AM266">
            <v>0</v>
          </cell>
          <cell r="AN266">
            <v>18.682562250000004</v>
          </cell>
          <cell r="AO266">
            <v>0</v>
          </cell>
          <cell r="AP266">
            <v>0</v>
          </cell>
          <cell r="AQ266">
            <v>20.277415125000005</v>
          </cell>
          <cell r="AR266">
            <v>0</v>
          </cell>
          <cell r="AS266">
            <v>0</v>
          </cell>
          <cell r="AT266">
            <v>20.277415125000005</v>
          </cell>
          <cell r="AU266">
            <v>0</v>
          </cell>
          <cell r="AV266">
            <v>0</v>
          </cell>
          <cell r="AW266">
            <v>20.277415125000005</v>
          </cell>
          <cell r="AX266">
            <v>0</v>
          </cell>
          <cell r="AY266">
            <v>0</v>
          </cell>
          <cell r="AZ266">
            <v>20.277415125000005</v>
          </cell>
          <cell r="BA266">
            <v>0</v>
          </cell>
          <cell r="BB266">
            <v>0</v>
          </cell>
        </row>
        <row r="267">
          <cell r="B267" t="str">
            <v>MSES</v>
          </cell>
          <cell r="D267">
            <v>39.452142857142853</v>
          </cell>
          <cell r="E267">
            <v>0</v>
          </cell>
          <cell r="F267">
            <v>0</v>
          </cell>
          <cell r="G267">
            <v>22.684982142857141</v>
          </cell>
          <cell r="H267">
            <v>0</v>
          </cell>
          <cell r="I267">
            <v>0</v>
          </cell>
          <cell r="J267">
            <v>18.246616071428569</v>
          </cell>
          <cell r="K267">
            <v>0</v>
          </cell>
          <cell r="L267">
            <v>0</v>
          </cell>
          <cell r="M267">
            <v>20.712375000000002</v>
          </cell>
          <cell r="N267">
            <v>0</v>
          </cell>
          <cell r="O267">
            <v>0</v>
          </cell>
          <cell r="P267">
            <v>20.712375000000002</v>
          </cell>
          <cell r="Q267">
            <v>0</v>
          </cell>
          <cell r="R267">
            <v>0</v>
          </cell>
          <cell r="S267">
            <v>19.726071428571426</v>
          </cell>
          <cell r="T267">
            <v>0</v>
          </cell>
          <cell r="U267">
            <v>0</v>
          </cell>
          <cell r="V267">
            <v>19.726071428571426</v>
          </cell>
          <cell r="W267">
            <v>0</v>
          </cell>
          <cell r="X267">
            <v>0</v>
          </cell>
          <cell r="Y267">
            <v>17.654833928571428</v>
          </cell>
          <cell r="Z267">
            <v>0</v>
          </cell>
          <cell r="AA267">
            <v>0</v>
          </cell>
          <cell r="AB267">
            <v>16.17537857142857</v>
          </cell>
          <cell r="AC267">
            <v>0</v>
          </cell>
          <cell r="AD267">
            <v>0</v>
          </cell>
          <cell r="AE267">
            <v>16.17537857142857</v>
          </cell>
          <cell r="AF267">
            <v>0</v>
          </cell>
          <cell r="AG267">
            <v>0</v>
          </cell>
          <cell r="AH267">
            <v>16.17537857142857</v>
          </cell>
          <cell r="AI267">
            <v>0</v>
          </cell>
          <cell r="AJ267">
            <v>0</v>
          </cell>
          <cell r="AK267">
            <v>16.17537857142857</v>
          </cell>
          <cell r="AL267">
            <v>0</v>
          </cell>
          <cell r="AM267">
            <v>0</v>
          </cell>
          <cell r="AN267">
            <v>16.17537857142857</v>
          </cell>
          <cell r="AO267">
            <v>0</v>
          </cell>
          <cell r="AP267">
            <v>0</v>
          </cell>
          <cell r="AQ267">
            <v>17.556203571428572</v>
          </cell>
          <cell r="AR267">
            <v>0</v>
          </cell>
          <cell r="AS267">
            <v>0</v>
          </cell>
          <cell r="AT267">
            <v>17.556203571428576</v>
          </cell>
          <cell r="AU267">
            <v>0</v>
          </cell>
          <cell r="AV267">
            <v>0</v>
          </cell>
          <cell r="AW267">
            <v>17.556203571428576</v>
          </cell>
          <cell r="AX267">
            <v>0</v>
          </cell>
          <cell r="AY267">
            <v>0</v>
          </cell>
          <cell r="AZ267">
            <v>17.556203571428576</v>
          </cell>
          <cell r="BA267">
            <v>0</v>
          </cell>
          <cell r="BB267">
            <v>0</v>
          </cell>
        </row>
        <row r="268">
          <cell r="B268" t="str">
            <v>NSES</v>
          </cell>
          <cell r="D268">
            <v>19.726071428571426</v>
          </cell>
          <cell r="E268">
            <v>0</v>
          </cell>
          <cell r="F268">
            <v>0</v>
          </cell>
          <cell r="G268">
            <v>11.34249107142857</v>
          </cell>
          <cell r="H268">
            <v>0</v>
          </cell>
          <cell r="I268">
            <v>0</v>
          </cell>
          <cell r="J268">
            <v>9.1233080357142846</v>
          </cell>
          <cell r="K268">
            <v>0</v>
          </cell>
          <cell r="L268">
            <v>0</v>
          </cell>
          <cell r="M268">
            <v>10.356187500000001</v>
          </cell>
          <cell r="N268">
            <v>0</v>
          </cell>
          <cell r="O268">
            <v>0</v>
          </cell>
          <cell r="P268">
            <v>10.356187500000001</v>
          </cell>
          <cell r="Q268">
            <v>0</v>
          </cell>
          <cell r="R268">
            <v>0</v>
          </cell>
          <cell r="S268">
            <v>9.8630357142857132</v>
          </cell>
          <cell r="T268">
            <v>0</v>
          </cell>
          <cell r="U268">
            <v>0</v>
          </cell>
          <cell r="V268">
            <v>9.8630357142857132</v>
          </cell>
          <cell r="W268">
            <v>0</v>
          </cell>
          <cell r="X268">
            <v>0</v>
          </cell>
          <cell r="Y268">
            <v>8.8274169642857139</v>
          </cell>
          <cell r="Z268">
            <v>0</v>
          </cell>
          <cell r="AA268">
            <v>0</v>
          </cell>
          <cell r="AB268">
            <v>8.0876892857142852</v>
          </cell>
          <cell r="AC268">
            <v>0</v>
          </cell>
          <cell r="AD268">
            <v>0</v>
          </cell>
          <cell r="AE268">
            <v>8.0876892857142852</v>
          </cell>
          <cell r="AF268">
            <v>0</v>
          </cell>
          <cell r="AG268">
            <v>0</v>
          </cell>
          <cell r="AH268">
            <v>8.0876892857142852</v>
          </cell>
          <cell r="AI268">
            <v>0</v>
          </cell>
          <cell r="AJ268">
            <v>0</v>
          </cell>
          <cell r="AK268">
            <v>8.0876892857142852</v>
          </cell>
          <cell r="AL268">
            <v>0</v>
          </cell>
          <cell r="AM268">
            <v>0</v>
          </cell>
          <cell r="AN268">
            <v>8.0876892857142852</v>
          </cell>
          <cell r="AO268">
            <v>0</v>
          </cell>
          <cell r="AP268">
            <v>0</v>
          </cell>
          <cell r="AQ268">
            <v>8.778101785714286</v>
          </cell>
          <cell r="AR268">
            <v>0</v>
          </cell>
          <cell r="AS268">
            <v>0</v>
          </cell>
          <cell r="AT268">
            <v>8.7781017857142878</v>
          </cell>
          <cell r="AU268">
            <v>0</v>
          </cell>
          <cell r="AV268">
            <v>0</v>
          </cell>
          <cell r="AW268">
            <v>8.7781017857142878</v>
          </cell>
          <cell r="AX268">
            <v>0</v>
          </cell>
          <cell r="AY268">
            <v>0</v>
          </cell>
          <cell r="AZ268">
            <v>8.7781017857142878</v>
          </cell>
          <cell r="BA268">
            <v>0</v>
          </cell>
          <cell r="BB268">
            <v>0</v>
          </cell>
        </row>
        <row r="269">
          <cell r="B269" t="str">
            <v>STMP</v>
          </cell>
          <cell r="D269">
            <v>63.755178571428566</v>
          </cell>
          <cell r="E269">
            <v>0</v>
          </cell>
          <cell r="F269">
            <v>0</v>
          </cell>
          <cell r="G269">
            <v>36.659227678571419</v>
          </cell>
          <cell r="H269">
            <v>0</v>
          </cell>
          <cell r="I269">
            <v>0</v>
          </cell>
          <cell r="J269">
            <v>29.486770089285713</v>
          </cell>
          <cell r="K269">
            <v>0</v>
          </cell>
          <cell r="L269">
            <v>0</v>
          </cell>
          <cell r="M269">
            <v>33.471468749999993</v>
          </cell>
          <cell r="N269">
            <v>0</v>
          </cell>
          <cell r="O269">
            <v>0</v>
          </cell>
          <cell r="P269">
            <v>33.471468749999985</v>
          </cell>
          <cell r="Q269">
            <v>0</v>
          </cell>
          <cell r="R269">
            <v>0</v>
          </cell>
          <cell r="S269">
            <v>31.877589285714283</v>
          </cell>
          <cell r="T269">
            <v>0</v>
          </cell>
          <cell r="U269">
            <v>0</v>
          </cell>
          <cell r="V269">
            <v>31.877589285714283</v>
          </cell>
          <cell r="W269">
            <v>0</v>
          </cell>
          <cell r="X269">
            <v>0</v>
          </cell>
          <cell r="Y269">
            <v>28.530442410714283</v>
          </cell>
          <cell r="Z269">
            <v>0</v>
          </cell>
          <cell r="AA269">
            <v>0</v>
          </cell>
          <cell r="AB269">
            <v>26.139623214285709</v>
          </cell>
          <cell r="AC269">
            <v>0</v>
          </cell>
          <cell r="AD269">
            <v>0</v>
          </cell>
          <cell r="AE269">
            <v>26.139623214285706</v>
          </cell>
          <cell r="AF269">
            <v>0</v>
          </cell>
          <cell r="AG269">
            <v>0</v>
          </cell>
          <cell r="AH269">
            <v>26.139623214285709</v>
          </cell>
          <cell r="AI269">
            <v>0</v>
          </cell>
          <cell r="AJ269">
            <v>0</v>
          </cell>
          <cell r="AK269">
            <v>26.139623214285709</v>
          </cell>
          <cell r="AL269">
            <v>0</v>
          </cell>
          <cell r="AM269">
            <v>0</v>
          </cell>
          <cell r="AN269">
            <v>26.139623214285709</v>
          </cell>
          <cell r="AO269">
            <v>0</v>
          </cell>
          <cell r="AP269">
            <v>0</v>
          </cell>
          <cell r="AQ269">
            <v>28.371054464285717</v>
          </cell>
          <cell r="AR269">
            <v>0</v>
          </cell>
          <cell r="AS269">
            <v>0</v>
          </cell>
          <cell r="AT269">
            <v>28.371054464285713</v>
          </cell>
          <cell r="AU269">
            <v>0</v>
          </cell>
          <cell r="AV269">
            <v>0</v>
          </cell>
          <cell r="AW269">
            <v>28.371054464285713</v>
          </cell>
          <cell r="AX269">
            <v>0</v>
          </cell>
          <cell r="AY269">
            <v>0</v>
          </cell>
          <cell r="AZ269">
            <v>28.371054464285713</v>
          </cell>
          <cell r="BA269">
            <v>0</v>
          </cell>
          <cell r="BB269">
            <v>0</v>
          </cell>
        </row>
        <row r="270">
          <cell r="B270" t="str">
            <v>STAP</v>
          </cell>
          <cell r="D270">
            <v>72.780178571428564</v>
          </cell>
          <cell r="E270">
            <v>0</v>
          </cell>
          <cell r="F270">
            <v>0</v>
          </cell>
          <cell r="G270">
            <v>41.848602678571417</v>
          </cell>
          <cell r="H270">
            <v>0</v>
          </cell>
          <cell r="I270">
            <v>0</v>
          </cell>
          <cell r="J270">
            <v>33.660832589285711</v>
          </cell>
          <cell r="K270">
            <v>0</v>
          </cell>
          <cell r="L270">
            <v>0</v>
          </cell>
          <cell r="M270">
            <v>38.209593749999996</v>
          </cell>
          <cell r="N270">
            <v>0</v>
          </cell>
          <cell r="O270">
            <v>0</v>
          </cell>
          <cell r="P270">
            <v>38.209593749999989</v>
          </cell>
          <cell r="Q270">
            <v>0</v>
          </cell>
          <cell r="R270">
            <v>0</v>
          </cell>
          <cell r="S270">
            <v>36.390089285714282</v>
          </cell>
          <cell r="T270">
            <v>0</v>
          </cell>
          <cell r="U270">
            <v>0</v>
          </cell>
          <cell r="V270">
            <v>36.390089285714282</v>
          </cell>
          <cell r="W270">
            <v>0</v>
          </cell>
          <cell r="X270">
            <v>0</v>
          </cell>
          <cell r="Y270">
            <v>32.569129910714281</v>
          </cell>
          <cell r="Z270">
            <v>0</v>
          </cell>
          <cell r="AA270">
            <v>0</v>
          </cell>
          <cell r="AB270">
            <v>29.839873214285706</v>
          </cell>
          <cell r="AC270">
            <v>0</v>
          </cell>
          <cell r="AD270">
            <v>0</v>
          </cell>
          <cell r="AE270">
            <v>29.839873214285706</v>
          </cell>
          <cell r="AF270">
            <v>0</v>
          </cell>
          <cell r="AG270">
            <v>0</v>
          </cell>
          <cell r="AH270">
            <v>29.839873214285713</v>
          </cell>
          <cell r="AI270">
            <v>0</v>
          </cell>
          <cell r="AJ270">
            <v>0</v>
          </cell>
          <cell r="AK270">
            <v>29.839873214285713</v>
          </cell>
          <cell r="AL270">
            <v>0</v>
          </cell>
          <cell r="AM270">
            <v>0</v>
          </cell>
          <cell r="AN270">
            <v>29.839873214285713</v>
          </cell>
          <cell r="AO270">
            <v>0</v>
          </cell>
          <cell r="AP270">
            <v>0</v>
          </cell>
          <cell r="AQ270">
            <v>32.387179464285715</v>
          </cell>
          <cell r="AR270">
            <v>0</v>
          </cell>
          <cell r="AS270">
            <v>0</v>
          </cell>
          <cell r="AT270">
            <v>32.387179464285708</v>
          </cell>
          <cell r="AU270">
            <v>0</v>
          </cell>
          <cell r="AV270">
            <v>0</v>
          </cell>
          <cell r="AW270">
            <v>32.387179464285708</v>
          </cell>
          <cell r="AX270">
            <v>0</v>
          </cell>
          <cell r="AY270">
            <v>0</v>
          </cell>
          <cell r="AZ270">
            <v>32.387179464285708</v>
          </cell>
          <cell r="BA270">
            <v>0</v>
          </cell>
          <cell r="BB270">
            <v>0</v>
          </cell>
        </row>
        <row r="271">
          <cell r="B271" t="str">
            <v>Sipp Code</v>
          </cell>
          <cell r="C271" t="str">
            <v>Car Type or Similar</v>
          </cell>
          <cell r="D271">
            <v>1</v>
          </cell>
          <cell r="E271" t="str">
            <v>TO</v>
          </cell>
          <cell r="F271">
            <v>1</v>
          </cell>
          <cell r="G271">
            <v>2</v>
          </cell>
          <cell r="H271" t="str">
            <v>TO</v>
          </cell>
          <cell r="I271">
            <v>2</v>
          </cell>
          <cell r="J271">
            <v>3</v>
          </cell>
          <cell r="K271" t="str">
            <v>TO</v>
          </cell>
          <cell r="L271">
            <v>3</v>
          </cell>
          <cell r="M271">
            <v>4</v>
          </cell>
          <cell r="N271" t="str">
            <v>TO</v>
          </cell>
          <cell r="O271">
            <v>4</v>
          </cell>
          <cell r="P271">
            <v>5</v>
          </cell>
          <cell r="Q271" t="str">
            <v>TO</v>
          </cell>
          <cell r="R271">
            <v>5</v>
          </cell>
          <cell r="S271">
            <v>6</v>
          </cell>
          <cell r="T271" t="str">
            <v>TO</v>
          </cell>
          <cell r="U271">
            <v>6</v>
          </cell>
          <cell r="V271">
            <v>7</v>
          </cell>
          <cell r="W271" t="str">
            <v>TO</v>
          </cell>
          <cell r="X271">
            <v>7</v>
          </cell>
          <cell r="Y271">
            <v>8</v>
          </cell>
          <cell r="Z271" t="str">
            <v>TO</v>
          </cell>
          <cell r="AA271">
            <v>8</v>
          </cell>
          <cell r="AB271">
            <v>9</v>
          </cell>
          <cell r="AC271" t="str">
            <v>TO</v>
          </cell>
          <cell r="AD271">
            <v>9</v>
          </cell>
          <cell r="AE271">
            <v>10</v>
          </cell>
          <cell r="AF271" t="str">
            <v>TO</v>
          </cell>
          <cell r="AG271">
            <v>10</v>
          </cell>
          <cell r="AH271">
            <v>11</v>
          </cell>
          <cell r="AI271" t="str">
            <v>TO</v>
          </cell>
          <cell r="AJ271">
            <v>11</v>
          </cell>
          <cell r="AK271">
            <v>12</v>
          </cell>
          <cell r="AL271" t="str">
            <v>TO</v>
          </cell>
          <cell r="AM271">
            <v>12</v>
          </cell>
          <cell r="AN271">
            <v>13</v>
          </cell>
          <cell r="AO271" t="str">
            <v>TO</v>
          </cell>
          <cell r="AP271">
            <v>13</v>
          </cell>
          <cell r="AQ271">
            <v>14</v>
          </cell>
          <cell r="AR271" t="str">
            <v>TO</v>
          </cell>
          <cell r="AS271">
            <v>14</v>
          </cell>
          <cell r="AT271">
            <v>15</v>
          </cell>
          <cell r="AU271" t="str">
            <v>TO</v>
          </cell>
          <cell r="AV271">
            <v>15</v>
          </cell>
          <cell r="AW271">
            <v>16</v>
          </cell>
          <cell r="AX271" t="str">
            <v>TO</v>
          </cell>
          <cell r="AY271">
            <v>21</v>
          </cell>
          <cell r="AZ271">
            <v>22</v>
          </cell>
          <cell r="BA271" t="str">
            <v>TO</v>
          </cell>
          <cell r="BB271">
            <v>90</v>
          </cell>
        </row>
        <row r="272">
          <cell r="B272" t="str">
            <v>ESMS</v>
          </cell>
          <cell r="D272">
            <v>61.563392857142844</v>
          </cell>
          <cell r="E272">
            <v>0</v>
          </cell>
          <cell r="F272">
            <v>0</v>
          </cell>
          <cell r="G272">
            <v>34.47549999999999</v>
          </cell>
          <cell r="H272">
            <v>0</v>
          </cell>
          <cell r="I272">
            <v>0</v>
          </cell>
          <cell r="J272">
            <v>25.856625000000001</v>
          </cell>
          <cell r="K272">
            <v>0</v>
          </cell>
          <cell r="L272">
            <v>0</v>
          </cell>
          <cell r="M272">
            <v>28.319160714285712</v>
          </cell>
          <cell r="N272">
            <v>0</v>
          </cell>
          <cell r="O272">
            <v>0</v>
          </cell>
          <cell r="P272">
            <v>27.087892857142855</v>
          </cell>
          <cell r="Q272">
            <v>0</v>
          </cell>
          <cell r="R272">
            <v>0</v>
          </cell>
          <cell r="S272">
            <v>25.856625000000001</v>
          </cell>
          <cell r="T272">
            <v>0</v>
          </cell>
          <cell r="U272">
            <v>0</v>
          </cell>
          <cell r="V272">
            <v>24.625357142857141</v>
          </cell>
          <cell r="W272">
            <v>0</v>
          </cell>
          <cell r="X272">
            <v>0</v>
          </cell>
          <cell r="Y272">
            <v>22.039694642857143</v>
          </cell>
          <cell r="Z272">
            <v>0</v>
          </cell>
          <cell r="AA272">
            <v>0</v>
          </cell>
          <cell r="AB272">
            <v>20.192792857142852</v>
          </cell>
          <cell r="AC272">
            <v>0</v>
          </cell>
          <cell r="AD272">
            <v>0</v>
          </cell>
          <cell r="AE272">
            <v>20.192792857142852</v>
          </cell>
          <cell r="AF272">
            <v>0</v>
          </cell>
          <cell r="AG272">
            <v>0</v>
          </cell>
          <cell r="AH272">
            <v>20.192792857142852</v>
          </cell>
          <cell r="AI272">
            <v>0</v>
          </cell>
          <cell r="AJ272">
            <v>0</v>
          </cell>
          <cell r="AK272">
            <v>20.192792857142855</v>
          </cell>
          <cell r="AL272">
            <v>0</v>
          </cell>
          <cell r="AM272">
            <v>0</v>
          </cell>
          <cell r="AN272">
            <v>20.192792857142852</v>
          </cell>
          <cell r="AO272">
            <v>0</v>
          </cell>
          <cell r="AP272">
            <v>0</v>
          </cell>
          <cell r="AQ272">
            <v>21.916567857142855</v>
          </cell>
          <cell r="AR272">
            <v>0</v>
          </cell>
          <cell r="AS272">
            <v>0</v>
          </cell>
          <cell r="AT272">
            <v>21.916567857142855</v>
          </cell>
          <cell r="AU272">
            <v>0</v>
          </cell>
          <cell r="AV272">
            <v>0</v>
          </cell>
          <cell r="AW272">
            <v>21.916567857142855</v>
          </cell>
          <cell r="AX272">
            <v>0</v>
          </cell>
          <cell r="AY272">
            <v>0</v>
          </cell>
          <cell r="AZ272">
            <v>21.916567857142855</v>
          </cell>
          <cell r="BA272">
            <v>0</v>
          </cell>
          <cell r="BB272">
            <v>0</v>
          </cell>
        </row>
        <row r="273">
          <cell r="B273" t="str">
            <v>MSMS</v>
          </cell>
          <cell r="D273">
            <v>62.794660714285705</v>
          </cell>
          <cell r="E273">
            <v>0</v>
          </cell>
          <cell r="F273">
            <v>0</v>
          </cell>
          <cell r="G273">
            <v>35.165009999999995</v>
          </cell>
          <cell r="H273">
            <v>0</v>
          </cell>
          <cell r="I273">
            <v>0</v>
          </cell>
          <cell r="J273">
            <v>26.373757499999996</v>
          </cell>
          <cell r="K273">
            <v>0</v>
          </cell>
          <cell r="L273">
            <v>0</v>
          </cell>
          <cell r="M273">
            <v>28.885543928571423</v>
          </cell>
          <cell r="N273">
            <v>0</v>
          </cell>
          <cell r="O273">
            <v>0</v>
          </cell>
          <cell r="P273">
            <v>27.629650714285713</v>
          </cell>
          <cell r="Q273">
            <v>0</v>
          </cell>
          <cell r="R273">
            <v>0</v>
          </cell>
          <cell r="S273">
            <v>26.373757499999996</v>
          </cell>
          <cell r="T273">
            <v>0</v>
          </cell>
          <cell r="U273">
            <v>0</v>
          </cell>
          <cell r="V273">
            <v>25.117864285714283</v>
          </cell>
          <cell r="W273">
            <v>0</v>
          </cell>
          <cell r="X273">
            <v>0</v>
          </cell>
          <cell r="Y273">
            <v>22.480488535714283</v>
          </cell>
          <cell r="Z273">
            <v>0</v>
          </cell>
          <cell r="AA273">
            <v>0</v>
          </cell>
          <cell r="AB273">
            <v>20.596648714285713</v>
          </cell>
          <cell r="AC273">
            <v>0</v>
          </cell>
          <cell r="AD273">
            <v>0</v>
          </cell>
          <cell r="AE273">
            <v>20.59664871428571</v>
          </cell>
          <cell r="AF273">
            <v>0</v>
          </cell>
          <cell r="AG273">
            <v>0</v>
          </cell>
          <cell r="AH273">
            <v>20.596648714285713</v>
          </cell>
          <cell r="AI273">
            <v>0</v>
          </cell>
          <cell r="AJ273">
            <v>0</v>
          </cell>
          <cell r="AK273">
            <v>20.59664871428571</v>
          </cell>
          <cell r="AL273">
            <v>0</v>
          </cell>
          <cell r="AM273">
            <v>0</v>
          </cell>
          <cell r="AN273">
            <v>20.596648714285713</v>
          </cell>
          <cell r="AO273">
            <v>0</v>
          </cell>
          <cell r="AP273">
            <v>0</v>
          </cell>
          <cell r="AQ273">
            <v>22.354899214285716</v>
          </cell>
          <cell r="AR273">
            <v>0</v>
          </cell>
          <cell r="AS273">
            <v>0</v>
          </cell>
          <cell r="AT273">
            <v>22.354899214285712</v>
          </cell>
          <cell r="AU273">
            <v>0</v>
          </cell>
          <cell r="AV273">
            <v>0</v>
          </cell>
          <cell r="AW273">
            <v>22.354899214285712</v>
          </cell>
          <cell r="AX273">
            <v>0</v>
          </cell>
          <cell r="AY273">
            <v>0</v>
          </cell>
          <cell r="AZ273">
            <v>22.354899214285712</v>
          </cell>
          <cell r="BA273">
            <v>0</v>
          </cell>
          <cell r="BB273">
            <v>0</v>
          </cell>
        </row>
        <row r="274">
          <cell r="B274" t="str">
            <v>EMMS</v>
          </cell>
          <cell r="D274">
            <v>63.718111607142852</v>
          </cell>
          <cell r="E274">
            <v>0</v>
          </cell>
          <cell r="F274">
            <v>0</v>
          </cell>
          <cell r="G274">
            <v>35.682142499999991</v>
          </cell>
          <cell r="H274">
            <v>0</v>
          </cell>
          <cell r="I274">
            <v>0</v>
          </cell>
          <cell r="J274">
            <v>26.761606874999995</v>
          </cell>
          <cell r="K274">
            <v>0</v>
          </cell>
          <cell r="L274">
            <v>0</v>
          </cell>
          <cell r="M274">
            <v>29.310331339285703</v>
          </cell>
          <cell r="N274">
            <v>0</v>
          </cell>
          <cell r="O274">
            <v>0</v>
          </cell>
          <cell r="P274">
            <v>28.035969107142854</v>
          </cell>
          <cell r="Q274">
            <v>0</v>
          </cell>
          <cell r="R274">
            <v>0</v>
          </cell>
          <cell r="S274">
            <v>26.761606874999995</v>
          </cell>
          <cell r="T274">
            <v>0</v>
          </cell>
          <cell r="U274">
            <v>0</v>
          </cell>
          <cell r="V274">
            <v>25.487244642857139</v>
          </cell>
          <cell r="W274">
            <v>0</v>
          </cell>
          <cell r="X274">
            <v>0</v>
          </cell>
          <cell r="Y274">
            <v>22.811083955357137</v>
          </cell>
          <cell r="Z274">
            <v>0</v>
          </cell>
          <cell r="AA274">
            <v>0</v>
          </cell>
          <cell r="AB274">
            <v>20.899540607142853</v>
          </cell>
          <cell r="AC274">
            <v>0</v>
          </cell>
          <cell r="AD274">
            <v>0</v>
          </cell>
          <cell r="AE274">
            <v>20.899540607142853</v>
          </cell>
          <cell r="AF274">
            <v>0</v>
          </cell>
          <cell r="AG274">
            <v>0</v>
          </cell>
          <cell r="AH274">
            <v>20.89954060714285</v>
          </cell>
          <cell r="AI274">
            <v>0</v>
          </cell>
          <cell r="AJ274">
            <v>0</v>
          </cell>
          <cell r="AK274">
            <v>20.89954060714285</v>
          </cell>
          <cell r="AL274">
            <v>0</v>
          </cell>
          <cell r="AM274">
            <v>0</v>
          </cell>
          <cell r="AN274">
            <v>20.899540607142853</v>
          </cell>
          <cell r="AO274">
            <v>0</v>
          </cell>
          <cell r="AP274">
            <v>0</v>
          </cell>
          <cell r="AQ274">
            <v>22.683647732142852</v>
          </cell>
          <cell r="AR274">
            <v>0</v>
          </cell>
          <cell r="AS274">
            <v>0</v>
          </cell>
          <cell r="AT274">
            <v>22.683647732142852</v>
          </cell>
          <cell r="AU274">
            <v>0</v>
          </cell>
          <cell r="AV274">
            <v>0</v>
          </cell>
          <cell r="AW274">
            <v>22.683647732142852</v>
          </cell>
          <cell r="AX274">
            <v>0</v>
          </cell>
          <cell r="AY274">
            <v>0</v>
          </cell>
          <cell r="AZ274">
            <v>22.683647732142852</v>
          </cell>
          <cell r="BA274">
            <v>0</v>
          </cell>
          <cell r="BB274">
            <v>0</v>
          </cell>
        </row>
        <row r="275">
          <cell r="B275" t="str">
            <v>MSAS</v>
          </cell>
          <cell r="D275">
            <v>69.074126785714284</v>
          </cell>
          <cell r="E275">
            <v>0</v>
          </cell>
          <cell r="F275">
            <v>0</v>
          </cell>
          <cell r="G275">
            <v>38.681510999999993</v>
          </cell>
          <cell r="H275">
            <v>0</v>
          </cell>
          <cell r="I275">
            <v>0</v>
          </cell>
          <cell r="J275">
            <v>29.011133250000004</v>
          </cell>
          <cell r="K275">
            <v>0</v>
          </cell>
          <cell r="L275">
            <v>0</v>
          </cell>
          <cell r="M275">
            <v>31.774098321428568</v>
          </cell>
          <cell r="N275">
            <v>0</v>
          </cell>
          <cell r="O275">
            <v>0</v>
          </cell>
          <cell r="P275">
            <v>30.392615785714284</v>
          </cell>
          <cell r="Q275">
            <v>0</v>
          </cell>
          <cell r="R275">
            <v>0</v>
          </cell>
          <cell r="S275">
            <v>29.011133250000004</v>
          </cell>
          <cell r="T275">
            <v>0</v>
          </cell>
          <cell r="U275">
            <v>0</v>
          </cell>
          <cell r="V275">
            <v>27.629650714285713</v>
          </cell>
          <cell r="W275">
            <v>0</v>
          </cell>
          <cell r="X275">
            <v>0</v>
          </cell>
          <cell r="Y275">
            <v>24.728537389285712</v>
          </cell>
          <cell r="Z275">
            <v>0</v>
          </cell>
          <cell r="AA275">
            <v>0</v>
          </cell>
          <cell r="AB275">
            <v>22.656313585714283</v>
          </cell>
          <cell r="AC275">
            <v>0</v>
          </cell>
          <cell r="AD275">
            <v>0</v>
          </cell>
          <cell r="AE275">
            <v>22.656313585714283</v>
          </cell>
          <cell r="AF275">
            <v>0</v>
          </cell>
          <cell r="AG275">
            <v>0</v>
          </cell>
          <cell r="AH275">
            <v>22.656313585714283</v>
          </cell>
          <cell r="AI275">
            <v>0</v>
          </cell>
          <cell r="AJ275">
            <v>0</v>
          </cell>
          <cell r="AK275">
            <v>22.656313585714283</v>
          </cell>
          <cell r="AL275">
            <v>0</v>
          </cell>
          <cell r="AM275">
            <v>0</v>
          </cell>
          <cell r="AN275">
            <v>22.656313585714283</v>
          </cell>
          <cell r="AO275">
            <v>0</v>
          </cell>
          <cell r="AP275">
            <v>0</v>
          </cell>
          <cell r="AQ275">
            <v>24.590389135714286</v>
          </cell>
          <cell r="AR275">
            <v>0</v>
          </cell>
          <cell r="AS275">
            <v>0</v>
          </cell>
          <cell r="AT275">
            <v>24.590389135714286</v>
          </cell>
          <cell r="AU275">
            <v>0</v>
          </cell>
          <cell r="AV275">
            <v>0</v>
          </cell>
          <cell r="AW275">
            <v>24.590389135714286</v>
          </cell>
          <cell r="AX275">
            <v>0</v>
          </cell>
          <cell r="AY275">
            <v>0</v>
          </cell>
          <cell r="AZ275">
            <v>24.590389135714286</v>
          </cell>
          <cell r="BA275">
            <v>0</v>
          </cell>
          <cell r="BB275">
            <v>0</v>
          </cell>
        </row>
        <row r="276">
          <cell r="B276" t="str">
            <v>ESAS</v>
          </cell>
          <cell r="D276">
            <v>67.71973214285714</v>
          </cell>
          <cell r="E276">
            <v>0</v>
          </cell>
          <cell r="F276">
            <v>0</v>
          </cell>
          <cell r="G276">
            <v>37.923050000000003</v>
          </cell>
          <cell r="H276">
            <v>0</v>
          </cell>
          <cell r="I276">
            <v>0</v>
          </cell>
          <cell r="J276">
            <v>28.442287499999996</v>
          </cell>
          <cell r="K276">
            <v>0</v>
          </cell>
          <cell r="L276">
            <v>0</v>
          </cell>
          <cell r="M276">
            <v>31.151076785714281</v>
          </cell>
          <cell r="N276">
            <v>0</v>
          </cell>
          <cell r="O276">
            <v>0</v>
          </cell>
          <cell r="P276">
            <v>29.79668214285714</v>
          </cell>
          <cell r="Q276">
            <v>0</v>
          </cell>
          <cell r="R276">
            <v>0</v>
          </cell>
          <cell r="S276">
            <v>28.442287499999996</v>
          </cell>
          <cell r="T276">
            <v>0</v>
          </cell>
          <cell r="U276">
            <v>0</v>
          </cell>
          <cell r="V276">
            <v>27.087892857142855</v>
          </cell>
          <cell r="W276">
            <v>0</v>
          </cell>
          <cell r="X276">
            <v>0</v>
          </cell>
          <cell r="Y276">
            <v>24.243664107142859</v>
          </cell>
          <cell r="Z276">
            <v>0</v>
          </cell>
          <cell r="AA276">
            <v>0</v>
          </cell>
          <cell r="AB276">
            <v>22.212072142857139</v>
          </cell>
          <cell r="AC276">
            <v>0</v>
          </cell>
          <cell r="AD276">
            <v>0</v>
          </cell>
          <cell r="AE276">
            <v>22.212072142857139</v>
          </cell>
          <cell r="AF276">
            <v>0</v>
          </cell>
          <cell r="AG276">
            <v>0</v>
          </cell>
          <cell r="AH276">
            <v>22.212072142857142</v>
          </cell>
          <cell r="AI276">
            <v>0</v>
          </cell>
          <cell r="AJ276">
            <v>0</v>
          </cell>
          <cell r="AK276">
            <v>22.212072142857139</v>
          </cell>
          <cell r="AL276">
            <v>0</v>
          </cell>
          <cell r="AM276">
            <v>0</v>
          </cell>
          <cell r="AN276">
            <v>22.212072142857139</v>
          </cell>
          <cell r="AO276">
            <v>0</v>
          </cell>
          <cell r="AP276">
            <v>0</v>
          </cell>
          <cell r="AQ276">
            <v>24.108224642857145</v>
          </cell>
          <cell r="AR276">
            <v>0</v>
          </cell>
          <cell r="AS276">
            <v>0</v>
          </cell>
          <cell r="AT276">
            <v>24.108224642857142</v>
          </cell>
          <cell r="AU276">
            <v>0</v>
          </cell>
          <cell r="AV276">
            <v>0</v>
          </cell>
          <cell r="AW276">
            <v>24.108224642857142</v>
          </cell>
          <cell r="AX276">
            <v>0</v>
          </cell>
          <cell r="AY276">
            <v>0</v>
          </cell>
          <cell r="AZ276">
            <v>24.108224642857142</v>
          </cell>
          <cell r="BA276">
            <v>0</v>
          </cell>
          <cell r="BB276">
            <v>0</v>
          </cell>
        </row>
        <row r="277">
          <cell r="B277" t="str">
            <v>EMAS</v>
          </cell>
          <cell r="D277">
            <v>70.089922767857118</v>
          </cell>
          <cell r="E277">
            <v>0</v>
          </cell>
          <cell r="F277">
            <v>0</v>
          </cell>
          <cell r="G277">
            <v>39.250356749999995</v>
          </cell>
          <cell r="H277">
            <v>0</v>
          </cell>
          <cell r="I277">
            <v>0</v>
          </cell>
          <cell r="J277">
            <v>29.437767562499999</v>
          </cell>
          <cell r="K277">
            <v>0</v>
          </cell>
          <cell r="L277">
            <v>0</v>
          </cell>
          <cell r="M277">
            <v>32.241364473214276</v>
          </cell>
          <cell r="N277">
            <v>0</v>
          </cell>
          <cell r="O277">
            <v>0</v>
          </cell>
          <cell r="P277">
            <v>30.839566017857138</v>
          </cell>
          <cell r="Q277">
            <v>0</v>
          </cell>
          <cell r="R277">
            <v>0</v>
          </cell>
          <cell r="S277">
            <v>29.437767562499999</v>
          </cell>
          <cell r="T277">
            <v>0</v>
          </cell>
          <cell r="U277">
            <v>0</v>
          </cell>
          <cell r="V277">
            <v>28.035969107142851</v>
          </cell>
          <cell r="W277">
            <v>0</v>
          </cell>
          <cell r="X277">
            <v>0</v>
          </cell>
          <cell r="Y277">
            <v>25.092192350892855</v>
          </cell>
          <cell r="Z277">
            <v>0</v>
          </cell>
          <cell r="AA277">
            <v>0</v>
          </cell>
          <cell r="AB277">
            <v>22.989494667857141</v>
          </cell>
          <cell r="AC277">
            <v>0</v>
          </cell>
          <cell r="AD277">
            <v>0</v>
          </cell>
          <cell r="AE277">
            <v>22.989494667857137</v>
          </cell>
          <cell r="AF277">
            <v>0</v>
          </cell>
          <cell r="AG277">
            <v>0</v>
          </cell>
          <cell r="AH277">
            <v>22.989494667857137</v>
          </cell>
          <cell r="AI277">
            <v>0</v>
          </cell>
          <cell r="AJ277">
            <v>0</v>
          </cell>
          <cell r="AK277">
            <v>22.989494667857137</v>
          </cell>
          <cell r="AL277">
            <v>0</v>
          </cell>
          <cell r="AM277">
            <v>0</v>
          </cell>
          <cell r="AN277">
            <v>22.989494667857137</v>
          </cell>
          <cell r="AO277">
            <v>0</v>
          </cell>
          <cell r="AP277">
            <v>0</v>
          </cell>
          <cell r="AQ277">
            <v>24.952012505357143</v>
          </cell>
          <cell r="AR277">
            <v>0</v>
          </cell>
          <cell r="AS277">
            <v>0</v>
          </cell>
          <cell r="AT277">
            <v>24.952012505357139</v>
          </cell>
          <cell r="AU277">
            <v>0</v>
          </cell>
          <cell r="AV277">
            <v>0</v>
          </cell>
          <cell r="AW277">
            <v>24.952012505357139</v>
          </cell>
          <cell r="AX277">
            <v>0</v>
          </cell>
          <cell r="AY277">
            <v>0</v>
          </cell>
          <cell r="AZ277">
            <v>24.952012505357139</v>
          </cell>
          <cell r="BA277">
            <v>0</v>
          </cell>
          <cell r="BB277">
            <v>0</v>
          </cell>
        </row>
        <row r="278">
          <cell r="B278" t="str">
            <v>EMAH</v>
          </cell>
          <cell r="D278">
            <v>70.089922767857118</v>
          </cell>
          <cell r="E278">
            <v>0</v>
          </cell>
          <cell r="F278">
            <v>0</v>
          </cell>
          <cell r="G278">
            <v>39.250356749999995</v>
          </cell>
          <cell r="H278">
            <v>0</v>
          </cell>
          <cell r="I278">
            <v>0</v>
          </cell>
          <cell r="J278">
            <v>29.437767562499999</v>
          </cell>
          <cell r="K278">
            <v>0</v>
          </cell>
          <cell r="L278">
            <v>0</v>
          </cell>
          <cell r="M278">
            <v>32.241364473214276</v>
          </cell>
          <cell r="N278">
            <v>0</v>
          </cell>
          <cell r="O278">
            <v>0</v>
          </cell>
          <cell r="P278">
            <v>30.839566017857138</v>
          </cell>
          <cell r="Q278">
            <v>0</v>
          </cell>
          <cell r="R278">
            <v>0</v>
          </cell>
          <cell r="S278">
            <v>29.437767562499999</v>
          </cell>
          <cell r="T278">
            <v>0</v>
          </cell>
          <cell r="U278">
            <v>0</v>
          </cell>
          <cell r="V278">
            <v>28.035969107142851</v>
          </cell>
          <cell r="W278">
            <v>0</v>
          </cell>
          <cell r="X278">
            <v>0</v>
          </cell>
          <cell r="Y278">
            <v>25.092192350892855</v>
          </cell>
          <cell r="Z278">
            <v>0</v>
          </cell>
          <cell r="AA278">
            <v>0</v>
          </cell>
          <cell r="AB278">
            <v>22.989494667857141</v>
          </cell>
          <cell r="AC278">
            <v>0</v>
          </cell>
          <cell r="AD278">
            <v>0</v>
          </cell>
          <cell r="AE278">
            <v>22.989494667857137</v>
          </cell>
          <cell r="AF278">
            <v>0</v>
          </cell>
          <cell r="AG278">
            <v>0</v>
          </cell>
          <cell r="AH278">
            <v>22.989494667857137</v>
          </cell>
          <cell r="AI278">
            <v>0</v>
          </cell>
          <cell r="AJ278">
            <v>0</v>
          </cell>
          <cell r="AK278">
            <v>22.989494667857137</v>
          </cell>
          <cell r="AL278">
            <v>0</v>
          </cell>
          <cell r="AM278">
            <v>0</v>
          </cell>
          <cell r="AN278">
            <v>22.989494667857137</v>
          </cell>
          <cell r="AO278">
            <v>0</v>
          </cell>
          <cell r="AP278">
            <v>0</v>
          </cell>
          <cell r="AQ278">
            <v>24.952012505357143</v>
          </cell>
          <cell r="AR278">
            <v>0</v>
          </cell>
          <cell r="AS278">
            <v>0</v>
          </cell>
          <cell r="AT278">
            <v>24.952012505357139</v>
          </cell>
          <cell r="AU278">
            <v>0</v>
          </cell>
          <cell r="AV278">
            <v>0</v>
          </cell>
          <cell r="AW278">
            <v>24.952012505357139</v>
          </cell>
          <cell r="AX278">
            <v>0</v>
          </cell>
          <cell r="AY278">
            <v>0</v>
          </cell>
          <cell r="AZ278">
            <v>24.952012505357139</v>
          </cell>
          <cell r="BA278">
            <v>0</v>
          </cell>
          <cell r="BB278">
            <v>0</v>
          </cell>
        </row>
        <row r="279">
          <cell r="B279" t="str">
            <v>CSMS</v>
          </cell>
          <cell r="D279">
            <v>65.974361607142853</v>
          </cell>
          <cell r="E279">
            <v>0</v>
          </cell>
          <cell r="F279">
            <v>0</v>
          </cell>
          <cell r="G279">
            <v>36.945642499999991</v>
          </cell>
          <cell r="H279">
            <v>0</v>
          </cell>
          <cell r="I279">
            <v>0</v>
          </cell>
          <cell r="J279">
            <v>27.709231874999993</v>
          </cell>
          <cell r="K279">
            <v>0</v>
          </cell>
          <cell r="L279">
            <v>0</v>
          </cell>
          <cell r="M279">
            <v>30.348206339285706</v>
          </cell>
          <cell r="N279">
            <v>0</v>
          </cell>
          <cell r="O279">
            <v>0</v>
          </cell>
          <cell r="P279">
            <v>29.028719107142855</v>
          </cell>
          <cell r="Q279">
            <v>0</v>
          </cell>
          <cell r="R279">
            <v>0</v>
          </cell>
          <cell r="S279">
            <v>27.709231874999993</v>
          </cell>
          <cell r="T279">
            <v>0</v>
          </cell>
          <cell r="U279">
            <v>0</v>
          </cell>
          <cell r="V279">
            <v>26.389744642857139</v>
          </cell>
          <cell r="W279">
            <v>0</v>
          </cell>
          <cell r="X279">
            <v>0</v>
          </cell>
          <cell r="Y279">
            <v>23.618821455357139</v>
          </cell>
          <cell r="Z279">
            <v>0</v>
          </cell>
          <cell r="AA279">
            <v>0</v>
          </cell>
          <cell r="AB279">
            <v>21.63959060714285</v>
          </cell>
          <cell r="AC279">
            <v>0</v>
          </cell>
          <cell r="AD279">
            <v>0</v>
          </cell>
          <cell r="AE279">
            <v>21.63959060714285</v>
          </cell>
          <cell r="AF279">
            <v>0</v>
          </cell>
          <cell r="AG279">
            <v>0</v>
          </cell>
          <cell r="AH279">
            <v>21.63959060714285</v>
          </cell>
          <cell r="AI279">
            <v>0</v>
          </cell>
          <cell r="AJ279">
            <v>0</v>
          </cell>
          <cell r="AK279">
            <v>21.639590607142846</v>
          </cell>
          <cell r="AL279">
            <v>0</v>
          </cell>
          <cell r="AM279">
            <v>0</v>
          </cell>
          <cell r="AN279">
            <v>21.63959060714285</v>
          </cell>
          <cell r="AO279">
            <v>0</v>
          </cell>
          <cell r="AP279">
            <v>0</v>
          </cell>
          <cell r="AQ279">
            <v>23.486872732142853</v>
          </cell>
          <cell r="AR279">
            <v>0</v>
          </cell>
          <cell r="AS279">
            <v>0</v>
          </cell>
          <cell r="AT279">
            <v>23.486872732142857</v>
          </cell>
          <cell r="AU279">
            <v>0</v>
          </cell>
          <cell r="AV279">
            <v>0</v>
          </cell>
          <cell r="AW279">
            <v>23.486872732142857</v>
          </cell>
          <cell r="AX279">
            <v>0</v>
          </cell>
          <cell r="AY279">
            <v>0</v>
          </cell>
          <cell r="AZ279">
            <v>23.486872732142857</v>
          </cell>
          <cell r="BA279">
            <v>0</v>
          </cell>
          <cell r="BB279">
            <v>0</v>
          </cell>
        </row>
        <row r="280">
          <cell r="B280" t="str">
            <v>SSMS</v>
          </cell>
          <cell r="D280">
            <v>70.80918303571427</v>
          </cell>
          <cell r="E280">
            <v>0</v>
          </cell>
          <cell r="F280">
            <v>0</v>
          </cell>
          <cell r="G280">
            <v>39.653142499999987</v>
          </cell>
          <cell r="H280">
            <v>0</v>
          </cell>
          <cell r="I280">
            <v>0</v>
          </cell>
          <cell r="J280">
            <v>29.73985687499999</v>
          </cell>
          <cell r="K280">
            <v>0</v>
          </cell>
          <cell r="L280">
            <v>0</v>
          </cell>
          <cell r="M280">
            <v>32.572224196428557</v>
          </cell>
          <cell r="N280">
            <v>0</v>
          </cell>
          <cell r="O280">
            <v>0</v>
          </cell>
          <cell r="P280">
            <v>31.156040535714279</v>
          </cell>
          <cell r="Q280">
            <v>0</v>
          </cell>
          <cell r="R280">
            <v>0</v>
          </cell>
          <cell r="S280">
            <v>29.73985687499999</v>
          </cell>
          <cell r="T280">
            <v>0</v>
          </cell>
          <cell r="U280">
            <v>0</v>
          </cell>
          <cell r="V280">
            <v>28.323673214285709</v>
          </cell>
          <cell r="W280">
            <v>0</v>
          </cell>
          <cell r="X280">
            <v>0</v>
          </cell>
          <cell r="Y280">
            <v>25.349687526785708</v>
          </cell>
          <cell r="Z280">
            <v>0</v>
          </cell>
          <cell r="AA280">
            <v>0</v>
          </cell>
          <cell r="AB280">
            <v>23.225412035714278</v>
          </cell>
          <cell r="AC280">
            <v>0</v>
          </cell>
          <cell r="AD280">
            <v>0</v>
          </cell>
          <cell r="AE280">
            <v>23.225412035714275</v>
          </cell>
          <cell r="AF280">
            <v>0</v>
          </cell>
          <cell r="AG280">
            <v>0</v>
          </cell>
          <cell r="AH280">
            <v>23.225412035714278</v>
          </cell>
          <cell r="AI280">
            <v>0</v>
          </cell>
          <cell r="AJ280">
            <v>0</v>
          </cell>
          <cell r="AK280">
            <v>23.225412035714278</v>
          </cell>
          <cell r="AL280">
            <v>0</v>
          </cell>
          <cell r="AM280">
            <v>0</v>
          </cell>
          <cell r="AN280">
            <v>23.225412035714278</v>
          </cell>
          <cell r="AO280">
            <v>0</v>
          </cell>
          <cell r="AP280">
            <v>0</v>
          </cell>
          <cell r="AQ280">
            <v>25.208069160714281</v>
          </cell>
          <cell r="AR280">
            <v>0</v>
          </cell>
          <cell r="AS280">
            <v>0</v>
          </cell>
          <cell r="AT280">
            <v>25.208069160714281</v>
          </cell>
          <cell r="AU280">
            <v>0</v>
          </cell>
          <cell r="AV280">
            <v>0</v>
          </cell>
          <cell r="AW280">
            <v>25.208069160714281</v>
          </cell>
          <cell r="AX280">
            <v>0</v>
          </cell>
          <cell r="AY280">
            <v>0</v>
          </cell>
          <cell r="AZ280">
            <v>25.208069160714281</v>
          </cell>
          <cell r="BA280">
            <v>0</v>
          </cell>
          <cell r="BB280">
            <v>0</v>
          </cell>
        </row>
        <row r="281">
          <cell r="B281" t="str">
            <v>CMMS</v>
          </cell>
          <cell r="D281">
            <v>71.776147321428539</v>
          </cell>
          <cell r="E281">
            <v>0</v>
          </cell>
          <cell r="F281">
            <v>0</v>
          </cell>
          <cell r="G281">
            <v>40.194642499999993</v>
          </cell>
          <cell r="H281">
            <v>0</v>
          </cell>
          <cell r="I281">
            <v>0</v>
          </cell>
          <cell r="J281">
            <v>30.145981874999993</v>
          </cell>
          <cell r="K281">
            <v>0</v>
          </cell>
          <cell r="L281">
            <v>0</v>
          </cell>
          <cell r="M281">
            <v>33.01702776785713</v>
          </cell>
          <cell r="N281">
            <v>0</v>
          </cell>
          <cell r="O281">
            <v>0</v>
          </cell>
          <cell r="P281">
            <v>31.58150482142856</v>
          </cell>
          <cell r="Q281">
            <v>0</v>
          </cell>
          <cell r="R281">
            <v>0</v>
          </cell>
          <cell r="S281">
            <v>30.145981874999993</v>
          </cell>
          <cell r="T281">
            <v>0</v>
          </cell>
          <cell r="U281">
            <v>0</v>
          </cell>
          <cell r="V281">
            <v>28.71045892857142</v>
          </cell>
          <cell r="W281">
            <v>0</v>
          </cell>
          <cell r="X281">
            <v>0</v>
          </cell>
          <cell r="Y281">
            <v>25.695860741071424</v>
          </cell>
          <cell r="Z281">
            <v>0</v>
          </cell>
          <cell r="AA281">
            <v>0</v>
          </cell>
          <cell r="AB281">
            <v>23.542576321428566</v>
          </cell>
          <cell r="AC281">
            <v>0</v>
          </cell>
          <cell r="AD281">
            <v>0</v>
          </cell>
          <cell r="AE281">
            <v>23.542576321428566</v>
          </cell>
          <cell r="AF281">
            <v>0</v>
          </cell>
          <cell r="AG281">
            <v>0</v>
          </cell>
          <cell r="AH281">
            <v>23.542576321428566</v>
          </cell>
          <cell r="AI281">
            <v>0</v>
          </cell>
          <cell r="AJ281">
            <v>0</v>
          </cell>
          <cell r="AK281">
            <v>23.542576321428566</v>
          </cell>
          <cell r="AL281">
            <v>0</v>
          </cell>
          <cell r="AM281">
            <v>0</v>
          </cell>
          <cell r="AN281">
            <v>23.542576321428566</v>
          </cell>
          <cell r="AO281">
            <v>0</v>
          </cell>
          <cell r="AP281">
            <v>0</v>
          </cell>
          <cell r="AQ281">
            <v>25.552308446428565</v>
          </cell>
          <cell r="AR281">
            <v>0</v>
          </cell>
          <cell r="AS281">
            <v>0</v>
          </cell>
          <cell r="AT281">
            <v>25.552308446428565</v>
          </cell>
          <cell r="AU281">
            <v>0</v>
          </cell>
          <cell r="AV281">
            <v>0</v>
          </cell>
          <cell r="AW281">
            <v>25.552308446428565</v>
          </cell>
          <cell r="AX281">
            <v>0</v>
          </cell>
          <cell r="AY281">
            <v>0</v>
          </cell>
          <cell r="AZ281">
            <v>25.552308446428565</v>
          </cell>
          <cell r="BA281">
            <v>0</v>
          </cell>
          <cell r="BB281">
            <v>0</v>
          </cell>
        </row>
        <row r="282">
          <cell r="B282" t="str">
            <v>CLMS</v>
          </cell>
          <cell r="D282">
            <v>83.057397321428539</v>
          </cell>
          <cell r="E282">
            <v>0</v>
          </cell>
          <cell r="F282">
            <v>0</v>
          </cell>
          <cell r="G282">
            <v>46.512142499999989</v>
          </cell>
          <cell r="H282">
            <v>0</v>
          </cell>
          <cell r="I282">
            <v>0</v>
          </cell>
          <cell r="J282">
            <v>34.884106875000001</v>
          </cell>
          <cell r="K282">
            <v>0</v>
          </cell>
          <cell r="L282">
            <v>0</v>
          </cell>
          <cell r="M282">
            <v>38.206402767857128</v>
          </cell>
          <cell r="N282">
            <v>0</v>
          </cell>
          <cell r="O282">
            <v>0</v>
          </cell>
          <cell r="P282">
            <v>36.545254821428564</v>
          </cell>
          <cell r="Q282">
            <v>0</v>
          </cell>
          <cell r="R282">
            <v>0</v>
          </cell>
          <cell r="S282">
            <v>34.884106875000001</v>
          </cell>
          <cell r="T282">
            <v>0</v>
          </cell>
          <cell r="U282">
            <v>0</v>
          </cell>
          <cell r="V282">
            <v>33.222958928571423</v>
          </cell>
          <cell r="W282">
            <v>0</v>
          </cell>
          <cell r="X282">
            <v>0</v>
          </cell>
          <cell r="Y282">
            <v>29.734548241071423</v>
          </cell>
          <cell r="Z282">
            <v>0</v>
          </cell>
          <cell r="AA282">
            <v>0</v>
          </cell>
          <cell r="AB282">
            <v>27.242826321428566</v>
          </cell>
          <cell r="AC282">
            <v>0</v>
          </cell>
          <cell r="AD282">
            <v>0</v>
          </cell>
          <cell r="AE282">
            <v>27.242826321428563</v>
          </cell>
          <cell r="AF282">
            <v>0</v>
          </cell>
          <cell r="AG282">
            <v>0</v>
          </cell>
          <cell r="AH282">
            <v>27.242826321428563</v>
          </cell>
          <cell r="AI282">
            <v>0</v>
          </cell>
          <cell r="AJ282">
            <v>0</v>
          </cell>
          <cell r="AK282">
            <v>27.242826321428563</v>
          </cell>
          <cell r="AL282">
            <v>0</v>
          </cell>
          <cell r="AM282">
            <v>0</v>
          </cell>
          <cell r="AN282">
            <v>27.242826321428559</v>
          </cell>
          <cell r="AO282">
            <v>0</v>
          </cell>
          <cell r="AP282">
            <v>0</v>
          </cell>
          <cell r="AQ282">
            <v>29.568433446428561</v>
          </cell>
          <cell r="AR282">
            <v>0</v>
          </cell>
          <cell r="AS282">
            <v>0</v>
          </cell>
          <cell r="AT282">
            <v>29.568433446428568</v>
          </cell>
          <cell r="AU282">
            <v>0</v>
          </cell>
          <cell r="AV282">
            <v>0</v>
          </cell>
          <cell r="AW282">
            <v>29.568433446428568</v>
          </cell>
          <cell r="AX282">
            <v>0</v>
          </cell>
          <cell r="AY282">
            <v>0</v>
          </cell>
          <cell r="AZ282">
            <v>29.568433446428568</v>
          </cell>
          <cell r="BA282">
            <v>0</v>
          </cell>
          <cell r="BB282">
            <v>0</v>
          </cell>
        </row>
        <row r="283">
          <cell r="B283" t="str">
            <v>CLMH</v>
          </cell>
          <cell r="D283">
            <v>83.057397321428539</v>
          </cell>
          <cell r="E283">
            <v>0</v>
          </cell>
          <cell r="F283">
            <v>0</v>
          </cell>
          <cell r="G283">
            <v>46.512142499999989</v>
          </cell>
          <cell r="H283">
            <v>0</v>
          </cell>
          <cell r="I283">
            <v>0</v>
          </cell>
          <cell r="J283">
            <v>34.884106875000001</v>
          </cell>
          <cell r="K283">
            <v>0</v>
          </cell>
          <cell r="L283">
            <v>0</v>
          </cell>
          <cell r="M283">
            <v>38.206402767857128</v>
          </cell>
          <cell r="N283">
            <v>0</v>
          </cell>
          <cell r="O283">
            <v>0</v>
          </cell>
          <cell r="P283">
            <v>36.545254821428564</v>
          </cell>
          <cell r="Q283">
            <v>0</v>
          </cell>
          <cell r="R283">
            <v>0</v>
          </cell>
          <cell r="S283">
            <v>34.884106875000001</v>
          </cell>
          <cell r="T283">
            <v>0</v>
          </cell>
          <cell r="U283">
            <v>0</v>
          </cell>
          <cell r="V283">
            <v>33.222958928571423</v>
          </cell>
          <cell r="W283">
            <v>0</v>
          </cell>
          <cell r="X283">
            <v>0</v>
          </cell>
          <cell r="Y283">
            <v>29.734548241071423</v>
          </cell>
          <cell r="Z283">
            <v>0</v>
          </cell>
          <cell r="AA283">
            <v>0</v>
          </cell>
          <cell r="AB283">
            <v>27.242826321428566</v>
          </cell>
          <cell r="AC283">
            <v>0</v>
          </cell>
          <cell r="AD283">
            <v>0</v>
          </cell>
          <cell r="AE283">
            <v>27.242826321428563</v>
          </cell>
          <cell r="AF283">
            <v>0</v>
          </cell>
          <cell r="AG283">
            <v>0</v>
          </cell>
          <cell r="AH283">
            <v>27.242826321428563</v>
          </cell>
          <cell r="AI283">
            <v>0</v>
          </cell>
          <cell r="AJ283">
            <v>0</v>
          </cell>
          <cell r="AK283">
            <v>27.242826321428563</v>
          </cell>
          <cell r="AL283">
            <v>0</v>
          </cell>
          <cell r="AM283">
            <v>0</v>
          </cell>
          <cell r="AN283">
            <v>27.242826321428559</v>
          </cell>
          <cell r="AO283">
            <v>0</v>
          </cell>
          <cell r="AP283">
            <v>0</v>
          </cell>
          <cell r="AQ283">
            <v>29.568433446428561</v>
          </cell>
          <cell r="AR283">
            <v>0</v>
          </cell>
          <cell r="AS283">
            <v>0</v>
          </cell>
          <cell r="AT283">
            <v>29.568433446428568</v>
          </cell>
          <cell r="AU283">
            <v>0</v>
          </cell>
          <cell r="AV283">
            <v>0</v>
          </cell>
          <cell r="AW283">
            <v>29.568433446428568</v>
          </cell>
          <cell r="AX283">
            <v>0</v>
          </cell>
          <cell r="AY283">
            <v>0</v>
          </cell>
          <cell r="AZ283">
            <v>29.568433446428568</v>
          </cell>
          <cell r="BA283">
            <v>0</v>
          </cell>
          <cell r="BB283">
            <v>0</v>
          </cell>
        </row>
        <row r="284">
          <cell r="B284" t="str">
            <v>WMMS</v>
          </cell>
          <cell r="D284">
            <v>83.057397321428539</v>
          </cell>
          <cell r="E284">
            <v>0</v>
          </cell>
          <cell r="F284">
            <v>0</v>
          </cell>
          <cell r="G284">
            <v>46.512142499999989</v>
          </cell>
          <cell r="H284">
            <v>0</v>
          </cell>
          <cell r="I284">
            <v>0</v>
          </cell>
          <cell r="J284">
            <v>34.884106875000001</v>
          </cell>
          <cell r="K284">
            <v>0</v>
          </cell>
          <cell r="L284">
            <v>0</v>
          </cell>
          <cell r="M284">
            <v>38.206402767857128</v>
          </cell>
          <cell r="N284">
            <v>0</v>
          </cell>
          <cell r="O284">
            <v>0</v>
          </cell>
          <cell r="P284">
            <v>36.545254821428564</v>
          </cell>
          <cell r="Q284">
            <v>0</v>
          </cell>
          <cell r="R284">
            <v>0</v>
          </cell>
          <cell r="S284">
            <v>34.884106875000001</v>
          </cell>
          <cell r="T284">
            <v>0</v>
          </cell>
          <cell r="U284">
            <v>0</v>
          </cell>
          <cell r="V284">
            <v>33.222958928571423</v>
          </cell>
          <cell r="W284">
            <v>0</v>
          </cell>
          <cell r="X284">
            <v>0</v>
          </cell>
          <cell r="Y284">
            <v>29.734548241071423</v>
          </cell>
          <cell r="Z284">
            <v>0</v>
          </cell>
          <cell r="AA284">
            <v>0</v>
          </cell>
          <cell r="AB284">
            <v>27.242826321428566</v>
          </cell>
          <cell r="AC284">
            <v>0</v>
          </cell>
          <cell r="AD284">
            <v>0</v>
          </cell>
          <cell r="AE284">
            <v>27.242826321428563</v>
          </cell>
          <cell r="AF284">
            <v>0</v>
          </cell>
          <cell r="AG284">
            <v>0</v>
          </cell>
          <cell r="AH284">
            <v>27.242826321428563</v>
          </cell>
          <cell r="AI284">
            <v>0</v>
          </cell>
          <cell r="AJ284">
            <v>0</v>
          </cell>
          <cell r="AK284">
            <v>27.242826321428563</v>
          </cell>
          <cell r="AL284">
            <v>0</v>
          </cell>
          <cell r="AM284">
            <v>0</v>
          </cell>
          <cell r="AN284">
            <v>27.242826321428559</v>
          </cell>
          <cell r="AO284">
            <v>0</v>
          </cell>
          <cell r="AP284">
            <v>0</v>
          </cell>
          <cell r="AQ284">
            <v>29.568433446428561</v>
          </cell>
          <cell r="AR284">
            <v>0</v>
          </cell>
          <cell r="AS284">
            <v>0</v>
          </cell>
          <cell r="AT284">
            <v>29.568433446428568</v>
          </cell>
          <cell r="AU284">
            <v>0</v>
          </cell>
          <cell r="AV284">
            <v>0</v>
          </cell>
          <cell r="AW284">
            <v>29.568433446428568</v>
          </cell>
          <cell r="AX284">
            <v>0</v>
          </cell>
          <cell r="AY284">
            <v>0</v>
          </cell>
          <cell r="AZ284">
            <v>29.568433446428568</v>
          </cell>
          <cell r="BA284">
            <v>0</v>
          </cell>
          <cell r="BB284">
            <v>0</v>
          </cell>
        </row>
        <row r="285">
          <cell r="B285" t="str">
            <v>SSAS</v>
          </cell>
          <cell r="D285">
            <v>77.890101339285692</v>
          </cell>
          <cell r="E285">
            <v>0</v>
          </cell>
          <cell r="F285">
            <v>0</v>
          </cell>
          <cell r="G285">
            <v>43.618456749999986</v>
          </cell>
          <cell r="H285">
            <v>0</v>
          </cell>
          <cell r="I285">
            <v>0</v>
          </cell>
          <cell r="J285">
            <v>32.713842562499998</v>
          </cell>
          <cell r="K285">
            <v>0</v>
          </cell>
          <cell r="L285">
            <v>0</v>
          </cell>
          <cell r="M285">
            <v>35.829446616071422</v>
          </cell>
          <cell r="N285">
            <v>0</v>
          </cell>
          <cell r="O285">
            <v>0</v>
          </cell>
          <cell r="P285">
            <v>34.271644589285707</v>
          </cell>
          <cell r="Q285">
            <v>0</v>
          </cell>
          <cell r="R285">
            <v>0</v>
          </cell>
          <cell r="S285">
            <v>32.713842562499998</v>
          </cell>
          <cell r="T285">
            <v>0</v>
          </cell>
          <cell r="U285">
            <v>0</v>
          </cell>
          <cell r="V285">
            <v>31.156040535714279</v>
          </cell>
          <cell r="W285">
            <v>0</v>
          </cell>
          <cell r="X285">
            <v>0</v>
          </cell>
          <cell r="Y285">
            <v>27.884656279464284</v>
          </cell>
          <cell r="Z285">
            <v>0</v>
          </cell>
          <cell r="AA285">
            <v>0</v>
          </cell>
          <cell r="AB285">
            <v>25.547953239285711</v>
          </cell>
          <cell r="AC285">
            <v>0</v>
          </cell>
          <cell r="AD285">
            <v>0</v>
          </cell>
          <cell r="AE285">
            <v>25.547953239285707</v>
          </cell>
          <cell r="AF285">
            <v>0</v>
          </cell>
          <cell r="AG285">
            <v>0</v>
          </cell>
          <cell r="AH285">
            <v>25.547953239285711</v>
          </cell>
          <cell r="AI285">
            <v>0</v>
          </cell>
          <cell r="AJ285">
            <v>0</v>
          </cell>
          <cell r="AK285">
            <v>25.547953239285707</v>
          </cell>
          <cell r="AL285">
            <v>0</v>
          </cell>
          <cell r="AM285">
            <v>0</v>
          </cell>
          <cell r="AN285">
            <v>25.547953239285704</v>
          </cell>
          <cell r="AO285">
            <v>0</v>
          </cell>
          <cell r="AP285">
            <v>0</v>
          </cell>
          <cell r="AQ285">
            <v>27.72887607678571</v>
          </cell>
          <cell r="AR285">
            <v>0</v>
          </cell>
          <cell r="AS285">
            <v>0</v>
          </cell>
          <cell r="AT285">
            <v>27.728876076785706</v>
          </cell>
          <cell r="AU285">
            <v>0</v>
          </cell>
          <cell r="AV285">
            <v>0</v>
          </cell>
          <cell r="AW285">
            <v>27.728876076785706</v>
          </cell>
          <cell r="AX285">
            <v>0</v>
          </cell>
          <cell r="AY285">
            <v>0</v>
          </cell>
          <cell r="AZ285">
            <v>27.728876076785706</v>
          </cell>
          <cell r="BA285">
            <v>0</v>
          </cell>
          <cell r="BB285">
            <v>0</v>
          </cell>
        </row>
        <row r="286">
          <cell r="B286" t="str">
            <v>SSAH</v>
          </cell>
          <cell r="D286">
            <v>77.890101339285692</v>
          </cell>
          <cell r="E286">
            <v>0</v>
          </cell>
          <cell r="F286">
            <v>0</v>
          </cell>
          <cell r="G286">
            <v>43.618456749999986</v>
          </cell>
          <cell r="H286">
            <v>0</v>
          </cell>
          <cell r="I286">
            <v>0</v>
          </cell>
          <cell r="J286">
            <v>32.713842562499998</v>
          </cell>
          <cell r="K286">
            <v>0</v>
          </cell>
          <cell r="L286">
            <v>0</v>
          </cell>
          <cell r="M286">
            <v>35.829446616071422</v>
          </cell>
          <cell r="N286">
            <v>0</v>
          </cell>
          <cell r="O286">
            <v>0</v>
          </cell>
          <cell r="P286">
            <v>34.271644589285707</v>
          </cell>
          <cell r="Q286">
            <v>0</v>
          </cell>
          <cell r="R286">
            <v>0</v>
          </cell>
          <cell r="S286">
            <v>32.713842562499998</v>
          </cell>
          <cell r="T286">
            <v>0</v>
          </cell>
          <cell r="U286">
            <v>0</v>
          </cell>
          <cell r="V286">
            <v>31.156040535714279</v>
          </cell>
          <cell r="W286">
            <v>0</v>
          </cell>
          <cell r="X286">
            <v>0</v>
          </cell>
          <cell r="Y286">
            <v>27.884656279464284</v>
          </cell>
          <cell r="Z286">
            <v>0</v>
          </cell>
          <cell r="AA286">
            <v>0</v>
          </cell>
          <cell r="AB286">
            <v>25.547953239285711</v>
          </cell>
          <cell r="AC286">
            <v>0</v>
          </cell>
          <cell r="AD286">
            <v>0</v>
          </cell>
          <cell r="AE286">
            <v>25.547953239285707</v>
          </cell>
          <cell r="AF286">
            <v>0</v>
          </cell>
          <cell r="AG286">
            <v>0</v>
          </cell>
          <cell r="AH286">
            <v>25.547953239285711</v>
          </cell>
          <cell r="AI286">
            <v>0</v>
          </cell>
          <cell r="AJ286">
            <v>0</v>
          </cell>
          <cell r="AK286">
            <v>25.547953239285707</v>
          </cell>
          <cell r="AL286">
            <v>0</v>
          </cell>
          <cell r="AM286">
            <v>0</v>
          </cell>
          <cell r="AN286">
            <v>25.547953239285704</v>
          </cell>
          <cell r="AO286">
            <v>0</v>
          </cell>
          <cell r="AP286">
            <v>0</v>
          </cell>
          <cell r="AQ286">
            <v>27.72887607678571</v>
          </cell>
          <cell r="AR286">
            <v>0</v>
          </cell>
          <cell r="AS286">
            <v>0</v>
          </cell>
          <cell r="AT286">
            <v>27.728876076785706</v>
          </cell>
          <cell r="AU286">
            <v>0</v>
          </cell>
          <cell r="AV286">
            <v>0</v>
          </cell>
          <cell r="AW286">
            <v>27.728876076785706</v>
          </cell>
          <cell r="AX286">
            <v>0</v>
          </cell>
          <cell r="AY286">
            <v>0</v>
          </cell>
          <cell r="AZ286">
            <v>27.728876076785706</v>
          </cell>
          <cell r="BA286">
            <v>0</v>
          </cell>
          <cell r="BB286">
            <v>0</v>
          </cell>
        </row>
        <row r="287">
          <cell r="B287" t="str">
            <v>CMAS</v>
          </cell>
          <cell r="D287">
            <v>78.953762053571424</v>
          </cell>
          <cell r="E287">
            <v>0</v>
          </cell>
          <cell r="F287">
            <v>0</v>
          </cell>
          <cell r="G287">
            <v>44.214106749999992</v>
          </cell>
          <cell r="H287">
            <v>0</v>
          </cell>
          <cell r="I287">
            <v>0</v>
          </cell>
          <cell r="J287">
            <v>33.160580062499996</v>
          </cell>
          <cell r="K287">
            <v>0</v>
          </cell>
          <cell r="L287">
            <v>0</v>
          </cell>
          <cell r="M287">
            <v>36.318730544642847</v>
          </cell>
          <cell r="N287">
            <v>0</v>
          </cell>
          <cell r="O287">
            <v>0</v>
          </cell>
          <cell r="P287">
            <v>34.739655303571432</v>
          </cell>
          <cell r="Q287">
            <v>0</v>
          </cell>
          <cell r="R287">
            <v>0</v>
          </cell>
          <cell r="S287">
            <v>33.160580062499996</v>
          </cell>
          <cell r="T287">
            <v>0</v>
          </cell>
          <cell r="U287">
            <v>0</v>
          </cell>
          <cell r="V287">
            <v>31.581504821428567</v>
          </cell>
          <cell r="W287">
            <v>0</v>
          </cell>
          <cell r="X287">
            <v>0</v>
          </cell>
          <cell r="Y287">
            <v>28.265446815178571</v>
          </cell>
          <cell r="Z287">
            <v>0</v>
          </cell>
          <cell r="AA287">
            <v>0</v>
          </cell>
          <cell r="AB287">
            <v>25.896833953571424</v>
          </cell>
          <cell r="AC287">
            <v>0</v>
          </cell>
          <cell r="AD287">
            <v>0</v>
          </cell>
          <cell r="AE287">
            <v>25.896833953571424</v>
          </cell>
          <cell r="AF287">
            <v>0</v>
          </cell>
          <cell r="AG287">
            <v>0</v>
          </cell>
          <cell r="AH287">
            <v>25.896833953571424</v>
          </cell>
          <cell r="AI287">
            <v>0</v>
          </cell>
          <cell r="AJ287">
            <v>0</v>
          </cell>
          <cell r="AK287">
            <v>25.896833953571424</v>
          </cell>
          <cell r="AL287">
            <v>0</v>
          </cell>
          <cell r="AM287">
            <v>0</v>
          </cell>
          <cell r="AN287">
            <v>25.896833953571424</v>
          </cell>
          <cell r="AO287">
            <v>0</v>
          </cell>
          <cell r="AP287">
            <v>0</v>
          </cell>
          <cell r="AQ287">
            <v>28.107539291071426</v>
          </cell>
          <cell r="AR287">
            <v>0</v>
          </cell>
          <cell r="AS287">
            <v>0</v>
          </cell>
          <cell r="AT287">
            <v>28.107539291071426</v>
          </cell>
          <cell r="AU287">
            <v>0</v>
          </cell>
          <cell r="AV287">
            <v>0</v>
          </cell>
          <cell r="AW287">
            <v>28.107539291071426</v>
          </cell>
          <cell r="AX287">
            <v>0</v>
          </cell>
          <cell r="AY287">
            <v>0</v>
          </cell>
          <cell r="AZ287">
            <v>28.107539291071426</v>
          </cell>
          <cell r="BA287">
            <v>0</v>
          </cell>
          <cell r="BB287">
            <v>0</v>
          </cell>
        </row>
        <row r="288">
          <cell r="B288" t="str">
            <v>CMAH</v>
          </cell>
          <cell r="D288">
            <v>78.953762053571424</v>
          </cell>
          <cell r="E288">
            <v>0</v>
          </cell>
          <cell r="F288">
            <v>0</v>
          </cell>
          <cell r="G288">
            <v>44.214106749999992</v>
          </cell>
          <cell r="H288">
            <v>0</v>
          </cell>
          <cell r="I288">
            <v>0</v>
          </cell>
          <cell r="J288">
            <v>33.160580062499996</v>
          </cell>
          <cell r="K288">
            <v>0</v>
          </cell>
          <cell r="L288">
            <v>0</v>
          </cell>
          <cell r="M288">
            <v>36.318730544642847</v>
          </cell>
          <cell r="N288">
            <v>0</v>
          </cell>
          <cell r="O288">
            <v>0</v>
          </cell>
          <cell r="P288">
            <v>34.739655303571432</v>
          </cell>
          <cell r="Q288">
            <v>0</v>
          </cell>
          <cell r="R288">
            <v>0</v>
          </cell>
          <cell r="S288">
            <v>33.160580062499996</v>
          </cell>
          <cell r="T288">
            <v>0</v>
          </cell>
          <cell r="U288">
            <v>0</v>
          </cell>
          <cell r="V288">
            <v>31.581504821428567</v>
          </cell>
          <cell r="W288">
            <v>0</v>
          </cell>
          <cell r="X288">
            <v>0</v>
          </cell>
          <cell r="Y288">
            <v>28.265446815178571</v>
          </cell>
          <cell r="Z288">
            <v>0</v>
          </cell>
          <cell r="AA288">
            <v>0</v>
          </cell>
          <cell r="AB288">
            <v>25.896833953571424</v>
          </cell>
          <cell r="AC288">
            <v>0</v>
          </cell>
          <cell r="AD288">
            <v>0</v>
          </cell>
          <cell r="AE288">
            <v>25.896833953571424</v>
          </cell>
          <cell r="AF288">
            <v>0</v>
          </cell>
          <cell r="AG288">
            <v>0</v>
          </cell>
          <cell r="AH288">
            <v>25.896833953571424</v>
          </cell>
          <cell r="AI288">
            <v>0</v>
          </cell>
          <cell r="AJ288">
            <v>0</v>
          </cell>
          <cell r="AK288">
            <v>25.896833953571424</v>
          </cell>
          <cell r="AL288">
            <v>0</v>
          </cell>
          <cell r="AM288">
            <v>0</v>
          </cell>
          <cell r="AN288">
            <v>25.896833953571424</v>
          </cell>
          <cell r="AO288">
            <v>0</v>
          </cell>
          <cell r="AP288">
            <v>0</v>
          </cell>
          <cell r="AQ288">
            <v>28.107539291071426</v>
          </cell>
          <cell r="AR288">
            <v>0</v>
          </cell>
          <cell r="AS288">
            <v>0</v>
          </cell>
          <cell r="AT288">
            <v>28.107539291071426</v>
          </cell>
          <cell r="AU288">
            <v>0</v>
          </cell>
          <cell r="AV288">
            <v>0</v>
          </cell>
          <cell r="AW288">
            <v>28.107539291071426</v>
          </cell>
          <cell r="AX288">
            <v>0</v>
          </cell>
          <cell r="AY288">
            <v>0</v>
          </cell>
          <cell r="AZ288">
            <v>28.107539291071426</v>
          </cell>
          <cell r="BA288">
            <v>0</v>
          </cell>
          <cell r="BB288">
            <v>0</v>
          </cell>
        </row>
        <row r="289">
          <cell r="B289" t="str">
            <v>CLAS</v>
          </cell>
          <cell r="D289">
            <v>91.363137053571407</v>
          </cell>
          <cell r="E289">
            <v>0</v>
          </cell>
          <cell r="F289">
            <v>0</v>
          </cell>
          <cell r="G289">
            <v>51.163356749999984</v>
          </cell>
          <cell r="H289">
            <v>0</v>
          </cell>
          <cell r="I289">
            <v>0</v>
          </cell>
          <cell r="J289">
            <v>38.372517562499993</v>
          </cell>
          <cell r="K289">
            <v>0</v>
          </cell>
          <cell r="L289">
            <v>0</v>
          </cell>
          <cell r="M289">
            <v>42.027043044642845</v>
          </cell>
          <cell r="N289">
            <v>0</v>
          </cell>
          <cell r="O289">
            <v>0</v>
          </cell>
          <cell r="P289">
            <v>40.199780303571423</v>
          </cell>
          <cell r="Q289">
            <v>0</v>
          </cell>
          <cell r="R289">
            <v>0</v>
          </cell>
          <cell r="S289">
            <v>38.372517562499993</v>
          </cell>
          <cell r="T289">
            <v>0</v>
          </cell>
          <cell r="U289">
            <v>0</v>
          </cell>
          <cell r="V289">
            <v>36.545254821428564</v>
          </cell>
          <cell r="W289">
            <v>0</v>
          </cell>
          <cell r="X289">
            <v>0</v>
          </cell>
          <cell r="Y289">
            <v>32.708003065178566</v>
          </cell>
          <cell r="Z289">
            <v>0</v>
          </cell>
          <cell r="AA289">
            <v>0</v>
          </cell>
          <cell r="AB289">
            <v>29.967108953571412</v>
          </cell>
          <cell r="AC289">
            <v>0</v>
          </cell>
          <cell r="AD289">
            <v>0</v>
          </cell>
          <cell r="AE289">
            <v>29.967108953571412</v>
          </cell>
          <cell r="AF289">
            <v>0</v>
          </cell>
          <cell r="AG289">
            <v>0</v>
          </cell>
          <cell r="AH289">
            <v>29.967108953571419</v>
          </cell>
          <cell r="AI289">
            <v>0</v>
          </cell>
          <cell r="AJ289">
            <v>0</v>
          </cell>
          <cell r="AK289">
            <v>29.967108953571419</v>
          </cell>
          <cell r="AL289">
            <v>0</v>
          </cell>
          <cell r="AM289">
            <v>0</v>
          </cell>
          <cell r="AN289">
            <v>29.967108953571419</v>
          </cell>
          <cell r="AO289">
            <v>0</v>
          </cell>
          <cell r="AP289">
            <v>0</v>
          </cell>
          <cell r="AQ289">
            <v>32.525276791071427</v>
          </cell>
          <cell r="AR289">
            <v>0</v>
          </cell>
          <cell r="AS289">
            <v>0</v>
          </cell>
          <cell r="AT289">
            <v>32.525276791071427</v>
          </cell>
          <cell r="AU289">
            <v>0</v>
          </cell>
          <cell r="AV289">
            <v>0</v>
          </cell>
          <cell r="AW289">
            <v>32.525276791071427</v>
          </cell>
          <cell r="AX289">
            <v>0</v>
          </cell>
          <cell r="AY289">
            <v>0</v>
          </cell>
          <cell r="AZ289">
            <v>32.525276791071427</v>
          </cell>
          <cell r="BA289">
            <v>0</v>
          </cell>
          <cell r="BB289">
            <v>0</v>
          </cell>
        </row>
        <row r="290">
          <cell r="B290" t="str">
            <v>WMAS</v>
          </cell>
          <cell r="D290">
            <v>91.363137053571407</v>
          </cell>
          <cell r="E290">
            <v>0</v>
          </cell>
          <cell r="F290">
            <v>0</v>
          </cell>
          <cell r="G290">
            <v>51.163356749999984</v>
          </cell>
          <cell r="H290">
            <v>0</v>
          </cell>
          <cell r="I290">
            <v>0</v>
          </cell>
          <cell r="J290">
            <v>38.372517562499993</v>
          </cell>
          <cell r="K290">
            <v>0</v>
          </cell>
          <cell r="L290">
            <v>0</v>
          </cell>
          <cell r="M290">
            <v>42.027043044642845</v>
          </cell>
          <cell r="N290">
            <v>0</v>
          </cell>
          <cell r="O290">
            <v>0</v>
          </cell>
          <cell r="P290">
            <v>40.199780303571423</v>
          </cell>
          <cell r="Q290">
            <v>0</v>
          </cell>
          <cell r="R290">
            <v>0</v>
          </cell>
          <cell r="S290">
            <v>38.372517562499993</v>
          </cell>
          <cell r="T290">
            <v>0</v>
          </cell>
          <cell r="U290">
            <v>0</v>
          </cell>
          <cell r="V290">
            <v>36.545254821428564</v>
          </cell>
          <cell r="W290">
            <v>0</v>
          </cell>
          <cell r="X290">
            <v>0</v>
          </cell>
          <cell r="Y290">
            <v>32.708003065178566</v>
          </cell>
          <cell r="Z290">
            <v>0</v>
          </cell>
          <cell r="AA290">
            <v>0</v>
          </cell>
          <cell r="AB290">
            <v>29.967108953571412</v>
          </cell>
          <cell r="AC290">
            <v>0</v>
          </cell>
          <cell r="AD290">
            <v>0</v>
          </cell>
          <cell r="AE290">
            <v>29.967108953571412</v>
          </cell>
          <cell r="AF290">
            <v>0</v>
          </cell>
          <cell r="AG290">
            <v>0</v>
          </cell>
          <cell r="AH290">
            <v>29.967108953571419</v>
          </cell>
          <cell r="AI290">
            <v>0</v>
          </cell>
          <cell r="AJ290">
            <v>0</v>
          </cell>
          <cell r="AK290">
            <v>29.967108953571419</v>
          </cell>
          <cell r="AL290">
            <v>0</v>
          </cell>
          <cell r="AM290">
            <v>0</v>
          </cell>
          <cell r="AN290">
            <v>29.967108953571419</v>
          </cell>
          <cell r="AO290">
            <v>0</v>
          </cell>
          <cell r="AP290">
            <v>0</v>
          </cell>
          <cell r="AQ290">
            <v>32.525276791071427</v>
          </cell>
          <cell r="AR290">
            <v>0</v>
          </cell>
          <cell r="AS290">
            <v>0</v>
          </cell>
          <cell r="AT290">
            <v>32.525276791071427</v>
          </cell>
          <cell r="AU290">
            <v>0</v>
          </cell>
          <cell r="AV290">
            <v>0</v>
          </cell>
          <cell r="AW290">
            <v>32.525276791071427</v>
          </cell>
          <cell r="AX290">
            <v>0</v>
          </cell>
          <cell r="AY290">
            <v>0</v>
          </cell>
          <cell r="AZ290">
            <v>32.525276791071427</v>
          </cell>
          <cell r="BA290">
            <v>0</v>
          </cell>
          <cell r="BB290">
            <v>0</v>
          </cell>
        </row>
        <row r="291">
          <cell r="B291" t="str">
            <v>UMAS</v>
          </cell>
          <cell r="D291">
            <v>102.7088513392857</v>
          </cell>
          <cell r="E291">
            <v>0</v>
          </cell>
          <cell r="F291">
            <v>0</v>
          </cell>
          <cell r="G291">
            <v>57.516956749999991</v>
          </cell>
          <cell r="H291">
            <v>0</v>
          </cell>
          <cell r="I291">
            <v>0</v>
          </cell>
          <cell r="J291">
            <v>43.137717562500001</v>
          </cell>
          <cell r="K291">
            <v>0</v>
          </cell>
          <cell r="L291">
            <v>0</v>
          </cell>
          <cell r="M291">
            <v>47.246071616071418</v>
          </cell>
          <cell r="N291">
            <v>0</v>
          </cell>
          <cell r="O291">
            <v>0</v>
          </cell>
          <cell r="P291">
            <v>45.191894589285702</v>
          </cell>
          <cell r="Q291">
            <v>0</v>
          </cell>
          <cell r="R291">
            <v>0</v>
          </cell>
          <cell r="S291">
            <v>43.137717562500001</v>
          </cell>
          <cell r="T291">
            <v>0</v>
          </cell>
          <cell r="U291">
            <v>0</v>
          </cell>
          <cell r="V291">
            <v>41.083540535714278</v>
          </cell>
          <cell r="W291">
            <v>0</v>
          </cell>
          <cell r="X291">
            <v>0</v>
          </cell>
          <cell r="Y291">
            <v>36.769768779464286</v>
          </cell>
          <cell r="Z291">
            <v>0</v>
          </cell>
          <cell r="AA291">
            <v>0</v>
          </cell>
          <cell r="AB291">
            <v>33.688503239285708</v>
          </cell>
          <cell r="AC291">
            <v>0</v>
          </cell>
          <cell r="AD291">
            <v>0</v>
          </cell>
          <cell r="AE291">
            <v>33.688503239285701</v>
          </cell>
          <cell r="AF291">
            <v>0</v>
          </cell>
          <cell r="AG291">
            <v>0</v>
          </cell>
          <cell r="AH291">
            <v>33.688503239285708</v>
          </cell>
          <cell r="AI291">
            <v>0</v>
          </cell>
          <cell r="AJ291">
            <v>0</v>
          </cell>
          <cell r="AK291">
            <v>33.688503239285708</v>
          </cell>
          <cell r="AL291">
            <v>0</v>
          </cell>
          <cell r="AM291">
            <v>0</v>
          </cell>
          <cell r="AN291">
            <v>33.688503239285708</v>
          </cell>
          <cell r="AO291">
            <v>0</v>
          </cell>
          <cell r="AP291">
            <v>0</v>
          </cell>
          <cell r="AQ291">
            <v>36.564351076785712</v>
          </cell>
          <cell r="AR291">
            <v>0</v>
          </cell>
          <cell r="AS291">
            <v>0</v>
          </cell>
          <cell r="AT291">
            <v>36.564351076785705</v>
          </cell>
          <cell r="AU291">
            <v>0</v>
          </cell>
          <cell r="AV291">
            <v>0</v>
          </cell>
          <cell r="AW291">
            <v>36.564351076785705</v>
          </cell>
          <cell r="AX291">
            <v>0</v>
          </cell>
          <cell r="AY291">
            <v>0</v>
          </cell>
          <cell r="AZ291">
            <v>36.564351076785705</v>
          </cell>
          <cell r="BA291">
            <v>0</v>
          </cell>
          <cell r="BB291">
            <v>0</v>
          </cell>
        </row>
        <row r="292">
          <cell r="B292" t="str">
            <v>SMMS</v>
          </cell>
          <cell r="D292">
            <v>82.090433035714256</v>
          </cell>
          <cell r="E292">
            <v>0</v>
          </cell>
          <cell r="F292">
            <v>0</v>
          </cell>
          <cell r="G292">
            <v>45.97064249999999</v>
          </cell>
          <cell r="H292">
            <v>0</v>
          </cell>
          <cell r="I292">
            <v>0</v>
          </cell>
          <cell r="J292">
            <v>34.47798187499999</v>
          </cell>
          <cell r="K292">
            <v>0</v>
          </cell>
          <cell r="L292">
            <v>0</v>
          </cell>
          <cell r="M292">
            <v>37.761599196428556</v>
          </cell>
          <cell r="N292">
            <v>0</v>
          </cell>
          <cell r="O292">
            <v>0</v>
          </cell>
          <cell r="P292">
            <v>36.11979053571428</v>
          </cell>
          <cell r="Q292">
            <v>0</v>
          </cell>
          <cell r="R292">
            <v>0</v>
          </cell>
          <cell r="S292">
            <v>34.47798187499999</v>
          </cell>
          <cell r="T292">
            <v>0</v>
          </cell>
          <cell r="U292">
            <v>0</v>
          </cell>
          <cell r="V292">
            <v>32.836173214285708</v>
          </cell>
          <cell r="W292">
            <v>0</v>
          </cell>
          <cell r="X292">
            <v>0</v>
          </cell>
          <cell r="Y292">
            <v>29.38837502678571</v>
          </cell>
          <cell r="Z292">
            <v>0</v>
          </cell>
          <cell r="AA292">
            <v>0</v>
          </cell>
          <cell r="AB292">
            <v>26.925662035714275</v>
          </cell>
          <cell r="AC292">
            <v>0</v>
          </cell>
          <cell r="AD292">
            <v>0</v>
          </cell>
          <cell r="AE292">
            <v>26.925662035714275</v>
          </cell>
          <cell r="AF292">
            <v>0</v>
          </cell>
          <cell r="AG292">
            <v>0</v>
          </cell>
          <cell r="AH292">
            <v>26.925662035714275</v>
          </cell>
          <cell r="AI292">
            <v>0</v>
          </cell>
          <cell r="AJ292">
            <v>0</v>
          </cell>
          <cell r="AK292">
            <v>26.925662035714275</v>
          </cell>
          <cell r="AL292">
            <v>0</v>
          </cell>
          <cell r="AM292">
            <v>0</v>
          </cell>
          <cell r="AN292">
            <v>26.925662035714275</v>
          </cell>
          <cell r="AO292">
            <v>0</v>
          </cell>
          <cell r="AP292">
            <v>0</v>
          </cell>
          <cell r="AQ292">
            <v>29.224194160714276</v>
          </cell>
          <cell r="AR292">
            <v>0</v>
          </cell>
          <cell r="AS292">
            <v>0</v>
          </cell>
          <cell r="AT292">
            <v>29.224194160714283</v>
          </cell>
          <cell r="AU292">
            <v>0</v>
          </cell>
          <cell r="AV292">
            <v>0</v>
          </cell>
          <cell r="AW292">
            <v>29.224194160714283</v>
          </cell>
          <cell r="AX292">
            <v>0</v>
          </cell>
          <cell r="AY292">
            <v>0</v>
          </cell>
          <cell r="AZ292">
            <v>29.224194160714283</v>
          </cell>
          <cell r="BA292">
            <v>0</v>
          </cell>
          <cell r="BB292">
            <v>0</v>
          </cell>
        </row>
        <row r="293">
          <cell r="B293" t="str">
            <v>SMAS</v>
          </cell>
          <cell r="D293">
            <v>90.299476339285718</v>
          </cell>
          <cell r="E293">
            <v>0</v>
          </cell>
          <cell r="F293">
            <v>0</v>
          </cell>
          <cell r="G293">
            <v>50.567706749999999</v>
          </cell>
          <cell r="H293">
            <v>0</v>
          </cell>
          <cell r="I293">
            <v>0</v>
          </cell>
          <cell r="J293">
            <v>37.925780062500003</v>
          </cell>
          <cell r="K293">
            <v>0</v>
          </cell>
          <cell r="L293">
            <v>0</v>
          </cell>
          <cell r="M293">
            <v>41.537759116071427</v>
          </cell>
          <cell r="N293">
            <v>0</v>
          </cell>
          <cell r="O293">
            <v>0</v>
          </cell>
          <cell r="P293">
            <v>39.731769589285719</v>
          </cell>
          <cell r="Q293">
            <v>0</v>
          </cell>
          <cell r="R293">
            <v>0</v>
          </cell>
          <cell r="S293">
            <v>37.925780062500003</v>
          </cell>
          <cell r="T293">
            <v>0</v>
          </cell>
          <cell r="U293">
            <v>0</v>
          </cell>
          <cell r="V293">
            <v>36.119790535714287</v>
          </cell>
          <cell r="W293">
            <v>0</v>
          </cell>
          <cell r="X293">
            <v>0</v>
          </cell>
          <cell r="Y293">
            <v>32.327212529464283</v>
          </cell>
          <cell r="Z293">
            <v>0</v>
          </cell>
          <cell r="AA293">
            <v>0</v>
          </cell>
          <cell r="AB293">
            <v>29.61822823928571</v>
          </cell>
          <cell r="AC293">
            <v>0</v>
          </cell>
          <cell r="AD293">
            <v>0</v>
          </cell>
          <cell r="AE293">
            <v>29.61822823928571</v>
          </cell>
          <cell r="AF293">
            <v>0</v>
          </cell>
          <cell r="AG293">
            <v>0</v>
          </cell>
          <cell r="AH293">
            <v>29.61822823928571</v>
          </cell>
          <cell r="AI293">
            <v>0</v>
          </cell>
          <cell r="AJ293">
            <v>0</v>
          </cell>
          <cell r="AK293">
            <v>29.61822823928571</v>
          </cell>
          <cell r="AL293">
            <v>0</v>
          </cell>
          <cell r="AM293">
            <v>0</v>
          </cell>
          <cell r="AN293">
            <v>29.61822823928571</v>
          </cell>
          <cell r="AO293">
            <v>0</v>
          </cell>
          <cell r="AP293">
            <v>0</v>
          </cell>
          <cell r="AQ293">
            <v>32.146613576785711</v>
          </cell>
          <cell r="AR293">
            <v>0</v>
          </cell>
          <cell r="AS293">
            <v>0</v>
          </cell>
          <cell r="AT293">
            <v>32.146613576785711</v>
          </cell>
          <cell r="AU293">
            <v>0</v>
          </cell>
          <cell r="AV293">
            <v>0</v>
          </cell>
          <cell r="AW293">
            <v>32.146613576785711</v>
          </cell>
          <cell r="AX293">
            <v>0</v>
          </cell>
          <cell r="AY293">
            <v>0</v>
          </cell>
          <cell r="AZ293">
            <v>32.146613576785711</v>
          </cell>
          <cell r="BA293">
            <v>0</v>
          </cell>
          <cell r="BB293">
            <v>0</v>
          </cell>
        </row>
        <row r="294">
          <cell r="B294" t="str">
            <v>TSMS</v>
          </cell>
          <cell r="D294">
            <v>100.47145714285712</v>
          </cell>
          <cell r="E294">
            <v>0</v>
          </cell>
          <cell r="F294">
            <v>0</v>
          </cell>
          <cell r="G294">
            <v>56.264015999999991</v>
          </cell>
          <cell r="H294">
            <v>0</v>
          </cell>
          <cell r="I294">
            <v>0</v>
          </cell>
          <cell r="J294">
            <v>42.198012000000006</v>
          </cell>
          <cell r="K294">
            <v>0</v>
          </cell>
          <cell r="L294">
            <v>0</v>
          </cell>
          <cell r="M294">
            <v>46.216870285714279</v>
          </cell>
          <cell r="N294">
            <v>0</v>
          </cell>
          <cell r="O294">
            <v>0</v>
          </cell>
          <cell r="P294">
            <v>44.207441142857135</v>
          </cell>
          <cell r="Q294">
            <v>0</v>
          </cell>
          <cell r="R294">
            <v>0</v>
          </cell>
          <cell r="S294">
            <v>42.198012000000006</v>
          </cell>
          <cell r="T294">
            <v>0</v>
          </cell>
          <cell r="U294">
            <v>0</v>
          </cell>
          <cell r="V294">
            <v>40.188582857142848</v>
          </cell>
          <cell r="W294">
            <v>0</v>
          </cell>
          <cell r="X294">
            <v>0</v>
          </cell>
          <cell r="Y294">
            <v>35.968781657142848</v>
          </cell>
          <cell r="Z294">
            <v>0</v>
          </cell>
          <cell r="AA294">
            <v>0</v>
          </cell>
          <cell r="AB294">
            <v>32.95463794285714</v>
          </cell>
          <cell r="AC294">
            <v>0</v>
          </cell>
          <cell r="AD294">
            <v>0</v>
          </cell>
          <cell r="AE294">
            <v>32.95463794285714</v>
          </cell>
          <cell r="AF294">
            <v>0</v>
          </cell>
          <cell r="AG294">
            <v>0</v>
          </cell>
          <cell r="AH294">
            <v>32.95463794285714</v>
          </cell>
          <cell r="AI294">
            <v>0</v>
          </cell>
          <cell r="AJ294">
            <v>0</v>
          </cell>
          <cell r="AK294">
            <v>32.95463794285714</v>
          </cell>
          <cell r="AL294">
            <v>0</v>
          </cell>
          <cell r="AM294">
            <v>0</v>
          </cell>
          <cell r="AN294">
            <v>32.95463794285714</v>
          </cell>
          <cell r="AO294">
            <v>0</v>
          </cell>
          <cell r="AP294">
            <v>0</v>
          </cell>
          <cell r="AQ294">
            <v>35.767838742857137</v>
          </cell>
          <cell r="AR294">
            <v>0</v>
          </cell>
          <cell r="AS294">
            <v>0</v>
          </cell>
          <cell r="AT294">
            <v>35.767838742857137</v>
          </cell>
          <cell r="AU294">
            <v>0</v>
          </cell>
          <cell r="AV294">
            <v>0</v>
          </cell>
          <cell r="AW294">
            <v>35.767838742857137</v>
          </cell>
          <cell r="AX294">
            <v>0</v>
          </cell>
          <cell r="AY294">
            <v>0</v>
          </cell>
          <cell r="AZ294">
            <v>35.767838742857137</v>
          </cell>
          <cell r="BA294">
            <v>0</v>
          </cell>
          <cell r="BB294">
            <v>0</v>
          </cell>
        </row>
        <row r="295">
          <cell r="B295" t="str">
            <v>TSAS</v>
          </cell>
          <cell r="D295">
            <v>115.54217571428569</v>
          </cell>
          <cell r="E295">
            <v>0</v>
          </cell>
          <cell r="F295">
            <v>0</v>
          </cell>
          <cell r="G295">
            <v>64.703618399999982</v>
          </cell>
          <cell r="H295">
            <v>0</v>
          </cell>
          <cell r="I295">
            <v>0</v>
          </cell>
          <cell r="J295">
            <v>48.527713799999994</v>
          </cell>
          <cell r="K295">
            <v>0</v>
          </cell>
          <cell r="L295">
            <v>0</v>
          </cell>
          <cell r="M295">
            <v>53.149400828571416</v>
          </cell>
          <cell r="N295">
            <v>0</v>
          </cell>
          <cell r="O295">
            <v>0</v>
          </cell>
          <cell r="P295">
            <v>50.838557314285708</v>
          </cell>
          <cell r="Q295">
            <v>0</v>
          </cell>
          <cell r="R295">
            <v>0</v>
          </cell>
          <cell r="S295">
            <v>48.527713799999994</v>
          </cell>
          <cell r="T295">
            <v>0</v>
          </cell>
          <cell r="U295">
            <v>0</v>
          </cell>
          <cell r="V295">
            <v>46.216870285714279</v>
          </cell>
          <cell r="W295">
            <v>0</v>
          </cell>
          <cell r="X295">
            <v>0</v>
          </cell>
          <cell r="Y295">
            <v>41.364098905714272</v>
          </cell>
          <cell r="Z295">
            <v>0</v>
          </cell>
          <cell r="AA295">
            <v>0</v>
          </cell>
          <cell r="AB295">
            <v>37.897833634285703</v>
          </cell>
          <cell r="AC295">
            <v>0</v>
          </cell>
          <cell r="AD295">
            <v>0</v>
          </cell>
          <cell r="AE295">
            <v>37.897833634285703</v>
          </cell>
          <cell r="AF295">
            <v>0</v>
          </cell>
          <cell r="AG295">
            <v>0</v>
          </cell>
          <cell r="AH295">
            <v>37.897833634285703</v>
          </cell>
          <cell r="AI295">
            <v>0</v>
          </cell>
          <cell r="AJ295">
            <v>0</v>
          </cell>
          <cell r="AK295">
            <v>37.897833634285696</v>
          </cell>
          <cell r="AL295">
            <v>0</v>
          </cell>
          <cell r="AM295">
            <v>0</v>
          </cell>
          <cell r="AN295">
            <v>37.897833634285703</v>
          </cell>
          <cell r="AO295">
            <v>0</v>
          </cell>
          <cell r="AP295">
            <v>0</v>
          </cell>
          <cell r="AQ295">
            <v>41.133014554285715</v>
          </cell>
          <cell r="AR295">
            <v>0</v>
          </cell>
          <cell r="AS295">
            <v>0</v>
          </cell>
          <cell r="AT295">
            <v>41.133014554285701</v>
          </cell>
          <cell r="AU295">
            <v>0</v>
          </cell>
          <cell r="AV295">
            <v>0</v>
          </cell>
          <cell r="AW295">
            <v>41.133014554285701</v>
          </cell>
          <cell r="AX295">
            <v>0</v>
          </cell>
          <cell r="AY295">
            <v>0</v>
          </cell>
          <cell r="AZ295">
            <v>41.133014554285701</v>
          </cell>
          <cell r="BA295">
            <v>0</v>
          </cell>
          <cell r="BB295">
            <v>0</v>
          </cell>
        </row>
        <row r="296">
          <cell r="B296" t="str">
            <v>TMMS</v>
          </cell>
          <cell r="D296">
            <v>132.78587254464281</v>
          </cell>
          <cell r="E296">
            <v>0</v>
          </cell>
          <cell r="F296">
            <v>0</v>
          </cell>
          <cell r="G296">
            <v>74.360088624999975</v>
          </cell>
          <cell r="H296">
            <v>0</v>
          </cell>
          <cell r="I296">
            <v>0</v>
          </cell>
          <cell r="J296">
            <v>55.770066468749988</v>
          </cell>
          <cell r="K296">
            <v>0</v>
          </cell>
          <cell r="L296">
            <v>0</v>
          </cell>
          <cell r="M296">
            <v>61.081501370535698</v>
          </cell>
          <cell r="N296">
            <v>0</v>
          </cell>
          <cell r="O296">
            <v>0</v>
          </cell>
          <cell r="P296">
            <v>58.425783919642853</v>
          </cell>
          <cell r="Q296">
            <v>0</v>
          </cell>
          <cell r="R296">
            <v>0</v>
          </cell>
          <cell r="S296">
            <v>55.770066468749988</v>
          </cell>
          <cell r="T296">
            <v>0</v>
          </cell>
          <cell r="U296">
            <v>0</v>
          </cell>
          <cell r="V296">
            <v>53.114349017857137</v>
          </cell>
          <cell r="W296">
            <v>0</v>
          </cell>
          <cell r="X296">
            <v>0</v>
          </cell>
          <cell r="Y296">
            <v>47.537342370982138</v>
          </cell>
          <cell r="Z296">
            <v>0</v>
          </cell>
          <cell r="AA296">
            <v>0</v>
          </cell>
          <cell r="AB296">
            <v>43.553766194642847</v>
          </cell>
          <cell r="AC296">
            <v>0</v>
          </cell>
          <cell r="AD296">
            <v>0</v>
          </cell>
          <cell r="AE296">
            <v>43.553766194642854</v>
          </cell>
          <cell r="AF296">
            <v>0</v>
          </cell>
          <cell r="AG296">
            <v>0</v>
          </cell>
          <cell r="AH296">
            <v>43.553766194642847</v>
          </cell>
          <cell r="AI296">
            <v>0</v>
          </cell>
          <cell r="AJ296">
            <v>0</v>
          </cell>
          <cell r="AK296">
            <v>43.553766194642847</v>
          </cell>
          <cell r="AL296">
            <v>0</v>
          </cell>
          <cell r="AM296">
            <v>0</v>
          </cell>
          <cell r="AN296">
            <v>43.553766194642854</v>
          </cell>
          <cell r="AO296">
            <v>0</v>
          </cell>
          <cell r="AP296">
            <v>0</v>
          </cell>
          <cell r="AQ296">
            <v>47.271770625892849</v>
          </cell>
          <cell r="AR296">
            <v>0</v>
          </cell>
          <cell r="AS296">
            <v>0</v>
          </cell>
          <cell r="AT296">
            <v>47.271770625892849</v>
          </cell>
          <cell r="AU296">
            <v>0</v>
          </cell>
          <cell r="AV296">
            <v>0</v>
          </cell>
          <cell r="AW296">
            <v>47.271770625892849</v>
          </cell>
          <cell r="AX296">
            <v>0</v>
          </cell>
          <cell r="AY296">
            <v>0</v>
          </cell>
          <cell r="AZ296">
            <v>47.271770625892849</v>
          </cell>
          <cell r="BA296">
            <v>0</v>
          </cell>
          <cell r="BB296">
            <v>0</v>
          </cell>
        </row>
        <row r="297">
          <cell r="B297" t="str">
            <v>TMAS</v>
          </cell>
          <cell r="D297">
            <v>152.70375342633926</v>
          </cell>
          <cell r="E297">
            <v>0</v>
          </cell>
          <cell r="F297">
            <v>0</v>
          </cell>
          <cell r="G297">
            <v>85.514101918749972</v>
          </cell>
          <cell r="H297">
            <v>0</v>
          </cell>
          <cell r="I297">
            <v>0</v>
          </cell>
          <cell r="J297">
            <v>64.13557643906249</v>
          </cell>
          <cell r="K297">
            <v>0</v>
          </cell>
          <cell r="L297">
            <v>0</v>
          </cell>
          <cell r="M297">
            <v>70.243726576116046</v>
          </cell>
          <cell r="N297">
            <v>0</v>
          </cell>
          <cell r="O297">
            <v>0</v>
          </cell>
          <cell r="P297">
            <v>67.189651507589261</v>
          </cell>
          <cell r="Q297">
            <v>0</v>
          </cell>
          <cell r="R297">
            <v>0</v>
          </cell>
          <cell r="S297">
            <v>64.13557643906249</v>
          </cell>
          <cell r="T297">
            <v>0</v>
          </cell>
          <cell r="U297">
            <v>0</v>
          </cell>
          <cell r="V297">
            <v>61.081501370535698</v>
          </cell>
          <cell r="W297">
            <v>0</v>
          </cell>
          <cell r="X297">
            <v>0</v>
          </cell>
          <cell r="Y297">
            <v>54.667943726629453</v>
          </cell>
          <cell r="Z297">
            <v>0</v>
          </cell>
          <cell r="AA297">
            <v>0</v>
          </cell>
          <cell r="AB297">
            <v>50.086831123839261</v>
          </cell>
          <cell r="AC297">
            <v>0</v>
          </cell>
          <cell r="AD297">
            <v>0</v>
          </cell>
          <cell r="AE297">
            <v>50.086831123839268</v>
          </cell>
          <cell r="AF297">
            <v>0</v>
          </cell>
          <cell r="AG297">
            <v>0</v>
          </cell>
          <cell r="AH297">
            <v>50.086831123839261</v>
          </cell>
          <cell r="AI297">
            <v>0</v>
          </cell>
          <cell r="AJ297">
            <v>0</v>
          </cell>
          <cell r="AK297">
            <v>50.086831123839261</v>
          </cell>
          <cell r="AL297">
            <v>0</v>
          </cell>
          <cell r="AM297">
            <v>0</v>
          </cell>
          <cell r="AN297">
            <v>50.086831123839261</v>
          </cell>
          <cell r="AO297">
            <v>0</v>
          </cell>
          <cell r="AP297">
            <v>0</v>
          </cell>
          <cell r="AQ297">
            <v>54.362536219776771</v>
          </cell>
          <cell r="AR297">
            <v>0</v>
          </cell>
          <cell r="AS297">
            <v>0</v>
          </cell>
          <cell r="AT297">
            <v>54.362536219776771</v>
          </cell>
          <cell r="AU297">
            <v>0</v>
          </cell>
          <cell r="AV297">
            <v>0</v>
          </cell>
          <cell r="AW297">
            <v>54.362536219776771</v>
          </cell>
          <cell r="AX297">
            <v>0</v>
          </cell>
          <cell r="AY297">
            <v>0</v>
          </cell>
          <cell r="AZ297">
            <v>54.362536219776771</v>
          </cell>
          <cell r="BA297">
            <v>0</v>
          </cell>
          <cell r="BB297">
            <v>0</v>
          </cell>
        </row>
        <row r="298">
          <cell r="B298" t="str">
            <v>FSMS</v>
          </cell>
          <cell r="D298">
            <v>99.668876785714261</v>
          </cell>
          <cell r="E298">
            <v>0</v>
          </cell>
          <cell r="F298">
            <v>0</v>
          </cell>
          <cell r="G298">
            <v>55.814570999999972</v>
          </cell>
          <cell r="H298">
            <v>0</v>
          </cell>
          <cell r="I298">
            <v>0</v>
          </cell>
          <cell r="J298">
            <v>41.860928249999994</v>
          </cell>
          <cell r="K298">
            <v>0</v>
          </cell>
          <cell r="L298">
            <v>0</v>
          </cell>
          <cell r="M298">
            <v>45.847683321428555</v>
          </cell>
          <cell r="N298">
            <v>0</v>
          </cell>
          <cell r="O298">
            <v>0</v>
          </cell>
          <cell r="P298">
            <v>43.854305785714281</v>
          </cell>
          <cell r="Q298">
            <v>0</v>
          </cell>
          <cell r="R298">
            <v>0</v>
          </cell>
          <cell r="S298">
            <v>41.860928249999994</v>
          </cell>
          <cell r="T298">
            <v>0</v>
          </cell>
          <cell r="U298">
            <v>0</v>
          </cell>
          <cell r="V298">
            <v>39.867550714285699</v>
          </cell>
          <cell r="W298">
            <v>0</v>
          </cell>
          <cell r="X298">
            <v>0</v>
          </cell>
          <cell r="Y298">
            <v>35.681457889285703</v>
          </cell>
          <cell r="Z298">
            <v>0</v>
          </cell>
          <cell r="AA298">
            <v>0</v>
          </cell>
          <cell r="AB298">
            <v>32.691391585714271</v>
          </cell>
          <cell r="AC298">
            <v>0</v>
          </cell>
          <cell r="AD298">
            <v>0</v>
          </cell>
          <cell r="AE298">
            <v>32.691391585714271</v>
          </cell>
          <cell r="AF298">
            <v>0</v>
          </cell>
          <cell r="AG298">
            <v>0</v>
          </cell>
          <cell r="AH298">
            <v>32.691391585714271</v>
          </cell>
          <cell r="AI298">
            <v>0</v>
          </cell>
          <cell r="AJ298">
            <v>0</v>
          </cell>
          <cell r="AK298">
            <v>32.691391585714271</v>
          </cell>
          <cell r="AL298">
            <v>0</v>
          </cell>
          <cell r="AM298">
            <v>0</v>
          </cell>
          <cell r="AN298">
            <v>32.691391585714271</v>
          </cell>
          <cell r="AO298">
            <v>0</v>
          </cell>
          <cell r="AP298">
            <v>0</v>
          </cell>
          <cell r="AQ298">
            <v>35.482120135714275</v>
          </cell>
          <cell r="AR298">
            <v>0</v>
          </cell>
          <cell r="AS298">
            <v>0</v>
          </cell>
          <cell r="AT298">
            <v>35.482120135714268</v>
          </cell>
          <cell r="AU298">
            <v>0</v>
          </cell>
          <cell r="AV298">
            <v>0</v>
          </cell>
          <cell r="AW298">
            <v>35.482120135714268</v>
          </cell>
          <cell r="AX298">
            <v>0</v>
          </cell>
          <cell r="AY298">
            <v>0</v>
          </cell>
          <cell r="AZ298">
            <v>35.482120135714268</v>
          </cell>
          <cell r="BA298">
            <v>0</v>
          </cell>
          <cell r="BB298">
            <v>0</v>
          </cell>
        </row>
        <row r="299">
          <cell r="B299" t="str">
            <v>FSAS</v>
          </cell>
          <cell r="D299">
            <v>114.61920830357138</v>
          </cell>
          <cell r="E299">
            <v>0</v>
          </cell>
          <cell r="F299">
            <v>0</v>
          </cell>
          <cell r="G299">
            <v>64.186756649999964</v>
          </cell>
          <cell r="H299">
            <v>0</v>
          </cell>
          <cell r="I299">
            <v>0</v>
          </cell>
          <cell r="J299">
            <v>48.140067487499991</v>
          </cell>
          <cell r="K299">
            <v>0</v>
          </cell>
          <cell r="L299">
            <v>0</v>
          </cell>
          <cell r="M299">
            <v>52.724835819642834</v>
          </cell>
          <cell r="N299">
            <v>0</v>
          </cell>
          <cell r="O299">
            <v>0</v>
          </cell>
          <cell r="P299">
            <v>50.432451653571412</v>
          </cell>
          <cell r="Q299">
            <v>0</v>
          </cell>
          <cell r="R299">
            <v>0</v>
          </cell>
          <cell r="S299">
            <v>48.140067487499991</v>
          </cell>
          <cell r="T299">
            <v>0</v>
          </cell>
          <cell r="U299">
            <v>0</v>
          </cell>
          <cell r="V299">
            <v>45.847683321428555</v>
          </cell>
          <cell r="W299">
            <v>0</v>
          </cell>
          <cell r="X299">
            <v>0</v>
          </cell>
          <cell r="Y299">
            <v>41.033676572678559</v>
          </cell>
          <cell r="Z299">
            <v>0</v>
          </cell>
          <cell r="AA299">
            <v>0</v>
          </cell>
          <cell r="AB299">
            <v>37.595100323571415</v>
          </cell>
          <cell r="AC299">
            <v>0</v>
          </cell>
          <cell r="AD299">
            <v>0</v>
          </cell>
          <cell r="AE299">
            <v>37.595100323571408</v>
          </cell>
          <cell r="AF299">
            <v>0</v>
          </cell>
          <cell r="AG299">
            <v>0</v>
          </cell>
          <cell r="AH299">
            <v>37.595100323571415</v>
          </cell>
          <cell r="AI299">
            <v>0</v>
          </cell>
          <cell r="AJ299">
            <v>0</v>
          </cell>
          <cell r="AK299">
            <v>37.595100323571415</v>
          </cell>
          <cell r="AL299">
            <v>0</v>
          </cell>
          <cell r="AM299">
            <v>0</v>
          </cell>
          <cell r="AN299">
            <v>37.595100323571415</v>
          </cell>
          <cell r="AO299">
            <v>0</v>
          </cell>
          <cell r="AP299">
            <v>0</v>
          </cell>
          <cell r="AQ299">
            <v>40.804438156071413</v>
          </cell>
          <cell r="AR299">
            <v>0</v>
          </cell>
          <cell r="AS299">
            <v>0</v>
          </cell>
          <cell r="AT299">
            <v>40.80443815607142</v>
          </cell>
          <cell r="AU299">
            <v>0</v>
          </cell>
          <cell r="AV299">
            <v>0</v>
          </cell>
          <cell r="AW299">
            <v>40.80443815607142</v>
          </cell>
          <cell r="AX299">
            <v>0</v>
          </cell>
          <cell r="AY299">
            <v>0</v>
          </cell>
          <cell r="AZ299">
            <v>40.80443815607142</v>
          </cell>
          <cell r="BA299">
            <v>0</v>
          </cell>
          <cell r="BB299">
            <v>0</v>
          </cell>
        </row>
        <row r="300">
          <cell r="B300" t="str">
            <v>FMMS</v>
          </cell>
          <cell r="D300">
            <v>119.6026521428571</v>
          </cell>
          <cell r="E300">
            <v>0</v>
          </cell>
          <cell r="F300">
            <v>0</v>
          </cell>
          <cell r="G300">
            <v>66.977485199999961</v>
          </cell>
          <cell r="H300">
            <v>0</v>
          </cell>
          <cell r="I300">
            <v>0</v>
          </cell>
          <cell r="J300">
            <v>50.233113899999985</v>
          </cell>
          <cell r="K300">
            <v>0</v>
          </cell>
          <cell r="L300">
            <v>0</v>
          </cell>
          <cell r="M300">
            <v>55.017219985714263</v>
          </cell>
          <cell r="N300">
            <v>0</v>
          </cell>
          <cell r="O300">
            <v>0</v>
          </cell>
          <cell r="P300">
            <v>52.625166942857135</v>
          </cell>
          <cell r="Q300">
            <v>0</v>
          </cell>
          <cell r="R300">
            <v>0</v>
          </cell>
          <cell r="S300">
            <v>50.233113899999985</v>
          </cell>
          <cell r="T300">
            <v>0</v>
          </cell>
          <cell r="U300">
            <v>0</v>
          </cell>
          <cell r="V300">
            <v>47.841060857142836</v>
          </cell>
          <cell r="W300">
            <v>0</v>
          </cell>
          <cell r="X300">
            <v>0</v>
          </cell>
          <cell r="Y300">
            <v>42.817749467142832</v>
          </cell>
          <cell r="Z300">
            <v>0</v>
          </cell>
          <cell r="AA300">
            <v>0</v>
          </cell>
          <cell r="AB300">
            <v>39.229669902857118</v>
          </cell>
          <cell r="AC300">
            <v>0</v>
          </cell>
          <cell r="AD300">
            <v>0</v>
          </cell>
          <cell r="AE300">
            <v>39.229669902857118</v>
          </cell>
          <cell r="AF300">
            <v>0</v>
          </cell>
          <cell r="AG300">
            <v>0</v>
          </cell>
          <cell r="AH300">
            <v>39.229669902857125</v>
          </cell>
          <cell r="AI300">
            <v>0</v>
          </cell>
          <cell r="AJ300">
            <v>0</v>
          </cell>
          <cell r="AK300">
            <v>39.229669902857118</v>
          </cell>
          <cell r="AL300">
            <v>0</v>
          </cell>
          <cell r="AM300">
            <v>0</v>
          </cell>
          <cell r="AN300">
            <v>39.229669902857118</v>
          </cell>
          <cell r="AO300">
            <v>0</v>
          </cell>
          <cell r="AP300">
            <v>0</v>
          </cell>
          <cell r="AQ300">
            <v>42.578544162857121</v>
          </cell>
          <cell r="AR300">
            <v>0</v>
          </cell>
          <cell r="AS300">
            <v>0</v>
          </cell>
          <cell r="AT300">
            <v>42.578544162857121</v>
          </cell>
          <cell r="AU300">
            <v>0</v>
          </cell>
          <cell r="AV300">
            <v>0</v>
          </cell>
          <cell r="AW300">
            <v>42.578544162857121</v>
          </cell>
          <cell r="AX300">
            <v>0</v>
          </cell>
          <cell r="AY300">
            <v>0</v>
          </cell>
          <cell r="AZ300">
            <v>42.578544162857121</v>
          </cell>
          <cell r="BA300">
            <v>0</v>
          </cell>
          <cell r="BB300">
            <v>0</v>
          </cell>
        </row>
        <row r="301">
          <cell r="B301" t="str">
            <v>FMAS</v>
          </cell>
          <cell r="D301">
            <v>137.54304996428567</v>
          </cell>
          <cell r="E301">
            <v>0</v>
          </cell>
          <cell r="F301">
            <v>0</v>
          </cell>
          <cell r="G301">
            <v>77.024107979999954</v>
          </cell>
          <cell r="H301">
            <v>0</v>
          </cell>
          <cell r="I301">
            <v>0</v>
          </cell>
          <cell r="J301">
            <v>57.768080984999976</v>
          </cell>
          <cell r="K301">
            <v>0</v>
          </cell>
          <cell r="L301">
            <v>0</v>
          </cell>
          <cell r="M301">
            <v>63.269802983571402</v>
          </cell>
          <cell r="N301">
            <v>0</v>
          </cell>
          <cell r="O301">
            <v>0</v>
          </cell>
          <cell r="P301">
            <v>60.518941984285682</v>
          </cell>
          <cell r="Q301">
            <v>0</v>
          </cell>
          <cell r="R301">
            <v>0</v>
          </cell>
          <cell r="S301">
            <v>57.768080984999976</v>
          </cell>
          <cell r="T301">
            <v>0</v>
          </cell>
          <cell r="U301">
            <v>0</v>
          </cell>
          <cell r="V301">
            <v>55.017219985714263</v>
          </cell>
          <cell r="W301">
            <v>0</v>
          </cell>
          <cell r="X301">
            <v>0</v>
          </cell>
          <cell r="Y301">
            <v>49.240411887214258</v>
          </cell>
          <cell r="Z301">
            <v>0</v>
          </cell>
          <cell r="AA301">
            <v>0</v>
          </cell>
          <cell r="AB301">
            <v>45.114120388285684</v>
          </cell>
          <cell r="AC301">
            <v>0</v>
          </cell>
          <cell r="AD301">
            <v>0</v>
          </cell>
          <cell r="AE301">
            <v>45.114120388285684</v>
          </cell>
          <cell r="AF301">
            <v>0</v>
          </cell>
          <cell r="AG301">
            <v>0</v>
          </cell>
          <cell r="AH301">
            <v>45.114120388285691</v>
          </cell>
          <cell r="AI301">
            <v>0</v>
          </cell>
          <cell r="AJ301">
            <v>0</v>
          </cell>
          <cell r="AK301">
            <v>45.114120388285684</v>
          </cell>
          <cell r="AL301">
            <v>0</v>
          </cell>
          <cell r="AM301">
            <v>0</v>
          </cell>
          <cell r="AN301">
            <v>45.114120388285684</v>
          </cell>
          <cell r="AO301">
            <v>0</v>
          </cell>
          <cell r="AP301">
            <v>0</v>
          </cell>
          <cell r="AQ301">
            <v>48.965325787285686</v>
          </cell>
          <cell r="AR301">
            <v>0</v>
          </cell>
          <cell r="AS301">
            <v>0</v>
          </cell>
          <cell r="AT301">
            <v>48.965325787285693</v>
          </cell>
          <cell r="AU301">
            <v>0</v>
          </cell>
          <cell r="AV301">
            <v>0</v>
          </cell>
          <cell r="AW301">
            <v>48.965325787285693</v>
          </cell>
          <cell r="AX301">
            <v>0</v>
          </cell>
          <cell r="AY301">
            <v>0</v>
          </cell>
          <cell r="AZ301">
            <v>48.965325787285693</v>
          </cell>
          <cell r="BA301">
            <v>0</v>
          </cell>
          <cell r="BB301">
            <v>0</v>
          </cell>
        </row>
        <row r="302">
          <cell r="B302" t="str">
            <v>FLMS</v>
          </cell>
          <cell r="D302">
            <v>200.82765214285709</v>
          </cell>
          <cell r="E302">
            <v>0</v>
          </cell>
          <cell r="F302">
            <v>0</v>
          </cell>
          <cell r="G302">
            <v>112.46348519999997</v>
          </cell>
          <cell r="H302">
            <v>0</v>
          </cell>
          <cell r="I302">
            <v>0</v>
          </cell>
          <cell r="J302">
            <v>84.347613899999999</v>
          </cell>
          <cell r="K302">
            <v>0</v>
          </cell>
          <cell r="L302">
            <v>0</v>
          </cell>
          <cell r="M302">
            <v>92.380719985714251</v>
          </cell>
          <cell r="N302">
            <v>0</v>
          </cell>
          <cell r="O302">
            <v>0</v>
          </cell>
          <cell r="P302">
            <v>88.364166942857125</v>
          </cell>
          <cell r="Q302">
            <v>0</v>
          </cell>
          <cell r="R302">
            <v>0</v>
          </cell>
          <cell r="S302">
            <v>84.347613899999999</v>
          </cell>
          <cell r="T302">
            <v>0</v>
          </cell>
          <cell r="U302">
            <v>0</v>
          </cell>
          <cell r="V302">
            <v>80.33106085714283</v>
          </cell>
          <cell r="W302">
            <v>0</v>
          </cell>
          <cell r="X302">
            <v>0</v>
          </cell>
          <cell r="Y302">
            <v>71.896299467142839</v>
          </cell>
          <cell r="Z302">
            <v>0</v>
          </cell>
          <cell r="AA302">
            <v>0</v>
          </cell>
          <cell r="AB302">
            <v>65.871469902857115</v>
          </cell>
          <cell r="AC302">
            <v>0</v>
          </cell>
          <cell r="AD302">
            <v>0</v>
          </cell>
          <cell r="AE302">
            <v>65.871469902857115</v>
          </cell>
          <cell r="AF302">
            <v>0</v>
          </cell>
          <cell r="AG302">
            <v>0</v>
          </cell>
          <cell r="AH302">
            <v>65.871469902857115</v>
          </cell>
          <cell r="AI302">
            <v>0</v>
          </cell>
          <cell r="AJ302">
            <v>0</v>
          </cell>
          <cell r="AK302">
            <v>65.871469902857115</v>
          </cell>
          <cell r="AL302">
            <v>0</v>
          </cell>
          <cell r="AM302">
            <v>0</v>
          </cell>
          <cell r="AN302">
            <v>65.871469902857115</v>
          </cell>
          <cell r="AO302">
            <v>0</v>
          </cell>
          <cell r="AP302">
            <v>0</v>
          </cell>
          <cell r="AQ302">
            <v>71.494644162857142</v>
          </cell>
          <cell r="AR302">
            <v>0</v>
          </cell>
          <cell r="AS302">
            <v>0</v>
          </cell>
          <cell r="AT302">
            <v>71.494644162857114</v>
          </cell>
          <cell r="AU302">
            <v>0</v>
          </cell>
          <cell r="AV302">
            <v>0</v>
          </cell>
          <cell r="AW302">
            <v>71.494644162857114</v>
          </cell>
          <cell r="AX302">
            <v>0</v>
          </cell>
          <cell r="AY302">
            <v>0</v>
          </cell>
          <cell r="AZ302">
            <v>71.494644162857114</v>
          </cell>
          <cell r="BA302">
            <v>0</v>
          </cell>
          <cell r="BB302">
            <v>0</v>
          </cell>
        </row>
        <row r="303">
          <cell r="B303" t="str">
            <v>FLMH</v>
          </cell>
          <cell r="D303">
            <v>180.84372357142851</v>
          </cell>
          <cell r="E303">
            <v>0</v>
          </cell>
          <cell r="F303">
            <v>0</v>
          </cell>
          <cell r="G303">
            <v>101.27248519999996</v>
          </cell>
          <cell r="H303">
            <v>0</v>
          </cell>
          <cell r="I303">
            <v>0</v>
          </cell>
          <cell r="J303">
            <v>75.954363899999976</v>
          </cell>
          <cell r="K303">
            <v>0</v>
          </cell>
          <cell r="L303">
            <v>0</v>
          </cell>
          <cell r="M303">
            <v>83.188112842857109</v>
          </cell>
          <cell r="N303">
            <v>0</v>
          </cell>
          <cell r="O303">
            <v>0</v>
          </cell>
          <cell r="P303">
            <v>79.571238371428564</v>
          </cell>
          <cell r="Q303">
            <v>0</v>
          </cell>
          <cell r="R303">
            <v>0</v>
          </cell>
          <cell r="S303">
            <v>75.954363899999976</v>
          </cell>
          <cell r="T303">
            <v>0</v>
          </cell>
          <cell r="U303">
            <v>0</v>
          </cell>
          <cell r="V303">
            <v>72.337489428571416</v>
          </cell>
          <cell r="W303">
            <v>0</v>
          </cell>
          <cell r="X303">
            <v>0</v>
          </cell>
          <cell r="Y303">
            <v>64.742053038571413</v>
          </cell>
          <cell r="Z303">
            <v>0</v>
          </cell>
          <cell r="AA303">
            <v>0</v>
          </cell>
          <cell r="AB303">
            <v>59.316741331428538</v>
          </cell>
          <cell r="AC303">
            <v>0</v>
          </cell>
          <cell r="AD303">
            <v>0</v>
          </cell>
          <cell r="AE303">
            <v>59.316741331428553</v>
          </cell>
          <cell r="AF303">
            <v>0</v>
          </cell>
          <cell r="AG303">
            <v>0</v>
          </cell>
          <cell r="AH303">
            <v>59.316741331428553</v>
          </cell>
          <cell r="AI303">
            <v>0</v>
          </cell>
          <cell r="AJ303">
            <v>0</v>
          </cell>
          <cell r="AK303">
            <v>59.316741331428553</v>
          </cell>
          <cell r="AL303">
            <v>0</v>
          </cell>
          <cell r="AM303">
            <v>0</v>
          </cell>
          <cell r="AN303">
            <v>59.316741331428553</v>
          </cell>
          <cell r="AO303">
            <v>0</v>
          </cell>
          <cell r="AP303">
            <v>0</v>
          </cell>
          <cell r="AQ303">
            <v>64.380365591428557</v>
          </cell>
          <cell r="AR303">
            <v>0</v>
          </cell>
          <cell r="AS303">
            <v>0</v>
          </cell>
          <cell r="AT303">
            <v>64.380365591428557</v>
          </cell>
          <cell r="AU303">
            <v>0</v>
          </cell>
          <cell r="AV303">
            <v>0</v>
          </cell>
          <cell r="AW303">
            <v>64.380365591428557</v>
          </cell>
          <cell r="AX303">
            <v>0</v>
          </cell>
          <cell r="AY303">
            <v>0</v>
          </cell>
          <cell r="AZ303">
            <v>64.380365591428557</v>
          </cell>
          <cell r="BA303">
            <v>0</v>
          </cell>
          <cell r="BB303">
            <v>0</v>
          </cell>
        </row>
        <row r="304">
          <cell r="B304" t="str">
            <v>FLAS</v>
          </cell>
          <cell r="D304">
            <v>230.95179996428567</v>
          </cell>
          <cell r="E304">
            <v>0</v>
          </cell>
          <cell r="F304">
            <v>0</v>
          </cell>
          <cell r="G304">
            <v>129.33300797999996</v>
          </cell>
          <cell r="H304">
            <v>0</v>
          </cell>
          <cell r="I304">
            <v>0</v>
          </cell>
          <cell r="J304">
            <v>96.999755984999965</v>
          </cell>
          <cell r="K304">
            <v>0</v>
          </cell>
          <cell r="L304">
            <v>0</v>
          </cell>
          <cell r="M304">
            <v>106.23782798357139</v>
          </cell>
          <cell r="N304">
            <v>0</v>
          </cell>
          <cell r="O304">
            <v>0</v>
          </cell>
          <cell r="P304">
            <v>101.61879198428571</v>
          </cell>
          <cell r="Q304">
            <v>0</v>
          </cell>
          <cell r="R304">
            <v>0</v>
          </cell>
          <cell r="S304">
            <v>96.999755984999965</v>
          </cell>
          <cell r="T304">
            <v>0</v>
          </cell>
          <cell r="U304">
            <v>0</v>
          </cell>
          <cell r="V304">
            <v>92.380719985714251</v>
          </cell>
          <cell r="W304">
            <v>0</v>
          </cell>
          <cell r="X304">
            <v>0</v>
          </cell>
          <cell r="Y304">
            <v>82.680744387214276</v>
          </cell>
          <cell r="Z304">
            <v>0</v>
          </cell>
          <cell r="AA304">
            <v>0</v>
          </cell>
          <cell r="AB304">
            <v>75.752190388285683</v>
          </cell>
          <cell r="AC304">
            <v>0</v>
          </cell>
          <cell r="AD304">
            <v>0</v>
          </cell>
          <cell r="AE304">
            <v>75.752190388285683</v>
          </cell>
          <cell r="AF304">
            <v>0</v>
          </cell>
          <cell r="AG304">
            <v>0</v>
          </cell>
          <cell r="AH304">
            <v>75.752190388285683</v>
          </cell>
          <cell r="AI304">
            <v>0</v>
          </cell>
          <cell r="AJ304">
            <v>0</v>
          </cell>
          <cell r="AK304">
            <v>75.752190388285669</v>
          </cell>
          <cell r="AL304">
            <v>0</v>
          </cell>
          <cell r="AM304">
            <v>0</v>
          </cell>
          <cell r="AN304">
            <v>75.752190388285683</v>
          </cell>
          <cell r="AO304">
            <v>0</v>
          </cell>
          <cell r="AP304">
            <v>0</v>
          </cell>
          <cell r="AQ304">
            <v>82.2188407872857</v>
          </cell>
          <cell r="AR304">
            <v>0</v>
          </cell>
          <cell r="AS304">
            <v>0</v>
          </cell>
          <cell r="AT304">
            <v>82.2188407872857</v>
          </cell>
          <cell r="AU304">
            <v>0</v>
          </cell>
          <cell r="AV304">
            <v>0</v>
          </cell>
          <cell r="AW304">
            <v>82.2188407872857</v>
          </cell>
          <cell r="AX304">
            <v>0</v>
          </cell>
          <cell r="AY304">
            <v>0</v>
          </cell>
          <cell r="AZ304">
            <v>82.2188407872857</v>
          </cell>
          <cell r="BA304">
            <v>0</v>
          </cell>
          <cell r="BB304">
            <v>0</v>
          </cell>
        </row>
        <row r="305">
          <cell r="B305" t="str">
            <v>VMMS</v>
          </cell>
          <cell r="D305">
            <v>151.29735496071422</v>
          </cell>
          <cell r="E305">
            <v>0</v>
          </cell>
          <cell r="F305">
            <v>0</v>
          </cell>
          <cell r="G305">
            <v>84.726518777999956</v>
          </cell>
          <cell r="H305">
            <v>0</v>
          </cell>
          <cell r="I305">
            <v>0</v>
          </cell>
          <cell r="J305">
            <v>63.54488908349996</v>
          </cell>
          <cell r="K305">
            <v>0</v>
          </cell>
          <cell r="L305">
            <v>0</v>
          </cell>
          <cell r="M305">
            <v>69.596783281928538</v>
          </cell>
          <cell r="N305">
            <v>0</v>
          </cell>
          <cell r="O305">
            <v>0</v>
          </cell>
          <cell r="P305">
            <v>66.57083618271426</v>
          </cell>
          <cell r="Q305">
            <v>0</v>
          </cell>
          <cell r="R305">
            <v>0</v>
          </cell>
          <cell r="S305">
            <v>63.54488908349996</v>
          </cell>
          <cell r="T305">
            <v>0</v>
          </cell>
          <cell r="U305">
            <v>0</v>
          </cell>
          <cell r="V305">
            <v>60.518941984285682</v>
          </cell>
          <cell r="W305">
            <v>0</v>
          </cell>
          <cell r="X305">
            <v>0</v>
          </cell>
          <cell r="Y305">
            <v>54.16445307593569</v>
          </cell>
          <cell r="Z305">
            <v>0</v>
          </cell>
          <cell r="AA305">
            <v>0</v>
          </cell>
          <cell r="AB305">
            <v>49.625532427114258</v>
          </cell>
          <cell r="AC305">
            <v>0</v>
          </cell>
          <cell r="AD305">
            <v>0</v>
          </cell>
          <cell r="AE305">
            <v>49.625532427114265</v>
          </cell>
          <cell r="AF305">
            <v>0</v>
          </cell>
          <cell r="AG305">
            <v>0</v>
          </cell>
          <cell r="AH305">
            <v>49.625532427114251</v>
          </cell>
          <cell r="AI305">
            <v>0</v>
          </cell>
          <cell r="AJ305">
            <v>0</v>
          </cell>
          <cell r="AK305">
            <v>49.625532427114258</v>
          </cell>
          <cell r="AL305">
            <v>0</v>
          </cell>
          <cell r="AM305">
            <v>0</v>
          </cell>
          <cell r="AN305">
            <v>49.625532427114258</v>
          </cell>
          <cell r="AO305">
            <v>0</v>
          </cell>
          <cell r="AP305">
            <v>0</v>
          </cell>
          <cell r="AQ305">
            <v>53.86185836601426</v>
          </cell>
          <cell r="AR305">
            <v>0</v>
          </cell>
          <cell r="AS305">
            <v>0</v>
          </cell>
          <cell r="AT305">
            <v>53.86185836601426</v>
          </cell>
          <cell r="AU305">
            <v>0</v>
          </cell>
          <cell r="AV305">
            <v>0</v>
          </cell>
          <cell r="AW305">
            <v>60.415928571428573</v>
          </cell>
          <cell r="AX305">
            <v>0</v>
          </cell>
          <cell r="AY305">
            <v>0</v>
          </cell>
          <cell r="AZ305">
            <v>60.415928571428573</v>
          </cell>
          <cell r="BA305">
            <v>0</v>
          </cell>
          <cell r="BB305">
            <v>0</v>
          </cell>
        </row>
        <row r="306">
          <cell r="B306" t="str">
            <v>VMAS</v>
          </cell>
          <cell r="D306">
            <v>173.99195820482134</v>
          </cell>
          <cell r="E306">
            <v>0</v>
          </cell>
          <cell r="F306">
            <v>0</v>
          </cell>
          <cell r="G306">
            <v>97.435496594699941</v>
          </cell>
          <cell r="H306">
            <v>0</v>
          </cell>
          <cell r="I306">
            <v>0</v>
          </cell>
          <cell r="J306">
            <v>73.07662244602497</v>
          </cell>
          <cell r="K306">
            <v>0</v>
          </cell>
          <cell r="L306">
            <v>0</v>
          </cell>
          <cell r="M306">
            <v>80.036300774217807</v>
          </cell>
          <cell r="N306">
            <v>0</v>
          </cell>
          <cell r="O306">
            <v>0</v>
          </cell>
          <cell r="P306">
            <v>76.556461610121389</v>
          </cell>
          <cell r="Q306">
            <v>0</v>
          </cell>
          <cell r="R306">
            <v>0</v>
          </cell>
          <cell r="S306">
            <v>73.07662244602497</v>
          </cell>
          <cell r="T306">
            <v>0</v>
          </cell>
          <cell r="U306">
            <v>0</v>
          </cell>
          <cell r="V306">
            <v>69.596783281928538</v>
          </cell>
          <cell r="W306">
            <v>0</v>
          </cell>
          <cell r="X306">
            <v>0</v>
          </cell>
          <cell r="Y306">
            <v>62.289121037326034</v>
          </cell>
          <cell r="Z306">
            <v>0</v>
          </cell>
          <cell r="AA306">
            <v>0</v>
          </cell>
          <cell r="AB306">
            <v>57.069362291181392</v>
          </cell>
          <cell r="AC306">
            <v>0</v>
          </cell>
          <cell r="AD306">
            <v>0</v>
          </cell>
          <cell r="AE306">
            <v>57.069362291181399</v>
          </cell>
          <cell r="AF306">
            <v>0</v>
          </cell>
          <cell r="AG306">
            <v>0</v>
          </cell>
          <cell r="AH306">
            <v>57.069362291181392</v>
          </cell>
          <cell r="AI306">
            <v>0</v>
          </cell>
          <cell r="AJ306">
            <v>0</v>
          </cell>
          <cell r="AK306">
            <v>57.069362291181399</v>
          </cell>
          <cell r="AL306">
            <v>0</v>
          </cell>
          <cell r="AM306">
            <v>0</v>
          </cell>
          <cell r="AN306">
            <v>57.069362291181399</v>
          </cell>
          <cell r="AO306">
            <v>0</v>
          </cell>
          <cell r="AP306">
            <v>0</v>
          </cell>
          <cell r="AQ306">
            <v>61.941137120916387</v>
          </cell>
          <cell r="AR306">
            <v>0</v>
          </cell>
          <cell r="AS306">
            <v>0</v>
          </cell>
          <cell r="AT306">
            <v>61.941137120916387</v>
          </cell>
          <cell r="AU306">
            <v>0</v>
          </cell>
          <cell r="AV306">
            <v>0</v>
          </cell>
          <cell r="AW306">
            <v>72.952233750000019</v>
          </cell>
          <cell r="AX306">
            <v>0</v>
          </cell>
          <cell r="AY306">
            <v>0</v>
          </cell>
          <cell r="AZ306">
            <v>72.952233750000019</v>
          </cell>
          <cell r="BA306">
            <v>0</v>
          </cell>
          <cell r="BB306">
            <v>0</v>
          </cell>
        </row>
        <row r="307">
          <cell r="B307" t="str">
            <v>SMMP</v>
          </cell>
          <cell r="D307">
            <v>104.65293303571426</v>
          </cell>
          <cell r="E307">
            <v>0</v>
          </cell>
          <cell r="F307">
            <v>0</v>
          </cell>
          <cell r="G307">
            <v>58.605642499999981</v>
          </cell>
          <cell r="H307">
            <v>0</v>
          </cell>
          <cell r="I307">
            <v>0</v>
          </cell>
          <cell r="J307">
            <v>43.954231874999984</v>
          </cell>
          <cell r="K307">
            <v>0</v>
          </cell>
          <cell r="L307">
            <v>0</v>
          </cell>
          <cell r="M307">
            <v>48.140349196428559</v>
          </cell>
          <cell r="N307">
            <v>0</v>
          </cell>
          <cell r="O307">
            <v>0</v>
          </cell>
          <cell r="P307">
            <v>46.047290535714282</v>
          </cell>
          <cell r="Q307">
            <v>0</v>
          </cell>
          <cell r="R307">
            <v>0</v>
          </cell>
          <cell r="S307">
            <v>43.954231874999984</v>
          </cell>
          <cell r="T307">
            <v>0</v>
          </cell>
          <cell r="U307">
            <v>0</v>
          </cell>
          <cell r="V307">
            <v>41.861173214285706</v>
          </cell>
          <cell r="W307">
            <v>0</v>
          </cell>
          <cell r="X307">
            <v>0</v>
          </cell>
          <cell r="Y307">
            <v>37.465750026785706</v>
          </cell>
          <cell r="Z307">
            <v>0</v>
          </cell>
          <cell r="AA307">
            <v>0</v>
          </cell>
          <cell r="AB307">
            <v>34.326162035714276</v>
          </cell>
          <cell r="AC307">
            <v>0</v>
          </cell>
          <cell r="AD307">
            <v>0</v>
          </cell>
          <cell r="AE307">
            <v>34.326162035714276</v>
          </cell>
          <cell r="AF307">
            <v>0</v>
          </cell>
          <cell r="AG307">
            <v>0</v>
          </cell>
          <cell r="AH307">
            <v>34.326162035714269</v>
          </cell>
          <cell r="AI307">
            <v>0</v>
          </cell>
          <cell r="AJ307">
            <v>0</v>
          </cell>
          <cell r="AK307">
            <v>34.326162035714269</v>
          </cell>
          <cell r="AL307">
            <v>0</v>
          </cell>
          <cell r="AM307">
            <v>0</v>
          </cell>
          <cell r="AN307">
            <v>34.326162035714276</v>
          </cell>
          <cell r="AO307">
            <v>0</v>
          </cell>
          <cell r="AP307">
            <v>0</v>
          </cell>
          <cell r="AQ307">
            <v>37.256444160714274</v>
          </cell>
          <cell r="AR307">
            <v>0</v>
          </cell>
          <cell r="AS307">
            <v>0</v>
          </cell>
          <cell r="AT307">
            <v>37.256444160714281</v>
          </cell>
          <cell r="AU307">
            <v>0</v>
          </cell>
          <cell r="AV307">
            <v>0</v>
          </cell>
          <cell r="AW307">
            <v>37.256444160714281</v>
          </cell>
          <cell r="AX307">
            <v>0</v>
          </cell>
          <cell r="AY307">
            <v>0</v>
          </cell>
          <cell r="AZ307">
            <v>37.256444160714281</v>
          </cell>
          <cell r="BA307">
            <v>0</v>
          </cell>
          <cell r="BB307">
            <v>0</v>
          </cell>
        </row>
        <row r="308">
          <cell r="B308" t="str">
            <v>SMAP</v>
          </cell>
          <cell r="D308">
            <v>115.93418303571424</v>
          </cell>
          <cell r="E308">
            <v>0</v>
          </cell>
          <cell r="F308">
            <v>0</v>
          </cell>
          <cell r="G308">
            <v>64.923142499999983</v>
          </cell>
          <cell r="H308">
            <v>0</v>
          </cell>
          <cell r="I308">
            <v>0</v>
          </cell>
          <cell r="J308">
            <v>48.692356874999987</v>
          </cell>
          <cell r="K308">
            <v>0</v>
          </cell>
          <cell r="L308">
            <v>0</v>
          </cell>
          <cell r="M308">
            <v>53.329724196428558</v>
          </cell>
          <cell r="N308">
            <v>0</v>
          </cell>
          <cell r="O308">
            <v>0</v>
          </cell>
          <cell r="P308">
            <v>51.01104053571428</v>
          </cell>
          <cell r="Q308">
            <v>0</v>
          </cell>
          <cell r="R308">
            <v>0</v>
          </cell>
          <cell r="S308">
            <v>48.692356874999987</v>
          </cell>
          <cell r="T308">
            <v>0</v>
          </cell>
          <cell r="U308">
            <v>0</v>
          </cell>
          <cell r="V308">
            <v>46.373673214285702</v>
          </cell>
          <cell r="W308">
            <v>0</v>
          </cell>
          <cell r="X308">
            <v>0</v>
          </cell>
          <cell r="Y308">
            <v>41.504437526785708</v>
          </cell>
          <cell r="Z308">
            <v>0</v>
          </cell>
          <cell r="AA308">
            <v>0</v>
          </cell>
          <cell r="AB308">
            <v>38.026412035714273</v>
          </cell>
          <cell r="AC308">
            <v>0</v>
          </cell>
          <cell r="AD308">
            <v>0</v>
          </cell>
          <cell r="AE308">
            <v>38.026412035714273</v>
          </cell>
          <cell r="AF308">
            <v>0</v>
          </cell>
          <cell r="AG308">
            <v>0</v>
          </cell>
          <cell r="AH308">
            <v>38.02641203571428</v>
          </cell>
          <cell r="AI308">
            <v>0</v>
          </cell>
          <cell r="AJ308">
            <v>0</v>
          </cell>
          <cell r="AK308">
            <v>38.026412035714273</v>
          </cell>
          <cell r="AL308">
            <v>0</v>
          </cell>
          <cell r="AM308">
            <v>0</v>
          </cell>
          <cell r="AN308">
            <v>38.026412035714273</v>
          </cell>
          <cell r="AO308">
            <v>0</v>
          </cell>
          <cell r="AP308">
            <v>0</v>
          </cell>
          <cell r="AQ308">
            <v>41.272569160714276</v>
          </cell>
          <cell r="AR308">
            <v>0</v>
          </cell>
          <cell r="AS308">
            <v>0</v>
          </cell>
          <cell r="AT308">
            <v>41.272569160714276</v>
          </cell>
          <cell r="AU308">
            <v>0</v>
          </cell>
          <cell r="AV308">
            <v>0</v>
          </cell>
          <cell r="AW308">
            <v>41.272569160714276</v>
          </cell>
          <cell r="AX308">
            <v>0</v>
          </cell>
          <cell r="AY308">
            <v>0</v>
          </cell>
          <cell r="AZ308">
            <v>41.272569160714276</v>
          </cell>
          <cell r="BA308">
            <v>0</v>
          </cell>
          <cell r="BB308">
            <v>0</v>
          </cell>
        </row>
        <row r="309">
          <cell r="B309" t="str">
            <v>MSAP</v>
          </cell>
          <cell r="D309">
            <v>83.495109821428557</v>
          </cell>
          <cell r="E309">
            <v>0</v>
          </cell>
          <cell r="F309">
            <v>0</v>
          </cell>
          <cell r="G309">
            <v>46.757261499999984</v>
          </cell>
          <cell r="H309">
            <v>0</v>
          </cell>
          <cell r="I309">
            <v>0</v>
          </cell>
          <cell r="J309">
            <v>35.067946124999999</v>
          </cell>
          <cell r="K309">
            <v>0</v>
          </cell>
          <cell r="L309">
            <v>0</v>
          </cell>
          <cell r="M309">
            <v>38.407750517857139</v>
          </cell>
          <cell r="N309">
            <v>0</v>
          </cell>
          <cell r="O309">
            <v>0</v>
          </cell>
          <cell r="P309">
            <v>36.737848321428572</v>
          </cell>
          <cell r="Q309">
            <v>0</v>
          </cell>
          <cell r="R309">
            <v>0</v>
          </cell>
          <cell r="S309">
            <v>35.067946124999999</v>
          </cell>
          <cell r="T309">
            <v>0</v>
          </cell>
          <cell r="U309">
            <v>0</v>
          </cell>
          <cell r="V309">
            <v>33.398043928571418</v>
          </cell>
          <cell r="W309">
            <v>0</v>
          </cell>
          <cell r="X309">
            <v>0</v>
          </cell>
          <cell r="Y309">
            <v>29.891249316071427</v>
          </cell>
          <cell r="Z309">
            <v>0</v>
          </cell>
          <cell r="AA309">
            <v>0</v>
          </cell>
          <cell r="AB309">
            <v>27.386396021428567</v>
          </cell>
          <cell r="AC309">
            <v>0</v>
          </cell>
          <cell r="AD309">
            <v>0</v>
          </cell>
          <cell r="AE309">
            <v>27.38639602142857</v>
          </cell>
          <cell r="AF309">
            <v>0</v>
          </cell>
          <cell r="AG309">
            <v>0</v>
          </cell>
          <cell r="AH309">
            <v>27.386396021428567</v>
          </cell>
          <cell r="AI309">
            <v>0</v>
          </cell>
          <cell r="AJ309">
            <v>0</v>
          </cell>
          <cell r="AK309">
            <v>27.386396021428563</v>
          </cell>
          <cell r="AL309">
            <v>0</v>
          </cell>
          <cell r="AM309">
            <v>0</v>
          </cell>
          <cell r="AN309">
            <v>27.386396021428567</v>
          </cell>
          <cell r="AO309">
            <v>0</v>
          </cell>
          <cell r="AP309">
            <v>0</v>
          </cell>
          <cell r="AQ309">
            <v>29.724259096428568</v>
          </cell>
          <cell r="AR309">
            <v>0</v>
          </cell>
          <cell r="AS309">
            <v>0</v>
          </cell>
          <cell r="AT309">
            <v>29.724259096428568</v>
          </cell>
          <cell r="AU309">
            <v>0</v>
          </cell>
          <cell r="AV309">
            <v>0</v>
          </cell>
          <cell r="AW309">
            <v>29.724259096428568</v>
          </cell>
          <cell r="AX309">
            <v>0</v>
          </cell>
          <cell r="AY309">
            <v>0</v>
          </cell>
          <cell r="AZ309">
            <v>29.724259096428568</v>
          </cell>
          <cell r="BA309">
            <v>0</v>
          </cell>
          <cell r="BB309">
            <v>0</v>
          </cell>
        </row>
        <row r="310">
          <cell r="B310" t="str">
            <v>EMMP</v>
          </cell>
          <cell r="D310">
            <v>71.776147321428539</v>
          </cell>
          <cell r="E310">
            <v>0</v>
          </cell>
          <cell r="F310">
            <v>0</v>
          </cell>
          <cell r="G310">
            <v>40.194642499999993</v>
          </cell>
          <cell r="H310">
            <v>0</v>
          </cell>
          <cell r="I310">
            <v>0</v>
          </cell>
          <cell r="J310">
            <v>30.145981874999993</v>
          </cell>
          <cell r="K310">
            <v>0</v>
          </cell>
          <cell r="L310">
            <v>0</v>
          </cell>
          <cell r="M310">
            <v>33.01702776785713</v>
          </cell>
          <cell r="N310">
            <v>0</v>
          </cell>
          <cell r="O310">
            <v>0</v>
          </cell>
          <cell r="P310">
            <v>31.58150482142856</v>
          </cell>
          <cell r="Q310">
            <v>0</v>
          </cell>
          <cell r="R310">
            <v>0</v>
          </cell>
          <cell r="S310">
            <v>30.145981874999993</v>
          </cell>
          <cell r="T310">
            <v>0</v>
          </cell>
          <cell r="U310">
            <v>0</v>
          </cell>
          <cell r="V310">
            <v>28.71045892857142</v>
          </cell>
          <cell r="W310">
            <v>0</v>
          </cell>
          <cell r="X310">
            <v>0</v>
          </cell>
          <cell r="Y310">
            <v>25.695860741071424</v>
          </cell>
          <cell r="Z310">
            <v>0</v>
          </cell>
          <cell r="AA310">
            <v>0</v>
          </cell>
          <cell r="AB310">
            <v>23.542576321428566</v>
          </cell>
          <cell r="AC310">
            <v>0</v>
          </cell>
          <cell r="AD310">
            <v>0</v>
          </cell>
          <cell r="AE310">
            <v>23.542576321428566</v>
          </cell>
          <cell r="AF310">
            <v>0</v>
          </cell>
          <cell r="AG310">
            <v>0</v>
          </cell>
          <cell r="AH310">
            <v>23.542576321428566</v>
          </cell>
          <cell r="AI310">
            <v>0</v>
          </cell>
          <cell r="AJ310">
            <v>0</v>
          </cell>
          <cell r="AK310">
            <v>23.542576321428566</v>
          </cell>
          <cell r="AL310">
            <v>0</v>
          </cell>
          <cell r="AM310">
            <v>0</v>
          </cell>
          <cell r="AN310">
            <v>23.542576321428566</v>
          </cell>
          <cell r="AO310">
            <v>0</v>
          </cell>
          <cell r="AP310">
            <v>0</v>
          </cell>
          <cell r="AQ310">
            <v>25.552308446428565</v>
          </cell>
          <cell r="AR310">
            <v>0</v>
          </cell>
          <cell r="AS310">
            <v>0</v>
          </cell>
          <cell r="AT310">
            <v>25.552308446428565</v>
          </cell>
          <cell r="AU310">
            <v>0</v>
          </cell>
          <cell r="AV310">
            <v>0</v>
          </cell>
          <cell r="AW310">
            <v>25.552308446428565</v>
          </cell>
          <cell r="AX310">
            <v>0</v>
          </cell>
          <cell r="AY310">
            <v>0</v>
          </cell>
          <cell r="AZ310">
            <v>25.552308446428565</v>
          </cell>
          <cell r="BA310">
            <v>0</v>
          </cell>
          <cell r="BB310">
            <v>0</v>
          </cell>
        </row>
        <row r="311">
          <cell r="B311" t="str">
            <v>EMES</v>
          </cell>
          <cell r="D311">
            <v>63.718111607142852</v>
          </cell>
          <cell r="E311">
            <v>0</v>
          </cell>
          <cell r="F311">
            <v>0</v>
          </cell>
          <cell r="G311">
            <v>35.682142499999991</v>
          </cell>
          <cell r="H311">
            <v>0</v>
          </cell>
          <cell r="I311">
            <v>0</v>
          </cell>
          <cell r="J311">
            <v>26.761606874999995</v>
          </cell>
          <cell r="K311">
            <v>0</v>
          </cell>
          <cell r="L311">
            <v>0</v>
          </cell>
          <cell r="M311">
            <v>29.310331339285703</v>
          </cell>
          <cell r="N311">
            <v>0</v>
          </cell>
          <cell r="O311">
            <v>0</v>
          </cell>
          <cell r="P311">
            <v>28.035969107142854</v>
          </cell>
          <cell r="Q311">
            <v>0</v>
          </cell>
          <cell r="R311">
            <v>0</v>
          </cell>
          <cell r="S311">
            <v>26.761606874999995</v>
          </cell>
          <cell r="T311">
            <v>0</v>
          </cell>
          <cell r="U311">
            <v>0</v>
          </cell>
          <cell r="V311">
            <v>25.487244642857139</v>
          </cell>
          <cell r="W311">
            <v>0</v>
          </cell>
          <cell r="X311">
            <v>0</v>
          </cell>
          <cell r="Y311">
            <v>22.811083955357137</v>
          </cell>
          <cell r="Z311">
            <v>0</v>
          </cell>
          <cell r="AA311">
            <v>0</v>
          </cell>
          <cell r="AB311">
            <v>20.899540607142853</v>
          </cell>
          <cell r="AC311">
            <v>0</v>
          </cell>
          <cell r="AD311">
            <v>0</v>
          </cell>
          <cell r="AE311">
            <v>20.899540607142853</v>
          </cell>
          <cell r="AF311">
            <v>0</v>
          </cell>
          <cell r="AG311">
            <v>0</v>
          </cell>
          <cell r="AH311">
            <v>20.89954060714285</v>
          </cell>
          <cell r="AI311">
            <v>0</v>
          </cell>
          <cell r="AJ311">
            <v>0</v>
          </cell>
          <cell r="AK311">
            <v>20.89954060714285</v>
          </cell>
          <cell r="AL311">
            <v>0</v>
          </cell>
          <cell r="AM311">
            <v>0</v>
          </cell>
          <cell r="AN311">
            <v>20.899540607142853</v>
          </cell>
          <cell r="AO311">
            <v>0</v>
          </cell>
          <cell r="AP311">
            <v>0</v>
          </cell>
          <cell r="AQ311">
            <v>22.683647732142852</v>
          </cell>
          <cell r="AR311">
            <v>0</v>
          </cell>
          <cell r="AS311">
            <v>0</v>
          </cell>
          <cell r="AT311">
            <v>22.683647732142852</v>
          </cell>
          <cell r="AU311">
            <v>0</v>
          </cell>
          <cell r="AV311">
            <v>0</v>
          </cell>
          <cell r="AW311">
            <v>22.683647732142852</v>
          </cell>
          <cell r="AX311">
            <v>0</v>
          </cell>
          <cell r="AY311">
            <v>0</v>
          </cell>
          <cell r="AZ311">
            <v>22.683647732142852</v>
          </cell>
          <cell r="BA311">
            <v>0</v>
          </cell>
          <cell r="BB311">
            <v>0</v>
          </cell>
        </row>
        <row r="312">
          <cell r="B312" t="str">
            <v>EMAP</v>
          </cell>
          <cell r="D312">
            <v>83.057397321428539</v>
          </cell>
          <cell r="E312">
            <v>0</v>
          </cell>
          <cell r="F312">
            <v>0</v>
          </cell>
          <cell r="G312">
            <v>46.512142499999989</v>
          </cell>
          <cell r="H312">
            <v>0</v>
          </cell>
          <cell r="I312">
            <v>0</v>
          </cell>
          <cell r="J312">
            <v>34.884106875000001</v>
          </cell>
          <cell r="K312">
            <v>0</v>
          </cell>
          <cell r="L312">
            <v>0</v>
          </cell>
          <cell r="M312">
            <v>38.206402767857128</v>
          </cell>
          <cell r="N312">
            <v>0</v>
          </cell>
          <cell r="O312">
            <v>0</v>
          </cell>
          <cell r="P312">
            <v>36.545254821428564</v>
          </cell>
          <cell r="Q312">
            <v>0</v>
          </cell>
          <cell r="R312">
            <v>0</v>
          </cell>
          <cell r="S312">
            <v>34.884106875000001</v>
          </cell>
          <cell r="T312">
            <v>0</v>
          </cell>
          <cell r="U312">
            <v>0</v>
          </cell>
          <cell r="V312">
            <v>33.222958928571423</v>
          </cell>
          <cell r="W312">
            <v>0</v>
          </cell>
          <cell r="X312">
            <v>0</v>
          </cell>
          <cell r="Y312">
            <v>29.734548241071423</v>
          </cell>
          <cell r="Z312">
            <v>0</v>
          </cell>
          <cell r="AA312">
            <v>0</v>
          </cell>
          <cell r="AB312">
            <v>27.242826321428566</v>
          </cell>
          <cell r="AC312">
            <v>0</v>
          </cell>
          <cell r="AD312">
            <v>0</v>
          </cell>
          <cell r="AE312">
            <v>27.242826321428563</v>
          </cell>
          <cell r="AF312">
            <v>0</v>
          </cell>
          <cell r="AG312">
            <v>0</v>
          </cell>
          <cell r="AH312">
            <v>27.242826321428563</v>
          </cell>
          <cell r="AI312">
            <v>0</v>
          </cell>
          <cell r="AJ312">
            <v>0</v>
          </cell>
          <cell r="AK312">
            <v>27.242826321428563</v>
          </cell>
          <cell r="AL312">
            <v>0</v>
          </cell>
          <cell r="AM312">
            <v>0</v>
          </cell>
          <cell r="AN312">
            <v>27.242826321428559</v>
          </cell>
          <cell r="AO312">
            <v>0</v>
          </cell>
          <cell r="AP312">
            <v>0</v>
          </cell>
          <cell r="AQ312">
            <v>29.568433446428561</v>
          </cell>
          <cell r="AR312">
            <v>0</v>
          </cell>
          <cell r="AS312">
            <v>0</v>
          </cell>
          <cell r="AT312">
            <v>29.568433446428568</v>
          </cell>
          <cell r="AU312">
            <v>0</v>
          </cell>
          <cell r="AV312">
            <v>0</v>
          </cell>
          <cell r="AW312">
            <v>29.568433446428568</v>
          </cell>
          <cell r="AX312">
            <v>0</v>
          </cell>
          <cell r="AY312">
            <v>0</v>
          </cell>
          <cell r="AZ312">
            <v>29.568433446428568</v>
          </cell>
          <cell r="BA312">
            <v>0</v>
          </cell>
          <cell r="BB312">
            <v>0</v>
          </cell>
        </row>
        <row r="313">
          <cell r="B313" t="str">
            <v>EMEP</v>
          </cell>
          <cell r="D313">
            <v>94.338647321428539</v>
          </cell>
          <cell r="E313">
            <v>0</v>
          </cell>
          <cell r="F313">
            <v>0</v>
          </cell>
          <cell r="G313">
            <v>52.829642499999991</v>
          </cell>
          <cell r="H313">
            <v>0</v>
          </cell>
          <cell r="I313">
            <v>0</v>
          </cell>
          <cell r="J313">
            <v>39.622231874999997</v>
          </cell>
          <cell r="K313">
            <v>0</v>
          </cell>
          <cell r="L313">
            <v>0</v>
          </cell>
          <cell r="M313">
            <v>43.395777767857133</v>
          </cell>
          <cell r="N313">
            <v>0</v>
          </cell>
          <cell r="O313">
            <v>0</v>
          </cell>
          <cell r="P313">
            <v>41.509004821428562</v>
          </cell>
          <cell r="Q313">
            <v>0</v>
          </cell>
          <cell r="R313">
            <v>0</v>
          </cell>
          <cell r="S313">
            <v>39.622231874999997</v>
          </cell>
          <cell r="T313">
            <v>0</v>
          </cell>
          <cell r="U313">
            <v>0</v>
          </cell>
          <cell r="V313">
            <v>37.735458928571418</v>
          </cell>
          <cell r="W313">
            <v>0</v>
          </cell>
          <cell r="X313">
            <v>0</v>
          </cell>
          <cell r="Y313">
            <v>33.773235741071424</v>
          </cell>
          <cell r="Z313">
            <v>0</v>
          </cell>
          <cell r="AA313">
            <v>0</v>
          </cell>
          <cell r="AB313">
            <v>30.943076321428567</v>
          </cell>
          <cell r="AC313">
            <v>0</v>
          </cell>
          <cell r="AD313">
            <v>0</v>
          </cell>
          <cell r="AE313">
            <v>30.94307632142856</v>
          </cell>
          <cell r="AF313">
            <v>0</v>
          </cell>
          <cell r="AG313">
            <v>0</v>
          </cell>
          <cell r="AH313">
            <v>30.94307632142856</v>
          </cell>
          <cell r="AI313">
            <v>0</v>
          </cell>
          <cell r="AJ313">
            <v>0</v>
          </cell>
          <cell r="AK313">
            <v>30.94307632142856</v>
          </cell>
          <cell r="AL313">
            <v>0</v>
          </cell>
          <cell r="AM313">
            <v>0</v>
          </cell>
          <cell r="AN313">
            <v>30.94307632142856</v>
          </cell>
          <cell r="AO313">
            <v>0</v>
          </cell>
          <cell r="AP313">
            <v>0</v>
          </cell>
          <cell r="AQ313">
            <v>33.584558446428566</v>
          </cell>
          <cell r="AR313">
            <v>0</v>
          </cell>
          <cell r="AS313">
            <v>0</v>
          </cell>
          <cell r="AT313">
            <v>33.584558446428574</v>
          </cell>
          <cell r="AU313">
            <v>0</v>
          </cell>
          <cell r="AV313">
            <v>0</v>
          </cell>
          <cell r="AW313">
            <v>33.584558446428574</v>
          </cell>
          <cell r="AX313">
            <v>0</v>
          </cell>
          <cell r="AY313">
            <v>0</v>
          </cell>
          <cell r="AZ313">
            <v>33.584558446428574</v>
          </cell>
          <cell r="BA313">
            <v>0</v>
          </cell>
          <cell r="BB313">
            <v>0</v>
          </cell>
        </row>
        <row r="314">
          <cell r="B314" t="str">
            <v>SMHP</v>
          </cell>
          <cell r="D314">
            <v>104.65293303571426</v>
          </cell>
          <cell r="E314">
            <v>0</v>
          </cell>
          <cell r="F314">
            <v>0</v>
          </cell>
          <cell r="G314">
            <v>58.605642499999981</v>
          </cell>
          <cell r="H314">
            <v>0</v>
          </cell>
          <cell r="I314">
            <v>0</v>
          </cell>
          <cell r="J314">
            <v>43.954231874999984</v>
          </cell>
          <cell r="K314">
            <v>0</v>
          </cell>
          <cell r="L314">
            <v>0</v>
          </cell>
          <cell r="M314">
            <v>48.140349196428559</v>
          </cell>
          <cell r="N314">
            <v>0</v>
          </cell>
          <cell r="O314">
            <v>0</v>
          </cell>
          <cell r="P314">
            <v>46.047290535714282</v>
          </cell>
          <cell r="Q314">
            <v>0</v>
          </cell>
          <cell r="R314">
            <v>0</v>
          </cell>
          <cell r="S314">
            <v>43.954231874999984</v>
          </cell>
          <cell r="T314">
            <v>0</v>
          </cell>
          <cell r="U314">
            <v>0</v>
          </cell>
          <cell r="V314">
            <v>41.861173214285706</v>
          </cell>
          <cell r="W314">
            <v>0</v>
          </cell>
          <cell r="X314">
            <v>0</v>
          </cell>
          <cell r="Y314">
            <v>37.465750026785706</v>
          </cell>
          <cell r="Z314">
            <v>0</v>
          </cell>
          <cell r="AA314">
            <v>0</v>
          </cell>
          <cell r="AB314">
            <v>34.326162035714276</v>
          </cell>
          <cell r="AC314">
            <v>0</v>
          </cell>
          <cell r="AD314">
            <v>0</v>
          </cell>
          <cell r="AE314">
            <v>34.326162035714276</v>
          </cell>
          <cell r="AF314">
            <v>0</v>
          </cell>
          <cell r="AG314">
            <v>0</v>
          </cell>
          <cell r="AH314">
            <v>34.326162035714269</v>
          </cell>
          <cell r="AI314">
            <v>0</v>
          </cell>
          <cell r="AJ314">
            <v>0</v>
          </cell>
          <cell r="AK314">
            <v>34.326162035714269</v>
          </cell>
          <cell r="AL314">
            <v>0</v>
          </cell>
          <cell r="AM314">
            <v>0</v>
          </cell>
          <cell r="AN314">
            <v>34.326162035714276</v>
          </cell>
          <cell r="AO314">
            <v>0</v>
          </cell>
          <cell r="AP314">
            <v>0</v>
          </cell>
          <cell r="AQ314">
            <v>37.256444160714274</v>
          </cell>
          <cell r="AR314">
            <v>0</v>
          </cell>
          <cell r="AS314">
            <v>0</v>
          </cell>
          <cell r="AT314">
            <v>37.256444160714281</v>
          </cell>
          <cell r="AU314">
            <v>0</v>
          </cell>
          <cell r="AV314">
            <v>0</v>
          </cell>
          <cell r="AW314">
            <v>37.256444160714281</v>
          </cell>
          <cell r="AX314">
            <v>0</v>
          </cell>
          <cell r="AY314">
            <v>0</v>
          </cell>
          <cell r="AZ314">
            <v>37.256444160714281</v>
          </cell>
          <cell r="BA314">
            <v>0</v>
          </cell>
          <cell r="BB314">
            <v>0</v>
          </cell>
        </row>
        <row r="315">
          <cell r="B315" t="str">
            <v>SLMS</v>
          </cell>
          <cell r="D315">
            <v>93.371683035714256</v>
          </cell>
          <cell r="E315">
            <v>0</v>
          </cell>
          <cell r="F315">
            <v>0</v>
          </cell>
          <cell r="G315">
            <v>52.288142499999978</v>
          </cell>
          <cell r="H315">
            <v>0</v>
          </cell>
          <cell r="I315">
            <v>0</v>
          </cell>
          <cell r="J315">
            <v>39.216106874999987</v>
          </cell>
          <cell r="K315">
            <v>0</v>
          </cell>
          <cell r="L315">
            <v>0</v>
          </cell>
          <cell r="M315">
            <v>42.950974196428561</v>
          </cell>
          <cell r="N315">
            <v>0</v>
          </cell>
          <cell r="O315">
            <v>0</v>
          </cell>
          <cell r="P315">
            <v>41.083540535714285</v>
          </cell>
          <cell r="Q315">
            <v>0</v>
          </cell>
          <cell r="R315">
            <v>0</v>
          </cell>
          <cell r="S315">
            <v>39.216106874999987</v>
          </cell>
          <cell r="T315">
            <v>0</v>
          </cell>
          <cell r="U315">
            <v>0</v>
          </cell>
          <cell r="V315">
            <v>37.348673214285704</v>
          </cell>
          <cell r="W315">
            <v>0</v>
          </cell>
          <cell r="X315">
            <v>0</v>
          </cell>
          <cell r="Y315">
            <v>33.427062526785704</v>
          </cell>
          <cell r="Z315">
            <v>0</v>
          </cell>
          <cell r="AA315">
            <v>0</v>
          </cell>
          <cell r="AB315">
            <v>30.625912035714276</v>
          </cell>
          <cell r="AC315">
            <v>0</v>
          </cell>
          <cell r="AD315">
            <v>0</v>
          </cell>
          <cell r="AE315">
            <v>30.625912035714276</v>
          </cell>
          <cell r="AF315">
            <v>0</v>
          </cell>
          <cell r="AG315">
            <v>0</v>
          </cell>
          <cell r="AH315">
            <v>30.625912035714276</v>
          </cell>
          <cell r="AI315">
            <v>0</v>
          </cell>
          <cell r="AJ315">
            <v>0</v>
          </cell>
          <cell r="AK315">
            <v>30.625912035714276</v>
          </cell>
          <cell r="AL315">
            <v>0</v>
          </cell>
          <cell r="AM315">
            <v>0</v>
          </cell>
          <cell r="AN315">
            <v>30.625912035714276</v>
          </cell>
          <cell r="AO315">
            <v>0</v>
          </cell>
          <cell r="AP315">
            <v>0</v>
          </cell>
          <cell r="AQ315">
            <v>33.240319160714279</v>
          </cell>
          <cell r="AR315">
            <v>0</v>
          </cell>
          <cell r="AS315">
            <v>0</v>
          </cell>
          <cell r="AT315">
            <v>33.240319160714279</v>
          </cell>
          <cell r="AU315">
            <v>0</v>
          </cell>
          <cell r="AV315">
            <v>0</v>
          </cell>
          <cell r="AW315">
            <v>33.240319160714279</v>
          </cell>
          <cell r="AX315">
            <v>0</v>
          </cell>
          <cell r="AY315">
            <v>0</v>
          </cell>
          <cell r="AZ315">
            <v>33.240319160714279</v>
          </cell>
          <cell r="BA315">
            <v>0</v>
          </cell>
          <cell r="BB315">
            <v>0</v>
          </cell>
        </row>
        <row r="316">
          <cell r="B316" t="str">
            <v>SLAS</v>
          </cell>
          <cell r="D316">
            <v>102.7088513392857</v>
          </cell>
          <cell r="E316">
            <v>0</v>
          </cell>
          <cell r="F316">
            <v>0</v>
          </cell>
          <cell r="G316">
            <v>57.516956749999991</v>
          </cell>
          <cell r="H316">
            <v>0</v>
          </cell>
          <cell r="I316">
            <v>0</v>
          </cell>
          <cell r="J316">
            <v>43.137717562500001</v>
          </cell>
          <cell r="K316">
            <v>0</v>
          </cell>
          <cell r="L316">
            <v>0</v>
          </cell>
          <cell r="M316">
            <v>47.246071616071418</v>
          </cell>
          <cell r="N316">
            <v>0</v>
          </cell>
          <cell r="O316">
            <v>0</v>
          </cell>
          <cell r="P316">
            <v>45.191894589285702</v>
          </cell>
          <cell r="Q316">
            <v>0</v>
          </cell>
          <cell r="R316">
            <v>0</v>
          </cell>
          <cell r="S316">
            <v>43.137717562500001</v>
          </cell>
          <cell r="T316">
            <v>0</v>
          </cell>
          <cell r="U316">
            <v>0</v>
          </cell>
          <cell r="V316">
            <v>41.083540535714278</v>
          </cell>
          <cell r="W316">
            <v>0</v>
          </cell>
          <cell r="X316">
            <v>0</v>
          </cell>
          <cell r="Y316">
            <v>36.769768779464286</v>
          </cell>
          <cell r="Z316">
            <v>0</v>
          </cell>
          <cell r="AA316">
            <v>0</v>
          </cell>
          <cell r="AB316">
            <v>33.688503239285708</v>
          </cell>
          <cell r="AC316">
            <v>0</v>
          </cell>
          <cell r="AD316">
            <v>0</v>
          </cell>
          <cell r="AE316">
            <v>33.688503239285701</v>
          </cell>
          <cell r="AF316">
            <v>0</v>
          </cell>
          <cell r="AG316">
            <v>0</v>
          </cell>
          <cell r="AH316">
            <v>33.688503239285708</v>
          </cell>
          <cell r="AI316">
            <v>0</v>
          </cell>
          <cell r="AJ316">
            <v>0</v>
          </cell>
          <cell r="AK316">
            <v>33.688503239285708</v>
          </cell>
          <cell r="AL316">
            <v>0</v>
          </cell>
          <cell r="AM316">
            <v>0</v>
          </cell>
          <cell r="AN316">
            <v>33.688503239285708</v>
          </cell>
          <cell r="AO316">
            <v>0</v>
          </cell>
          <cell r="AP316">
            <v>0</v>
          </cell>
          <cell r="AQ316">
            <v>36.564351076785712</v>
          </cell>
          <cell r="AR316">
            <v>0</v>
          </cell>
          <cell r="AS316">
            <v>0</v>
          </cell>
          <cell r="AT316">
            <v>36.564351076785705</v>
          </cell>
          <cell r="AU316">
            <v>0</v>
          </cell>
          <cell r="AV316">
            <v>0</v>
          </cell>
          <cell r="AW316">
            <v>36.564351076785705</v>
          </cell>
          <cell r="AX316">
            <v>0</v>
          </cell>
          <cell r="AY316">
            <v>0</v>
          </cell>
          <cell r="AZ316">
            <v>36.564351076785705</v>
          </cell>
          <cell r="BA316">
            <v>0</v>
          </cell>
          <cell r="BB316">
            <v>0</v>
          </cell>
        </row>
        <row r="317">
          <cell r="B317" t="str">
            <v>SLES</v>
          </cell>
          <cell r="D317">
            <v>102.7088513392857</v>
          </cell>
          <cell r="E317">
            <v>0</v>
          </cell>
          <cell r="F317">
            <v>0</v>
          </cell>
          <cell r="G317">
            <v>57.516956749999991</v>
          </cell>
          <cell r="H317">
            <v>0</v>
          </cell>
          <cell r="I317">
            <v>0</v>
          </cell>
          <cell r="J317">
            <v>43.137717562500001</v>
          </cell>
          <cell r="K317">
            <v>0</v>
          </cell>
          <cell r="L317">
            <v>0</v>
          </cell>
          <cell r="M317">
            <v>47.246071616071418</v>
          </cell>
          <cell r="N317">
            <v>0</v>
          </cell>
          <cell r="O317">
            <v>0</v>
          </cell>
          <cell r="P317">
            <v>45.191894589285702</v>
          </cell>
          <cell r="Q317">
            <v>0</v>
          </cell>
          <cell r="R317">
            <v>0</v>
          </cell>
          <cell r="S317">
            <v>43.137717562500001</v>
          </cell>
          <cell r="T317">
            <v>0</v>
          </cell>
          <cell r="U317">
            <v>0</v>
          </cell>
          <cell r="V317">
            <v>41.083540535714278</v>
          </cell>
          <cell r="W317">
            <v>0</v>
          </cell>
          <cell r="X317">
            <v>0</v>
          </cell>
          <cell r="Y317">
            <v>36.769768779464286</v>
          </cell>
          <cell r="Z317">
            <v>0</v>
          </cell>
          <cell r="AA317">
            <v>0</v>
          </cell>
          <cell r="AB317">
            <v>33.688503239285708</v>
          </cell>
          <cell r="AC317">
            <v>0</v>
          </cell>
          <cell r="AD317">
            <v>0</v>
          </cell>
          <cell r="AE317">
            <v>33.688503239285701</v>
          </cell>
          <cell r="AF317">
            <v>0</v>
          </cell>
          <cell r="AG317">
            <v>0</v>
          </cell>
          <cell r="AH317">
            <v>33.688503239285708</v>
          </cell>
          <cell r="AI317">
            <v>0</v>
          </cell>
          <cell r="AJ317">
            <v>0</v>
          </cell>
          <cell r="AK317">
            <v>33.688503239285708</v>
          </cell>
          <cell r="AL317">
            <v>0</v>
          </cell>
          <cell r="AM317">
            <v>0</v>
          </cell>
          <cell r="AN317">
            <v>33.688503239285708</v>
          </cell>
          <cell r="AO317">
            <v>0</v>
          </cell>
          <cell r="AP317">
            <v>0</v>
          </cell>
          <cell r="AQ317">
            <v>36.564351076785712</v>
          </cell>
          <cell r="AR317">
            <v>0</v>
          </cell>
          <cell r="AS317">
            <v>0</v>
          </cell>
          <cell r="AT317">
            <v>36.564351076785705</v>
          </cell>
          <cell r="AU317">
            <v>0</v>
          </cell>
          <cell r="AV317">
            <v>0</v>
          </cell>
          <cell r="AW317">
            <v>36.564351076785705</v>
          </cell>
          <cell r="AX317">
            <v>0</v>
          </cell>
          <cell r="AY317">
            <v>0</v>
          </cell>
          <cell r="AZ317">
            <v>36.564351076785705</v>
          </cell>
          <cell r="BA317">
            <v>0</v>
          </cell>
          <cell r="BB317">
            <v>0</v>
          </cell>
        </row>
        <row r="318">
          <cell r="B318" t="str">
            <v>SSAP</v>
          </cell>
          <cell r="D318">
            <v>93.371683035714256</v>
          </cell>
          <cell r="E318">
            <v>0</v>
          </cell>
          <cell r="F318">
            <v>0</v>
          </cell>
          <cell r="G318">
            <v>52.288142499999978</v>
          </cell>
          <cell r="H318">
            <v>0</v>
          </cell>
          <cell r="I318">
            <v>0</v>
          </cell>
          <cell r="J318">
            <v>39.216106874999987</v>
          </cell>
          <cell r="K318">
            <v>0</v>
          </cell>
          <cell r="L318">
            <v>0</v>
          </cell>
          <cell r="M318">
            <v>42.950974196428561</v>
          </cell>
          <cell r="N318">
            <v>0</v>
          </cell>
          <cell r="O318">
            <v>0</v>
          </cell>
          <cell r="P318">
            <v>41.083540535714285</v>
          </cell>
          <cell r="Q318">
            <v>0</v>
          </cell>
          <cell r="R318">
            <v>0</v>
          </cell>
          <cell r="S318">
            <v>39.216106874999987</v>
          </cell>
          <cell r="T318">
            <v>0</v>
          </cell>
          <cell r="U318">
            <v>0</v>
          </cell>
          <cell r="V318">
            <v>37.348673214285704</v>
          </cell>
          <cell r="W318">
            <v>0</v>
          </cell>
          <cell r="X318">
            <v>0</v>
          </cell>
          <cell r="Y318">
            <v>33.427062526785704</v>
          </cell>
          <cell r="Z318">
            <v>0</v>
          </cell>
          <cell r="AA318">
            <v>0</v>
          </cell>
          <cell r="AB318">
            <v>30.625912035714276</v>
          </cell>
          <cell r="AC318">
            <v>0</v>
          </cell>
          <cell r="AD318">
            <v>0</v>
          </cell>
          <cell r="AE318">
            <v>30.625912035714276</v>
          </cell>
          <cell r="AF318">
            <v>0</v>
          </cell>
          <cell r="AG318">
            <v>0</v>
          </cell>
          <cell r="AH318">
            <v>30.625912035714276</v>
          </cell>
          <cell r="AI318">
            <v>0</v>
          </cell>
          <cell r="AJ318">
            <v>0</v>
          </cell>
          <cell r="AK318">
            <v>30.625912035714276</v>
          </cell>
          <cell r="AL318">
            <v>0</v>
          </cell>
          <cell r="AM318">
            <v>0</v>
          </cell>
          <cell r="AN318">
            <v>30.625912035714276</v>
          </cell>
          <cell r="AO318">
            <v>0</v>
          </cell>
          <cell r="AP318">
            <v>0</v>
          </cell>
          <cell r="AQ318">
            <v>33.240319160714279</v>
          </cell>
          <cell r="AR318">
            <v>0</v>
          </cell>
          <cell r="AS318">
            <v>0</v>
          </cell>
          <cell r="AT318">
            <v>33.240319160714279</v>
          </cell>
          <cell r="AU318">
            <v>0</v>
          </cell>
          <cell r="AV318">
            <v>0</v>
          </cell>
          <cell r="AW318">
            <v>33.240319160714279</v>
          </cell>
          <cell r="AX318">
            <v>0</v>
          </cell>
          <cell r="AY318">
            <v>0</v>
          </cell>
          <cell r="AZ318">
            <v>33.240319160714279</v>
          </cell>
          <cell r="BA318">
            <v>0</v>
          </cell>
          <cell r="BB318">
            <v>0</v>
          </cell>
        </row>
        <row r="319">
          <cell r="B319" t="str">
            <v>SSEP</v>
          </cell>
          <cell r="D319">
            <v>93.371683035714256</v>
          </cell>
          <cell r="E319">
            <v>0</v>
          </cell>
          <cell r="F319">
            <v>0</v>
          </cell>
          <cell r="G319">
            <v>52.288142499999978</v>
          </cell>
          <cell r="H319">
            <v>0</v>
          </cell>
          <cell r="I319">
            <v>0</v>
          </cell>
          <cell r="J319">
            <v>39.216106874999987</v>
          </cell>
          <cell r="K319">
            <v>0</v>
          </cell>
          <cell r="L319">
            <v>0</v>
          </cell>
          <cell r="M319">
            <v>42.950974196428561</v>
          </cell>
          <cell r="N319">
            <v>0</v>
          </cell>
          <cell r="O319">
            <v>0</v>
          </cell>
          <cell r="P319">
            <v>41.083540535714285</v>
          </cell>
          <cell r="Q319">
            <v>0</v>
          </cell>
          <cell r="R319">
            <v>0</v>
          </cell>
          <cell r="S319">
            <v>39.216106874999987</v>
          </cell>
          <cell r="T319">
            <v>0</v>
          </cell>
          <cell r="U319">
            <v>0</v>
          </cell>
          <cell r="V319">
            <v>37.348673214285704</v>
          </cell>
          <cell r="W319">
            <v>0</v>
          </cell>
          <cell r="X319">
            <v>0</v>
          </cell>
          <cell r="Y319">
            <v>33.427062526785704</v>
          </cell>
          <cell r="Z319">
            <v>0</v>
          </cell>
          <cell r="AA319">
            <v>0</v>
          </cell>
          <cell r="AB319">
            <v>30.625912035714276</v>
          </cell>
          <cell r="AC319">
            <v>0</v>
          </cell>
          <cell r="AD319">
            <v>0</v>
          </cell>
          <cell r="AE319">
            <v>30.625912035714276</v>
          </cell>
          <cell r="AF319">
            <v>0</v>
          </cell>
          <cell r="AG319">
            <v>0</v>
          </cell>
          <cell r="AH319">
            <v>30.625912035714276</v>
          </cell>
          <cell r="AI319">
            <v>0</v>
          </cell>
          <cell r="AJ319">
            <v>0</v>
          </cell>
          <cell r="AK319">
            <v>30.625912035714276</v>
          </cell>
          <cell r="AL319">
            <v>0</v>
          </cell>
          <cell r="AM319">
            <v>0</v>
          </cell>
          <cell r="AN319">
            <v>30.625912035714276</v>
          </cell>
          <cell r="AO319">
            <v>0</v>
          </cell>
          <cell r="AP319">
            <v>0</v>
          </cell>
          <cell r="AQ319">
            <v>33.240319160714279</v>
          </cell>
          <cell r="AR319">
            <v>0</v>
          </cell>
          <cell r="AS319">
            <v>0</v>
          </cell>
          <cell r="AT319">
            <v>33.240319160714279</v>
          </cell>
          <cell r="AU319">
            <v>0</v>
          </cell>
          <cell r="AV319">
            <v>0</v>
          </cell>
          <cell r="AW319">
            <v>36.822000000000003</v>
          </cell>
          <cell r="AX319">
            <v>0</v>
          </cell>
          <cell r="AY319">
            <v>0</v>
          </cell>
          <cell r="AZ319">
            <v>36.822000000000003</v>
          </cell>
          <cell r="BA319">
            <v>0</v>
          </cell>
          <cell r="BB319">
            <v>0</v>
          </cell>
        </row>
        <row r="320">
          <cell r="B320" t="str">
            <v>CMMP</v>
          </cell>
          <cell r="D320">
            <v>83.057397321428539</v>
          </cell>
          <cell r="E320">
            <v>0</v>
          </cell>
          <cell r="F320">
            <v>0</v>
          </cell>
          <cell r="G320">
            <v>46.512142499999989</v>
          </cell>
          <cell r="H320">
            <v>0</v>
          </cell>
          <cell r="I320">
            <v>0</v>
          </cell>
          <cell r="J320">
            <v>34.884106875000001</v>
          </cell>
          <cell r="K320">
            <v>0</v>
          </cell>
          <cell r="L320">
            <v>0</v>
          </cell>
          <cell r="M320">
            <v>38.206402767857128</v>
          </cell>
          <cell r="N320">
            <v>0</v>
          </cell>
          <cell r="O320">
            <v>0</v>
          </cell>
          <cell r="P320">
            <v>36.545254821428564</v>
          </cell>
          <cell r="Q320">
            <v>0</v>
          </cell>
          <cell r="R320">
            <v>0</v>
          </cell>
          <cell r="S320">
            <v>34.884106875000001</v>
          </cell>
          <cell r="T320">
            <v>0</v>
          </cell>
          <cell r="U320">
            <v>0</v>
          </cell>
          <cell r="V320">
            <v>33.222958928571423</v>
          </cell>
          <cell r="W320">
            <v>0</v>
          </cell>
          <cell r="X320">
            <v>0</v>
          </cell>
          <cell r="Y320">
            <v>29.734548241071423</v>
          </cell>
          <cell r="Z320">
            <v>0</v>
          </cell>
          <cell r="AA320">
            <v>0</v>
          </cell>
          <cell r="AB320">
            <v>27.242826321428566</v>
          </cell>
          <cell r="AC320">
            <v>0</v>
          </cell>
          <cell r="AD320">
            <v>0</v>
          </cell>
          <cell r="AE320">
            <v>27.242826321428563</v>
          </cell>
          <cell r="AF320">
            <v>0</v>
          </cell>
          <cell r="AG320">
            <v>0</v>
          </cell>
          <cell r="AH320">
            <v>27.242826321428563</v>
          </cell>
          <cell r="AI320">
            <v>0</v>
          </cell>
          <cell r="AJ320">
            <v>0</v>
          </cell>
          <cell r="AK320">
            <v>27.242826321428563</v>
          </cell>
          <cell r="AL320">
            <v>0</v>
          </cell>
          <cell r="AM320">
            <v>0</v>
          </cell>
          <cell r="AN320">
            <v>27.242826321428559</v>
          </cell>
          <cell r="AO320">
            <v>0</v>
          </cell>
          <cell r="AP320">
            <v>0</v>
          </cell>
          <cell r="AQ320">
            <v>29.568433446428561</v>
          </cell>
          <cell r="AR320">
            <v>0</v>
          </cell>
          <cell r="AS320">
            <v>0</v>
          </cell>
          <cell r="AT320">
            <v>29.568433446428568</v>
          </cell>
          <cell r="AU320">
            <v>0</v>
          </cell>
          <cell r="AV320">
            <v>0</v>
          </cell>
          <cell r="AW320">
            <v>29.568433446428568</v>
          </cell>
          <cell r="AX320">
            <v>0</v>
          </cell>
          <cell r="AY320">
            <v>0</v>
          </cell>
          <cell r="AZ320">
            <v>29.568433446428568</v>
          </cell>
          <cell r="BA320">
            <v>0</v>
          </cell>
          <cell r="BB320">
            <v>0</v>
          </cell>
        </row>
        <row r="321">
          <cell r="B321" t="str">
            <v>CMAP</v>
          </cell>
          <cell r="D321">
            <v>94.338647321428539</v>
          </cell>
          <cell r="E321">
            <v>0</v>
          </cell>
          <cell r="F321">
            <v>0</v>
          </cell>
          <cell r="G321">
            <v>52.829642499999991</v>
          </cell>
          <cell r="H321">
            <v>0</v>
          </cell>
          <cell r="I321">
            <v>0</v>
          </cell>
          <cell r="J321">
            <v>39.622231874999997</v>
          </cell>
          <cell r="K321">
            <v>0</v>
          </cell>
          <cell r="L321">
            <v>0</v>
          </cell>
          <cell r="M321">
            <v>43.395777767857133</v>
          </cell>
          <cell r="N321">
            <v>0</v>
          </cell>
          <cell r="O321">
            <v>0</v>
          </cell>
          <cell r="P321">
            <v>41.509004821428562</v>
          </cell>
          <cell r="Q321">
            <v>0</v>
          </cell>
          <cell r="R321">
            <v>0</v>
          </cell>
          <cell r="S321">
            <v>39.622231874999997</v>
          </cell>
          <cell r="T321">
            <v>0</v>
          </cell>
          <cell r="U321">
            <v>0</v>
          </cell>
          <cell r="V321">
            <v>37.735458928571418</v>
          </cell>
          <cell r="W321">
            <v>0</v>
          </cell>
          <cell r="X321">
            <v>0</v>
          </cell>
          <cell r="Y321">
            <v>33.773235741071424</v>
          </cell>
          <cell r="Z321">
            <v>0</v>
          </cell>
          <cell r="AA321">
            <v>0</v>
          </cell>
          <cell r="AB321">
            <v>30.943076321428567</v>
          </cell>
          <cell r="AC321">
            <v>0</v>
          </cell>
          <cell r="AD321">
            <v>0</v>
          </cell>
          <cell r="AE321">
            <v>30.94307632142856</v>
          </cell>
          <cell r="AF321">
            <v>0</v>
          </cell>
          <cell r="AG321">
            <v>0</v>
          </cell>
          <cell r="AH321">
            <v>30.94307632142856</v>
          </cell>
          <cell r="AI321">
            <v>0</v>
          </cell>
          <cell r="AJ321">
            <v>0</v>
          </cell>
          <cell r="AK321">
            <v>30.94307632142856</v>
          </cell>
          <cell r="AL321">
            <v>0</v>
          </cell>
          <cell r="AM321">
            <v>0</v>
          </cell>
          <cell r="AN321">
            <v>30.94307632142856</v>
          </cell>
          <cell r="AO321">
            <v>0</v>
          </cell>
          <cell r="AP321">
            <v>0</v>
          </cell>
          <cell r="AQ321">
            <v>33.584558446428566</v>
          </cell>
          <cell r="AR321">
            <v>0</v>
          </cell>
          <cell r="AS321">
            <v>0</v>
          </cell>
          <cell r="AT321">
            <v>33.584558446428574</v>
          </cell>
          <cell r="AU321">
            <v>0</v>
          </cell>
          <cell r="AV321">
            <v>0</v>
          </cell>
          <cell r="AW321">
            <v>33.584558446428574</v>
          </cell>
          <cell r="AX321">
            <v>0</v>
          </cell>
          <cell r="AY321">
            <v>0</v>
          </cell>
          <cell r="AZ321">
            <v>33.584558446428574</v>
          </cell>
          <cell r="BA321">
            <v>0</v>
          </cell>
          <cell r="BB321">
            <v>0</v>
          </cell>
        </row>
        <row r="322">
          <cell r="B322" t="str">
            <v>CMEP</v>
          </cell>
          <cell r="D322">
            <v>94.338647321428539</v>
          </cell>
          <cell r="E322">
            <v>0</v>
          </cell>
          <cell r="F322">
            <v>0</v>
          </cell>
          <cell r="G322">
            <v>52.829642499999991</v>
          </cell>
          <cell r="H322">
            <v>0</v>
          </cell>
          <cell r="I322">
            <v>0</v>
          </cell>
          <cell r="J322">
            <v>39.622231874999997</v>
          </cell>
          <cell r="K322">
            <v>0</v>
          </cell>
          <cell r="L322">
            <v>0</v>
          </cell>
          <cell r="M322">
            <v>43.395777767857133</v>
          </cell>
          <cell r="N322">
            <v>0</v>
          </cell>
          <cell r="O322">
            <v>0</v>
          </cell>
          <cell r="P322">
            <v>41.509004821428562</v>
          </cell>
          <cell r="Q322">
            <v>0</v>
          </cell>
          <cell r="R322">
            <v>0</v>
          </cell>
          <cell r="S322">
            <v>39.622231874999997</v>
          </cell>
          <cell r="T322">
            <v>0</v>
          </cell>
          <cell r="U322">
            <v>0</v>
          </cell>
          <cell r="V322">
            <v>37.735458928571418</v>
          </cell>
          <cell r="W322">
            <v>0</v>
          </cell>
          <cell r="X322">
            <v>0</v>
          </cell>
          <cell r="Y322">
            <v>33.773235741071424</v>
          </cell>
          <cell r="Z322">
            <v>0</v>
          </cell>
          <cell r="AA322">
            <v>0</v>
          </cell>
          <cell r="AB322">
            <v>30.943076321428567</v>
          </cell>
          <cell r="AC322">
            <v>0</v>
          </cell>
          <cell r="AD322">
            <v>0</v>
          </cell>
          <cell r="AE322">
            <v>30.94307632142856</v>
          </cell>
          <cell r="AF322">
            <v>0</v>
          </cell>
          <cell r="AG322">
            <v>0</v>
          </cell>
          <cell r="AH322">
            <v>30.94307632142856</v>
          </cell>
          <cell r="AI322">
            <v>0</v>
          </cell>
          <cell r="AJ322">
            <v>0</v>
          </cell>
          <cell r="AK322">
            <v>30.94307632142856</v>
          </cell>
          <cell r="AL322">
            <v>0</v>
          </cell>
          <cell r="AM322">
            <v>0</v>
          </cell>
          <cell r="AN322">
            <v>30.94307632142856</v>
          </cell>
          <cell r="AO322">
            <v>0</v>
          </cell>
          <cell r="AP322">
            <v>0</v>
          </cell>
          <cell r="AQ322">
            <v>33.584558446428566</v>
          </cell>
          <cell r="AR322">
            <v>0</v>
          </cell>
          <cell r="AS322">
            <v>0</v>
          </cell>
          <cell r="AT322">
            <v>33.584558446428574</v>
          </cell>
          <cell r="AU322">
            <v>0</v>
          </cell>
          <cell r="AV322">
            <v>0</v>
          </cell>
          <cell r="AW322">
            <v>33.584558446428574</v>
          </cell>
          <cell r="AX322">
            <v>0</v>
          </cell>
          <cell r="AY322">
            <v>0</v>
          </cell>
          <cell r="AZ322">
            <v>33.584558446428574</v>
          </cell>
          <cell r="BA322">
            <v>0</v>
          </cell>
          <cell r="BB322">
            <v>0</v>
          </cell>
        </row>
        <row r="323">
          <cell r="B323" t="str">
            <v>CLMP</v>
          </cell>
          <cell r="D323">
            <v>111.09936160714282</v>
          </cell>
          <cell r="E323">
            <v>0</v>
          </cell>
          <cell r="F323">
            <v>0</v>
          </cell>
          <cell r="G323">
            <v>62.21564249999998</v>
          </cell>
          <cell r="H323">
            <v>0</v>
          </cell>
          <cell r="I323">
            <v>0</v>
          </cell>
          <cell r="J323">
            <v>46.661731875000001</v>
          </cell>
          <cell r="K323">
            <v>0</v>
          </cell>
          <cell r="L323">
            <v>0</v>
          </cell>
          <cell r="M323">
            <v>51.105706339285689</v>
          </cell>
          <cell r="N323">
            <v>0</v>
          </cell>
          <cell r="O323">
            <v>0</v>
          </cell>
          <cell r="P323">
            <v>48.883719107142838</v>
          </cell>
          <cell r="Q323">
            <v>0</v>
          </cell>
          <cell r="R323">
            <v>0</v>
          </cell>
          <cell r="S323">
            <v>46.661731875000001</v>
          </cell>
          <cell r="T323">
            <v>0</v>
          </cell>
          <cell r="U323">
            <v>0</v>
          </cell>
          <cell r="V323">
            <v>44.439744642857129</v>
          </cell>
          <cell r="W323">
            <v>0</v>
          </cell>
          <cell r="X323">
            <v>0</v>
          </cell>
          <cell r="Y323">
            <v>39.773571455357136</v>
          </cell>
          <cell r="Z323">
            <v>0</v>
          </cell>
          <cell r="AA323">
            <v>0</v>
          </cell>
          <cell r="AB323">
            <v>36.440590607142838</v>
          </cell>
          <cell r="AC323">
            <v>0</v>
          </cell>
          <cell r="AD323">
            <v>0</v>
          </cell>
          <cell r="AE323">
            <v>36.440590607142838</v>
          </cell>
          <cell r="AF323">
            <v>0</v>
          </cell>
          <cell r="AG323">
            <v>0</v>
          </cell>
          <cell r="AH323">
            <v>36.440590607142838</v>
          </cell>
          <cell r="AI323">
            <v>0</v>
          </cell>
          <cell r="AJ323">
            <v>0</v>
          </cell>
          <cell r="AK323">
            <v>36.440590607142845</v>
          </cell>
          <cell r="AL323">
            <v>0</v>
          </cell>
          <cell r="AM323">
            <v>0</v>
          </cell>
          <cell r="AN323">
            <v>36.440590607142838</v>
          </cell>
          <cell r="AO323">
            <v>0</v>
          </cell>
          <cell r="AP323">
            <v>0</v>
          </cell>
          <cell r="AQ323">
            <v>39.551372732142845</v>
          </cell>
          <cell r="AR323">
            <v>0</v>
          </cell>
          <cell r="AS323">
            <v>0</v>
          </cell>
          <cell r="AT323">
            <v>39.551372732142845</v>
          </cell>
          <cell r="AU323">
            <v>0</v>
          </cell>
          <cell r="AV323">
            <v>0</v>
          </cell>
          <cell r="AW323">
            <v>39.551372732142845</v>
          </cell>
          <cell r="AX323">
            <v>0</v>
          </cell>
          <cell r="AY323">
            <v>0</v>
          </cell>
          <cell r="AZ323">
            <v>39.551372732142845</v>
          </cell>
          <cell r="BA323">
            <v>0</v>
          </cell>
          <cell r="BB323">
            <v>0</v>
          </cell>
        </row>
        <row r="324">
          <cell r="B324" t="str">
            <v>CLAP</v>
          </cell>
          <cell r="D324">
            <v>122.38061160714281</v>
          </cell>
          <cell r="E324">
            <v>0</v>
          </cell>
          <cell r="F324">
            <v>0</v>
          </cell>
          <cell r="G324">
            <v>68.533142499999968</v>
          </cell>
          <cell r="H324">
            <v>0</v>
          </cell>
          <cell r="I324">
            <v>0</v>
          </cell>
          <cell r="J324">
            <v>51.399856874999998</v>
          </cell>
          <cell r="K324">
            <v>0</v>
          </cell>
          <cell r="L324">
            <v>0</v>
          </cell>
          <cell r="M324">
            <v>56.295081339285687</v>
          </cell>
          <cell r="N324">
            <v>0</v>
          </cell>
          <cell r="O324">
            <v>0</v>
          </cell>
          <cell r="P324">
            <v>53.84746910714285</v>
          </cell>
          <cell r="Q324">
            <v>0</v>
          </cell>
          <cell r="R324">
            <v>0</v>
          </cell>
          <cell r="S324">
            <v>51.399856874999998</v>
          </cell>
          <cell r="T324">
            <v>0</v>
          </cell>
          <cell r="U324">
            <v>0</v>
          </cell>
          <cell r="V324">
            <v>48.952244642857124</v>
          </cell>
          <cell r="W324">
            <v>0</v>
          </cell>
          <cell r="X324">
            <v>0</v>
          </cell>
          <cell r="Y324">
            <v>43.812258955357137</v>
          </cell>
          <cell r="Z324">
            <v>0</v>
          </cell>
          <cell r="AA324">
            <v>0</v>
          </cell>
          <cell r="AB324">
            <v>40.140840607142842</v>
          </cell>
          <cell r="AC324">
            <v>0</v>
          </cell>
          <cell r="AD324">
            <v>0</v>
          </cell>
          <cell r="AE324">
            <v>40.140840607142842</v>
          </cell>
          <cell r="AF324">
            <v>0</v>
          </cell>
          <cell r="AG324">
            <v>0</v>
          </cell>
          <cell r="AH324">
            <v>40.140840607142842</v>
          </cell>
          <cell r="AI324">
            <v>0</v>
          </cell>
          <cell r="AJ324">
            <v>0</v>
          </cell>
          <cell r="AK324">
            <v>40.140840607142849</v>
          </cell>
          <cell r="AL324">
            <v>0</v>
          </cell>
          <cell r="AM324">
            <v>0</v>
          </cell>
          <cell r="AN324">
            <v>40.140840607142849</v>
          </cell>
          <cell r="AO324">
            <v>0</v>
          </cell>
          <cell r="AP324">
            <v>0</v>
          </cell>
          <cell r="AQ324">
            <v>43.567497732142847</v>
          </cell>
          <cell r="AR324">
            <v>0</v>
          </cell>
          <cell r="AS324">
            <v>0</v>
          </cell>
          <cell r="AT324">
            <v>43.567497732142847</v>
          </cell>
          <cell r="AU324">
            <v>0</v>
          </cell>
          <cell r="AV324">
            <v>0</v>
          </cell>
          <cell r="AW324">
            <v>43.567497732142847</v>
          </cell>
          <cell r="AX324">
            <v>0</v>
          </cell>
          <cell r="AY324">
            <v>0</v>
          </cell>
          <cell r="AZ324">
            <v>43.567497732142847</v>
          </cell>
          <cell r="BA324">
            <v>0</v>
          </cell>
          <cell r="BB324">
            <v>0</v>
          </cell>
        </row>
        <row r="325">
          <cell r="B325" t="str">
            <v>WMMP</v>
          </cell>
          <cell r="D325">
            <v>111.09936160714282</v>
          </cell>
          <cell r="E325">
            <v>0</v>
          </cell>
          <cell r="F325">
            <v>0</v>
          </cell>
          <cell r="G325">
            <v>62.21564249999998</v>
          </cell>
          <cell r="H325">
            <v>0</v>
          </cell>
          <cell r="I325">
            <v>0</v>
          </cell>
          <cell r="J325">
            <v>46.661731875000001</v>
          </cell>
          <cell r="K325">
            <v>0</v>
          </cell>
          <cell r="L325">
            <v>0</v>
          </cell>
          <cell r="M325">
            <v>51.105706339285689</v>
          </cell>
          <cell r="N325">
            <v>0</v>
          </cell>
          <cell r="O325">
            <v>0</v>
          </cell>
          <cell r="P325">
            <v>48.883719107142838</v>
          </cell>
          <cell r="Q325">
            <v>0</v>
          </cell>
          <cell r="R325">
            <v>0</v>
          </cell>
          <cell r="S325">
            <v>46.661731875000001</v>
          </cell>
          <cell r="T325">
            <v>0</v>
          </cell>
          <cell r="U325">
            <v>0</v>
          </cell>
          <cell r="V325">
            <v>44.439744642857129</v>
          </cell>
          <cell r="W325">
            <v>0</v>
          </cell>
          <cell r="X325">
            <v>0</v>
          </cell>
          <cell r="Y325">
            <v>39.773571455357136</v>
          </cell>
          <cell r="Z325">
            <v>0</v>
          </cell>
          <cell r="AA325">
            <v>0</v>
          </cell>
          <cell r="AB325">
            <v>36.440590607142838</v>
          </cell>
          <cell r="AC325">
            <v>0</v>
          </cell>
          <cell r="AD325">
            <v>0</v>
          </cell>
          <cell r="AE325">
            <v>36.440590607142838</v>
          </cell>
          <cell r="AF325">
            <v>0</v>
          </cell>
          <cell r="AG325">
            <v>0</v>
          </cell>
          <cell r="AH325">
            <v>36.440590607142838</v>
          </cell>
          <cell r="AI325">
            <v>0</v>
          </cell>
          <cell r="AJ325">
            <v>0</v>
          </cell>
          <cell r="AK325">
            <v>36.440590607142845</v>
          </cell>
          <cell r="AL325">
            <v>0</v>
          </cell>
          <cell r="AM325">
            <v>0</v>
          </cell>
          <cell r="AN325">
            <v>36.440590607142838</v>
          </cell>
          <cell r="AO325">
            <v>0</v>
          </cell>
          <cell r="AP325">
            <v>0</v>
          </cell>
          <cell r="AQ325">
            <v>39.551372732142845</v>
          </cell>
          <cell r="AR325">
            <v>0</v>
          </cell>
          <cell r="AS325">
            <v>0</v>
          </cell>
          <cell r="AT325">
            <v>39.551372732142845</v>
          </cell>
          <cell r="AU325">
            <v>0</v>
          </cell>
          <cell r="AV325">
            <v>0</v>
          </cell>
          <cell r="AW325">
            <v>39.551372732142845</v>
          </cell>
          <cell r="AX325">
            <v>0</v>
          </cell>
          <cell r="AY325">
            <v>0</v>
          </cell>
          <cell r="AZ325">
            <v>39.551372732142845</v>
          </cell>
          <cell r="BA325">
            <v>0</v>
          </cell>
          <cell r="BB325">
            <v>0</v>
          </cell>
        </row>
        <row r="326">
          <cell r="B326" t="str">
            <v>WMAP</v>
          </cell>
          <cell r="D326">
            <v>122.38061160714281</v>
          </cell>
          <cell r="E326">
            <v>0</v>
          </cell>
          <cell r="F326">
            <v>0</v>
          </cell>
          <cell r="G326">
            <v>68.533142499999968</v>
          </cell>
          <cell r="H326">
            <v>0</v>
          </cell>
          <cell r="I326">
            <v>0</v>
          </cell>
          <cell r="J326">
            <v>51.399856874999998</v>
          </cell>
          <cell r="K326">
            <v>0</v>
          </cell>
          <cell r="L326">
            <v>0</v>
          </cell>
          <cell r="M326">
            <v>56.295081339285687</v>
          </cell>
          <cell r="N326">
            <v>0</v>
          </cell>
          <cell r="O326">
            <v>0</v>
          </cell>
          <cell r="P326">
            <v>53.84746910714285</v>
          </cell>
          <cell r="Q326">
            <v>0</v>
          </cell>
          <cell r="R326">
            <v>0</v>
          </cell>
          <cell r="S326">
            <v>51.399856874999998</v>
          </cell>
          <cell r="T326">
            <v>0</v>
          </cell>
          <cell r="U326">
            <v>0</v>
          </cell>
          <cell r="V326">
            <v>48.952244642857124</v>
          </cell>
          <cell r="W326">
            <v>0</v>
          </cell>
          <cell r="X326">
            <v>0</v>
          </cell>
          <cell r="Y326">
            <v>43.812258955357137</v>
          </cell>
          <cell r="Z326">
            <v>0</v>
          </cell>
          <cell r="AA326">
            <v>0</v>
          </cell>
          <cell r="AB326">
            <v>40.140840607142842</v>
          </cell>
          <cell r="AC326">
            <v>0</v>
          </cell>
          <cell r="AD326">
            <v>0</v>
          </cell>
          <cell r="AE326">
            <v>40.140840607142842</v>
          </cell>
          <cell r="AF326">
            <v>0</v>
          </cell>
          <cell r="AG326">
            <v>0</v>
          </cell>
          <cell r="AH326">
            <v>40.140840607142842</v>
          </cell>
          <cell r="AI326">
            <v>0</v>
          </cell>
          <cell r="AJ326">
            <v>0</v>
          </cell>
          <cell r="AK326">
            <v>40.140840607142849</v>
          </cell>
          <cell r="AL326">
            <v>0</v>
          </cell>
          <cell r="AM326">
            <v>0</v>
          </cell>
          <cell r="AN326">
            <v>40.140840607142849</v>
          </cell>
          <cell r="AO326">
            <v>0</v>
          </cell>
          <cell r="AP326">
            <v>0</v>
          </cell>
          <cell r="AQ326">
            <v>43.567497732142847</v>
          </cell>
          <cell r="AR326">
            <v>0</v>
          </cell>
          <cell r="AS326">
            <v>0</v>
          </cell>
          <cell r="AT326">
            <v>43.567497732142847</v>
          </cell>
          <cell r="AU326">
            <v>0</v>
          </cell>
          <cell r="AV326">
            <v>0</v>
          </cell>
          <cell r="AW326">
            <v>43.567497732142847</v>
          </cell>
          <cell r="AX326">
            <v>0</v>
          </cell>
          <cell r="AY326">
            <v>0</v>
          </cell>
          <cell r="AZ326">
            <v>43.567497732142847</v>
          </cell>
          <cell r="BA326">
            <v>0</v>
          </cell>
          <cell r="BB326">
            <v>0</v>
          </cell>
        </row>
        <row r="327">
          <cell r="B327" t="str">
            <v>WLAP</v>
          </cell>
          <cell r="D327">
            <v>133.66186160714281</v>
          </cell>
          <cell r="E327">
            <v>0</v>
          </cell>
          <cell r="F327">
            <v>0</v>
          </cell>
          <cell r="G327">
            <v>74.850642499999978</v>
          </cell>
          <cell r="H327">
            <v>0</v>
          </cell>
          <cell r="I327">
            <v>0</v>
          </cell>
          <cell r="J327">
            <v>56.137981875000001</v>
          </cell>
          <cell r="K327">
            <v>0</v>
          </cell>
          <cell r="L327">
            <v>0</v>
          </cell>
          <cell r="M327">
            <v>61.4844563392857</v>
          </cell>
          <cell r="N327">
            <v>0</v>
          </cell>
          <cell r="O327">
            <v>0</v>
          </cell>
          <cell r="P327">
            <v>58.811219107142847</v>
          </cell>
          <cell r="Q327">
            <v>0</v>
          </cell>
          <cell r="R327">
            <v>0</v>
          </cell>
          <cell r="S327">
            <v>56.137981875000001</v>
          </cell>
          <cell r="T327">
            <v>0</v>
          </cell>
          <cell r="U327">
            <v>0</v>
          </cell>
          <cell r="V327">
            <v>53.464744642857127</v>
          </cell>
          <cell r="W327">
            <v>0</v>
          </cell>
          <cell r="X327">
            <v>0</v>
          </cell>
          <cell r="Y327">
            <v>47.850946455357125</v>
          </cell>
          <cell r="Z327">
            <v>0</v>
          </cell>
          <cell r="AA327">
            <v>0</v>
          </cell>
          <cell r="AB327">
            <v>43.841090607142846</v>
          </cell>
          <cell r="AC327">
            <v>0</v>
          </cell>
          <cell r="AD327">
            <v>0</v>
          </cell>
          <cell r="AE327">
            <v>43.841090607142846</v>
          </cell>
          <cell r="AF327">
            <v>0</v>
          </cell>
          <cell r="AG327">
            <v>0</v>
          </cell>
          <cell r="AH327">
            <v>43.841090607142839</v>
          </cell>
          <cell r="AI327">
            <v>0</v>
          </cell>
          <cell r="AJ327">
            <v>0</v>
          </cell>
          <cell r="AK327">
            <v>43.841090607142846</v>
          </cell>
          <cell r="AL327">
            <v>0</v>
          </cell>
          <cell r="AM327">
            <v>0</v>
          </cell>
          <cell r="AN327">
            <v>43.841090607142846</v>
          </cell>
          <cell r="AO327">
            <v>0</v>
          </cell>
          <cell r="AP327">
            <v>0</v>
          </cell>
          <cell r="AQ327">
            <v>47.58362273214285</v>
          </cell>
          <cell r="AR327">
            <v>0</v>
          </cell>
          <cell r="AS327">
            <v>0</v>
          </cell>
          <cell r="AT327">
            <v>47.583622732142842</v>
          </cell>
          <cell r="AU327">
            <v>0</v>
          </cell>
          <cell r="AV327">
            <v>0</v>
          </cell>
          <cell r="AW327">
            <v>47.583622732142842</v>
          </cell>
          <cell r="AX327">
            <v>0</v>
          </cell>
          <cell r="AY327">
            <v>0</v>
          </cell>
          <cell r="AZ327">
            <v>47.583622732142842</v>
          </cell>
          <cell r="BA327">
            <v>0</v>
          </cell>
          <cell r="BB327">
            <v>0</v>
          </cell>
        </row>
        <row r="328">
          <cell r="B328" t="str">
            <v>SLMP</v>
          </cell>
          <cell r="D328">
            <v>121.73089218749996</v>
          </cell>
          <cell r="E328">
            <v>0</v>
          </cell>
          <cell r="F328">
            <v>0</v>
          </cell>
          <cell r="G328">
            <v>68.169299624999994</v>
          </cell>
          <cell r="H328">
            <v>0</v>
          </cell>
          <cell r="I328">
            <v>0</v>
          </cell>
          <cell r="J328">
            <v>51.126974718749992</v>
          </cell>
          <cell r="K328">
            <v>0</v>
          </cell>
          <cell r="L328">
            <v>0</v>
          </cell>
          <cell r="M328">
            <v>55.996210406249993</v>
          </cell>
          <cell r="N328">
            <v>0</v>
          </cell>
          <cell r="O328">
            <v>0</v>
          </cell>
          <cell r="P328">
            <v>53.561592562499989</v>
          </cell>
          <cell r="Q328">
            <v>0</v>
          </cell>
          <cell r="R328">
            <v>0</v>
          </cell>
          <cell r="S328">
            <v>51.126974718749992</v>
          </cell>
          <cell r="T328">
            <v>0</v>
          </cell>
          <cell r="U328">
            <v>0</v>
          </cell>
          <cell r="V328">
            <v>48.692356874999994</v>
          </cell>
          <cell r="W328">
            <v>0</v>
          </cell>
          <cell r="X328">
            <v>0</v>
          </cell>
          <cell r="Y328">
            <v>43.579659403124992</v>
          </cell>
          <cell r="Z328">
            <v>0</v>
          </cell>
          <cell r="AA328">
            <v>0</v>
          </cell>
          <cell r="AB328">
            <v>39.927732637499993</v>
          </cell>
          <cell r="AC328">
            <v>0</v>
          </cell>
          <cell r="AD328">
            <v>0</v>
          </cell>
          <cell r="AE328">
            <v>39.927732637499986</v>
          </cell>
          <cell r="AF328">
            <v>0</v>
          </cell>
          <cell r="AG328">
            <v>0</v>
          </cell>
          <cell r="AH328">
            <v>39.927732637499993</v>
          </cell>
          <cell r="AI328">
            <v>0</v>
          </cell>
          <cell r="AJ328">
            <v>0</v>
          </cell>
          <cell r="AK328">
            <v>39.927732637499993</v>
          </cell>
          <cell r="AL328">
            <v>0</v>
          </cell>
          <cell r="AM328">
            <v>0</v>
          </cell>
          <cell r="AN328">
            <v>39.927732637499986</v>
          </cell>
          <cell r="AO328">
            <v>0</v>
          </cell>
          <cell r="AP328">
            <v>0</v>
          </cell>
          <cell r="AQ328">
            <v>43.336197618749999</v>
          </cell>
          <cell r="AR328">
            <v>0</v>
          </cell>
          <cell r="AS328">
            <v>0</v>
          </cell>
          <cell r="AT328">
            <v>43.336197618749992</v>
          </cell>
          <cell r="AU328">
            <v>0</v>
          </cell>
          <cell r="AV328">
            <v>0</v>
          </cell>
          <cell r="AW328">
            <v>43.336197618749992</v>
          </cell>
          <cell r="AX328">
            <v>0</v>
          </cell>
          <cell r="AY328">
            <v>0</v>
          </cell>
          <cell r="AZ328">
            <v>43.336197618749992</v>
          </cell>
          <cell r="BA328">
            <v>0</v>
          </cell>
          <cell r="BB328">
            <v>0</v>
          </cell>
        </row>
        <row r="329">
          <cell r="B329" t="str">
            <v>SLAP</v>
          </cell>
          <cell r="D329">
            <v>127.81743679687499</v>
          </cell>
          <cell r="E329">
            <v>0</v>
          </cell>
          <cell r="F329">
            <v>0</v>
          </cell>
          <cell r="G329">
            <v>71.577764606249985</v>
          </cell>
          <cell r="H329">
            <v>0</v>
          </cell>
          <cell r="I329">
            <v>0</v>
          </cell>
          <cell r="J329">
            <v>53.683323454687496</v>
          </cell>
          <cell r="K329">
            <v>0</v>
          </cell>
          <cell r="L329">
            <v>0</v>
          </cell>
          <cell r="M329">
            <v>58.796020926562491</v>
          </cell>
          <cell r="N329">
            <v>0</v>
          </cell>
          <cell r="O329">
            <v>0</v>
          </cell>
          <cell r="P329">
            <v>56.239672190625001</v>
          </cell>
          <cell r="Q329">
            <v>0</v>
          </cell>
          <cell r="R329">
            <v>0</v>
          </cell>
          <cell r="S329">
            <v>53.683323454687496</v>
          </cell>
          <cell r="T329">
            <v>0</v>
          </cell>
          <cell r="U329">
            <v>0</v>
          </cell>
          <cell r="V329">
            <v>51.126974718749992</v>
          </cell>
          <cell r="W329">
            <v>0</v>
          </cell>
          <cell r="X329">
            <v>0</v>
          </cell>
          <cell r="Y329">
            <v>45.758642373281248</v>
          </cell>
          <cell r="Z329">
            <v>0</v>
          </cell>
          <cell r="AA329">
            <v>0</v>
          </cell>
          <cell r="AB329">
            <v>41.924119269374998</v>
          </cell>
          <cell r="AC329">
            <v>0</v>
          </cell>
          <cell r="AD329">
            <v>0</v>
          </cell>
          <cell r="AE329">
            <v>41.924119269374991</v>
          </cell>
          <cell r="AF329">
            <v>0</v>
          </cell>
          <cell r="AG329">
            <v>0</v>
          </cell>
          <cell r="AH329">
            <v>41.924119269374991</v>
          </cell>
          <cell r="AI329">
            <v>0</v>
          </cell>
          <cell r="AJ329">
            <v>0</v>
          </cell>
          <cell r="AK329">
            <v>41.924119269374991</v>
          </cell>
          <cell r="AL329">
            <v>0</v>
          </cell>
          <cell r="AM329">
            <v>0</v>
          </cell>
          <cell r="AN329">
            <v>41.924119269374991</v>
          </cell>
          <cell r="AO329">
            <v>0</v>
          </cell>
          <cell r="AP329">
            <v>0</v>
          </cell>
          <cell r="AQ329">
            <v>45.503007499687499</v>
          </cell>
          <cell r="AR329">
            <v>0</v>
          </cell>
          <cell r="AS329">
            <v>0</v>
          </cell>
          <cell r="AT329">
            <v>45.503007499687506</v>
          </cell>
          <cell r="AU329">
            <v>0</v>
          </cell>
          <cell r="AV329">
            <v>0</v>
          </cell>
          <cell r="AW329">
            <v>45.503007499687506</v>
          </cell>
          <cell r="AX329">
            <v>0</v>
          </cell>
          <cell r="AY329">
            <v>0</v>
          </cell>
          <cell r="AZ329">
            <v>45.503007499687506</v>
          </cell>
          <cell r="BA329">
            <v>0</v>
          </cell>
          <cell r="BB329">
            <v>0</v>
          </cell>
        </row>
        <row r="330">
          <cell r="B330" t="str">
            <v>PSMS</v>
          </cell>
          <cell r="D330">
            <v>80.801147321428545</v>
          </cell>
          <cell r="E330">
            <v>0</v>
          </cell>
          <cell r="F330">
            <v>0</v>
          </cell>
          <cell r="G330">
            <v>45.248642499999988</v>
          </cell>
          <cell r="H330">
            <v>0</v>
          </cell>
          <cell r="I330">
            <v>0</v>
          </cell>
          <cell r="J330">
            <v>33.936481874999998</v>
          </cell>
          <cell r="K330">
            <v>0</v>
          </cell>
          <cell r="L330">
            <v>0</v>
          </cell>
          <cell r="M330">
            <v>37.168527767857128</v>
          </cell>
          <cell r="N330">
            <v>0</v>
          </cell>
          <cell r="O330">
            <v>0</v>
          </cell>
          <cell r="P330">
            <v>35.552504821428563</v>
          </cell>
          <cell r="Q330">
            <v>0</v>
          </cell>
          <cell r="R330">
            <v>0</v>
          </cell>
          <cell r="S330">
            <v>33.936481874999998</v>
          </cell>
          <cell r="T330">
            <v>0</v>
          </cell>
          <cell r="U330">
            <v>0</v>
          </cell>
          <cell r="V330">
            <v>32.320458928571426</v>
          </cell>
          <cell r="W330">
            <v>0</v>
          </cell>
          <cell r="X330">
            <v>0</v>
          </cell>
          <cell r="Y330">
            <v>28.926810741071421</v>
          </cell>
          <cell r="Z330">
            <v>0</v>
          </cell>
          <cell r="AA330">
            <v>0</v>
          </cell>
          <cell r="AB330">
            <v>26.502776321428566</v>
          </cell>
          <cell r="AC330">
            <v>0</v>
          </cell>
          <cell r="AD330">
            <v>0</v>
          </cell>
          <cell r="AE330">
            <v>26.502776321428566</v>
          </cell>
          <cell r="AF330">
            <v>0</v>
          </cell>
          <cell r="AG330">
            <v>0</v>
          </cell>
          <cell r="AH330">
            <v>26.502776321428566</v>
          </cell>
          <cell r="AI330">
            <v>0</v>
          </cell>
          <cell r="AJ330">
            <v>0</v>
          </cell>
          <cell r="AK330">
            <v>26.502776321428566</v>
          </cell>
          <cell r="AL330">
            <v>0</v>
          </cell>
          <cell r="AM330">
            <v>0</v>
          </cell>
          <cell r="AN330">
            <v>26.502776321428566</v>
          </cell>
          <cell r="AO330">
            <v>0</v>
          </cell>
          <cell r="AP330">
            <v>0</v>
          </cell>
          <cell r="AQ330">
            <v>28.765208446428566</v>
          </cell>
          <cell r="AR330">
            <v>0</v>
          </cell>
          <cell r="AS330">
            <v>0</v>
          </cell>
          <cell r="AT330">
            <v>28.765208446428566</v>
          </cell>
          <cell r="AU330">
            <v>0</v>
          </cell>
          <cell r="AV330">
            <v>0</v>
          </cell>
          <cell r="AW330">
            <v>28.765208446428566</v>
          </cell>
          <cell r="AX330">
            <v>0</v>
          </cell>
          <cell r="AY330">
            <v>0</v>
          </cell>
          <cell r="AZ330">
            <v>28.765208446428566</v>
          </cell>
          <cell r="BA330">
            <v>0</v>
          </cell>
          <cell r="BB330">
            <v>0</v>
          </cell>
        </row>
        <row r="331">
          <cell r="B331" t="str">
            <v>PSAS</v>
          </cell>
          <cell r="D331">
            <v>90.47079017857142</v>
          </cell>
          <cell r="E331">
            <v>0</v>
          </cell>
          <cell r="F331">
            <v>0</v>
          </cell>
          <cell r="G331">
            <v>50.66364249999998</v>
          </cell>
          <cell r="H331">
            <v>0</v>
          </cell>
          <cell r="I331">
            <v>0</v>
          </cell>
          <cell r="J331">
            <v>37.997731874999985</v>
          </cell>
          <cell r="K331">
            <v>0</v>
          </cell>
          <cell r="L331">
            <v>0</v>
          </cell>
          <cell r="M331">
            <v>41.616563482142844</v>
          </cell>
          <cell r="N331">
            <v>0</v>
          </cell>
          <cell r="O331">
            <v>0</v>
          </cell>
          <cell r="P331">
            <v>39.807147678571425</v>
          </cell>
          <cell r="Q331">
            <v>0</v>
          </cell>
          <cell r="R331">
            <v>0</v>
          </cell>
          <cell r="S331">
            <v>37.997731874999985</v>
          </cell>
          <cell r="T331">
            <v>0</v>
          </cell>
          <cell r="U331">
            <v>0</v>
          </cell>
          <cell r="V331">
            <v>36.188316071428567</v>
          </cell>
          <cell r="W331">
            <v>0</v>
          </cell>
          <cell r="X331">
            <v>0</v>
          </cell>
          <cell r="Y331">
            <v>32.388542883928565</v>
          </cell>
          <cell r="Z331">
            <v>0</v>
          </cell>
          <cell r="AA331">
            <v>0</v>
          </cell>
          <cell r="AB331">
            <v>29.674419178571423</v>
          </cell>
          <cell r="AC331">
            <v>0</v>
          </cell>
          <cell r="AD331">
            <v>0</v>
          </cell>
          <cell r="AE331">
            <v>29.674419178571423</v>
          </cell>
          <cell r="AF331">
            <v>0</v>
          </cell>
          <cell r="AG331">
            <v>0</v>
          </cell>
          <cell r="AH331">
            <v>29.674419178571416</v>
          </cell>
          <cell r="AI331">
            <v>0</v>
          </cell>
          <cell r="AJ331">
            <v>0</v>
          </cell>
          <cell r="AK331">
            <v>29.674419178571423</v>
          </cell>
          <cell r="AL331">
            <v>0</v>
          </cell>
          <cell r="AM331">
            <v>0</v>
          </cell>
          <cell r="AN331">
            <v>29.674419178571416</v>
          </cell>
          <cell r="AO331">
            <v>0</v>
          </cell>
          <cell r="AP331">
            <v>0</v>
          </cell>
          <cell r="AQ331">
            <v>32.207601303571415</v>
          </cell>
          <cell r="AR331">
            <v>0</v>
          </cell>
          <cell r="AS331">
            <v>0</v>
          </cell>
          <cell r="AT331">
            <v>32.207601303571415</v>
          </cell>
          <cell r="AU331">
            <v>0</v>
          </cell>
          <cell r="AV331">
            <v>0</v>
          </cell>
          <cell r="AW331">
            <v>32.207601303571415</v>
          </cell>
          <cell r="AX331">
            <v>0</v>
          </cell>
          <cell r="AY331">
            <v>0</v>
          </cell>
          <cell r="AZ331">
            <v>32.207601303571415</v>
          </cell>
          <cell r="BA331">
            <v>0</v>
          </cell>
          <cell r="BB331">
            <v>0</v>
          </cell>
        </row>
        <row r="332">
          <cell r="B332" t="str">
            <v>PMMS</v>
          </cell>
          <cell r="D332">
            <v>92.082397321428545</v>
          </cell>
          <cell r="E332">
            <v>0</v>
          </cell>
          <cell r="F332">
            <v>0</v>
          </cell>
          <cell r="G332">
            <v>51.566142499999984</v>
          </cell>
          <cell r="H332">
            <v>0</v>
          </cell>
          <cell r="I332">
            <v>0</v>
          </cell>
          <cell r="J332">
            <v>38.674606874999995</v>
          </cell>
          <cell r="K332">
            <v>0</v>
          </cell>
          <cell r="L332">
            <v>0</v>
          </cell>
          <cell r="M332">
            <v>42.357902767857126</v>
          </cell>
          <cell r="N332">
            <v>0</v>
          </cell>
          <cell r="O332">
            <v>0</v>
          </cell>
          <cell r="P332">
            <v>40.516254821428568</v>
          </cell>
          <cell r="Q332">
            <v>0</v>
          </cell>
          <cell r="R332">
            <v>0</v>
          </cell>
          <cell r="S332">
            <v>38.674606874999995</v>
          </cell>
          <cell r="T332">
            <v>0</v>
          </cell>
          <cell r="U332">
            <v>0</v>
          </cell>
          <cell r="V332">
            <v>36.832958928571415</v>
          </cell>
          <cell r="W332">
            <v>0</v>
          </cell>
          <cell r="X332">
            <v>0</v>
          </cell>
          <cell r="Y332">
            <v>32.965498241071423</v>
          </cell>
          <cell r="Z332">
            <v>0</v>
          </cell>
          <cell r="AA332">
            <v>0</v>
          </cell>
          <cell r="AB332">
            <v>30.203026321428567</v>
          </cell>
          <cell r="AC332">
            <v>0</v>
          </cell>
          <cell r="AD332">
            <v>0</v>
          </cell>
          <cell r="AE332">
            <v>30.20302632142856</v>
          </cell>
          <cell r="AF332">
            <v>0</v>
          </cell>
          <cell r="AG332">
            <v>0</v>
          </cell>
          <cell r="AH332">
            <v>30.20302632142856</v>
          </cell>
          <cell r="AI332">
            <v>0</v>
          </cell>
          <cell r="AJ332">
            <v>0</v>
          </cell>
          <cell r="AK332">
            <v>30.203026321428567</v>
          </cell>
          <cell r="AL332">
            <v>0</v>
          </cell>
          <cell r="AM332">
            <v>0</v>
          </cell>
          <cell r="AN332">
            <v>30.20302632142856</v>
          </cell>
          <cell r="AO332">
            <v>0</v>
          </cell>
          <cell r="AP332">
            <v>0</v>
          </cell>
          <cell r="AQ332">
            <v>32.781333446428562</v>
          </cell>
          <cell r="AR332">
            <v>0</v>
          </cell>
          <cell r="AS332">
            <v>0</v>
          </cell>
          <cell r="AT332">
            <v>32.781333446428569</v>
          </cell>
          <cell r="AU332">
            <v>0</v>
          </cell>
          <cell r="AV332">
            <v>0</v>
          </cell>
          <cell r="AW332">
            <v>32.781333446428569</v>
          </cell>
          <cell r="AX332">
            <v>0</v>
          </cell>
          <cell r="AY332">
            <v>0</v>
          </cell>
          <cell r="AZ332">
            <v>32.781333446428569</v>
          </cell>
          <cell r="BA332">
            <v>0</v>
          </cell>
          <cell r="BB332">
            <v>0</v>
          </cell>
        </row>
        <row r="333">
          <cell r="B333" t="str">
            <v>PMAS</v>
          </cell>
          <cell r="D333">
            <v>101.75204017857142</v>
          </cell>
          <cell r="E333">
            <v>0</v>
          </cell>
          <cell r="F333">
            <v>0</v>
          </cell>
          <cell r="G333">
            <v>56.981142499999983</v>
          </cell>
          <cell r="H333">
            <v>0</v>
          </cell>
          <cell r="I333">
            <v>0</v>
          </cell>
          <cell r="J333">
            <v>42.735856874999989</v>
          </cell>
          <cell r="K333">
            <v>0</v>
          </cell>
          <cell r="L333">
            <v>0</v>
          </cell>
          <cell r="M333">
            <v>46.805938482142842</v>
          </cell>
          <cell r="N333">
            <v>0</v>
          </cell>
          <cell r="O333">
            <v>0</v>
          </cell>
          <cell r="P333">
            <v>44.77089767857143</v>
          </cell>
          <cell r="Q333">
            <v>0</v>
          </cell>
          <cell r="R333">
            <v>0</v>
          </cell>
          <cell r="S333">
            <v>42.735856874999989</v>
          </cell>
          <cell r="T333">
            <v>0</v>
          </cell>
          <cell r="U333">
            <v>0</v>
          </cell>
          <cell r="V333">
            <v>40.700816071428562</v>
          </cell>
          <cell r="W333">
            <v>0</v>
          </cell>
          <cell r="X333">
            <v>0</v>
          </cell>
          <cell r="Y333">
            <v>36.42723038392856</v>
          </cell>
          <cell r="Z333">
            <v>0</v>
          </cell>
          <cell r="AA333">
            <v>0</v>
          </cell>
          <cell r="AB333">
            <v>33.374669178571416</v>
          </cell>
          <cell r="AC333">
            <v>0</v>
          </cell>
          <cell r="AD333">
            <v>0</v>
          </cell>
          <cell r="AE333">
            <v>33.374669178571423</v>
          </cell>
          <cell r="AF333">
            <v>0</v>
          </cell>
          <cell r="AG333">
            <v>0</v>
          </cell>
          <cell r="AH333">
            <v>33.374669178571416</v>
          </cell>
          <cell r="AI333">
            <v>0</v>
          </cell>
          <cell r="AJ333">
            <v>0</v>
          </cell>
          <cell r="AK333">
            <v>33.374669178571416</v>
          </cell>
          <cell r="AL333">
            <v>0</v>
          </cell>
          <cell r="AM333">
            <v>0</v>
          </cell>
          <cell r="AN333">
            <v>33.374669178571416</v>
          </cell>
          <cell r="AO333">
            <v>0</v>
          </cell>
          <cell r="AP333">
            <v>0</v>
          </cell>
          <cell r="AQ333">
            <v>36.223726303571425</v>
          </cell>
          <cell r="AR333">
            <v>0</v>
          </cell>
          <cell r="AS333">
            <v>0</v>
          </cell>
          <cell r="AT333">
            <v>36.223726303571425</v>
          </cell>
          <cell r="AU333">
            <v>0</v>
          </cell>
          <cell r="AV333">
            <v>0</v>
          </cell>
          <cell r="AW333">
            <v>36.223726303571425</v>
          </cell>
          <cell r="AX333">
            <v>0</v>
          </cell>
          <cell r="AY333">
            <v>0</v>
          </cell>
          <cell r="AZ333">
            <v>36.223726303571425</v>
          </cell>
          <cell r="BA333">
            <v>0</v>
          </cell>
          <cell r="BB333">
            <v>0</v>
          </cell>
        </row>
        <row r="334">
          <cell r="B334" t="str">
            <v>PMEP</v>
          </cell>
          <cell r="D334">
            <v>113.03329017857142</v>
          </cell>
          <cell r="E334">
            <v>0</v>
          </cell>
          <cell r="F334">
            <v>0</v>
          </cell>
          <cell r="G334">
            <v>63.298642499999985</v>
          </cell>
          <cell r="H334">
            <v>0</v>
          </cell>
          <cell r="I334">
            <v>0</v>
          </cell>
          <cell r="J334">
            <v>47.473981874999986</v>
          </cell>
          <cell r="K334">
            <v>0</v>
          </cell>
          <cell r="L334">
            <v>0</v>
          </cell>
          <cell r="M334">
            <v>51.995313482142841</v>
          </cell>
          <cell r="N334">
            <v>0</v>
          </cell>
          <cell r="O334">
            <v>0</v>
          </cell>
          <cell r="P334">
            <v>49.734647678571427</v>
          </cell>
          <cell r="Q334">
            <v>0</v>
          </cell>
          <cell r="R334">
            <v>0</v>
          </cell>
          <cell r="S334">
            <v>47.473981874999986</v>
          </cell>
          <cell r="T334">
            <v>0</v>
          </cell>
          <cell r="U334">
            <v>0</v>
          </cell>
          <cell r="V334">
            <v>45.213316071428565</v>
          </cell>
          <cell r="W334">
            <v>0</v>
          </cell>
          <cell r="X334">
            <v>0</v>
          </cell>
          <cell r="Y334">
            <v>40.465917883928562</v>
          </cell>
          <cell r="Z334">
            <v>0</v>
          </cell>
          <cell r="AA334">
            <v>0</v>
          </cell>
          <cell r="AB334">
            <v>37.074919178571413</v>
          </cell>
          <cell r="AC334">
            <v>0</v>
          </cell>
          <cell r="AD334">
            <v>0</v>
          </cell>
          <cell r="AE334">
            <v>37.07491917857142</v>
          </cell>
          <cell r="AF334">
            <v>0</v>
          </cell>
          <cell r="AG334">
            <v>0</v>
          </cell>
          <cell r="AH334">
            <v>37.074919178571413</v>
          </cell>
          <cell r="AI334">
            <v>0</v>
          </cell>
          <cell r="AJ334">
            <v>0</v>
          </cell>
          <cell r="AK334">
            <v>37.074919178571406</v>
          </cell>
          <cell r="AL334">
            <v>0</v>
          </cell>
          <cell r="AM334">
            <v>0</v>
          </cell>
          <cell r="AN334">
            <v>37.074919178571413</v>
          </cell>
          <cell r="AO334">
            <v>0</v>
          </cell>
          <cell r="AP334">
            <v>0</v>
          </cell>
          <cell r="AQ334">
            <v>40.239851303571413</v>
          </cell>
          <cell r="AR334">
            <v>0</v>
          </cell>
          <cell r="AS334">
            <v>0</v>
          </cell>
          <cell r="AT334">
            <v>40.239851303571413</v>
          </cell>
          <cell r="AU334">
            <v>0</v>
          </cell>
          <cell r="AV334">
            <v>0</v>
          </cell>
          <cell r="AW334">
            <v>40.239851303571413</v>
          </cell>
          <cell r="AX334">
            <v>0</v>
          </cell>
          <cell r="AY334">
            <v>0</v>
          </cell>
          <cell r="AZ334">
            <v>40.239851303571413</v>
          </cell>
          <cell r="BA334">
            <v>0</v>
          </cell>
          <cell r="BB334">
            <v>0</v>
          </cell>
        </row>
        <row r="335">
          <cell r="B335" t="str">
            <v>PLAS</v>
          </cell>
          <cell r="D335">
            <v>111.92724419642856</v>
          </cell>
          <cell r="E335">
            <v>0</v>
          </cell>
          <cell r="F335">
            <v>0</v>
          </cell>
          <cell r="G335">
            <v>62.679256749999986</v>
          </cell>
          <cell r="H335">
            <v>0</v>
          </cell>
          <cell r="I335">
            <v>0</v>
          </cell>
          <cell r="J335">
            <v>47.009442562500006</v>
          </cell>
          <cell r="K335">
            <v>0</v>
          </cell>
          <cell r="L335">
            <v>0</v>
          </cell>
          <cell r="M335">
            <v>51.486532330357129</v>
          </cell>
          <cell r="N335">
            <v>0</v>
          </cell>
          <cell r="O335">
            <v>0</v>
          </cell>
          <cell r="P335">
            <v>49.247987446428567</v>
          </cell>
          <cell r="Q335">
            <v>0</v>
          </cell>
          <cell r="R335">
            <v>0</v>
          </cell>
          <cell r="S335">
            <v>47.009442562500006</v>
          </cell>
          <cell r="T335">
            <v>0</v>
          </cell>
          <cell r="U335">
            <v>0</v>
          </cell>
          <cell r="V335">
            <v>44.770897678571423</v>
          </cell>
          <cell r="W335">
            <v>0</v>
          </cell>
          <cell r="X335">
            <v>0</v>
          </cell>
          <cell r="Y335">
            <v>40.069953422321426</v>
          </cell>
          <cell r="Z335">
            <v>0</v>
          </cell>
          <cell r="AA335">
            <v>0</v>
          </cell>
          <cell r="AB335">
            <v>36.712136096428573</v>
          </cell>
          <cell r="AC335">
            <v>0</v>
          </cell>
          <cell r="AD335">
            <v>0</v>
          </cell>
          <cell r="AE335">
            <v>36.712136096428566</v>
          </cell>
          <cell r="AF335">
            <v>0</v>
          </cell>
          <cell r="AG335">
            <v>0</v>
          </cell>
          <cell r="AH335">
            <v>36.712136096428566</v>
          </cell>
          <cell r="AI335">
            <v>0</v>
          </cell>
          <cell r="AJ335">
            <v>0</v>
          </cell>
          <cell r="AK335">
            <v>36.712136096428573</v>
          </cell>
          <cell r="AL335">
            <v>0</v>
          </cell>
          <cell r="AM335">
            <v>0</v>
          </cell>
          <cell r="AN335">
            <v>36.712136096428573</v>
          </cell>
          <cell r="AO335">
            <v>0</v>
          </cell>
          <cell r="AP335">
            <v>0</v>
          </cell>
          <cell r="AQ335">
            <v>39.846098933928559</v>
          </cell>
          <cell r="AR335">
            <v>0</v>
          </cell>
          <cell r="AS335">
            <v>0</v>
          </cell>
          <cell r="AT335">
            <v>39.846098933928566</v>
          </cell>
          <cell r="AU335">
            <v>0</v>
          </cell>
          <cell r="AV335">
            <v>0</v>
          </cell>
          <cell r="AW335">
            <v>39.846098933928566</v>
          </cell>
          <cell r="AX335">
            <v>0</v>
          </cell>
          <cell r="AY335">
            <v>0</v>
          </cell>
          <cell r="AZ335">
            <v>39.846098933928566</v>
          </cell>
          <cell r="BA335">
            <v>0</v>
          </cell>
          <cell r="BB335">
            <v>0</v>
          </cell>
        </row>
        <row r="336">
          <cell r="B336" t="str">
            <v>PSMP</v>
          </cell>
          <cell r="D336">
            <v>89.82614732142855</v>
          </cell>
          <cell r="E336">
            <v>0</v>
          </cell>
          <cell r="F336">
            <v>0</v>
          </cell>
          <cell r="G336">
            <v>50.302642499999983</v>
          </cell>
          <cell r="H336">
            <v>0</v>
          </cell>
          <cell r="I336">
            <v>0</v>
          </cell>
          <cell r="J336">
            <v>37.726981874999993</v>
          </cell>
          <cell r="K336">
            <v>0</v>
          </cell>
          <cell r="L336">
            <v>0</v>
          </cell>
          <cell r="M336">
            <v>41.320027767857127</v>
          </cell>
          <cell r="N336">
            <v>0</v>
          </cell>
          <cell r="O336">
            <v>0</v>
          </cell>
          <cell r="P336">
            <v>39.523504821428567</v>
          </cell>
          <cell r="Q336">
            <v>0</v>
          </cell>
          <cell r="R336">
            <v>0</v>
          </cell>
          <cell r="S336">
            <v>37.726981874999993</v>
          </cell>
          <cell r="T336">
            <v>0</v>
          </cell>
          <cell r="U336">
            <v>0</v>
          </cell>
          <cell r="V336">
            <v>35.930458928571419</v>
          </cell>
          <cell r="W336">
            <v>0</v>
          </cell>
          <cell r="X336">
            <v>0</v>
          </cell>
          <cell r="Y336">
            <v>32.157760741071414</v>
          </cell>
          <cell r="Z336">
            <v>0</v>
          </cell>
          <cell r="AA336">
            <v>0</v>
          </cell>
          <cell r="AB336">
            <v>29.462976321428567</v>
          </cell>
          <cell r="AC336">
            <v>0</v>
          </cell>
          <cell r="AD336">
            <v>0</v>
          </cell>
          <cell r="AE336">
            <v>29.46297632142856</v>
          </cell>
          <cell r="AF336">
            <v>0</v>
          </cell>
          <cell r="AG336">
            <v>0</v>
          </cell>
          <cell r="AH336">
            <v>29.46297632142856</v>
          </cell>
          <cell r="AI336">
            <v>0</v>
          </cell>
          <cell r="AJ336">
            <v>0</v>
          </cell>
          <cell r="AK336">
            <v>29.46297632142856</v>
          </cell>
          <cell r="AL336">
            <v>0</v>
          </cell>
          <cell r="AM336">
            <v>0</v>
          </cell>
          <cell r="AN336">
            <v>29.46297632142856</v>
          </cell>
          <cell r="AO336">
            <v>0</v>
          </cell>
          <cell r="AP336">
            <v>0</v>
          </cell>
          <cell r="AQ336">
            <v>31.978108446428564</v>
          </cell>
          <cell r="AR336">
            <v>0</v>
          </cell>
          <cell r="AS336">
            <v>0</v>
          </cell>
          <cell r="AT336">
            <v>31.978108446428564</v>
          </cell>
          <cell r="AU336">
            <v>0</v>
          </cell>
          <cell r="AV336">
            <v>0</v>
          </cell>
          <cell r="AW336">
            <v>31.978108446428564</v>
          </cell>
          <cell r="AX336">
            <v>0</v>
          </cell>
          <cell r="AY336">
            <v>0</v>
          </cell>
          <cell r="AZ336">
            <v>31.978108446428564</v>
          </cell>
          <cell r="BA336">
            <v>0</v>
          </cell>
          <cell r="BB336">
            <v>0</v>
          </cell>
        </row>
        <row r="337">
          <cell r="B337" t="str">
            <v>PSAP</v>
          </cell>
          <cell r="D337">
            <v>99.495790178571411</v>
          </cell>
          <cell r="E337">
            <v>0</v>
          </cell>
          <cell r="F337">
            <v>0</v>
          </cell>
          <cell r="G337">
            <v>55.717642499999982</v>
          </cell>
          <cell r="H337">
            <v>0</v>
          </cell>
          <cell r="I337">
            <v>0</v>
          </cell>
          <cell r="J337">
            <v>41.788231874999994</v>
          </cell>
          <cell r="K337">
            <v>0</v>
          </cell>
          <cell r="L337">
            <v>0</v>
          </cell>
          <cell r="M337">
            <v>45.76806348214285</v>
          </cell>
          <cell r="N337">
            <v>0</v>
          </cell>
          <cell r="O337">
            <v>0</v>
          </cell>
          <cell r="P337">
            <v>43.778147678571422</v>
          </cell>
          <cell r="Q337">
            <v>0</v>
          </cell>
          <cell r="R337">
            <v>0</v>
          </cell>
          <cell r="S337">
            <v>41.788231874999994</v>
          </cell>
          <cell r="T337">
            <v>0</v>
          </cell>
          <cell r="U337">
            <v>0</v>
          </cell>
          <cell r="V337">
            <v>39.798316071428559</v>
          </cell>
          <cell r="W337">
            <v>0</v>
          </cell>
          <cell r="X337">
            <v>0</v>
          </cell>
          <cell r="Y337">
            <v>35.619492883928565</v>
          </cell>
          <cell r="Z337">
            <v>0</v>
          </cell>
          <cell r="AA337">
            <v>0</v>
          </cell>
          <cell r="AB337">
            <v>32.63461917857142</v>
          </cell>
          <cell r="AC337">
            <v>0</v>
          </cell>
          <cell r="AD337">
            <v>0</v>
          </cell>
          <cell r="AE337">
            <v>32.63461917857142</v>
          </cell>
          <cell r="AF337">
            <v>0</v>
          </cell>
          <cell r="AG337">
            <v>0</v>
          </cell>
          <cell r="AH337">
            <v>32.63461917857142</v>
          </cell>
          <cell r="AI337">
            <v>0</v>
          </cell>
          <cell r="AJ337">
            <v>0</v>
          </cell>
          <cell r="AK337">
            <v>32.63461917857142</v>
          </cell>
          <cell r="AL337">
            <v>0</v>
          </cell>
          <cell r="AM337">
            <v>0</v>
          </cell>
          <cell r="AN337">
            <v>32.63461917857142</v>
          </cell>
          <cell r="AO337">
            <v>0</v>
          </cell>
          <cell r="AP337">
            <v>0</v>
          </cell>
          <cell r="AQ337">
            <v>35.420501303571413</v>
          </cell>
          <cell r="AR337">
            <v>0</v>
          </cell>
          <cell r="AS337">
            <v>0</v>
          </cell>
          <cell r="AT337">
            <v>35.42050130357142</v>
          </cell>
          <cell r="AU337">
            <v>0</v>
          </cell>
          <cell r="AV337">
            <v>0</v>
          </cell>
          <cell r="AW337">
            <v>35.42050130357142</v>
          </cell>
          <cell r="AX337">
            <v>0</v>
          </cell>
          <cell r="AY337">
            <v>0</v>
          </cell>
          <cell r="AZ337">
            <v>35.42050130357142</v>
          </cell>
          <cell r="BA337">
            <v>0</v>
          </cell>
          <cell r="BB337">
            <v>0</v>
          </cell>
        </row>
        <row r="338">
          <cell r="B338" t="str">
            <v>PMMP</v>
          </cell>
          <cell r="D338">
            <v>103.36364732142854</v>
          </cell>
          <cell r="E338">
            <v>0</v>
          </cell>
          <cell r="F338">
            <v>0</v>
          </cell>
          <cell r="G338">
            <v>57.883642499999979</v>
          </cell>
          <cell r="H338">
            <v>0</v>
          </cell>
          <cell r="I338">
            <v>0</v>
          </cell>
          <cell r="J338">
            <v>43.412731874999992</v>
          </cell>
          <cell r="K338">
            <v>0</v>
          </cell>
          <cell r="L338">
            <v>0</v>
          </cell>
          <cell r="M338">
            <v>47.547277767857125</v>
          </cell>
          <cell r="N338">
            <v>0</v>
          </cell>
          <cell r="O338">
            <v>0</v>
          </cell>
          <cell r="P338">
            <v>45.480004821428565</v>
          </cell>
          <cell r="Q338">
            <v>0</v>
          </cell>
          <cell r="R338">
            <v>0</v>
          </cell>
          <cell r="S338">
            <v>43.412731874999992</v>
          </cell>
          <cell r="T338">
            <v>0</v>
          </cell>
          <cell r="U338">
            <v>0</v>
          </cell>
          <cell r="V338">
            <v>41.345458928571418</v>
          </cell>
          <cell r="W338">
            <v>0</v>
          </cell>
          <cell r="X338">
            <v>0</v>
          </cell>
          <cell r="Y338">
            <v>37.004185741071424</v>
          </cell>
          <cell r="Z338">
            <v>0</v>
          </cell>
          <cell r="AA338">
            <v>0</v>
          </cell>
          <cell r="AB338">
            <v>33.903276321428557</v>
          </cell>
          <cell r="AC338">
            <v>0</v>
          </cell>
          <cell r="AD338">
            <v>0</v>
          </cell>
          <cell r="AE338">
            <v>33.903276321428557</v>
          </cell>
          <cell r="AF338">
            <v>0</v>
          </cell>
          <cell r="AG338">
            <v>0</v>
          </cell>
          <cell r="AH338">
            <v>33.903276321428557</v>
          </cell>
          <cell r="AI338">
            <v>0</v>
          </cell>
          <cell r="AJ338">
            <v>0</v>
          </cell>
          <cell r="AK338">
            <v>33.903276321428557</v>
          </cell>
          <cell r="AL338">
            <v>0</v>
          </cell>
          <cell r="AM338">
            <v>0</v>
          </cell>
          <cell r="AN338">
            <v>33.903276321428557</v>
          </cell>
          <cell r="AO338">
            <v>0</v>
          </cell>
          <cell r="AP338">
            <v>0</v>
          </cell>
          <cell r="AQ338">
            <v>36.797458446428557</v>
          </cell>
          <cell r="AR338">
            <v>0</v>
          </cell>
          <cell r="AS338">
            <v>0</v>
          </cell>
          <cell r="AT338">
            <v>36.797458446428564</v>
          </cell>
          <cell r="AU338">
            <v>0</v>
          </cell>
          <cell r="AV338">
            <v>0</v>
          </cell>
          <cell r="AW338">
            <v>36.797458446428564</v>
          </cell>
          <cell r="AX338">
            <v>0</v>
          </cell>
          <cell r="AY338">
            <v>0</v>
          </cell>
          <cell r="AZ338">
            <v>36.797458446428564</v>
          </cell>
          <cell r="BA338">
            <v>0</v>
          </cell>
          <cell r="BB338">
            <v>0</v>
          </cell>
        </row>
        <row r="339">
          <cell r="B339" t="str">
            <v>PMAP</v>
          </cell>
          <cell r="D339">
            <v>113.03329017857142</v>
          </cell>
          <cell r="E339">
            <v>0</v>
          </cell>
          <cell r="F339">
            <v>0</v>
          </cell>
          <cell r="G339">
            <v>63.298642499999985</v>
          </cell>
          <cell r="H339">
            <v>0</v>
          </cell>
          <cell r="I339">
            <v>0</v>
          </cell>
          <cell r="J339">
            <v>47.473981874999986</v>
          </cell>
          <cell r="K339">
            <v>0</v>
          </cell>
          <cell r="L339">
            <v>0</v>
          </cell>
          <cell r="M339">
            <v>51.995313482142841</v>
          </cell>
          <cell r="N339">
            <v>0</v>
          </cell>
          <cell r="O339">
            <v>0</v>
          </cell>
          <cell r="P339">
            <v>49.734647678571427</v>
          </cell>
          <cell r="Q339">
            <v>0</v>
          </cell>
          <cell r="R339">
            <v>0</v>
          </cell>
          <cell r="S339">
            <v>47.473981874999986</v>
          </cell>
          <cell r="T339">
            <v>0</v>
          </cell>
          <cell r="U339">
            <v>0</v>
          </cell>
          <cell r="V339">
            <v>45.213316071428565</v>
          </cell>
          <cell r="W339">
            <v>0</v>
          </cell>
          <cell r="X339">
            <v>0</v>
          </cell>
          <cell r="Y339">
            <v>40.465917883928562</v>
          </cell>
          <cell r="Z339">
            <v>0</v>
          </cell>
          <cell r="AA339">
            <v>0</v>
          </cell>
          <cell r="AB339">
            <v>37.074919178571413</v>
          </cell>
          <cell r="AC339">
            <v>0</v>
          </cell>
          <cell r="AD339">
            <v>0</v>
          </cell>
          <cell r="AE339">
            <v>37.07491917857142</v>
          </cell>
          <cell r="AF339">
            <v>0</v>
          </cell>
          <cell r="AG339">
            <v>0</v>
          </cell>
          <cell r="AH339">
            <v>37.074919178571413</v>
          </cell>
          <cell r="AI339">
            <v>0</v>
          </cell>
          <cell r="AJ339">
            <v>0</v>
          </cell>
          <cell r="AK339">
            <v>37.074919178571406</v>
          </cell>
          <cell r="AL339">
            <v>0</v>
          </cell>
          <cell r="AM339">
            <v>0</v>
          </cell>
          <cell r="AN339">
            <v>37.074919178571413</v>
          </cell>
          <cell r="AO339">
            <v>0</v>
          </cell>
          <cell r="AP339">
            <v>0</v>
          </cell>
          <cell r="AQ339">
            <v>40.239851303571413</v>
          </cell>
          <cell r="AR339">
            <v>0</v>
          </cell>
          <cell r="AS339">
            <v>0</v>
          </cell>
          <cell r="AT339">
            <v>40.239851303571413</v>
          </cell>
          <cell r="AU339">
            <v>0</v>
          </cell>
          <cell r="AV339">
            <v>0</v>
          </cell>
          <cell r="AW339">
            <v>40.239851303571413</v>
          </cell>
          <cell r="AX339">
            <v>0</v>
          </cell>
          <cell r="AY339">
            <v>0</v>
          </cell>
          <cell r="AZ339">
            <v>40.239851303571413</v>
          </cell>
          <cell r="BA339">
            <v>0</v>
          </cell>
          <cell r="BB339">
            <v>0</v>
          </cell>
        </row>
        <row r="340">
          <cell r="B340" t="str">
            <v>SMPP</v>
          </cell>
          <cell r="D340">
            <v>104.65293303571426</v>
          </cell>
          <cell r="E340">
            <v>0</v>
          </cell>
          <cell r="F340">
            <v>0</v>
          </cell>
          <cell r="G340">
            <v>58.605642499999981</v>
          </cell>
          <cell r="H340">
            <v>0</v>
          </cell>
          <cell r="I340">
            <v>0</v>
          </cell>
          <cell r="J340">
            <v>43.954231874999984</v>
          </cell>
          <cell r="K340">
            <v>0</v>
          </cell>
          <cell r="L340">
            <v>0</v>
          </cell>
          <cell r="M340">
            <v>48.140349196428559</v>
          </cell>
          <cell r="N340">
            <v>0</v>
          </cell>
          <cell r="O340">
            <v>0</v>
          </cell>
          <cell r="P340">
            <v>46.047290535714282</v>
          </cell>
          <cell r="Q340">
            <v>0</v>
          </cell>
          <cell r="R340">
            <v>0</v>
          </cell>
          <cell r="S340">
            <v>43.954231874999984</v>
          </cell>
          <cell r="T340">
            <v>0</v>
          </cell>
          <cell r="U340">
            <v>0</v>
          </cell>
          <cell r="V340">
            <v>41.861173214285706</v>
          </cell>
          <cell r="W340">
            <v>0</v>
          </cell>
          <cell r="X340">
            <v>0</v>
          </cell>
          <cell r="Y340">
            <v>37.465750026785706</v>
          </cell>
          <cell r="Z340">
            <v>0</v>
          </cell>
          <cell r="AA340">
            <v>0</v>
          </cell>
          <cell r="AB340">
            <v>34.326162035714276</v>
          </cell>
          <cell r="AC340">
            <v>0</v>
          </cell>
          <cell r="AD340">
            <v>0</v>
          </cell>
          <cell r="AE340">
            <v>34.326162035714276</v>
          </cell>
          <cell r="AF340">
            <v>0</v>
          </cell>
          <cell r="AG340">
            <v>0</v>
          </cell>
          <cell r="AH340">
            <v>34.326162035714269</v>
          </cell>
          <cell r="AI340">
            <v>0</v>
          </cell>
          <cell r="AJ340">
            <v>0</v>
          </cell>
          <cell r="AK340">
            <v>34.326162035714269</v>
          </cell>
          <cell r="AL340">
            <v>0</v>
          </cell>
          <cell r="AM340">
            <v>0</v>
          </cell>
          <cell r="AN340">
            <v>34.326162035714276</v>
          </cell>
          <cell r="AO340">
            <v>0</v>
          </cell>
          <cell r="AP340">
            <v>0</v>
          </cell>
          <cell r="AQ340">
            <v>37.256444160714274</v>
          </cell>
          <cell r="AR340">
            <v>0</v>
          </cell>
          <cell r="AS340">
            <v>0</v>
          </cell>
          <cell r="AT340">
            <v>37.256444160714281</v>
          </cell>
          <cell r="AU340">
            <v>0</v>
          </cell>
          <cell r="AV340">
            <v>0</v>
          </cell>
          <cell r="AW340">
            <v>37.256444160714281</v>
          </cell>
          <cell r="AX340">
            <v>0</v>
          </cell>
          <cell r="AY340">
            <v>0</v>
          </cell>
          <cell r="AZ340">
            <v>37.256444160714281</v>
          </cell>
          <cell r="BA340">
            <v>0</v>
          </cell>
          <cell r="BB340">
            <v>0</v>
          </cell>
        </row>
        <row r="341">
          <cell r="B341" t="str">
            <v>PLAP</v>
          </cell>
          <cell r="D341">
            <v>122.70293303571425</v>
          </cell>
          <cell r="E341">
            <v>0</v>
          </cell>
          <cell r="F341">
            <v>0</v>
          </cell>
          <cell r="G341">
            <v>68.713642499999992</v>
          </cell>
          <cell r="H341">
            <v>0</v>
          </cell>
          <cell r="I341">
            <v>0</v>
          </cell>
          <cell r="J341">
            <v>51.535231874999987</v>
          </cell>
          <cell r="K341">
            <v>0</v>
          </cell>
          <cell r="L341">
            <v>0</v>
          </cell>
          <cell r="M341">
            <v>56.443349196428557</v>
          </cell>
          <cell r="N341">
            <v>0</v>
          </cell>
          <cell r="O341">
            <v>0</v>
          </cell>
          <cell r="P341">
            <v>53.989290535714275</v>
          </cell>
          <cell r="Q341">
            <v>0</v>
          </cell>
          <cell r="R341">
            <v>0</v>
          </cell>
          <cell r="S341">
            <v>51.535231874999987</v>
          </cell>
          <cell r="T341">
            <v>0</v>
          </cell>
          <cell r="U341">
            <v>0</v>
          </cell>
          <cell r="V341">
            <v>49.081173214285705</v>
          </cell>
          <cell r="W341">
            <v>0</v>
          </cell>
          <cell r="X341">
            <v>0</v>
          </cell>
          <cell r="Y341">
            <v>43.927650026785713</v>
          </cell>
          <cell r="Z341">
            <v>0</v>
          </cell>
          <cell r="AA341">
            <v>0</v>
          </cell>
          <cell r="AB341">
            <v>40.24656203571427</v>
          </cell>
          <cell r="AC341">
            <v>0</v>
          </cell>
          <cell r="AD341">
            <v>0</v>
          </cell>
          <cell r="AE341">
            <v>40.24656203571427</v>
          </cell>
          <cell r="AF341">
            <v>0</v>
          </cell>
          <cell r="AG341">
            <v>0</v>
          </cell>
          <cell r="AH341">
            <v>40.24656203571427</v>
          </cell>
          <cell r="AI341">
            <v>0</v>
          </cell>
          <cell r="AJ341">
            <v>0</v>
          </cell>
          <cell r="AK341">
            <v>40.24656203571427</v>
          </cell>
          <cell r="AL341">
            <v>0</v>
          </cell>
          <cell r="AM341">
            <v>0</v>
          </cell>
          <cell r="AN341">
            <v>40.24656203571427</v>
          </cell>
          <cell r="AO341">
            <v>0</v>
          </cell>
          <cell r="AP341">
            <v>0</v>
          </cell>
          <cell r="AQ341">
            <v>43.682244160714276</v>
          </cell>
          <cell r="AR341">
            <v>0</v>
          </cell>
          <cell r="AS341">
            <v>0</v>
          </cell>
          <cell r="AT341">
            <v>43.682244160714284</v>
          </cell>
          <cell r="AU341">
            <v>0</v>
          </cell>
          <cell r="AV341">
            <v>0</v>
          </cell>
          <cell r="AW341">
            <v>43.682244160714284</v>
          </cell>
          <cell r="AX341">
            <v>0</v>
          </cell>
          <cell r="AY341">
            <v>0</v>
          </cell>
          <cell r="AZ341">
            <v>43.682244160714284</v>
          </cell>
          <cell r="BA341">
            <v>0</v>
          </cell>
          <cell r="BB341">
            <v>0</v>
          </cell>
        </row>
        <row r="342">
          <cell r="B342" t="str">
            <v>SLAL</v>
          </cell>
          <cell r="D342">
            <v>97.523434446428581</v>
          </cell>
          <cell r="E342">
            <v>0</v>
          </cell>
          <cell r="F342">
            <v>0</v>
          </cell>
          <cell r="G342">
            <v>54.613123289999997</v>
          </cell>
          <cell r="H342">
            <v>0</v>
          </cell>
          <cell r="I342">
            <v>0</v>
          </cell>
          <cell r="J342">
            <v>40.959842467500003</v>
          </cell>
          <cell r="K342">
            <v>0</v>
          </cell>
          <cell r="L342">
            <v>0</v>
          </cell>
          <cell r="M342">
            <v>44.860779845357136</v>
          </cell>
          <cell r="N342">
            <v>0</v>
          </cell>
          <cell r="O342">
            <v>0</v>
          </cell>
          <cell r="P342">
            <v>42.910311156428577</v>
          </cell>
          <cell r="Q342">
            <v>0</v>
          </cell>
          <cell r="R342">
            <v>0</v>
          </cell>
          <cell r="S342">
            <v>40.959842467500003</v>
          </cell>
          <cell r="T342">
            <v>0</v>
          </cell>
          <cell r="U342">
            <v>0</v>
          </cell>
          <cell r="V342">
            <v>39.00937377857143</v>
          </cell>
          <cell r="W342">
            <v>0</v>
          </cell>
          <cell r="X342">
            <v>0</v>
          </cell>
          <cell r="Y342">
            <v>34.91338953182143</v>
          </cell>
          <cell r="Z342">
            <v>0</v>
          </cell>
          <cell r="AA342">
            <v>0</v>
          </cell>
          <cell r="AB342">
            <v>31.987686498428573</v>
          </cell>
          <cell r="AC342">
            <v>0</v>
          </cell>
          <cell r="AD342">
            <v>0</v>
          </cell>
          <cell r="AE342">
            <v>31.987686498428573</v>
          </cell>
          <cell r="AF342">
            <v>0</v>
          </cell>
          <cell r="AG342">
            <v>0</v>
          </cell>
          <cell r="AH342">
            <v>31.987686498428566</v>
          </cell>
          <cell r="AI342">
            <v>0</v>
          </cell>
          <cell r="AJ342">
            <v>0</v>
          </cell>
          <cell r="AK342">
            <v>31.987686498428566</v>
          </cell>
          <cell r="AL342">
            <v>0</v>
          </cell>
          <cell r="AM342">
            <v>0</v>
          </cell>
          <cell r="AN342">
            <v>31.987686498428566</v>
          </cell>
          <cell r="AO342">
            <v>0</v>
          </cell>
          <cell r="AP342">
            <v>0</v>
          </cell>
          <cell r="AQ342">
            <v>34.718342662928571</v>
          </cell>
          <cell r="AR342">
            <v>0</v>
          </cell>
          <cell r="AS342">
            <v>0</v>
          </cell>
          <cell r="AT342">
            <v>34.718342662928571</v>
          </cell>
          <cell r="AU342">
            <v>0</v>
          </cell>
          <cell r="AV342">
            <v>0</v>
          </cell>
          <cell r="AW342">
            <v>168.01313069908812</v>
          </cell>
          <cell r="AX342">
            <v>0</v>
          </cell>
          <cell r="AY342">
            <v>0</v>
          </cell>
          <cell r="AZ342">
            <v>168.01313069908812</v>
          </cell>
          <cell r="BA342">
            <v>0</v>
          </cell>
          <cell r="BB342">
            <v>0</v>
          </cell>
        </row>
        <row r="343">
          <cell r="B343" t="str">
            <v>TLAS</v>
          </cell>
          <cell r="D343">
            <v>175.60931644029014</v>
          </cell>
          <cell r="E343">
            <v>0</v>
          </cell>
          <cell r="F343">
            <v>0</v>
          </cell>
          <cell r="G343">
            <v>98.341217206562476</v>
          </cell>
          <cell r="H343">
            <v>0</v>
          </cell>
          <cell r="I343">
            <v>0</v>
          </cell>
          <cell r="J343">
            <v>73.755912904921857</v>
          </cell>
          <cell r="K343">
            <v>0</v>
          </cell>
          <cell r="L343">
            <v>0</v>
          </cell>
          <cell r="M343">
            <v>80.780285562533464</v>
          </cell>
          <cell r="N343">
            <v>0</v>
          </cell>
          <cell r="O343">
            <v>0</v>
          </cell>
          <cell r="P343">
            <v>77.268099233727668</v>
          </cell>
          <cell r="Q343">
            <v>0</v>
          </cell>
          <cell r="R343">
            <v>0</v>
          </cell>
          <cell r="S343">
            <v>73.755912904921857</v>
          </cell>
          <cell r="T343">
            <v>0</v>
          </cell>
          <cell r="U343">
            <v>0</v>
          </cell>
          <cell r="V343">
            <v>70.24372657611606</v>
          </cell>
          <cell r="W343">
            <v>0</v>
          </cell>
          <cell r="X343">
            <v>0</v>
          </cell>
          <cell r="Y343">
            <v>62.868135285623865</v>
          </cell>
          <cell r="Z343">
            <v>0</v>
          </cell>
          <cell r="AA343">
            <v>0</v>
          </cell>
          <cell r="AB343">
            <v>57.59985579241517</v>
          </cell>
          <cell r="AC343">
            <v>0</v>
          </cell>
          <cell r="AD343">
            <v>0</v>
          </cell>
          <cell r="AE343">
            <v>57.59985579241517</v>
          </cell>
          <cell r="AF343">
            <v>0</v>
          </cell>
          <cell r="AG343">
            <v>0</v>
          </cell>
          <cell r="AH343">
            <v>57.59985579241517</v>
          </cell>
          <cell r="AI343">
            <v>0</v>
          </cell>
          <cell r="AJ343">
            <v>0</v>
          </cell>
          <cell r="AK343">
            <v>57.59985579241517</v>
          </cell>
          <cell r="AL343">
            <v>0</v>
          </cell>
          <cell r="AM343">
            <v>0</v>
          </cell>
          <cell r="AN343">
            <v>57.59985579241517</v>
          </cell>
          <cell r="AO343">
            <v>0</v>
          </cell>
          <cell r="AP343">
            <v>0</v>
          </cell>
          <cell r="AQ343">
            <v>62.516916652743298</v>
          </cell>
          <cell r="AR343">
            <v>0</v>
          </cell>
          <cell r="AS343">
            <v>0</v>
          </cell>
          <cell r="AT343">
            <v>62.516916652743312</v>
          </cell>
          <cell r="AU343">
            <v>0</v>
          </cell>
          <cell r="AV343">
            <v>0</v>
          </cell>
          <cell r="AW343">
            <v>62.516916652743312</v>
          </cell>
          <cell r="AX343">
            <v>0</v>
          </cell>
          <cell r="AY343">
            <v>0</v>
          </cell>
          <cell r="AZ343">
            <v>62.516916652743312</v>
          </cell>
          <cell r="BA343">
            <v>0</v>
          </cell>
          <cell r="BB343">
            <v>0</v>
          </cell>
        </row>
        <row r="344">
          <cell r="B344" t="str">
            <v>TSMP</v>
          </cell>
          <cell r="D344">
            <v>119.81074285714284</v>
          </cell>
          <cell r="E344">
            <v>0</v>
          </cell>
          <cell r="F344">
            <v>0</v>
          </cell>
          <cell r="G344">
            <v>67.094015999999982</v>
          </cell>
          <cell r="H344">
            <v>0</v>
          </cell>
          <cell r="I344">
            <v>0</v>
          </cell>
          <cell r="J344">
            <v>50.320512000000001</v>
          </cell>
          <cell r="K344">
            <v>0</v>
          </cell>
          <cell r="L344">
            <v>0</v>
          </cell>
          <cell r="M344">
            <v>55.112941714285711</v>
          </cell>
          <cell r="N344">
            <v>0</v>
          </cell>
          <cell r="O344">
            <v>0</v>
          </cell>
          <cell r="P344">
            <v>52.716726857142859</v>
          </cell>
          <cell r="Q344">
            <v>0</v>
          </cell>
          <cell r="R344">
            <v>0</v>
          </cell>
          <cell r="S344">
            <v>50.320512000000001</v>
          </cell>
          <cell r="T344">
            <v>0</v>
          </cell>
          <cell r="U344">
            <v>0</v>
          </cell>
          <cell r="V344">
            <v>47.924297142857135</v>
          </cell>
          <cell r="W344">
            <v>0</v>
          </cell>
          <cell r="X344">
            <v>0</v>
          </cell>
          <cell r="Y344">
            <v>42.892245942857144</v>
          </cell>
          <cell r="Z344">
            <v>0</v>
          </cell>
          <cell r="AA344">
            <v>0</v>
          </cell>
          <cell r="AB344">
            <v>39.297923657142853</v>
          </cell>
          <cell r="AC344">
            <v>0</v>
          </cell>
          <cell r="AD344">
            <v>0</v>
          </cell>
          <cell r="AE344">
            <v>39.297923657142846</v>
          </cell>
          <cell r="AF344">
            <v>0</v>
          </cell>
          <cell r="AG344">
            <v>0</v>
          </cell>
          <cell r="AH344">
            <v>39.297923657142846</v>
          </cell>
          <cell r="AI344">
            <v>0</v>
          </cell>
          <cell r="AJ344">
            <v>0</v>
          </cell>
          <cell r="AK344">
            <v>39.297923657142846</v>
          </cell>
          <cell r="AL344">
            <v>0</v>
          </cell>
          <cell r="AM344">
            <v>0</v>
          </cell>
          <cell r="AN344">
            <v>39.297923657142853</v>
          </cell>
          <cell r="AO344">
            <v>0</v>
          </cell>
          <cell r="AP344">
            <v>0</v>
          </cell>
          <cell r="AQ344">
            <v>42.652624457142849</v>
          </cell>
          <cell r="AR344">
            <v>0</v>
          </cell>
          <cell r="AS344">
            <v>0</v>
          </cell>
          <cell r="AT344">
            <v>42.652624457142849</v>
          </cell>
          <cell r="AU344">
            <v>0</v>
          </cell>
          <cell r="AV344">
            <v>0</v>
          </cell>
          <cell r="AW344">
            <v>42.652624457142849</v>
          </cell>
          <cell r="AX344">
            <v>0</v>
          </cell>
          <cell r="AY344">
            <v>0</v>
          </cell>
          <cell r="AZ344">
            <v>42.652624457142849</v>
          </cell>
          <cell r="BA344">
            <v>0</v>
          </cell>
          <cell r="BB344">
            <v>0</v>
          </cell>
        </row>
        <row r="345">
          <cell r="B345" t="str">
            <v>TSAP</v>
          </cell>
          <cell r="D345">
            <v>132.70359999999999</v>
          </cell>
          <cell r="E345">
            <v>0</v>
          </cell>
          <cell r="F345">
            <v>0</v>
          </cell>
          <cell r="G345">
            <v>74.314015999999981</v>
          </cell>
          <cell r="H345">
            <v>0</v>
          </cell>
          <cell r="I345">
            <v>0</v>
          </cell>
          <cell r="J345">
            <v>55.735511999999993</v>
          </cell>
          <cell r="K345">
            <v>0</v>
          </cell>
          <cell r="L345">
            <v>0</v>
          </cell>
          <cell r="M345">
            <v>61.043655999999977</v>
          </cell>
          <cell r="N345">
            <v>0</v>
          </cell>
          <cell r="O345">
            <v>0</v>
          </cell>
          <cell r="P345">
            <v>58.389583999999985</v>
          </cell>
          <cell r="Q345">
            <v>0</v>
          </cell>
          <cell r="R345">
            <v>0</v>
          </cell>
          <cell r="S345">
            <v>55.735511999999993</v>
          </cell>
          <cell r="T345">
            <v>0</v>
          </cell>
          <cell r="U345">
            <v>0</v>
          </cell>
          <cell r="V345">
            <v>53.081439999999994</v>
          </cell>
          <cell r="W345">
            <v>0</v>
          </cell>
          <cell r="X345">
            <v>0</v>
          </cell>
          <cell r="Y345">
            <v>47.507888799999996</v>
          </cell>
          <cell r="Z345">
            <v>0</v>
          </cell>
          <cell r="AA345">
            <v>0</v>
          </cell>
          <cell r="AB345">
            <v>43.52678079999999</v>
          </cell>
          <cell r="AC345">
            <v>0</v>
          </cell>
          <cell r="AD345">
            <v>0</v>
          </cell>
          <cell r="AE345">
            <v>43.52678079999999</v>
          </cell>
          <cell r="AF345">
            <v>0</v>
          </cell>
          <cell r="AG345">
            <v>0</v>
          </cell>
          <cell r="AH345">
            <v>43.52678079999999</v>
          </cell>
          <cell r="AI345">
            <v>0</v>
          </cell>
          <cell r="AJ345">
            <v>0</v>
          </cell>
          <cell r="AK345">
            <v>43.52678079999999</v>
          </cell>
          <cell r="AL345">
            <v>0</v>
          </cell>
          <cell r="AM345">
            <v>0</v>
          </cell>
          <cell r="AN345">
            <v>43.52678079999999</v>
          </cell>
          <cell r="AO345">
            <v>0</v>
          </cell>
          <cell r="AP345">
            <v>0</v>
          </cell>
          <cell r="AQ345">
            <v>47.242481599999991</v>
          </cell>
          <cell r="AR345">
            <v>0</v>
          </cell>
          <cell r="AS345">
            <v>0</v>
          </cell>
          <cell r="AT345">
            <v>47.242481599999991</v>
          </cell>
          <cell r="AU345">
            <v>0</v>
          </cell>
          <cell r="AV345">
            <v>0</v>
          </cell>
          <cell r="AW345">
            <v>47.242481599999991</v>
          </cell>
          <cell r="AX345">
            <v>0</v>
          </cell>
          <cell r="AY345">
            <v>0</v>
          </cell>
          <cell r="AZ345">
            <v>47.242481599999991</v>
          </cell>
          <cell r="BA345">
            <v>0</v>
          </cell>
          <cell r="BB345">
            <v>0</v>
          </cell>
        </row>
        <row r="346">
          <cell r="B346" t="str">
            <v>TMMP</v>
          </cell>
          <cell r="D346">
            <v>158.57158683035712</v>
          </cell>
          <cell r="E346">
            <v>0</v>
          </cell>
          <cell r="F346">
            <v>0</v>
          </cell>
          <cell r="G346">
            <v>88.800088624999987</v>
          </cell>
          <cell r="H346">
            <v>0</v>
          </cell>
          <cell r="I346">
            <v>0</v>
          </cell>
          <cell r="J346">
            <v>66.600066468749986</v>
          </cell>
          <cell r="K346">
            <v>0</v>
          </cell>
          <cell r="L346">
            <v>0</v>
          </cell>
          <cell r="M346">
            <v>72.942929941964266</v>
          </cell>
          <cell r="N346">
            <v>0</v>
          </cell>
          <cell r="O346">
            <v>0</v>
          </cell>
          <cell r="P346">
            <v>69.771498205357133</v>
          </cell>
          <cell r="Q346">
            <v>0</v>
          </cell>
          <cell r="R346">
            <v>0</v>
          </cell>
          <cell r="S346">
            <v>66.600066468749986</v>
          </cell>
          <cell r="T346">
            <v>0</v>
          </cell>
          <cell r="U346">
            <v>0</v>
          </cell>
          <cell r="V346">
            <v>63.428634732142847</v>
          </cell>
          <cell r="W346">
            <v>0</v>
          </cell>
          <cell r="X346">
            <v>0</v>
          </cell>
          <cell r="Y346">
            <v>56.768628085267842</v>
          </cell>
          <cell r="Z346">
            <v>0</v>
          </cell>
          <cell r="AA346">
            <v>0</v>
          </cell>
          <cell r="AB346">
            <v>52.011480480357122</v>
          </cell>
          <cell r="AC346">
            <v>0</v>
          </cell>
          <cell r="AD346">
            <v>0</v>
          </cell>
          <cell r="AE346">
            <v>52.011480480357129</v>
          </cell>
          <cell r="AF346">
            <v>0</v>
          </cell>
          <cell r="AG346">
            <v>0</v>
          </cell>
          <cell r="AH346">
            <v>52.011480480357129</v>
          </cell>
          <cell r="AI346">
            <v>0</v>
          </cell>
          <cell r="AJ346">
            <v>0</v>
          </cell>
          <cell r="AK346">
            <v>52.011480480357122</v>
          </cell>
          <cell r="AL346">
            <v>0</v>
          </cell>
          <cell r="AM346">
            <v>0</v>
          </cell>
          <cell r="AN346">
            <v>52.011480480357129</v>
          </cell>
          <cell r="AO346">
            <v>0</v>
          </cell>
          <cell r="AP346">
            <v>0</v>
          </cell>
          <cell r="AQ346">
            <v>56.451484911607125</v>
          </cell>
          <cell r="AR346">
            <v>0</v>
          </cell>
          <cell r="AS346">
            <v>0</v>
          </cell>
          <cell r="AT346">
            <v>56.451484911607132</v>
          </cell>
          <cell r="AU346">
            <v>0</v>
          </cell>
          <cell r="AV346">
            <v>0</v>
          </cell>
          <cell r="AW346">
            <v>56.451484911607132</v>
          </cell>
          <cell r="AX346">
            <v>0</v>
          </cell>
          <cell r="AY346">
            <v>0</v>
          </cell>
          <cell r="AZ346">
            <v>56.451484911607132</v>
          </cell>
          <cell r="BA346">
            <v>0</v>
          </cell>
          <cell r="BB346">
            <v>0</v>
          </cell>
        </row>
        <row r="347">
          <cell r="B347" t="str">
            <v>TMAP</v>
          </cell>
          <cell r="D347">
            <v>174.68765825892854</v>
          </cell>
          <cell r="E347">
            <v>0</v>
          </cell>
          <cell r="F347">
            <v>0</v>
          </cell>
          <cell r="G347">
            <v>97.825088624999964</v>
          </cell>
          <cell r="H347">
            <v>0</v>
          </cell>
          <cell r="I347">
            <v>0</v>
          </cell>
          <cell r="J347">
            <v>73.368816468749984</v>
          </cell>
          <cell r="K347">
            <v>0</v>
          </cell>
          <cell r="L347">
            <v>0</v>
          </cell>
          <cell r="M347">
            <v>80.356322799107119</v>
          </cell>
          <cell r="N347">
            <v>0</v>
          </cell>
          <cell r="O347">
            <v>0</v>
          </cell>
          <cell r="P347">
            <v>76.862569633928558</v>
          </cell>
          <cell r="Q347">
            <v>0</v>
          </cell>
          <cell r="R347">
            <v>0</v>
          </cell>
          <cell r="S347">
            <v>73.368816468749984</v>
          </cell>
          <cell r="T347">
            <v>0</v>
          </cell>
          <cell r="U347">
            <v>0</v>
          </cell>
          <cell r="V347">
            <v>69.875063303571409</v>
          </cell>
          <cell r="W347">
            <v>0</v>
          </cell>
          <cell r="X347">
            <v>0</v>
          </cell>
          <cell r="Y347">
            <v>62.538181656696416</v>
          </cell>
          <cell r="Z347">
            <v>0</v>
          </cell>
          <cell r="AA347">
            <v>0</v>
          </cell>
          <cell r="AB347">
            <v>57.297551908928547</v>
          </cell>
          <cell r="AC347">
            <v>0</v>
          </cell>
          <cell r="AD347">
            <v>0</v>
          </cell>
          <cell r="AE347">
            <v>57.297551908928547</v>
          </cell>
          <cell r="AF347">
            <v>0</v>
          </cell>
          <cell r="AG347">
            <v>0</v>
          </cell>
          <cell r="AH347">
            <v>57.297551908928554</v>
          </cell>
          <cell r="AI347">
            <v>0</v>
          </cell>
          <cell r="AJ347">
            <v>0</v>
          </cell>
          <cell r="AK347">
            <v>57.297551908928554</v>
          </cell>
          <cell r="AL347">
            <v>0</v>
          </cell>
          <cell r="AM347">
            <v>0</v>
          </cell>
          <cell r="AN347">
            <v>57.297551908928554</v>
          </cell>
          <cell r="AO347">
            <v>0</v>
          </cell>
          <cell r="AP347">
            <v>0</v>
          </cell>
          <cell r="AQ347">
            <v>62.188806340178559</v>
          </cell>
          <cell r="AR347">
            <v>0</v>
          </cell>
          <cell r="AS347">
            <v>0</v>
          </cell>
          <cell r="AT347">
            <v>62.188806340178559</v>
          </cell>
          <cell r="AU347">
            <v>0</v>
          </cell>
          <cell r="AV347">
            <v>0</v>
          </cell>
          <cell r="AW347">
            <v>62.188806340178559</v>
          </cell>
          <cell r="AX347">
            <v>0</v>
          </cell>
          <cell r="AY347">
            <v>0</v>
          </cell>
          <cell r="AZ347">
            <v>62.188806340178559</v>
          </cell>
          <cell r="BA347">
            <v>0</v>
          </cell>
          <cell r="BB347">
            <v>0</v>
          </cell>
        </row>
        <row r="348">
          <cell r="B348" t="str">
            <v>TLMP</v>
          </cell>
          <cell r="D348">
            <v>190.80372968749995</v>
          </cell>
          <cell r="E348">
            <v>0</v>
          </cell>
          <cell r="F348">
            <v>0</v>
          </cell>
          <cell r="G348">
            <v>106.85008862499997</v>
          </cell>
          <cell r="H348">
            <v>0</v>
          </cell>
          <cell r="I348">
            <v>0</v>
          </cell>
          <cell r="J348">
            <v>80.137566468749966</v>
          </cell>
          <cell r="K348">
            <v>0</v>
          </cell>
          <cell r="L348">
            <v>0</v>
          </cell>
          <cell r="M348">
            <v>87.769715656249971</v>
          </cell>
          <cell r="N348">
            <v>0</v>
          </cell>
          <cell r="O348">
            <v>0</v>
          </cell>
          <cell r="P348">
            <v>83.953641062499983</v>
          </cell>
          <cell r="Q348">
            <v>0</v>
          </cell>
          <cell r="R348">
            <v>0</v>
          </cell>
          <cell r="S348">
            <v>80.137566468749966</v>
          </cell>
          <cell r="T348">
            <v>0</v>
          </cell>
          <cell r="U348">
            <v>0</v>
          </cell>
          <cell r="V348">
            <v>76.321491874999978</v>
          </cell>
          <cell r="W348">
            <v>0</v>
          </cell>
          <cell r="X348">
            <v>0</v>
          </cell>
          <cell r="Y348">
            <v>68.307735228124969</v>
          </cell>
          <cell r="Z348">
            <v>0</v>
          </cell>
          <cell r="AA348">
            <v>0</v>
          </cell>
          <cell r="AB348">
            <v>62.583623337499972</v>
          </cell>
          <cell r="AC348">
            <v>0</v>
          </cell>
          <cell r="AD348">
            <v>0</v>
          </cell>
          <cell r="AE348">
            <v>62.583623337499986</v>
          </cell>
          <cell r="AF348">
            <v>0</v>
          </cell>
          <cell r="AG348">
            <v>0</v>
          </cell>
          <cell r="AH348">
            <v>62.583623337499986</v>
          </cell>
          <cell r="AI348">
            <v>0</v>
          </cell>
          <cell r="AJ348">
            <v>0</v>
          </cell>
          <cell r="AK348">
            <v>62.583623337499986</v>
          </cell>
          <cell r="AL348">
            <v>0</v>
          </cell>
          <cell r="AM348">
            <v>0</v>
          </cell>
          <cell r="AN348">
            <v>62.583623337499986</v>
          </cell>
          <cell r="AO348">
            <v>0</v>
          </cell>
          <cell r="AP348">
            <v>0</v>
          </cell>
          <cell r="AQ348">
            <v>67.926127768749978</v>
          </cell>
          <cell r="AR348">
            <v>0</v>
          </cell>
          <cell r="AS348">
            <v>0</v>
          </cell>
          <cell r="AT348">
            <v>67.926127768749978</v>
          </cell>
          <cell r="AU348">
            <v>0</v>
          </cell>
          <cell r="AV348">
            <v>0</v>
          </cell>
          <cell r="AW348">
            <v>67.926127768749978</v>
          </cell>
          <cell r="AX348">
            <v>0</v>
          </cell>
          <cell r="AY348">
            <v>0</v>
          </cell>
          <cell r="AZ348">
            <v>67.926127768749978</v>
          </cell>
          <cell r="BA348">
            <v>0</v>
          </cell>
          <cell r="BB348">
            <v>0</v>
          </cell>
        </row>
        <row r="349">
          <cell r="B349" t="str">
            <v>TLAP</v>
          </cell>
          <cell r="D349">
            <v>210.14301540178568</v>
          </cell>
          <cell r="E349">
            <v>0</v>
          </cell>
          <cell r="F349">
            <v>0</v>
          </cell>
          <cell r="G349">
            <v>117.68008862499997</v>
          </cell>
          <cell r="H349">
            <v>0</v>
          </cell>
          <cell r="I349">
            <v>0</v>
          </cell>
          <cell r="J349">
            <v>88.260066468749969</v>
          </cell>
          <cell r="K349">
            <v>0</v>
          </cell>
          <cell r="L349">
            <v>0</v>
          </cell>
          <cell r="M349">
            <v>96.665787084821389</v>
          </cell>
          <cell r="N349">
            <v>0</v>
          </cell>
          <cell r="O349">
            <v>0</v>
          </cell>
          <cell r="P349">
            <v>92.462926776785693</v>
          </cell>
          <cell r="Q349">
            <v>0</v>
          </cell>
          <cell r="R349">
            <v>0</v>
          </cell>
          <cell r="S349">
            <v>88.260066468749969</v>
          </cell>
          <cell r="T349">
            <v>0</v>
          </cell>
          <cell r="U349">
            <v>0</v>
          </cell>
          <cell r="V349">
            <v>84.057206160714273</v>
          </cell>
          <cell r="W349">
            <v>0</v>
          </cell>
          <cell r="X349">
            <v>0</v>
          </cell>
          <cell r="Y349">
            <v>75.231199513839272</v>
          </cell>
          <cell r="Z349">
            <v>0</v>
          </cell>
          <cell r="AA349">
            <v>0</v>
          </cell>
          <cell r="AB349">
            <v>68.926909051785699</v>
          </cell>
          <cell r="AC349">
            <v>0</v>
          </cell>
          <cell r="AD349">
            <v>0</v>
          </cell>
          <cell r="AE349">
            <v>68.926909051785699</v>
          </cell>
          <cell r="AF349">
            <v>0</v>
          </cell>
          <cell r="AG349">
            <v>0</v>
          </cell>
          <cell r="AH349">
            <v>68.926909051785714</v>
          </cell>
          <cell r="AI349">
            <v>0</v>
          </cell>
          <cell r="AJ349">
            <v>0</v>
          </cell>
          <cell r="AK349">
            <v>68.926909051785699</v>
          </cell>
          <cell r="AL349">
            <v>0</v>
          </cell>
          <cell r="AM349">
            <v>0</v>
          </cell>
          <cell r="AN349">
            <v>68.926909051785699</v>
          </cell>
          <cell r="AO349">
            <v>0</v>
          </cell>
          <cell r="AP349">
            <v>0</v>
          </cell>
          <cell r="AQ349">
            <v>74.810913483035705</v>
          </cell>
          <cell r="AR349">
            <v>0</v>
          </cell>
          <cell r="AS349">
            <v>0</v>
          </cell>
          <cell r="AT349">
            <v>74.810913483035691</v>
          </cell>
          <cell r="AU349">
            <v>0</v>
          </cell>
          <cell r="AV349">
            <v>0</v>
          </cell>
          <cell r="AW349">
            <v>74.810913483035691</v>
          </cell>
          <cell r="AX349">
            <v>0</v>
          </cell>
          <cell r="AY349">
            <v>0</v>
          </cell>
          <cell r="AZ349">
            <v>74.810913483035691</v>
          </cell>
          <cell r="BA349">
            <v>0</v>
          </cell>
          <cell r="BB349">
            <v>0</v>
          </cell>
        </row>
        <row r="350">
          <cell r="B350" t="str">
            <v>FSMP</v>
          </cell>
          <cell r="D350">
            <v>131.90101964285711</v>
          </cell>
          <cell r="E350">
            <v>0</v>
          </cell>
          <cell r="F350">
            <v>0</v>
          </cell>
          <cell r="G350">
            <v>73.864570999999984</v>
          </cell>
          <cell r="H350">
            <v>0</v>
          </cell>
          <cell r="I350">
            <v>0</v>
          </cell>
          <cell r="J350">
            <v>55.398428249999981</v>
          </cell>
          <cell r="K350">
            <v>0</v>
          </cell>
          <cell r="L350">
            <v>0</v>
          </cell>
          <cell r="M350">
            <v>60.67446903571426</v>
          </cell>
          <cell r="N350">
            <v>0</v>
          </cell>
          <cell r="O350">
            <v>0</v>
          </cell>
          <cell r="P350">
            <v>58.036448642857131</v>
          </cell>
          <cell r="Q350">
            <v>0</v>
          </cell>
          <cell r="R350">
            <v>0</v>
          </cell>
          <cell r="S350">
            <v>55.398428249999981</v>
          </cell>
          <cell r="T350">
            <v>0</v>
          </cell>
          <cell r="U350">
            <v>0</v>
          </cell>
          <cell r="V350">
            <v>52.760407857142845</v>
          </cell>
          <cell r="W350">
            <v>0</v>
          </cell>
          <cell r="X350">
            <v>0</v>
          </cell>
          <cell r="Y350">
            <v>47.220565032142844</v>
          </cell>
          <cell r="Z350">
            <v>0</v>
          </cell>
          <cell r="AA350">
            <v>0</v>
          </cell>
          <cell r="AB350">
            <v>43.263534442857122</v>
          </cell>
          <cell r="AC350">
            <v>0</v>
          </cell>
          <cell r="AD350">
            <v>0</v>
          </cell>
          <cell r="AE350">
            <v>43.263534442857129</v>
          </cell>
          <cell r="AF350">
            <v>0</v>
          </cell>
          <cell r="AG350">
            <v>0</v>
          </cell>
          <cell r="AH350">
            <v>43.263534442857136</v>
          </cell>
          <cell r="AI350">
            <v>0</v>
          </cell>
          <cell r="AJ350">
            <v>0</v>
          </cell>
          <cell r="AK350">
            <v>43.263534442857122</v>
          </cell>
          <cell r="AL350">
            <v>0</v>
          </cell>
          <cell r="AM350">
            <v>0</v>
          </cell>
          <cell r="AN350">
            <v>43.263534442857129</v>
          </cell>
          <cell r="AO350">
            <v>0</v>
          </cell>
          <cell r="AP350">
            <v>0</v>
          </cell>
          <cell r="AQ350">
            <v>46.956762992857136</v>
          </cell>
          <cell r="AR350">
            <v>0</v>
          </cell>
          <cell r="AS350">
            <v>0</v>
          </cell>
          <cell r="AT350">
            <v>46.956762992857136</v>
          </cell>
          <cell r="AU350">
            <v>0</v>
          </cell>
          <cell r="AV350">
            <v>0</v>
          </cell>
          <cell r="AW350">
            <v>46.956762992857136</v>
          </cell>
          <cell r="AX350">
            <v>0</v>
          </cell>
          <cell r="AY350">
            <v>0</v>
          </cell>
          <cell r="AZ350">
            <v>46.956762992857136</v>
          </cell>
          <cell r="BA350">
            <v>0</v>
          </cell>
          <cell r="BB350">
            <v>0</v>
          </cell>
        </row>
        <row r="351">
          <cell r="B351" t="str">
            <v>FSAP</v>
          </cell>
          <cell r="D351">
            <v>148.01709107142852</v>
          </cell>
          <cell r="E351">
            <v>0</v>
          </cell>
          <cell r="F351">
            <v>0</v>
          </cell>
          <cell r="G351">
            <v>82.889570999999975</v>
          </cell>
          <cell r="H351">
            <v>0</v>
          </cell>
          <cell r="I351">
            <v>0</v>
          </cell>
          <cell r="J351">
            <v>62.167178249999992</v>
          </cell>
          <cell r="K351">
            <v>0</v>
          </cell>
          <cell r="L351">
            <v>0</v>
          </cell>
          <cell r="M351">
            <v>68.08786189285712</v>
          </cell>
          <cell r="N351">
            <v>0</v>
          </cell>
          <cell r="O351">
            <v>0</v>
          </cell>
          <cell r="P351">
            <v>65.127520071428563</v>
          </cell>
          <cell r="Q351">
            <v>0</v>
          </cell>
          <cell r="R351">
            <v>0</v>
          </cell>
          <cell r="S351">
            <v>62.167178249999992</v>
          </cell>
          <cell r="T351">
            <v>0</v>
          </cell>
          <cell r="U351">
            <v>0</v>
          </cell>
          <cell r="V351">
            <v>59.206836428571414</v>
          </cell>
          <cell r="W351">
            <v>0</v>
          </cell>
          <cell r="X351">
            <v>0</v>
          </cell>
          <cell r="Y351">
            <v>52.99011860357141</v>
          </cell>
          <cell r="Z351">
            <v>0</v>
          </cell>
          <cell r="AA351">
            <v>0</v>
          </cell>
          <cell r="AB351">
            <v>48.549605871428554</v>
          </cell>
          <cell r="AC351">
            <v>0</v>
          </cell>
          <cell r="AD351">
            <v>0</v>
          </cell>
          <cell r="AE351">
            <v>48.549605871428561</v>
          </cell>
          <cell r="AF351">
            <v>0</v>
          </cell>
          <cell r="AG351">
            <v>0</v>
          </cell>
          <cell r="AH351">
            <v>48.549605871428554</v>
          </cell>
          <cell r="AI351">
            <v>0</v>
          </cell>
          <cell r="AJ351">
            <v>0</v>
          </cell>
          <cell r="AK351">
            <v>48.549605871428554</v>
          </cell>
          <cell r="AL351">
            <v>0</v>
          </cell>
          <cell r="AM351">
            <v>0</v>
          </cell>
          <cell r="AN351">
            <v>48.549605871428554</v>
          </cell>
          <cell r="AO351">
            <v>0</v>
          </cell>
          <cell r="AP351">
            <v>0</v>
          </cell>
          <cell r="AQ351">
            <v>52.694084421428549</v>
          </cell>
          <cell r="AR351">
            <v>0</v>
          </cell>
          <cell r="AS351">
            <v>0</v>
          </cell>
          <cell r="AT351">
            <v>52.694084421428556</v>
          </cell>
          <cell r="AU351">
            <v>0</v>
          </cell>
          <cell r="AV351">
            <v>0</v>
          </cell>
          <cell r="AW351">
            <v>52.694084421428556</v>
          </cell>
          <cell r="AX351">
            <v>0</v>
          </cell>
          <cell r="AY351">
            <v>0</v>
          </cell>
          <cell r="AZ351">
            <v>52.694084421428556</v>
          </cell>
          <cell r="BA351">
            <v>0</v>
          </cell>
          <cell r="BB351">
            <v>0</v>
          </cell>
        </row>
        <row r="352">
          <cell r="B352" t="str">
            <v>VMMP</v>
          </cell>
          <cell r="D352">
            <v>199.64556924642855</v>
          </cell>
          <cell r="E352">
            <v>0</v>
          </cell>
          <cell r="F352">
            <v>0</v>
          </cell>
          <cell r="G352">
            <v>111.80151877799996</v>
          </cell>
          <cell r="H352">
            <v>0</v>
          </cell>
          <cell r="I352">
            <v>0</v>
          </cell>
          <cell r="J352">
            <v>83.851139083499973</v>
          </cell>
          <cell r="K352">
            <v>0</v>
          </cell>
          <cell r="L352">
            <v>0</v>
          </cell>
          <cell r="M352">
            <v>91.83696185335711</v>
          </cell>
          <cell r="N352">
            <v>0</v>
          </cell>
          <cell r="O352">
            <v>0</v>
          </cell>
          <cell r="P352">
            <v>87.844050468428563</v>
          </cell>
          <cell r="Q352">
            <v>0</v>
          </cell>
          <cell r="R352">
            <v>0</v>
          </cell>
          <cell r="S352">
            <v>83.851139083499973</v>
          </cell>
          <cell r="T352">
            <v>0</v>
          </cell>
          <cell r="U352">
            <v>0</v>
          </cell>
          <cell r="V352">
            <v>79.858227698571412</v>
          </cell>
          <cell r="W352">
            <v>0</v>
          </cell>
          <cell r="X352">
            <v>0</v>
          </cell>
          <cell r="Y352">
            <v>71.473113790221419</v>
          </cell>
          <cell r="Z352">
            <v>0</v>
          </cell>
          <cell r="AA352">
            <v>0</v>
          </cell>
          <cell r="AB352">
            <v>65.483746712828548</v>
          </cell>
          <cell r="AC352">
            <v>0</v>
          </cell>
          <cell r="AD352">
            <v>0</v>
          </cell>
          <cell r="AE352">
            <v>65.483746712828562</v>
          </cell>
          <cell r="AF352">
            <v>0</v>
          </cell>
          <cell r="AG352">
            <v>0</v>
          </cell>
          <cell r="AH352">
            <v>65.483746712828548</v>
          </cell>
          <cell r="AI352">
            <v>0</v>
          </cell>
          <cell r="AJ352">
            <v>0</v>
          </cell>
          <cell r="AK352">
            <v>65.483746712828548</v>
          </cell>
          <cell r="AL352">
            <v>0</v>
          </cell>
          <cell r="AM352">
            <v>0</v>
          </cell>
          <cell r="AN352">
            <v>65.483746712828548</v>
          </cell>
          <cell r="AO352">
            <v>0</v>
          </cell>
          <cell r="AP352">
            <v>0</v>
          </cell>
          <cell r="AQ352">
            <v>71.073822651728563</v>
          </cell>
          <cell r="AR352">
            <v>0</v>
          </cell>
          <cell r="AS352">
            <v>0</v>
          </cell>
          <cell r="AT352">
            <v>71.073822651728563</v>
          </cell>
          <cell r="AU352">
            <v>0</v>
          </cell>
          <cell r="AV352">
            <v>0</v>
          </cell>
          <cell r="AW352">
            <v>79.755214285714274</v>
          </cell>
          <cell r="AX352">
            <v>0</v>
          </cell>
          <cell r="AY352">
            <v>0</v>
          </cell>
          <cell r="AZ352">
            <v>79.755214285714274</v>
          </cell>
          <cell r="BA352">
            <v>0</v>
          </cell>
          <cell r="BB352">
            <v>0</v>
          </cell>
        </row>
        <row r="353">
          <cell r="B353" t="str">
            <v>VMAP</v>
          </cell>
          <cell r="D353">
            <v>231.87771210357133</v>
          </cell>
          <cell r="E353">
            <v>0</v>
          </cell>
          <cell r="F353">
            <v>0</v>
          </cell>
          <cell r="G353">
            <v>129.85151877799993</v>
          </cell>
          <cell r="H353">
            <v>0</v>
          </cell>
          <cell r="I353">
            <v>0</v>
          </cell>
          <cell r="J353">
            <v>97.388639083499982</v>
          </cell>
          <cell r="K353">
            <v>0</v>
          </cell>
          <cell r="L353">
            <v>0</v>
          </cell>
          <cell r="M353">
            <v>106.66374756764282</v>
          </cell>
          <cell r="N353">
            <v>0</v>
          </cell>
          <cell r="O353">
            <v>0</v>
          </cell>
          <cell r="P353">
            <v>102.02619332557141</v>
          </cell>
          <cell r="Q353">
            <v>0</v>
          </cell>
          <cell r="R353">
            <v>0</v>
          </cell>
          <cell r="S353">
            <v>97.388639083499982</v>
          </cell>
          <cell r="T353">
            <v>0</v>
          </cell>
          <cell r="U353">
            <v>0</v>
          </cell>
          <cell r="V353">
            <v>92.75108484142855</v>
          </cell>
          <cell r="W353">
            <v>0</v>
          </cell>
          <cell r="X353">
            <v>0</v>
          </cell>
          <cell r="Y353">
            <v>83.012220933078538</v>
          </cell>
          <cell r="Z353">
            <v>0</v>
          </cell>
          <cell r="AA353">
            <v>0</v>
          </cell>
          <cell r="AB353">
            <v>76.055889569971399</v>
          </cell>
          <cell r="AC353">
            <v>0</v>
          </cell>
          <cell r="AD353">
            <v>0</v>
          </cell>
          <cell r="AE353">
            <v>76.055889569971399</v>
          </cell>
          <cell r="AF353">
            <v>0</v>
          </cell>
          <cell r="AG353">
            <v>0</v>
          </cell>
          <cell r="AH353">
            <v>76.055889569971399</v>
          </cell>
          <cell r="AI353">
            <v>0</v>
          </cell>
          <cell r="AJ353">
            <v>0</v>
          </cell>
          <cell r="AK353">
            <v>76.055889569971413</v>
          </cell>
          <cell r="AL353">
            <v>0</v>
          </cell>
          <cell r="AM353">
            <v>0</v>
          </cell>
          <cell r="AN353">
            <v>76.055889569971413</v>
          </cell>
          <cell r="AO353">
            <v>0</v>
          </cell>
          <cell r="AP353">
            <v>0</v>
          </cell>
          <cell r="AQ353">
            <v>82.548465508871416</v>
          </cell>
          <cell r="AR353">
            <v>0</v>
          </cell>
          <cell r="AS353">
            <v>0</v>
          </cell>
          <cell r="AT353">
            <v>82.548465508871402</v>
          </cell>
          <cell r="AU353">
            <v>0</v>
          </cell>
          <cell r="AV353">
            <v>0</v>
          </cell>
          <cell r="AW353">
            <v>88.942148571428575</v>
          </cell>
          <cell r="AX353">
            <v>0</v>
          </cell>
          <cell r="AY353">
            <v>0</v>
          </cell>
          <cell r="AZ353">
            <v>88.942148571428575</v>
          </cell>
          <cell r="BA353">
            <v>0</v>
          </cell>
          <cell r="BB353">
            <v>0</v>
          </cell>
        </row>
        <row r="354">
          <cell r="B354" t="str">
            <v>CMES</v>
          </cell>
          <cell r="D354">
            <v>71.776147321428539</v>
          </cell>
          <cell r="E354">
            <v>0</v>
          </cell>
          <cell r="F354">
            <v>0</v>
          </cell>
          <cell r="G354">
            <v>40.194642499999993</v>
          </cell>
          <cell r="H354">
            <v>0</v>
          </cell>
          <cell r="I354">
            <v>0</v>
          </cell>
          <cell r="J354">
            <v>30.145981874999993</v>
          </cell>
          <cell r="K354">
            <v>0</v>
          </cell>
          <cell r="L354">
            <v>0</v>
          </cell>
          <cell r="M354">
            <v>33.01702776785713</v>
          </cell>
          <cell r="N354">
            <v>0</v>
          </cell>
          <cell r="O354">
            <v>0</v>
          </cell>
          <cell r="P354">
            <v>31.58150482142856</v>
          </cell>
          <cell r="Q354">
            <v>0</v>
          </cell>
          <cell r="R354">
            <v>0</v>
          </cell>
          <cell r="S354">
            <v>30.145981874999993</v>
          </cell>
          <cell r="T354">
            <v>0</v>
          </cell>
          <cell r="U354">
            <v>0</v>
          </cell>
          <cell r="V354">
            <v>28.71045892857142</v>
          </cell>
          <cell r="W354">
            <v>0</v>
          </cell>
          <cell r="X354">
            <v>0</v>
          </cell>
          <cell r="Y354">
            <v>25.695860741071424</v>
          </cell>
          <cell r="Z354">
            <v>0</v>
          </cell>
          <cell r="AA354">
            <v>0</v>
          </cell>
          <cell r="AB354">
            <v>23.542576321428566</v>
          </cell>
          <cell r="AC354">
            <v>0</v>
          </cell>
          <cell r="AD354">
            <v>0</v>
          </cell>
          <cell r="AE354">
            <v>23.542576321428566</v>
          </cell>
          <cell r="AF354">
            <v>0</v>
          </cell>
          <cell r="AG354">
            <v>0</v>
          </cell>
          <cell r="AH354">
            <v>23.542576321428566</v>
          </cell>
          <cell r="AI354">
            <v>0</v>
          </cell>
          <cell r="AJ354">
            <v>0</v>
          </cell>
          <cell r="AK354">
            <v>23.542576321428566</v>
          </cell>
          <cell r="AL354">
            <v>0</v>
          </cell>
          <cell r="AM354">
            <v>0</v>
          </cell>
          <cell r="AN354">
            <v>23.542576321428566</v>
          </cell>
          <cell r="AO354">
            <v>0</v>
          </cell>
          <cell r="AP354">
            <v>0</v>
          </cell>
          <cell r="AQ354">
            <v>25.552308446428565</v>
          </cell>
          <cell r="AR354">
            <v>0</v>
          </cell>
          <cell r="AS354">
            <v>0</v>
          </cell>
          <cell r="AT354">
            <v>25.552308446428565</v>
          </cell>
          <cell r="AU354">
            <v>0</v>
          </cell>
          <cell r="AV354">
            <v>0</v>
          </cell>
          <cell r="AW354">
            <v>25.552308446428565</v>
          </cell>
          <cell r="AX354">
            <v>0</v>
          </cell>
          <cell r="AY354">
            <v>0</v>
          </cell>
          <cell r="AZ354">
            <v>25.552308446428565</v>
          </cell>
          <cell r="BA354">
            <v>0</v>
          </cell>
          <cell r="BB354">
            <v>0</v>
          </cell>
        </row>
        <row r="355">
          <cell r="B355" t="str">
            <v>SSAX</v>
          </cell>
          <cell r="D355">
            <v>83.057397321428539</v>
          </cell>
          <cell r="E355">
            <v>0</v>
          </cell>
          <cell r="F355">
            <v>0</v>
          </cell>
          <cell r="G355">
            <v>46.512142499999989</v>
          </cell>
          <cell r="H355">
            <v>0</v>
          </cell>
          <cell r="I355">
            <v>0</v>
          </cell>
          <cell r="J355">
            <v>34.884106875000001</v>
          </cell>
          <cell r="K355">
            <v>0</v>
          </cell>
          <cell r="L355">
            <v>0</v>
          </cell>
          <cell r="M355">
            <v>38.206402767857128</v>
          </cell>
          <cell r="N355">
            <v>0</v>
          </cell>
          <cell r="O355">
            <v>0</v>
          </cell>
          <cell r="P355">
            <v>36.545254821428564</v>
          </cell>
          <cell r="Q355">
            <v>0</v>
          </cell>
          <cell r="R355">
            <v>0</v>
          </cell>
          <cell r="S355">
            <v>34.884106875000001</v>
          </cell>
          <cell r="T355">
            <v>0</v>
          </cell>
          <cell r="U355">
            <v>0</v>
          </cell>
          <cell r="V355">
            <v>33.222958928571423</v>
          </cell>
          <cell r="W355">
            <v>0</v>
          </cell>
          <cell r="X355">
            <v>0</v>
          </cell>
          <cell r="Y355">
            <v>29.734548241071423</v>
          </cell>
          <cell r="Z355">
            <v>0</v>
          </cell>
          <cell r="AA355">
            <v>0</v>
          </cell>
          <cell r="AB355">
            <v>27.242826321428566</v>
          </cell>
          <cell r="AC355">
            <v>0</v>
          </cell>
          <cell r="AD355">
            <v>0</v>
          </cell>
          <cell r="AE355">
            <v>27.242826321428563</v>
          </cell>
          <cell r="AF355">
            <v>0</v>
          </cell>
          <cell r="AG355">
            <v>0</v>
          </cell>
          <cell r="AH355">
            <v>27.242826321428563</v>
          </cell>
          <cell r="AI355">
            <v>0</v>
          </cell>
          <cell r="AJ355">
            <v>0</v>
          </cell>
          <cell r="AK355">
            <v>27.242826321428563</v>
          </cell>
          <cell r="AL355">
            <v>0</v>
          </cell>
          <cell r="AM355">
            <v>0</v>
          </cell>
          <cell r="AN355">
            <v>27.242826321428559</v>
          </cell>
          <cell r="AO355">
            <v>0</v>
          </cell>
          <cell r="AP355">
            <v>0</v>
          </cell>
          <cell r="AQ355">
            <v>29.568433446428561</v>
          </cell>
          <cell r="AR355">
            <v>0</v>
          </cell>
          <cell r="AS355">
            <v>0</v>
          </cell>
          <cell r="AT355">
            <v>29.568433446428568</v>
          </cell>
          <cell r="AU355">
            <v>0</v>
          </cell>
          <cell r="AV355">
            <v>0</v>
          </cell>
          <cell r="AW355">
            <v>29.568433446428568</v>
          </cell>
          <cell r="AX355">
            <v>0</v>
          </cell>
          <cell r="AY355">
            <v>0</v>
          </cell>
          <cell r="AZ355">
            <v>29.568433446428568</v>
          </cell>
          <cell r="BA355">
            <v>0</v>
          </cell>
          <cell r="BB355">
            <v>0</v>
          </cell>
        </row>
        <row r="356">
          <cell r="B356" t="str">
            <v>MTES</v>
          </cell>
          <cell r="D356">
            <v>72.527833125000015</v>
          </cell>
          <cell r="E356">
            <v>0</v>
          </cell>
          <cell r="F356">
            <v>0</v>
          </cell>
          <cell r="G356">
            <v>40.615586550000003</v>
          </cell>
          <cell r="H356">
            <v>0</v>
          </cell>
          <cell r="I356">
            <v>0</v>
          </cell>
          <cell r="J356">
            <v>30.461689912500006</v>
          </cell>
          <cell r="K356">
            <v>0</v>
          </cell>
          <cell r="L356">
            <v>0</v>
          </cell>
          <cell r="M356">
            <v>33.362803237500003</v>
          </cell>
          <cell r="N356">
            <v>0</v>
          </cell>
          <cell r="O356">
            <v>0</v>
          </cell>
          <cell r="P356">
            <v>31.912246575000008</v>
          </cell>
          <cell r="Q356">
            <v>0</v>
          </cell>
          <cell r="R356">
            <v>0</v>
          </cell>
          <cell r="S356">
            <v>30.461689912500006</v>
          </cell>
          <cell r="T356">
            <v>0</v>
          </cell>
          <cell r="U356">
            <v>0</v>
          </cell>
          <cell r="V356">
            <v>29.011133250000004</v>
          </cell>
          <cell r="W356">
            <v>0</v>
          </cell>
          <cell r="X356">
            <v>0</v>
          </cell>
          <cell r="Y356">
            <v>25.964964258750005</v>
          </cell>
          <cell r="Z356">
            <v>0</v>
          </cell>
          <cell r="AA356">
            <v>0</v>
          </cell>
          <cell r="AB356">
            <v>23.789129265000003</v>
          </cell>
          <cell r="AC356">
            <v>0</v>
          </cell>
          <cell r="AD356">
            <v>0</v>
          </cell>
          <cell r="AE356">
            <v>23.789129265000003</v>
          </cell>
          <cell r="AF356">
            <v>0</v>
          </cell>
          <cell r="AG356">
            <v>0</v>
          </cell>
          <cell r="AH356">
            <v>23.789129265000003</v>
          </cell>
          <cell r="AI356">
            <v>0</v>
          </cell>
          <cell r="AJ356">
            <v>0</v>
          </cell>
          <cell r="AK356">
            <v>23.789129265000003</v>
          </cell>
          <cell r="AL356">
            <v>0</v>
          </cell>
          <cell r="AM356">
            <v>0</v>
          </cell>
          <cell r="AN356">
            <v>23.789129265000003</v>
          </cell>
          <cell r="AO356">
            <v>0</v>
          </cell>
          <cell r="AP356">
            <v>0</v>
          </cell>
          <cell r="AQ356">
            <v>25.819908592500003</v>
          </cell>
          <cell r="AR356">
            <v>0</v>
          </cell>
          <cell r="AS356">
            <v>0</v>
          </cell>
          <cell r="AT356">
            <v>25.819908592500006</v>
          </cell>
          <cell r="AU356">
            <v>0</v>
          </cell>
          <cell r="AV356">
            <v>0</v>
          </cell>
          <cell r="AW356">
            <v>25.819908592500006</v>
          </cell>
          <cell r="AX356">
            <v>0</v>
          </cell>
          <cell r="AY356">
            <v>0</v>
          </cell>
          <cell r="AZ356">
            <v>25.819908592500006</v>
          </cell>
          <cell r="BA356">
            <v>0</v>
          </cell>
          <cell r="BB356">
            <v>0</v>
          </cell>
        </row>
        <row r="357">
          <cell r="B357" t="str">
            <v>MSES</v>
          </cell>
          <cell r="D357">
            <v>62.794660714285705</v>
          </cell>
          <cell r="E357">
            <v>0</v>
          </cell>
          <cell r="F357">
            <v>0</v>
          </cell>
          <cell r="G357">
            <v>35.165009999999995</v>
          </cell>
          <cell r="H357">
            <v>0</v>
          </cell>
          <cell r="I357">
            <v>0</v>
          </cell>
          <cell r="J357">
            <v>26.373757499999996</v>
          </cell>
          <cell r="K357">
            <v>0</v>
          </cell>
          <cell r="L357">
            <v>0</v>
          </cell>
          <cell r="M357">
            <v>28.885543928571423</v>
          </cell>
          <cell r="N357">
            <v>0</v>
          </cell>
          <cell r="O357">
            <v>0</v>
          </cell>
          <cell r="P357">
            <v>27.629650714285713</v>
          </cell>
          <cell r="Q357">
            <v>0</v>
          </cell>
          <cell r="R357">
            <v>0</v>
          </cell>
          <cell r="S357">
            <v>26.373757499999996</v>
          </cell>
          <cell r="T357">
            <v>0</v>
          </cell>
          <cell r="U357">
            <v>0</v>
          </cell>
          <cell r="V357">
            <v>25.117864285714283</v>
          </cell>
          <cell r="W357">
            <v>0</v>
          </cell>
          <cell r="X357">
            <v>0</v>
          </cell>
          <cell r="Y357">
            <v>22.480488535714283</v>
          </cell>
          <cell r="Z357">
            <v>0</v>
          </cell>
          <cell r="AA357">
            <v>0</v>
          </cell>
          <cell r="AB357">
            <v>20.596648714285713</v>
          </cell>
          <cell r="AC357">
            <v>0</v>
          </cell>
          <cell r="AD357">
            <v>0</v>
          </cell>
          <cell r="AE357">
            <v>20.59664871428571</v>
          </cell>
          <cell r="AF357">
            <v>0</v>
          </cell>
          <cell r="AG357">
            <v>0</v>
          </cell>
          <cell r="AH357">
            <v>20.596648714285713</v>
          </cell>
          <cell r="AI357">
            <v>0</v>
          </cell>
          <cell r="AJ357">
            <v>0</v>
          </cell>
          <cell r="AK357">
            <v>20.59664871428571</v>
          </cell>
          <cell r="AL357">
            <v>0</v>
          </cell>
          <cell r="AM357">
            <v>0</v>
          </cell>
          <cell r="AN357">
            <v>20.596648714285713</v>
          </cell>
          <cell r="AO357">
            <v>0</v>
          </cell>
          <cell r="AP357">
            <v>0</v>
          </cell>
          <cell r="AQ357">
            <v>22.354899214285716</v>
          </cell>
          <cell r="AR357">
            <v>0</v>
          </cell>
          <cell r="AS357">
            <v>0</v>
          </cell>
          <cell r="AT357">
            <v>22.354899214285712</v>
          </cell>
          <cell r="AU357">
            <v>0</v>
          </cell>
          <cell r="AV357">
            <v>0</v>
          </cell>
          <cell r="AW357">
            <v>22.354899214285712</v>
          </cell>
          <cell r="AX357">
            <v>0</v>
          </cell>
          <cell r="AY357">
            <v>0</v>
          </cell>
          <cell r="AZ357">
            <v>22.354899214285712</v>
          </cell>
          <cell r="BA357">
            <v>0</v>
          </cell>
          <cell r="BB357">
            <v>0</v>
          </cell>
        </row>
        <row r="358">
          <cell r="B358" t="str">
            <v>NSES</v>
          </cell>
          <cell r="D358">
            <v>31.397330357142852</v>
          </cell>
          <cell r="E358">
            <v>0</v>
          </cell>
          <cell r="F358">
            <v>0</v>
          </cell>
          <cell r="G358">
            <v>17.582504999999998</v>
          </cell>
          <cell r="H358">
            <v>0</v>
          </cell>
          <cell r="I358">
            <v>0</v>
          </cell>
          <cell r="J358">
            <v>13.186878749999998</v>
          </cell>
          <cell r="K358">
            <v>0</v>
          </cell>
          <cell r="L358">
            <v>0</v>
          </cell>
          <cell r="M358">
            <v>14.442771964285711</v>
          </cell>
          <cell r="N358">
            <v>0</v>
          </cell>
          <cell r="O358">
            <v>0</v>
          </cell>
          <cell r="P358">
            <v>13.814825357142857</v>
          </cell>
          <cell r="Q358">
            <v>0</v>
          </cell>
          <cell r="R358">
            <v>0</v>
          </cell>
          <cell r="S358">
            <v>13.186878749999998</v>
          </cell>
          <cell r="T358">
            <v>0</v>
          </cell>
          <cell r="U358">
            <v>0</v>
          </cell>
          <cell r="V358">
            <v>12.558932142857142</v>
          </cell>
          <cell r="W358">
            <v>0</v>
          </cell>
          <cell r="X358">
            <v>0</v>
          </cell>
          <cell r="Y358">
            <v>11.240244267857141</v>
          </cell>
          <cell r="Z358">
            <v>0</v>
          </cell>
          <cell r="AA358">
            <v>0</v>
          </cell>
          <cell r="AB358">
            <v>10.298324357142857</v>
          </cell>
          <cell r="AC358">
            <v>0</v>
          </cell>
          <cell r="AD358">
            <v>0</v>
          </cell>
          <cell r="AE358">
            <v>10.298324357142855</v>
          </cell>
          <cell r="AF358">
            <v>0</v>
          </cell>
          <cell r="AG358">
            <v>0</v>
          </cell>
          <cell r="AH358">
            <v>10.298324357142857</v>
          </cell>
          <cell r="AI358">
            <v>0</v>
          </cell>
          <cell r="AJ358">
            <v>0</v>
          </cell>
          <cell r="AK358">
            <v>10.298324357142855</v>
          </cell>
          <cell r="AL358">
            <v>0</v>
          </cell>
          <cell r="AM358">
            <v>0</v>
          </cell>
          <cell r="AN358">
            <v>10.298324357142857</v>
          </cell>
          <cell r="AO358">
            <v>0</v>
          </cell>
          <cell r="AP358">
            <v>0</v>
          </cell>
          <cell r="AQ358">
            <v>11.177449607142858</v>
          </cell>
          <cell r="AR358">
            <v>0</v>
          </cell>
          <cell r="AS358">
            <v>0</v>
          </cell>
          <cell r="AT358">
            <v>11.177449607142856</v>
          </cell>
          <cell r="AU358">
            <v>0</v>
          </cell>
          <cell r="AV358">
            <v>0</v>
          </cell>
          <cell r="AW358">
            <v>11.177449607142856</v>
          </cell>
          <cell r="AX358">
            <v>0</v>
          </cell>
          <cell r="AY358">
            <v>0</v>
          </cell>
          <cell r="AZ358">
            <v>11.177449607142856</v>
          </cell>
          <cell r="BA358">
            <v>0</v>
          </cell>
          <cell r="BB358">
            <v>0</v>
          </cell>
        </row>
        <row r="359">
          <cell r="B359" t="str">
            <v>STMP</v>
          </cell>
          <cell r="D359">
            <v>93.371683035714256</v>
          </cell>
          <cell r="E359">
            <v>0</v>
          </cell>
          <cell r="F359">
            <v>0</v>
          </cell>
          <cell r="G359">
            <v>52.288142499999978</v>
          </cell>
          <cell r="H359">
            <v>0</v>
          </cell>
          <cell r="I359">
            <v>0</v>
          </cell>
          <cell r="J359">
            <v>39.216106874999987</v>
          </cell>
          <cell r="K359">
            <v>0</v>
          </cell>
          <cell r="L359">
            <v>0</v>
          </cell>
          <cell r="M359">
            <v>42.950974196428561</v>
          </cell>
          <cell r="N359">
            <v>0</v>
          </cell>
          <cell r="O359">
            <v>0</v>
          </cell>
          <cell r="P359">
            <v>41.083540535714285</v>
          </cell>
          <cell r="Q359">
            <v>0</v>
          </cell>
          <cell r="R359">
            <v>0</v>
          </cell>
          <cell r="S359">
            <v>39.216106874999987</v>
          </cell>
          <cell r="T359">
            <v>0</v>
          </cell>
          <cell r="U359">
            <v>0</v>
          </cell>
          <cell r="V359">
            <v>37.348673214285704</v>
          </cell>
          <cell r="W359">
            <v>0</v>
          </cell>
          <cell r="X359">
            <v>0</v>
          </cell>
          <cell r="Y359">
            <v>33.427062526785704</v>
          </cell>
          <cell r="Z359">
            <v>0</v>
          </cell>
          <cell r="AA359">
            <v>0</v>
          </cell>
          <cell r="AB359">
            <v>30.625912035714276</v>
          </cell>
          <cell r="AC359">
            <v>0</v>
          </cell>
          <cell r="AD359">
            <v>0</v>
          </cell>
          <cell r="AE359">
            <v>30.625912035714276</v>
          </cell>
          <cell r="AF359">
            <v>0</v>
          </cell>
          <cell r="AG359">
            <v>0</v>
          </cell>
          <cell r="AH359">
            <v>30.625912035714276</v>
          </cell>
          <cell r="AI359">
            <v>0</v>
          </cell>
          <cell r="AJ359">
            <v>0</v>
          </cell>
          <cell r="AK359">
            <v>30.625912035714276</v>
          </cell>
          <cell r="AL359">
            <v>0</v>
          </cell>
          <cell r="AM359">
            <v>0</v>
          </cell>
          <cell r="AN359">
            <v>30.625912035714276</v>
          </cell>
          <cell r="AO359">
            <v>0</v>
          </cell>
          <cell r="AP359">
            <v>0</v>
          </cell>
          <cell r="AQ359">
            <v>33.240319160714279</v>
          </cell>
          <cell r="AR359">
            <v>0</v>
          </cell>
          <cell r="AS359">
            <v>0</v>
          </cell>
          <cell r="AT359">
            <v>33.240319160714279</v>
          </cell>
          <cell r="AU359">
            <v>0</v>
          </cell>
          <cell r="AV359">
            <v>0</v>
          </cell>
          <cell r="AW359">
            <v>33.240319160714279</v>
          </cell>
          <cell r="AX359">
            <v>0</v>
          </cell>
          <cell r="AY359">
            <v>0</v>
          </cell>
          <cell r="AZ359">
            <v>33.240319160714279</v>
          </cell>
          <cell r="BA359">
            <v>0</v>
          </cell>
          <cell r="BB359">
            <v>0</v>
          </cell>
        </row>
        <row r="360">
          <cell r="B360" t="str">
            <v>STAP</v>
          </cell>
          <cell r="D360">
            <v>104.65293303571426</v>
          </cell>
          <cell r="E360">
            <v>0</v>
          </cell>
          <cell r="F360">
            <v>0</v>
          </cell>
          <cell r="G360">
            <v>58.605642499999981</v>
          </cell>
          <cell r="H360">
            <v>0</v>
          </cell>
          <cell r="I360">
            <v>0</v>
          </cell>
          <cell r="J360">
            <v>43.954231874999984</v>
          </cell>
          <cell r="K360">
            <v>0</v>
          </cell>
          <cell r="L360">
            <v>0</v>
          </cell>
          <cell r="M360">
            <v>48.140349196428559</v>
          </cell>
          <cell r="N360">
            <v>0</v>
          </cell>
          <cell r="O360">
            <v>0</v>
          </cell>
          <cell r="P360">
            <v>46.047290535714282</v>
          </cell>
          <cell r="Q360">
            <v>0</v>
          </cell>
          <cell r="R360">
            <v>0</v>
          </cell>
          <cell r="S360">
            <v>43.954231874999984</v>
          </cell>
          <cell r="T360">
            <v>0</v>
          </cell>
          <cell r="U360">
            <v>0</v>
          </cell>
          <cell r="V360">
            <v>41.861173214285706</v>
          </cell>
          <cell r="W360">
            <v>0</v>
          </cell>
          <cell r="X360">
            <v>0</v>
          </cell>
          <cell r="Y360">
            <v>37.465750026785706</v>
          </cell>
          <cell r="Z360">
            <v>0</v>
          </cell>
          <cell r="AA360">
            <v>0</v>
          </cell>
          <cell r="AB360">
            <v>34.326162035714276</v>
          </cell>
          <cell r="AC360">
            <v>0</v>
          </cell>
          <cell r="AD360">
            <v>0</v>
          </cell>
          <cell r="AE360">
            <v>34.326162035714276</v>
          </cell>
          <cell r="AF360">
            <v>0</v>
          </cell>
          <cell r="AG360">
            <v>0</v>
          </cell>
          <cell r="AH360">
            <v>34.326162035714269</v>
          </cell>
          <cell r="AI360">
            <v>0</v>
          </cell>
          <cell r="AJ360">
            <v>0</v>
          </cell>
          <cell r="AK360">
            <v>34.326162035714269</v>
          </cell>
          <cell r="AL360">
            <v>0</v>
          </cell>
          <cell r="AM360">
            <v>0</v>
          </cell>
          <cell r="AN360">
            <v>34.326162035714276</v>
          </cell>
          <cell r="AO360">
            <v>0</v>
          </cell>
          <cell r="AP360">
            <v>0</v>
          </cell>
          <cell r="AQ360">
            <v>37.256444160714274</v>
          </cell>
          <cell r="AR360">
            <v>0</v>
          </cell>
          <cell r="AS360">
            <v>0</v>
          </cell>
          <cell r="AT360">
            <v>37.256444160714281</v>
          </cell>
          <cell r="AU360">
            <v>0</v>
          </cell>
          <cell r="AV360">
            <v>0</v>
          </cell>
          <cell r="AW360">
            <v>37.256444160714281</v>
          </cell>
          <cell r="AX360">
            <v>0</v>
          </cell>
          <cell r="AY360">
            <v>0</v>
          </cell>
          <cell r="AZ360">
            <v>37.256444160714281</v>
          </cell>
          <cell r="BA360">
            <v>0</v>
          </cell>
          <cell r="BB360">
            <v>0</v>
          </cell>
        </row>
        <row r="361">
          <cell r="B361" t="str">
            <v>Sipp Code</v>
          </cell>
          <cell r="C361" t="str">
            <v>Car Type or Similar</v>
          </cell>
          <cell r="D361">
            <v>1</v>
          </cell>
          <cell r="E361" t="str">
            <v>TO</v>
          </cell>
          <cell r="F361">
            <v>1</v>
          </cell>
          <cell r="G361">
            <v>2</v>
          </cell>
          <cell r="H361" t="str">
            <v>TO</v>
          </cell>
          <cell r="I361">
            <v>2</v>
          </cell>
          <cell r="J361">
            <v>3</v>
          </cell>
          <cell r="K361" t="str">
            <v>TO</v>
          </cell>
          <cell r="L361">
            <v>3</v>
          </cell>
          <cell r="M361">
            <v>4</v>
          </cell>
          <cell r="N361" t="str">
            <v>TO</v>
          </cell>
          <cell r="O361">
            <v>4</v>
          </cell>
          <cell r="P361">
            <v>5</v>
          </cell>
          <cell r="Q361" t="str">
            <v>TO</v>
          </cell>
          <cell r="R361">
            <v>5</v>
          </cell>
          <cell r="S361">
            <v>6</v>
          </cell>
          <cell r="T361" t="str">
            <v>TO</v>
          </cell>
          <cell r="U361">
            <v>6</v>
          </cell>
          <cell r="V361">
            <v>7</v>
          </cell>
          <cell r="W361" t="str">
            <v>TO</v>
          </cell>
          <cell r="X361">
            <v>7</v>
          </cell>
          <cell r="Y361">
            <v>8</v>
          </cell>
          <cell r="Z361" t="str">
            <v>TO</v>
          </cell>
          <cell r="AA361">
            <v>8</v>
          </cell>
          <cell r="AB361">
            <v>9</v>
          </cell>
          <cell r="AC361" t="str">
            <v>TO</v>
          </cell>
          <cell r="AD361">
            <v>9</v>
          </cell>
          <cell r="AE361">
            <v>10</v>
          </cell>
          <cell r="AF361" t="str">
            <v>TO</v>
          </cell>
          <cell r="AG361">
            <v>10</v>
          </cell>
          <cell r="AH361">
            <v>11</v>
          </cell>
          <cell r="AI361" t="str">
            <v>TO</v>
          </cell>
          <cell r="AJ361">
            <v>11</v>
          </cell>
          <cell r="AK361">
            <v>12</v>
          </cell>
          <cell r="AL361" t="str">
            <v>TO</v>
          </cell>
          <cell r="AM361">
            <v>12</v>
          </cell>
          <cell r="AN361">
            <v>13</v>
          </cell>
          <cell r="AO361" t="str">
            <v>TO</v>
          </cell>
          <cell r="AP361">
            <v>13</v>
          </cell>
          <cell r="AQ361">
            <v>14</v>
          </cell>
          <cell r="AR361" t="str">
            <v>TO</v>
          </cell>
          <cell r="AS361">
            <v>14</v>
          </cell>
          <cell r="AT361">
            <v>15</v>
          </cell>
          <cell r="AU361" t="str">
            <v>TO</v>
          </cell>
          <cell r="AV361">
            <v>15</v>
          </cell>
          <cell r="AW361">
            <v>16</v>
          </cell>
          <cell r="AX361" t="str">
            <v>TO</v>
          </cell>
          <cell r="AY361">
            <v>21</v>
          </cell>
          <cell r="AZ361">
            <v>22</v>
          </cell>
          <cell r="BA361" t="str">
            <v>TO</v>
          </cell>
          <cell r="BB361">
            <v>90</v>
          </cell>
        </row>
        <row r="362">
          <cell r="B362" t="str">
            <v>ESMS</v>
          </cell>
          <cell r="D362">
            <v>72.2</v>
          </cell>
          <cell r="E362">
            <v>0</v>
          </cell>
          <cell r="F362">
            <v>0</v>
          </cell>
          <cell r="G362">
            <v>40.431999999999995</v>
          </cell>
          <cell r="H362">
            <v>0</v>
          </cell>
          <cell r="I362">
            <v>0</v>
          </cell>
          <cell r="J362">
            <v>30.323999999999998</v>
          </cell>
          <cell r="K362">
            <v>0</v>
          </cell>
          <cell r="L362">
            <v>0</v>
          </cell>
          <cell r="M362">
            <v>33.211999999999989</v>
          </cell>
          <cell r="N362">
            <v>0</v>
          </cell>
          <cell r="O362">
            <v>0</v>
          </cell>
          <cell r="P362">
            <v>31.767999999999997</v>
          </cell>
          <cell r="Q362">
            <v>0</v>
          </cell>
          <cell r="R362">
            <v>0</v>
          </cell>
          <cell r="S362">
            <v>30.323999999999998</v>
          </cell>
          <cell r="T362">
            <v>0</v>
          </cell>
          <cell r="U362">
            <v>0</v>
          </cell>
          <cell r="V362">
            <v>28.88</v>
          </cell>
          <cell r="W362">
            <v>0</v>
          </cell>
          <cell r="X362">
            <v>0</v>
          </cell>
          <cell r="Y362">
            <v>25.847599999999996</v>
          </cell>
          <cell r="Z362">
            <v>0</v>
          </cell>
          <cell r="AA362">
            <v>0</v>
          </cell>
          <cell r="AB362">
            <v>23.681599999999996</v>
          </cell>
          <cell r="AC362">
            <v>0</v>
          </cell>
          <cell r="AD362">
            <v>0</v>
          </cell>
          <cell r="AE362">
            <v>23.681599999999996</v>
          </cell>
          <cell r="AF362">
            <v>0</v>
          </cell>
          <cell r="AG362">
            <v>0</v>
          </cell>
          <cell r="AH362">
            <v>23.681599999999996</v>
          </cell>
          <cell r="AI362">
            <v>0</v>
          </cell>
          <cell r="AJ362">
            <v>0</v>
          </cell>
          <cell r="AK362">
            <v>23.681599999999996</v>
          </cell>
          <cell r="AL362">
            <v>0</v>
          </cell>
          <cell r="AM362">
            <v>0</v>
          </cell>
          <cell r="AN362">
            <v>23.6816</v>
          </cell>
          <cell r="AO362">
            <v>0</v>
          </cell>
          <cell r="AP362">
            <v>0</v>
          </cell>
          <cell r="AQ362">
            <v>25.703199999999995</v>
          </cell>
          <cell r="AR362">
            <v>0</v>
          </cell>
          <cell r="AS362">
            <v>0</v>
          </cell>
          <cell r="AT362">
            <v>25.703199999999995</v>
          </cell>
          <cell r="AU362">
            <v>0</v>
          </cell>
          <cell r="AV362">
            <v>0</v>
          </cell>
          <cell r="AW362">
            <v>25.703199999999995</v>
          </cell>
          <cell r="AX362">
            <v>0</v>
          </cell>
          <cell r="AY362">
            <v>0</v>
          </cell>
          <cell r="AZ362">
            <v>25.703199999999995</v>
          </cell>
          <cell r="BA362">
            <v>0</v>
          </cell>
          <cell r="BB362">
            <v>0</v>
          </cell>
        </row>
        <row r="363">
          <cell r="B363" t="str">
            <v>MSMS</v>
          </cell>
          <cell r="D363">
            <v>73.643999999999991</v>
          </cell>
          <cell r="E363">
            <v>0</v>
          </cell>
          <cell r="F363">
            <v>0</v>
          </cell>
          <cell r="G363">
            <v>41.240639999999992</v>
          </cell>
          <cell r="H363">
            <v>0</v>
          </cell>
          <cell r="I363">
            <v>0</v>
          </cell>
          <cell r="J363">
            <v>30.930479999999996</v>
          </cell>
          <cell r="K363">
            <v>0</v>
          </cell>
          <cell r="L363">
            <v>0</v>
          </cell>
          <cell r="M363">
            <v>33.876239999999989</v>
          </cell>
          <cell r="N363">
            <v>0</v>
          </cell>
          <cell r="O363">
            <v>0</v>
          </cell>
          <cell r="P363">
            <v>32.403359999999999</v>
          </cell>
          <cell r="Q363">
            <v>0</v>
          </cell>
          <cell r="R363">
            <v>0</v>
          </cell>
          <cell r="S363">
            <v>30.930479999999996</v>
          </cell>
          <cell r="T363">
            <v>0</v>
          </cell>
          <cell r="U363">
            <v>0</v>
          </cell>
          <cell r="V363">
            <v>29.457599999999999</v>
          </cell>
          <cell r="W363">
            <v>0</v>
          </cell>
          <cell r="X363">
            <v>0</v>
          </cell>
          <cell r="Y363">
            <v>26.364552</v>
          </cell>
          <cell r="Z363">
            <v>0</v>
          </cell>
          <cell r="AA363">
            <v>0</v>
          </cell>
          <cell r="AB363">
            <v>24.155231999999994</v>
          </cell>
          <cell r="AC363">
            <v>0</v>
          </cell>
          <cell r="AD363">
            <v>0</v>
          </cell>
          <cell r="AE363">
            <v>24.155231999999994</v>
          </cell>
          <cell r="AF363">
            <v>0</v>
          </cell>
          <cell r="AG363">
            <v>0</v>
          </cell>
          <cell r="AH363">
            <v>24.155231999999998</v>
          </cell>
          <cell r="AI363">
            <v>0</v>
          </cell>
          <cell r="AJ363">
            <v>0</v>
          </cell>
          <cell r="AK363">
            <v>24.155231999999994</v>
          </cell>
          <cell r="AL363">
            <v>0</v>
          </cell>
          <cell r="AM363">
            <v>0</v>
          </cell>
          <cell r="AN363">
            <v>24.155231999999994</v>
          </cell>
          <cell r="AO363">
            <v>0</v>
          </cell>
          <cell r="AP363">
            <v>0</v>
          </cell>
          <cell r="AQ363">
            <v>26.217264</v>
          </cell>
          <cell r="AR363">
            <v>0</v>
          </cell>
          <cell r="AS363">
            <v>0</v>
          </cell>
          <cell r="AT363">
            <v>26.217264</v>
          </cell>
          <cell r="AU363">
            <v>0</v>
          </cell>
          <cell r="AV363">
            <v>0</v>
          </cell>
          <cell r="AW363">
            <v>26.217264</v>
          </cell>
          <cell r="AX363">
            <v>0</v>
          </cell>
          <cell r="AY363">
            <v>0</v>
          </cell>
          <cell r="AZ363">
            <v>26.217264</v>
          </cell>
          <cell r="BA363">
            <v>0</v>
          </cell>
          <cell r="BB363">
            <v>0</v>
          </cell>
        </row>
        <row r="364">
          <cell r="B364" t="str">
            <v>EMMS</v>
          </cell>
          <cell r="D364">
            <v>74.72699999999999</v>
          </cell>
          <cell r="E364">
            <v>0</v>
          </cell>
          <cell r="F364">
            <v>0</v>
          </cell>
          <cell r="G364">
            <v>41.84711999999999</v>
          </cell>
          <cell r="H364">
            <v>0</v>
          </cell>
          <cell r="I364">
            <v>0</v>
          </cell>
          <cell r="J364">
            <v>31.385339999999989</v>
          </cell>
          <cell r="K364">
            <v>0</v>
          </cell>
          <cell r="L364">
            <v>0</v>
          </cell>
          <cell r="M364">
            <v>34.374419999999994</v>
          </cell>
          <cell r="N364">
            <v>0</v>
          </cell>
          <cell r="O364">
            <v>0</v>
          </cell>
          <cell r="P364">
            <v>32.87988</v>
          </cell>
          <cell r="Q364">
            <v>0</v>
          </cell>
          <cell r="R364">
            <v>0</v>
          </cell>
          <cell r="S364">
            <v>31.385339999999989</v>
          </cell>
          <cell r="T364">
            <v>0</v>
          </cell>
          <cell r="U364">
            <v>0</v>
          </cell>
          <cell r="V364">
            <v>29.890799999999995</v>
          </cell>
          <cell r="W364">
            <v>0</v>
          </cell>
          <cell r="X364">
            <v>0</v>
          </cell>
          <cell r="Y364">
            <v>26.752265999999995</v>
          </cell>
          <cell r="Z364">
            <v>0</v>
          </cell>
          <cell r="AA364">
            <v>0</v>
          </cell>
          <cell r="AB364">
            <v>24.510455999999994</v>
          </cell>
          <cell r="AC364">
            <v>0</v>
          </cell>
          <cell r="AD364">
            <v>0</v>
          </cell>
          <cell r="AE364">
            <v>24.510455999999991</v>
          </cell>
          <cell r="AF364">
            <v>0</v>
          </cell>
          <cell r="AG364">
            <v>0</v>
          </cell>
          <cell r="AH364">
            <v>24.510455999999994</v>
          </cell>
          <cell r="AI364">
            <v>0</v>
          </cell>
          <cell r="AJ364">
            <v>0</v>
          </cell>
          <cell r="AK364">
            <v>24.510455999999994</v>
          </cell>
          <cell r="AL364">
            <v>0</v>
          </cell>
          <cell r="AM364">
            <v>0</v>
          </cell>
          <cell r="AN364">
            <v>24.510455999999991</v>
          </cell>
          <cell r="AO364">
            <v>0</v>
          </cell>
          <cell r="AP364">
            <v>0</v>
          </cell>
          <cell r="AQ364">
            <v>26.602811999999993</v>
          </cell>
          <cell r="AR364">
            <v>0</v>
          </cell>
          <cell r="AS364">
            <v>0</v>
          </cell>
          <cell r="AT364">
            <v>26.602811999999997</v>
          </cell>
          <cell r="AU364">
            <v>0</v>
          </cell>
          <cell r="AV364">
            <v>0</v>
          </cell>
          <cell r="AW364">
            <v>26.602811999999997</v>
          </cell>
          <cell r="AX364">
            <v>0</v>
          </cell>
          <cell r="AY364">
            <v>0</v>
          </cell>
          <cell r="AZ364">
            <v>26.602811999999997</v>
          </cell>
          <cell r="BA364">
            <v>0</v>
          </cell>
          <cell r="BB364">
            <v>0</v>
          </cell>
        </row>
        <row r="365">
          <cell r="B365" t="str">
            <v>MSAS</v>
          </cell>
          <cell r="D365">
            <v>81.008399999999995</v>
          </cell>
          <cell r="E365">
            <v>0</v>
          </cell>
          <cell r="F365">
            <v>0</v>
          </cell>
          <cell r="G365">
            <v>45.364703999999996</v>
          </cell>
          <cell r="H365">
            <v>0</v>
          </cell>
          <cell r="I365">
            <v>0</v>
          </cell>
          <cell r="J365">
            <v>34.023528000000013</v>
          </cell>
          <cell r="K365">
            <v>0</v>
          </cell>
          <cell r="L365">
            <v>0</v>
          </cell>
          <cell r="M365">
            <v>37.263863999999998</v>
          </cell>
          <cell r="N365">
            <v>0</v>
          </cell>
          <cell r="O365">
            <v>0</v>
          </cell>
          <cell r="P365">
            <v>35.643695999999998</v>
          </cell>
          <cell r="Q365">
            <v>0</v>
          </cell>
          <cell r="R365">
            <v>0</v>
          </cell>
          <cell r="S365">
            <v>34.023528000000013</v>
          </cell>
          <cell r="T365">
            <v>0</v>
          </cell>
          <cell r="U365">
            <v>0</v>
          </cell>
          <cell r="V365">
            <v>32.403359999999999</v>
          </cell>
          <cell r="W365">
            <v>0</v>
          </cell>
          <cell r="X365">
            <v>0</v>
          </cell>
          <cell r="Y365">
            <v>29.001007200000004</v>
          </cell>
          <cell r="Z365">
            <v>0</v>
          </cell>
          <cell r="AA365">
            <v>0</v>
          </cell>
          <cell r="AB365">
            <v>26.570755199999997</v>
          </cell>
          <cell r="AC365">
            <v>0</v>
          </cell>
          <cell r="AD365">
            <v>0</v>
          </cell>
          <cell r="AE365">
            <v>26.570755199999997</v>
          </cell>
          <cell r="AF365">
            <v>0</v>
          </cell>
          <cell r="AG365">
            <v>0</v>
          </cell>
          <cell r="AH365">
            <v>26.570755199999997</v>
          </cell>
          <cell r="AI365">
            <v>0</v>
          </cell>
          <cell r="AJ365">
            <v>0</v>
          </cell>
          <cell r="AK365">
            <v>26.570755199999997</v>
          </cell>
          <cell r="AL365">
            <v>0</v>
          </cell>
          <cell r="AM365">
            <v>0</v>
          </cell>
          <cell r="AN365">
            <v>26.570755199999997</v>
          </cell>
          <cell r="AO365">
            <v>0</v>
          </cell>
          <cell r="AP365">
            <v>0</v>
          </cell>
          <cell r="AQ365">
            <v>28.838990400000004</v>
          </cell>
          <cell r="AR365">
            <v>0</v>
          </cell>
          <cell r="AS365">
            <v>0</v>
          </cell>
          <cell r="AT365">
            <v>28.838990400000004</v>
          </cell>
          <cell r="AU365">
            <v>0</v>
          </cell>
          <cell r="AV365">
            <v>0</v>
          </cell>
          <cell r="AW365">
            <v>28.838990400000004</v>
          </cell>
          <cell r="AX365">
            <v>0</v>
          </cell>
          <cell r="AY365">
            <v>0</v>
          </cell>
          <cell r="AZ365">
            <v>28.838990400000004</v>
          </cell>
          <cell r="BA365">
            <v>0</v>
          </cell>
          <cell r="BB365">
            <v>0</v>
          </cell>
        </row>
        <row r="366">
          <cell r="B366" t="str">
            <v>ESAS</v>
          </cell>
          <cell r="D366">
            <v>79.419999999999987</v>
          </cell>
          <cell r="E366">
            <v>0</v>
          </cell>
          <cell r="F366">
            <v>0</v>
          </cell>
          <cell r="G366">
            <v>44.475199999999994</v>
          </cell>
          <cell r="H366">
            <v>0</v>
          </cell>
          <cell r="I366">
            <v>0</v>
          </cell>
          <cell r="J366">
            <v>33.356400000000001</v>
          </cell>
          <cell r="K366">
            <v>0</v>
          </cell>
          <cell r="L366">
            <v>0</v>
          </cell>
          <cell r="M366">
            <v>36.533199999999994</v>
          </cell>
          <cell r="N366">
            <v>0</v>
          </cell>
          <cell r="O366">
            <v>0</v>
          </cell>
          <cell r="P366">
            <v>34.944800000000001</v>
          </cell>
          <cell r="Q366">
            <v>0</v>
          </cell>
          <cell r="R366">
            <v>0</v>
          </cell>
          <cell r="S366">
            <v>33.356400000000001</v>
          </cell>
          <cell r="T366">
            <v>0</v>
          </cell>
          <cell r="U366">
            <v>0</v>
          </cell>
          <cell r="V366">
            <v>31.767999999999997</v>
          </cell>
          <cell r="W366">
            <v>0</v>
          </cell>
          <cell r="X366">
            <v>0</v>
          </cell>
          <cell r="Y366">
            <v>28.432360000000003</v>
          </cell>
          <cell r="Z366">
            <v>0</v>
          </cell>
          <cell r="AA366">
            <v>0</v>
          </cell>
          <cell r="AB366">
            <v>26.049759999999999</v>
          </cell>
          <cell r="AC366">
            <v>0</v>
          </cell>
          <cell r="AD366">
            <v>0</v>
          </cell>
          <cell r="AE366">
            <v>26.049759999999996</v>
          </cell>
          <cell r="AF366">
            <v>0</v>
          </cell>
          <cell r="AG366">
            <v>0</v>
          </cell>
          <cell r="AH366">
            <v>26.049759999999999</v>
          </cell>
          <cell r="AI366">
            <v>0</v>
          </cell>
          <cell r="AJ366">
            <v>0</v>
          </cell>
          <cell r="AK366">
            <v>26.049759999999999</v>
          </cell>
          <cell r="AL366">
            <v>0</v>
          </cell>
          <cell r="AM366">
            <v>0</v>
          </cell>
          <cell r="AN366">
            <v>26.049759999999996</v>
          </cell>
          <cell r="AO366">
            <v>0</v>
          </cell>
          <cell r="AP366">
            <v>0</v>
          </cell>
          <cell r="AQ366">
            <v>28.273520000000001</v>
          </cell>
          <cell r="AR366">
            <v>0</v>
          </cell>
          <cell r="AS366">
            <v>0</v>
          </cell>
          <cell r="AT366">
            <v>28.273519999999998</v>
          </cell>
          <cell r="AU366">
            <v>0</v>
          </cell>
          <cell r="AV366">
            <v>0</v>
          </cell>
          <cell r="AW366">
            <v>28.273519999999998</v>
          </cell>
          <cell r="AX366">
            <v>0</v>
          </cell>
          <cell r="AY366">
            <v>0</v>
          </cell>
          <cell r="AZ366">
            <v>28.273519999999998</v>
          </cell>
          <cell r="BA366">
            <v>0</v>
          </cell>
          <cell r="BB366">
            <v>0</v>
          </cell>
        </row>
        <row r="367">
          <cell r="B367" t="str">
            <v>EMAS</v>
          </cell>
          <cell r="D367">
            <v>82.199700000000007</v>
          </cell>
          <cell r="E367">
            <v>0</v>
          </cell>
          <cell r="F367">
            <v>0</v>
          </cell>
          <cell r="G367">
            <v>46.031832000000001</v>
          </cell>
          <cell r="H367">
            <v>0</v>
          </cell>
          <cell r="I367">
            <v>0</v>
          </cell>
          <cell r="J367">
            <v>34.523873999999999</v>
          </cell>
          <cell r="K367">
            <v>0</v>
          </cell>
          <cell r="L367">
            <v>0</v>
          </cell>
          <cell r="M367">
            <v>37.811861999999991</v>
          </cell>
          <cell r="N367">
            <v>0</v>
          </cell>
          <cell r="O367">
            <v>0</v>
          </cell>
          <cell r="P367">
            <v>36.167868000000006</v>
          </cell>
          <cell r="Q367">
            <v>0</v>
          </cell>
          <cell r="R367">
            <v>0</v>
          </cell>
          <cell r="S367">
            <v>34.523873999999999</v>
          </cell>
          <cell r="T367">
            <v>0</v>
          </cell>
          <cell r="U367">
            <v>0</v>
          </cell>
          <cell r="V367">
            <v>32.87988</v>
          </cell>
          <cell r="W367">
            <v>0</v>
          </cell>
          <cell r="X367">
            <v>0</v>
          </cell>
          <cell r="Y367">
            <v>29.427492600000001</v>
          </cell>
          <cell r="Z367">
            <v>0</v>
          </cell>
          <cell r="AA367">
            <v>0</v>
          </cell>
          <cell r="AB367">
            <v>26.961501599999998</v>
          </cell>
          <cell r="AC367">
            <v>0</v>
          </cell>
          <cell r="AD367">
            <v>0</v>
          </cell>
          <cell r="AE367">
            <v>26.961501600000002</v>
          </cell>
          <cell r="AF367">
            <v>0</v>
          </cell>
          <cell r="AG367">
            <v>0</v>
          </cell>
          <cell r="AH367">
            <v>26.961501599999995</v>
          </cell>
          <cell r="AI367">
            <v>0</v>
          </cell>
          <cell r="AJ367">
            <v>0</v>
          </cell>
          <cell r="AK367">
            <v>26.961501599999998</v>
          </cell>
          <cell r="AL367">
            <v>0</v>
          </cell>
          <cell r="AM367">
            <v>0</v>
          </cell>
          <cell r="AN367">
            <v>26.961501599999998</v>
          </cell>
          <cell r="AO367">
            <v>0</v>
          </cell>
          <cell r="AP367">
            <v>0</v>
          </cell>
          <cell r="AQ367">
            <v>29.2630932</v>
          </cell>
          <cell r="AR367">
            <v>0</v>
          </cell>
          <cell r="AS367">
            <v>0</v>
          </cell>
          <cell r="AT367">
            <v>29.2630932</v>
          </cell>
          <cell r="AU367">
            <v>0</v>
          </cell>
          <cell r="AV367">
            <v>0</v>
          </cell>
          <cell r="AW367">
            <v>29.2630932</v>
          </cell>
          <cell r="AX367">
            <v>0</v>
          </cell>
          <cell r="AY367">
            <v>0</v>
          </cell>
          <cell r="AZ367">
            <v>29.2630932</v>
          </cell>
          <cell r="BA367">
            <v>0</v>
          </cell>
          <cell r="BB367">
            <v>0</v>
          </cell>
        </row>
        <row r="368">
          <cell r="B368" t="str">
            <v>EMAH</v>
          </cell>
          <cell r="D368">
            <v>82.199700000000007</v>
          </cell>
          <cell r="E368">
            <v>0</v>
          </cell>
          <cell r="F368">
            <v>0</v>
          </cell>
          <cell r="G368">
            <v>46.031832000000001</v>
          </cell>
          <cell r="H368">
            <v>0</v>
          </cell>
          <cell r="I368">
            <v>0</v>
          </cell>
          <cell r="J368">
            <v>34.523873999999999</v>
          </cell>
          <cell r="K368">
            <v>0</v>
          </cell>
          <cell r="L368">
            <v>0</v>
          </cell>
          <cell r="M368">
            <v>37.811861999999991</v>
          </cell>
          <cell r="N368">
            <v>0</v>
          </cell>
          <cell r="O368">
            <v>0</v>
          </cell>
          <cell r="P368">
            <v>36.167868000000006</v>
          </cell>
          <cell r="Q368">
            <v>0</v>
          </cell>
          <cell r="R368">
            <v>0</v>
          </cell>
          <cell r="S368">
            <v>34.523873999999999</v>
          </cell>
          <cell r="T368">
            <v>0</v>
          </cell>
          <cell r="U368">
            <v>0</v>
          </cell>
          <cell r="V368">
            <v>32.87988</v>
          </cell>
          <cell r="W368">
            <v>0</v>
          </cell>
          <cell r="X368">
            <v>0</v>
          </cell>
          <cell r="Y368">
            <v>29.427492600000001</v>
          </cell>
          <cell r="Z368">
            <v>0</v>
          </cell>
          <cell r="AA368">
            <v>0</v>
          </cell>
          <cell r="AB368">
            <v>26.961501599999998</v>
          </cell>
          <cell r="AC368">
            <v>0</v>
          </cell>
          <cell r="AD368">
            <v>0</v>
          </cell>
          <cell r="AE368">
            <v>26.961501600000002</v>
          </cell>
          <cell r="AF368">
            <v>0</v>
          </cell>
          <cell r="AG368">
            <v>0</v>
          </cell>
          <cell r="AH368">
            <v>26.961501599999995</v>
          </cell>
          <cell r="AI368">
            <v>0</v>
          </cell>
          <cell r="AJ368">
            <v>0</v>
          </cell>
          <cell r="AK368">
            <v>26.961501599999998</v>
          </cell>
          <cell r="AL368">
            <v>0</v>
          </cell>
          <cell r="AM368">
            <v>0</v>
          </cell>
          <cell r="AN368">
            <v>26.961501599999998</v>
          </cell>
          <cell r="AO368">
            <v>0</v>
          </cell>
          <cell r="AP368">
            <v>0</v>
          </cell>
          <cell r="AQ368">
            <v>29.2630932</v>
          </cell>
          <cell r="AR368">
            <v>0</v>
          </cell>
          <cell r="AS368">
            <v>0</v>
          </cell>
          <cell r="AT368">
            <v>29.2630932</v>
          </cell>
          <cell r="AU368">
            <v>0</v>
          </cell>
          <cell r="AV368">
            <v>0</v>
          </cell>
          <cell r="AW368">
            <v>29.2630932</v>
          </cell>
          <cell r="AX368">
            <v>0</v>
          </cell>
          <cell r="AY368">
            <v>0</v>
          </cell>
          <cell r="AZ368">
            <v>29.2630932</v>
          </cell>
          <cell r="BA368">
            <v>0</v>
          </cell>
          <cell r="BB368">
            <v>0</v>
          </cell>
        </row>
        <row r="369">
          <cell r="B369" t="str">
            <v>CSMS</v>
          </cell>
          <cell r="D369">
            <v>76.983249999999998</v>
          </cell>
          <cell r="E369">
            <v>0</v>
          </cell>
          <cell r="F369">
            <v>0</v>
          </cell>
          <cell r="G369">
            <v>43.11061999999999</v>
          </cell>
          <cell r="H369">
            <v>0</v>
          </cell>
          <cell r="I369">
            <v>0</v>
          </cell>
          <cell r="J369">
            <v>32.332965000000002</v>
          </cell>
          <cell r="K369">
            <v>0</v>
          </cell>
          <cell r="L369">
            <v>0</v>
          </cell>
          <cell r="M369">
            <v>35.412294999999993</v>
          </cell>
          <cell r="N369">
            <v>0</v>
          </cell>
          <cell r="O369">
            <v>0</v>
          </cell>
          <cell r="P369">
            <v>33.872629999999994</v>
          </cell>
          <cell r="Q369">
            <v>0</v>
          </cell>
          <cell r="R369">
            <v>0</v>
          </cell>
          <cell r="S369">
            <v>32.332965000000002</v>
          </cell>
          <cell r="T369">
            <v>0</v>
          </cell>
          <cell r="U369">
            <v>0</v>
          </cell>
          <cell r="V369">
            <v>30.793299999999991</v>
          </cell>
          <cell r="W369">
            <v>0</v>
          </cell>
          <cell r="X369">
            <v>0</v>
          </cell>
          <cell r="Y369">
            <v>27.560003499999993</v>
          </cell>
          <cell r="Z369">
            <v>0</v>
          </cell>
          <cell r="AA369">
            <v>0</v>
          </cell>
          <cell r="AB369">
            <v>25.250505999999994</v>
          </cell>
          <cell r="AC369">
            <v>0</v>
          </cell>
          <cell r="AD369">
            <v>0</v>
          </cell>
          <cell r="AE369">
            <v>25.250505999999998</v>
          </cell>
          <cell r="AF369">
            <v>0</v>
          </cell>
          <cell r="AG369">
            <v>0</v>
          </cell>
          <cell r="AH369">
            <v>25.250505999999994</v>
          </cell>
          <cell r="AI369">
            <v>0</v>
          </cell>
          <cell r="AJ369">
            <v>0</v>
          </cell>
          <cell r="AK369">
            <v>25.250505999999991</v>
          </cell>
          <cell r="AL369">
            <v>0</v>
          </cell>
          <cell r="AM369">
            <v>0</v>
          </cell>
          <cell r="AN369">
            <v>25.250505999999994</v>
          </cell>
          <cell r="AO369">
            <v>0</v>
          </cell>
          <cell r="AP369">
            <v>0</v>
          </cell>
          <cell r="AQ369">
            <v>27.406036999999991</v>
          </cell>
          <cell r="AR369">
            <v>0</v>
          </cell>
          <cell r="AS369">
            <v>0</v>
          </cell>
          <cell r="AT369">
            <v>27.406036999999994</v>
          </cell>
          <cell r="AU369">
            <v>0</v>
          </cell>
          <cell r="AV369">
            <v>0</v>
          </cell>
          <cell r="AW369">
            <v>27.406036999999994</v>
          </cell>
          <cell r="AX369">
            <v>0</v>
          </cell>
          <cell r="AY369">
            <v>0</v>
          </cell>
          <cell r="AZ369">
            <v>27.406036999999994</v>
          </cell>
          <cell r="BA369">
            <v>0</v>
          </cell>
          <cell r="BB369">
            <v>0</v>
          </cell>
        </row>
        <row r="370">
          <cell r="B370" t="str">
            <v>SSMS</v>
          </cell>
          <cell r="D370">
            <v>82.199700000000007</v>
          </cell>
          <cell r="E370">
            <v>0</v>
          </cell>
          <cell r="F370">
            <v>0</v>
          </cell>
          <cell r="G370">
            <v>46.031832000000001</v>
          </cell>
          <cell r="H370">
            <v>0</v>
          </cell>
          <cell r="I370">
            <v>0</v>
          </cell>
          <cell r="J370">
            <v>34.523873999999999</v>
          </cell>
          <cell r="K370">
            <v>0</v>
          </cell>
          <cell r="L370">
            <v>0</v>
          </cell>
          <cell r="M370">
            <v>37.811861999999991</v>
          </cell>
          <cell r="N370">
            <v>0</v>
          </cell>
          <cell r="O370">
            <v>0</v>
          </cell>
          <cell r="P370">
            <v>36.167868000000006</v>
          </cell>
          <cell r="Q370">
            <v>0</v>
          </cell>
          <cell r="R370">
            <v>0</v>
          </cell>
          <cell r="S370">
            <v>34.523873999999999</v>
          </cell>
          <cell r="T370">
            <v>0</v>
          </cell>
          <cell r="U370">
            <v>0</v>
          </cell>
          <cell r="V370">
            <v>32.87988</v>
          </cell>
          <cell r="W370">
            <v>0</v>
          </cell>
          <cell r="X370">
            <v>0</v>
          </cell>
          <cell r="Y370">
            <v>29.427492600000001</v>
          </cell>
          <cell r="Z370">
            <v>0</v>
          </cell>
          <cell r="AA370">
            <v>0</v>
          </cell>
          <cell r="AB370">
            <v>26.961501599999998</v>
          </cell>
          <cell r="AC370">
            <v>0</v>
          </cell>
          <cell r="AD370">
            <v>0</v>
          </cell>
          <cell r="AE370">
            <v>26.961501600000002</v>
          </cell>
          <cell r="AF370">
            <v>0</v>
          </cell>
          <cell r="AG370">
            <v>0</v>
          </cell>
          <cell r="AH370">
            <v>26.961501599999995</v>
          </cell>
          <cell r="AI370">
            <v>0</v>
          </cell>
          <cell r="AJ370">
            <v>0</v>
          </cell>
          <cell r="AK370">
            <v>26.961501599999998</v>
          </cell>
          <cell r="AL370">
            <v>0</v>
          </cell>
          <cell r="AM370">
            <v>0</v>
          </cell>
          <cell r="AN370">
            <v>26.961501599999998</v>
          </cell>
          <cell r="AO370">
            <v>0</v>
          </cell>
          <cell r="AP370">
            <v>0</v>
          </cell>
          <cell r="AQ370">
            <v>29.2630932</v>
          </cell>
          <cell r="AR370">
            <v>0</v>
          </cell>
          <cell r="AS370">
            <v>0</v>
          </cell>
          <cell r="AT370">
            <v>29.2630932</v>
          </cell>
          <cell r="AU370">
            <v>0</v>
          </cell>
          <cell r="AV370">
            <v>0</v>
          </cell>
          <cell r="AW370">
            <v>29.2630932</v>
          </cell>
          <cell r="AX370">
            <v>0</v>
          </cell>
          <cell r="AY370">
            <v>0</v>
          </cell>
          <cell r="AZ370">
            <v>29.2630932</v>
          </cell>
          <cell r="BA370">
            <v>0</v>
          </cell>
          <cell r="BB370">
            <v>0</v>
          </cell>
        </row>
        <row r="371">
          <cell r="B371" t="str">
            <v>CMMS</v>
          </cell>
          <cell r="D371">
            <v>82.785035714285698</v>
          </cell>
          <cell r="E371">
            <v>0</v>
          </cell>
          <cell r="F371">
            <v>0</v>
          </cell>
          <cell r="G371">
            <v>46.359619999999985</v>
          </cell>
          <cell r="H371">
            <v>0</v>
          </cell>
          <cell r="I371">
            <v>0</v>
          </cell>
          <cell r="J371">
            <v>34.769714999999998</v>
          </cell>
          <cell r="K371">
            <v>0</v>
          </cell>
          <cell r="L371">
            <v>0</v>
          </cell>
          <cell r="M371">
            <v>38.08111642857142</v>
          </cell>
          <cell r="N371">
            <v>0</v>
          </cell>
          <cell r="O371">
            <v>0</v>
          </cell>
          <cell r="P371">
            <v>36.425415714285705</v>
          </cell>
          <cell r="Q371">
            <v>0</v>
          </cell>
          <cell r="R371">
            <v>0</v>
          </cell>
          <cell r="S371">
            <v>34.769714999999998</v>
          </cell>
          <cell r="T371">
            <v>0</v>
          </cell>
          <cell r="U371">
            <v>0</v>
          </cell>
          <cell r="V371">
            <v>33.114014285714276</v>
          </cell>
          <cell r="W371">
            <v>0</v>
          </cell>
          <cell r="X371">
            <v>0</v>
          </cell>
          <cell r="Y371">
            <v>29.637042785714282</v>
          </cell>
          <cell r="Z371">
            <v>0</v>
          </cell>
          <cell r="AA371">
            <v>0</v>
          </cell>
          <cell r="AB371">
            <v>27.153491714285707</v>
          </cell>
          <cell r="AC371">
            <v>0</v>
          </cell>
          <cell r="AD371">
            <v>0</v>
          </cell>
          <cell r="AE371">
            <v>27.153491714285707</v>
          </cell>
          <cell r="AF371">
            <v>0</v>
          </cell>
          <cell r="AG371">
            <v>0</v>
          </cell>
          <cell r="AH371">
            <v>27.153491714285703</v>
          </cell>
          <cell r="AI371">
            <v>0</v>
          </cell>
          <cell r="AJ371">
            <v>0</v>
          </cell>
          <cell r="AK371">
            <v>27.15349171428571</v>
          </cell>
          <cell r="AL371">
            <v>0</v>
          </cell>
          <cell r="AM371">
            <v>0</v>
          </cell>
          <cell r="AN371">
            <v>27.153491714285707</v>
          </cell>
          <cell r="AO371">
            <v>0</v>
          </cell>
          <cell r="AP371">
            <v>0</v>
          </cell>
          <cell r="AQ371">
            <v>29.47147271428571</v>
          </cell>
          <cell r="AR371">
            <v>0</v>
          </cell>
          <cell r="AS371">
            <v>0</v>
          </cell>
          <cell r="AT371">
            <v>29.47147271428571</v>
          </cell>
          <cell r="AU371">
            <v>0</v>
          </cell>
          <cell r="AV371">
            <v>0</v>
          </cell>
          <cell r="AW371">
            <v>29.47147271428571</v>
          </cell>
          <cell r="AX371">
            <v>0</v>
          </cell>
          <cell r="AY371">
            <v>0</v>
          </cell>
          <cell r="AZ371">
            <v>29.47147271428571</v>
          </cell>
          <cell r="BA371">
            <v>0</v>
          </cell>
          <cell r="BB371">
            <v>0</v>
          </cell>
        </row>
        <row r="372">
          <cell r="B372" t="str">
            <v>CLMS</v>
          </cell>
          <cell r="D372">
            <v>94.066285714285698</v>
          </cell>
          <cell r="E372">
            <v>0</v>
          </cell>
          <cell r="F372">
            <v>0</v>
          </cell>
          <cell r="G372">
            <v>52.677119999999981</v>
          </cell>
          <cell r="H372">
            <v>0</v>
          </cell>
          <cell r="I372">
            <v>0</v>
          </cell>
          <cell r="J372">
            <v>39.507840000000002</v>
          </cell>
          <cell r="K372">
            <v>0</v>
          </cell>
          <cell r="L372">
            <v>0</v>
          </cell>
          <cell r="M372">
            <v>43.270491428571418</v>
          </cell>
          <cell r="N372">
            <v>0</v>
          </cell>
          <cell r="O372">
            <v>0</v>
          </cell>
          <cell r="P372">
            <v>41.38916571428571</v>
          </cell>
          <cell r="Q372">
            <v>0</v>
          </cell>
          <cell r="R372">
            <v>0</v>
          </cell>
          <cell r="S372">
            <v>39.507840000000002</v>
          </cell>
          <cell r="T372">
            <v>0</v>
          </cell>
          <cell r="U372">
            <v>0</v>
          </cell>
          <cell r="V372">
            <v>37.626514285714279</v>
          </cell>
          <cell r="W372">
            <v>0</v>
          </cell>
          <cell r="X372">
            <v>0</v>
          </cell>
          <cell r="Y372">
            <v>33.675730285714273</v>
          </cell>
          <cell r="Z372">
            <v>0</v>
          </cell>
          <cell r="AA372">
            <v>0</v>
          </cell>
          <cell r="AB372">
            <v>30.853741714285704</v>
          </cell>
          <cell r="AC372">
            <v>0</v>
          </cell>
          <cell r="AD372">
            <v>0</v>
          </cell>
          <cell r="AE372">
            <v>30.853741714285711</v>
          </cell>
          <cell r="AF372">
            <v>0</v>
          </cell>
          <cell r="AG372">
            <v>0</v>
          </cell>
          <cell r="AH372">
            <v>30.853741714285704</v>
          </cell>
          <cell r="AI372">
            <v>0</v>
          </cell>
          <cell r="AJ372">
            <v>0</v>
          </cell>
          <cell r="AK372">
            <v>30.853741714285711</v>
          </cell>
          <cell r="AL372">
            <v>0</v>
          </cell>
          <cell r="AM372">
            <v>0</v>
          </cell>
          <cell r="AN372">
            <v>30.853741714285711</v>
          </cell>
          <cell r="AO372">
            <v>0</v>
          </cell>
          <cell r="AP372">
            <v>0</v>
          </cell>
          <cell r="AQ372">
            <v>33.487597714285705</v>
          </cell>
          <cell r="AR372">
            <v>0</v>
          </cell>
          <cell r="AS372">
            <v>0</v>
          </cell>
          <cell r="AT372">
            <v>33.487597714285705</v>
          </cell>
          <cell r="AU372">
            <v>0</v>
          </cell>
          <cell r="AV372">
            <v>0</v>
          </cell>
          <cell r="AW372">
            <v>33.487597714285705</v>
          </cell>
          <cell r="AX372">
            <v>0</v>
          </cell>
          <cell r="AY372">
            <v>0</v>
          </cell>
          <cell r="AZ372">
            <v>33.487597714285705</v>
          </cell>
          <cell r="BA372">
            <v>0</v>
          </cell>
          <cell r="BB372">
            <v>0</v>
          </cell>
        </row>
        <row r="373">
          <cell r="B373" t="str">
            <v>CLMH</v>
          </cell>
          <cell r="D373">
            <v>94.066285714285698</v>
          </cell>
          <cell r="E373">
            <v>0</v>
          </cell>
          <cell r="F373">
            <v>0</v>
          </cell>
          <cell r="G373">
            <v>52.677119999999981</v>
          </cell>
          <cell r="H373">
            <v>0</v>
          </cell>
          <cell r="I373">
            <v>0</v>
          </cell>
          <cell r="J373">
            <v>39.507840000000002</v>
          </cell>
          <cell r="K373">
            <v>0</v>
          </cell>
          <cell r="L373">
            <v>0</v>
          </cell>
          <cell r="M373">
            <v>43.270491428571418</v>
          </cell>
          <cell r="N373">
            <v>0</v>
          </cell>
          <cell r="O373">
            <v>0</v>
          </cell>
          <cell r="P373">
            <v>41.38916571428571</v>
          </cell>
          <cell r="Q373">
            <v>0</v>
          </cell>
          <cell r="R373">
            <v>0</v>
          </cell>
          <cell r="S373">
            <v>39.507840000000002</v>
          </cell>
          <cell r="T373">
            <v>0</v>
          </cell>
          <cell r="U373">
            <v>0</v>
          </cell>
          <cell r="V373">
            <v>37.626514285714279</v>
          </cell>
          <cell r="W373">
            <v>0</v>
          </cell>
          <cell r="X373">
            <v>0</v>
          </cell>
          <cell r="Y373">
            <v>33.675730285714273</v>
          </cell>
          <cell r="Z373">
            <v>0</v>
          </cell>
          <cell r="AA373">
            <v>0</v>
          </cell>
          <cell r="AB373">
            <v>30.853741714285704</v>
          </cell>
          <cell r="AC373">
            <v>0</v>
          </cell>
          <cell r="AD373">
            <v>0</v>
          </cell>
          <cell r="AE373">
            <v>30.853741714285711</v>
          </cell>
          <cell r="AF373">
            <v>0</v>
          </cell>
          <cell r="AG373">
            <v>0</v>
          </cell>
          <cell r="AH373">
            <v>30.853741714285704</v>
          </cell>
          <cell r="AI373">
            <v>0</v>
          </cell>
          <cell r="AJ373">
            <v>0</v>
          </cell>
          <cell r="AK373">
            <v>30.853741714285711</v>
          </cell>
          <cell r="AL373">
            <v>0</v>
          </cell>
          <cell r="AM373">
            <v>0</v>
          </cell>
          <cell r="AN373">
            <v>30.853741714285711</v>
          </cell>
          <cell r="AO373">
            <v>0</v>
          </cell>
          <cell r="AP373">
            <v>0</v>
          </cell>
          <cell r="AQ373">
            <v>33.487597714285705</v>
          </cell>
          <cell r="AR373">
            <v>0</v>
          </cell>
          <cell r="AS373">
            <v>0</v>
          </cell>
          <cell r="AT373">
            <v>33.487597714285705</v>
          </cell>
          <cell r="AU373">
            <v>0</v>
          </cell>
          <cell r="AV373">
            <v>0</v>
          </cell>
          <cell r="AW373">
            <v>33.487597714285705</v>
          </cell>
          <cell r="AX373">
            <v>0</v>
          </cell>
          <cell r="AY373">
            <v>0</v>
          </cell>
          <cell r="AZ373">
            <v>33.487597714285705</v>
          </cell>
          <cell r="BA373">
            <v>0</v>
          </cell>
          <cell r="BB373">
            <v>0</v>
          </cell>
        </row>
        <row r="374">
          <cell r="B374" t="str">
            <v>WMMS</v>
          </cell>
          <cell r="D374">
            <v>94.066285714285698</v>
          </cell>
          <cell r="E374">
            <v>0</v>
          </cell>
          <cell r="F374">
            <v>0</v>
          </cell>
          <cell r="G374">
            <v>52.677119999999981</v>
          </cell>
          <cell r="H374">
            <v>0</v>
          </cell>
          <cell r="I374">
            <v>0</v>
          </cell>
          <cell r="J374">
            <v>39.507840000000002</v>
          </cell>
          <cell r="K374">
            <v>0</v>
          </cell>
          <cell r="L374">
            <v>0</v>
          </cell>
          <cell r="M374">
            <v>43.270491428571418</v>
          </cell>
          <cell r="N374">
            <v>0</v>
          </cell>
          <cell r="O374">
            <v>0</v>
          </cell>
          <cell r="P374">
            <v>41.38916571428571</v>
          </cell>
          <cell r="Q374">
            <v>0</v>
          </cell>
          <cell r="R374">
            <v>0</v>
          </cell>
          <cell r="S374">
            <v>39.507840000000002</v>
          </cell>
          <cell r="T374">
            <v>0</v>
          </cell>
          <cell r="U374">
            <v>0</v>
          </cell>
          <cell r="V374">
            <v>37.626514285714279</v>
          </cell>
          <cell r="W374">
            <v>0</v>
          </cell>
          <cell r="X374">
            <v>0</v>
          </cell>
          <cell r="Y374">
            <v>33.675730285714273</v>
          </cell>
          <cell r="Z374">
            <v>0</v>
          </cell>
          <cell r="AA374">
            <v>0</v>
          </cell>
          <cell r="AB374">
            <v>30.853741714285704</v>
          </cell>
          <cell r="AC374">
            <v>0</v>
          </cell>
          <cell r="AD374">
            <v>0</v>
          </cell>
          <cell r="AE374">
            <v>30.853741714285711</v>
          </cell>
          <cell r="AF374">
            <v>0</v>
          </cell>
          <cell r="AG374">
            <v>0</v>
          </cell>
          <cell r="AH374">
            <v>30.853741714285704</v>
          </cell>
          <cell r="AI374">
            <v>0</v>
          </cell>
          <cell r="AJ374">
            <v>0</v>
          </cell>
          <cell r="AK374">
            <v>30.853741714285711</v>
          </cell>
          <cell r="AL374">
            <v>0</v>
          </cell>
          <cell r="AM374">
            <v>0</v>
          </cell>
          <cell r="AN374">
            <v>30.853741714285711</v>
          </cell>
          <cell r="AO374">
            <v>0</v>
          </cell>
          <cell r="AP374">
            <v>0</v>
          </cell>
          <cell r="AQ374">
            <v>33.487597714285705</v>
          </cell>
          <cell r="AR374">
            <v>0</v>
          </cell>
          <cell r="AS374">
            <v>0</v>
          </cell>
          <cell r="AT374">
            <v>33.487597714285705</v>
          </cell>
          <cell r="AU374">
            <v>0</v>
          </cell>
          <cell r="AV374">
            <v>0</v>
          </cell>
          <cell r="AW374">
            <v>33.487597714285705</v>
          </cell>
          <cell r="AX374">
            <v>0</v>
          </cell>
          <cell r="AY374">
            <v>0</v>
          </cell>
          <cell r="AZ374">
            <v>33.487597714285705</v>
          </cell>
          <cell r="BA374">
            <v>0</v>
          </cell>
          <cell r="BB374">
            <v>0</v>
          </cell>
        </row>
        <row r="375">
          <cell r="B375" t="str">
            <v>SSAS</v>
          </cell>
          <cell r="D375">
            <v>90.419669999999996</v>
          </cell>
          <cell r="E375">
            <v>0</v>
          </cell>
          <cell r="F375">
            <v>0</v>
          </cell>
          <cell r="G375">
            <v>50.635015199999998</v>
          </cell>
          <cell r="H375">
            <v>0</v>
          </cell>
          <cell r="I375">
            <v>0</v>
          </cell>
          <cell r="J375">
            <v>37.976261399999999</v>
          </cell>
          <cell r="K375">
            <v>0</v>
          </cell>
          <cell r="L375">
            <v>0</v>
          </cell>
          <cell r="M375">
            <v>41.593048199999998</v>
          </cell>
          <cell r="N375">
            <v>0</v>
          </cell>
          <cell r="O375">
            <v>0</v>
          </cell>
          <cell r="P375">
            <v>39.784654799999998</v>
          </cell>
          <cell r="Q375">
            <v>0</v>
          </cell>
          <cell r="R375">
            <v>0</v>
          </cell>
          <cell r="S375">
            <v>37.976261399999999</v>
          </cell>
          <cell r="T375">
            <v>0</v>
          </cell>
          <cell r="U375">
            <v>0</v>
          </cell>
          <cell r="V375">
            <v>36.167867999999999</v>
          </cell>
          <cell r="W375">
            <v>0</v>
          </cell>
          <cell r="X375">
            <v>0</v>
          </cell>
          <cell r="Y375">
            <v>32.37024186</v>
          </cell>
          <cell r="Z375">
            <v>0</v>
          </cell>
          <cell r="AA375">
            <v>0</v>
          </cell>
          <cell r="AB375">
            <v>29.657651759999993</v>
          </cell>
          <cell r="AC375">
            <v>0</v>
          </cell>
          <cell r="AD375">
            <v>0</v>
          </cell>
          <cell r="AE375">
            <v>29.657651759999993</v>
          </cell>
          <cell r="AF375">
            <v>0</v>
          </cell>
          <cell r="AG375">
            <v>0</v>
          </cell>
          <cell r="AH375">
            <v>29.657651759999993</v>
          </cell>
          <cell r="AI375">
            <v>0</v>
          </cell>
          <cell r="AJ375">
            <v>0</v>
          </cell>
          <cell r="AK375">
            <v>29.657651759999993</v>
          </cell>
          <cell r="AL375">
            <v>0</v>
          </cell>
          <cell r="AM375">
            <v>0</v>
          </cell>
          <cell r="AN375">
            <v>29.65765176</v>
          </cell>
          <cell r="AO375">
            <v>0</v>
          </cell>
          <cell r="AP375">
            <v>0</v>
          </cell>
          <cell r="AQ375">
            <v>32.189402520000002</v>
          </cell>
          <cell r="AR375">
            <v>0</v>
          </cell>
          <cell r="AS375">
            <v>0</v>
          </cell>
          <cell r="AT375">
            <v>32.189402519999994</v>
          </cell>
          <cell r="AU375">
            <v>0</v>
          </cell>
          <cell r="AV375">
            <v>0</v>
          </cell>
          <cell r="AW375">
            <v>32.189402519999994</v>
          </cell>
          <cell r="AX375">
            <v>0</v>
          </cell>
          <cell r="AY375">
            <v>0</v>
          </cell>
          <cell r="AZ375">
            <v>32.189402519999994</v>
          </cell>
          <cell r="BA375">
            <v>0</v>
          </cell>
          <cell r="BB375">
            <v>0</v>
          </cell>
        </row>
        <row r="376">
          <cell r="B376" t="str">
            <v>SSAH</v>
          </cell>
          <cell r="D376">
            <v>90.419669999999996</v>
          </cell>
          <cell r="E376">
            <v>0</v>
          </cell>
          <cell r="F376">
            <v>0</v>
          </cell>
          <cell r="G376">
            <v>50.635015199999998</v>
          </cell>
          <cell r="H376">
            <v>0</v>
          </cell>
          <cell r="I376">
            <v>0</v>
          </cell>
          <cell r="J376">
            <v>37.976261399999999</v>
          </cell>
          <cell r="K376">
            <v>0</v>
          </cell>
          <cell r="L376">
            <v>0</v>
          </cell>
          <cell r="M376">
            <v>41.593048199999998</v>
          </cell>
          <cell r="N376">
            <v>0</v>
          </cell>
          <cell r="O376">
            <v>0</v>
          </cell>
          <cell r="P376">
            <v>39.784654799999998</v>
          </cell>
          <cell r="Q376">
            <v>0</v>
          </cell>
          <cell r="R376">
            <v>0</v>
          </cell>
          <cell r="S376">
            <v>37.976261399999999</v>
          </cell>
          <cell r="T376">
            <v>0</v>
          </cell>
          <cell r="U376">
            <v>0</v>
          </cell>
          <cell r="V376">
            <v>36.167867999999999</v>
          </cell>
          <cell r="W376">
            <v>0</v>
          </cell>
          <cell r="X376">
            <v>0</v>
          </cell>
          <cell r="Y376">
            <v>32.37024186</v>
          </cell>
          <cell r="Z376">
            <v>0</v>
          </cell>
          <cell r="AA376">
            <v>0</v>
          </cell>
          <cell r="AB376">
            <v>29.657651759999993</v>
          </cell>
          <cell r="AC376">
            <v>0</v>
          </cell>
          <cell r="AD376">
            <v>0</v>
          </cell>
          <cell r="AE376">
            <v>29.657651759999993</v>
          </cell>
          <cell r="AF376">
            <v>0</v>
          </cell>
          <cell r="AG376">
            <v>0</v>
          </cell>
          <cell r="AH376">
            <v>29.657651759999993</v>
          </cell>
          <cell r="AI376">
            <v>0</v>
          </cell>
          <cell r="AJ376">
            <v>0</v>
          </cell>
          <cell r="AK376">
            <v>29.657651759999993</v>
          </cell>
          <cell r="AL376">
            <v>0</v>
          </cell>
          <cell r="AM376">
            <v>0</v>
          </cell>
          <cell r="AN376">
            <v>29.65765176</v>
          </cell>
          <cell r="AO376">
            <v>0</v>
          </cell>
          <cell r="AP376">
            <v>0</v>
          </cell>
          <cell r="AQ376">
            <v>32.189402520000002</v>
          </cell>
          <cell r="AR376">
            <v>0</v>
          </cell>
          <cell r="AS376">
            <v>0</v>
          </cell>
          <cell r="AT376">
            <v>32.189402519999994</v>
          </cell>
          <cell r="AU376">
            <v>0</v>
          </cell>
          <cell r="AV376">
            <v>0</v>
          </cell>
          <cell r="AW376">
            <v>32.189402519999994</v>
          </cell>
          <cell r="AX376">
            <v>0</v>
          </cell>
          <cell r="AY376">
            <v>0</v>
          </cell>
          <cell r="AZ376">
            <v>32.189402519999994</v>
          </cell>
          <cell r="BA376">
            <v>0</v>
          </cell>
          <cell r="BB376">
            <v>0</v>
          </cell>
        </row>
        <row r="377">
          <cell r="B377" t="str">
            <v>CMAS</v>
          </cell>
          <cell r="D377">
            <v>91.06353928571427</v>
          </cell>
          <cell r="E377">
            <v>0</v>
          </cell>
          <cell r="F377">
            <v>0</v>
          </cell>
          <cell r="G377">
            <v>50.995581999999985</v>
          </cell>
          <cell r="H377">
            <v>0</v>
          </cell>
          <cell r="I377">
            <v>0</v>
          </cell>
          <cell r="J377">
            <v>38.246686499999996</v>
          </cell>
          <cell r="K377">
            <v>0</v>
          </cell>
          <cell r="L377">
            <v>0</v>
          </cell>
          <cell r="M377">
            <v>41.889228071428562</v>
          </cell>
          <cell r="N377">
            <v>0</v>
          </cell>
          <cell r="O377">
            <v>0</v>
          </cell>
          <cell r="P377">
            <v>40.067957285714279</v>
          </cell>
          <cell r="Q377">
            <v>0</v>
          </cell>
          <cell r="R377">
            <v>0</v>
          </cell>
          <cell r="S377">
            <v>38.246686499999996</v>
          </cell>
          <cell r="T377">
            <v>0</v>
          </cell>
          <cell r="U377">
            <v>0</v>
          </cell>
          <cell r="V377">
            <v>36.425415714285705</v>
          </cell>
          <cell r="W377">
            <v>0</v>
          </cell>
          <cell r="X377">
            <v>0</v>
          </cell>
          <cell r="Y377">
            <v>32.600747064285713</v>
          </cell>
          <cell r="Z377">
            <v>0</v>
          </cell>
          <cell r="AA377">
            <v>0</v>
          </cell>
          <cell r="AB377">
            <v>29.868840885714274</v>
          </cell>
          <cell r="AC377">
            <v>0</v>
          </cell>
          <cell r="AD377">
            <v>0</v>
          </cell>
          <cell r="AE377">
            <v>29.868840885714278</v>
          </cell>
          <cell r="AF377">
            <v>0</v>
          </cell>
          <cell r="AG377">
            <v>0</v>
          </cell>
          <cell r="AH377">
            <v>29.868840885714278</v>
          </cell>
          <cell r="AI377">
            <v>0</v>
          </cell>
          <cell r="AJ377">
            <v>0</v>
          </cell>
          <cell r="AK377">
            <v>29.868840885714278</v>
          </cell>
          <cell r="AL377">
            <v>0</v>
          </cell>
          <cell r="AM377">
            <v>0</v>
          </cell>
          <cell r="AN377">
            <v>29.868840885714278</v>
          </cell>
          <cell r="AO377">
            <v>0</v>
          </cell>
          <cell r="AP377">
            <v>0</v>
          </cell>
          <cell r="AQ377">
            <v>32.41861998571428</v>
          </cell>
          <cell r="AR377">
            <v>0</v>
          </cell>
          <cell r="AS377">
            <v>0</v>
          </cell>
          <cell r="AT377">
            <v>32.418619985714273</v>
          </cell>
          <cell r="AU377">
            <v>0</v>
          </cell>
          <cell r="AV377">
            <v>0</v>
          </cell>
          <cell r="AW377">
            <v>32.418619985714273</v>
          </cell>
          <cell r="AX377">
            <v>0</v>
          </cell>
          <cell r="AY377">
            <v>0</v>
          </cell>
          <cell r="AZ377">
            <v>32.418619985714273</v>
          </cell>
          <cell r="BA377">
            <v>0</v>
          </cell>
          <cell r="BB377">
            <v>0</v>
          </cell>
        </row>
        <row r="378">
          <cell r="B378" t="str">
            <v>CMAH</v>
          </cell>
          <cell r="D378">
            <v>91.06353928571427</v>
          </cell>
          <cell r="E378">
            <v>0</v>
          </cell>
          <cell r="F378">
            <v>0</v>
          </cell>
          <cell r="G378">
            <v>50.995581999999985</v>
          </cell>
          <cell r="H378">
            <v>0</v>
          </cell>
          <cell r="I378">
            <v>0</v>
          </cell>
          <cell r="J378">
            <v>38.246686499999996</v>
          </cell>
          <cell r="K378">
            <v>0</v>
          </cell>
          <cell r="L378">
            <v>0</v>
          </cell>
          <cell r="M378">
            <v>41.889228071428562</v>
          </cell>
          <cell r="N378">
            <v>0</v>
          </cell>
          <cell r="O378">
            <v>0</v>
          </cell>
          <cell r="P378">
            <v>40.067957285714279</v>
          </cell>
          <cell r="Q378">
            <v>0</v>
          </cell>
          <cell r="R378">
            <v>0</v>
          </cell>
          <cell r="S378">
            <v>38.246686499999996</v>
          </cell>
          <cell r="T378">
            <v>0</v>
          </cell>
          <cell r="U378">
            <v>0</v>
          </cell>
          <cell r="V378">
            <v>36.425415714285705</v>
          </cell>
          <cell r="W378">
            <v>0</v>
          </cell>
          <cell r="X378">
            <v>0</v>
          </cell>
          <cell r="Y378">
            <v>32.600747064285713</v>
          </cell>
          <cell r="Z378">
            <v>0</v>
          </cell>
          <cell r="AA378">
            <v>0</v>
          </cell>
          <cell r="AB378">
            <v>29.868840885714274</v>
          </cell>
          <cell r="AC378">
            <v>0</v>
          </cell>
          <cell r="AD378">
            <v>0</v>
          </cell>
          <cell r="AE378">
            <v>29.868840885714278</v>
          </cell>
          <cell r="AF378">
            <v>0</v>
          </cell>
          <cell r="AG378">
            <v>0</v>
          </cell>
          <cell r="AH378">
            <v>29.868840885714278</v>
          </cell>
          <cell r="AI378">
            <v>0</v>
          </cell>
          <cell r="AJ378">
            <v>0</v>
          </cell>
          <cell r="AK378">
            <v>29.868840885714278</v>
          </cell>
          <cell r="AL378">
            <v>0</v>
          </cell>
          <cell r="AM378">
            <v>0</v>
          </cell>
          <cell r="AN378">
            <v>29.868840885714278</v>
          </cell>
          <cell r="AO378">
            <v>0</v>
          </cell>
          <cell r="AP378">
            <v>0</v>
          </cell>
          <cell r="AQ378">
            <v>32.41861998571428</v>
          </cell>
          <cell r="AR378">
            <v>0</v>
          </cell>
          <cell r="AS378">
            <v>0</v>
          </cell>
          <cell r="AT378">
            <v>32.418619985714273</v>
          </cell>
          <cell r="AU378">
            <v>0</v>
          </cell>
          <cell r="AV378">
            <v>0</v>
          </cell>
          <cell r="AW378">
            <v>32.418619985714273</v>
          </cell>
          <cell r="AX378">
            <v>0</v>
          </cell>
          <cell r="AY378">
            <v>0</v>
          </cell>
          <cell r="AZ378">
            <v>32.418619985714273</v>
          </cell>
          <cell r="BA378">
            <v>0</v>
          </cell>
          <cell r="BB378">
            <v>0</v>
          </cell>
        </row>
        <row r="379">
          <cell r="B379" t="str">
            <v>CLAS</v>
          </cell>
          <cell r="D379">
            <v>103.47291428571427</v>
          </cell>
          <cell r="E379">
            <v>0</v>
          </cell>
          <cell r="F379">
            <v>0</v>
          </cell>
          <cell r="G379">
            <v>57.944831999999984</v>
          </cell>
          <cell r="H379">
            <v>0</v>
          </cell>
          <cell r="I379">
            <v>0</v>
          </cell>
          <cell r="J379">
            <v>43.458623999999986</v>
          </cell>
          <cell r="K379">
            <v>0</v>
          </cell>
          <cell r="L379">
            <v>0</v>
          </cell>
          <cell r="M379">
            <v>47.597540571428553</v>
          </cell>
          <cell r="N379">
            <v>0</v>
          </cell>
          <cell r="O379">
            <v>0</v>
          </cell>
          <cell r="P379">
            <v>45.528082285714284</v>
          </cell>
          <cell r="Q379">
            <v>0</v>
          </cell>
          <cell r="R379">
            <v>0</v>
          </cell>
          <cell r="S379">
            <v>43.458623999999986</v>
          </cell>
          <cell r="T379">
            <v>0</v>
          </cell>
          <cell r="U379">
            <v>0</v>
          </cell>
          <cell r="V379">
            <v>41.38916571428571</v>
          </cell>
          <cell r="W379">
            <v>0</v>
          </cell>
          <cell r="X379">
            <v>0</v>
          </cell>
          <cell r="Y379">
            <v>37.043303314285708</v>
          </cell>
          <cell r="Z379">
            <v>0</v>
          </cell>
          <cell r="AA379">
            <v>0</v>
          </cell>
          <cell r="AB379">
            <v>33.93911588571428</v>
          </cell>
          <cell r="AC379">
            <v>0</v>
          </cell>
          <cell r="AD379">
            <v>0</v>
          </cell>
          <cell r="AE379">
            <v>33.93911588571428</v>
          </cell>
          <cell r="AF379">
            <v>0</v>
          </cell>
          <cell r="AG379">
            <v>0</v>
          </cell>
          <cell r="AH379">
            <v>33.93911588571428</v>
          </cell>
          <cell r="AI379">
            <v>0</v>
          </cell>
          <cell r="AJ379">
            <v>0</v>
          </cell>
          <cell r="AK379">
            <v>33.93911588571428</v>
          </cell>
          <cell r="AL379">
            <v>0</v>
          </cell>
          <cell r="AM379">
            <v>0</v>
          </cell>
          <cell r="AN379">
            <v>33.93911588571428</v>
          </cell>
          <cell r="AO379">
            <v>0</v>
          </cell>
          <cell r="AP379">
            <v>0</v>
          </cell>
          <cell r="AQ379">
            <v>36.836357485714288</v>
          </cell>
          <cell r="AR379">
            <v>0</v>
          </cell>
          <cell r="AS379">
            <v>0</v>
          </cell>
          <cell r="AT379">
            <v>36.836357485714288</v>
          </cell>
          <cell r="AU379">
            <v>0</v>
          </cell>
          <cell r="AV379">
            <v>0</v>
          </cell>
          <cell r="AW379">
            <v>36.836357485714288</v>
          </cell>
          <cell r="AX379">
            <v>0</v>
          </cell>
          <cell r="AY379">
            <v>0</v>
          </cell>
          <cell r="AZ379">
            <v>36.836357485714288</v>
          </cell>
          <cell r="BA379">
            <v>0</v>
          </cell>
          <cell r="BB379">
            <v>0</v>
          </cell>
        </row>
        <row r="380">
          <cell r="B380" t="str">
            <v>WMAS</v>
          </cell>
          <cell r="D380">
            <v>103.47291428571427</v>
          </cell>
          <cell r="E380">
            <v>0</v>
          </cell>
          <cell r="F380">
            <v>0</v>
          </cell>
          <cell r="G380">
            <v>57.944831999999984</v>
          </cell>
          <cell r="H380">
            <v>0</v>
          </cell>
          <cell r="I380">
            <v>0</v>
          </cell>
          <cell r="J380">
            <v>43.458623999999986</v>
          </cell>
          <cell r="K380">
            <v>0</v>
          </cell>
          <cell r="L380">
            <v>0</v>
          </cell>
          <cell r="M380">
            <v>47.597540571428553</v>
          </cell>
          <cell r="N380">
            <v>0</v>
          </cell>
          <cell r="O380">
            <v>0</v>
          </cell>
          <cell r="P380">
            <v>45.528082285714284</v>
          </cell>
          <cell r="Q380">
            <v>0</v>
          </cell>
          <cell r="R380">
            <v>0</v>
          </cell>
          <cell r="S380">
            <v>43.458623999999986</v>
          </cell>
          <cell r="T380">
            <v>0</v>
          </cell>
          <cell r="U380">
            <v>0</v>
          </cell>
          <cell r="V380">
            <v>41.38916571428571</v>
          </cell>
          <cell r="W380">
            <v>0</v>
          </cell>
          <cell r="X380">
            <v>0</v>
          </cell>
          <cell r="Y380">
            <v>37.043303314285708</v>
          </cell>
          <cell r="Z380">
            <v>0</v>
          </cell>
          <cell r="AA380">
            <v>0</v>
          </cell>
          <cell r="AB380">
            <v>33.93911588571428</v>
          </cell>
          <cell r="AC380">
            <v>0</v>
          </cell>
          <cell r="AD380">
            <v>0</v>
          </cell>
          <cell r="AE380">
            <v>33.93911588571428</v>
          </cell>
          <cell r="AF380">
            <v>0</v>
          </cell>
          <cell r="AG380">
            <v>0</v>
          </cell>
          <cell r="AH380">
            <v>33.93911588571428</v>
          </cell>
          <cell r="AI380">
            <v>0</v>
          </cell>
          <cell r="AJ380">
            <v>0</v>
          </cell>
          <cell r="AK380">
            <v>33.93911588571428</v>
          </cell>
          <cell r="AL380">
            <v>0</v>
          </cell>
          <cell r="AM380">
            <v>0</v>
          </cell>
          <cell r="AN380">
            <v>33.93911588571428</v>
          </cell>
          <cell r="AO380">
            <v>0</v>
          </cell>
          <cell r="AP380">
            <v>0</v>
          </cell>
          <cell r="AQ380">
            <v>36.836357485714288</v>
          </cell>
          <cell r="AR380">
            <v>0</v>
          </cell>
          <cell r="AS380">
            <v>0</v>
          </cell>
          <cell r="AT380">
            <v>36.836357485714288</v>
          </cell>
          <cell r="AU380">
            <v>0</v>
          </cell>
          <cell r="AV380">
            <v>0</v>
          </cell>
          <cell r="AW380">
            <v>36.836357485714288</v>
          </cell>
          <cell r="AX380">
            <v>0</v>
          </cell>
          <cell r="AY380">
            <v>0</v>
          </cell>
          <cell r="AZ380">
            <v>36.836357485714288</v>
          </cell>
          <cell r="BA380">
            <v>0</v>
          </cell>
          <cell r="BB380">
            <v>0</v>
          </cell>
        </row>
        <row r="381">
          <cell r="B381" t="str">
            <v>UMAS</v>
          </cell>
          <cell r="D381">
            <v>115.23841999999999</v>
          </cell>
          <cell r="E381">
            <v>0</v>
          </cell>
          <cell r="F381">
            <v>0</v>
          </cell>
          <cell r="G381">
            <v>64.533515199999997</v>
          </cell>
          <cell r="H381">
            <v>0</v>
          </cell>
          <cell r="I381">
            <v>0</v>
          </cell>
          <cell r="J381">
            <v>48.400136400000001</v>
          </cell>
          <cell r="K381">
            <v>0</v>
          </cell>
          <cell r="L381">
            <v>0</v>
          </cell>
          <cell r="M381">
            <v>53.009673199999995</v>
          </cell>
          <cell r="N381">
            <v>0</v>
          </cell>
          <cell r="O381">
            <v>0</v>
          </cell>
          <cell r="P381">
            <v>50.704904800000001</v>
          </cell>
          <cell r="Q381">
            <v>0</v>
          </cell>
          <cell r="R381">
            <v>0</v>
          </cell>
          <cell r="S381">
            <v>48.400136400000001</v>
          </cell>
          <cell r="T381">
            <v>0</v>
          </cell>
          <cell r="U381">
            <v>0</v>
          </cell>
          <cell r="V381">
            <v>46.095367999999993</v>
          </cell>
          <cell r="W381">
            <v>0</v>
          </cell>
          <cell r="X381">
            <v>0</v>
          </cell>
          <cell r="Y381">
            <v>41.255354359999998</v>
          </cell>
          <cell r="Z381">
            <v>0</v>
          </cell>
          <cell r="AA381">
            <v>0</v>
          </cell>
          <cell r="AB381">
            <v>37.798201759999998</v>
          </cell>
          <cell r="AC381">
            <v>0</v>
          </cell>
          <cell r="AD381">
            <v>0</v>
          </cell>
          <cell r="AE381">
            <v>37.798201759999998</v>
          </cell>
          <cell r="AF381">
            <v>0</v>
          </cell>
          <cell r="AG381">
            <v>0</v>
          </cell>
          <cell r="AH381">
            <v>37.798201759999998</v>
          </cell>
          <cell r="AI381">
            <v>0</v>
          </cell>
          <cell r="AJ381">
            <v>0</v>
          </cell>
          <cell r="AK381">
            <v>37.798201759999998</v>
          </cell>
          <cell r="AL381">
            <v>0</v>
          </cell>
          <cell r="AM381">
            <v>0</v>
          </cell>
          <cell r="AN381">
            <v>37.798201759999998</v>
          </cell>
          <cell r="AO381">
            <v>0</v>
          </cell>
          <cell r="AP381">
            <v>0</v>
          </cell>
          <cell r="AQ381">
            <v>41.024877520000004</v>
          </cell>
          <cell r="AR381">
            <v>0</v>
          </cell>
          <cell r="AS381">
            <v>0</v>
          </cell>
          <cell r="AT381">
            <v>41.024877519999997</v>
          </cell>
          <cell r="AU381">
            <v>0</v>
          </cell>
          <cell r="AV381">
            <v>0</v>
          </cell>
          <cell r="AW381">
            <v>41.024877519999997</v>
          </cell>
          <cell r="AX381">
            <v>0</v>
          </cell>
          <cell r="AY381">
            <v>0</v>
          </cell>
          <cell r="AZ381">
            <v>41.024877519999997</v>
          </cell>
          <cell r="BA381">
            <v>0</v>
          </cell>
          <cell r="BB381">
            <v>0</v>
          </cell>
        </row>
        <row r="382">
          <cell r="B382" t="str">
            <v>SMMS</v>
          </cell>
          <cell r="D382">
            <v>93.480950000000007</v>
          </cell>
          <cell r="E382">
            <v>0</v>
          </cell>
          <cell r="F382">
            <v>0</v>
          </cell>
          <cell r="G382">
            <v>52.34933199999999</v>
          </cell>
          <cell r="H382">
            <v>0</v>
          </cell>
          <cell r="I382">
            <v>0</v>
          </cell>
          <cell r="J382">
            <v>39.261998999999996</v>
          </cell>
          <cell r="K382">
            <v>0</v>
          </cell>
          <cell r="L382">
            <v>0</v>
          </cell>
          <cell r="M382">
            <v>43.001236999999996</v>
          </cell>
          <cell r="N382">
            <v>0</v>
          </cell>
          <cell r="O382">
            <v>0</v>
          </cell>
          <cell r="P382">
            <v>41.131618000000003</v>
          </cell>
          <cell r="Q382">
            <v>0</v>
          </cell>
          <cell r="R382">
            <v>0</v>
          </cell>
          <cell r="S382">
            <v>39.261998999999996</v>
          </cell>
          <cell r="T382">
            <v>0</v>
          </cell>
          <cell r="U382">
            <v>0</v>
          </cell>
          <cell r="V382">
            <v>37.392379999999996</v>
          </cell>
          <cell r="W382">
            <v>0</v>
          </cell>
          <cell r="X382">
            <v>0</v>
          </cell>
          <cell r="Y382">
            <v>33.466180100000003</v>
          </cell>
          <cell r="Z382">
            <v>0</v>
          </cell>
          <cell r="AA382">
            <v>0</v>
          </cell>
          <cell r="AB382">
            <v>30.661751599999999</v>
          </cell>
          <cell r="AC382">
            <v>0</v>
          </cell>
          <cell r="AD382">
            <v>0</v>
          </cell>
          <cell r="AE382">
            <v>30.661751599999999</v>
          </cell>
          <cell r="AF382">
            <v>0</v>
          </cell>
          <cell r="AG382">
            <v>0</v>
          </cell>
          <cell r="AH382">
            <v>30.661751599999999</v>
          </cell>
          <cell r="AI382">
            <v>0</v>
          </cell>
          <cell r="AJ382">
            <v>0</v>
          </cell>
          <cell r="AK382">
            <v>30.661751599999999</v>
          </cell>
          <cell r="AL382">
            <v>0</v>
          </cell>
          <cell r="AM382">
            <v>0</v>
          </cell>
          <cell r="AN382">
            <v>30.661751599999992</v>
          </cell>
          <cell r="AO382">
            <v>0</v>
          </cell>
          <cell r="AP382">
            <v>0</v>
          </cell>
          <cell r="AQ382">
            <v>33.279218199999995</v>
          </cell>
          <cell r="AR382">
            <v>0</v>
          </cell>
          <cell r="AS382">
            <v>0</v>
          </cell>
          <cell r="AT382">
            <v>33.279218199999995</v>
          </cell>
          <cell r="AU382">
            <v>0</v>
          </cell>
          <cell r="AV382">
            <v>0</v>
          </cell>
          <cell r="AW382">
            <v>33.279218199999995</v>
          </cell>
          <cell r="AX382">
            <v>0</v>
          </cell>
          <cell r="AY382">
            <v>0</v>
          </cell>
          <cell r="AZ382">
            <v>33.279218199999995</v>
          </cell>
          <cell r="BA382">
            <v>0</v>
          </cell>
          <cell r="BB382">
            <v>0</v>
          </cell>
        </row>
        <row r="383">
          <cell r="B383" t="str">
            <v>SMAS</v>
          </cell>
          <cell r="D383">
            <v>102.82904499999999</v>
          </cell>
          <cell r="E383">
            <v>0</v>
          </cell>
          <cell r="F383">
            <v>0</v>
          </cell>
          <cell r="G383">
            <v>57.584265199999997</v>
          </cell>
          <cell r="H383">
            <v>0</v>
          </cell>
          <cell r="I383">
            <v>0</v>
          </cell>
          <cell r="J383">
            <v>43.188198900000003</v>
          </cell>
          <cell r="K383">
            <v>0</v>
          </cell>
          <cell r="L383">
            <v>0</v>
          </cell>
          <cell r="M383">
            <v>47.301360699999989</v>
          </cell>
          <cell r="N383">
            <v>0</v>
          </cell>
          <cell r="O383">
            <v>0</v>
          </cell>
          <cell r="P383">
            <v>45.244779800000003</v>
          </cell>
          <cell r="Q383">
            <v>0</v>
          </cell>
          <cell r="R383">
            <v>0</v>
          </cell>
          <cell r="S383">
            <v>43.188198900000003</v>
          </cell>
          <cell r="T383">
            <v>0</v>
          </cell>
          <cell r="U383">
            <v>0</v>
          </cell>
          <cell r="V383">
            <v>41.131617999999996</v>
          </cell>
          <cell r="W383">
            <v>0</v>
          </cell>
          <cell r="X383">
            <v>0</v>
          </cell>
          <cell r="Y383">
            <v>36.812798109999996</v>
          </cell>
          <cell r="Z383">
            <v>0</v>
          </cell>
          <cell r="AA383">
            <v>0</v>
          </cell>
          <cell r="AB383">
            <v>33.727926759999988</v>
          </cell>
          <cell r="AC383">
            <v>0</v>
          </cell>
          <cell r="AD383">
            <v>0</v>
          </cell>
          <cell r="AE383">
            <v>33.727926759999988</v>
          </cell>
          <cell r="AF383">
            <v>0</v>
          </cell>
          <cell r="AG383">
            <v>0</v>
          </cell>
          <cell r="AH383">
            <v>33.727926759999995</v>
          </cell>
          <cell r="AI383">
            <v>0</v>
          </cell>
          <cell r="AJ383">
            <v>0</v>
          </cell>
          <cell r="AK383">
            <v>33.727926759999995</v>
          </cell>
          <cell r="AL383">
            <v>0</v>
          </cell>
          <cell r="AM383">
            <v>0</v>
          </cell>
          <cell r="AN383">
            <v>33.727926759999995</v>
          </cell>
          <cell r="AO383">
            <v>0</v>
          </cell>
          <cell r="AP383">
            <v>0</v>
          </cell>
          <cell r="AQ383">
            <v>36.607140020000003</v>
          </cell>
          <cell r="AR383">
            <v>0</v>
          </cell>
          <cell r="AS383">
            <v>0</v>
          </cell>
          <cell r="AT383">
            <v>36.607140019999996</v>
          </cell>
          <cell r="AU383">
            <v>0</v>
          </cell>
          <cell r="AV383">
            <v>0</v>
          </cell>
          <cell r="AW383">
            <v>36.607140019999996</v>
          </cell>
          <cell r="AX383">
            <v>0</v>
          </cell>
          <cell r="AY383">
            <v>0</v>
          </cell>
          <cell r="AZ383">
            <v>36.607140019999996</v>
          </cell>
          <cell r="BA383">
            <v>0</v>
          </cell>
          <cell r="BB383">
            <v>0</v>
          </cell>
        </row>
        <row r="384">
          <cell r="B384" t="str">
            <v>TSMS</v>
          </cell>
          <cell r="D384">
            <v>117.8304</v>
          </cell>
          <cell r="E384">
            <v>0</v>
          </cell>
          <cell r="F384">
            <v>0</v>
          </cell>
          <cell r="G384">
            <v>65.985023999999996</v>
          </cell>
          <cell r="H384">
            <v>0</v>
          </cell>
          <cell r="I384">
            <v>0</v>
          </cell>
          <cell r="J384">
            <v>49.488768000000007</v>
          </cell>
          <cell r="K384">
            <v>0</v>
          </cell>
          <cell r="L384">
            <v>0</v>
          </cell>
          <cell r="M384">
            <v>54.201983999999996</v>
          </cell>
          <cell r="N384">
            <v>0</v>
          </cell>
          <cell r="O384">
            <v>0</v>
          </cell>
          <cell r="P384">
            <v>51.845376000000002</v>
          </cell>
          <cell r="Q384">
            <v>0</v>
          </cell>
          <cell r="R384">
            <v>0</v>
          </cell>
          <cell r="S384">
            <v>49.488768000000007</v>
          </cell>
          <cell r="T384">
            <v>0</v>
          </cell>
          <cell r="U384">
            <v>0</v>
          </cell>
          <cell r="V384">
            <v>47.132159999999999</v>
          </cell>
          <cell r="W384">
            <v>0</v>
          </cell>
          <cell r="X384">
            <v>0</v>
          </cell>
          <cell r="Y384">
            <v>42.183283200000005</v>
          </cell>
          <cell r="Z384">
            <v>0</v>
          </cell>
          <cell r="AA384">
            <v>0</v>
          </cell>
          <cell r="AB384">
            <v>38.648371199999993</v>
          </cell>
          <cell r="AC384">
            <v>0</v>
          </cell>
          <cell r="AD384">
            <v>0</v>
          </cell>
          <cell r="AE384">
            <v>38.648371199999993</v>
          </cell>
          <cell r="AF384">
            <v>0</v>
          </cell>
          <cell r="AG384">
            <v>0</v>
          </cell>
          <cell r="AH384">
            <v>38.6483712</v>
          </cell>
          <cell r="AI384">
            <v>0</v>
          </cell>
          <cell r="AJ384">
            <v>0</v>
          </cell>
          <cell r="AK384">
            <v>38.6483712</v>
          </cell>
          <cell r="AL384">
            <v>0</v>
          </cell>
          <cell r="AM384">
            <v>0</v>
          </cell>
          <cell r="AN384">
            <v>38.6483712</v>
          </cell>
          <cell r="AO384">
            <v>0</v>
          </cell>
          <cell r="AP384">
            <v>0</v>
          </cell>
          <cell r="AQ384">
            <v>41.9476224</v>
          </cell>
          <cell r="AR384">
            <v>0</v>
          </cell>
          <cell r="AS384">
            <v>0</v>
          </cell>
          <cell r="AT384">
            <v>41.947622400000007</v>
          </cell>
          <cell r="AU384">
            <v>0</v>
          </cell>
          <cell r="AV384">
            <v>0</v>
          </cell>
          <cell r="AW384">
            <v>41.947622400000007</v>
          </cell>
          <cell r="AX384">
            <v>0</v>
          </cell>
          <cell r="AY384">
            <v>0</v>
          </cell>
          <cell r="AZ384">
            <v>41.947622400000007</v>
          </cell>
          <cell r="BA384">
            <v>0</v>
          </cell>
          <cell r="BB384">
            <v>0</v>
          </cell>
        </row>
        <row r="385">
          <cell r="B385" t="str">
            <v>TSAS</v>
          </cell>
          <cell r="D385">
            <v>135.50495999999998</v>
          </cell>
          <cell r="E385">
            <v>0</v>
          </cell>
          <cell r="F385">
            <v>0</v>
          </cell>
          <cell r="G385">
            <v>75.882777599999997</v>
          </cell>
          <cell r="H385">
            <v>0</v>
          </cell>
          <cell r="I385">
            <v>0</v>
          </cell>
          <cell r="J385">
            <v>56.912083199999998</v>
          </cell>
          <cell r="K385">
            <v>0</v>
          </cell>
          <cell r="L385">
            <v>0</v>
          </cell>
          <cell r="M385">
            <v>62.332281599999995</v>
          </cell>
          <cell r="N385">
            <v>0</v>
          </cell>
          <cell r="O385">
            <v>0</v>
          </cell>
          <cell r="P385">
            <v>59.622182400000007</v>
          </cell>
          <cell r="Q385">
            <v>0</v>
          </cell>
          <cell r="R385">
            <v>0</v>
          </cell>
          <cell r="S385">
            <v>56.912083199999998</v>
          </cell>
          <cell r="T385">
            <v>0</v>
          </cell>
          <cell r="U385">
            <v>0</v>
          </cell>
          <cell r="V385">
            <v>54.201983999999996</v>
          </cell>
          <cell r="W385">
            <v>0</v>
          </cell>
          <cell r="X385">
            <v>0</v>
          </cell>
          <cell r="Y385">
            <v>48.510775679999995</v>
          </cell>
          <cell r="Z385">
            <v>0</v>
          </cell>
          <cell r="AA385">
            <v>0</v>
          </cell>
          <cell r="AB385">
            <v>44.445626879999999</v>
          </cell>
          <cell r="AC385">
            <v>0</v>
          </cell>
          <cell r="AD385">
            <v>0</v>
          </cell>
          <cell r="AE385">
            <v>44.445626879999992</v>
          </cell>
          <cell r="AF385">
            <v>0</v>
          </cell>
          <cell r="AG385">
            <v>0</v>
          </cell>
          <cell r="AH385">
            <v>44.445626879999999</v>
          </cell>
          <cell r="AI385">
            <v>0</v>
          </cell>
          <cell r="AJ385">
            <v>0</v>
          </cell>
          <cell r="AK385">
            <v>44.445626879999992</v>
          </cell>
          <cell r="AL385">
            <v>0</v>
          </cell>
          <cell r="AM385">
            <v>0</v>
          </cell>
          <cell r="AN385">
            <v>44.445626879999985</v>
          </cell>
          <cell r="AO385">
            <v>0</v>
          </cell>
          <cell r="AP385">
            <v>0</v>
          </cell>
          <cell r="AQ385">
            <v>48.239765759999997</v>
          </cell>
          <cell r="AR385">
            <v>0</v>
          </cell>
          <cell r="AS385">
            <v>0</v>
          </cell>
          <cell r="AT385">
            <v>48.239765759999997</v>
          </cell>
          <cell r="AU385">
            <v>0</v>
          </cell>
          <cell r="AV385">
            <v>0</v>
          </cell>
          <cell r="AW385">
            <v>48.239765759999997</v>
          </cell>
          <cell r="AX385">
            <v>0</v>
          </cell>
          <cell r="AY385">
            <v>0</v>
          </cell>
          <cell r="AZ385">
            <v>48.239765759999997</v>
          </cell>
          <cell r="BA385">
            <v>0</v>
          </cell>
          <cell r="BB385">
            <v>0</v>
          </cell>
        </row>
        <row r="386">
          <cell r="B386" t="str">
            <v>TMMS</v>
          </cell>
          <cell r="D386">
            <v>153.15231607142854</v>
          </cell>
          <cell r="E386">
            <v>0</v>
          </cell>
          <cell r="F386">
            <v>0</v>
          </cell>
          <cell r="G386">
            <v>85.765296999999975</v>
          </cell>
          <cell r="H386">
            <v>0</v>
          </cell>
          <cell r="I386">
            <v>0</v>
          </cell>
          <cell r="J386">
            <v>64.323972749999996</v>
          </cell>
          <cell r="K386">
            <v>0</v>
          </cell>
          <cell r="L386">
            <v>0</v>
          </cell>
          <cell r="M386">
            <v>70.450065392857141</v>
          </cell>
          <cell r="N386">
            <v>0</v>
          </cell>
          <cell r="O386">
            <v>0</v>
          </cell>
          <cell r="P386">
            <v>67.387019071428568</v>
          </cell>
          <cell r="Q386">
            <v>0</v>
          </cell>
          <cell r="R386">
            <v>0</v>
          </cell>
          <cell r="S386">
            <v>64.323972749999996</v>
          </cell>
          <cell r="T386">
            <v>0</v>
          </cell>
          <cell r="U386">
            <v>0</v>
          </cell>
          <cell r="V386">
            <v>61.260926428571416</v>
          </cell>
          <cell r="W386">
            <v>0</v>
          </cell>
          <cell r="X386">
            <v>0</v>
          </cell>
          <cell r="Y386">
            <v>54.828529153571417</v>
          </cell>
          <cell r="Z386">
            <v>0</v>
          </cell>
          <cell r="AA386">
            <v>0</v>
          </cell>
          <cell r="AB386">
            <v>50.233959671428551</v>
          </cell>
          <cell r="AC386">
            <v>0</v>
          </cell>
          <cell r="AD386">
            <v>0</v>
          </cell>
          <cell r="AE386">
            <v>50.233959671428551</v>
          </cell>
          <cell r="AF386">
            <v>0</v>
          </cell>
          <cell r="AG386">
            <v>0</v>
          </cell>
          <cell r="AH386">
            <v>50.233959671428565</v>
          </cell>
          <cell r="AI386">
            <v>0</v>
          </cell>
          <cell r="AJ386">
            <v>0</v>
          </cell>
          <cell r="AK386">
            <v>50.233959671428551</v>
          </cell>
          <cell r="AL386">
            <v>0</v>
          </cell>
          <cell r="AM386">
            <v>0</v>
          </cell>
          <cell r="AN386">
            <v>50.233959671428558</v>
          </cell>
          <cell r="AO386">
            <v>0</v>
          </cell>
          <cell r="AP386">
            <v>0</v>
          </cell>
          <cell r="AQ386">
            <v>54.522224521428569</v>
          </cell>
          <cell r="AR386">
            <v>0</v>
          </cell>
          <cell r="AS386">
            <v>0</v>
          </cell>
          <cell r="AT386">
            <v>54.522224521428569</v>
          </cell>
          <cell r="AU386">
            <v>0</v>
          </cell>
          <cell r="AV386">
            <v>0</v>
          </cell>
          <cell r="AW386">
            <v>54.522224521428569</v>
          </cell>
          <cell r="AX386">
            <v>0</v>
          </cell>
          <cell r="AY386">
            <v>0</v>
          </cell>
          <cell r="AZ386">
            <v>54.522224521428569</v>
          </cell>
          <cell r="BA386">
            <v>0</v>
          </cell>
          <cell r="BB386">
            <v>0</v>
          </cell>
        </row>
        <row r="387">
          <cell r="B387" t="str">
            <v>TMAS</v>
          </cell>
          <cell r="D387">
            <v>176.12516348214282</v>
          </cell>
          <cell r="E387">
            <v>0</v>
          </cell>
          <cell r="F387">
            <v>0</v>
          </cell>
          <cell r="G387">
            <v>98.630091549999975</v>
          </cell>
          <cell r="H387">
            <v>0</v>
          </cell>
          <cell r="I387">
            <v>0</v>
          </cell>
          <cell r="J387">
            <v>73.972568662499995</v>
          </cell>
          <cell r="K387">
            <v>0</v>
          </cell>
          <cell r="L387">
            <v>0</v>
          </cell>
          <cell r="M387">
            <v>81.017575201785704</v>
          </cell>
          <cell r="N387">
            <v>0</v>
          </cell>
          <cell r="O387">
            <v>0</v>
          </cell>
          <cell r="P387">
            <v>77.495071932142864</v>
          </cell>
          <cell r="Q387">
            <v>0</v>
          </cell>
          <cell r="R387">
            <v>0</v>
          </cell>
          <cell r="S387">
            <v>73.972568662499995</v>
          </cell>
          <cell r="T387">
            <v>0</v>
          </cell>
          <cell r="U387">
            <v>0</v>
          </cell>
          <cell r="V387">
            <v>70.450065392857141</v>
          </cell>
          <cell r="W387">
            <v>0</v>
          </cell>
          <cell r="X387">
            <v>0</v>
          </cell>
          <cell r="Y387">
            <v>63.052808526607137</v>
          </cell>
          <cell r="Z387">
            <v>0</v>
          </cell>
          <cell r="AA387">
            <v>0</v>
          </cell>
          <cell r="AB387">
            <v>57.769053622142842</v>
          </cell>
          <cell r="AC387">
            <v>0</v>
          </cell>
          <cell r="AD387">
            <v>0</v>
          </cell>
          <cell r="AE387">
            <v>57.769053622142842</v>
          </cell>
          <cell r="AF387">
            <v>0</v>
          </cell>
          <cell r="AG387">
            <v>0</v>
          </cell>
          <cell r="AH387">
            <v>57.769053622142842</v>
          </cell>
          <cell r="AI387">
            <v>0</v>
          </cell>
          <cell r="AJ387">
            <v>0</v>
          </cell>
          <cell r="AK387">
            <v>57.769053622142842</v>
          </cell>
          <cell r="AL387">
            <v>0</v>
          </cell>
          <cell r="AM387">
            <v>0</v>
          </cell>
          <cell r="AN387">
            <v>57.769053622142842</v>
          </cell>
          <cell r="AO387">
            <v>0</v>
          </cell>
          <cell r="AP387">
            <v>0</v>
          </cell>
          <cell r="AQ387">
            <v>62.700558199642849</v>
          </cell>
          <cell r="AR387">
            <v>0</v>
          </cell>
          <cell r="AS387">
            <v>0</v>
          </cell>
          <cell r="AT387">
            <v>62.700558199642842</v>
          </cell>
          <cell r="AU387">
            <v>0</v>
          </cell>
          <cell r="AV387">
            <v>0</v>
          </cell>
          <cell r="AW387">
            <v>62.700558199642842</v>
          </cell>
          <cell r="AX387">
            <v>0</v>
          </cell>
          <cell r="AY387">
            <v>0</v>
          </cell>
          <cell r="AZ387">
            <v>62.700558199642842</v>
          </cell>
          <cell r="BA387">
            <v>0</v>
          </cell>
          <cell r="BB387">
            <v>0</v>
          </cell>
        </row>
        <row r="388">
          <cell r="B388" t="str">
            <v>FSMS</v>
          </cell>
          <cell r="D388">
            <v>112.87954285714284</v>
          </cell>
          <cell r="E388">
            <v>0</v>
          </cell>
          <cell r="F388">
            <v>0</v>
          </cell>
          <cell r="G388">
            <v>63.21254399999998</v>
          </cell>
          <cell r="H388">
            <v>0</v>
          </cell>
          <cell r="I388">
            <v>0</v>
          </cell>
          <cell r="J388">
            <v>47.409407999999999</v>
          </cell>
          <cell r="K388">
            <v>0</v>
          </cell>
          <cell r="L388">
            <v>0</v>
          </cell>
          <cell r="M388">
            <v>51.924589714285709</v>
          </cell>
          <cell r="N388">
            <v>0</v>
          </cell>
          <cell r="O388">
            <v>0</v>
          </cell>
          <cell r="P388">
            <v>49.666998857142858</v>
          </cell>
          <cell r="Q388">
            <v>0</v>
          </cell>
          <cell r="R388">
            <v>0</v>
          </cell>
          <cell r="S388">
            <v>47.409407999999999</v>
          </cell>
          <cell r="T388">
            <v>0</v>
          </cell>
          <cell r="U388">
            <v>0</v>
          </cell>
          <cell r="V388">
            <v>45.151817142857141</v>
          </cell>
          <cell r="W388">
            <v>0</v>
          </cell>
          <cell r="X388">
            <v>0</v>
          </cell>
          <cell r="Y388">
            <v>40.410876342857144</v>
          </cell>
          <cell r="Z388">
            <v>0</v>
          </cell>
          <cell r="AA388">
            <v>0</v>
          </cell>
          <cell r="AB388">
            <v>37.024490057142856</v>
          </cell>
          <cell r="AC388">
            <v>0</v>
          </cell>
          <cell r="AD388">
            <v>0</v>
          </cell>
          <cell r="AE388">
            <v>37.024490057142849</v>
          </cell>
          <cell r="AF388">
            <v>0</v>
          </cell>
          <cell r="AG388">
            <v>0</v>
          </cell>
          <cell r="AH388">
            <v>37.024490057142849</v>
          </cell>
          <cell r="AI388">
            <v>0</v>
          </cell>
          <cell r="AJ388">
            <v>0</v>
          </cell>
          <cell r="AK388">
            <v>37.024490057142856</v>
          </cell>
          <cell r="AL388">
            <v>0</v>
          </cell>
          <cell r="AM388">
            <v>0</v>
          </cell>
          <cell r="AN388">
            <v>37.024490057142849</v>
          </cell>
          <cell r="AO388">
            <v>0</v>
          </cell>
          <cell r="AP388">
            <v>0</v>
          </cell>
          <cell r="AQ388">
            <v>40.185117257142849</v>
          </cell>
          <cell r="AR388">
            <v>0</v>
          </cell>
          <cell r="AS388">
            <v>0</v>
          </cell>
          <cell r="AT388">
            <v>40.185117257142849</v>
          </cell>
          <cell r="AU388">
            <v>0</v>
          </cell>
          <cell r="AV388">
            <v>0</v>
          </cell>
          <cell r="AW388">
            <v>40.185117257142849</v>
          </cell>
          <cell r="AX388">
            <v>0</v>
          </cell>
          <cell r="AY388">
            <v>0</v>
          </cell>
          <cell r="AZ388">
            <v>40.185117257142849</v>
          </cell>
          <cell r="BA388">
            <v>0</v>
          </cell>
          <cell r="BB388">
            <v>0</v>
          </cell>
        </row>
        <row r="389">
          <cell r="B389" t="str">
            <v>FSAS</v>
          </cell>
          <cell r="D389">
            <v>129.81147428571424</v>
          </cell>
          <cell r="E389">
            <v>0</v>
          </cell>
          <cell r="F389">
            <v>0</v>
          </cell>
          <cell r="G389">
            <v>72.694425599999974</v>
          </cell>
          <cell r="H389">
            <v>0</v>
          </cell>
          <cell r="I389">
            <v>0</v>
          </cell>
          <cell r="J389">
            <v>54.520819199999991</v>
          </cell>
          <cell r="K389">
            <v>0</v>
          </cell>
          <cell r="L389">
            <v>0</v>
          </cell>
          <cell r="M389">
            <v>59.713278171428549</v>
          </cell>
          <cell r="N389">
            <v>0</v>
          </cell>
          <cell r="O389">
            <v>0</v>
          </cell>
          <cell r="P389">
            <v>57.117048685714266</v>
          </cell>
          <cell r="Q389">
            <v>0</v>
          </cell>
          <cell r="R389">
            <v>0</v>
          </cell>
          <cell r="S389">
            <v>54.520819199999991</v>
          </cell>
          <cell r="T389">
            <v>0</v>
          </cell>
          <cell r="U389">
            <v>0</v>
          </cell>
          <cell r="V389">
            <v>51.924589714285702</v>
          </cell>
          <cell r="W389">
            <v>0</v>
          </cell>
          <cell r="X389">
            <v>0</v>
          </cell>
          <cell r="Y389">
            <v>46.472507794285704</v>
          </cell>
          <cell r="Z389">
            <v>0</v>
          </cell>
          <cell r="AA389">
            <v>0</v>
          </cell>
          <cell r="AB389">
            <v>42.57816356571427</v>
          </cell>
          <cell r="AC389">
            <v>0</v>
          </cell>
          <cell r="AD389">
            <v>0</v>
          </cell>
          <cell r="AE389">
            <v>42.578163565714263</v>
          </cell>
          <cell r="AF389">
            <v>0</v>
          </cell>
          <cell r="AG389">
            <v>0</v>
          </cell>
          <cell r="AH389">
            <v>42.578163565714263</v>
          </cell>
          <cell r="AI389">
            <v>0</v>
          </cell>
          <cell r="AJ389">
            <v>0</v>
          </cell>
          <cell r="AK389">
            <v>42.57816356571427</v>
          </cell>
          <cell r="AL389">
            <v>0</v>
          </cell>
          <cell r="AM389">
            <v>0</v>
          </cell>
          <cell r="AN389">
            <v>42.57816356571427</v>
          </cell>
          <cell r="AO389">
            <v>0</v>
          </cell>
          <cell r="AP389">
            <v>0</v>
          </cell>
          <cell r="AQ389">
            <v>46.212884845714271</v>
          </cell>
          <cell r="AR389">
            <v>0</v>
          </cell>
          <cell r="AS389">
            <v>0</v>
          </cell>
          <cell r="AT389">
            <v>46.212884845714278</v>
          </cell>
          <cell r="AU389">
            <v>0</v>
          </cell>
          <cell r="AV389">
            <v>0</v>
          </cell>
          <cell r="AW389">
            <v>46.212884845714278</v>
          </cell>
          <cell r="AX389">
            <v>0</v>
          </cell>
          <cell r="AY389">
            <v>0</v>
          </cell>
          <cell r="AZ389">
            <v>46.212884845714278</v>
          </cell>
          <cell r="BA389">
            <v>0</v>
          </cell>
          <cell r="BB389">
            <v>0</v>
          </cell>
        </row>
        <row r="390">
          <cell r="B390" t="str">
            <v>FMMS</v>
          </cell>
          <cell r="D390">
            <v>135.45545142857139</v>
          </cell>
          <cell r="E390">
            <v>0</v>
          </cell>
          <cell r="F390">
            <v>0</v>
          </cell>
          <cell r="G390">
            <v>75.855052799999982</v>
          </cell>
          <cell r="H390">
            <v>0</v>
          </cell>
          <cell r="I390">
            <v>0</v>
          </cell>
          <cell r="J390">
            <v>56.891289599999993</v>
          </cell>
          <cell r="K390">
            <v>0</v>
          </cell>
          <cell r="L390">
            <v>0</v>
          </cell>
          <cell r="M390">
            <v>62.309507657142838</v>
          </cell>
          <cell r="N390">
            <v>0</v>
          </cell>
          <cell r="O390">
            <v>0</v>
          </cell>
          <cell r="P390">
            <v>59.600398628571412</v>
          </cell>
          <cell r="Q390">
            <v>0</v>
          </cell>
          <cell r="R390">
            <v>0</v>
          </cell>
          <cell r="S390">
            <v>56.891289599999993</v>
          </cell>
          <cell r="T390">
            <v>0</v>
          </cell>
          <cell r="U390">
            <v>0</v>
          </cell>
          <cell r="V390">
            <v>54.18218057142856</v>
          </cell>
          <cell r="W390">
            <v>0</v>
          </cell>
          <cell r="X390">
            <v>0</v>
          </cell>
          <cell r="Y390">
            <v>48.493051611428562</v>
          </cell>
          <cell r="Z390">
            <v>0</v>
          </cell>
          <cell r="AA390">
            <v>0</v>
          </cell>
          <cell r="AB390">
            <v>44.429388068571427</v>
          </cell>
          <cell r="AC390">
            <v>0</v>
          </cell>
          <cell r="AD390">
            <v>0</v>
          </cell>
          <cell r="AE390">
            <v>44.42938806857142</v>
          </cell>
          <cell r="AF390">
            <v>0</v>
          </cell>
          <cell r="AG390">
            <v>0</v>
          </cell>
          <cell r="AH390">
            <v>44.429388068571413</v>
          </cell>
          <cell r="AI390">
            <v>0</v>
          </cell>
          <cell r="AJ390">
            <v>0</v>
          </cell>
          <cell r="AK390">
            <v>44.429388068571413</v>
          </cell>
          <cell r="AL390">
            <v>0</v>
          </cell>
          <cell r="AM390">
            <v>0</v>
          </cell>
          <cell r="AN390">
            <v>44.42938806857142</v>
          </cell>
          <cell r="AO390">
            <v>0</v>
          </cell>
          <cell r="AP390">
            <v>0</v>
          </cell>
          <cell r="AQ390">
            <v>48.222140708571416</v>
          </cell>
          <cell r="AR390">
            <v>0</v>
          </cell>
          <cell r="AS390">
            <v>0</v>
          </cell>
          <cell r="AT390">
            <v>48.222140708571409</v>
          </cell>
          <cell r="AU390">
            <v>0</v>
          </cell>
          <cell r="AV390">
            <v>0</v>
          </cell>
          <cell r="AW390">
            <v>48.222140708571409</v>
          </cell>
          <cell r="AX390">
            <v>0</v>
          </cell>
          <cell r="AY390">
            <v>0</v>
          </cell>
          <cell r="AZ390">
            <v>48.222140708571409</v>
          </cell>
          <cell r="BA390">
            <v>0</v>
          </cell>
          <cell r="BB390">
            <v>0</v>
          </cell>
        </row>
        <row r="391">
          <cell r="B391" t="str">
            <v>FMAS</v>
          </cell>
          <cell r="D391">
            <v>155.77376914285708</v>
          </cell>
          <cell r="E391">
            <v>0</v>
          </cell>
          <cell r="F391">
            <v>0</v>
          </cell>
          <cell r="G391">
            <v>87.233310719999963</v>
          </cell>
          <cell r="H391">
            <v>0</v>
          </cell>
          <cell r="I391">
            <v>0</v>
          </cell>
          <cell r="J391">
            <v>65.424983039999987</v>
          </cell>
          <cell r="K391">
            <v>0</v>
          </cell>
          <cell r="L391">
            <v>0</v>
          </cell>
          <cell r="M391">
            <v>71.655933805714255</v>
          </cell>
          <cell r="N391">
            <v>0</v>
          </cell>
          <cell r="O391">
            <v>0</v>
          </cell>
          <cell r="P391">
            <v>68.540458422857128</v>
          </cell>
          <cell r="Q391">
            <v>0</v>
          </cell>
          <cell r="R391">
            <v>0</v>
          </cell>
          <cell r="S391">
            <v>65.424983039999987</v>
          </cell>
          <cell r="T391">
            <v>0</v>
          </cell>
          <cell r="U391">
            <v>0</v>
          </cell>
          <cell r="V391">
            <v>62.309507657142838</v>
          </cell>
          <cell r="W391">
            <v>0</v>
          </cell>
          <cell r="X391">
            <v>0</v>
          </cell>
          <cell r="Y391">
            <v>55.767009353142839</v>
          </cell>
          <cell r="Z391">
            <v>0</v>
          </cell>
          <cell r="AA391">
            <v>0</v>
          </cell>
          <cell r="AB391">
            <v>51.093796278857127</v>
          </cell>
          <cell r="AC391">
            <v>0</v>
          </cell>
          <cell r="AD391">
            <v>0</v>
          </cell>
          <cell r="AE391">
            <v>51.093796278857127</v>
          </cell>
          <cell r="AF391">
            <v>0</v>
          </cell>
          <cell r="AG391">
            <v>0</v>
          </cell>
          <cell r="AH391">
            <v>51.093796278857127</v>
          </cell>
          <cell r="AI391">
            <v>0</v>
          </cell>
          <cell r="AJ391">
            <v>0</v>
          </cell>
          <cell r="AK391">
            <v>51.093796278857127</v>
          </cell>
          <cell r="AL391">
            <v>0</v>
          </cell>
          <cell r="AM391">
            <v>0</v>
          </cell>
          <cell r="AN391">
            <v>51.093796278857127</v>
          </cell>
          <cell r="AO391">
            <v>0</v>
          </cell>
          <cell r="AP391">
            <v>0</v>
          </cell>
          <cell r="AQ391">
            <v>55.455461814857131</v>
          </cell>
          <cell r="AR391">
            <v>0</v>
          </cell>
          <cell r="AS391">
            <v>0</v>
          </cell>
          <cell r="AT391">
            <v>55.455461814857124</v>
          </cell>
          <cell r="AU391">
            <v>0</v>
          </cell>
          <cell r="AV391">
            <v>0</v>
          </cell>
          <cell r="AW391">
            <v>55.455461814857124</v>
          </cell>
          <cell r="AX391">
            <v>0</v>
          </cell>
          <cell r="AY391">
            <v>0</v>
          </cell>
          <cell r="AZ391">
            <v>55.455461814857124</v>
          </cell>
          <cell r="BA391">
            <v>0</v>
          </cell>
          <cell r="BB391">
            <v>0</v>
          </cell>
        </row>
        <row r="392">
          <cell r="B392" t="str">
            <v>FLMS</v>
          </cell>
          <cell r="D392">
            <v>216.68045142857136</v>
          </cell>
          <cell r="E392">
            <v>0</v>
          </cell>
          <cell r="F392">
            <v>0</v>
          </cell>
          <cell r="G392">
            <v>121.34105279999996</v>
          </cell>
          <cell r="H392">
            <v>0</v>
          </cell>
          <cell r="I392">
            <v>0</v>
          </cell>
          <cell r="J392">
            <v>91.005789599999972</v>
          </cell>
          <cell r="K392">
            <v>0</v>
          </cell>
          <cell r="L392">
            <v>0</v>
          </cell>
          <cell r="M392">
            <v>99.673007657142819</v>
          </cell>
          <cell r="N392">
            <v>0</v>
          </cell>
          <cell r="O392">
            <v>0</v>
          </cell>
          <cell r="P392">
            <v>95.339398628571402</v>
          </cell>
          <cell r="Q392">
            <v>0</v>
          </cell>
          <cell r="R392">
            <v>0</v>
          </cell>
          <cell r="S392">
            <v>91.005789599999972</v>
          </cell>
          <cell r="T392">
            <v>0</v>
          </cell>
          <cell r="U392">
            <v>0</v>
          </cell>
          <cell r="V392">
            <v>86.672180571428541</v>
          </cell>
          <cell r="W392">
            <v>0</v>
          </cell>
          <cell r="X392">
            <v>0</v>
          </cell>
          <cell r="Y392">
            <v>77.571601611428548</v>
          </cell>
          <cell r="Z392">
            <v>0</v>
          </cell>
          <cell r="AA392">
            <v>0</v>
          </cell>
          <cell r="AB392">
            <v>71.071188068571402</v>
          </cell>
          <cell r="AC392">
            <v>0</v>
          </cell>
          <cell r="AD392">
            <v>0</v>
          </cell>
          <cell r="AE392">
            <v>71.071188068571416</v>
          </cell>
          <cell r="AF392">
            <v>0</v>
          </cell>
          <cell r="AG392">
            <v>0</v>
          </cell>
          <cell r="AH392">
            <v>71.071188068571416</v>
          </cell>
          <cell r="AI392">
            <v>0</v>
          </cell>
          <cell r="AJ392">
            <v>0</v>
          </cell>
          <cell r="AK392">
            <v>71.071188068571402</v>
          </cell>
          <cell r="AL392">
            <v>0</v>
          </cell>
          <cell r="AM392">
            <v>0</v>
          </cell>
          <cell r="AN392">
            <v>71.071188068571402</v>
          </cell>
          <cell r="AO392">
            <v>0</v>
          </cell>
          <cell r="AP392">
            <v>0</v>
          </cell>
          <cell r="AQ392">
            <v>77.138240708571402</v>
          </cell>
          <cell r="AR392">
            <v>0</v>
          </cell>
          <cell r="AS392">
            <v>0</v>
          </cell>
          <cell r="AT392">
            <v>77.138240708571402</v>
          </cell>
          <cell r="AU392">
            <v>0</v>
          </cell>
          <cell r="AV392">
            <v>0</v>
          </cell>
          <cell r="AW392">
            <v>77.138240708571402</v>
          </cell>
          <cell r="AX392">
            <v>0</v>
          </cell>
          <cell r="AY392">
            <v>0</v>
          </cell>
          <cell r="AZ392">
            <v>77.138240708571402</v>
          </cell>
          <cell r="BA392">
            <v>0</v>
          </cell>
          <cell r="BB392">
            <v>0</v>
          </cell>
        </row>
        <row r="393">
          <cell r="B393" t="str">
            <v>FLMH</v>
          </cell>
          <cell r="D393">
            <v>196.69652285714284</v>
          </cell>
          <cell r="E393">
            <v>0</v>
          </cell>
          <cell r="F393">
            <v>0</v>
          </cell>
          <cell r="G393">
            <v>110.15005279999997</v>
          </cell>
          <cell r="H393">
            <v>0</v>
          </cell>
          <cell r="I393">
            <v>0</v>
          </cell>
          <cell r="J393">
            <v>82.612539599999977</v>
          </cell>
          <cell r="K393">
            <v>0</v>
          </cell>
          <cell r="L393">
            <v>0</v>
          </cell>
          <cell r="M393">
            <v>90.480400514285691</v>
          </cell>
          <cell r="N393">
            <v>0</v>
          </cell>
          <cell r="O393">
            <v>0</v>
          </cell>
          <cell r="P393">
            <v>86.546470057142841</v>
          </cell>
          <cell r="Q393">
            <v>0</v>
          </cell>
          <cell r="R393">
            <v>0</v>
          </cell>
          <cell r="S393">
            <v>82.612539599999977</v>
          </cell>
          <cell r="T393">
            <v>0</v>
          </cell>
          <cell r="U393">
            <v>0</v>
          </cell>
          <cell r="V393">
            <v>78.678609142857127</v>
          </cell>
          <cell r="W393">
            <v>0</v>
          </cell>
          <cell r="X393">
            <v>0</v>
          </cell>
          <cell r="Y393">
            <v>70.417355182857122</v>
          </cell>
          <cell r="Z393">
            <v>0</v>
          </cell>
          <cell r="AA393">
            <v>0</v>
          </cell>
          <cell r="AB393">
            <v>64.516459497142833</v>
          </cell>
          <cell r="AC393">
            <v>0</v>
          </cell>
          <cell r="AD393">
            <v>0</v>
          </cell>
          <cell r="AE393">
            <v>64.516459497142833</v>
          </cell>
          <cell r="AF393">
            <v>0</v>
          </cell>
          <cell r="AG393">
            <v>0</v>
          </cell>
          <cell r="AH393">
            <v>64.516459497142833</v>
          </cell>
          <cell r="AI393">
            <v>0</v>
          </cell>
          <cell r="AJ393">
            <v>0</v>
          </cell>
          <cell r="AK393">
            <v>64.516459497142819</v>
          </cell>
          <cell r="AL393">
            <v>0</v>
          </cell>
          <cell r="AM393">
            <v>0</v>
          </cell>
          <cell r="AN393">
            <v>64.516459497142819</v>
          </cell>
          <cell r="AO393">
            <v>0</v>
          </cell>
          <cell r="AP393">
            <v>0</v>
          </cell>
          <cell r="AQ393">
            <v>70.023962137142831</v>
          </cell>
          <cell r="AR393">
            <v>0</v>
          </cell>
          <cell r="AS393">
            <v>0</v>
          </cell>
          <cell r="AT393">
            <v>70.023962137142831</v>
          </cell>
          <cell r="AU393">
            <v>0</v>
          </cell>
          <cell r="AV393">
            <v>0</v>
          </cell>
          <cell r="AW393">
            <v>70.023962137142831</v>
          </cell>
          <cell r="AX393">
            <v>0</v>
          </cell>
          <cell r="AY393">
            <v>0</v>
          </cell>
          <cell r="AZ393">
            <v>70.023962137142831</v>
          </cell>
          <cell r="BA393">
            <v>0</v>
          </cell>
          <cell r="BB393">
            <v>0</v>
          </cell>
        </row>
        <row r="394">
          <cell r="B394" t="str">
            <v>FLAS</v>
          </cell>
          <cell r="D394">
            <v>249.18251914285705</v>
          </cell>
          <cell r="E394">
            <v>0</v>
          </cell>
          <cell r="F394">
            <v>0</v>
          </cell>
          <cell r="G394">
            <v>139.54221071999993</v>
          </cell>
          <cell r="H394">
            <v>0</v>
          </cell>
          <cell r="I394">
            <v>0</v>
          </cell>
          <cell r="J394">
            <v>104.65665803999997</v>
          </cell>
          <cell r="K394">
            <v>0</v>
          </cell>
          <cell r="L394">
            <v>0</v>
          </cell>
          <cell r="M394">
            <v>114.62395880571424</v>
          </cell>
          <cell r="N394">
            <v>0</v>
          </cell>
          <cell r="O394">
            <v>0</v>
          </cell>
          <cell r="P394">
            <v>109.64030842285713</v>
          </cell>
          <cell r="Q394">
            <v>0</v>
          </cell>
          <cell r="R394">
            <v>0</v>
          </cell>
          <cell r="S394">
            <v>104.65665803999997</v>
          </cell>
          <cell r="T394">
            <v>0</v>
          </cell>
          <cell r="U394">
            <v>0</v>
          </cell>
          <cell r="V394">
            <v>99.673007657142819</v>
          </cell>
          <cell r="W394">
            <v>0</v>
          </cell>
          <cell r="X394">
            <v>0</v>
          </cell>
          <cell r="Y394">
            <v>89.207341853142822</v>
          </cell>
          <cell r="Z394">
            <v>0</v>
          </cell>
          <cell r="AA394">
            <v>0</v>
          </cell>
          <cell r="AB394">
            <v>81.731866278857098</v>
          </cell>
          <cell r="AC394">
            <v>0</v>
          </cell>
          <cell r="AD394">
            <v>0</v>
          </cell>
          <cell r="AE394">
            <v>81.731866278857112</v>
          </cell>
          <cell r="AF394">
            <v>0</v>
          </cell>
          <cell r="AG394">
            <v>0</v>
          </cell>
          <cell r="AH394">
            <v>81.731866278857098</v>
          </cell>
          <cell r="AI394">
            <v>0</v>
          </cell>
          <cell r="AJ394">
            <v>0</v>
          </cell>
          <cell r="AK394">
            <v>81.731866278857112</v>
          </cell>
          <cell r="AL394">
            <v>0</v>
          </cell>
          <cell r="AM394">
            <v>0</v>
          </cell>
          <cell r="AN394">
            <v>81.731866278857098</v>
          </cell>
          <cell r="AO394">
            <v>0</v>
          </cell>
          <cell r="AP394">
            <v>0</v>
          </cell>
          <cell r="AQ394">
            <v>88.70897681485711</v>
          </cell>
          <cell r="AR394">
            <v>0</v>
          </cell>
          <cell r="AS394">
            <v>0</v>
          </cell>
          <cell r="AT394">
            <v>88.708976814857124</v>
          </cell>
          <cell r="AU394">
            <v>0</v>
          </cell>
          <cell r="AV394">
            <v>0</v>
          </cell>
          <cell r="AW394">
            <v>88.708976814857124</v>
          </cell>
          <cell r="AX394">
            <v>0</v>
          </cell>
          <cell r="AY394">
            <v>0</v>
          </cell>
          <cell r="AZ394">
            <v>88.708976814857124</v>
          </cell>
          <cell r="BA394">
            <v>0</v>
          </cell>
          <cell r="BB394">
            <v>0</v>
          </cell>
        </row>
        <row r="395">
          <cell r="B395" t="str">
            <v>VMMS</v>
          </cell>
          <cell r="D395">
            <v>171.35114605714281</v>
          </cell>
          <cell r="E395">
            <v>0</v>
          </cell>
          <cell r="F395">
            <v>0</v>
          </cell>
          <cell r="G395">
            <v>95.956641791999985</v>
          </cell>
          <cell r="H395">
            <v>0</v>
          </cell>
          <cell r="I395">
            <v>0</v>
          </cell>
          <cell r="J395">
            <v>71.967481343999992</v>
          </cell>
          <cell r="K395">
            <v>0</v>
          </cell>
          <cell r="L395">
            <v>0</v>
          </cell>
          <cell r="M395">
            <v>78.821527186285678</v>
          </cell>
          <cell r="N395">
            <v>0</v>
          </cell>
          <cell r="O395">
            <v>0</v>
          </cell>
          <cell r="P395">
            <v>75.394504265142842</v>
          </cell>
          <cell r="Q395">
            <v>0</v>
          </cell>
          <cell r="R395">
            <v>0</v>
          </cell>
          <cell r="S395">
            <v>71.967481343999992</v>
          </cell>
          <cell r="T395">
            <v>0</v>
          </cell>
          <cell r="U395">
            <v>0</v>
          </cell>
          <cell r="V395">
            <v>68.540458422857128</v>
          </cell>
          <cell r="W395">
            <v>0</v>
          </cell>
          <cell r="X395">
            <v>0</v>
          </cell>
          <cell r="Y395">
            <v>61.343710288457117</v>
          </cell>
          <cell r="Z395">
            <v>0</v>
          </cell>
          <cell r="AA395">
            <v>0</v>
          </cell>
          <cell r="AB395">
            <v>56.203175906742835</v>
          </cell>
          <cell r="AC395">
            <v>0</v>
          </cell>
          <cell r="AD395">
            <v>0</v>
          </cell>
          <cell r="AE395">
            <v>56.203175906742842</v>
          </cell>
          <cell r="AF395">
            <v>0</v>
          </cell>
          <cell r="AG395">
            <v>0</v>
          </cell>
          <cell r="AH395">
            <v>56.203175906742835</v>
          </cell>
          <cell r="AI395">
            <v>0</v>
          </cell>
          <cell r="AJ395">
            <v>0</v>
          </cell>
          <cell r="AK395">
            <v>56.203175906742842</v>
          </cell>
          <cell r="AL395">
            <v>0</v>
          </cell>
          <cell r="AM395">
            <v>0</v>
          </cell>
          <cell r="AN395">
            <v>56.203175906742842</v>
          </cell>
          <cell r="AO395">
            <v>0</v>
          </cell>
          <cell r="AP395">
            <v>0</v>
          </cell>
          <cell r="AQ395">
            <v>61.001007996342842</v>
          </cell>
          <cell r="AR395">
            <v>0</v>
          </cell>
          <cell r="AS395">
            <v>0</v>
          </cell>
          <cell r="AT395">
            <v>61.001007996342842</v>
          </cell>
          <cell r="AU395">
            <v>0</v>
          </cell>
          <cell r="AV395">
            <v>0</v>
          </cell>
          <cell r="AW395">
            <v>61.001007996342842</v>
          </cell>
          <cell r="AX395">
            <v>0</v>
          </cell>
          <cell r="AY395">
            <v>0</v>
          </cell>
          <cell r="AZ395">
            <v>61.001007996342842</v>
          </cell>
          <cell r="BA395">
            <v>0</v>
          </cell>
          <cell r="BB395">
            <v>0</v>
          </cell>
        </row>
        <row r="396">
          <cell r="B396" t="str">
            <v>VMAS</v>
          </cell>
          <cell r="D396">
            <v>197.05381796571427</v>
          </cell>
          <cell r="E396">
            <v>0</v>
          </cell>
          <cell r="F396">
            <v>0</v>
          </cell>
          <cell r="G396">
            <v>110.35013806079998</v>
          </cell>
          <cell r="H396">
            <v>0</v>
          </cell>
          <cell r="I396">
            <v>0</v>
          </cell>
          <cell r="J396">
            <v>82.762603545599973</v>
          </cell>
          <cell r="K396">
            <v>0</v>
          </cell>
          <cell r="L396">
            <v>0</v>
          </cell>
          <cell r="M396">
            <v>90.644756264228562</v>
          </cell>
          <cell r="N396">
            <v>0</v>
          </cell>
          <cell r="O396">
            <v>0</v>
          </cell>
          <cell r="P396">
            <v>86.703679904914281</v>
          </cell>
          <cell r="Q396">
            <v>0</v>
          </cell>
          <cell r="R396">
            <v>0</v>
          </cell>
          <cell r="S396">
            <v>82.762603545599973</v>
          </cell>
          <cell r="T396">
            <v>0</v>
          </cell>
          <cell r="U396">
            <v>0</v>
          </cell>
          <cell r="V396">
            <v>78.821527186285692</v>
          </cell>
          <cell r="W396">
            <v>0</v>
          </cell>
          <cell r="X396">
            <v>0</v>
          </cell>
          <cell r="Y396">
            <v>70.545266831725712</v>
          </cell>
          <cell r="Z396">
            <v>0</v>
          </cell>
          <cell r="AA396">
            <v>0</v>
          </cell>
          <cell r="AB396">
            <v>64.633652292754263</v>
          </cell>
          <cell r="AC396">
            <v>0</v>
          </cell>
          <cell r="AD396">
            <v>0</v>
          </cell>
          <cell r="AE396">
            <v>64.633652292754277</v>
          </cell>
          <cell r="AF396">
            <v>0</v>
          </cell>
          <cell r="AG396">
            <v>0</v>
          </cell>
          <cell r="AH396">
            <v>64.633652292754263</v>
          </cell>
          <cell r="AI396">
            <v>0</v>
          </cell>
          <cell r="AJ396">
            <v>0</v>
          </cell>
          <cell r="AK396">
            <v>64.633652292754263</v>
          </cell>
          <cell r="AL396">
            <v>0</v>
          </cell>
          <cell r="AM396">
            <v>0</v>
          </cell>
          <cell r="AN396">
            <v>64.633652292754263</v>
          </cell>
          <cell r="AO396">
            <v>0</v>
          </cell>
          <cell r="AP396">
            <v>0</v>
          </cell>
          <cell r="AQ396">
            <v>70.151159195794264</v>
          </cell>
          <cell r="AR396">
            <v>0</v>
          </cell>
          <cell r="AS396">
            <v>0</v>
          </cell>
          <cell r="AT396">
            <v>70.151159195794278</v>
          </cell>
          <cell r="AU396">
            <v>0</v>
          </cell>
          <cell r="AV396">
            <v>0</v>
          </cell>
          <cell r="AW396">
            <v>72.952233750000019</v>
          </cell>
          <cell r="AX396">
            <v>0</v>
          </cell>
          <cell r="AY396">
            <v>0</v>
          </cell>
          <cell r="AZ396">
            <v>72.952233750000019</v>
          </cell>
          <cell r="BA396">
            <v>0</v>
          </cell>
          <cell r="BB396">
            <v>0</v>
          </cell>
        </row>
        <row r="397">
          <cell r="B397" t="str">
            <v>SMMP</v>
          </cell>
          <cell r="D397">
            <v>116.04345000000001</v>
          </cell>
          <cell r="E397">
            <v>0</v>
          </cell>
          <cell r="F397">
            <v>0</v>
          </cell>
          <cell r="G397">
            <v>64.984331999999995</v>
          </cell>
          <cell r="H397">
            <v>0</v>
          </cell>
          <cell r="I397">
            <v>0</v>
          </cell>
          <cell r="J397">
            <v>48.738248999999996</v>
          </cell>
          <cell r="K397">
            <v>0</v>
          </cell>
          <cell r="L397">
            <v>0</v>
          </cell>
          <cell r="M397">
            <v>53.379986999999993</v>
          </cell>
          <cell r="N397">
            <v>0</v>
          </cell>
          <cell r="O397">
            <v>0</v>
          </cell>
          <cell r="P397">
            <v>51.059118000000005</v>
          </cell>
          <cell r="Q397">
            <v>0</v>
          </cell>
          <cell r="R397">
            <v>0</v>
          </cell>
          <cell r="S397">
            <v>48.738248999999996</v>
          </cell>
          <cell r="T397">
            <v>0</v>
          </cell>
          <cell r="U397">
            <v>0</v>
          </cell>
          <cell r="V397">
            <v>46.417379999999994</v>
          </cell>
          <cell r="W397">
            <v>0</v>
          </cell>
          <cell r="X397">
            <v>0</v>
          </cell>
          <cell r="Y397">
            <v>41.543555099999999</v>
          </cell>
          <cell r="Z397">
            <v>0</v>
          </cell>
          <cell r="AA397">
            <v>0</v>
          </cell>
          <cell r="AB397">
            <v>38.062251599999989</v>
          </cell>
          <cell r="AC397">
            <v>0</v>
          </cell>
          <cell r="AD397">
            <v>0</v>
          </cell>
          <cell r="AE397">
            <v>38.062251599999996</v>
          </cell>
          <cell r="AF397">
            <v>0</v>
          </cell>
          <cell r="AG397">
            <v>0</v>
          </cell>
          <cell r="AH397">
            <v>38.062251599999996</v>
          </cell>
          <cell r="AI397">
            <v>0</v>
          </cell>
          <cell r="AJ397">
            <v>0</v>
          </cell>
          <cell r="AK397">
            <v>38.062251599999989</v>
          </cell>
          <cell r="AL397">
            <v>0</v>
          </cell>
          <cell r="AM397">
            <v>0</v>
          </cell>
          <cell r="AN397">
            <v>38.062251599999982</v>
          </cell>
          <cell r="AO397">
            <v>0</v>
          </cell>
          <cell r="AP397">
            <v>0</v>
          </cell>
          <cell r="AQ397">
            <v>41.311468199999993</v>
          </cell>
          <cell r="AR397">
            <v>0</v>
          </cell>
          <cell r="AS397">
            <v>0</v>
          </cell>
          <cell r="AT397">
            <v>41.3114682</v>
          </cell>
          <cell r="AU397">
            <v>0</v>
          </cell>
          <cell r="AV397">
            <v>0</v>
          </cell>
          <cell r="AW397">
            <v>41.3114682</v>
          </cell>
          <cell r="AX397">
            <v>0</v>
          </cell>
          <cell r="AY397">
            <v>0</v>
          </cell>
          <cell r="AZ397">
            <v>41.3114682</v>
          </cell>
          <cell r="BA397">
            <v>0</v>
          </cell>
          <cell r="BB397">
            <v>0</v>
          </cell>
        </row>
        <row r="398">
          <cell r="B398" t="str">
            <v>SMAP</v>
          </cell>
          <cell r="D398">
            <v>127.32470000000001</v>
          </cell>
          <cell r="E398">
            <v>0</v>
          </cell>
          <cell r="F398">
            <v>0</v>
          </cell>
          <cell r="G398">
            <v>71.30183199999999</v>
          </cell>
          <cell r="H398">
            <v>0</v>
          </cell>
          <cell r="I398">
            <v>0</v>
          </cell>
          <cell r="J398">
            <v>53.476373999999993</v>
          </cell>
          <cell r="K398">
            <v>0</v>
          </cell>
          <cell r="L398">
            <v>0</v>
          </cell>
          <cell r="M398">
            <v>58.569361999999991</v>
          </cell>
          <cell r="N398">
            <v>0</v>
          </cell>
          <cell r="O398">
            <v>0</v>
          </cell>
          <cell r="P398">
            <v>56.022868000000003</v>
          </cell>
          <cell r="Q398">
            <v>0</v>
          </cell>
          <cell r="R398">
            <v>0</v>
          </cell>
          <cell r="S398">
            <v>53.476373999999993</v>
          </cell>
          <cell r="T398">
            <v>0</v>
          </cell>
          <cell r="U398">
            <v>0</v>
          </cell>
          <cell r="V398">
            <v>50.929879999999997</v>
          </cell>
          <cell r="W398">
            <v>0</v>
          </cell>
          <cell r="X398">
            <v>0</v>
          </cell>
          <cell r="Y398">
            <v>45.582242599999994</v>
          </cell>
          <cell r="Z398">
            <v>0</v>
          </cell>
          <cell r="AA398">
            <v>0</v>
          </cell>
          <cell r="AB398">
            <v>41.762501599999993</v>
          </cell>
          <cell r="AC398">
            <v>0</v>
          </cell>
          <cell r="AD398">
            <v>0</v>
          </cell>
          <cell r="AE398">
            <v>41.7625016</v>
          </cell>
          <cell r="AF398">
            <v>0</v>
          </cell>
          <cell r="AG398">
            <v>0</v>
          </cell>
          <cell r="AH398">
            <v>41.7625016</v>
          </cell>
          <cell r="AI398">
            <v>0</v>
          </cell>
          <cell r="AJ398">
            <v>0</v>
          </cell>
          <cell r="AK398">
            <v>41.762501599999986</v>
          </cell>
          <cell r="AL398">
            <v>0</v>
          </cell>
          <cell r="AM398">
            <v>0</v>
          </cell>
          <cell r="AN398">
            <v>41.762501599999993</v>
          </cell>
          <cell r="AO398">
            <v>0</v>
          </cell>
          <cell r="AP398">
            <v>0</v>
          </cell>
          <cell r="AQ398">
            <v>45.327593200000003</v>
          </cell>
          <cell r="AR398">
            <v>0</v>
          </cell>
          <cell r="AS398">
            <v>0</v>
          </cell>
          <cell r="AT398">
            <v>45.327593199999995</v>
          </cell>
          <cell r="AU398">
            <v>0</v>
          </cell>
          <cell r="AV398">
            <v>0</v>
          </cell>
          <cell r="AW398">
            <v>45.327593199999995</v>
          </cell>
          <cell r="AX398">
            <v>0</v>
          </cell>
          <cell r="AY398">
            <v>0</v>
          </cell>
          <cell r="AZ398">
            <v>45.327593199999995</v>
          </cell>
          <cell r="BA398">
            <v>0</v>
          </cell>
          <cell r="BB398">
            <v>0</v>
          </cell>
        </row>
        <row r="399">
          <cell r="B399" t="str">
            <v>MSAP</v>
          </cell>
          <cell r="D399">
            <v>95.971849999999989</v>
          </cell>
          <cell r="E399">
            <v>0</v>
          </cell>
          <cell r="F399">
            <v>0</v>
          </cell>
          <cell r="G399">
            <v>53.744235999999987</v>
          </cell>
          <cell r="H399">
            <v>0</v>
          </cell>
          <cell r="I399">
            <v>0</v>
          </cell>
          <cell r="J399">
            <v>40.308177000000001</v>
          </cell>
          <cell r="K399">
            <v>0</v>
          </cell>
          <cell r="L399">
            <v>0</v>
          </cell>
          <cell r="M399">
            <v>44.14705099999999</v>
          </cell>
          <cell r="N399">
            <v>0</v>
          </cell>
          <cell r="O399">
            <v>0</v>
          </cell>
          <cell r="P399">
            <v>42.227614000000003</v>
          </cell>
          <cell r="Q399">
            <v>0</v>
          </cell>
          <cell r="R399">
            <v>0</v>
          </cell>
          <cell r="S399">
            <v>40.308177000000001</v>
          </cell>
          <cell r="T399">
            <v>0</v>
          </cell>
          <cell r="U399">
            <v>0</v>
          </cell>
          <cell r="V399">
            <v>38.388739999999999</v>
          </cell>
          <cell r="W399">
            <v>0</v>
          </cell>
          <cell r="X399">
            <v>0</v>
          </cell>
          <cell r="Y399">
            <v>34.357922299999998</v>
          </cell>
          <cell r="Z399">
            <v>0</v>
          </cell>
          <cell r="AA399">
            <v>0</v>
          </cell>
          <cell r="AB399">
            <v>31.478766799999995</v>
          </cell>
          <cell r="AC399">
            <v>0</v>
          </cell>
          <cell r="AD399">
            <v>0</v>
          </cell>
          <cell r="AE399">
            <v>31.478766799999995</v>
          </cell>
          <cell r="AF399">
            <v>0</v>
          </cell>
          <cell r="AG399">
            <v>0</v>
          </cell>
          <cell r="AH399">
            <v>31.478766799999995</v>
          </cell>
          <cell r="AI399">
            <v>0</v>
          </cell>
          <cell r="AJ399">
            <v>0</v>
          </cell>
          <cell r="AK399">
            <v>31.478766799999995</v>
          </cell>
          <cell r="AL399">
            <v>0</v>
          </cell>
          <cell r="AM399">
            <v>0</v>
          </cell>
          <cell r="AN399">
            <v>31.478766799999995</v>
          </cell>
          <cell r="AO399">
            <v>0</v>
          </cell>
          <cell r="AP399">
            <v>0</v>
          </cell>
          <cell r="AQ399">
            <v>34.165978599999988</v>
          </cell>
          <cell r="AR399">
            <v>0</v>
          </cell>
          <cell r="AS399">
            <v>0</v>
          </cell>
          <cell r="AT399">
            <v>34.165978599999988</v>
          </cell>
          <cell r="AU399">
            <v>0</v>
          </cell>
          <cell r="AV399">
            <v>0</v>
          </cell>
          <cell r="AW399">
            <v>34.165978599999988</v>
          </cell>
          <cell r="AX399">
            <v>0</v>
          </cell>
          <cell r="AY399">
            <v>0</v>
          </cell>
          <cell r="AZ399">
            <v>34.165978599999988</v>
          </cell>
          <cell r="BA399">
            <v>0</v>
          </cell>
          <cell r="BB399">
            <v>0</v>
          </cell>
        </row>
        <row r="400">
          <cell r="B400" t="str">
            <v>EMMP</v>
          </cell>
          <cell r="D400">
            <v>82.785035714285698</v>
          </cell>
          <cell r="E400">
            <v>0</v>
          </cell>
          <cell r="F400">
            <v>0</v>
          </cell>
          <cell r="G400">
            <v>46.359619999999985</v>
          </cell>
          <cell r="H400">
            <v>0</v>
          </cell>
          <cell r="I400">
            <v>0</v>
          </cell>
          <cell r="J400">
            <v>34.769714999999998</v>
          </cell>
          <cell r="K400">
            <v>0</v>
          </cell>
          <cell r="L400">
            <v>0</v>
          </cell>
          <cell r="M400">
            <v>38.08111642857142</v>
          </cell>
          <cell r="N400">
            <v>0</v>
          </cell>
          <cell r="O400">
            <v>0</v>
          </cell>
          <cell r="P400">
            <v>36.425415714285705</v>
          </cell>
          <cell r="Q400">
            <v>0</v>
          </cell>
          <cell r="R400">
            <v>0</v>
          </cell>
          <cell r="S400">
            <v>34.769714999999998</v>
          </cell>
          <cell r="T400">
            <v>0</v>
          </cell>
          <cell r="U400">
            <v>0</v>
          </cell>
          <cell r="V400">
            <v>33.114014285714276</v>
          </cell>
          <cell r="W400">
            <v>0</v>
          </cell>
          <cell r="X400">
            <v>0</v>
          </cell>
          <cell r="Y400">
            <v>29.637042785714282</v>
          </cell>
          <cell r="Z400">
            <v>0</v>
          </cell>
          <cell r="AA400">
            <v>0</v>
          </cell>
          <cell r="AB400">
            <v>27.153491714285707</v>
          </cell>
          <cell r="AC400">
            <v>0</v>
          </cell>
          <cell r="AD400">
            <v>0</v>
          </cell>
          <cell r="AE400">
            <v>27.153491714285707</v>
          </cell>
          <cell r="AF400">
            <v>0</v>
          </cell>
          <cell r="AG400">
            <v>0</v>
          </cell>
          <cell r="AH400">
            <v>27.153491714285703</v>
          </cell>
          <cell r="AI400">
            <v>0</v>
          </cell>
          <cell r="AJ400">
            <v>0</v>
          </cell>
          <cell r="AK400">
            <v>27.15349171428571</v>
          </cell>
          <cell r="AL400">
            <v>0</v>
          </cell>
          <cell r="AM400">
            <v>0</v>
          </cell>
          <cell r="AN400">
            <v>27.153491714285707</v>
          </cell>
          <cell r="AO400">
            <v>0</v>
          </cell>
          <cell r="AP400">
            <v>0</v>
          </cell>
          <cell r="AQ400">
            <v>29.47147271428571</v>
          </cell>
          <cell r="AR400">
            <v>0</v>
          </cell>
          <cell r="AS400">
            <v>0</v>
          </cell>
          <cell r="AT400">
            <v>29.47147271428571</v>
          </cell>
          <cell r="AU400">
            <v>0</v>
          </cell>
          <cell r="AV400">
            <v>0</v>
          </cell>
          <cell r="AW400">
            <v>29.47147271428571</v>
          </cell>
          <cell r="AX400">
            <v>0</v>
          </cell>
          <cell r="AY400">
            <v>0</v>
          </cell>
          <cell r="AZ400">
            <v>29.47147271428571</v>
          </cell>
          <cell r="BA400">
            <v>0</v>
          </cell>
          <cell r="BB400">
            <v>0</v>
          </cell>
        </row>
        <row r="401">
          <cell r="B401" t="str">
            <v>EMES</v>
          </cell>
          <cell r="D401">
            <v>74.72699999999999</v>
          </cell>
          <cell r="E401">
            <v>0</v>
          </cell>
          <cell r="F401">
            <v>0</v>
          </cell>
          <cell r="G401">
            <v>41.84711999999999</v>
          </cell>
          <cell r="H401">
            <v>0</v>
          </cell>
          <cell r="I401">
            <v>0</v>
          </cell>
          <cell r="J401">
            <v>31.385339999999989</v>
          </cell>
          <cell r="K401">
            <v>0</v>
          </cell>
          <cell r="L401">
            <v>0</v>
          </cell>
          <cell r="M401">
            <v>34.374419999999994</v>
          </cell>
          <cell r="N401">
            <v>0</v>
          </cell>
          <cell r="O401">
            <v>0</v>
          </cell>
          <cell r="P401">
            <v>32.87988</v>
          </cell>
          <cell r="Q401">
            <v>0</v>
          </cell>
          <cell r="R401">
            <v>0</v>
          </cell>
          <cell r="S401">
            <v>31.385339999999989</v>
          </cell>
          <cell r="T401">
            <v>0</v>
          </cell>
          <cell r="U401">
            <v>0</v>
          </cell>
          <cell r="V401">
            <v>29.890799999999995</v>
          </cell>
          <cell r="W401">
            <v>0</v>
          </cell>
          <cell r="X401">
            <v>0</v>
          </cell>
          <cell r="Y401">
            <v>26.752265999999995</v>
          </cell>
          <cell r="Z401">
            <v>0</v>
          </cell>
          <cell r="AA401">
            <v>0</v>
          </cell>
          <cell r="AB401">
            <v>24.510455999999994</v>
          </cell>
          <cell r="AC401">
            <v>0</v>
          </cell>
          <cell r="AD401">
            <v>0</v>
          </cell>
          <cell r="AE401">
            <v>24.510455999999991</v>
          </cell>
          <cell r="AF401">
            <v>0</v>
          </cell>
          <cell r="AG401">
            <v>0</v>
          </cell>
          <cell r="AH401">
            <v>24.510455999999994</v>
          </cell>
          <cell r="AI401">
            <v>0</v>
          </cell>
          <cell r="AJ401">
            <v>0</v>
          </cell>
          <cell r="AK401">
            <v>24.510455999999994</v>
          </cell>
          <cell r="AL401">
            <v>0</v>
          </cell>
          <cell r="AM401">
            <v>0</v>
          </cell>
          <cell r="AN401">
            <v>24.510455999999991</v>
          </cell>
          <cell r="AO401">
            <v>0</v>
          </cell>
          <cell r="AP401">
            <v>0</v>
          </cell>
          <cell r="AQ401">
            <v>26.602811999999993</v>
          </cell>
          <cell r="AR401">
            <v>0</v>
          </cell>
          <cell r="AS401">
            <v>0</v>
          </cell>
          <cell r="AT401">
            <v>26.602811999999997</v>
          </cell>
          <cell r="AU401">
            <v>0</v>
          </cell>
          <cell r="AV401">
            <v>0</v>
          </cell>
          <cell r="AW401">
            <v>26.602811999999997</v>
          </cell>
          <cell r="AX401">
            <v>0</v>
          </cell>
          <cell r="AY401">
            <v>0</v>
          </cell>
          <cell r="AZ401">
            <v>26.602811999999997</v>
          </cell>
          <cell r="BA401">
            <v>0</v>
          </cell>
          <cell r="BB401">
            <v>0</v>
          </cell>
        </row>
        <row r="402">
          <cell r="B402" t="str">
            <v>EMAP</v>
          </cell>
          <cell r="D402">
            <v>94.066285714285698</v>
          </cell>
          <cell r="E402">
            <v>0</v>
          </cell>
          <cell r="F402">
            <v>0</v>
          </cell>
          <cell r="G402">
            <v>52.677119999999981</v>
          </cell>
          <cell r="H402">
            <v>0</v>
          </cell>
          <cell r="I402">
            <v>0</v>
          </cell>
          <cell r="J402">
            <v>39.507840000000002</v>
          </cell>
          <cell r="K402">
            <v>0</v>
          </cell>
          <cell r="L402">
            <v>0</v>
          </cell>
          <cell r="M402">
            <v>43.270491428571418</v>
          </cell>
          <cell r="N402">
            <v>0</v>
          </cell>
          <cell r="O402">
            <v>0</v>
          </cell>
          <cell r="P402">
            <v>41.38916571428571</v>
          </cell>
          <cell r="Q402">
            <v>0</v>
          </cell>
          <cell r="R402">
            <v>0</v>
          </cell>
          <cell r="S402">
            <v>39.507840000000002</v>
          </cell>
          <cell r="T402">
            <v>0</v>
          </cell>
          <cell r="U402">
            <v>0</v>
          </cell>
          <cell r="V402">
            <v>37.626514285714279</v>
          </cell>
          <cell r="W402">
            <v>0</v>
          </cell>
          <cell r="X402">
            <v>0</v>
          </cell>
          <cell r="Y402">
            <v>33.675730285714273</v>
          </cell>
          <cell r="Z402">
            <v>0</v>
          </cell>
          <cell r="AA402">
            <v>0</v>
          </cell>
          <cell r="AB402">
            <v>30.853741714285704</v>
          </cell>
          <cell r="AC402">
            <v>0</v>
          </cell>
          <cell r="AD402">
            <v>0</v>
          </cell>
          <cell r="AE402">
            <v>30.853741714285711</v>
          </cell>
          <cell r="AF402">
            <v>0</v>
          </cell>
          <cell r="AG402">
            <v>0</v>
          </cell>
          <cell r="AH402">
            <v>30.853741714285704</v>
          </cell>
          <cell r="AI402">
            <v>0</v>
          </cell>
          <cell r="AJ402">
            <v>0</v>
          </cell>
          <cell r="AK402">
            <v>30.853741714285711</v>
          </cell>
          <cell r="AL402">
            <v>0</v>
          </cell>
          <cell r="AM402">
            <v>0</v>
          </cell>
          <cell r="AN402">
            <v>30.853741714285711</v>
          </cell>
          <cell r="AO402">
            <v>0</v>
          </cell>
          <cell r="AP402">
            <v>0</v>
          </cell>
          <cell r="AQ402">
            <v>33.487597714285705</v>
          </cell>
          <cell r="AR402">
            <v>0</v>
          </cell>
          <cell r="AS402">
            <v>0</v>
          </cell>
          <cell r="AT402">
            <v>33.487597714285705</v>
          </cell>
          <cell r="AU402">
            <v>0</v>
          </cell>
          <cell r="AV402">
            <v>0</v>
          </cell>
          <cell r="AW402">
            <v>33.487597714285705</v>
          </cell>
          <cell r="AX402">
            <v>0</v>
          </cell>
          <cell r="AY402">
            <v>0</v>
          </cell>
          <cell r="AZ402">
            <v>33.487597714285705</v>
          </cell>
          <cell r="BA402">
            <v>0</v>
          </cell>
          <cell r="BB402">
            <v>0</v>
          </cell>
        </row>
        <row r="403">
          <cell r="B403" t="str">
            <v>EMEP</v>
          </cell>
          <cell r="D403">
            <v>105.3475357142857</v>
          </cell>
          <cell r="E403">
            <v>0</v>
          </cell>
          <cell r="F403">
            <v>0</v>
          </cell>
          <cell r="G403">
            <v>58.994619999999991</v>
          </cell>
          <cell r="H403">
            <v>0</v>
          </cell>
          <cell r="I403">
            <v>0</v>
          </cell>
          <cell r="J403">
            <v>44.245964999999998</v>
          </cell>
          <cell r="K403">
            <v>0</v>
          </cell>
          <cell r="L403">
            <v>0</v>
          </cell>
          <cell r="M403">
            <v>48.459866428571416</v>
          </cell>
          <cell r="N403">
            <v>0</v>
          </cell>
          <cell r="O403">
            <v>0</v>
          </cell>
          <cell r="P403">
            <v>46.352915714285707</v>
          </cell>
          <cell r="Q403">
            <v>0</v>
          </cell>
          <cell r="R403">
            <v>0</v>
          </cell>
          <cell r="S403">
            <v>44.245964999999998</v>
          </cell>
          <cell r="T403">
            <v>0</v>
          </cell>
          <cell r="U403">
            <v>0</v>
          </cell>
          <cell r="V403">
            <v>42.139014285714282</v>
          </cell>
          <cell r="W403">
            <v>0</v>
          </cell>
          <cell r="X403">
            <v>0</v>
          </cell>
          <cell r="Y403">
            <v>37.714417785714275</v>
          </cell>
          <cell r="Z403">
            <v>0</v>
          </cell>
          <cell r="AA403">
            <v>0</v>
          </cell>
          <cell r="AB403">
            <v>34.553991714285708</v>
          </cell>
          <cell r="AC403">
            <v>0</v>
          </cell>
          <cell r="AD403">
            <v>0</v>
          </cell>
          <cell r="AE403">
            <v>34.553991714285701</v>
          </cell>
          <cell r="AF403">
            <v>0</v>
          </cell>
          <cell r="AG403">
            <v>0</v>
          </cell>
          <cell r="AH403">
            <v>34.553991714285708</v>
          </cell>
          <cell r="AI403">
            <v>0</v>
          </cell>
          <cell r="AJ403">
            <v>0</v>
          </cell>
          <cell r="AK403">
            <v>34.553991714285708</v>
          </cell>
          <cell r="AL403">
            <v>0</v>
          </cell>
          <cell r="AM403">
            <v>0</v>
          </cell>
          <cell r="AN403">
            <v>34.553991714285701</v>
          </cell>
          <cell r="AO403">
            <v>0</v>
          </cell>
          <cell r="AP403">
            <v>0</v>
          </cell>
          <cell r="AQ403">
            <v>37.503722714285708</v>
          </cell>
          <cell r="AR403">
            <v>0</v>
          </cell>
          <cell r="AS403">
            <v>0</v>
          </cell>
          <cell r="AT403">
            <v>37.503722714285708</v>
          </cell>
          <cell r="AU403">
            <v>0</v>
          </cell>
          <cell r="AV403">
            <v>0</v>
          </cell>
          <cell r="AW403">
            <v>37.503722714285708</v>
          </cell>
          <cell r="AX403">
            <v>0</v>
          </cell>
          <cell r="AY403">
            <v>0</v>
          </cell>
          <cell r="AZ403">
            <v>37.503722714285708</v>
          </cell>
          <cell r="BA403">
            <v>0</v>
          </cell>
          <cell r="BB403">
            <v>0</v>
          </cell>
        </row>
        <row r="404">
          <cell r="B404" t="str">
            <v>SMHP</v>
          </cell>
          <cell r="D404">
            <v>116.04345000000001</v>
          </cell>
          <cell r="E404">
            <v>0</v>
          </cell>
          <cell r="F404">
            <v>0</v>
          </cell>
          <cell r="G404">
            <v>64.984331999999995</v>
          </cell>
          <cell r="H404">
            <v>0</v>
          </cell>
          <cell r="I404">
            <v>0</v>
          </cell>
          <cell r="J404">
            <v>48.738248999999996</v>
          </cell>
          <cell r="K404">
            <v>0</v>
          </cell>
          <cell r="L404">
            <v>0</v>
          </cell>
          <cell r="M404">
            <v>53.379986999999993</v>
          </cell>
          <cell r="N404">
            <v>0</v>
          </cell>
          <cell r="O404">
            <v>0</v>
          </cell>
          <cell r="P404">
            <v>51.059118000000005</v>
          </cell>
          <cell r="Q404">
            <v>0</v>
          </cell>
          <cell r="R404">
            <v>0</v>
          </cell>
          <cell r="S404">
            <v>48.738248999999996</v>
          </cell>
          <cell r="T404">
            <v>0</v>
          </cell>
          <cell r="U404">
            <v>0</v>
          </cell>
          <cell r="V404">
            <v>46.417379999999994</v>
          </cell>
          <cell r="W404">
            <v>0</v>
          </cell>
          <cell r="X404">
            <v>0</v>
          </cell>
          <cell r="Y404">
            <v>41.543555099999999</v>
          </cell>
          <cell r="Z404">
            <v>0</v>
          </cell>
          <cell r="AA404">
            <v>0</v>
          </cell>
          <cell r="AB404">
            <v>38.062251599999989</v>
          </cell>
          <cell r="AC404">
            <v>0</v>
          </cell>
          <cell r="AD404">
            <v>0</v>
          </cell>
          <cell r="AE404">
            <v>38.062251599999996</v>
          </cell>
          <cell r="AF404">
            <v>0</v>
          </cell>
          <cell r="AG404">
            <v>0</v>
          </cell>
          <cell r="AH404">
            <v>38.062251599999996</v>
          </cell>
          <cell r="AI404">
            <v>0</v>
          </cell>
          <cell r="AJ404">
            <v>0</v>
          </cell>
          <cell r="AK404">
            <v>38.062251599999989</v>
          </cell>
          <cell r="AL404">
            <v>0</v>
          </cell>
          <cell r="AM404">
            <v>0</v>
          </cell>
          <cell r="AN404">
            <v>38.062251599999982</v>
          </cell>
          <cell r="AO404">
            <v>0</v>
          </cell>
          <cell r="AP404">
            <v>0</v>
          </cell>
          <cell r="AQ404">
            <v>41.311468199999993</v>
          </cell>
          <cell r="AR404">
            <v>0</v>
          </cell>
          <cell r="AS404">
            <v>0</v>
          </cell>
          <cell r="AT404">
            <v>41.3114682</v>
          </cell>
          <cell r="AU404">
            <v>0</v>
          </cell>
          <cell r="AV404">
            <v>0</v>
          </cell>
          <cell r="AW404">
            <v>41.3114682</v>
          </cell>
          <cell r="AX404">
            <v>0</v>
          </cell>
          <cell r="AY404">
            <v>0</v>
          </cell>
          <cell r="AZ404">
            <v>41.3114682</v>
          </cell>
          <cell r="BA404">
            <v>0</v>
          </cell>
          <cell r="BB404">
            <v>0</v>
          </cell>
        </row>
        <row r="405">
          <cell r="B405" t="str">
            <v>SLMS</v>
          </cell>
          <cell r="D405">
            <v>104.76220000000001</v>
          </cell>
          <cell r="E405">
            <v>0</v>
          </cell>
          <cell r="F405">
            <v>0</v>
          </cell>
          <cell r="G405">
            <v>58.666831999999992</v>
          </cell>
          <cell r="H405">
            <v>0</v>
          </cell>
          <cell r="I405">
            <v>0</v>
          </cell>
          <cell r="J405">
            <v>44.000124</v>
          </cell>
          <cell r="K405">
            <v>0</v>
          </cell>
          <cell r="L405">
            <v>0</v>
          </cell>
          <cell r="M405">
            <v>48.190611999999994</v>
          </cell>
          <cell r="N405">
            <v>0</v>
          </cell>
          <cell r="O405">
            <v>0</v>
          </cell>
          <cell r="P405">
            <v>46.095368000000001</v>
          </cell>
          <cell r="Q405">
            <v>0</v>
          </cell>
          <cell r="R405">
            <v>0</v>
          </cell>
          <cell r="S405">
            <v>44.000124</v>
          </cell>
          <cell r="T405">
            <v>0</v>
          </cell>
          <cell r="U405">
            <v>0</v>
          </cell>
          <cell r="V405">
            <v>41.904879999999999</v>
          </cell>
          <cell r="W405">
            <v>0</v>
          </cell>
          <cell r="X405">
            <v>0</v>
          </cell>
          <cell r="Y405">
            <v>37.504867599999997</v>
          </cell>
          <cell r="Z405">
            <v>0</v>
          </cell>
          <cell r="AA405">
            <v>0</v>
          </cell>
          <cell r="AB405">
            <v>34.362001599999999</v>
          </cell>
          <cell r="AC405">
            <v>0</v>
          </cell>
          <cell r="AD405">
            <v>0</v>
          </cell>
          <cell r="AE405">
            <v>34.362001599999999</v>
          </cell>
          <cell r="AF405">
            <v>0</v>
          </cell>
          <cell r="AG405">
            <v>0</v>
          </cell>
          <cell r="AH405">
            <v>34.362001599999999</v>
          </cell>
          <cell r="AI405">
            <v>0</v>
          </cell>
          <cell r="AJ405">
            <v>0</v>
          </cell>
          <cell r="AK405">
            <v>34.362001599999999</v>
          </cell>
          <cell r="AL405">
            <v>0</v>
          </cell>
          <cell r="AM405">
            <v>0</v>
          </cell>
          <cell r="AN405">
            <v>34.362001599999999</v>
          </cell>
          <cell r="AO405">
            <v>0</v>
          </cell>
          <cell r="AP405">
            <v>0</v>
          </cell>
          <cell r="AQ405">
            <v>37.295343199999998</v>
          </cell>
          <cell r="AR405">
            <v>0</v>
          </cell>
          <cell r="AS405">
            <v>0</v>
          </cell>
          <cell r="AT405">
            <v>37.295343199999998</v>
          </cell>
          <cell r="AU405">
            <v>0</v>
          </cell>
          <cell r="AV405">
            <v>0</v>
          </cell>
          <cell r="AW405">
            <v>37.295343199999998</v>
          </cell>
          <cell r="AX405">
            <v>0</v>
          </cell>
          <cell r="AY405">
            <v>0</v>
          </cell>
          <cell r="AZ405">
            <v>37.295343199999998</v>
          </cell>
          <cell r="BA405">
            <v>0</v>
          </cell>
          <cell r="BB405">
            <v>0</v>
          </cell>
        </row>
        <row r="406">
          <cell r="B406" t="str">
            <v>SLAS</v>
          </cell>
          <cell r="D406">
            <v>115.23841999999999</v>
          </cell>
          <cell r="E406">
            <v>0</v>
          </cell>
          <cell r="F406">
            <v>0</v>
          </cell>
          <cell r="G406">
            <v>64.533515199999997</v>
          </cell>
          <cell r="H406">
            <v>0</v>
          </cell>
          <cell r="I406">
            <v>0</v>
          </cell>
          <cell r="J406">
            <v>48.400136400000001</v>
          </cell>
          <cell r="K406">
            <v>0</v>
          </cell>
          <cell r="L406">
            <v>0</v>
          </cell>
          <cell r="M406">
            <v>53.009673199999995</v>
          </cell>
          <cell r="N406">
            <v>0</v>
          </cell>
          <cell r="O406">
            <v>0</v>
          </cell>
          <cell r="P406">
            <v>50.704904800000001</v>
          </cell>
          <cell r="Q406">
            <v>0</v>
          </cell>
          <cell r="R406">
            <v>0</v>
          </cell>
          <cell r="S406">
            <v>48.400136400000001</v>
          </cell>
          <cell r="T406">
            <v>0</v>
          </cell>
          <cell r="U406">
            <v>0</v>
          </cell>
          <cell r="V406">
            <v>46.095367999999993</v>
          </cell>
          <cell r="W406">
            <v>0</v>
          </cell>
          <cell r="X406">
            <v>0</v>
          </cell>
          <cell r="Y406">
            <v>41.255354359999998</v>
          </cell>
          <cell r="Z406">
            <v>0</v>
          </cell>
          <cell r="AA406">
            <v>0</v>
          </cell>
          <cell r="AB406">
            <v>37.798201759999998</v>
          </cell>
          <cell r="AC406">
            <v>0</v>
          </cell>
          <cell r="AD406">
            <v>0</v>
          </cell>
          <cell r="AE406">
            <v>37.798201759999998</v>
          </cell>
          <cell r="AF406">
            <v>0</v>
          </cell>
          <cell r="AG406">
            <v>0</v>
          </cell>
          <cell r="AH406">
            <v>37.798201759999998</v>
          </cell>
          <cell r="AI406">
            <v>0</v>
          </cell>
          <cell r="AJ406">
            <v>0</v>
          </cell>
          <cell r="AK406">
            <v>37.798201759999998</v>
          </cell>
          <cell r="AL406">
            <v>0</v>
          </cell>
          <cell r="AM406">
            <v>0</v>
          </cell>
          <cell r="AN406">
            <v>37.798201759999998</v>
          </cell>
          <cell r="AO406">
            <v>0</v>
          </cell>
          <cell r="AP406">
            <v>0</v>
          </cell>
          <cell r="AQ406">
            <v>41.024877520000004</v>
          </cell>
          <cell r="AR406">
            <v>0</v>
          </cell>
          <cell r="AS406">
            <v>0</v>
          </cell>
          <cell r="AT406">
            <v>41.024877519999997</v>
          </cell>
          <cell r="AU406">
            <v>0</v>
          </cell>
          <cell r="AV406">
            <v>0</v>
          </cell>
          <cell r="AW406">
            <v>41.024877519999997</v>
          </cell>
          <cell r="AX406">
            <v>0</v>
          </cell>
          <cell r="AY406">
            <v>0</v>
          </cell>
          <cell r="AZ406">
            <v>41.024877519999997</v>
          </cell>
          <cell r="BA406">
            <v>0</v>
          </cell>
          <cell r="BB406">
            <v>0</v>
          </cell>
        </row>
        <row r="407">
          <cell r="B407" t="str">
            <v>SLES</v>
          </cell>
          <cell r="D407">
            <v>115.23841999999999</v>
          </cell>
          <cell r="E407">
            <v>0</v>
          </cell>
          <cell r="F407">
            <v>0</v>
          </cell>
          <cell r="G407">
            <v>64.533515199999997</v>
          </cell>
          <cell r="H407">
            <v>0</v>
          </cell>
          <cell r="I407">
            <v>0</v>
          </cell>
          <cell r="J407">
            <v>48.400136400000001</v>
          </cell>
          <cell r="K407">
            <v>0</v>
          </cell>
          <cell r="L407">
            <v>0</v>
          </cell>
          <cell r="M407">
            <v>53.009673199999995</v>
          </cell>
          <cell r="N407">
            <v>0</v>
          </cell>
          <cell r="O407">
            <v>0</v>
          </cell>
          <cell r="P407">
            <v>50.704904800000001</v>
          </cell>
          <cell r="Q407">
            <v>0</v>
          </cell>
          <cell r="R407">
            <v>0</v>
          </cell>
          <cell r="S407">
            <v>48.400136400000001</v>
          </cell>
          <cell r="T407">
            <v>0</v>
          </cell>
          <cell r="U407">
            <v>0</v>
          </cell>
          <cell r="V407">
            <v>46.095367999999993</v>
          </cell>
          <cell r="W407">
            <v>0</v>
          </cell>
          <cell r="X407">
            <v>0</v>
          </cell>
          <cell r="Y407">
            <v>41.255354359999998</v>
          </cell>
          <cell r="Z407">
            <v>0</v>
          </cell>
          <cell r="AA407">
            <v>0</v>
          </cell>
          <cell r="AB407">
            <v>37.798201759999998</v>
          </cell>
          <cell r="AC407">
            <v>0</v>
          </cell>
          <cell r="AD407">
            <v>0</v>
          </cell>
          <cell r="AE407">
            <v>37.798201759999998</v>
          </cell>
          <cell r="AF407">
            <v>0</v>
          </cell>
          <cell r="AG407">
            <v>0</v>
          </cell>
          <cell r="AH407">
            <v>37.798201759999998</v>
          </cell>
          <cell r="AI407">
            <v>0</v>
          </cell>
          <cell r="AJ407">
            <v>0</v>
          </cell>
          <cell r="AK407">
            <v>37.798201759999998</v>
          </cell>
          <cell r="AL407">
            <v>0</v>
          </cell>
          <cell r="AM407">
            <v>0</v>
          </cell>
          <cell r="AN407">
            <v>37.798201759999998</v>
          </cell>
          <cell r="AO407">
            <v>0</v>
          </cell>
          <cell r="AP407">
            <v>0</v>
          </cell>
          <cell r="AQ407">
            <v>41.024877520000004</v>
          </cell>
          <cell r="AR407">
            <v>0</v>
          </cell>
          <cell r="AS407">
            <v>0</v>
          </cell>
          <cell r="AT407">
            <v>41.024877519999997</v>
          </cell>
          <cell r="AU407">
            <v>0</v>
          </cell>
          <cell r="AV407">
            <v>0</v>
          </cell>
          <cell r="AW407">
            <v>41.024877519999997</v>
          </cell>
          <cell r="AX407">
            <v>0</v>
          </cell>
          <cell r="AY407">
            <v>0</v>
          </cell>
          <cell r="AZ407">
            <v>41.024877519999997</v>
          </cell>
          <cell r="BA407">
            <v>0</v>
          </cell>
          <cell r="BB407">
            <v>0</v>
          </cell>
        </row>
        <row r="408">
          <cell r="B408" t="str">
            <v>SSAP</v>
          </cell>
          <cell r="D408">
            <v>104.76220000000001</v>
          </cell>
          <cell r="E408">
            <v>0</v>
          </cell>
          <cell r="F408">
            <v>0</v>
          </cell>
          <cell r="G408">
            <v>58.666831999999992</v>
          </cell>
          <cell r="H408">
            <v>0</v>
          </cell>
          <cell r="I408">
            <v>0</v>
          </cell>
          <cell r="J408">
            <v>44.000124</v>
          </cell>
          <cell r="K408">
            <v>0</v>
          </cell>
          <cell r="L408">
            <v>0</v>
          </cell>
          <cell r="M408">
            <v>48.190611999999994</v>
          </cell>
          <cell r="N408">
            <v>0</v>
          </cell>
          <cell r="O408">
            <v>0</v>
          </cell>
          <cell r="P408">
            <v>46.095368000000001</v>
          </cell>
          <cell r="Q408">
            <v>0</v>
          </cell>
          <cell r="R408">
            <v>0</v>
          </cell>
          <cell r="S408">
            <v>44.000124</v>
          </cell>
          <cell r="T408">
            <v>0</v>
          </cell>
          <cell r="U408">
            <v>0</v>
          </cell>
          <cell r="V408">
            <v>41.904879999999999</v>
          </cell>
          <cell r="W408">
            <v>0</v>
          </cell>
          <cell r="X408">
            <v>0</v>
          </cell>
          <cell r="Y408">
            <v>37.504867599999997</v>
          </cell>
          <cell r="Z408">
            <v>0</v>
          </cell>
          <cell r="AA408">
            <v>0</v>
          </cell>
          <cell r="AB408">
            <v>34.362001599999999</v>
          </cell>
          <cell r="AC408">
            <v>0</v>
          </cell>
          <cell r="AD408">
            <v>0</v>
          </cell>
          <cell r="AE408">
            <v>34.362001599999999</v>
          </cell>
          <cell r="AF408">
            <v>0</v>
          </cell>
          <cell r="AG408">
            <v>0</v>
          </cell>
          <cell r="AH408">
            <v>34.362001599999999</v>
          </cell>
          <cell r="AI408">
            <v>0</v>
          </cell>
          <cell r="AJ408">
            <v>0</v>
          </cell>
          <cell r="AK408">
            <v>34.362001599999999</v>
          </cell>
          <cell r="AL408">
            <v>0</v>
          </cell>
          <cell r="AM408">
            <v>0</v>
          </cell>
          <cell r="AN408">
            <v>34.362001599999999</v>
          </cell>
          <cell r="AO408">
            <v>0</v>
          </cell>
          <cell r="AP408">
            <v>0</v>
          </cell>
          <cell r="AQ408">
            <v>37.295343199999998</v>
          </cell>
          <cell r="AR408">
            <v>0</v>
          </cell>
          <cell r="AS408">
            <v>0</v>
          </cell>
          <cell r="AT408">
            <v>37.295343199999998</v>
          </cell>
          <cell r="AU408">
            <v>0</v>
          </cell>
          <cell r="AV408">
            <v>0</v>
          </cell>
          <cell r="AW408">
            <v>37.295343199999998</v>
          </cell>
          <cell r="AX408">
            <v>0</v>
          </cell>
          <cell r="AY408">
            <v>0</v>
          </cell>
          <cell r="AZ408">
            <v>37.295343199999998</v>
          </cell>
          <cell r="BA408">
            <v>0</v>
          </cell>
          <cell r="BB408">
            <v>0</v>
          </cell>
        </row>
        <row r="409">
          <cell r="B409" t="str">
            <v>SSEP</v>
          </cell>
          <cell r="D409">
            <v>104.76220000000001</v>
          </cell>
          <cell r="E409">
            <v>0</v>
          </cell>
          <cell r="F409">
            <v>0</v>
          </cell>
          <cell r="G409">
            <v>58.666831999999992</v>
          </cell>
          <cell r="H409">
            <v>0</v>
          </cell>
          <cell r="I409">
            <v>0</v>
          </cell>
          <cell r="J409">
            <v>44.000124</v>
          </cell>
          <cell r="K409">
            <v>0</v>
          </cell>
          <cell r="L409">
            <v>0</v>
          </cell>
          <cell r="M409">
            <v>48.190611999999994</v>
          </cell>
          <cell r="N409">
            <v>0</v>
          </cell>
          <cell r="O409">
            <v>0</v>
          </cell>
          <cell r="P409">
            <v>46.095368000000001</v>
          </cell>
          <cell r="Q409">
            <v>0</v>
          </cell>
          <cell r="R409">
            <v>0</v>
          </cell>
          <cell r="S409">
            <v>44.000124</v>
          </cell>
          <cell r="T409">
            <v>0</v>
          </cell>
          <cell r="U409">
            <v>0</v>
          </cell>
          <cell r="V409">
            <v>41.904879999999999</v>
          </cell>
          <cell r="W409">
            <v>0</v>
          </cell>
          <cell r="X409">
            <v>0</v>
          </cell>
          <cell r="Y409">
            <v>37.504867599999997</v>
          </cell>
          <cell r="Z409">
            <v>0</v>
          </cell>
          <cell r="AA409">
            <v>0</v>
          </cell>
          <cell r="AB409">
            <v>34.362001599999999</v>
          </cell>
          <cell r="AC409">
            <v>0</v>
          </cell>
          <cell r="AD409">
            <v>0</v>
          </cell>
          <cell r="AE409">
            <v>34.362001599999999</v>
          </cell>
          <cell r="AF409">
            <v>0</v>
          </cell>
          <cell r="AG409">
            <v>0</v>
          </cell>
          <cell r="AH409">
            <v>34.362001599999999</v>
          </cell>
          <cell r="AI409">
            <v>0</v>
          </cell>
          <cell r="AJ409">
            <v>0</v>
          </cell>
          <cell r="AK409">
            <v>34.362001599999999</v>
          </cell>
          <cell r="AL409">
            <v>0</v>
          </cell>
          <cell r="AM409">
            <v>0</v>
          </cell>
          <cell r="AN409">
            <v>34.362001599999999</v>
          </cell>
          <cell r="AO409">
            <v>0</v>
          </cell>
          <cell r="AP409">
            <v>0</v>
          </cell>
          <cell r="AQ409">
            <v>37.295343199999998</v>
          </cell>
          <cell r="AR409">
            <v>0</v>
          </cell>
          <cell r="AS409">
            <v>0</v>
          </cell>
          <cell r="AT409">
            <v>37.295343199999998</v>
          </cell>
          <cell r="AU409">
            <v>0</v>
          </cell>
          <cell r="AV409">
            <v>0</v>
          </cell>
          <cell r="AW409">
            <v>37.295343199999998</v>
          </cell>
          <cell r="AX409">
            <v>0</v>
          </cell>
          <cell r="AY409">
            <v>0</v>
          </cell>
          <cell r="AZ409">
            <v>37.295343199999998</v>
          </cell>
          <cell r="BA409">
            <v>0</v>
          </cell>
          <cell r="BB409">
            <v>0</v>
          </cell>
        </row>
        <row r="410">
          <cell r="B410" t="str">
            <v>CMMP</v>
          </cell>
          <cell r="D410">
            <v>94.066285714285698</v>
          </cell>
          <cell r="E410">
            <v>0</v>
          </cell>
          <cell r="F410">
            <v>0</v>
          </cell>
          <cell r="G410">
            <v>52.677119999999981</v>
          </cell>
          <cell r="H410">
            <v>0</v>
          </cell>
          <cell r="I410">
            <v>0</v>
          </cell>
          <cell r="J410">
            <v>39.507840000000002</v>
          </cell>
          <cell r="K410">
            <v>0</v>
          </cell>
          <cell r="L410">
            <v>0</v>
          </cell>
          <cell r="M410">
            <v>43.270491428571418</v>
          </cell>
          <cell r="N410">
            <v>0</v>
          </cell>
          <cell r="O410">
            <v>0</v>
          </cell>
          <cell r="P410">
            <v>41.38916571428571</v>
          </cell>
          <cell r="Q410">
            <v>0</v>
          </cell>
          <cell r="R410">
            <v>0</v>
          </cell>
          <cell r="S410">
            <v>39.507840000000002</v>
          </cell>
          <cell r="T410">
            <v>0</v>
          </cell>
          <cell r="U410">
            <v>0</v>
          </cell>
          <cell r="V410">
            <v>37.626514285714279</v>
          </cell>
          <cell r="W410">
            <v>0</v>
          </cell>
          <cell r="X410">
            <v>0</v>
          </cell>
          <cell r="Y410">
            <v>33.675730285714273</v>
          </cell>
          <cell r="Z410">
            <v>0</v>
          </cell>
          <cell r="AA410">
            <v>0</v>
          </cell>
          <cell r="AB410">
            <v>30.853741714285704</v>
          </cell>
          <cell r="AC410">
            <v>0</v>
          </cell>
          <cell r="AD410">
            <v>0</v>
          </cell>
          <cell r="AE410">
            <v>30.853741714285711</v>
          </cell>
          <cell r="AF410">
            <v>0</v>
          </cell>
          <cell r="AG410">
            <v>0</v>
          </cell>
          <cell r="AH410">
            <v>30.853741714285704</v>
          </cell>
          <cell r="AI410">
            <v>0</v>
          </cell>
          <cell r="AJ410">
            <v>0</v>
          </cell>
          <cell r="AK410">
            <v>30.853741714285711</v>
          </cell>
          <cell r="AL410">
            <v>0</v>
          </cell>
          <cell r="AM410">
            <v>0</v>
          </cell>
          <cell r="AN410">
            <v>30.853741714285711</v>
          </cell>
          <cell r="AO410">
            <v>0</v>
          </cell>
          <cell r="AP410">
            <v>0</v>
          </cell>
          <cell r="AQ410">
            <v>33.487597714285705</v>
          </cell>
          <cell r="AR410">
            <v>0</v>
          </cell>
          <cell r="AS410">
            <v>0</v>
          </cell>
          <cell r="AT410">
            <v>33.487597714285705</v>
          </cell>
          <cell r="AU410">
            <v>0</v>
          </cell>
          <cell r="AV410">
            <v>0</v>
          </cell>
          <cell r="AW410">
            <v>33.487597714285705</v>
          </cell>
          <cell r="AX410">
            <v>0</v>
          </cell>
          <cell r="AY410">
            <v>0</v>
          </cell>
          <cell r="AZ410">
            <v>33.487597714285705</v>
          </cell>
          <cell r="BA410">
            <v>0</v>
          </cell>
          <cell r="BB410">
            <v>0</v>
          </cell>
        </row>
        <row r="411">
          <cell r="B411" t="str">
            <v>CMAP</v>
          </cell>
          <cell r="D411">
            <v>105.3475357142857</v>
          </cell>
          <cell r="E411">
            <v>0</v>
          </cell>
          <cell r="F411">
            <v>0</v>
          </cell>
          <cell r="G411">
            <v>58.994619999999991</v>
          </cell>
          <cell r="H411">
            <v>0</v>
          </cell>
          <cell r="I411">
            <v>0</v>
          </cell>
          <cell r="J411">
            <v>44.245964999999998</v>
          </cell>
          <cell r="K411">
            <v>0</v>
          </cell>
          <cell r="L411">
            <v>0</v>
          </cell>
          <cell r="M411">
            <v>48.459866428571416</v>
          </cell>
          <cell r="N411">
            <v>0</v>
          </cell>
          <cell r="O411">
            <v>0</v>
          </cell>
          <cell r="P411">
            <v>46.352915714285707</v>
          </cell>
          <cell r="Q411">
            <v>0</v>
          </cell>
          <cell r="R411">
            <v>0</v>
          </cell>
          <cell r="S411">
            <v>44.245964999999998</v>
          </cell>
          <cell r="T411">
            <v>0</v>
          </cell>
          <cell r="U411">
            <v>0</v>
          </cell>
          <cell r="V411">
            <v>42.139014285714282</v>
          </cell>
          <cell r="W411">
            <v>0</v>
          </cell>
          <cell r="X411">
            <v>0</v>
          </cell>
          <cell r="Y411">
            <v>37.714417785714275</v>
          </cell>
          <cell r="Z411">
            <v>0</v>
          </cell>
          <cell r="AA411">
            <v>0</v>
          </cell>
          <cell r="AB411">
            <v>34.553991714285708</v>
          </cell>
          <cell r="AC411">
            <v>0</v>
          </cell>
          <cell r="AD411">
            <v>0</v>
          </cell>
          <cell r="AE411">
            <v>34.553991714285701</v>
          </cell>
          <cell r="AF411">
            <v>0</v>
          </cell>
          <cell r="AG411">
            <v>0</v>
          </cell>
          <cell r="AH411">
            <v>34.553991714285708</v>
          </cell>
          <cell r="AI411">
            <v>0</v>
          </cell>
          <cell r="AJ411">
            <v>0</v>
          </cell>
          <cell r="AK411">
            <v>34.553991714285708</v>
          </cell>
          <cell r="AL411">
            <v>0</v>
          </cell>
          <cell r="AM411">
            <v>0</v>
          </cell>
          <cell r="AN411">
            <v>34.553991714285701</v>
          </cell>
          <cell r="AO411">
            <v>0</v>
          </cell>
          <cell r="AP411">
            <v>0</v>
          </cell>
          <cell r="AQ411">
            <v>37.503722714285708</v>
          </cell>
          <cell r="AR411">
            <v>0</v>
          </cell>
          <cell r="AS411">
            <v>0</v>
          </cell>
          <cell r="AT411">
            <v>37.503722714285708</v>
          </cell>
          <cell r="AU411">
            <v>0</v>
          </cell>
          <cell r="AV411">
            <v>0</v>
          </cell>
          <cell r="AW411">
            <v>37.503722714285708</v>
          </cell>
          <cell r="AX411">
            <v>0</v>
          </cell>
          <cell r="AY411">
            <v>0</v>
          </cell>
          <cell r="AZ411">
            <v>37.503722714285708</v>
          </cell>
          <cell r="BA411">
            <v>0</v>
          </cell>
          <cell r="BB411">
            <v>0</v>
          </cell>
        </row>
        <row r="412">
          <cell r="B412" t="str">
            <v>CMEP</v>
          </cell>
          <cell r="D412">
            <v>105.3475357142857</v>
          </cell>
          <cell r="E412">
            <v>0</v>
          </cell>
          <cell r="F412">
            <v>0</v>
          </cell>
          <cell r="G412">
            <v>58.994619999999991</v>
          </cell>
          <cell r="H412">
            <v>0</v>
          </cell>
          <cell r="I412">
            <v>0</v>
          </cell>
          <cell r="J412">
            <v>44.245964999999998</v>
          </cell>
          <cell r="K412">
            <v>0</v>
          </cell>
          <cell r="L412">
            <v>0</v>
          </cell>
          <cell r="M412">
            <v>48.459866428571416</v>
          </cell>
          <cell r="N412">
            <v>0</v>
          </cell>
          <cell r="O412">
            <v>0</v>
          </cell>
          <cell r="P412">
            <v>46.352915714285707</v>
          </cell>
          <cell r="Q412">
            <v>0</v>
          </cell>
          <cell r="R412">
            <v>0</v>
          </cell>
          <cell r="S412">
            <v>44.245964999999998</v>
          </cell>
          <cell r="T412">
            <v>0</v>
          </cell>
          <cell r="U412">
            <v>0</v>
          </cell>
          <cell r="V412">
            <v>42.139014285714282</v>
          </cell>
          <cell r="W412">
            <v>0</v>
          </cell>
          <cell r="X412">
            <v>0</v>
          </cell>
          <cell r="Y412">
            <v>37.714417785714275</v>
          </cell>
          <cell r="Z412">
            <v>0</v>
          </cell>
          <cell r="AA412">
            <v>0</v>
          </cell>
          <cell r="AB412">
            <v>34.553991714285708</v>
          </cell>
          <cell r="AC412">
            <v>0</v>
          </cell>
          <cell r="AD412">
            <v>0</v>
          </cell>
          <cell r="AE412">
            <v>34.553991714285701</v>
          </cell>
          <cell r="AF412">
            <v>0</v>
          </cell>
          <cell r="AG412">
            <v>0</v>
          </cell>
          <cell r="AH412">
            <v>34.553991714285708</v>
          </cell>
          <cell r="AI412">
            <v>0</v>
          </cell>
          <cell r="AJ412">
            <v>0</v>
          </cell>
          <cell r="AK412">
            <v>34.553991714285708</v>
          </cell>
          <cell r="AL412">
            <v>0</v>
          </cell>
          <cell r="AM412">
            <v>0</v>
          </cell>
          <cell r="AN412">
            <v>34.553991714285701</v>
          </cell>
          <cell r="AO412">
            <v>0</v>
          </cell>
          <cell r="AP412">
            <v>0</v>
          </cell>
          <cell r="AQ412">
            <v>37.503722714285708</v>
          </cell>
          <cell r="AR412">
            <v>0</v>
          </cell>
          <cell r="AS412">
            <v>0</v>
          </cell>
          <cell r="AT412">
            <v>37.503722714285708</v>
          </cell>
          <cell r="AU412">
            <v>0</v>
          </cell>
          <cell r="AV412">
            <v>0</v>
          </cell>
          <cell r="AW412">
            <v>37.503722714285708</v>
          </cell>
          <cell r="AX412">
            <v>0</v>
          </cell>
          <cell r="AY412">
            <v>0</v>
          </cell>
          <cell r="AZ412">
            <v>37.503722714285708</v>
          </cell>
          <cell r="BA412">
            <v>0</v>
          </cell>
          <cell r="BB412">
            <v>0</v>
          </cell>
        </row>
        <row r="413">
          <cell r="B413" t="str">
            <v>CLMP</v>
          </cell>
          <cell r="D413">
            <v>122.10824999999997</v>
          </cell>
          <cell r="E413">
            <v>0</v>
          </cell>
          <cell r="F413">
            <v>0</v>
          </cell>
          <cell r="G413">
            <v>68.380619999999993</v>
          </cell>
          <cell r="H413">
            <v>0</v>
          </cell>
          <cell r="I413">
            <v>0</v>
          </cell>
          <cell r="J413">
            <v>51.285464999999988</v>
          </cell>
          <cell r="K413">
            <v>0</v>
          </cell>
          <cell r="L413">
            <v>0</v>
          </cell>
          <cell r="M413">
            <v>56.169794999999986</v>
          </cell>
          <cell r="N413">
            <v>0</v>
          </cell>
          <cell r="O413">
            <v>0</v>
          </cell>
          <cell r="P413">
            <v>53.727629999999991</v>
          </cell>
          <cell r="Q413">
            <v>0</v>
          </cell>
          <cell r="R413">
            <v>0</v>
          </cell>
          <cell r="S413">
            <v>51.285464999999988</v>
          </cell>
          <cell r="T413">
            <v>0</v>
          </cell>
          <cell r="U413">
            <v>0</v>
          </cell>
          <cell r="V413">
            <v>48.843299999999992</v>
          </cell>
          <cell r="W413">
            <v>0</v>
          </cell>
          <cell r="X413">
            <v>0</v>
          </cell>
          <cell r="Y413">
            <v>43.714753499999986</v>
          </cell>
          <cell r="Z413">
            <v>0</v>
          </cell>
          <cell r="AA413">
            <v>0</v>
          </cell>
          <cell r="AB413">
            <v>40.051505999999989</v>
          </cell>
          <cell r="AC413">
            <v>0</v>
          </cell>
          <cell r="AD413">
            <v>0</v>
          </cell>
          <cell r="AE413">
            <v>40.051505999999989</v>
          </cell>
          <cell r="AF413">
            <v>0</v>
          </cell>
          <cell r="AG413">
            <v>0</v>
          </cell>
          <cell r="AH413">
            <v>40.051505999999989</v>
          </cell>
          <cell r="AI413">
            <v>0</v>
          </cell>
          <cell r="AJ413">
            <v>0</v>
          </cell>
          <cell r="AK413">
            <v>40.051505999999989</v>
          </cell>
          <cell r="AL413">
            <v>0</v>
          </cell>
          <cell r="AM413">
            <v>0</v>
          </cell>
          <cell r="AN413">
            <v>40.051505999999989</v>
          </cell>
          <cell r="AO413">
            <v>0</v>
          </cell>
          <cell r="AP413">
            <v>0</v>
          </cell>
          <cell r="AQ413">
            <v>43.470537</v>
          </cell>
          <cell r="AR413">
            <v>0</v>
          </cell>
          <cell r="AS413">
            <v>0</v>
          </cell>
          <cell r="AT413">
            <v>43.470536999999993</v>
          </cell>
          <cell r="AU413">
            <v>0</v>
          </cell>
          <cell r="AV413">
            <v>0</v>
          </cell>
          <cell r="AW413">
            <v>43.470536999999993</v>
          </cell>
          <cell r="AX413">
            <v>0</v>
          </cell>
          <cell r="AY413">
            <v>0</v>
          </cell>
          <cell r="AZ413">
            <v>43.470536999999993</v>
          </cell>
          <cell r="BA413">
            <v>0</v>
          </cell>
          <cell r="BB413">
            <v>0</v>
          </cell>
        </row>
        <row r="414">
          <cell r="B414" t="str">
            <v>CLAP</v>
          </cell>
          <cell r="D414">
            <v>133.38949999999997</v>
          </cell>
          <cell r="E414">
            <v>0</v>
          </cell>
          <cell r="F414">
            <v>0</v>
          </cell>
          <cell r="G414">
            <v>74.698119999999975</v>
          </cell>
          <cell r="H414">
            <v>0</v>
          </cell>
          <cell r="I414">
            <v>0</v>
          </cell>
          <cell r="J414">
            <v>56.023589999999992</v>
          </cell>
          <cell r="K414">
            <v>0</v>
          </cell>
          <cell r="L414">
            <v>0</v>
          </cell>
          <cell r="M414">
            <v>61.359169999999985</v>
          </cell>
          <cell r="N414">
            <v>0</v>
          </cell>
          <cell r="O414">
            <v>0</v>
          </cell>
          <cell r="P414">
            <v>58.691379999999988</v>
          </cell>
          <cell r="Q414">
            <v>0</v>
          </cell>
          <cell r="R414">
            <v>0</v>
          </cell>
          <cell r="S414">
            <v>56.023589999999992</v>
          </cell>
          <cell r="T414">
            <v>0</v>
          </cell>
          <cell r="U414">
            <v>0</v>
          </cell>
          <cell r="V414">
            <v>53.355799999999995</v>
          </cell>
          <cell r="W414">
            <v>0</v>
          </cell>
          <cell r="X414">
            <v>0</v>
          </cell>
          <cell r="Y414">
            <v>47.753440999999995</v>
          </cell>
          <cell r="Z414">
            <v>0</v>
          </cell>
          <cell r="AA414">
            <v>0</v>
          </cell>
          <cell r="AB414">
            <v>43.751755999999986</v>
          </cell>
          <cell r="AC414">
            <v>0</v>
          </cell>
          <cell r="AD414">
            <v>0</v>
          </cell>
          <cell r="AE414">
            <v>43.751755999999986</v>
          </cell>
          <cell r="AF414">
            <v>0</v>
          </cell>
          <cell r="AG414">
            <v>0</v>
          </cell>
          <cell r="AH414">
            <v>43.751755999999986</v>
          </cell>
          <cell r="AI414">
            <v>0</v>
          </cell>
          <cell r="AJ414">
            <v>0</v>
          </cell>
          <cell r="AK414">
            <v>43.751755999999986</v>
          </cell>
          <cell r="AL414">
            <v>0</v>
          </cell>
          <cell r="AM414">
            <v>0</v>
          </cell>
          <cell r="AN414">
            <v>43.751755999999986</v>
          </cell>
          <cell r="AO414">
            <v>0</v>
          </cell>
          <cell r="AP414">
            <v>0</v>
          </cell>
          <cell r="AQ414">
            <v>47.486661999999995</v>
          </cell>
          <cell r="AR414">
            <v>0</v>
          </cell>
          <cell r="AS414">
            <v>0</v>
          </cell>
          <cell r="AT414">
            <v>47.486661999999995</v>
          </cell>
          <cell r="AU414">
            <v>0</v>
          </cell>
          <cell r="AV414">
            <v>0</v>
          </cell>
          <cell r="AW414">
            <v>47.486661999999995</v>
          </cell>
          <cell r="AX414">
            <v>0</v>
          </cell>
          <cell r="AY414">
            <v>0</v>
          </cell>
          <cell r="AZ414">
            <v>47.486661999999995</v>
          </cell>
          <cell r="BA414">
            <v>0</v>
          </cell>
          <cell r="BB414">
            <v>0</v>
          </cell>
        </row>
        <row r="415">
          <cell r="B415" t="str">
            <v>WMMP</v>
          </cell>
          <cell r="D415">
            <v>122.10824999999997</v>
          </cell>
          <cell r="E415">
            <v>0</v>
          </cell>
          <cell r="F415">
            <v>0</v>
          </cell>
          <cell r="G415">
            <v>68.380619999999993</v>
          </cell>
          <cell r="H415">
            <v>0</v>
          </cell>
          <cell r="I415">
            <v>0</v>
          </cell>
          <cell r="J415">
            <v>51.285464999999988</v>
          </cell>
          <cell r="K415">
            <v>0</v>
          </cell>
          <cell r="L415">
            <v>0</v>
          </cell>
          <cell r="M415">
            <v>56.169794999999986</v>
          </cell>
          <cell r="N415">
            <v>0</v>
          </cell>
          <cell r="O415">
            <v>0</v>
          </cell>
          <cell r="P415">
            <v>53.727629999999991</v>
          </cell>
          <cell r="Q415">
            <v>0</v>
          </cell>
          <cell r="R415">
            <v>0</v>
          </cell>
          <cell r="S415">
            <v>51.285464999999988</v>
          </cell>
          <cell r="T415">
            <v>0</v>
          </cell>
          <cell r="U415">
            <v>0</v>
          </cell>
          <cell r="V415">
            <v>48.843299999999992</v>
          </cell>
          <cell r="W415">
            <v>0</v>
          </cell>
          <cell r="X415">
            <v>0</v>
          </cell>
          <cell r="Y415">
            <v>43.714753499999986</v>
          </cell>
          <cell r="Z415">
            <v>0</v>
          </cell>
          <cell r="AA415">
            <v>0</v>
          </cell>
          <cell r="AB415">
            <v>40.051505999999989</v>
          </cell>
          <cell r="AC415">
            <v>0</v>
          </cell>
          <cell r="AD415">
            <v>0</v>
          </cell>
          <cell r="AE415">
            <v>40.051505999999989</v>
          </cell>
          <cell r="AF415">
            <v>0</v>
          </cell>
          <cell r="AG415">
            <v>0</v>
          </cell>
          <cell r="AH415">
            <v>40.051505999999989</v>
          </cell>
          <cell r="AI415">
            <v>0</v>
          </cell>
          <cell r="AJ415">
            <v>0</v>
          </cell>
          <cell r="AK415">
            <v>40.051505999999989</v>
          </cell>
          <cell r="AL415">
            <v>0</v>
          </cell>
          <cell r="AM415">
            <v>0</v>
          </cell>
          <cell r="AN415">
            <v>40.051505999999989</v>
          </cell>
          <cell r="AO415">
            <v>0</v>
          </cell>
          <cell r="AP415">
            <v>0</v>
          </cell>
          <cell r="AQ415">
            <v>43.470537</v>
          </cell>
          <cell r="AR415">
            <v>0</v>
          </cell>
          <cell r="AS415">
            <v>0</v>
          </cell>
          <cell r="AT415">
            <v>43.470536999999993</v>
          </cell>
          <cell r="AU415">
            <v>0</v>
          </cell>
          <cell r="AV415">
            <v>0</v>
          </cell>
          <cell r="AW415">
            <v>43.470536999999993</v>
          </cell>
          <cell r="AX415">
            <v>0</v>
          </cell>
          <cell r="AY415">
            <v>0</v>
          </cell>
          <cell r="AZ415">
            <v>43.470536999999993</v>
          </cell>
          <cell r="BA415">
            <v>0</v>
          </cell>
          <cell r="BB415">
            <v>0</v>
          </cell>
        </row>
        <row r="416">
          <cell r="B416" t="str">
            <v>WMAP</v>
          </cell>
          <cell r="D416">
            <v>133.38949999999997</v>
          </cell>
          <cell r="E416">
            <v>0</v>
          </cell>
          <cell r="F416">
            <v>0</v>
          </cell>
          <cell r="G416">
            <v>74.698119999999975</v>
          </cell>
          <cell r="H416">
            <v>0</v>
          </cell>
          <cell r="I416">
            <v>0</v>
          </cell>
          <cell r="J416">
            <v>56.023589999999992</v>
          </cell>
          <cell r="K416">
            <v>0</v>
          </cell>
          <cell r="L416">
            <v>0</v>
          </cell>
          <cell r="M416">
            <v>61.359169999999985</v>
          </cell>
          <cell r="N416">
            <v>0</v>
          </cell>
          <cell r="O416">
            <v>0</v>
          </cell>
          <cell r="P416">
            <v>58.691379999999988</v>
          </cell>
          <cell r="Q416">
            <v>0</v>
          </cell>
          <cell r="R416">
            <v>0</v>
          </cell>
          <cell r="S416">
            <v>56.023589999999992</v>
          </cell>
          <cell r="T416">
            <v>0</v>
          </cell>
          <cell r="U416">
            <v>0</v>
          </cell>
          <cell r="V416">
            <v>53.355799999999995</v>
          </cell>
          <cell r="W416">
            <v>0</v>
          </cell>
          <cell r="X416">
            <v>0</v>
          </cell>
          <cell r="Y416">
            <v>47.753440999999995</v>
          </cell>
          <cell r="Z416">
            <v>0</v>
          </cell>
          <cell r="AA416">
            <v>0</v>
          </cell>
          <cell r="AB416">
            <v>43.751755999999986</v>
          </cell>
          <cell r="AC416">
            <v>0</v>
          </cell>
          <cell r="AD416">
            <v>0</v>
          </cell>
          <cell r="AE416">
            <v>43.751755999999986</v>
          </cell>
          <cell r="AF416">
            <v>0</v>
          </cell>
          <cell r="AG416">
            <v>0</v>
          </cell>
          <cell r="AH416">
            <v>43.751755999999986</v>
          </cell>
          <cell r="AI416">
            <v>0</v>
          </cell>
          <cell r="AJ416">
            <v>0</v>
          </cell>
          <cell r="AK416">
            <v>43.751755999999986</v>
          </cell>
          <cell r="AL416">
            <v>0</v>
          </cell>
          <cell r="AM416">
            <v>0</v>
          </cell>
          <cell r="AN416">
            <v>43.751755999999986</v>
          </cell>
          <cell r="AO416">
            <v>0</v>
          </cell>
          <cell r="AP416">
            <v>0</v>
          </cell>
          <cell r="AQ416">
            <v>47.486661999999995</v>
          </cell>
          <cell r="AR416">
            <v>0</v>
          </cell>
          <cell r="AS416">
            <v>0</v>
          </cell>
          <cell r="AT416">
            <v>47.486661999999995</v>
          </cell>
          <cell r="AU416">
            <v>0</v>
          </cell>
          <cell r="AV416">
            <v>0</v>
          </cell>
          <cell r="AW416">
            <v>47.486661999999995</v>
          </cell>
          <cell r="AX416">
            <v>0</v>
          </cell>
          <cell r="AY416">
            <v>0</v>
          </cell>
          <cell r="AZ416">
            <v>47.486661999999995</v>
          </cell>
          <cell r="BA416">
            <v>0</v>
          </cell>
          <cell r="BB416">
            <v>0</v>
          </cell>
        </row>
        <row r="417">
          <cell r="B417" t="str">
            <v>WLAP</v>
          </cell>
          <cell r="D417">
            <v>144.67074999999997</v>
          </cell>
          <cell r="E417">
            <v>0</v>
          </cell>
          <cell r="F417">
            <v>0</v>
          </cell>
          <cell r="G417">
            <v>81.015619999999984</v>
          </cell>
          <cell r="H417">
            <v>0</v>
          </cell>
          <cell r="I417">
            <v>0</v>
          </cell>
          <cell r="J417">
            <v>60.761714999999974</v>
          </cell>
          <cell r="K417">
            <v>0</v>
          </cell>
          <cell r="L417">
            <v>0</v>
          </cell>
          <cell r="M417">
            <v>66.548544999999976</v>
          </cell>
          <cell r="N417">
            <v>0</v>
          </cell>
          <cell r="O417">
            <v>0</v>
          </cell>
          <cell r="P417">
            <v>63.655129999999993</v>
          </cell>
          <cell r="Q417">
            <v>0</v>
          </cell>
          <cell r="R417">
            <v>0</v>
          </cell>
          <cell r="S417">
            <v>60.761714999999974</v>
          </cell>
          <cell r="T417">
            <v>0</v>
          </cell>
          <cell r="U417">
            <v>0</v>
          </cell>
          <cell r="V417">
            <v>57.868299999999984</v>
          </cell>
          <cell r="W417">
            <v>0</v>
          </cell>
          <cell r="X417">
            <v>0</v>
          </cell>
          <cell r="Y417">
            <v>51.79212849999999</v>
          </cell>
          <cell r="Z417">
            <v>0</v>
          </cell>
          <cell r="AA417">
            <v>0</v>
          </cell>
          <cell r="AB417">
            <v>47.452005999999983</v>
          </cell>
          <cell r="AC417">
            <v>0</v>
          </cell>
          <cell r="AD417">
            <v>0</v>
          </cell>
          <cell r="AE417">
            <v>47.452005999999983</v>
          </cell>
          <cell r="AF417">
            <v>0</v>
          </cell>
          <cell r="AG417">
            <v>0</v>
          </cell>
          <cell r="AH417">
            <v>47.452005999999983</v>
          </cell>
          <cell r="AI417">
            <v>0</v>
          </cell>
          <cell r="AJ417">
            <v>0</v>
          </cell>
          <cell r="AK417">
            <v>47.452005999999983</v>
          </cell>
          <cell r="AL417">
            <v>0</v>
          </cell>
          <cell r="AM417">
            <v>0</v>
          </cell>
          <cell r="AN417">
            <v>47.452005999999983</v>
          </cell>
          <cell r="AO417">
            <v>0</v>
          </cell>
          <cell r="AP417">
            <v>0</v>
          </cell>
          <cell r="AQ417">
            <v>51.502786999999991</v>
          </cell>
          <cell r="AR417">
            <v>0</v>
          </cell>
          <cell r="AS417">
            <v>0</v>
          </cell>
          <cell r="AT417">
            <v>51.502786999999984</v>
          </cell>
          <cell r="AU417">
            <v>0</v>
          </cell>
          <cell r="AV417">
            <v>0</v>
          </cell>
          <cell r="AW417">
            <v>51.502786999999984</v>
          </cell>
          <cell r="AX417">
            <v>0</v>
          </cell>
          <cell r="AY417">
            <v>0</v>
          </cell>
          <cell r="AZ417">
            <v>51.502786999999984</v>
          </cell>
          <cell r="BA417">
            <v>0</v>
          </cell>
          <cell r="BB417">
            <v>0</v>
          </cell>
        </row>
        <row r="418">
          <cell r="B418" t="str">
            <v>SLMP</v>
          </cell>
          <cell r="D418">
            <v>133.690935</v>
          </cell>
          <cell r="E418">
            <v>0</v>
          </cell>
          <cell r="F418">
            <v>0</v>
          </cell>
          <cell r="G418">
            <v>74.866923599999993</v>
          </cell>
          <cell r="H418">
            <v>0</v>
          </cell>
          <cell r="I418">
            <v>0</v>
          </cell>
          <cell r="J418">
            <v>56.150192700000005</v>
          </cell>
          <cell r="K418">
            <v>0</v>
          </cell>
          <cell r="L418">
            <v>0</v>
          </cell>
          <cell r="M418">
            <v>61.497830099999987</v>
          </cell>
          <cell r="N418">
            <v>0</v>
          </cell>
          <cell r="O418">
            <v>0</v>
          </cell>
          <cell r="P418">
            <v>58.824011399999996</v>
          </cell>
          <cell r="Q418">
            <v>0</v>
          </cell>
          <cell r="R418">
            <v>0</v>
          </cell>
          <cell r="S418">
            <v>56.150192700000005</v>
          </cell>
          <cell r="T418">
            <v>0</v>
          </cell>
          <cell r="U418">
            <v>0</v>
          </cell>
          <cell r="V418">
            <v>53.476374</v>
          </cell>
          <cell r="W418">
            <v>0</v>
          </cell>
          <cell r="X418">
            <v>0</v>
          </cell>
          <cell r="Y418">
            <v>47.861354730000002</v>
          </cell>
          <cell r="Z418">
            <v>0</v>
          </cell>
          <cell r="AA418">
            <v>0</v>
          </cell>
          <cell r="AB418">
            <v>43.850626679999998</v>
          </cell>
          <cell r="AC418">
            <v>0</v>
          </cell>
          <cell r="AD418">
            <v>0</v>
          </cell>
          <cell r="AE418">
            <v>43.850626679999998</v>
          </cell>
          <cell r="AF418">
            <v>0</v>
          </cell>
          <cell r="AG418">
            <v>0</v>
          </cell>
          <cell r="AH418">
            <v>43.850626679999998</v>
          </cell>
          <cell r="AI418">
            <v>0</v>
          </cell>
          <cell r="AJ418">
            <v>0</v>
          </cell>
          <cell r="AK418">
            <v>43.850626679999998</v>
          </cell>
          <cell r="AL418">
            <v>0</v>
          </cell>
          <cell r="AM418">
            <v>0</v>
          </cell>
          <cell r="AN418">
            <v>43.850626679999998</v>
          </cell>
          <cell r="AO418">
            <v>0</v>
          </cell>
          <cell r="AP418">
            <v>0</v>
          </cell>
          <cell r="AQ418">
            <v>47.593972860000001</v>
          </cell>
          <cell r="AR418">
            <v>0</v>
          </cell>
          <cell r="AS418">
            <v>0</v>
          </cell>
          <cell r="AT418">
            <v>47.593972860000001</v>
          </cell>
          <cell r="AU418">
            <v>0</v>
          </cell>
          <cell r="AV418">
            <v>0</v>
          </cell>
          <cell r="AW418">
            <v>47.593972860000001</v>
          </cell>
          <cell r="AX418">
            <v>0</v>
          </cell>
          <cell r="AY418">
            <v>0</v>
          </cell>
          <cell r="AZ418">
            <v>47.593972860000001</v>
          </cell>
          <cell r="BA418">
            <v>0</v>
          </cell>
          <cell r="BB418">
            <v>0</v>
          </cell>
        </row>
        <row r="419">
          <cell r="B419" t="str">
            <v>SLAP</v>
          </cell>
          <cell r="D419">
            <v>140.37548175000001</v>
          </cell>
          <cell r="E419">
            <v>0</v>
          </cell>
          <cell r="F419">
            <v>0</v>
          </cell>
          <cell r="G419">
            <v>78.610269779999996</v>
          </cell>
          <cell r="H419">
            <v>0</v>
          </cell>
          <cell r="I419">
            <v>0</v>
          </cell>
          <cell r="J419">
            <v>58.957702335</v>
          </cell>
          <cell r="K419">
            <v>0</v>
          </cell>
          <cell r="L419">
            <v>0</v>
          </cell>
          <cell r="M419">
            <v>64.572721604999998</v>
          </cell>
          <cell r="N419">
            <v>0</v>
          </cell>
          <cell r="O419">
            <v>0</v>
          </cell>
          <cell r="P419">
            <v>61.76521197000001</v>
          </cell>
          <cell r="Q419">
            <v>0</v>
          </cell>
          <cell r="R419">
            <v>0</v>
          </cell>
          <cell r="S419">
            <v>58.957702335</v>
          </cell>
          <cell r="T419">
            <v>0</v>
          </cell>
          <cell r="U419">
            <v>0</v>
          </cell>
          <cell r="V419">
            <v>56.150192699999998</v>
          </cell>
          <cell r="W419">
            <v>0</v>
          </cell>
          <cell r="X419">
            <v>0</v>
          </cell>
          <cell r="Y419">
            <v>50.254422466499996</v>
          </cell>
          <cell r="Z419">
            <v>0</v>
          </cell>
          <cell r="AA419">
            <v>0</v>
          </cell>
          <cell r="AB419">
            <v>46.043158013999999</v>
          </cell>
          <cell r="AC419">
            <v>0</v>
          </cell>
          <cell r="AD419">
            <v>0</v>
          </cell>
          <cell r="AE419">
            <v>46.043158013999999</v>
          </cell>
          <cell r="AF419">
            <v>0</v>
          </cell>
          <cell r="AG419">
            <v>0</v>
          </cell>
          <cell r="AH419">
            <v>46.043158013999992</v>
          </cell>
          <cell r="AI419">
            <v>0</v>
          </cell>
          <cell r="AJ419">
            <v>0</v>
          </cell>
          <cell r="AK419">
            <v>46.043158013999992</v>
          </cell>
          <cell r="AL419">
            <v>0</v>
          </cell>
          <cell r="AM419">
            <v>0</v>
          </cell>
          <cell r="AN419">
            <v>46.043158013999992</v>
          </cell>
          <cell r="AO419">
            <v>0</v>
          </cell>
          <cell r="AP419">
            <v>0</v>
          </cell>
          <cell r="AQ419">
            <v>49.973671503000006</v>
          </cell>
          <cell r="AR419">
            <v>0</v>
          </cell>
          <cell r="AS419">
            <v>0</v>
          </cell>
          <cell r="AT419">
            <v>49.973671502999998</v>
          </cell>
          <cell r="AU419">
            <v>0</v>
          </cell>
          <cell r="AV419">
            <v>0</v>
          </cell>
          <cell r="AW419">
            <v>49.973671502999998</v>
          </cell>
          <cell r="AX419">
            <v>0</v>
          </cell>
          <cell r="AY419">
            <v>0</v>
          </cell>
          <cell r="AZ419">
            <v>49.973671502999998</v>
          </cell>
          <cell r="BA419">
            <v>0</v>
          </cell>
          <cell r="BB419">
            <v>0</v>
          </cell>
        </row>
        <row r="420">
          <cell r="B420" t="str">
            <v>PSMS</v>
          </cell>
          <cell r="D420">
            <v>91.810035714285704</v>
          </cell>
          <cell r="E420">
            <v>0</v>
          </cell>
          <cell r="F420">
            <v>0</v>
          </cell>
          <cell r="G420">
            <v>51.41361999999998</v>
          </cell>
          <cell r="H420">
            <v>0</v>
          </cell>
          <cell r="I420">
            <v>0</v>
          </cell>
          <cell r="J420">
            <v>38.560214999999999</v>
          </cell>
          <cell r="K420">
            <v>0</v>
          </cell>
          <cell r="L420">
            <v>0</v>
          </cell>
          <cell r="M420">
            <v>42.232616428571419</v>
          </cell>
          <cell r="N420">
            <v>0</v>
          </cell>
          <cell r="O420">
            <v>0</v>
          </cell>
          <cell r="P420">
            <v>40.396415714285709</v>
          </cell>
          <cell r="Q420">
            <v>0</v>
          </cell>
          <cell r="R420">
            <v>0</v>
          </cell>
          <cell r="S420">
            <v>38.560214999999999</v>
          </cell>
          <cell r="T420">
            <v>0</v>
          </cell>
          <cell r="U420">
            <v>0</v>
          </cell>
          <cell r="V420">
            <v>36.724014285714276</v>
          </cell>
          <cell r="W420">
            <v>0</v>
          </cell>
          <cell r="X420">
            <v>0</v>
          </cell>
          <cell r="Y420">
            <v>32.867992785714279</v>
          </cell>
          <cell r="Z420">
            <v>0</v>
          </cell>
          <cell r="AA420">
            <v>0</v>
          </cell>
          <cell r="AB420">
            <v>30.1136917142857</v>
          </cell>
          <cell r="AC420">
            <v>0</v>
          </cell>
          <cell r="AD420">
            <v>0</v>
          </cell>
          <cell r="AE420">
            <v>30.113691714285707</v>
          </cell>
          <cell r="AF420">
            <v>0</v>
          </cell>
          <cell r="AG420">
            <v>0</v>
          </cell>
          <cell r="AH420">
            <v>30.1136917142857</v>
          </cell>
          <cell r="AI420">
            <v>0</v>
          </cell>
          <cell r="AJ420">
            <v>0</v>
          </cell>
          <cell r="AK420">
            <v>30.113691714285707</v>
          </cell>
          <cell r="AL420">
            <v>0</v>
          </cell>
          <cell r="AM420">
            <v>0</v>
          </cell>
          <cell r="AN420">
            <v>30.113691714285707</v>
          </cell>
          <cell r="AO420">
            <v>0</v>
          </cell>
          <cell r="AP420">
            <v>0</v>
          </cell>
          <cell r="AQ420">
            <v>32.684372714285701</v>
          </cell>
          <cell r="AR420">
            <v>0</v>
          </cell>
          <cell r="AS420">
            <v>0</v>
          </cell>
          <cell r="AT420">
            <v>32.684372714285701</v>
          </cell>
          <cell r="AU420">
            <v>0</v>
          </cell>
          <cell r="AV420">
            <v>0</v>
          </cell>
          <cell r="AW420">
            <v>32.684372714285701</v>
          </cell>
          <cell r="AX420">
            <v>0</v>
          </cell>
          <cell r="AY420">
            <v>0</v>
          </cell>
          <cell r="AZ420">
            <v>32.684372714285701</v>
          </cell>
          <cell r="BA420">
            <v>0</v>
          </cell>
          <cell r="BB420">
            <v>0</v>
          </cell>
        </row>
        <row r="421">
          <cell r="B421" t="str">
            <v>PSAS</v>
          </cell>
          <cell r="D421">
            <v>101.47967857142854</v>
          </cell>
          <cell r="E421">
            <v>0</v>
          </cell>
          <cell r="F421">
            <v>0</v>
          </cell>
          <cell r="G421">
            <v>56.828619999999987</v>
          </cell>
          <cell r="H421">
            <v>0</v>
          </cell>
          <cell r="I421">
            <v>0</v>
          </cell>
          <cell r="J421">
            <v>42.621465000000001</v>
          </cell>
          <cell r="K421">
            <v>0</v>
          </cell>
          <cell r="L421">
            <v>0</v>
          </cell>
          <cell r="M421">
            <v>46.680652142857127</v>
          </cell>
          <cell r="N421">
            <v>0</v>
          </cell>
          <cell r="O421">
            <v>0</v>
          </cell>
          <cell r="P421">
            <v>44.651058571428564</v>
          </cell>
          <cell r="Q421">
            <v>0</v>
          </cell>
          <cell r="R421">
            <v>0</v>
          </cell>
          <cell r="S421">
            <v>42.621465000000001</v>
          </cell>
          <cell r="T421">
            <v>0</v>
          </cell>
          <cell r="U421">
            <v>0</v>
          </cell>
          <cell r="V421">
            <v>40.591871428571416</v>
          </cell>
          <cell r="W421">
            <v>0</v>
          </cell>
          <cell r="X421">
            <v>0</v>
          </cell>
          <cell r="Y421">
            <v>36.329724928571423</v>
          </cell>
          <cell r="Z421">
            <v>0</v>
          </cell>
          <cell r="AA421">
            <v>0</v>
          </cell>
          <cell r="AB421">
            <v>33.285334571428564</v>
          </cell>
          <cell r="AC421">
            <v>0</v>
          </cell>
          <cell r="AD421">
            <v>0</v>
          </cell>
          <cell r="AE421">
            <v>33.285334571428564</v>
          </cell>
          <cell r="AF421">
            <v>0</v>
          </cell>
          <cell r="AG421">
            <v>0</v>
          </cell>
          <cell r="AH421">
            <v>33.285334571428564</v>
          </cell>
          <cell r="AI421">
            <v>0</v>
          </cell>
          <cell r="AJ421">
            <v>0</v>
          </cell>
          <cell r="AK421">
            <v>33.285334571428571</v>
          </cell>
          <cell r="AL421">
            <v>0</v>
          </cell>
          <cell r="AM421">
            <v>0</v>
          </cell>
          <cell r="AN421">
            <v>33.285334571428564</v>
          </cell>
          <cell r="AO421">
            <v>0</v>
          </cell>
          <cell r="AP421">
            <v>0</v>
          </cell>
          <cell r="AQ421">
            <v>36.126765571428564</v>
          </cell>
          <cell r="AR421">
            <v>0</v>
          </cell>
          <cell r="AS421">
            <v>0</v>
          </cell>
          <cell r="AT421">
            <v>36.126765571428557</v>
          </cell>
          <cell r="AU421">
            <v>0</v>
          </cell>
          <cell r="AV421">
            <v>0</v>
          </cell>
          <cell r="AW421">
            <v>36.126765571428557</v>
          </cell>
          <cell r="AX421">
            <v>0</v>
          </cell>
          <cell r="AY421">
            <v>0</v>
          </cell>
          <cell r="AZ421">
            <v>36.126765571428557</v>
          </cell>
          <cell r="BA421">
            <v>0</v>
          </cell>
          <cell r="BB421">
            <v>0</v>
          </cell>
        </row>
        <row r="422">
          <cell r="B422" t="str">
            <v>PMMS</v>
          </cell>
          <cell r="D422">
            <v>103.0912857142857</v>
          </cell>
          <cell r="E422">
            <v>0</v>
          </cell>
          <cell r="F422">
            <v>0</v>
          </cell>
          <cell r="G422">
            <v>57.73111999999999</v>
          </cell>
          <cell r="H422">
            <v>0</v>
          </cell>
          <cell r="I422">
            <v>0</v>
          </cell>
          <cell r="J422">
            <v>43.298339999999996</v>
          </cell>
          <cell r="K422">
            <v>0</v>
          </cell>
          <cell r="L422">
            <v>0</v>
          </cell>
          <cell r="M422">
            <v>47.421991428571417</v>
          </cell>
          <cell r="N422">
            <v>0</v>
          </cell>
          <cell r="O422">
            <v>0</v>
          </cell>
          <cell r="P422">
            <v>45.360165714285706</v>
          </cell>
          <cell r="Q422">
            <v>0</v>
          </cell>
          <cell r="R422">
            <v>0</v>
          </cell>
          <cell r="S422">
            <v>43.298339999999996</v>
          </cell>
          <cell r="T422">
            <v>0</v>
          </cell>
          <cell r="U422">
            <v>0</v>
          </cell>
          <cell r="V422">
            <v>41.236514285714279</v>
          </cell>
          <cell r="W422">
            <v>0</v>
          </cell>
          <cell r="X422">
            <v>0</v>
          </cell>
          <cell r="Y422">
            <v>36.90668028571428</v>
          </cell>
          <cell r="Z422">
            <v>0</v>
          </cell>
          <cell r="AA422">
            <v>0</v>
          </cell>
          <cell r="AB422">
            <v>33.813941714285711</v>
          </cell>
          <cell r="AC422">
            <v>0</v>
          </cell>
          <cell r="AD422">
            <v>0</v>
          </cell>
          <cell r="AE422">
            <v>33.813941714285711</v>
          </cell>
          <cell r="AF422">
            <v>0</v>
          </cell>
          <cell r="AG422">
            <v>0</v>
          </cell>
          <cell r="AH422">
            <v>33.813941714285704</v>
          </cell>
          <cell r="AI422">
            <v>0</v>
          </cell>
          <cell r="AJ422">
            <v>0</v>
          </cell>
          <cell r="AK422">
            <v>33.813941714285711</v>
          </cell>
          <cell r="AL422">
            <v>0</v>
          </cell>
          <cell r="AM422">
            <v>0</v>
          </cell>
          <cell r="AN422">
            <v>33.813941714285711</v>
          </cell>
          <cell r="AO422">
            <v>0</v>
          </cell>
          <cell r="AP422">
            <v>0</v>
          </cell>
          <cell r="AQ422">
            <v>36.70049771428571</v>
          </cell>
          <cell r="AR422">
            <v>0</v>
          </cell>
          <cell r="AS422">
            <v>0</v>
          </cell>
          <cell r="AT422">
            <v>36.70049771428571</v>
          </cell>
          <cell r="AU422">
            <v>0</v>
          </cell>
          <cell r="AV422">
            <v>0</v>
          </cell>
          <cell r="AW422">
            <v>36.70049771428571</v>
          </cell>
          <cell r="AX422">
            <v>0</v>
          </cell>
          <cell r="AY422">
            <v>0</v>
          </cell>
          <cell r="AZ422">
            <v>36.70049771428571</v>
          </cell>
          <cell r="BA422">
            <v>0</v>
          </cell>
          <cell r="BB422">
            <v>0</v>
          </cell>
        </row>
        <row r="423">
          <cell r="B423" t="str">
            <v>PMAS</v>
          </cell>
          <cell r="D423">
            <v>113.40041428571429</v>
          </cell>
          <cell r="E423">
            <v>0</v>
          </cell>
          <cell r="F423">
            <v>0</v>
          </cell>
          <cell r="G423">
            <v>63.504231999999995</v>
          </cell>
          <cell r="H423">
            <v>0</v>
          </cell>
          <cell r="I423">
            <v>0</v>
          </cell>
          <cell r="J423">
            <v>47.628174000000008</v>
          </cell>
          <cell r="K423">
            <v>0</v>
          </cell>
          <cell r="L423">
            <v>0</v>
          </cell>
          <cell r="M423">
            <v>52.164190571428563</v>
          </cell>
          <cell r="N423">
            <v>0</v>
          </cell>
          <cell r="O423">
            <v>0</v>
          </cell>
          <cell r="P423">
            <v>49.896182285714289</v>
          </cell>
          <cell r="Q423">
            <v>0</v>
          </cell>
          <cell r="R423">
            <v>0</v>
          </cell>
          <cell r="S423">
            <v>47.628174000000008</v>
          </cell>
          <cell r="T423">
            <v>0</v>
          </cell>
          <cell r="U423">
            <v>0</v>
          </cell>
          <cell r="V423">
            <v>45.360165714285714</v>
          </cell>
          <cell r="W423">
            <v>0</v>
          </cell>
          <cell r="X423">
            <v>0</v>
          </cell>
          <cell r="Y423">
            <v>40.597348314285711</v>
          </cell>
          <cell r="Z423">
            <v>0</v>
          </cell>
          <cell r="AA423">
            <v>0</v>
          </cell>
          <cell r="AB423">
            <v>37.195335885714279</v>
          </cell>
          <cell r="AC423">
            <v>0</v>
          </cell>
          <cell r="AD423">
            <v>0</v>
          </cell>
          <cell r="AE423">
            <v>37.195335885714279</v>
          </cell>
          <cell r="AF423">
            <v>0</v>
          </cell>
          <cell r="AG423">
            <v>0</v>
          </cell>
          <cell r="AH423">
            <v>37.195335885714279</v>
          </cell>
          <cell r="AI423">
            <v>0</v>
          </cell>
          <cell r="AJ423">
            <v>0</v>
          </cell>
          <cell r="AK423">
            <v>37.195335885714279</v>
          </cell>
          <cell r="AL423">
            <v>0</v>
          </cell>
          <cell r="AM423">
            <v>0</v>
          </cell>
          <cell r="AN423">
            <v>37.195335885714279</v>
          </cell>
          <cell r="AO423">
            <v>0</v>
          </cell>
          <cell r="AP423">
            <v>0</v>
          </cell>
          <cell r="AQ423">
            <v>40.370547485714276</v>
          </cell>
          <cell r="AR423">
            <v>0</v>
          </cell>
          <cell r="AS423">
            <v>0</v>
          </cell>
          <cell r="AT423">
            <v>40.370547485714283</v>
          </cell>
          <cell r="AU423">
            <v>0</v>
          </cell>
          <cell r="AV423">
            <v>0</v>
          </cell>
          <cell r="AW423">
            <v>40.370547485714283</v>
          </cell>
          <cell r="AX423">
            <v>0</v>
          </cell>
          <cell r="AY423">
            <v>0</v>
          </cell>
          <cell r="AZ423">
            <v>40.370547485714283</v>
          </cell>
          <cell r="BA423">
            <v>0</v>
          </cell>
          <cell r="BB423">
            <v>0</v>
          </cell>
        </row>
        <row r="424">
          <cell r="B424" t="str">
            <v>PMEP</v>
          </cell>
          <cell r="D424">
            <v>124.04217857142852</v>
          </cell>
          <cell r="E424">
            <v>0</v>
          </cell>
          <cell r="F424">
            <v>0</v>
          </cell>
          <cell r="G424">
            <v>69.463619999999992</v>
          </cell>
          <cell r="H424">
            <v>0</v>
          </cell>
          <cell r="I424">
            <v>0</v>
          </cell>
          <cell r="J424">
            <v>52.097714999999994</v>
          </cell>
          <cell r="K424">
            <v>0</v>
          </cell>
          <cell r="L424">
            <v>0</v>
          </cell>
          <cell r="M424">
            <v>57.059402142857131</v>
          </cell>
          <cell r="N424">
            <v>0</v>
          </cell>
          <cell r="O424">
            <v>0</v>
          </cell>
          <cell r="P424">
            <v>54.578558571428566</v>
          </cell>
          <cell r="Q424">
            <v>0</v>
          </cell>
          <cell r="R424">
            <v>0</v>
          </cell>
          <cell r="S424">
            <v>52.097714999999994</v>
          </cell>
          <cell r="T424">
            <v>0</v>
          </cell>
          <cell r="U424">
            <v>0</v>
          </cell>
          <cell r="V424">
            <v>49.616871428571415</v>
          </cell>
          <cell r="W424">
            <v>0</v>
          </cell>
          <cell r="X424">
            <v>0</v>
          </cell>
          <cell r="Y424">
            <v>44.407099928571427</v>
          </cell>
          <cell r="Z424">
            <v>0</v>
          </cell>
          <cell r="AA424">
            <v>0</v>
          </cell>
          <cell r="AB424">
            <v>40.685834571428572</v>
          </cell>
          <cell r="AC424">
            <v>0</v>
          </cell>
          <cell r="AD424">
            <v>0</v>
          </cell>
          <cell r="AE424">
            <v>40.685834571428565</v>
          </cell>
          <cell r="AF424">
            <v>0</v>
          </cell>
          <cell r="AG424">
            <v>0</v>
          </cell>
          <cell r="AH424">
            <v>40.685834571428572</v>
          </cell>
          <cell r="AI424">
            <v>0</v>
          </cell>
          <cell r="AJ424">
            <v>0</v>
          </cell>
          <cell r="AK424">
            <v>40.685834571428572</v>
          </cell>
          <cell r="AL424">
            <v>0</v>
          </cell>
          <cell r="AM424">
            <v>0</v>
          </cell>
          <cell r="AN424">
            <v>40.685834571428572</v>
          </cell>
          <cell r="AO424">
            <v>0</v>
          </cell>
          <cell r="AP424">
            <v>0</v>
          </cell>
          <cell r="AQ424">
            <v>44.159015571428561</v>
          </cell>
          <cell r="AR424">
            <v>0</v>
          </cell>
          <cell r="AS424">
            <v>0</v>
          </cell>
          <cell r="AT424">
            <v>44.159015571428554</v>
          </cell>
          <cell r="AU424">
            <v>0</v>
          </cell>
          <cell r="AV424">
            <v>0</v>
          </cell>
          <cell r="AW424">
            <v>44.159015571428554</v>
          </cell>
          <cell r="AX424">
            <v>0</v>
          </cell>
          <cell r="AY424">
            <v>0</v>
          </cell>
          <cell r="AZ424">
            <v>44.159015571428554</v>
          </cell>
          <cell r="BA424">
            <v>0</v>
          </cell>
          <cell r="BB424">
            <v>0</v>
          </cell>
        </row>
        <row r="425">
          <cell r="B425" t="str">
            <v>PLAS</v>
          </cell>
          <cell r="D425">
            <v>124.74045571428574</v>
          </cell>
          <cell r="E425">
            <v>0</v>
          </cell>
          <cell r="F425">
            <v>0</v>
          </cell>
          <cell r="G425">
            <v>69.854655199999996</v>
          </cell>
          <cell r="H425">
            <v>0</v>
          </cell>
          <cell r="I425">
            <v>0</v>
          </cell>
          <cell r="J425">
            <v>52.390991399999997</v>
          </cell>
          <cell r="K425">
            <v>0</v>
          </cell>
          <cell r="L425">
            <v>0</v>
          </cell>
          <cell r="M425">
            <v>57.38060962857142</v>
          </cell>
          <cell r="N425">
            <v>0</v>
          </cell>
          <cell r="O425">
            <v>0</v>
          </cell>
          <cell r="P425">
            <v>54.885800514285727</v>
          </cell>
          <cell r="Q425">
            <v>0</v>
          </cell>
          <cell r="R425">
            <v>0</v>
          </cell>
          <cell r="S425">
            <v>52.390991399999997</v>
          </cell>
          <cell r="T425">
            <v>0</v>
          </cell>
          <cell r="U425">
            <v>0</v>
          </cell>
          <cell r="V425">
            <v>49.896182285714289</v>
          </cell>
          <cell r="W425">
            <v>0</v>
          </cell>
          <cell r="X425">
            <v>0</v>
          </cell>
          <cell r="Y425">
            <v>44.657083145714289</v>
          </cell>
          <cell r="Z425">
            <v>0</v>
          </cell>
          <cell r="AA425">
            <v>0</v>
          </cell>
          <cell r="AB425">
            <v>40.914869474285716</v>
          </cell>
          <cell r="AC425">
            <v>0</v>
          </cell>
          <cell r="AD425">
            <v>0</v>
          </cell>
          <cell r="AE425">
            <v>40.914869474285709</v>
          </cell>
          <cell r="AF425">
            <v>0</v>
          </cell>
          <cell r="AG425">
            <v>0</v>
          </cell>
          <cell r="AH425">
            <v>40.914869474285709</v>
          </cell>
          <cell r="AI425">
            <v>0</v>
          </cell>
          <cell r="AJ425">
            <v>0</v>
          </cell>
          <cell r="AK425">
            <v>40.914869474285702</v>
          </cell>
          <cell r="AL425">
            <v>0</v>
          </cell>
          <cell r="AM425">
            <v>0</v>
          </cell>
          <cell r="AN425">
            <v>40.914869474285709</v>
          </cell>
          <cell r="AO425">
            <v>0</v>
          </cell>
          <cell r="AP425">
            <v>0</v>
          </cell>
          <cell r="AQ425">
            <v>44.407602234285719</v>
          </cell>
          <cell r="AR425">
            <v>0</v>
          </cell>
          <cell r="AS425">
            <v>0</v>
          </cell>
          <cell r="AT425">
            <v>44.407602234285719</v>
          </cell>
          <cell r="AU425">
            <v>0</v>
          </cell>
          <cell r="AV425">
            <v>0</v>
          </cell>
          <cell r="AW425">
            <v>44.407602234285719</v>
          </cell>
          <cell r="AX425">
            <v>0</v>
          </cell>
          <cell r="AY425">
            <v>0</v>
          </cell>
          <cell r="AZ425">
            <v>44.407602234285719</v>
          </cell>
          <cell r="BA425">
            <v>0</v>
          </cell>
          <cell r="BB425">
            <v>0</v>
          </cell>
        </row>
        <row r="426">
          <cell r="B426" t="str">
            <v>PSMP</v>
          </cell>
          <cell r="D426">
            <v>100.99103928571429</v>
          </cell>
          <cell r="E426">
            <v>0</v>
          </cell>
          <cell r="F426">
            <v>0</v>
          </cell>
          <cell r="G426">
            <v>56.554981999999995</v>
          </cell>
          <cell r="H426">
            <v>0</v>
          </cell>
          <cell r="I426">
            <v>0</v>
          </cell>
          <cell r="J426">
            <v>42.416236500000004</v>
          </cell>
          <cell r="K426">
            <v>0</v>
          </cell>
          <cell r="L426">
            <v>0</v>
          </cell>
          <cell r="M426">
            <v>46.455878071428565</v>
          </cell>
          <cell r="N426">
            <v>0</v>
          </cell>
          <cell r="O426">
            <v>0</v>
          </cell>
          <cell r="P426">
            <v>44.436057285714291</v>
          </cell>
          <cell r="Q426">
            <v>0</v>
          </cell>
          <cell r="R426">
            <v>0</v>
          </cell>
          <cell r="S426">
            <v>42.416236500000004</v>
          </cell>
          <cell r="T426">
            <v>0</v>
          </cell>
          <cell r="U426">
            <v>0</v>
          </cell>
          <cell r="V426">
            <v>40.396415714285716</v>
          </cell>
          <cell r="W426">
            <v>0</v>
          </cell>
          <cell r="X426">
            <v>0</v>
          </cell>
          <cell r="Y426">
            <v>36.154792064285708</v>
          </cell>
          <cell r="Z426">
            <v>0</v>
          </cell>
          <cell r="AA426">
            <v>0</v>
          </cell>
          <cell r="AB426">
            <v>33.125060885714284</v>
          </cell>
          <cell r="AC426">
            <v>0</v>
          </cell>
          <cell r="AD426">
            <v>0</v>
          </cell>
          <cell r="AE426">
            <v>33.125060885714284</v>
          </cell>
          <cell r="AF426">
            <v>0</v>
          </cell>
          <cell r="AG426">
            <v>0</v>
          </cell>
          <cell r="AH426">
            <v>33.125060885714284</v>
          </cell>
          <cell r="AI426">
            <v>0</v>
          </cell>
          <cell r="AJ426">
            <v>0</v>
          </cell>
          <cell r="AK426">
            <v>33.125060885714284</v>
          </cell>
          <cell r="AL426">
            <v>0</v>
          </cell>
          <cell r="AM426">
            <v>0</v>
          </cell>
          <cell r="AN426">
            <v>33.125060885714284</v>
          </cell>
          <cell r="AO426">
            <v>0</v>
          </cell>
          <cell r="AP426">
            <v>0</v>
          </cell>
          <cell r="AQ426">
            <v>35.952809985714282</v>
          </cell>
          <cell r="AR426">
            <v>0</v>
          </cell>
          <cell r="AS426">
            <v>0</v>
          </cell>
          <cell r="AT426">
            <v>35.952809985714282</v>
          </cell>
          <cell r="AU426">
            <v>0</v>
          </cell>
          <cell r="AV426">
            <v>0</v>
          </cell>
          <cell r="AW426">
            <v>35.952809985714282</v>
          </cell>
          <cell r="AX426">
            <v>0</v>
          </cell>
          <cell r="AY426">
            <v>0</v>
          </cell>
          <cell r="AZ426">
            <v>35.952809985714282</v>
          </cell>
          <cell r="BA426">
            <v>0</v>
          </cell>
          <cell r="BB426">
            <v>0</v>
          </cell>
        </row>
        <row r="427">
          <cell r="B427" t="str">
            <v>PSAP</v>
          </cell>
          <cell r="D427">
            <v>110.66068214285714</v>
          </cell>
          <cell r="E427">
            <v>0</v>
          </cell>
          <cell r="F427">
            <v>0</v>
          </cell>
          <cell r="G427">
            <v>61.969982000000002</v>
          </cell>
          <cell r="H427">
            <v>0</v>
          </cell>
          <cell r="I427">
            <v>0</v>
          </cell>
          <cell r="J427">
            <v>46.477486499999998</v>
          </cell>
          <cell r="K427">
            <v>0</v>
          </cell>
          <cell r="L427">
            <v>0</v>
          </cell>
          <cell r="M427">
            <v>50.90391378571428</v>
          </cell>
          <cell r="N427">
            <v>0</v>
          </cell>
          <cell r="O427">
            <v>0</v>
          </cell>
          <cell r="P427">
            <v>48.690700142857146</v>
          </cell>
          <cell r="Q427">
            <v>0</v>
          </cell>
          <cell r="R427">
            <v>0</v>
          </cell>
          <cell r="S427">
            <v>46.477486499999998</v>
          </cell>
          <cell r="T427">
            <v>0</v>
          </cell>
          <cell r="U427">
            <v>0</v>
          </cell>
          <cell r="V427">
            <v>44.264272857142856</v>
          </cell>
          <cell r="W427">
            <v>0</v>
          </cell>
          <cell r="X427">
            <v>0</v>
          </cell>
          <cell r="Y427">
            <v>39.616524207142852</v>
          </cell>
          <cell r="Z427">
            <v>0</v>
          </cell>
          <cell r="AA427">
            <v>0</v>
          </cell>
          <cell r="AB427">
            <v>36.296703742857133</v>
          </cell>
          <cell r="AC427">
            <v>0</v>
          </cell>
          <cell r="AD427">
            <v>0</v>
          </cell>
          <cell r="AE427">
            <v>36.296703742857133</v>
          </cell>
          <cell r="AF427">
            <v>0</v>
          </cell>
          <cell r="AG427">
            <v>0</v>
          </cell>
          <cell r="AH427">
            <v>36.296703742857133</v>
          </cell>
          <cell r="AI427">
            <v>0</v>
          </cell>
          <cell r="AJ427">
            <v>0</v>
          </cell>
          <cell r="AK427">
            <v>36.296703742857133</v>
          </cell>
          <cell r="AL427">
            <v>0</v>
          </cell>
          <cell r="AM427">
            <v>0</v>
          </cell>
          <cell r="AN427">
            <v>36.296703742857133</v>
          </cell>
          <cell r="AO427">
            <v>0</v>
          </cell>
          <cell r="AP427">
            <v>0</v>
          </cell>
          <cell r="AQ427">
            <v>39.395202842857138</v>
          </cell>
          <cell r="AR427">
            <v>0</v>
          </cell>
          <cell r="AS427">
            <v>0</v>
          </cell>
          <cell r="AT427">
            <v>39.395202842857145</v>
          </cell>
          <cell r="AU427">
            <v>0</v>
          </cell>
          <cell r="AV427">
            <v>0</v>
          </cell>
          <cell r="AW427">
            <v>39.395202842857145</v>
          </cell>
          <cell r="AX427">
            <v>0</v>
          </cell>
          <cell r="AY427">
            <v>0</v>
          </cell>
          <cell r="AZ427">
            <v>39.395202842857145</v>
          </cell>
          <cell r="BA427">
            <v>0</v>
          </cell>
          <cell r="BB427">
            <v>0</v>
          </cell>
        </row>
        <row r="428">
          <cell r="B428" t="str">
            <v>PMMP</v>
          </cell>
          <cell r="D428">
            <v>114.37253571428569</v>
          </cell>
          <cell r="E428">
            <v>0</v>
          </cell>
          <cell r="F428">
            <v>0</v>
          </cell>
          <cell r="G428">
            <v>64.048619999999985</v>
          </cell>
          <cell r="H428">
            <v>0</v>
          </cell>
          <cell r="I428">
            <v>0</v>
          </cell>
          <cell r="J428">
            <v>48.036464999999993</v>
          </cell>
          <cell r="K428">
            <v>0</v>
          </cell>
          <cell r="L428">
            <v>0</v>
          </cell>
          <cell r="M428">
            <v>52.611366428571415</v>
          </cell>
          <cell r="N428">
            <v>0</v>
          </cell>
          <cell r="O428">
            <v>0</v>
          </cell>
          <cell r="P428">
            <v>50.323915714285704</v>
          </cell>
          <cell r="Q428">
            <v>0</v>
          </cell>
          <cell r="R428">
            <v>0</v>
          </cell>
          <cell r="S428">
            <v>48.036464999999993</v>
          </cell>
          <cell r="T428">
            <v>0</v>
          </cell>
          <cell r="U428">
            <v>0</v>
          </cell>
          <cell r="V428">
            <v>45.749014285714274</v>
          </cell>
          <cell r="W428">
            <v>0</v>
          </cell>
          <cell r="X428">
            <v>0</v>
          </cell>
          <cell r="Y428">
            <v>40.945367785714275</v>
          </cell>
          <cell r="Z428">
            <v>0</v>
          </cell>
          <cell r="AA428">
            <v>0</v>
          </cell>
          <cell r="AB428">
            <v>37.514191714285708</v>
          </cell>
          <cell r="AC428">
            <v>0</v>
          </cell>
          <cell r="AD428">
            <v>0</v>
          </cell>
          <cell r="AE428">
            <v>37.514191714285708</v>
          </cell>
          <cell r="AF428">
            <v>0</v>
          </cell>
          <cell r="AG428">
            <v>0</v>
          </cell>
          <cell r="AH428">
            <v>37.514191714285715</v>
          </cell>
          <cell r="AI428">
            <v>0</v>
          </cell>
          <cell r="AJ428">
            <v>0</v>
          </cell>
          <cell r="AK428">
            <v>37.514191714285715</v>
          </cell>
          <cell r="AL428">
            <v>0</v>
          </cell>
          <cell r="AM428">
            <v>0</v>
          </cell>
          <cell r="AN428">
            <v>37.514191714285708</v>
          </cell>
          <cell r="AO428">
            <v>0</v>
          </cell>
          <cell r="AP428">
            <v>0</v>
          </cell>
          <cell r="AQ428">
            <v>40.716622714285705</v>
          </cell>
          <cell r="AR428">
            <v>0</v>
          </cell>
          <cell r="AS428">
            <v>0</v>
          </cell>
          <cell r="AT428">
            <v>40.716622714285705</v>
          </cell>
          <cell r="AU428">
            <v>0</v>
          </cell>
          <cell r="AV428">
            <v>0</v>
          </cell>
          <cell r="AW428">
            <v>40.716622714285705</v>
          </cell>
          <cell r="AX428">
            <v>0</v>
          </cell>
          <cell r="AY428">
            <v>0</v>
          </cell>
          <cell r="AZ428">
            <v>40.716622714285705</v>
          </cell>
          <cell r="BA428">
            <v>0</v>
          </cell>
          <cell r="BB428">
            <v>0</v>
          </cell>
        </row>
        <row r="429">
          <cell r="B429" t="str">
            <v>PMAP</v>
          </cell>
          <cell r="D429">
            <v>124.04217857142852</v>
          </cell>
          <cell r="E429">
            <v>0</v>
          </cell>
          <cell r="F429">
            <v>0</v>
          </cell>
          <cell r="G429">
            <v>69.463619999999992</v>
          </cell>
          <cell r="H429">
            <v>0</v>
          </cell>
          <cell r="I429">
            <v>0</v>
          </cell>
          <cell r="J429">
            <v>52.097714999999994</v>
          </cell>
          <cell r="K429">
            <v>0</v>
          </cell>
          <cell r="L429">
            <v>0</v>
          </cell>
          <cell r="M429">
            <v>57.059402142857131</v>
          </cell>
          <cell r="N429">
            <v>0</v>
          </cell>
          <cell r="O429">
            <v>0</v>
          </cell>
          <cell r="P429">
            <v>54.578558571428566</v>
          </cell>
          <cell r="Q429">
            <v>0</v>
          </cell>
          <cell r="R429">
            <v>0</v>
          </cell>
          <cell r="S429">
            <v>52.097714999999994</v>
          </cell>
          <cell r="T429">
            <v>0</v>
          </cell>
          <cell r="U429">
            <v>0</v>
          </cell>
          <cell r="V429">
            <v>49.616871428571415</v>
          </cell>
          <cell r="W429">
            <v>0</v>
          </cell>
          <cell r="X429">
            <v>0</v>
          </cell>
          <cell r="Y429">
            <v>44.407099928571427</v>
          </cell>
          <cell r="Z429">
            <v>0</v>
          </cell>
          <cell r="AA429">
            <v>0</v>
          </cell>
          <cell r="AB429">
            <v>40.685834571428572</v>
          </cell>
          <cell r="AC429">
            <v>0</v>
          </cell>
          <cell r="AD429">
            <v>0</v>
          </cell>
          <cell r="AE429">
            <v>40.685834571428565</v>
          </cell>
          <cell r="AF429">
            <v>0</v>
          </cell>
          <cell r="AG429">
            <v>0</v>
          </cell>
          <cell r="AH429">
            <v>40.685834571428572</v>
          </cell>
          <cell r="AI429">
            <v>0</v>
          </cell>
          <cell r="AJ429">
            <v>0</v>
          </cell>
          <cell r="AK429">
            <v>40.685834571428572</v>
          </cell>
          <cell r="AL429">
            <v>0</v>
          </cell>
          <cell r="AM429">
            <v>0</v>
          </cell>
          <cell r="AN429">
            <v>40.685834571428572</v>
          </cell>
          <cell r="AO429">
            <v>0</v>
          </cell>
          <cell r="AP429">
            <v>0</v>
          </cell>
          <cell r="AQ429">
            <v>44.159015571428561</v>
          </cell>
          <cell r="AR429">
            <v>0</v>
          </cell>
          <cell r="AS429">
            <v>0</v>
          </cell>
          <cell r="AT429">
            <v>44.159015571428554</v>
          </cell>
          <cell r="AU429">
            <v>0</v>
          </cell>
          <cell r="AV429">
            <v>0</v>
          </cell>
          <cell r="AW429">
            <v>44.159015571428554</v>
          </cell>
          <cell r="AX429">
            <v>0</v>
          </cell>
          <cell r="AY429">
            <v>0</v>
          </cell>
          <cell r="AZ429">
            <v>44.159015571428554</v>
          </cell>
          <cell r="BA429">
            <v>0</v>
          </cell>
          <cell r="BB429">
            <v>0</v>
          </cell>
        </row>
        <row r="430">
          <cell r="B430" t="str">
            <v>SMPP</v>
          </cell>
          <cell r="D430">
            <v>116.04345000000001</v>
          </cell>
          <cell r="E430">
            <v>0</v>
          </cell>
          <cell r="F430">
            <v>0</v>
          </cell>
          <cell r="G430">
            <v>64.984331999999995</v>
          </cell>
          <cell r="H430">
            <v>0</v>
          </cell>
          <cell r="I430">
            <v>0</v>
          </cell>
          <cell r="J430">
            <v>48.738248999999996</v>
          </cell>
          <cell r="K430">
            <v>0</v>
          </cell>
          <cell r="L430">
            <v>0</v>
          </cell>
          <cell r="M430">
            <v>53.379986999999993</v>
          </cell>
          <cell r="N430">
            <v>0</v>
          </cell>
          <cell r="O430">
            <v>0</v>
          </cell>
          <cell r="P430">
            <v>51.059118000000005</v>
          </cell>
          <cell r="Q430">
            <v>0</v>
          </cell>
          <cell r="R430">
            <v>0</v>
          </cell>
          <cell r="S430">
            <v>48.738248999999996</v>
          </cell>
          <cell r="T430">
            <v>0</v>
          </cell>
          <cell r="U430">
            <v>0</v>
          </cell>
          <cell r="V430">
            <v>46.417379999999994</v>
          </cell>
          <cell r="W430">
            <v>0</v>
          </cell>
          <cell r="X430">
            <v>0</v>
          </cell>
          <cell r="Y430">
            <v>41.543555099999999</v>
          </cell>
          <cell r="Z430">
            <v>0</v>
          </cell>
          <cell r="AA430">
            <v>0</v>
          </cell>
          <cell r="AB430">
            <v>38.062251599999989</v>
          </cell>
          <cell r="AC430">
            <v>0</v>
          </cell>
          <cell r="AD430">
            <v>0</v>
          </cell>
          <cell r="AE430">
            <v>38.062251599999996</v>
          </cell>
          <cell r="AF430">
            <v>0</v>
          </cell>
          <cell r="AG430">
            <v>0</v>
          </cell>
          <cell r="AH430">
            <v>38.062251599999996</v>
          </cell>
          <cell r="AI430">
            <v>0</v>
          </cell>
          <cell r="AJ430">
            <v>0</v>
          </cell>
          <cell r="AK430">
            <v>38.062251599999989</v>
          </cell>
          <cell r="AL430">
            <v>0</v>
          </cell>
          <cell r="AM430">
            <v>0</v>
          </cell>
          <cell r="AN430">
            <v>38.062251599999982</v>
          </cell>
          <cell r="AO430">
            <v>0</v>
          </cell>
          <cell r="AP430">
            <v>0</v>
          </cell>
          <cell r="AQ430">
            <v>41.311468199999993</v>
          </cell>
          <cell r="AR430">
            <v>0</v>
          </cell>
          <cell r="AS430">
            <v>0</v>
          </cell>
          <cell r="AT430">
            <v>41.3114682</v>
          </cell>
          <cell r="AU430">
            <v>0</v>
          </cell>
          <cell r="AV430">
            <v>0</v>
          </cell>
          <cell r="AW430">
            <v>41.3114682</v>
          </cell>
          <cell r="AX430">
            <v>0</v>
          </cell>
          <cell r="AY430">
            <v>0</v>
          </cell>
          <cell r="AZ430">
            <v>41.3114682</v>
          </cell>
          <cell r="BA430">
            <v>0</v>
          </cell>
          <cell r="BB430">
            <v>0</v>
          </cell>
        </row>
        <row r="431">
          <cell r="B431" t="str">
            <v>PLAP</v>
          </cell>
          <cell r="D431">
            <v>133.7118214285714</v>
          </cell>
          <cell r="E431">
            <v>0</v>
          </cell>
          <cell r="F431">
            <v>0</v>
          </cell>
          <cell r="G431">
            <v>74.878619999999984</v>
          </cell>
          <cell r="H431">
            <v>0</v>
          </cell>
          <cell r="I431">
            <v>0</v>
          </cell>
          <cell r="J431">
            <v>56.158964999999988</v>
          </cell>
          <cell r="K431">
            <v>0</v>
          </cell>
          <cell r="L431">
            <v>0</v>
          </cell>
          <cell r="M431">
            <v>61.507437857142833</v>
          </cell>
          <cell r="N431">
            <v>0</v>
          </cell>
          <cell r="O431">
            <v>0</v>
          </cell>
          <cell r="P431">
            <v>58.833201428571421</v>
          </cell>
          <cell r="Q431">
            <v>0</v>
          </cell>
          <cell r="R431">
            <v>0</v>
          </cell>
          <cell r="S431">
            <v>56.158964999999988</v>
          </cell>
          <cell r="T431">
            <v>0</v>
          </cell>
          <cell r="U431">
            <v>0</v>
          </cell>
          <cell r="V431">
            <v>53.484728571428555</v>
          </cell>
          <cell r="W431">
            <v>0</v>
          </cell>
          <cell r="X431">
            <v>0</v>
          </cell>
          <cell r="Y431">
            <v>47.868832071428564</v>
          </cell>
          <cell r="Z431">
            <v>0</v>
          </cell>
          <cell r="AA431">
            <v>0</v>
          </cell>
          <cell r="AB431">
            <v>43.857477428571414</v>
          </cell>
          <cell r="AC431">
            <v>0</v>
          </cell>
          <cell r="AD431">
            <v>0</v>
          </cell>
          <cell r="AE431">
            <v>43.857477428571414</v>
          </cell>
          <cell r="AF431">
            <v>0</v>
          </cell>
          <cell r="AG431">
            <v>0</v>
          </cell>
          <cell r="AH431">
            <v>43.857477428571414</v>
          </cell>
          <cell r="AI431">
            <v>0</v>
          </cell>
          <cell r="AJ431">
            <v>0</v>
          </cell>
          <cell r="AK431">
            <v>43.857477428571414</v>
          </cell>
          <cell r="AL431">
            <v>0</v>
          </cell>
          <cell r="AM431">
            <v>0</v>
          </cell>
          <cell r="AN431">
            <v>43.857477428571414</v>
          </cell>
          <cell r="AO431">
            <v>0</v>
          </cell>
          <cell r="AP431">
            <v>0</v>
          </cell>
          <cell r="AQ431">
            <v>47.601408428571411</v>
          </cell>
          <cell r="AR431">
            <v>0</v>
          </cell>
          <cell r="AS431">
            <v>0</v>
          </cell>
          <cell r="AT431">
            <v>47.601408428571418</v>
          </cell>
          <cell r="AU431">
            <v>0</v>
          </cell>
          <cell r="AV431">
            <v>0</v>
          </cell>
          <cell r="AW431">
            <v>47.601408428571418</v>
          </cell>
          <cell r="AX431">
            <v>0</v>
          </cell>
          <cell r="AY431">
            <v>0</v>
          </cell>
          <cell r="AZ431">
            <v>47.601408428571418</v>
          </cell>
          <cell r="BA431">
            <v>0</v>
          </cell>
          <cell r="BB431">
            <v>0</v>
          </cell>
        </row>
        <row r="432">
          <cell r="B432" t="str">
            <v>SLAL</v>
          </cell>
          <cell r="D432">
            <v>111.05536860000002</v>
          </cell>
          <cell r="E432">
            <v>0</v>
          </cell>
          <cell r="F432">
            <v>0</v>
          </cell>
          <cell r="G432">
            <v>62.191006416000008</v>
          </cell>
          <cell r="H432">
            <v>0</v>
          </cell>
          <cell r="I432">
            <v>0</v>
          </cell>
          <cell r="J432">
            <v>46.643254812000009</v>
          </cell>
          <cell r="K432">
            <v>0</v>
          </cell>
          <cell r="L432">
            <v>0</v>
          </cell>
          <cell r="M432">
            <v>51.085469556</v>
          </cell>
          <cell r="N432">
            <v>0</v>
          </cell>
          <cell r="O432">
            <v>0</v>
          </cell>
          <cell r="P432">
            <v>48.864362184000008</v>
          </cell>
          <cell r="Q432">
            <v>0</v>
          </cell>
          <cell r="R432">
            <v>0</v>
          </cell>
          <cell r="S432">
            <v>46.643254812000009</v>
          </cell>
          <cell r="T432">
            <v>0</v>
          </cell>
          <cell r="U432">
            <v>0</v>
          </cell>
          <cell r="V432">
            <v>44.422147440000003</v>
          </cell>
          <cell r="W432">
            <v>0</v>
          </cell>
          <cell r="X432">
            <v>0</v>
          </cell>
          <cell r="Y432">
            <v>39.757821958800008</v>
          </cell>
          <cell r="Z432">
            <v>0</v>
          </cell>
          <cell r="AA432">
            <v>0</v>
          </cell>
          <cell r="AB432">
            <v>36.426160900800006</v>
          </cell>
          <cell r="AC432">
            <v>0</v>
          </cell>
          <cell r="AD432">
            <v>0</v>
          </cell>
          <cell r="AE432">
            <v>36.426160900799999</v>
          </cell>
          <cell r="AF432">
            <v>0</v>
          </cell>
          <cell r="AG432">
            <v>0</v>
          </cell>
          <cell r="AH432">
            <v>36.426160900800006</v>
          </cell>
          <cell r="AI432">
            <v>0</v>
          </cell>
          <cell r="AJ432">
            <v>0</v>
          </cell>
          <cell r="AK432">
            <v>36.426160900799992</v>
          </cell>
          <cell r="AL432">
            <v>0</v>
          </cell>
          <cell r="AM432">
            <v>0</v>
          </cell>
          <cell r="AN432">
            <v>36.426160900799992</v>
          </cell>
          <cell r="AO432">
            <v>0</v>
          </cell>
          <cell r="AP432">
            <v>0</v>
          </cell>
          <cell r="AQ432">
            <v>39.535711221600003</v>
          </cell>
          <cell r="AR432">
            <v>0</v>
          </cell>
          <cell r="AS432">
            <v>0</v>
          </cell>
          <cell r="AT432">
            <v>39.535711221600003</v>
          </cell>
          <cell r="AU432">
            <v>0</v>
          </cell>
          <cell r="AV432">
            <v>0</v>
          </cell>
          <cell r="AW432">
            <v>168.01313069908812</v>
          </cell>
          <cell r="AX432">
            <v>0</v>
          </cell>
          <cell r="AY432">
            <v>0</v>
          </cell>
          <cell r="AZ432">
            <v>168.01313069908812</v>
          </cell>
          <cell r="BA432">
            <v>0</v>
          </cell>
          <cell r="BB432">
            <v>0</v>
          </cell>
        </row>
        <row r="433">
          <cell r="B433" t="str">
            <v>TLAS</v>
          </cell>
          <cell r="D433">
            <v>202.54393800446428</v>
          </cell>
          <cell r="E433">
            <v>0</v>
          </cell>
          <cell r="F433">
            <v>0</v>
          </cell>
          <cell r="G433">
            <v>113.42460528249998</v>
          </cell>
          <cell r="H433">
            <v>0</v>
          </cell>
          <cell r="I433">
            <v>0</v>
          </cell>
          <cell r="J433">
            <v>85.068453961874994</v>
          </cell>
          <cell r="K433">
            <v>0</v>
          </cell>
          <cell r="L433">
            <v>0</v>
          </cell>
          <cell r="M433">
            <v>93.17021148205356</v>
          </cell>
          <cell r="N433">
            <v>0</v>
          </cell>
          <cell r="O433">
            <v>0</v>
          </cell>
          <cell r="P433">
            <v>89.119332721964284</v>
          </cell>
          <cell r="Q433">
            <v>0</v>
          </cell>
          <cell r="R433">
            <v>0</v>
          </cell>
          <cell r="S433">
            <v>85.068453961874994</v>
          </cell>
          <cell r="T433">
            <v>0</v>
          </cell>
          <cell r="U433">
            <v>0</v>
          </cell>
          <cell r="V433">
            <v>81.017575201785718</v>
          </cell>
          <cell r="W433">
            <v>0</v>
          </cell>
          <cell r="X433">
            <v>0</v>
          </cell>
          <cell r="Y433">
            <v>72.510729805598203</v>
          </cell>
          <cell r="Z433">
            <v>0</v>
          </cell>
          <cell r="AA433">
            <v>0</v>
          </cell>
          <cell r="AB433">
            <v>66.434411665464282</v>
          </cell>
          <cell r="AC433">
            <v>0</v>
          </cell>
          <cell r="AD433">
            <v>0</v>
          </cell>
          <cell r="AE433">
            <v>66.434411665464282</v>
          </cell>
          <cell r="AF433">
            <v>0</v>
          </cell>
          <cell r="AG433">
            <v>0</v>
          </cell>
          <cell r="AH433">
            <v>66.434411665464282</v>
          </cell>
          <cell r="AI433">
            <v>0</v>
          </cell>
          <cell r="AJ433">
            <v>0</v>
          </cell>
          <cell r="AK433">
            <v>66.434411665464282</v>
          </cell>
          <cell r="AL433">
            <v>0</v>
          </cell>
          <cell r="AM433">
            <v>0</v>
          </cell>
          <cell r="AN433">
            <v>66.434411665464282</v>
          </cell>
          <cell r="AO433">
            <v>0</v>
          </cell>
          <cell r="AP433">
            <v>0</v>
          </cell>
          <cell r="AQ433">
            <v>72.105641929589282</v>
          </cell>
          <cell r="AR433">
            <v>0</v>
          </cell>
          <cell r="AS433">
            <v>0</v>
          </cell>
          <cell r="AT433">
            <v>72.105641929589282</v>
          </cell>
          <cell r="AU433">
            <v>0</v>
          </cell>
          <cell r="AV433">
            <v>0</v>
          </cell>
          <cell r="AW433">
            <v>72.105641929589282</v>
          </cell>
          <cell r="AX433">
            <v>0</v>
          </cell>
          <cell r="AY433">
            <v>0</v>
          </cell>
          <cell r="AZ433">
            <v>72.105641929589282</v>
          </cell>
          <cell r="BA433">
            <v>0</v>
          </cell>
          <cell r="BB433">
            <v>0</v>
          </cell>
        </row>
        <row r="434">
          <cell r="B434" t="str">
            <v>TSMP</v>
          </cell>
          <cell r="D434">
            <v>137.16968571428572</v>
          </cell>
          <cell r="E434">
            <v>0</v>
          </cell>
          <cell r="F434">
            <v>0</v>
          </cell>
          <cell r="G434">
            <v>76.815024000000008</v>
          </cell>
          <cell r="H434">
            <v>0</v>
          </cell>
          <cell r="I434">
            <v>0</v>
          </cell>
          <cell r="J434">
            <v>57.61126800000001</v>
          </cell>
          <cell r="K434">
            <v>0</v>
          </cell>
          <cell r="L434">
            <v>0</v>
          </cell>
          <cell r="M434">
            <v>63.098055428571413</v>
          </cell>
          <cell r="N434">
            <v>0</v>
          </cell>
          <cell r="O434">
            <v>0</v>
          </cell>
          <cell r="P434">
            <v>60.354661714285719</v>
          </cell>
          <cell r="Q434">
            <v>0</v>
          </cell>
          <cell r="R434">
            <v>0</v>
          </cell>
          <cell r="S434">
            <v>57.61126800000001</v>
          </cell>
          <cell r="T434">
            <v>0</v>
          </cell>
          <cell r="U434">
            <v>0</v>
          </cell>
          <cell r="V434">
            <v>54.867874285714286</v>
          </cell>
          <cell r="W434">
            <v>0</v>
          </cell>
          <cell r="X434">
            <v>0</v>
          </cell>
          <cell r="Y434">
            <v>49.106747485714294</v>
          </cell>
          <cell r="Z434">
            <v>0</v>
          </cell>
          <cell r="AA434">
            <v>0</v>
          </cell>
          <cell r="AB434">
            <v>44.991656914285713</v>
          </cell>
          <cell r="AC434">
            <v>0</v>
          </cell>
          <cell r="AD434">
            <v>0</v>
          </cell>
          <cell r="AE434">
            <v>44.991656914285713</v>
          </cell>
          <cell r="AF434">
            <v>0</v>
          </cell>
          <cell r="AG434">
            <v>0</v>
          </cell>
          <cell r="AH434">
            <v>44.99165691428572</v>
          </cell>
          <cell r="AI434">
            <v>0</v>
          </cell>
          <cell r="AJ434">
            <v>0</v>
          </cell>
          <cell r="AK434">
            <v>44.99165691428572</v>
          </cell>
          <cell r="AL434">
            <v>0</v>
          </cell>
          <cell r="AM434">
            <v>0</v>
          </cell>
          <cell r="AN434">
            <v>44.99165691428572</v>
          </cell>
          <cell r="AO434">
            <v>0</v>
          </cell>
          <cell r="AP434">
            <v>0</v>
          </cell>
          <cell r="AQ434">
            <v>48.832408114285712</v>
          </cell>
          <cell r="AR434">
            <v>0</v>
          </cell>
          <cell r="AS434">
            <v>0</v>
          </cell>
          <cell r="AT434">
            <v>48.832408114285712</v>
          </cell>
          <cell r="AU434">
            <v>0</v>
          </cell>
          <cell r="AV434">
            <v>0</v>
          </cell>
          <cell r="AW434">
            <v>48.832408114285712</v>
          </cell>
          <cell r="AX434">
            <v>0</v>
          </cell>
          <cell r="AY434">
            <v>0</v>
          </cell>
          <cell r="AZ434">
            <v>48.832408114285712</v>
          </cell>
          <cell r="BA434">
            <v>0</v>
          </cell>
          <cell r="BB434">
            <v>0</v>
          </cell>
        </row>
        <row r="435">
          <cell r="B435" t="str">
            <v>TSAP</v>
          </cell>
          <cell r="D435">
            <v>150.06254285714286</v>
          </cell>
          <cell r="E435">
            <v>0</v>
          </cell>
          <cell r="F435">
            <v>0</v>
          </cell>
          <cell r="G435">
            <v>84.035023999999993</v>
          </cell>
          <cell r="H435">
            <v>0</v>
          </cell>
          <cell r="I435">
            <v>0</v>
          </cell>
          <cell r="J435">
            <v>63.026268000000009</v>
          </cell>
          <cell r="K435">
            <v>0</v>
          </cell>
          <cell r="L435">
            <v>0</v>
          </cell>
          <cell r="M435">
            <v>69.028769714285716</v>
          </cell>
          <cell r="N435">
            <v>0</v>
          </cell>
          <cell r="O435">
            <v>0</v>
          </cell>
          <cell r="P435">
            <v>66.027518857142866</v>
          </cell>
          <cell r="Q435">
            <v>0</v>
          </cell>
          <cell r="R435">
            <v>0</v>
          </cell>
          <cell r="S435">
            <v>63.026268000000009</v>
          </cell>
          <cell r="T435">
            <v>0</v>
          </cell>
          <cell r="U435">
            <v>0</v>
          </cell>
          <cell r="V435">
            <v>60.025017142857145</v>
          </cell>
          <cell r="W435">
            <v>0</v>
          </cell>
          <cell r="X435">
            <v>0</v>
          </cell>
          <cell r="Y435">
            <v>53.722390342857146</v>
          </cell>
          <cell r="Z435">
            <v>0</v>
          </cell>
          <cell r="AA435">
            <v>0</v>
          </cell>
          <cell r="AB435">
            <v>49.22051405714285</v>
          </cell>
          <cell r="AC435">
            <v>0</v>
          </cell>
          <cell r="AD435">
            <v>0</v>
          </cell>
          <cell r="AE435">
            <v>49.22051405714285</v>
          </cell>
          <cell r="AF435">
            <v>0</v>
          </cell>
          <cell r="AG435">
            <v>0</v>
          </cell>
          <cell r="AH435">
            <v>49.220514057142857</v>
          </cell>
          <cell r="AI435">
            <v>0</v>
          </cell>
          <cell r="AJ435">
            <v>0</v>
          </cell>
          <cell r="AK435">
            <v>49.22051405714285</v>
          </cell>
          <cell r="AL435">
            <v>0</v>
          </cell>
          <cell r="AM435">
            <v>0</v>
          </cell>
          <cell r="AN435">
            <v>49.22051405714285</v>
          </cell>
          <cell r="AO435">
            <v>0</v>
          </cell>
          <cell r="AP435">
            <v>0</v>
          </cell>
          <cell r="AQ435">
            <v>53.422265257142861</v>
          </cell>
          <cell r="AR435">
            <v>0</v>
          </cell>
          <cell r="AS435">
            <v>0</v>
          </cell>
          <cell r="AT435">
            <v>53.422265257142861</v>
          </cell>
          <cell r="AU435">
            <v>0</v>
          </cell>
          <cell r="AV435">
            <v>0</v>
          </cell>
          <cell r="AW435">
            <v>53.422265257142861</v>
          </cell>
          <cell r="AX435">
            <v>0</v>
          </cell>
          <cell r="AY435">
            <v>0</v>
          </cell>
          <cell r="AZ435">
            <v>53.422265257142861</v>
          </cell>
          <cell r="BA435">
            <v>0</v>
          </cell>
          <cell r="BB435">
            <v>0</v>
          </cell>
        </row>
        <row r="436">
          <cell r="B436" t="str">
            <v>TMMP</v>
          </cell>
          <cell r="D436">
            <v>178.93803035714282</v>
          </cell>
          <cell r="E436">
            <v>0</v>
          </cell>
          <cell r="F436">
            <v>0</v>
          </cell>
          <cell r="G436">
            <v>100.20529699999997</v>
          </cell>
          <cell r="H436">
            <v>0</v>
          </cell>
          <cell r="I436">
            <v>0</v>
          </cell>
          <cell r="J436">
            <v>75.153972750000008</v>
          </cell>
          <cell r="K436">
            <v>0</v>
          </cell>
          <cell r="L436">
            <v>0</v>
          </cell>
          <cell r="M436">
            <v>82.311493964285702</v>
          </cell>
          <cell r="N436">
            <v>0</v>
          </cell>
          <cell r="O436">
            <v>0</v>
          </cell>
          <cell r="P436">
            <v>78.732733357142848</v>
          </cell>
          <cell r="Q436">
            <v>0</v>
          </cell>
          <cell r="R436">
            <v>0</v>
          </cell>
          <cell r="S436">
            <v>75.153972750000008</v>
          </cell>
          <cell r="T436">
            <v>0</v>
          </cell>
          <cell r="U436">
            <v>0</v>
          </cell>
          <cell r="V436">
            <v>71.57521214285714</v>
          </cell>
          <cell r="W436">
            <v>0</v>
          </cell>
          <cell r="X436">
            <v>0</v>
          </cell>
          <cell r="Y436">
            <v>64.059814867857142</v>
          </cell>
          <cell r="Z436">
            <v>0</v>
          </cell>
          <cell r="AA436">
            <v>0</v>
          </cell>
          <cell r="AB436">
            <v>58.691673957142854</v>
          </cell>
          <cell r="AC436">
            <v>0</v>
          </cell>
          <cell r="AD436">
            <v>0</v>
          </cell>
          <cell r="AE436">
            <v>58.691673957142839</v>
          </cell>
          <cell r="AF436">
            <v>0</v>
          </cell>
          <cell r="AG436">
            <v>0</v>
          </cell>
          <cell r="AH436">
            <v>58.691673957142839</v>
          </cell>
          <cell r="AI436">
            <v>0</v>
          </cell>
          <cell r="AJ436">
            <v>0</v>
          </cell>
          <cell r="AK436">
            <v>58.691673957142839</v>
          </cell>
          <cell r="AL436">
            <v>0</v>
          </cell>
          <cell r="AM436">
            <v>0</v>
          </cell>
          <cell r="AN436">
            <v>58.691673957142839</v>
          </cell>
          <cell r="AO436">
            <v>0</v>
          </cell>
          <cell r="AP436">
            <v>0</v>
          </cell>
          <cell r="AQ436">
            <v>63.701938807142859</v>
          </cell>
          <cell r="AR436">
            <v>0</v>
          </cell>
          <cell r="AS436">
            <v>0</v>
          </cell>
          <cell r="AT436">
            <v>63.701938807142831</v>
          </cell>
          <cell r="AU436">
            <v>0</v>
          </cell>
          <cell r="AV436">
            <v>0</v>
          </cell>
          <cell r="AW436">
            <v>63.701938807142831</v>
          </cell>
          <cell r="AX436">
            <v>0</v>
          </cell>
          <cell r="AY436">
            <v>0</v>
          </cell>
          <cell r="AZ436">
            <v>63.701938807142831</v>
          </cell>
          <cell r="BA436">
            <v>0</v>
          </cell>
          <cell r="BB436">
            <v>0</v>
          </cell>
        </row>
        <row r="437">
          <cell r="B437" t="str">
            <v>TMAP</v>
          </cell>
          <cell r="D437">
            <v>195.05410178571427</v>
          </cell>
          <cell r="E437">
            <v>0</v>
          </cell>
          <cell r="F437">
            <v>0</v>
          </cell>
          <cell r="G437">
            <v>109.23029699999998</v>
          </cell>
          <cell r="H437">
            <v>0</v>
          </cell>
          <cell r="I437">
            <v>0</v>
          </cell>
          <cell r="J437">
            <v>81.922722749999991</v>
          </cell>
          <cell r="K437">
            <v>0</v>
          </cell>
          <cell r="L437">
            <v>0</v>
          </cell>
          <cell r="M437">
            <v>89.724886821428541</v>
          </cell>
          <cell r="N437">
            <v>0</v>
          </cell>
          <cell r="O437">
            <v>0</v>
          </cell>
          <cell r="P437">
            <v>85.823804785714287</v>
          </cell>
          <cell r="Q437">
            <v>0</v>
          </cell>
          <cell r="R437">
            <v>0</v>
          </cell>
          <cell r="S437">
            <v>81.922722749999991</v>
          </cell>
          <cell r="T437">
            <v>0</v>
          </cell>
          <cell r="U437">
            <v>0</v>
          </cell>
          <cell r="V437">
            <v>78.021640714285695</v>
          </cell>
          <cell r="W437">
            <v>0</v>
          </cell>
          <cell r="X437">
            <v>0</v>
          </cell>
          <cell r="Y437">
            <v>69.829368439285702</v>
          </cell>
          <cell r="Z437">
            <v>0</v>
          </cell>
          <cell r="AA437">
            <v>0</v>
          </cell>
          <cell r="AB437">
            <v>63.977745385714272</v>
          </cell>
          <cell r="AC437">
            <v>0</v>
          </cell>
          <cell r="AD437">
            <v>0</v>
          </cell>
          <cell r="AE437">
            <v>63.977745385714272</v>
          </cell>
          <cell r="AF437">
            <v>0</v>
          </cell>
          <cell r="AG437">
            <v>0</v>
          </cell>
          <cell r="AH437">
            <v>63.977745385714272</v>
          </cell>
          <cell r="AI437">
            <v>0</v>
          </cell>
          <cell r="AJ437">
            <v>0</v>
          </cell>
          <cell r="AK437">
            <v>63.977745385714272</v>
          </cell>
          <cell r="AL437">
            <v>0</v>
          </cell>
          <cell r="AM437">
            <v>0</v>
          </cell>
          <cell r="AN437">
            <v>63.977745385714272</v>
          </cell>
          <cell r="AO437">
            <v>0</v>
          </cell>
          <cell r="AP437">
            <v>0</v>
          </cell>
          <cell r="AQ437">
            <v>69.439260235714272</v>
          </cell>
          <cell r="AR437">
            <v>0</v>
          </cell>
          <cell r="AS437">
            <v>0</v>
          </cell>
          <cell r="AT437">
            <v>69.439260235714258</v>
          </cell>
          <cell r="AU437">
            <v>0</v>
          </cell>
          <cell r="AV437">
            <v>0</v>
          </cell>
          <cell r="AW437">
            <v>69.439260235714258</v>
          </cell>
          <cell r="AX437">
            <v>0</v>
          </cell>
          <cell r="AY437">
            <v>0</v>
          </cell>
          <cell r="AZ437">
            <v>69.439260235714258</v>
          </cell>
          <cell r="BA437">
            <v>0</v>
          </cell>
          <cell r="BB437">
            <v>0</v>
          </cell>
        </row>
        <row r="438">
          <cell r="B438" t="str">
            <v>TLMP</v>
          </cell>
          <cell r="D438">
            <v>211.17017321428571</v>
          </cell>
          <cell r="E438">
            <v>0</v>
          </cell>
          <cell r="F438">
            <v>0</v>
          </cell>
          <cell r="G438">
            <v>118.25529699999998</v>
          </cell>
          <cell r="H438">
            <v>0</v>
          </cell>
          <cell r="I438">
            <v>0</v>
          </cell>
          <cell r="J438">
            <v>88.691472749999988</v>
          </cell>
          <cell r="K438">
            <v>0</v>
          </cell>
          <cell r="L438">
            <v>0</v>
          </cell>
          <cell r="M438">
            <v>97.138279678571408</v>
          </cell>
          <cell r="N438">
            <v>0</v>
          </cell>
          <cell r="O438">
            <v>0</v>
          </cell>
          <cell r="P438">
            <v>92.914876214285712</v>
          </cell>
          <cell r="Q438">
            <v>0</v>
          </cell>
          <cell r="R438">
            <v>0</v>
          </cell>
          <cell r="S438">
            <v>88.691472749999988</v>
          </cell>
          <cell r="T438">
            <v>0</v>
          </cell>
          <cell r="U438">
            <v>0</v>
          </cell>
          <cell r="V438">
            <v>84.468069285714279</v>
          </cell>
          <cell r="W438">
            <v>0</v>
          </cell>
          <cell r="X438">
            <v>0</v>
          </cell>
          <cell r="Y438">
            <v>75.598922010714276</v>
          </cell>
          <cell r="Z438">
            <v>0</v>
          </cell>
          <cell r="AA438">
            <v>0</v>
          </cell>
          <cell r="AB438">
            <v>69.263816814285704</v>
          </cell>
          <cell r="AC438">
            <v>0</v>
          </cell>
          <cell r="AD438">
            <v>0</v>
          </cell>
          <cell r="AE438">
            <v>69.263816814285704</v>
          </cell>
          <cell r="AF438">
            <v>0</v>
          </cell>
          <cell r="AG438">
            <v>0</v>
          </cell>
          <cell r="AH438">
            <v>69.263816814285704</v>
          </cell>
          <cell r="AI438">
            <v>0</v>
          </cell>
          <cell r="AJ438">
            <v>0</v>
          </cell>
          <cell r="AK438">
            <v>69.263816814285704</v>
          </cell>
          <cell r="AL438">
            <v>0</v>
          </cell>
          <cell r="AM438">
            <v>0</v>
          </cell>
          <cell r="AN438">
            <v>69.263816814285704</v>
          </cell>
          <cell r="AO438">
            <v>0</v>
          </cell>
          <cell r="AP438">
            <v>0</v>
          </cell>
          <cell r="AQ438">
            <v>75.176581664285692</v>
          </cell>
          <cell r="AR438">
            <v>0</v>
          </cell>
          <cell r="AS438">
            <v>0</v>
          </cell>
          <cell r="AT438">
            <v>75.176581664285706</v>
          </cell>
          <cell r="AU438">
            <v>0</v>
          </cell>
          <cell r="AV438">
            <v>0</v>
          </cell>
          <cell r="AW438">
            <v>75.176581664285706</v>
          </cell>
          <cell r="AX438">
            <v>0</v>
          </cell>
          <cell r="AY438">
            <v>0</v>
          </cell>
          <cell r="AZ438">
            <v>75.176581664285706</v>
          </cell>
          <cell r="BA438">
            <v>0</v>
          </cell>
          <cell r="BB438">
            <v>0</v>
          </cell>
        </row>
        <row r="439">
          <cell r="B439" t="str">
            <v>TLAP</v>
          </cell>
          <cell r="D439">
            <v>230.50945892857141</v>
          </cell>
          <cell r="E439">
            <v>0</v>
          </cell>
          <cell r="F439">
            <v>0</v>
          </cell>
          <cell r="G439">
            <v>129.08529699999997</v>
          </cell>
          <cell r="H439">
            <v>0</v>
          </cell>
          <cell r="I439">
            <v>0</v>
          </cell>
          <cell r="J439">
            <v>96.813972749999991</v>
          </cell>
          <cell r="K439">
            <v>0</v>
          </cell>
          <cell r="L439">
            <v>0</v>
          </cell>
          <cell r="M439">
            <v>106.03435110714285</v>
          </cell>
          <cell r="N439">
            <v>0</v>
          </cell>
          <cell r="O439">
            <v>0</v>
          </cell>
          <cell r="P439">
            <v>101.42416192857144</v>
          </cell>
          <cell r="Q439">
            <v>0</v>
          </cell>
          <cell r="R439">
            <v>0</v>
          </cell>
          <cell r="S439">
            <v>96.813972749999991</v>
          </cell>
          <cell r="T439">
            <v>0</v>
          </cell>
          <cell r="U439">
            <v>0</v>
          </cell>
          <cell r="V439">
            <v>92.203783571428573</v>
          </cell>
          <cell r="W439">
            <v>0</v>
          </cell>
          <cell r="X439">
            <v>0</v>
          </cell>
          <cell r="Y439">
            <v>82.52238629642855</v>
          </cell>
          <cell r="Z439">
            <v>0</v>
          </cell>
          <cell r="AA439">
            <v>0</v>
          </cell>
          <cell r="AB439">
            <v>75.607102528571417</v>
          </cell>
          <cell r="AC439">
            <v>0</v>
          </cell>
          <cell r="AD439">
            <v>0</v>
          </cell>
          <cell r="AE439">
            <v>75.607102528571417</v>
          </cell>
          <cell r="AF439">
            <v>0</v>
          </cell>
          <cell r="AG439">
            <v>0</v>
          </cell>
          <cell r="AH439">
            <v>75.607102528571417</v>
          </cell>
          <cell r="AI439">
            <v>0</v>
          </cell>
          <cell r="AJ439">
            <v>0</v>
          </cell>
          <cell r="AK439">
            <v>75.607102528571417</v>
          </cell>
          <cell r="AL439">
            <v>0</v>
          </cell>
          <cell r="AM439">
            <v>0</v>
          </cell>
          <cell r="AN439">
            <v>75.607102528571417</v>
          </cell>
          <cell r="AO439">
            <v>0</v>
          </cell>
          <cell r="AP439">
            <v>0</v>
          </cell>
          <cell r="AQ439">
            <v>82.061367378571433</v>
          </cell>
          <cell r="AR439">
            <v>0</v>
          </cell>
          <cell r="AS439">
            <v>0</v>
          </cell>
          <cell r="AT439">
            <v>82.061367378571447</v>
          </cell>
          <cell r="AU439">
            <v>0</v>
          </cell>
          <cell r="AV439">
            <v>0</v>
          </cell>
          <cell r="AW439">
            <v>82.061367378571447</v>
          </cell>
          <cell r="AX439">
            <v>0</v>
          </cell>
          <cell r="AY439">
            <v>0</v>
          </cell>
          <cell r="AZ439">
            <v>82.061367378571447</v>
          </cell>
          <cell r="BA439">
            <v>0</v>
          </cell>
          <cell r="BB439">
            <v>0</v>
          </cell>
        </row>
        <row r="440">
          <cell r="B440" t="str">
            <v>FSMP</v>
          </cell>
          <cell r="D440">
            <v>145.1116857142857</v>
          </cell>
          <cell r="E440">
            <v>0</v>
          </cell>
          <cell r="F440">
            <v>0</v>
          </cell>
          <cell r="G440">
            <v>81.262543999999977</v>
          </cell>
          <cell r="H440">
            <v>0</v>
          </cell>
          <cell r="I440">
            <v>0</v>
          </cell>
          <cell r="J440">
            <v>60.946908000000001</v>
          </cell>
          <cell r="K440">
            <v>0</v>
          </cell>
          <cell r="L440">
            <v>0</v>
          </cell>
          <cell r="M440">
            <v>66.751375428571407</v>
          </cell>
          <cell r="N440">
            <v>0</v>
          </cell>
          <cell r="O440">
            <v>0</v>
          </cell>
          <cell r="P440">
            <v>63.8491417142857</v>
          </cell>
          <cell r="Q440">
            <v>0</v>
          </cell>
          <cell r="R440">
            <v>0</v>
          </cell>
          <cell r="S440">
            <v>60.946908000000001</v>
          </cell>
          <cell r="T440">
            <v>0</v>
          </cell>
          <cell r="U440">
            <v>0</v>
          </cell>
          <cell r="V440">
            <v>58.044674285714279</v>
          </cell>
          <cell r="W440">
            <v>0</v>
          </cell>
          <cell r="X440">
            <v>0</v>
          </cell>
          <cell r="Y440">
            <v>51.949983485714277</v>
          </cell>
          <cell r="Z440">
            <v>0</v>
          </cell>
          <cell r="AA440">
            <v>0</v>
          </cell>
          <cell r="AB440">
            <v>47.596632914285706</v>
          </cell>
          <cell r="AC440">
            <v>0</v>
          </cell>
          <cell r="AD440">
            <v>0</v>
          </cell>
          <cell r="AE440">
            <v>47.596632914285713</v>
          </cell>
          <cell r="AF440">
            <v>0</v>
          </cell>
          <cell r="AG440">
            <v>0</v>
          </cell>
          <cell r="AH440">
            <v>47.596632914285706</v>
          </cell>
          <cell r="AI440">
            <v>0</v>
          </cell>
          <cell r="AJ440">
            <v>0</v>
          </cell>
          <cell r="AK440">
            <v>47.596632914285699</v>
          </cell>
          <cell r="AL440">
            <v>0</v>
          </cell>
          <cell r="AM440">
            <v>0</v>
          </cell>
          <cell r="AN440">
            <v>47.596632914285706</v>
          </cell>
          <cell r="AO440">
            <v>0</v>
          </cell>
          <cell r="AP440">
            <v>0</v>
          </cell>
          <cell r="AQ440">
            <v>51.65976011428571</v>
          </cell>
          <cell r="AR440">
            <v>0</v>
          </cell>
          <cell r="AS440">
            <v>0</v>
          </cell>
          <cell r="AT440">
            <v>51.659760114285703</v>
          </cell>
          <cell r="AU440">
            <v>0</v>
          </cell>
          <cell r="AV440">
            <v>0</v>
          </cell>
          <cell r="AW440">
            <v>51.659760114285703</v>
          </cell>
          <cell r="AX440">
            <v>0</v>
          </cell>
          <cell r="AY440">
            <v>0</v>
          </cell>
          <cell r="AZ440">
            <v>51.659760114285703</v>
          </cell>
          <cell r="BA440">
            <v>0</v>
          </cell>
          <cell r="BB440">
            <v>0</v>
          </cell>
        </row>
        <row r="441">
          <cell r="B441" t="str">
            <v>FSAP</v>
          </cell>
          <cell r="D441">
            <v>161.22775714285712</v>
          </cell>
          <cell r="E441">
            <v>0</v>
          </cell>
          <cell r="F441">
            <v>0</v>
          </cell>
          <cell r="G441">
            <v>90.287543999999983</v>
          </cell>
          <cell r="H441">
            <v>0</v>
          </cell>
          <cell r="I441">
            <v>0</v>
          </cell>
          <cell r="J441">
            <v>67.715657999999991</v>
          </cell>
          <cell r="K441">
            <v>0</v>
          </cell>
          <cell r="L441">
            <v>0</v>
          </cell>
          <cell r="M441">
            <v>74.164768285714274</v>
          </cell>
          <cell r="N441">
            <v>0</v>
          </cell>
          <cell r="O441">
            <v>0</v>
          </cell>
          <cell r="P441">
            <v>70.940213142857132</v>
          </cell>
          <cell r="Q441">
            <v>0</v>
          </cell>
          <cell r="R441">
            <v>0</v>
          </cell>
          <cell r="S441">
            <v>67.715657999999991</v>
          </cell>
          <cell r="T441">
            <v>0</v>
          </cell>
          <cell r="U441">
            <v>0</v>
          </cell>
          <cell r="V441">
            <v>64.491102857142849</v>
          </cell>
          <cell r="W441">
            <v>0</v>
          </cell>
          <cell r="X441">
            <v>0</v>
          </cell>
          <cell r="Y441">
            <v>57.719537057142851</v>
          </cell>
          <cell r="Z441">
            <v>0</v>
          </cell>
          <cell r="AA441">
            <v>0</v>
          </cell>
          <cell r="AB441">
            <v>52.882704342857132</v>
          </cell>
          <cell r="AC441">
            <v>0</v>
          </cell>
          <cell r="AD441">
            <v>0</v>
          </cell>
          <cell r="AE441">
            <v>52.882704342857124</v>
          </cell>
          <cell r="AF441">
            <v>0</v>
          </cell>
          <cell r="AG441">
            <v>0</v>
          </cell>
          <cell r="AH441">
            <v>52.882704342857132</v>
          </cell>
          <cell r="AI441">
            <v>0</v>
          </cell>
          <cell r="AJ441">
            <v>0</v>
          </cell>
          <cell r="AK441">
            <v>52.882704342857132</v>
          </cell>
          <cell r="AL441">
            <v>0</v>
          </cell>
          <cell r="AM441">
            <v>0</v>
          </cell>
          <cell r="AN441">
            <v>52.882704342857132</v>
          </cell>
          <cell r="AO441">
            <v>0</v>
          </cell>
          <cell r="AP441">
            <v>0</v>
          </cell>
          <cell r="AQ441">
            <v>57.397081542857137</v>
          </cell>
          <cell r="AR441">
            <v>0</v>
          </cell>
          <cell r="AS441">
            <v>0</v>
          </cell>
          <cell r="AT441">
            <v>57.397081542857137</v>
          </cell>
          <cell r="AU441">
            <v>0</v>
          </cell>
          <cell r="AV441">
            <v>0</v>
          </cell>
          <cell r="AW441">
            <v>57.397081542857137</v>
          </cell>
          <cell r="AX441">
            <v>0</v>
          </cell>
          <cell r="AY441">
            <v>0</v>
          </cell>
          <cell r="AZ441">
            <v>57.397081542857137</v>
          </cell>
          <cell r="BA441">
            <v>0</v>
          </cell>
          <cell r="BB441">
            <v>0</v>
          </cell>
        </row>
        <row r="442">
          <cell r="B442" t="str">
            <v>VMMP</v>
          </cell>
          <cell r="D442">
            <v>219.69936034285709</v>
          </cell>
          <cell r="E442">
            <v>0</v>
          </cell>
          <cell r="F442">
            <v>0</v>
          </cell>
          <cell r="G442">
            <v>123.03164179199997</v>
          </cell>
          <cell r="H442">
            <v>0</v>
          </cell>
          <cell r="I442">
            <v>0</v>
          </cell>
          <cell r="J442">
            <v>92.273731343999984</v>
          </cell>
          <cell r="K442">
            <v>0</v>
          </cell>
          <cell r="L442">
            <v>0</v>
          </cell>
          <cell r="M442">
            <v>101.06170575771426</v>
          </cell>
          <cell r="N442">
            <v>0</v>
          </cell>
          <cell r="O442">
            <v>0</v>
          </cell>
          <cell r="P442">
            <v>96.667718550857131</v>
          </cell>
          <cell r="Q442">
            <v>0</v>
          </cell>
          <cell r="R442">
            <v>0</v>
          </cell>
          <cell r="S442">
            <v>92.273731343999984</v>
          </cell>
          <cell r="T442">
            <v>0</v>
          </cell>
          <cell r="U442">
            <v>0</v>
          </cell>
          <cell r="V442">
            <v>87.879744137142836</v>
          </cell>
          <cell r="W442">
            <v>0</v>
          </cell>
          <cell r="X442">
            <v>0</v>
          </cell>
          <cell r="Y442">
            <v>78.652371002742839</v>
          </cell>
          <cell r="Z442">
            <v>0</v>
          </cell>
          <cell r="AA442">
            <v>0</v>
          </cell>
          <cell r="AB442">
            <v>72.061390192457125</v>
          </cell>
          <cell r="AC442">
            <v>0</v>
          </cell>
          <cell r="AD442">
            <v>0</v>
          </cell>
          <cell r="AE442">
            <v>72.061390192457125</v>
          </cell>
          <cell r="AF442">
            <v>0</v>
          </cell>
          <cell r="AG442">
            <v>0</v>
          </cell>
          <cell r="AH442">
            <v>72.061390192457125</v>
          </cell>
          <cell r="AI442">
            <v>0</v>
          </cell>
          <cell r="AJ442">
            <v>0</v>
          </cell>
          <cell r="AK442">
            <v>72.061390192457125</v>
          </cell>
          <cell r="AL442">
            <v>0</v>
          </cell>
          <cell r="AM442">
            <v>0</v>
          </cell>
          <cell r="AN442">
            <v>72.061390192457125</v>
          </cell>
          <cell r="AO442">
            <v>0</v>
          </cell>
          <cell r="AP442">
            <v>0</v>
          </cell>
          <cell r="AQ442">
            <v>78.212972282057137</v>
          </cell>
          <cell r="AR442">
            <v>0</v>
          </cell>
          <cell r="AS442">
            <v>0</v>
          </cell>
          <cell r="AT442">
            <v>78.212972282057123</v>
          </cell>
          <cell r="AU442">
            <v>0</v>
          </cell>
          <cell r="AV442">
            <v>0</v>
          </cell>
          <cell r="AW442">
            <v>79.755214285714274</v>
          </cell>
          <cell r="AX442">
            <v>0</v>
          </cell>
          <cell r="AY442">
            <v>0</v>
          </cell>
          <cell r="AZ442">
            <v>79.755214285714274</v>
          </cell>
          <cell r="BA442">
            <v>0</v>
          </cell>
          <cell r="BB442">
            <v>0</v>
          </cell>
        </row>
        <row r="443">
          <cell r="B443" t="str">
            <v>VMAP</v>
          </cell>
          <cell r="D443">
            <v>251.93150319999998</v>
          </cell>
          <cell r="E443">
            <v>0</v>
          </cell>
          <cell r="F443">
            <v>0</v>
          </cell>
          <cell r="G443">
            <v>141.08164179199997</v>
          </cell>
          <cell r="H443">
            <v>0</v>
          </cell>
          <cell r="I443">
            <v>0</v>
          </cell>
          <cell r="J443">
            <v>105.81123134399999</v>
          </cell>
          <cell r="K443">
            <v>0</v>
          </cell>
          <cell r="L443">
            <v>0</v>
          </cell>
          <cell r="M443">
            <v>115.88849147199997</v>
          </cell>
          <cell r="N443">
            <v>0</v>
          </cell>
          <cell r="O443">
            <v>0</v>
          </cell>
          <cell r="P443">
            <v>110.849861408</v>
          </cell>
          <cell r="Q443">
            <v>0</v>
          </cell>
          <cell r="R443">
            <v>0</v>
          </cell>
          <cell r="S443">
            <v>105.81123134399999</v>
          </cell>
          <cell r="T443">
            <v>0</v>
          </cell>
          <cell r="U443">
            <v>0</v>
          </cell>
          <cell r="V443">
            <v>100.77260127999999</v>
          </cell>
          <cell r="W443">
            <v>0</v>
          </cell>
          <cell r="X443">
            <v>0</v>
          </cell>
          <cell r="Y443">
            <v>90.191478145599973</v>
          </cell>
          <cell r="Z443">
            <v>0</v>
          </cell>
          <cell r="AA443">
            <v>0</v>
          </cell>
          <cell r="AB443">
            <v>82.633533049599976</v>
          </cell>
          <cell r="AC443">
            <v>0</v>
          </cell>
          <cell r="AD443">
            <v>0</v>
          </cell>
          <cell r="AE443">
            <v>82.633533049599976</v>
          </cell>
          <cell r="AF443">
            <v>0</v>
          </cell>
          <cell r="AG443">
            <v>0</v>
          </cell>
          <cell r="AH443">
            <v>82.63353304959999</v>
          </cell>
          <cell r="AI443">
            <v>0</v>
          </cell>
          <cell r="AJ443">
            <v>0</v>
          </cell>
          <cell r="AK443">
            <v>82.633533049599976</v>
          </cell>
          <cell r="AL443">
            <v>0</v>
          </cell>
          <cell r="AM443">
            <v>0</v>
          </cell>
          <cell r="AN443">
            <v>82.633533049599976</v>
          </cell>
          <cell r="AO443">
            <v>0</v>
          </cell>
          <cell r="AP443">
            <v>0</v>
          </cell>
          <cell r="AQ443">
            <v>89.687615139199991</v>
          </cell>
          <cell r="AR443">
            <v>0</v>
          </cell>
          <cell r="AS443">
            <v>0</v>
          </cell>
          <cell r="AT443">
            <v>89.687615139199991</v>
          </cell>
          <cell r="AU443">
            <v>0</v>
          </cell>
          <cell r="AV443">
            <v>0</v>
          </cell>
          <cell r="AW443">
            <v>89.687615139199991</v>
          </cell>
          <cell r="AX443">
            <v>0</v>
          </cell>
          <cell r="AY443">
            <v>0</v>
          </cell>
          <cell r="AZ443">
            <v>89.687615139199991</v>
          </cell>
          <cell r="BA443">
            <v>0</v>
          </cell>
          <cell r="BB443">
            <v>0</v>
          </cell>
        </row>
        <row r="444">
          <cell r="B444" t="str">
            <v>CMES</v>
          </cell>
          <cell r="D444">
            <v>82.785035714285698</v>
          </cell>
          <cell r="E444">
            <v>0</v>
          </cell>
          <cell r="F444">
            <v>0</v>
          </cell>
          <cell r="G444">
            <v>46.359619999999985</v>
          </cell>
          <cell r="H444">
            <v>0</v>
          </cell>
          <cell r="I444">
            <v>0</v>
          </cell>
          <cell r="J444">
            <v>34.769714999999998</v>
          </cell>
          <cell r="K444">
            <v>0</v>
          </cell>
          <cell r="L444">
            <v>0</v>
          </cell>
          <cell r="M444">
            <v>38.08111642857142</v>
          </cell>
          <cell r="N444">
            <v>0</v>
          </cell>
          <cell r="O444">
            <v>0</v>
          </cell>
          <cell r="P444">
            <v>36.425415714285705</v>
          </cell>
          <cell r="Q444">
            <v>0</v>
          </cell>
          <cell r="R444">
            <v>0</v>
          </cell>
          <cell r="S444">
            <v>34.769714999999998</v>
          </cell>
          <cell r="T444">
            <v>0</v>
          </cell>
          <cell r="U444">
            <v>0</v>
          </cell>
          <cell r="V444">
            <v>33.114014285714276</v>
          </cell>
          <cell r="W444">
            <v>0</v>
          </cell>
          <cell r="X444">
            <v>0</v>
          </cell>
          <cell r="Y444">
            <v>29.637042785714282</v>
          </cell>
          <cell r="Z444">
            <v>0</v>
          </cell>
          <cell r="AA444">
            <v>0</v>
          </cell>
          <cell r="AB444">
            <v>27.153491714285707</v>
          </cell>
          <cell r="AC444">
            <v>0</v>
          </cell>
          <cell r="AD444">
            <v>0</v>
          </cell>
          <cell r="AE444">
            <v>27.153491714285707</v>
          </cell>
          <cell r="AF444">
            <v>0</v>
          </cell>
          <cell r="AG444">
            <v>0</v>
          </cell>
          <cell r="AH444">
            <v>27.153491714285703</v>
          </cell>
          <cell r="AI444">
            <v>0</v>
          </cell>
          <cell r="AJ444">
            <v>0</v>
          </cell>
          <cell r="AK444">
            <v>27.15349171428571</v>
          </cell>
          <cell r="AL444">
            <v>0</v>
          </cell>
          <cell r="AM444">
            <v>0</v>
          </cell>
          <cell r="AN444">
            <v>27.153491714285707</v>
          </cell>
          <cell r="AO444">
            <v>0</v>
          </cell>
          <cell r="AP444">
            <v>0</v>
          </cell>
          <cell r="AQ444">
            <v>29.47147271428571</v>
          </cell>
          <cell r="AR444">
            <v>0</v>
          </cell>
          <cell r="AS444">
            <v>0</v>
          </cell>
          <cell r="AT444">
            <v>29.47147271428571</v>
          </cell>
          <cell r="AU444">
            <v>0</v>
          </cell>
          <cell r="AV444">
            <v>0</v>
          </cell>
          <cell r="AW444">
            <v>29.47147271428571</v>
          </cell>
          <cell r="AX444">
            <v>0</v>
          </cell>
          <cell r="AY444">
            <v>0</v>
          </cell>
          <cell r="AZ444">
            <v>29.47147271428571</v>
          </cell>
          <cell r="BA444">
            <v>0</v>
          </cell>
          <cell r="BB444">
            <v>0</v>
          </cell>
        </row>
        <row r="445">
          <cell r="B445" t="str">
            <v>SSAX</v>
          </cell>
          <cell r="D445">
            <v>94.066285714285698</v>
          </cell>
          <cell r="E445">
            <v>0</v>
          </cell>
          <cell r="F445">
            <v>0</v>
          </cell>
          <cell r="G445">
            <v>52.677119999999981</v>
          </cell>
          <cell r="H445">
            <v>0</v>
          </cell>
          <cell r="I445">
            <v>0</v>
          </cell>
          <cell r="J445">
            <v>39.507840000000002</v>
          </cell>
          <cell r="K445">
            <v>0</v>
          </cell>
          <cell r="L445">
            <v>0</v>
          </cell>
          <cell r="M445">
            <v>43.270491428571418</v>
          </cell>
          <cell r="N445">
            <v>0</v>
          </cell>
          <cell r="O445">
            <v>0</v>
          </cell>
          <cell r="P445">
            <v>41.38916571428571</v>
          </cell>
          <cell r="Q445">
            <v>0</v>
          </cell>
          <cell r="R445">
            <v>0</v>
          </cell>
          <cell r="S445">
            <v>39.507840000000002</v>
          </cell>
          <cell r="T445">
            <v>0</v>
          </cell>
          <cell r="U445">
            <v>0</v>
          </cell>
          <cell r="V445">
            <v>37.626514285714279</v>
          </cell>
          <cell r="W445">
            <v>0</v>
          </cell>
          <cell r="X445">
            <v>0</v>
          </cell>
          <cell r="Y445">
            <v>33.675730285714273</v>
          </cell>
          <cell r="Z445">
            <v>0</v>
          </cell>
          <cell r="AA445">
            <v>0</v>
          </cell>
          <cell r="AB445">
            <v>30.853741714285704</v>
          </cell>
          <cell r="AC445">
            <v>0</v>
          </cell>
          <cell r="AD445">
            <v>0</v>
          </cell>
          <cell r="AE445">
            <v>30.853741714285711</v>
          </cell>
          <cell r="AF445">
            <v>0</v>
          </cell>
          <cell r="AG445">
            <v>0</v>
          </cell>
          <cell r="AH445">
            <v>30.853741714285704</v>
          </cell>
          <cell r="AI445">
            <v>0</v>
          </cell>
          <cell r="AJ445">
            <v>0</v>
          </cell>
          <cell r="AK445">
            <v>30.853741714285711</v>
          </cell>
          <cell r="AL445">
            <v>0</v>
          </cell>
          <cell r="AM445">
            <v>0</v>
          </cell>
          <cell r="AN445">
            <v>30.853741714285711</v>
          </cell>
          <cell r="AO445">
            <v>0</v>
          </cell>
          <cell r="AP445">
            <v>0</v>
          </cell>
          <cell r="AQ445">
            <v>33.487597714285705</v>
          </cell>
          <cell r="AR445">
            <v>0</v>
          </cell>
          <cell r="AS445">
            <v>0</v>
          </cell>
          <cell r="AT445">
            <v>33.487597714285705</v>
          </cell>
          <cell r="AU445">
            <v>0</v>
          </cell>
          <cell r="AV445">
            <v>0</v>
          </cell>
          <cell r="AW445">
            <v>33.487597714285705</v>
          </cell>
          <cell r="AX445">
            <v>0</v>
          </cell>
          <cell r="AY445">
            <v>0</v>
          </cell>
          <cell r="AZ445">
            <v>33.487597714285705</v>
          </cell>
          <cell r="BA445">
            <v>0</v>
          </cell>
          <cell r="BB445">
            <v>0</v>
          </cell>
        </row>
        <row r="446">
          <cell r="B446" t="str">
            <v>MTES</v>
          </cell>
          <cell r="D446">
            <v>85.058820000000011</v>
          </cell>
          <cell r="E446">
            <v>0</v>
          </cell>
          <cell r="F446">
            <v>0</v>
          </cell>
          <cell r="G446">
            <v>47.632939199999996</v>
          </cell>
          <cell r="H446">
            <v>0</v>
          </cell>
          <cell r="I446">
            <v>0</v>
          </cell>
          <cell r="J446">
            <v>35.7247044</v>
          </cell>
          <cell r="K446">
            <v>0</v>
          </cell>
          <cell r="L446">
            <v>0</v>
          </cell>
          <cell r="M446">
            <v>39.127057200000003</v>
          </cell>
          <cell r="N446">
            <v>0</v>
          </cell>
          <cell r="O446">
            <v>0</v>
          </cell>
          <cell r="P446">
            <v>37.425880800000009</v>
          </cell>
          <cell r="Q446">
            <v>0</v>
          </cell>
          <cell r="R446">
            <v>0</v>
          </cell>
          <cell r="S446">
            <v>35.7247044</v>
          </cell>
          <cell r="T446">
            <v>0</v>
          </cell>
          <cell r="U446">
            <v>0</v>
          </cell>
          <cell r="V446">
            <v>34.023528000000006</v>
          </cell>
          <cell r="W446">
            <v>0</v>
          </cell>
          <cell r="X446">
            <v>0</v>
          </cell>
          <cell r="Y446">
            <v>30.451057560000002</v>
          </cell>
          <cell r="Z446">
            <v>0</v>
          </cell>
          <cell r="AA446">
            <v>0</v>
          </cell>
          <cell r="AB446">
            <v>27.89929296</v>
          </cell>
          <cell r="AC446">
            <v>0</v>
          </cell>
          <cell r="AD446">
            <v>0</v>
          </cell>
          <cell r="AE446">
            <v>27.899292960000004</v>
          </cell>
          <cell r="AF446">
            <v>0</v>
          </cell>
          <cell r="AG446">
            <v>0</v>
          </cell>
          <cell r="AH446">
            <v>27.899292959999997</v>
          </cell>
          <cell r="AI446">
            <v>0</v>
          </cell>
          <cell r="AJ446">
            <v>0</v>
          </cell>
          <cell r="AK446">
            <v>27.899292959999997</v>
          </cell>
          <cell r="AL446">
            <v>0</v>
          </cell>
          <cell r="AM446">
            <v>0</v>
          </cell>
          <cell r="AN446">
            <v>27.89929296</v>
          </cell>
          <cell r="AO446">
            <v>0</v>
          </cell>
          <cell r="AP446">
            <v>0</v>
          </cell>
          <cell r="AQ446">
            <v>30.280939920000002</v>
          </cell>
          <cell r="AR446">
            <v>0</v>
          </cell>
          <cell r="AS446">
            <v>0</v>
          </cell>
          <cell r="AT446">
            <v>30.280939920000002</v>
          </cell>
          <cell r="AU446">
            <v>0</v>
          </cell>
          <cell r="AV446">
            <v>0</v>
          </cell>
          <cell r="AW446">
            <v>30.280939920000002</v>
          </cell>
          <cell r="AX446">
            <v>0</v>
          </cell>
          <cell r="AY446">
            <v>0</v>
          </cell>
          <cell r="AZ446">
            <v>30.280939920000002</v>
          </cell>
          <cell r="BA446">
            <v>0</v>
          </cell>
          <cell r="BB446">
            <v>0</v>
          </cell>
        </row>
        <row r="447">
          <cell r="B447" t="str">
            <v>MSES</v>
          </cell>
          <cell r="D447">
            <v>73.643999999999991</v>
          </cell>
          <cell r="E447">
            <v>0</v>
          </cell>
          <cell r="F447">
            <v>0</v>
          </cell>
          <cell r="G447">
            <v>41.240639999999992</v>
          </cell>
          <cell r="H447">
            <v>0</v>
          </cell>
          <cell r="I447">
            <v>0</v>
          </cell>
          <cell r="J447">
            <v>30.930479999999996</v>
          </cell>
          <cell r="K447">
            <v>0</v>
          </cell>
          <cell r="L447">
            <v>0</v>
          </cell>
          <cell r="M447">
            <v>33.876239999999989</v>
          </cell>
          <cell r="N447">
            <v>0</v>
          </cell>
          <cell r="O447">
            <v>0</v>
          </cell>
          <cell r="P447">
            <v>32.403359999999999</v>
          </cell>
          <cell r="Q447">
            <v>0</v>
          </cell>
          <cell r="R447">
            <v>0</v>
          </cell>
          <cell r="S447">
            <v>30.930479999999996</v>
          </cell>
          <cell r="T447">
            <v>0</v>
          </cell>
          <cell r="U447">
            <v>0</v>
          </cell>
          <cell r="V447">
            <v>29.457599999999999</v>
          </cell>
          <cell r="W447">
            <v>0</v>
          </cell>
          <cell r="X447">
            <v>0</v>
          </cell>
          <cell r="Y447">
            <v>26.364552</v>
          </cell>
          <cell r="Z447">
            <v>0</v>
          </cell>
          <cell r="AA447">
            <v>0</v>
          </cell>
          <cell r="AB447">
            <v>24.155231999999994</v>
          </cell>
          <cell r="AC447">
            <v>0</v>
          </cell>
          <cell r="AD447">
            <v>0</v>
          </cell>
          <cell r="AE447">
            <v>24.155231999999994</v>
          </cell>
          <cell r="AF447">
            <v>0</v>
          </cell>
          <cell r="AG447">
            <v>0</v>
          </cell>
          <cell r="AH447">
            <v>24.155231999999998</v>
          </cell>
          <cell r="AI447">
            <v>0</v>
          </cell>
          <cell r="AJ447">
            <v>0</v>
          </cell>
          <cell r="AK447">
            <v>24.155231999999994</v>
          </cell>
          <cell r="AL447">
            <v>0</v>
          </cell>
          <cell r="AM447">
            <v>0</v>
          </cell>
          <cell r="AN447">
            <v>24.155231999999994</v>
          </cell>
          <cell r="AO447">
            <v>0</v>
          </cell>
          <cell r="AP447">
            <v>0</v>
          </cell>
          <cell r="AQ447">
            <v>26.217264</v>
          </cell>
          <cell r="AR447">
            <v>0</v>
          </cell>
          <cell r="AS447">
            <v>0</v>
          </cell>
          <cell r="AT447">
            <v>26.217264</v>
          </cell>
          <cell r="AU447">
            <v>0</v>
          </cell>
          <cell r="AV447">
            <v>0</v>
          </cell>
          <cell r="AW447">
            <v>26.217264</v>
          </cell>
          <cell r="AX447">
            <v>0</v>
          </cell>
          <cell r="AY447">
            <v>0</v>
          </cell>
          <cell r="AZ447">
            <v>26.217264</v>
          </cell>
          <cell r="BA447">
            <v>0</v>
          </cell>
          <cell r="BB447">
            <v>0</v>
          </cell>
        </row>
        <row r="448">
          <cell r="B448" t="str">
            <v>NSES</v>
          </cell>
          <cell r="D448">
            <v>36.821999999999996</v>
          </cell>
          <cell r="E448">
            <v>0</v>
          </cell>
          <cell r="F448">
            <v>0</v>
          </cell>
          <cell r="G448">
            <v>20.620319999999996</v>
          </cell>
          <cell r="H448">
            <v>0</v>
          </cell>
          <cell r="I448">
            <v>0</v>
          </cell>
          <cell r="J448">
            <v>15.465239999999998</v>
          </cell>
          <cell r="K448">
            <v>0</v>
          </cell>
          <cell r="L448">
            <v>0</v>
          </cell>
          <cell r="M448">
            <v>16.938119999999994</v>
          </cell>
          <cell r="N448">
            <v>0</v>
          </cell>
          <cell r="O448">
            <v>0</v>
          </cell>
          <cell r="P448">
            <v>16.20168</v>
          </cell>
          <cell r="Q448">
            <v>0</v>
          </cell>
          <cell r="R448">
            <v>0</v>
          </cell>
          <cell r="S448">
            <v>15.465239999999998</v>
          </cell>
          <cell r="T448">
            <v>0</v>
          </cell>
          <cell r="U448">
            <v>0</v>
          </cell>
          <cell r="V448">
            <v>14.7288</v>
          </cell>
          <cell r="W448">
            <v>0</v>
          </cell>
          <cell r="X448">
            <v>0</v>
          </cell>
          <cell r="Y448">
            <v>13.182276</v>
          </cell>
          <cell r="Z448">
            <v>0</v>
          </cell>
          <cell r="AA448">
            <v>0</v>
          </cell>
          <cell r="AB448">
            <v>12.077615999999997</v>
          </cell>
          <cell r="AC448">
            <v>0</v>
          </cell>
          <cell r="AD448">
            <v>0</v>
          </cell>
          <cell r="AE448">
            <v>12.077615999999997</v>
          </cell>
          <cell r="AF448">
            <v>0</v>
          </cell>
          <cell r="AG448">
            <v>0</v>
          </cell>
          <cell r="AH448">
            <v>12.077615999999999</v>
          </cell>
          <cell r="AI448">
            <v>0</v>
          </cell>
          <cell r="AJ448">
            <v>0</v>
          </cell>
          <cell r="AK448">
            <v>12.077615999999997</v>
          </cell>
          <cell r="AL448">
            <v>0</v>
          </cell>
          <cell r="AM448">
            <v>0</v>
          </cell>
          <cell r="AN448">
            <v>12.077615999999997</v>
          </cell>
          <cell r="AO448">
            <v>0</v>
          </cell>
          <cell r="AP448">
            <v>0</v>
          </cell>
          <cell r="AQ448">
            <v>13.108632</v>
          </cell>
          <cell r="AR448">
            <v>0</v>
          </cell>
          <cell r="AS448">
            <v>0</v>
          </cell>
          <cell r="AT448">
            <v>13.108632</v>
          </cell>
          <cell r="AU448">
            <v>0</v>
          </cell>
          <cell r="AV448">
            <v>0</v>
          </cell>
          <cell r="AW448">
            <v>13.108632</v>
          </cell>
          <cell r="AX448">
            <v>0</v>
          </cell>
          <cell r="AY448">
            <v>0</v>
          </cell>
          <cell r="AZ448">
            <v>13.108632</v>
          </cell>
          <cell r="BA448">
            <v>0</v>
          </cell>
          <cell r="BB448">
            <v>0</v>
          </cell>
        </row>
        <row r="449">
          <cell r="B449" t="str">
            <v>STMP</v>
          </cell>
          <cell r="D449">
            <v>104.76220000000001</v>
          </cell>
          <cell r="E449">
            <v>0</v>
          </cell>
          <cell r="F449">
            <v>0</v>
          </cell>
          <cell r="G449">
            <v>58.666831999999992</v>
          </cell>
          <cell r="H449">
            <v>0</v>
          </cell>
          <cell r="I449">
            <v>0</v>
          </cell>
          <cell r="J449">
            <v>44.000124</v>
          </cell>
          <cell r="K449">
            <v>0</v>
          </cell>
          <cell r="L449">
            <v>0</v>
          </cell>
          <cell r="M449">
            <v>48.190611999999994</v>
          </cell>
          <cell r="N449">
            <v>0</v>
          </cell>
          <cell r="O449">
            <v>0</v>
          </cell>
          <cell r="P449">
            <v>46.095368000000001</v>
          </cell>
          <cell r="Q449">
            <v>0</v>
          </cell>
          <cell r="R449">
            <v>0</v>
          </cell>
          <cell r="S449">
            <v>44.000124</v>
          </cell>
          <cell r="T449">
            <v>0</v>
          </cell>
          <cell r="U449">
            <v>0</v>
          </cell>
          <cell r="V449">
            <v>41.904879999999999</v>
          </cell>
          <cell r="W449">
            <v>0</v>
          </cell>
          <cell r="X449">
            <v>0</v>
          </cell>
          <cell r="Y449">
            <v>37.504867599999997</v>
          </cell>
          <cell r="Z449">
            <v>0</v>
          </cell>
          <cell r="AA449">
            <v>0</v>
          </cell>
          <cell r="AB449">
            <v>34.362001599999999</v>
          </cell>
          <cell r="AC449">
            <v>0</v>
          </cell>
          <cell r="AD449">
            <v>0</v>
          </cell>
          <cell r="AE449">
            <v>34.362001599999999</v>
          </cell>
          <cell r="AF449">
            <v>0</v>
          </cell>
          <cell r="AG449">
            <v>0</v>
          </cell>
          <cell r="AH449">
            <v>34.362001599999999</v>
          </cell>
          <cell r="AI449">
            <v>0</v>
          </cell>
          <cell r="AJ449">
            <v>0</v>
          </cell>
          <cell r="AK449">
            <v>34.362001599999999</v>
          </cell>
          <cell r="AL449">
            <v>0</v>
          </cell>
          <cell r="AM449">
            <v>0</v>
          </cell>
          <cell r="AN449">
            <v>34.362001599999999</v>
          </cell>
          <cell r="AO449">
            <v>0</v>
          </cell>
          <cell r="AP449">
            <v>0</v>
          </cell>
          <cell r="AQ449">
            <v>37.295343199999998</v>
          </cell>
          <cell r="AR449">
            <v>0</v>
          </cell>
          <cell r="AS449">
            <v>0</v>
          </cell>
          <cell r="AT449">
            <v>37.295343199999998</v>
          </cell>
          <cell r="AU449">
            <v>0</v>
          </cell>
          <cell r="AV449">
            <v>0</v>
          </cell>
          <cell r="AW449">
            <v>37.295343199999998</v>
          </cell>
          <cell r="AX449">
            <v>0</v>
          </cell>
          <cell r="AY449">
            <v>0</v>
          </cell>
          <cell r="AZ449">
            <v>37.295343199999998</v>
          </cell>
          <cell r="BA449">
            <v>0</v>
          </cell>
          <cell r="BB449">
            <v>0</v>
          </cell>
        </row>
        <row r="450">
          <cell r="B450" t="str">
            <v>STAP</v>
          </cell>
          <cell r="D450">
            <v>116.04345000000001</v>
          </cell>
          <cell r="E450">
            <v>0</v>
          </cell>
          <cell r="F450">
            <v>0</v>
          </cell>
          <cell r="G450">
            <v>64.984331999999995</v>
          </cell>
          <cell r="H450">
            <v>0</v>
          </cell>
          <cell r="I450">
            <v>0</v>
          </cell>
          <cell r="J450">
            <v>48.738248999999996</v>
          </cell>
          <cell r="K450">
            <v>0</v>
          </cell>
          <cell r="L450">
            <v>0</v>
          </cell>
          <cell r="M450">
            <v>53.379986999999993</v>
          </cell>
          <cell r="N450">
            <v>0</v>
          </cell>
          <cell r="O450">
            <v>0</v>
          </cell>
          <cell r="P450">
            <v>51.059118000000005</v>
          </cell>
          <cell r="Q450">
            <v>0</v>
          </cell>
          <cell r="R450">
            <v>0</v>
          </cell>
          <cell r="S450">
            <v>48.738248999999996</v>
          </cell>
          <cell r="T450">
            <v>0</v>
          </cell>
          <cell r="U450">
            <v>0</v>
          </cell>
          <cell r="V450">
            <v>46.417379999999994</v>
          </cell>
          <cell r="W450">
            <v>0</v>
          </cell>
          <cell r="X450">
            <v>0</v>
          </cell>
          <cell r="Y450">
            <v>41.543555099999999</v>
          </cell>
          <cell r="Z450">
            <v>0</v>
          </cell>
          <cell r="AA450">
            <v>0</v>
          </cell>
          <cell r="AB450">
            <v>38.062251599999989</v>
          </cell>
          <cell r="AC450">
            <v>0</v>
          </cell>
          <cell r="AD450">
            <v>0</v>
          </cell>
          <cell r="AE450">
            <v>38.062251599999996</v>
          </cell>
          <cell r="AF450">
            <v>0</v>
          </cell>
          <cell r="AG450">
            <v>0</v>
          </cell>
          <cell r="AH450">
            <v>38.062251599999996</v>
          </cell>
          <cell r="AI450">
            <v>0</v>
          </cell>
          <cell r="AJ450">
            <v>0</v>
          </cell>
          <cell r="AK450">
            <v>38.062251599999989</v>
          </cell>
          <cell r="AL450">
            <v>0</v>
          </cell>
          <cell r="AM450">
            <v>0</v>
          </cell>
          <cell r="AN450">
            <v>38.062251599999982</v>
          </cell>
          <cell r="AO450">
            <v>0</v>
          </cell>
          <cell r="AP450">
            <v>0</v>
          </cell>
          <cell r="AQ450">
            <v>41.311468199999993</v>
          </cell>
          <cell r="AR450">
            <v>0</v>
          </cell>
          <cell r="AS450">
            <v>0</v>
          </cell>
          <cell r="AT450">
            <v>41.3114682</v>
          </cell>
          <cell r="AU450">
            <v>0</v>
          </cell>
          <cell r="AV450">
            <v>0</v>
          </cell>
          <cell r="AW450">
            <v>41.3114682</v>
          </cell>
          <cell r="AX450">
            <v>0</v>
          </cell>
          <cell r="AY450">
            <v>0</v>
          </cell>
          <cell r="AZ450">
            <v>41.3114682</v>
          </cell>
          <cell r="BA450">
            <v>0</v>
          </cell>
          <cell r="BB450">
            <v>0</v>
          </cell>
        </row>
        <row r="451">
          <cell r="B451" t="str">
            <v>Sipp Code</v>
          </cell>
          <cell r="C451" t="str">
            <v>Car Type or Similar</v>
          </cell>
          <cell r="D451">
            <v>1</v>
          </cell>
          <cell r="E451" t="str">
            <v>TO</v>
          </cell>
          <cell r="F451">
            <v>1</v>
          </cell>
          <cell r="G451">
            <v>2</v>
          </cell>
          <cell r="H451" t="str">
            <v>TO</v>
          </cell>
          <cell r="I451">
            <v>2</v>
          </cell>
          <cell r="J451">
            <v>3</v>
          </cell>
          <cell r="K451" t="str">
            <v>TO</v>
          </cell>
          <cell r="L451">
            <v>3</v>
          </cell>
          <cell r="M451">
            <v>4</v>
          </cell>
          <cell r="N451" t="str">
            <v>TO</v>
          </cell>
          <cell r="O451">
            <v>4</v>
          </cell>
          <cell r="P451">
            <v>5</v>
          </cell>
          <cell r="Q451" t="str">
            <v>TO</v>
          </cell>
          <cell r="R451">
            <v>5</v>
          </cell>
          <cell r="S451">
            <v>6</v>
          </cell>
          <cell r="T451" t="str">
            <v>TO</v>
          </cell>
          <cell r="U451">
            <v>6</v>
          </cell>
          <cell r="V451">
            <v>7</v>
          </cell>
          <cell r="W451" t="str">
            <v>TO</v>
          </cell>
          <cell r="X451">
            <v>7</v>
          </cell>
          <cell r="Y451">
            <v>8</v>
          </cell>
          <cell r="Z451" t="str">
            <v>TO</v>
          </cell>
          <cell r="AA451">
            <v>8</v>
          </cell>
          <cell r="AB451">
            <v>9</v>
          </cell>
          <cell r="AC451" t="str">
            <v>TO</v>
          </cell>
          <cell r="AD451">
            <v>9</v>
          </cell>
          <cell r="AE451">
            <v>10</v>
          </cell>
          <cell r="AF451" t="str">
            <v>TO</v>
          </cell>
          <cell r="AG451">
            <v>10</v>
          </cell>
          <cell r="AH451">
            <v>11</v>
          </cell>
          <cell r="AI451" t="str">
            <v>TO</v>
          </cell>
          <cell r="AJ451">
            <v>11</v>
          </cell>
          <cell r="AK451">
            <v>12</v>
          </cell>
          <cell r="AL451" t="str">
            <v>TO</v>
          </cell>
          <cell r="AM451">
            <v>12</v>
          </cell>
          <cell r="AN451">
            <v>13</v>
          </cell>
          <cell r="AO451" t="str">
            <v>TO</v>
          </cell>
          <cell r="AP451">
            <v>13</v>
          </cell>
          <cell r="AQ451">
            <v>14</v>
          </cell>
          <cell r="AR451" t="str">
            <v>TO</v>
          </cell>
          <cell r="AS451">
            <v>14</v>
          </cell>
          <cell r="AT451">
            <v>15</v>
          </cell>
          <cell r="AU451" t="str">
            <v>TO</v>
          </cell>
          <cell r="AV451">
            <v>15</v>
          </cell>
          <cell r="AW451">
            <v>16</v>
          </cell>
          <cell r="AX451" t="str">
            <v>TO</v>
          </cell>
          <cell r="AY451">
            <v>21</v>
          </cell>
          <cell r="AZ451">
            <v>22</v>
          </cell>
          <cell r="BA451" t="str">
            <v>TO</v>
          </cell>
          <cell r="BB451">
            <v>90</v>
          </cell>
        </row>
        <row r="452">
          <cell r="B452" t="str">
            <v>ESMS</v>
          </cell>
          <cell r="D452">
            <v>72.2</v>
          </cell>
          <cell r="E452">
            <v>0</v>
          </cell>
          <cell r="F452">
            <v>0</v>
          </cell>
          <cell r="G452">
            <v>40.431999999999995</v>
          </cell>
          <cell r="H452">
            <v>0</v>
          </cell>
          <cell r="I452">
            <v>0</v>
          </cell>
          <cell r="J452">
            <v>30.323999999999998</v>
          </cell>
          <cell r="K452">
            <v>0</v>
          </cell>
          <cell r="L452">
            <v>0</v>
          </cell>
          <cell r="M452">
            <v>33.211999999999989</v>
          </cell>
          <cell r="N452">
            <v>0</v>
          </cell>
          <cell r="O452">
            <v>0</v>
          </cell>
          <cell r="P452">
            <v>31.767999999999997</v>
          </cell>
          <cell r="Q452">
            <v>0</v>
          </cell>
          <cell r="R452">
            <v>0</v>
          </cell>
          <cell r="S452">
            <v>30.323999999999998</v>
          </cell>
          <cell r="T452">
            <v>0</v>
          </cell>
          <cell r="U452">
            <v>0</v>
          </cell>
          <cell r="V452">
            <v>28.88</v>
          </cell>
          <cell r="W452">
            <v>0</v>
          </cell>
          <cell r="X452">
            <v>0</v>
          </cell>
          <cell r="Y452">
            <v>25.847599999999996</v>
          </cell>
          <cell r="Z452">
            <v>0</v>
          </cell>
          <cell r="AA452">
            <v>0</v>
          </cell>
          <cell r="AB452">
            <v>23.681599999999996</v>
          </cell>
          <cell r="AC452">
            <v>0</v>
          </cell>
          <cell r="AD452">
            <v>0</v>
          </cell>
          <cell r="AE452">
            <v>23.681599999999996</v>
          </cell>
          <cell r="AF452">
            <v>0</v>
          </cell>
          <cell r="AG452">
            <v>0</v>
          </cell>
          <cell r="AH452">
            <v>23.681599999999996</v>
          </cell>
          <cell r="AI452">
            <v>0</v>
          </cell>
          <cell r="AJ452">
            <v>0</v>
          </cell>
          <cell r="AK452">
            <v>23.681599999999996</v>
          </cell>
          <cell r="AL452">
            <v>0</v>
          </cell>
          <cell r="AM452">
            <v>0</v>
          </cell>
          <cell r="AN452">
            <v>23.6816</v>
          </cell>
          <cell r="AO452">
            <v>0</v>
          </cell>
          <cell r="AP452">
            <v>0</v>
          </cell>
          <cell r="AQ452">
            <v>25.703199999999995</v>
          </cell>
          <cell r="AR452">
            <v>0</v>
          </cell>
          <cell r="AS452">
            <v>0</v>
          </cell>
          <cell r="AT452">
            <v>25.703199999999995</v>
          </cell>
          <cell r="AU452">
            <v>0</v>
          </cell>
          <cell r="AV452">
            <v>0</v>
          </cell>
          <cell r="AW452">
            <v>25.703199999999995</v>
          </cell>
          <cell r="AX452">
            <v>0</v>
          </cell>
          <cell r="AY452">
            <v>0</v>
          </cell>
          <cell r="AZ452">
            <v>25.703199999999995</v>
          </cell>
          <cell r="BA452">
            <v>0</v>
          </cell>
          <cell r="BB452">
            <v>0</v>
          </cell>
        </row>
        <row r="453">
          <cell r="B453" t="str">
            <v>MSMS</v>
          </cell>
          <cell r="D453">
            <v>73.643999999999991</v>
          </cell>
          <cell r="E453">
            <v>0</v>
          </cell>
          <cell r="F453">
            <v>0</v>
          </cell>
          <cell r="G453">
            <v>41.240639999999992</v>
          </cell>
          <cell r="H453">
            <v>0</v>
          </cell>
          <cell r="I453">
            <v>0</v>
          </cell>
          <cell r="J453">
            <v>30.930479999999996</v>
          </cell>
          <cell r="K453">
            <v>0</v>
          </cell>
          <cell r="L453">
            <v>0</v>
          </cell>
          <cell r="M453">
            <v>33.876239999999989</v>
          </cell>
          <cell r="N453">
            <v>0</v>
          </cell>
          <cell r="O453">
            <v>0</v>
          </cell>
          <cell r="P453">
            <v>32.403359999999999</v>
          </cell>
          <cell r="Q453">
            <v>0</v>
          </cell>
          <cell r="R453">
            <v>0</v>
          </cell>
          <cell r="S453">
            <v>30.930479999999996</v>
          </cell>
          <cell r="T453">
            <v>0</v>
          </cell>
          <cell r="U453">
            <v>0</v>
          </cell>
          <cell r="V453">
            <v>29.457599999999999</v>
          </cell>
          <cell r="W453">
            <v>0</v>
          </cell>
          <cell r="X453">
            <v>0</v>
          </cell>
          <cell r="Y453">
            <v>26.364552</v>
          </cell>
          <cell r="Z453">
            <v>0</v>
          </cell>
          <cell r="AA453">
            <v>0</v>
          </cell>
          <cell r="AB453">
            <v>24.155231999999994</v>
          </cell>
          <cell r="AC453">
            <v>0</v>
          </cell>
          <cell r="AD453">
            <v>0</v>
          </cell>
          <cell r="AE453">
            <v>24.155231999999994</v>
          </cell>
          <cell r="AF453">
            <v>0</v>
          </cell>
          <cell r="AG453">
            <v>0</v>
          </cell>
          <cell r="AH453">
            <v>24.155231999999998</v>
          </cell>
          <cell r="AI453">
            <v>0</v>
          </cell>
          <cell r="AJ453">
            <v>0</v>
          </cell>
          <cell r="AK453">
            <v>24.155231999999994</v>
          </cell>
          <cell r="AL453">
            <v>0</v>
          </cell>
          <cell r="AM453">
            <v>0</v>
          </cell>
          <cell r="AN453">
            <v>24.155231999999994</v>
          </cell>
          <cell r="AO453">
            <v>0</v>
          </cell>
          <cell r="AP453">
            <v>0</v>
          </cell>
          <cell r="AQ453">
            <v>26.217264</v>
          </cell>
          <cell r="AR453">
            <v>0</v>
          </cell>
          <cell r="AS453">
            <v>0</v>
          </cell>
          <cell r="AT453">
            <v>26.217264</v>
          </cell>
          <cell r="AU453">
            <v>0</v>
          </cell>
          <cell r="AV453">
            <v>0</v>
          </cell>
          <cell r="AW453">
            <v>26.217264</v>
          </cell>
          <cell r="AX453">
            <v>0</v>
          </cell>
          <cell r="AY453">
            <v>0</v>
          </cell>
          <cell r="AZ453">
            <v>26.217264</v>
          </cell>
          <cell r="BA453">
            <v>0</v>
          </cell>
          <cell r="BB453">
            <v>0</v>
          </cell>
        </row>
        <row r="454">
          <cell r="B454" t="str">
            <v>EMMS</v>
          </cell>
          <cell r="D454">
            <v>74.72699999999999</v>
          </cell>
          <cell r="E454">
            <v>0</v>
          </cell>
          <cell r="F454">
            <v>0</v>
          </cell>
          <cell r="G454">
            <v>41.84711999999999</v>
          </cell>
          <cell r="H454">
            <v>0</v>
          </cell>
          <cell r="I454">
            <v>0</v>
          </cell>
          <cell r="J454">
            <v>31.385339999999989</v>
          </cell>
          <cell r="K454">
            <v>0</v>
          </cell>
          <cell r="L454">
            <v>0</v>
          </cell>
          <cell r="M454">
            <v>34.374419999999994</v>
          </cell>
          <cell r="N454">
            <v>0</v>
          </cell>
          <cell r="O454">
            <v>0</v>
          </cell>
          <cell r="P454">
            <v>32.87988</v>
          </cell>
          <cell r="Q454">
            <v>0</v>
          </cell>
          <cell r="R454">
            <v>0</v>
          </cell>
          <cell r="S454">
            <v>31.385339999999989</v>
          </cell>
          <cell r="T454">
            <v>0</v>
          </cell>
          <cell r="U454">
            <v>0</v>
          </cell>
          <cell r="V454">
            <v>29.890799999999995</v>
          </cell>
          <cell r="W454">
            <v>0</v>
          </cell>
          <cell r="X454">
            <v>0</v>
          </cell>
          <cell r="Y454">
            <v>26.752265999999995</v>
          </cell>
          <cell r="Z454">
            <v>0</v>
          </cell>
          <cell r="AA454">
            <v>0</v>
          </cell>
          <cell r="AB454">
            <v>24.510455999999994</v>
          </cell>
          <cell r="AC454">
            <v>0</v>
          </cell>
          <cell r="AD454">
            <v>0</v>
          </cell>
          <cell r="AE454">
            <v>24.510455999999991</v>
          </cell>
          <cell r="AF454">
            <v>0</v>
          </cell>
          <cell r="AG454">
            <v>0</v>
          </cell>
          <cell r="AH454">
            <v>24.510455999999994</v>
          </cell>
          <cell r="AI454">
            <v>0</v>
          </cell>
          <cell r="AJ454">
            <v>0</v>
          </cell>
          <cell r="AK454">
            <v>24.510455999999994</v>
          </cell>
          <cell r="AL454">
            <v>0</v>
          </cell>
          <cell r="AM454">
            <v>0</v>
          </cell>
          <cell r="AN454">
            <v>24.510455999999991</v>
          </cell>
          <cell r="AO454">
            <v>0</v>
          </cell>
          <cell r="AP454">
            <v>0</v>
          </cell>
          <cell r="AQ454">
            <v>26.602811999999993</v>
          </cell>
          <cell r="AR454">
            <v>0</v>
          </cell>
          <cell r="AS454">
            <v>0</v>
          </cell>
          <cell r="AT454">
            <v>26.602811999999997</v>
          </cell>
          <cell r="AU454">
            <v>0</v>
          </cell>
          <cell r="AV454">
            <v>0</v>
          </cell>
          <cell r="AW454">
            <v>26.602811999999997</v>
          </cell>
          <cell r="AX454">
            <v>0</v>
          </cell>
          <cell r="AY454">
            <v>0</v>
          </cell>
          <cell r="AZ454">
            <v>26.602811999999997</v>
          </cell>
          <cell r="BA454">
            <v>0</v>
          </cell>
          <cell r="BB454">
            <v>0</v>
          </cell>
        </row>
        <row r="455">
          <cell r="B455" t="str">
            <v>MSAS</v>
          </cell>
          <cell r="D455">
            <v>81.008399999999995</v>
          </cell>
          <cell r="E455">
            <v>0</v>
          </cell>
          <cell r="F455">
            <v>0</v>
          </cell>
          <cell r="G455">
            <v>45.364703999999996</v>
          </cell>
          <cell r="H455">
            <v>0</v>
          </cell>
          <cell r="I455">
            <v>0</v>
          </cell>
          <cell r="J455">
            <v>34.023528000000013</v>
          </cell>
          <cell r="K455">
            <v>0</v>
          </cell>
          <cell r="L455">
            <v>0</v>
          </cell>
          <cell r="M455">
            <v>37.263863999999998</v>
          </cell>
          <cell r="N455">
            <v>0</v>
          </cell>
          <cell r="O455">
            <v>0</v>
          </cell>
          <cell r="P455">
            <v>35.643695999999998</v>
          </cell>
          <cell r="Q455">
            <v>0</v>
          </cell>
          <cell r="R455">
            <v>0</v>
          </cell>
          <cell r="S455">
            <v>34.023528000000013</v>
          </cell>
          <cell r="T455">
            <v>0</v>
          </cell>
          <cell r="U455">
            <v>0</v>
          </cell>
          <cell r="V455">
            <v>32.403359999999999</v>
          </cell>
          <cell r="W455">
            <v>0</v>
          </cell>
          <cell r="X455">
            <v>0</v>
          </cell>
          <cell r="Y455">
            <v>29.001007200000004</v>
          </cell>
          <cell r="Z455">
            <v>0</v>
          </cell>
          <cell r="AA455">
            <v>0</v>
          </cell>
          <cell r="AB455">
            <v>26.570755199999997</v>
          </cell>
          <cell r="AC455">
            <v>0</v>
          </cell>
          <cell r="AD455">
            <v>0</v>
          </cell>
          <cell r="AE455">
            <v>26.570755199999997</v>
          </cell>
          <cell r="AF455">
            <v>0</v>
          </cell>
          <cell r="AG455">
            <v>0</v>
          </cell>
          <cell r="AH455">
            <v>26.570755199999997</v>
          </cell>
          <cell r="AI455">
            <v>0</v>
          </cell>
          <cell r="AJ455">
            <v>0</v>
          </cell>
          <cell r="AK455">
            <v>26.570755199999997</v>
          </cell>
          <cell r="AL455">
            <v>0</v>
          </cell>
          <cell r="AM455">
            <v>0</v>
          </cell>
          <cell r="AN455">
            <v>26.570755199999997</v>
          </cell>
          <cell r="AO455">
            <v>0</v>
          </cell>
          <cell r="AP455">
            <v>0</v>
          </cell>
          <cell r="AQ455">
            <v>28.838990400000004</v>
          </cell>
          <cell r="AR455">
            <v>0</v>
          </cell>
          <cell r="AS455">
            <v>0</v>
          </cell>
          <cell r="AT455">
            <v>28.838990400000004</v>
          </cell>
          <cell r="AU455">
            <v>0</v>
          </cell>
          <cell r="AV455">
            <v>0</v>
          </cell>
          <cell r="AW455">
            <v>28.838990400000004</v>
          </cell>
          <cell r="AX455">
            <v>0</v>
          </cell>
          <cell r="AY455">
            <v>0</v>
          </cell>
          <cell r="AZ455">
            <v>28.838990400000004</v>
          </cell>
          <cell r="BA455">
            <v>0</v>
          </cell>
          <cell r="BB455">
            <v>0</v>
          </cell>
        </row>
        <row r="456">
          <cell r="B456" t="str">
            <v>ESAS</v>
          </cell>
          <cell r="D456">
            <v>79.419999999999987</v>
          </cell>
          <cell r="E456">
            <v>0</v>
          </cell>
          <cell r="F456">
            <v>0</v>
          </cell>
          <cell r="G456">
            <v>44.475199999999994</v>
          </cell>
          <cell r="H456">
            <v>0</v>
          </cell>
          <cell r="I456">
            <v>0</v>
          </cell>
          <cell r="J456">
            <v>33.356400000000001</v>
          </cell>
          <cell r="K456">
            <v>0</v>
          </cell>
          <cell r="L456">
            <v>0</v>
          </cell>
          <cell r="M456">
            <v>36.533199999999994</v>
          </cell>
          <cell r="N456">
            <v>0</v>
          </cell>
          <cell r="O456">
            <v>0</v>
          </cell>
          <cell r="P456">
            <v>34.944800000000001</v>
          </cell>
          <cell r="Q456">
            <v>0</v>
          </cell>
          <cell r="R456">
            <v>0</v>
          </cell>
          <cell r="S456">
            <v>33.356400000000001</v>
          </cell>
          <cell r="T456">
            <v>0</v>
          </cell>
          <cell r="U456">
            <v>0</v>
          </cell>
          <cell r="V456">
            <v>31.767999999999997</v>
          </cell>
          <cell r="W456">
            <v>0</v>
          </cell>
          <cell r="X456">
            <v>0</v>
          </cell>
          <cell r="Y456">
            <v>28.432360000000003</v>
          </cell>
          <cell r="Z456">
            <v>0</v>
          </cell>
          <cell r="AA456">
            <v>0</v>
          </cell>
          <cell r="AB456">
            <v>26.049759999999999</v>
          </cell>
          <cell r="AC456">
            <v>0</v>
          </cell>
          <cell r="AD456">
            <v>0</v>
          </cell>
          <cell r="AE456">
            <v>26.049759999999996</v>
          </cell>
          <cell r="AF456">
            <v>0</v>
          </cell>
          <cell r="AG456">
            <v>0</v>
          </cell>
          <cell r="AH456">
            <v>26.049759999999999</v>
          </cell>
          <cell r="AI456">
            <v>0</v>
          </cell>
          <cell r="AJ456">
            <v>0</v>
          </cell>
          <cell r="AK456">
            <v>26.049759999999999</v>
          </cell>
          <cell r="AL456">
            <v>0</v>
          </cell>
          <cell r="AM456">
            <v>0</v>
          </cell>
          <cell r="AN456">
            <v>26.049759999999996</v>
          </cell>
          <cell r="AO456">
            <v>0</v>
          </cell>
          <cell r="AP456">
            <v>0</v>
          </cell>
          <cell r="AQ456">
            <v>28.273520000000001</v>
          </cell>
          <cell r="AR456">
            <v>0</v>
          </cell>
          <cell r="AS456">
            <v>0</v>
          </cell>
          <cell r="AT456">
            <v>28.273519999999998</v>
          </cell>
          <cell r="AU456">
            <v>0</v>
          </cell>
          <cell r="AV456">
            <v>0</v>
          </cell>
          <cell r="AW456">
            <v>28.273519999999998</v>
          </cell>
          <cell r="AX456">
            <v>0</v>
          </cell>
          <cell r="AY456">
            <v>0</v>
          </cell>
          <cell r="AZ456">
            <v>28.273519999999998</v>
          </cell>
          <cell r="BA456">
            <v>0</v>
          </cell>
          <cell r="BB456">
            <v>0</v>
          </cell>
        </row>
        <row r="457">
          <cell r="B457" t="str">
            <v>EMAS</v>
          </cell>
          <cell r="D457">
            <v>82.199700000000007</v>
          </cell>
          <cell r="E457">
            <v>0</v>
          </cell>
          <cell r="F457">
            <v>0</v>
          </cell>
          <cell r="G457">
            <v>46.031832000000001</v>
          </cell>
          <cell r="H457">
            <v>0</v>
          </cell>
          <cell r="I457">
            <v>0</v>
          </cell>
          <cell r="J457">
            <v>34.523873999999999</v>
          </cell>
          <cell r="K457">
            <v>0</v>
          </cell>
          <cell r="L457">
            <v>0</v>
          </cell>
          <cell r="M457">
            <v>37.811861999999991</v>
          </cell>
          <cell r="N457">
            <v>0</v>
          </cell>
          <cell r="O457">
            <v>0</v>
          </cell>
          <cell r="P457">
            <v>36.167868000000006</v>
          </cell>
          <cell r="Q457">
            <v>0</v>
          </cell>
          <cell r="R457">
            <v>0</v>
          </cell>
          <cell r="S457">
            <v>34.523873999999999</v>
          </cell>
          <cell r="T457">
            <v>0</v>
          </cell>
          <cell r="U457">
            <v>0</v>
          </cell>
          <cell r="V457">
            <v>32.87988</v>
          </cell>
          <cell r="W457">
            <v>0</v>
          </cell>
          <cell r="X457">
            <v>0</v>
          </cell>
          <cell r="Y457">
            <v>29.427492600000001</v>
          </cell>
          <cell r="Z457">
            <v>0</v>
          </cell>
          <cell r="AA457">
            <v>0</v>
          </cell>
          <cell r="AB457">
            <v>26.961501599999998</v>
          </cell>
          <cell r="AC457">
            <v>0</v>
          </cell>
          <cell r="AD457">
            <v>0</v>
          </cell>
          <cell r="AE457">
            <v>26.961501600000002</v>
          </cell>
          <cell r="AF457">
            <v>0</v>
          </cell>
          <cell r="AG457">
            <v>0</v>
          </cell>
          <cell r="AH457">
            <v>26.961501599999995</v>
          </cell>
          <cell r="AI457">
            <v>0</v>
          </cell>
          <cell r="AJ457">
            <v>0</v>
          </cell>
          <cell r="AK457">
            <v>26.961501599999998</v>
          </cell>
          <cell r="AL457">
            <v>0</v>
          </cell>
          <cell r="AM457">
            <v>0</v>
          </cell>
          <cell r="AN457">
            <v>26.961501599999998</v>
          </cell>
          <cell r="AO457">
            <v>0</v>
          </cell>
          <cell r="AP457">
            <v>0</v>
          </cell>
          <cell r="AQ457">
            <v>29.2630932</v>
          </cell>
          <cell r="AR457">
            <v>0</v>
          </cell>
          <cell r="AS457">
            <v>0</v>
          </cell>
          <cell r="AT457">
            <v>29.2630932</v>
          </cell>
          <cell r="AU457">
            <v>0</v>
          </cell>
          <cell r="AV457">
            <v>0</v>
          </cell>
          <cell r="AW457">
            <v>29.2630932</v>
          </cell>
          <cell r="AX457">
            <v>0</v>
          </cell>
          <cell r="AY457">
            <v>0</v>
          </cell>
          <cell r="AZ457">
            <v>29.2630932</v>
          </cell>
          <cell r="BA457">
            <v>0</v>
          </cell>
          <cell r="BB457">
            <v>0</v>
          </cell>
        </row>
        <row r="458">
          <cell r="B458" t="str">
            <v>EMAH</v>
          </cell>
          <cell r="D458">
            <v>82.199700000000007</v>
          </cell>
          <cell r="E458">
            <v>0</v>
          </cell>
          <cell r="F458">
            <v>0</v>
          </cell>
          <cell r="G458">
            <v>46.031832000000001</v>
          </cell>
          <cell r="H458">
            <v>0</v>
          </cell>
          <cell r="I458">
            <v>0</v>
          </cell>
          <cell r="J458">
            <v>34.523873999999999</v>
          </cell>
          <cell r="K458">
            <v>0</v>
          </cell>
          <cell r="L458">
            <v>0</v>
          </cell>
          <cell r="M458">
            <v>37.811861999999991</v>
          </cell>
          <cell r="N458">
            <v>0</v>
          </cell>
          <cell r="O458">
            <v>0</v>
          </cell>
          <cell r="P458">
            <v>36.167868000000006</v>
          </cell>
          <cell r="Q458">
            <v>0</v>
          </cell>
          <cell r="R458">
            <v>0</v>
          </cell>
          <cell r="S458">
            <v>34.523873999999999</v>
          </cell>
          <cell r="T458">
            <v>0</v>
          </cell>
          <cell r="U458">
            <v>0</v>
          </cell>
          <cell r="V458">
            <v>32.87988</v>
          </cell>
          <cell r="W458">
            <v>0</v>
          </cell>
          <cell r="X458">
            <v>0</v>
          </cell>
          <cell r="Y458">
            <v>29.427492600000001</v>
          </cell>
          <cell r="Z458">
            <v>0</v>
          </cell>
          <cell r="AA458">
            <v>0</v>
          </cell>
          <cell r="AB458">
            <v>26.961501599999998</v>
          </cell>
          <cell r="AC458">
            <v>0</v>
          </cell>
          <cell r="AD458">
            <v>0</v>
          </cell>
          <cell r="AE458">
            <v>26.961501600000002</v>
          </cell>
          <cell r="AF458">
            <v>0</v>
          </cell>
          <cell r="AG458">
            <v>0</v>
          </cell>
          <cell r="AH458">
            <v>26.961501599999995</v>
          </cell>
          <cell r="AI458">
            <v>0</v>
          </cell>
          <cell r="AJ458">
            <v>0</v>
          </cell>
          <cell r="AK458">
            <v>26.961501599999998</v>
          </cell>
          <cell r="AL458">
            <v>0</v>
          </cell>
          <cell r="AM458">
            <v>0</v>
          </cell>
          <cell r="AN458">
            <v>26.961501599999998</v>
          </cell>
          <cell r="AO458">
            <v>0</v>
          </cell>
          <cell r="AP458">
            <v>0</v>
          </cell>
          <cell r="AQ458">
            <v>29.2630932</v>
          </cell>
          <cell r="AR458">
            <v>0</v>
          </cell>
          <cell r="AS458">
            <v>0</v>
          </cell>
          <cell r="AT458">
            <v>29.2630932</v>
          </cell>
          <cell r="AU458">
            <v>0</v>
          </cell>
          <cell r="AV458">
            <v>0</v>
          </cell>
          <cell r="AW458">
            <v>29.2630932</v>
          </cell>
          <cell r="AX458">
            <v>0</v>
          </cell>
          <cell r="AY458">
            <v>0</v>
          </cell>
          <cell r="AZ458">
            <v>29.2630932</v>
          </cell>
          <cell r="BA458">
            <v>0</v>
          </cell>
          <cell r="BB458">
            <v>0</v>
          </cell>
        </row>
        <row r="459">
          <cell r="B459" t="str">
            <v>CSMS</v>
          </cell>
          <cell r="D459">
            <v>76.983249999999998</v>
          </cell>
          <cell r="E459">
            <v>0</v>
          </cell>
          <cell r="F459">
            <v>0</v>
          </cell>
          <cell r="G459">
            <v>43.11061999999999</v>
          </cell>
          <cell r="H459">
            <v>0</v>
          </cell>
          <cell r="I459">
            <v>0</v>
          </cell>
          <cell r="J459">
            <v>32.332965000000002</v>
          </cell>
          <cell r="K459">
            <v>0</v>
          </cell>
          <cell r="L459">
            <v>0</v>
          </cell>
          <cell r="M459">
            <v>35.412294999999993</v>
          </cell>
          <cell r="N459">
            <v>0</v>
          </cell>
          <cell r="O459">
            <v>0</v>
          </cell>
          <cell r="P459">
            <v>33.872629999999994</v>
          </cell>
          <cell r="Q459">
            <v>0</v>
          </cell>
          <cell r="R459">
            <v>0</v>
          </cell>
          <cell r="S459">
            <v>32.332965000000002</v>
          </cell>
          <cell r="T459">
            <v>0</v>
          </cell>
          <cell r="U459">
            <v>0</v>
          </cell>
          <cell r="V459">
            <v>30.793299999999991</v>
          </cell>
          <cell r="W459">
            <v>0</v>
          </cell>
          <cell r="X459">
            <v>0</v>
          </cell>
          <cell r="Y459">
            <v>27.560003499999993</v>
          </cell>
          <cell r="Z459">
            <v>0</v>
          </cell>
          <cell r="AA459">
            <v>0</v>
          </cell>
          <cell r="AB459">
            <v>25.250505999999994</v>
          </cell>
          <cell r="AC459">
            <v>0</v>
          </cell>
          <cell r="AD459">
            <v>0</v>
          </cell>
          <cell r="AE459">
            <v>25.250505999999998</v>
          </cell>
          <cell r="AF459">
            <v>0</v>
          </cell>
          <cell r="AG459">
            <v>0</v>
          </cell>
          <cell r="AH459">
            <v>25.250505999999994</v>
          </cell>
          <cell r="AI459">
            <v>0</v>
          </cell>
          <cell r="AJ459">
            <v>0</v>
          </cell>
          <cell r="AK459">
            <v>25.250505999999991</v>
          </cell>
          <cell r="AL459">
            <v>0</v>
          </cell>
          <cell r="AM459">
            <v>0</v>
          </cell>
          <cell r="AN459">
            <v>25.250505999999994</v>
          </cell>
          <cell r="AO459">
            <v>0</v>
          </cell>
          <cell r="AP459">
            <v>0</v>
          </cell>
          <cell r="AQ459">
            <v>27.406036999999991</v>
          </cell>
          <cell r="AR459">
            <v>0</v>
          </cell>
          <cell r="AS459">
            <v>0</v>
          </cell>
          <cell r="AT459">
            <v>27.406036999999994</v>
          </cell>
          <cell r="AU459">
            <v>0</v>
          </cell>
          <cell r="AV459">
            <v>0</v>
          </cell>
          <cell r="AW459">
            <v>27.406036999999994</v>
          </cell>
          <cell r="AX459">
            <v>0</v>
          </cell>
          <cell r="AY459">
            <v>0</v>
          </cell>
          <cell r="AZ459">
            <v>27.406036999999994</v>
          </cell>
          <cell r="BA459">
            <v>0</v>
          </cell>
          <cell r="BB459">
            <v>0</v>
          </cell>
        </row>
        <row r="460">
          <cell r="B460" t="str">
            <v>SSMS</v>
          </cell>
          <cell r="D460">
            <v>82.199700000000007</v>
          </cell>
          <cell r="E460">
            <v>0</v>
          </cell>
          <cell r="F460">
            <v>0</v>
          </cell>
          <cell r="G460">
            <v>46.031832000000001</v>
          </cell>
          <cell r="H460">
            <v>0</v>
          </cell>
          <cell r="I460">
            <v>0</v>
          </cell>
          <cell r="J460">
            <v>34.523873999999999</v>
          </cell>
          <cell r="K460">
            <v>0</v>
          </cell>
          <cell r="L460">
            <v>0</v>
          </cell>
          <cell r="M460">
            <v>37.811861999999991</v>
          </cell>
          <cell r="N460">
            <v>0</v>
          </cell>
          <cell r="O460">
            <v>0</v>
          </cell>
          <cell r="P460">
            <v>36.167868000000006</v>
          </cell>
          <cell r="Q460">
            <v>0</v>
          </cell>
          <cell r="R460">
            <v>0</v>
          </cell>
          <cell r="S460">
            <v>34.523873999999999</v>
          </cell>
          <cell r="T460">
            <v>0</v>
          </cell>
          <cell r="U460">
            <v>0</v>
          </cell>
          <cell r="V460">
            <v>32.87988</v>
          </cell>
          <cell r="W460">
            <v>0</v>
          </cell>
          <cell r="X460">
            <v>0</v>
          </cell>
          <cell r="Y460">
            <v>29.427492600000001</v>
          </cell>
          <cell r="Z460">
            <v>0</v>
          </cell>
          <cell r="AA460">
            <v>0</v>
          </cell>
          <cell r="AB460">
            <v>26.961501599999998</v>
          </cell>
          <cell r="AC460">
            <v>0</v>
          </cell>
          <cell r="AD460">
            <v>0</v>
          </cell>
          <cell r="AE460">
            <v>26.961501600000002</v>
          </cell>
          <cell r="AF460">
            <v>0</v>
          </cell>
          <cell r="AG460">
            <v>0</v>
          </cell>
          <cell r="AH460">
            <v>26.961501599999995</v>
          </cell>
          <cell r="AI460">
            <v>0</v>
          </cell>
          <cell r="AJ460">
            <v>0</v>
          </cell>
          <cell r="AK460">
            <v>26.961501599999998</v>
          </cell>
          <cell r="AL460">
            <v>0</v>
          </cell>
          <cell r="AM460">
            <v>0</v>
          </cell>
          <cell r="AN460">
            <v>26.961501599999998</v>
          </cell>
          <cell r="AO460">
            <v>0</v>
          </cell>
          <cell r="AP460">
            <v>0</v>
          </cell>
          <cell r="AQ460">
            <v>29.2630932</v>
          </cell>
          <cell r="AR460">
            <v>0</v>
          </cell>
          <cell r="AS460">
            <v>0</v>
          </cell>
          <cell r="AT460">
            <v>29.2630932</v>
          </cell>
          <cell r="AU460">
            <v>0</v>
          </cell>
          <cell r="AV460">
            <v>0</v>
          </cell>
          <cell r="AW460">
            <v>29.2630932</v>
          </cell>
          <cell r="AX460">
            <v>0</v>
          </cell>
          <cell r="AY460">
            <v>0</v>
          </cell>
          <cell r="AZ460">
            <v>29.2630932</v>
          </cell>
          <cell r="BA460">
            <v>0</v>
          </cell>
          <cell r="BB460">
            <v>0</v>
          </cell>
        </row>
        <row r="461">
          <cell r="B461" t="str">
            <v>CMMS</v>
          </cell>
          <cell r="D461">
            <v>82.785035714285698</v>
          </cell>
          <cell r="E461">
            <v>0</v>
          </cell>
          <cell r="F461">
            <v>0</v>
          </cell>
          <cell r="G461">
            <v>46.359619999999985</v>
          </cell>
          <cell r="H461">
            <v>0</v>
          </cell>
          <cell r="I461">
            <v>0</v>
          </cell>
          <cell r="J461">
            <v>34.769714999999998</v>
          </cell>
          <cell r="K461">
            <v>0</v>
          </cell>
          <cell r="L461">
            <v>0</v>
          </cell>
          <cell r="M461">
            <v>38.08111642857142</v>
          </cell>
          <cell r="N461">
            <v>0</v>
          </cell>
          <cell r="O461">
            <v>0</v>
          </cell>
          <cell r="P461">
            <v>36.425415714285705</v>
          </cell>
          <cell r="Q461">
            <v>0</v>
          </cell>
          <cell r="R461">
            <v>0</v>
          </cell>
          <cell r="S461">
            <v>34.769714999999998</v>
          </cell>
          <cell r="T461">
            <v>0</v>
          </cell>
          <cell r="U461">
            <v>0</v>
          </cell>
          <cell r="V461">
            <v>33.114014285714276</v>
          </cell>
          <cell r="W461">
            <v>0</v>
          </cell>
          <cell r="X461">
            <v>0</v>
          </cell>
          <cell r="Y461">
            <v>29.637042785714282</v>
          </cell>
          <cell r="Z461">
            <v>0</v>
          </cell>
          <cell r="AA461">
            <v>0</v>
          </cell>
          <cell r="AB461">
            <v>27.153491714285707</v>
          </cell>
          <cell r="AC461">
            <v>0</v>
          </cell>
          <cell r="AD461">
            <v>0</v>
          </cell>
          <cell r="AE461">
            <v>27.153491714285707</v>
          </cell>
          <cell r="AF461">
            <v>0</v>
          </cell>
          <cell r="AG461">
            <v>0</v>
          </cell>
          <cell r="AH461">
            <v>27.153491714285703</v>
          </cell>
          <cell r="AI461">
            <v>0</v>
          </cell>
          <cell r="AJ461">
            <v>0</v>
          </cell>
          <cell r="AK461">
            <v>27.15349171428571</v>
          </cell>
          <cell r="AL461">
            <v>0</v>
          </cell>
          <cell r="AM461">
            <v>0</v>
          </cell>
          <cell r="AN461">
            <v>27.153491714285707</v>
          </cell>
          <cell r="AO461">
            <v>0</v>
          </cell>
          <cell r="AP461">
            <v>0</v>
          </cell>
          <cell r="AQ461">
            <v>29.47147271428571</v>
          </cell>
          <cell r="AR461">
            <v>0</v>
          </cell>
          <cell r="AS461">
            <v>0</v>
          </cell>
          <cell r="AT461">
            <v>29.47147271428571</v>
          </cell>
          <cell r="AU461">
            <v>0</v>
          </cell>
          <cell r="AV461">
            <v>0</v>
          </cell>
          <cell r="AW461">
            <v>29.47147271428571</v>
          </cell>
          <cell r="AX461">
            <v>0</v>
          </cell>
          <cell r="AY461">
            <v>0</v>
          </cell>
          <cell r="AZ461">
            <v>29.47147271428571</v>
          </cell>
          <cell r="BA461">
            <v>0</v>
          </cell>
          <cell r="BB461">
            <v>0</v>
          </cell>
        </row>
        <row r="462">
          <cell r="B462" t="str">
            <v>CLMS</v>
          </cell>
          <cell r="D462">
            <v>94.066285714285698</v>
          </cell>
          <cell r="E462">
            <v>0</v>
          </cell>
          <cell r="F462">
            <v>0</v>
          </cell>
          <cell r="G462">
            <v>52.677119999999981</v>
          </cell>
          <cell r="H462">
            <v>0</v>
          </cell>
          <cell r="I462">
            <v>0</v>
          </cell>
          <cell r="J462">
            <v>39.507840000000002</v>
          </cell>
          <cell r="K462">
            <v>0</v>
          </cell>
          <cell r="L462">
            <v>0</v>
          </cell>
          <cell r="M462">
            <v>43.270491428571418</v>
          </cell>
          <cell r="N462">
            <v>0</v>
          </cell>
          <cell r="O462">
            <v>0</v>
          </cell>
          <cell r="P462">
            <v>41.38916571428571</v>
          </cell>
          <cell r="Q462">
            <v>0</v>
          </cell>
          <cell r="R462">
            <v>0</v>
          </cell>
          <cell r="S462">
            <v>39.507840000000002</v>
          </cell>
          <cell r="T462">
            <v>0</v>
          </cell>
          <cell r="U462">
            <v>0</v>
          </cell>
          <cell r="V462">
            <v>37.626514285714279</v>
          </cell>
          <cell r="W462">
            <v>0</v>
          </cell>
          <cell r="X462">
            <v>0</v>
          </cell>
          <cell r="Y462">
            <v>33.675730285714273</v>
          </cell>
          <cell r="Z462">
            <v>0</v>
          </cell>
          <cell r="AA462">
            <v>0</v>
          </cell>
          <cell r="AB462">
            <v>30.853741714285704</v>
          </cell>
          <cell r="AC462">
            <v>0</v>
          </cell>
          <cell r="AD462">
            <v>0</v>
          </cell>
          <cell r="AE462">
            <v>30.853741714285711</v>
          </cell>
          <cell r="AF462">
            <v>0</v>
          </cell>
          <cell r="AG462">
            <v>0</v>
          </cell>
          <cell r="AH462">
            <v>30.853741714285704</v>
          </cell>
          <cell r="AI462">
            <v>0</v>
          </cell>
          <cell r="AJ462">
            <v>0</v>
          </cell>
          <cell r="AK462">
            <v>30.853741714285711</v>
          </cell>
          <cell r="AL462">
            <v>0</v>
          </cell>
          <cell r="AM462">
            <v>0</v>
          </cell>
          <cell r="AN462">
            <v>30.853741714285711</v>
          </cell>
          <cell r="AO462">
            <v>0</v>
          </cell>
          <cell r="AP462">
            <v>0</v>
          </cell>
          <cell r="AQ462">
            <v>33.487597714285705</v>
          </cell>
          <cell r="AR462">
            <v>0</v>
          </cell>
          <cell r="AS462">
            <v>0</v>
          </cell>
          <cell r="AT462">
            <v>33.487597714285705</v>
          </cell>
          <cell r="AU462">
            <v>0</v>
          </cell>
          <cell r="AV462">
            <v>0</v>
          </cell>
          <cell r="AW462">
            <v>33.487597714285705</v>
          </cell>
          <cell r="AX462">
            <v>0</v>
          </cell>
          <cell r="AY462">
            <v>0</v>
          </cell>
          <cell r="AZ462">
            <v>33.487597714285705</v>
          </cell>
          <cell r="BA462">
            <v>0</v>
          </cell>
          <cell r="BB462">
            <v>0</v>
          </cell>
        </row>
        <row r="463">
          <cell r="B463" t="str">
            <v>CLMH</v>
          </cell>
          <cell r="D463">
            <v>94.066285714285698</v>
          </cell>
          <cell r="E463">
            <v>0</v>
          </cell>
          <cell r="F463">
            <v>0</v>
          </cell>
          <cell r="G463">
            <v>52.677119999999981</v>
          </cell>
          <cell r="H463">
            <v>0</v>
          </cell>
          <cell r="I463">
            <v>0</v>
          </cell>
          <cell r="J463">
            <v>39.507840000000002</v>
          </cell>
          <cell r="K463">
            <v>0</v>
          </cell>
          <cell r="L463">
            <v>0</v>
          </cell>
          <cell r="M463">
            <v>43.270491428571418</v>
          </cell>
          <cell r="N463">
            <v>0</v>
          </cell>
          <cell r="O463">
            <v>0</v>
          </cell>
          <cell r="P463">
            <v>41.38916571428571</v>
          </cell>
          <cell r="Q463">
            <v>0</v>
          </cell>
          <cell r="R463">
            <v>0</v>
          </cell>
          <cell r="S463">
            <v>39.507840000000002</v>
          </cell>
          <cell r="T463">
            <v>0</v>
          </cell>
          <cell r="U463">
            <v>0</v>
          </cell>
          <cell r="V463">
            <v>37.626514285714279</v>
          </cell>
          <cell r="W463">
            <v>0</v>
          </cell>
          <cell r="X463">
            <v>0</v>
          </cell>
          <cell r="Y463">
            <v>33.675730285714273</v>
          </cell>
          <cell r="Z463">
            <v>0</v>
          </cell>
          <cell r="AA463">
            <v>0</v>
          </cell>
          <cell r="AB463">
            <v>30.853741714285704</v>
          </cell>
          <cell r="AC463">
            <v>0</v>
          </cell>
          <cell r="AD463">
            <v>0</v>
          </cell>
          <cell r="AE463">
            <v>30.853741714285711</v>
          </cell>
          <cell r="AF463">
            <v>0</v>
          </cell>
          <cell r="AG463">
            <v>0</v>
          </cell>
          <cell r="AH463">
            <v>30.853741714285704</v>
          </cell>
          <cell r="AI463">
            <v>0</v>
          </cell>
          <cell r="AJ463">
            <v>0</v>
          </cell>
          <cell r="AK463">
            <v>30.853741714285711</v>
          </cell>
          <cell r="AL463">
            <v>0</v>
          </cell>
          <cell r="AM463">
            <v>0</v>
          </cell>
          <cell r="AN463">
            <v>30.853741714285711</v>
          </cell>
          <cell r="AO463">
            <v>0</v>
          </cell>
          <cell r="AP463">
            <v>0</v>
          </cell>
          <cell r="AQ463">
            <v>33.487597714285705</v>
          </cell>
          <cell r="AR463">
            <v>0</v>
          </cell>
          <cell r="AS463">
            <v>0</v>
          </cell>
          <cell r="AT463">
            <v>33.487597714285705</v>
          </cell>
          <cell r="AU463">
            <v>0</v>
          </cell>
          <cell r="AV463">
            <v>0</v>
          </cell>
          <cell r="AW463">
            <v>33.487597714285705</v>
          </cell>
          <cell r="AX463">
            <v>0</v>
          </cell>
          <cell r="AY463">
            <v>0</v>
          </cell>
          <cell r="AZ463">
            <v>33.487597714285705</v>
          </cell>
          <cell r="BA463">
            <v>0</v>
          </cell>
          <cell r="BB463">
            <v>0</v>
          </cell>
        </row>
        <row r="464">
          <cell r="B464" t="str">
            <v>WMMS</v>
          </cell>
          <cell r="D464">
            <v>94.066285714285698</v>
          </cell>
          <cell r="E464">
            <v>0</v>
          </cell>
          <cell r="F464">
            <v>0</v>
          </cell>
          <cell r="G464">
            <v>52.677119999999981</v>
          </cell>
          <cell r="H464">
            <v>0</v>
          </cell>
          <cell r="I464">
            <v>0</v>
          </cell>
          <cell r="J464">
            <v>39.507840000000002</v>
          </cell>
          <cell r="K464">
            <v>0</v>
          </cell>
          <cell r="L464">
            <v>0</v>
          </cell>
          <cell r="M464">
            <v>43.270491428571418</v>
          </cell>
          <cell r="N464">
            <v>0</v>
          </cell>
          <cell r="O464">
            <v>0</v>
          </cell>
          <cell r="P464">
            <v>41.38916571428571</v>
          </cell>
          <cell r="Q464">
            <v>0</v>
          </cell>
          <cell r="R464">
            <v>0</v>
          </cell>
          <cell r="S464">
            <v>39.507840000000002</v>
          </cell>
          <cell r="T464">
            <v>0</v>
          </cell>
          <cell r="U464">
            <v>0</v>
          </cell>
          <cell r="V464">
            <v>37.626514285714279</v>
          </cell>
          <cell r="W464">
            <v>0</v>
          </cell>
          <cell r="X464">
            <v>0</v>
          </cell>
          <cell r="Y464">
            <v>33.675730285714273</v>
          </cell>
          <cell r="Z464">
            <v>0</v>
          </cell>
          <cell r="AA464">
            <v>0</v>
          </cell>
          <cell r="AB464">
            <v>30.853741714285704</v>
          </cell>
          <cell r="AC464">
            <v>0</v>
          </cell>
          <cell r="AD464">
            <v>0</v>
          </cell>
          <cell r="AE464">
            <v>30.853741714285711</v>
          </cell>
          <cell r="AF464">
            <v>0</v>
          </cell>
          <cell r="AG464">
            <v>0</v>
          </cell>
          <cell r="AH464">
            <v>30.853741714285704</v>
          </cell>
          <cell r="AI464">
            <v>0</v>
          </cell>
          <cell r="AJ464">
            <v>0</v>
          </cell>
          <cell r="AK464">
            <v>30.853741714285711</v>
          </cell>
          <cell r="AL464">
            <v>0</v>
          </cell>
          <cell r="AM464">
            <v>0</v>
          </cell>
          <cell r="AN464">
            <v>30.853741714285711</v>
          </cell>
          <cell r="AO464">
            <v>0</v>
          </cell>
          <cell r="AP464">
            <v>0</v>
          </cell>
          <cell r="AQ464">
            <v>33.487597714285705</v>
          </cell>
          <cell r="AR464">
            <v>0</v>
          </cell>
          <cell r="AS464">
            <v>0</v>
          </cell>
          <cell r="AT464">
            <v>33.487597714285705</v>
          </cell>
          <cell r="AU464">
            <v>0</v>
          </cell>
          <cell r="AV464">
            <v>0</v>
          </cell>
          <cell r="AW464">
            <v>33.487597714285705</v>
          </cell>
          <cell r="AX464">
            <v>0</v>
          </cell>
          <cell r="AY464">
            <v>0</v>
          </cell>
          <cell r="AZ464">
            <v>33.487597714285705</v>
          </cell>
          <cell r="BA464">
            <v>0</v>
          </cell>
          <cell r="BB464">
            <v>0</v>
          </cell>
        </row>
        <row r="465">
          <cell r="B465" t="str">
            <v>SSAS</v>
          </cell>
          <cell r="D465">
            <v>90.419669999999996</v>
          </cell>
          <cell r="E465">
            <v>0</v>
          </cell>
          <cell r="F465">
            <v>0</v>
          </cell>
          <cell r="G465">
            <v>50.635015199999998</v>
          </cell>
          <cell r="H465">
            <v>0</v>
          </cell>
          <cell r="I465">
            <v>0</v>
          </cell>
          <cell r="J465">
            <v>37.976261399999999</v>
          </cell>
          <cell r="K465">
            <v>0</v>
          </cell>
          <cell r="L465">
            <v>0</v>
          </cell>
          <cell r="M465">
            <v>41.593048199999998</v>
          </cell>
          <cell r="N465">
            <v>0</v>
          </cell>
          <cell r="O465">
            <v>0</v>
          </cell>
          <cell r="P465">
            <v>39.784654799999998</v>
          </cell>
          <cell r="Q465">
            <v>0</v>
          </cell>
          <cell r="R465">
            <v>0</v>
          </cell>
          <cell r="S465">
            <v>37.976261399999999</v>
          </cell>
          <cell r="T465">
            <v>0</v>
          </cell>
          <cell r="U465">
            <v>0</v>
          </cell>
          <cell r="V465">
            <v>36.167867999999999</v>
          </cell>
          <cell r="W465">
            <v>0</v>
          </cell>
          <cell r="X465">
            <v>0</v>
          </cell>
          <cell r="Y465">
            <v>32.37024186</v>
          </cell>
          <cell r="Z465">
            <v>0</v>
          </cell>
          <cell r="AA465">
            <v>0</v>
          </cell>
          <cell r="AB465">
            <v>29.657651759999993</v>
          </cell>
          <cell r="AC465">
            <v>0</v>
          </cell>
          <cell r="AD465">
            <v>0</v>
          </cell>
          <cell r="AE465">
            <v>29.657651759999993</v>
          </cell>
          <cell r="AF465">
            <v>0</v>
          </cell>
          <cell r="AG465">
            <v>0</v>
          </cell>
          <cell r="AH465">
            <v>29.657651759999993</v>
          </cell>
          <cell r="AI465">
            <v>0</v>
          </cell>
          <cell r="AJ465">
            <v>0</v>
          </cell>
          <cell r="AK465">
            <v>29.657651759999993</v>
          </cell>
          <cell r="AL465">
            <v>0</v>
          </cell>
          <cell r="AM465">
            <v>0</v>
          </cell>
          <cell r="AN465">
            <v>29.65765176</v>
          </cell>
          <cell r="AO465">
            <v>0</v>
          </cell>
          <cell r="AP465">
            <v>0</v>
          </cell>
          <cell r="AQ465">
            <v>32.189402520000002</v>
          </cell>
          <cell r="AR465">
            <v>0</v>
          </cell>
          <cell r="AS465">
            <v>0</v>
          </cell>
          <cell r="AT465">
            <v>32.189402519999994</v>
          </cell>
          <cell r="AU465">
            <v>0</v>
          </cell>
          <cell r="AV465">
            <v>0</v>
          </cell>
          <cell r="AW465">
            <v>32.189402519999994</v>
          </cell>
          <cell r="AX465">
            <v>0</v>
          </cell>
          <cell r="AY465">
            <v>0</v>
          </cell>
          <cell r="AZ465">
            <v>32.189402519999994</v>
          </cell>
          <cell r="BA465">
            <v>0</v>
          </cell>
          <cell r="BB465">
            <v>0</v>
          </cell>
        </row>
        <row r="466">
          <cell r="B466" t="str">
            <v>SSAH</v>
          </cell>
          <cell r="D466">
            <v>90.419669999999996</v>
          </cell>
          <cell r="E466">
            <v>0</v>
          </cell>
          <cell r="F466">
            <v>0</v>
          </cell>
          <cell r="G466">
            <v>50.635015199999998</v>
          </cell>
          <cell r="H466">
            <v>0</v>
          </cell>
          <cell r="I466">
            <v>0</v>
          </cell>
          <cell r="J466">
            <v>37.976261399999999</v>
          </cell>
          <cell r="K466">
            <v>0</v>
          </cell>
          <cell r="L466">
            <v>0</v>
          </cell>
          <cell r="M466">
            <v>41.593048199999998</v>
          </cell>
          <cell r="N466">
            <v>0</v>
          </cell>
          <cell r="O466">
            <v>0</v>
          </cell>
          <cell r="P466">
            <v>39.784654799999998</v>
          </cell>
          <cell r="Q466">
            <v>0</v>
          </cell>
          <cell r="R466">
            <v>0</v>
          </cell>
          <cell r="S466">
            <v>37.976261399999999</v>
          </cell>
          <cell r="T466">
            <v>0</v>
          </cell>
          <cell r="U466">
            <v>0</v>
          </cell>
          <cell r="V466">
            <v>36.167867999999999</v>
          </cell>
          <cell r="W466">
            <v>0</v>
          </cell>
          <cell r="X466">
            <v>0</v>
          </cell>
          <cell r="Y466">
            <v>32.37024186</v>
          </cell>
          <cell r="Z466">
            <v>0</v>
          </cell>
          <cell r="AA466">
            <v>0</v>
          </cell>
          <cell r="AB466">
            <v>29.657651759999993</v>
          </cell>
          <cell r="AC466">
            <v>0</v>
          </cell>
          <cell r="AD466">
            <v>0</v>
          </cell>
          <cell r="AE466">
            <v>29.657651759999993</v>
          </cell>
          <cell r="AF466">
            <v>0</v>
          </cell>
          <cell r="AG466">
            <v>0</v>
          </cell>
          <cell r="AH466">
            <v>29.657651759999993</v>
          </cell>
          <cell r="AI466">
            <v>0</v>
          </cell>
          <cell r="AJ466">
            <v>0</v>
          </cell>
          <cell r="AK466">
            <v>29.657651759999993</v>
          </cell>
          <cell r="AL466">
            <v>0</v>
          </cell>
          <cell r="AM466">
            <v>0</v>
          </cell>
          <cell r="AN466">
            <v>29.65765176</v>
          </cell>
          <cell r="AO466">
            <v>0</v>
          </cell>
          <cell r="AP466">
            <v>0</v>
          </cell>
          <cell r="AQ466">
            <v>32.189402520000002</v>
          </cell>
          <cell r="AR466">
            <v>0</v>
          </cell>
          <cell r="AS466">
            <v>0</v>
          </cell>
          <cell r="AT466">
            <v>32.189402519999994</v>
          </cell>
          <cell r="AU466">
            <v>0</v>
          </cell>
          <cell r="AV466">
            <v>0</v>
          </cell>
          <cell r="AW466">
            <v>32.189402519999994</v>
          </cell>
          <cell r="AX466">
            <v>0</v>
          </cell>
          <cell r="AY466">
            <v>0</v>
          </cell>
          <cell r="AZ466">
            <v>32.189402519999994</v>
          </cell>
          <cell r="BA466">
            <v>0</v>
          </cell>
          <cell r="BB466">
            <v>0</v>
          </cell>
        </row>
        <row r="467">
          <cell r="B467" t="str">
            <v>CMAS</v>
          </cell>
          <cell r="D467">
            <v>91.06353928571427</v>
          </cell>
          <cell r="E467">
            <v>0</v>
          </cell>
          <cell r="F467">
            <v>0</v>
          </cell>
          <cell r="G467">
            <v>50.995581999999985</v>
          </cell>
          <cell r="H467">
            <v>0</v>
          </cell>
          <cell r="I467">
            <v>0</v>
          </cell>
          <cell r="J467">
            <v>38.246686499999996</v>
          </cell>
          <cell r="K467">
            <v>0</v>
          </cell>
          <cell r="L467">
            <v>0</v>
          </cell>
          <cell r="M467">
            <v>41.889228071428562</v>
          </cell>
          <cell r="N467">
            <v>0</v>
          </cell>
          <cell r="O467">
            <v>0</v>
          </cell>
          <cell r="P467">
            <v>40.067957285714279</v>
          </cell>
          <cell r="Q467">
            <v>0</v>
          </cell>
          <cell r="R467">
            <v>0</v>
          </cell>
          <cell r="S467">
            <v>38.246686499999996</v>
          </cell>
          <cell r="T467">
            <v>0</v>
          </cell>
          <cell r="U467">
            <v>0</v>
          </cell>
          <cell r="V467">
            <v>36.425415714285705</v>
          </cell>
          <cell r="W467">
            <v>0</v>
          </cell>
          <cell r="X467">
            <v>0</v>
          </cell>
          <cell r="Y467">
            <v>32.600747064285713</v>
          </cell>
          <cell r="Z467">
            <v>0</v>
          </cell>
          <cell r="AA467">
            <v>0</v>
          </cell>
          <cell r="AB467">
            <v>29.868840885714274</v>
          </cell>
          <cell r="AC467">
            <v>0</v>
          </cell>
          <cell r="AD467">
            <v>0</v>
          </cell>
          <cell r="AE467">
            <v>29.868840885714278</v>
          </cell>
          <cell r="AF467">
            <v>0</v>
          </cell>
          <cell r="AG467">
            <v>0</v>
          </cell>
          <cell r="AH467">
            <v>29.868840885714278</v>
          </cell>
          <cell r="AI467">
            <v>0</v>
          </cell>
          <cell r="AJ467">
            <v>0</v>
          </cell>
          <cell r="AK467">
            <v>29.868840885714278</v>
          </cell>
          <cell r="AL467">
            <v>0</v>
          </cell>
          <cell r="AM467">
            <v>0</v>
          </cell>
          <cell r="AN467">
            <v>29.868840885714278</v>
          </cell>
          <cell r="AO467">
            <v>0</v>
          </cell>
          <cell r="AP467">
            <v>0</v>
          </cell>
          <cell r="AQ467">
            <v>32.41861998571428</v>
          </cell>
          <cell r="AR467">
            <v>0</v>
          </cell>
          <cell r="AS467">
            <v>0</v>
          </cell>
          <cell r="AT467">
            <v>32.418619985714273</v>
          </cell>
          <cell r="AU467">
            <v>0</v>
          </cell>
          <cell r="AV467">
            <v>0</v>
          </cell>
          <cell r="AW467">
            <v>32.418619985714273</v>
          </cell>
          <cell r="AX467">
            <v>0</v>
          </cell>
          <cell r="AY467">
            <v>0</v>
          </cell>
          <cell r="AZ467">
            <v>32.418619985714273</v>
          </cell>
          <cell r="BA467">
            <v>0</v>
          </cell>
          <cell r="BB467">
            <v>0</v>
          </cell>
        </row>
        <row r="468">
          <cell r="B468" t="str">
            <v>CMAH</v>
          </cell>
          <cell r="D468">
            <v>91.06353928571427</v>
          </cell>
          <cell r="E468">
            <v>0</v>
          </cell>
          <cell r="F468">
            <v>0</v>
          </cell>
          <cell r="G468">
            <v>50.995581999999985</v>
          </cell>
          <cell r="H468">
            <v>0</v>
          </cell>
          <cell r="I468">
            <v>0</v>
          </cell>
          <cell r="J468">
            <v>38.246686499999996</v>
          </cell>
          <cell r="K468">
            <v>0</v>
          </cell>
          <cell r="L468">
            <v>0</v>
          </cell>
          <cell r="M468">
            <v>41.889228071428562</v>
          </cell>
          <cell r="N468">
            <v>0</v>
          </cell>
          <cell r="O468">
            <v>0</v>
          </cell>
          <cell r="P468">
            <v>40.067957285714279</v>
          </cell>
          <cell r="Q468">
            <v>0</v>
          </cell>
          <cell r="R468">
            <v>0</v>
          </cell>
          <cell r="S468">
            <v>38.246686499999996</v>
          </cell>
          <cell r="T468">
            <v>0</v>
          </cell>
          <cell r="U468">
            <v>0</v>
          </cell>
          <cell r="V468">
            <v>36.425415714285705</v>
          </cell>
          <cell r="W468">
            <v>0</v>
          </cell>
          <cell r="X468">
            <v>0</v>
          </cell>
          <cell r="Y468">
            <v>32.600747064285713</v>
          </cell>
          <cell r="Z468">
            <v>0</v>
          </cell>
          <cell r="AA468">
            <v>0</v>
          </cell>
          <cell r="AB468">
            <v>29.868840885714274</v>
          </cell>
          <cell r="AC468">
            <v>0</v>
          </cell>
          <cell r="AD468">
            <v>0</v>
          </cell>
          <cell r="AE468">
            <v>29.868840885714278</v>
          </cell>
          <cell r="AF468">
            <v>0</v>
          </cell>
          <cell r="AG468">
            <v>0</v>
          </cell>
          <cell r="AH468">
            <v>29.868840885714278</v>
          </cell>
          <cell r="AI468">
            <v>0</v>
          </cell>
          <cell r="AJ468">
            <v>0</v>
          </cell>
          <cell r="AK468">
            <v>29.868840885714278</v>
          </cell>
          <cell r="AL468">
            <v>0</v>
          </cell>
          <cell r="AM468">
            <v>0</v>
          </cell>
          <cell r="AN468">
            <v>29.868840885714278</v>
          </cell>
          <cell r="AO468">
            <v>0</v>
          </cell>
          <cell r="AP468">
            <v>0</v>
          </cell>
          <cell r="AQ468">
            <v>32.41861998571428</v>
          </cell>
          <cell r="AR468">
            <v>0</v>
          </cell>
          <cell r="AS468">
            <v>0</v>
          </cell>
          <cell r="AT468">
            <v>32.418619985714273</v>
          </cell>
          <cell r="AU468">
            <v>0</v>
          </cell>
          <cell r="AV468">
            <v>0</v>
          </cell>
          <cell r="AW468">
            <v>32.418619985714273</v>
          </cell>
          <cell r="AX468">
            <v>0</v>
          </cell>
          <cell r="AY468">
            <v>0</v>
          </cell>
          <cell r="AZ468">
            <v>32.418619985714273</v>
          </cell>
          <cell r="BA468">
            <v>0</v>
          </cell>
          <cell r="BB468">
            <v>0</v>
          </cell>
        </row>
        <row r="469">
          <cell r="B469" t="str">
            <v>CLAS</v>
          </cell>
          <cell r="D469">
            <v>103.47291428571427</v>
          </cell>
          <cell r="E469">
            <v>0</v>
          </cell>
          <cell r="F469">
            <v>0</v>
          </cell>
          <cell r="G469">
            <v>57.944831999999984</v>
          </cell>
          <cell r="H469">
            <v>0</v>
          </cell>
          <cell r="I469">
            <v>0</v>
          </cell>
          <cell r="J469">
            <v>43.458623999999986</v>
          </cell>
          <cell r="K469">
            <v>0</v>
          </cell>
          <cell r="L469">
            <v>0</v>
          </cell>
          <cell r="M469">
            <v>47.597540571428553</v>
          </cell>
          <cell r="N469">
            <v>0</v>
          </cell>
          <cell r="O469">
            <v>0</v>
          </cell>
          <cell r="P469">
            <v>45.528082285714284</v>
          </cell>
          <cell r="Q469">
            <v>0</v>
          </cell>
          <cell r="R469">
            <v>0</v>
          </cell>
          <cell r="S469">
            <v>43.458623999999986</v>
          </cell>
          <cell r="T469">
            <v>0</v>
          </cell>
          <cell r="U469">
            <v>0</v>
          </cell>
          <cell r="V469">
            <v>41.38916571428571</v>
          </cell>
          <cell r="W469">
            <v>0</v>
          </cell>
          <cell r="X469">
            <v>0</v>
          </cell>
          <cell r="Y469">
            <v>37.043303314285708</v>
          </cell>
          <cell r="Z469">
            <v>0</v>
          </cell>
          <cell r="AA469">
            <v>0</v>
          </cell>
          <cell r="AB469">
            <v>33.93911588571428</v>
          </cell>
          <cell r="AC469">
            <v>0</v>
          </cell>
          <cell r="AD469">
            <v>0</v>
          </cell>
          <cell r="AE469">
            <v>33.93911588571428</v>
          </cell>
          <cell r="AF469">
            <v>0</v>
          </cell>
          <cell r="AG469">
            <v>0</v>
          </cell>
          <cell r="AH469">
            <v>33.93911588571428</v>
          </cell>
          <cell r="AI469">
            <v>0</v>
          </cell>
          <cell r="AJ469">
            <v>0</v>
          </cell>
          <cell r="AK469">
            <v>33.93911588571428</v>
          </cell>
          <cell r="AL469">
            <v>0</v>
          </cell>
          <cell r="AM469">
            <v>0</v>
          </cell>
          <cell r="AN469">
            <v>33.93911588571428</v>
          </cell>
          <cell r="AO469">
            <v>0</v>
          </cell>
          <cell r="AP469">
            <v>0</v>
          </cell>
          <cell r="AQ469">
            <v>36.836357485714288</v>
          </cell>
          <cell r="AR469">
            <v>0</v>
          </cell>
          <cell r="AS469">
            <v>0</v>
          </cell>
          <cell r="AT469">
            <v>36.836357485714288</v>
          </cell>
          <cell r="AU469">
            <v>0</v>
          </cell>
          <cell r="AV469">
            <v>0</v>
          </cell>
          <cell r="AW469">
            <v>36.836357485714288</v>
          </cell>
          <cell r="AX469">
            <v>0</v>
          </cell>
          <cell r="AY469">
            <v>0</v>
          </cell>
          <cell r="AZ469">
            <v>36.836357485714288</v>
          </cell>
          <cell r="BA469">
            <v>0</v>
          </cell>
          <cell r="BB469">
            <v>0</v>
          </cell>
        </row>
        <row r="470">
          <cell r="B470" t="str">
            <v>WMAS</v>
          </cell>
          <cell r="D470">
            <v>103.47291428571427</v>
          </cell>
          <cell r="E470">
            <v>0</v>
          </cell>
          <cell r="F470">
            <v>0</v>
          </cell>
          <cell r="G470">
            <v>57.944831999999984</v>
          </cell>
          <cell r="H470">
            <v>0</v>
          </cell>
          <cell r="I470">
            <v>0</v>
          </cell>
          <cell r="J470">
            <v>43.458623999999986</v>
          </cell>
          <cell r="K470">
            <v>0</v>
          </cell>
          <cell r="L470">
            <v>0</v>
          </cell>
          <cell r="M470">
            <v>47.597540571428553</v>
          </cell>
          <cell r="N470">
            <v>0</v>
          </cell>
          <cell r="O470">
            <v>0</v>
          </cell>
          <cell r="P470">
            <v>45.528082285714284</v>
          </cell>
          <cell r="Q470">
            <v>0</v>
          </cell>
          <cell r="R470">
            <v>0</v>
          </cell>
          <cell r="S470">
            <v>43.458623999999986</v>
          </cell>
          <cell r="T470">
            <v>0</v>
          </cell>
          <cell r="U470">
            <v>0</v>
          </cell>
          <cell r="V470">
            <v>41.38916571428571</v>
          </cell>
          <cell r="W470">
            <v>0</v>
          </cell>
          <cell r="X470">
            <v>0</v>
          </cell>
          <cell r="Y470">
            <v>37.043303314285708</v>
          </cell>
          <cell r="Z470">
            <v>0</v>
          </cell>
          <cell r="AA470">
            <v>0</v>
          </cell>
          <cell r="AB470">
            <v>33.93911588571428</v>
          </cell>
          <cell r="AC470">
            <v>0</v>
          </cell>
          <cell r="AD470">
            <v>0</v>
          </cell>
          <cell r="AE470">
            <v>33.93911588571428</v>
          </cell>
          <cell r="AF470">
            <v>0</v>
          </cell>
          <cell r="AG470">
            <v>0</v>
          </cell>
          <cell r="AH470">
            <v>33.93911588571428</v>
          </cell>
          <cell r="AI470">
            <v>0</v>
          </cell>
          <cell r="AJ470">
            <v>0</v>
          </cell>
          <cell r="AK470">
            <v>33.93911588571428</v>
          </cell>
          <cell r="AL470">
            <v>0</v>
          </cell>
          <cell r="AM470">
            <v>0</v>
          </cell>
          <cell r="AN470">
            <v>33.93911588571428</v>
          </cell>
          <cell r="AO470">
            <v>0</v>
          </cell>
          <cell r="AP470">
            <v>0</v>
          </cell>
          <cell r="AQ470">
            <v>36.836357485714288</v>
          </cell>
          <cell r="AR470">
            <v>0</v>
          </cell>
          <cell r="AS470">
            <v>0</v>
          </cell>
          <cell r="AT470">
            <v>36.836357485714288</v>
          </cell>
          <cell r="AU470">
            <v>0</v>
          </cell>
          <cell r="AV470">
            <v>0</v>
          </cell>
          <cell r="AW470">
            <v>36.836357485714288</v>
          </cell>
          <cell r="AX470">
            <v>0</v>
          </cell>
          <cell r="AY470">
            <v>0</v>
          </cell>
          <cell r="AZ470">
            <v>36.836357485714288</v>
          </cell>
          <cell r="BA470">
            <v>0</v>
          </cell>
          <cell r="BB470">
            <v>0</v>
          </cell>
        </row>
        <row r="471">
          <cell r="B471" t="str">
            <v>UMAS</v>
          </cell>
          <cell r="D471">
            <v>115.23841999999999</v>
          </cell>
          <cell r="E471">
            <v>0</v>
          </cell>
          <cell r="F471">
            <v>0</v>
          </cell>
          <cell r="G471">
            <v>64.533515199999997</v>
          </cell>
          <cell r="H471">
            <v>0</v>
          </cell>
          <cell r="I471">
            <v>0</v>
          </cell>
          <cell r="J471">
            <v>48.400136400000001</v>
          </cell>
          <cell r="K471">
            <v>0</v>
          </cell>
          <cell r="L471">
            <v>0</v>
          </cell>
          <cell r="M471">
            <v>53.009673199999995</v>
          </cell>
          <cell r="N471">
            <v>0</v>
          </cell>
          <cell r="O471">
            <v>0</v>
          </cell>
          <cell r="P471">
            <v>50.704904800000001</v>
          </cell>
          <cell r="Q471">
            <v>0</v>
          </cell>
          <cell r="R471">
            <v>0</v>
          </cell>
          <cell r="S471">
            <v>48.400136400000001</v>
          </cell>
          <cell r="T471">
            <v>0</v>
          </cell>
          <cell r="U471">
            <v>0</v>
          </cell>
          <cell r="V471">
            <v>46.095367999999993</v>
          </cell>
          <cell r="W471">
            <v>0</v>
          </cell>
          <cell r="X471">
            <v>0</v>
          </cell>
          <cell r="Y471">
            <v>41.255354359999998</v>
          </cell>
          <cell r="Z471">
            <v>0</v>
          </cell>
          <cell r="AA471">
            <v>0</v>
          </cell>
          <cell r="AB471">
            <v>37.798201759999998</v>
          </cell>
          <cell r="AC471">
            <v>0</v>
          </cell>
          <cell r="AD471">
            <v>0</v>
          </cell>
          <cell r="AE471">
            <v>37.798201759999998</v>
          </cell>
          <cell r="AF471">
            <v>0</v>
          </cell>
          <cell r="AG471">
            <v>0</v>
          </cell>
          <cell r="AH471">
            <v>37.798201759999998</v>
          </cell>
          <cell r="AI471">
            <v>0</v>
          </cell>
          <cell r="AJ471">
            <v>0</v>
          </cell>
          <cell r="AK471">
            <v>37.798201759999998</v>
          </cell>
          <cell r="AL471">
            <v>0</v>
          </cell>
          <cell r="AM471">
            <v>0</v>
          </cell>
          <cell r="AN471">
            <v>37.798201759999998</v>
          </cell>
          <cell r="AO471">
            <v>0</v>
          </cell>
          <cell r="AP471">
            <v>0</v>
          </cell>
          <cell r="AQ471">
            <v>41.024877520000004</v>
          </cell>
          <cell r="AR471">
            <v>0</v>
          </cell>
          <cell r="AS471">
            <v>0</v>
          </cell>
          <cell r="AT471">
            <v>41.024877519999997</v>
          </cell>
          <cell r="AU471">
            <v>0</v>
          </cell>
          <cell r="AV471">
            <v>0</v>
          </cell>
          <cell r="AW471">
            <v>41.024877519999997</v>
          </cell>
          <cell r="AX471">
            <v>0</v>
          </cell>
          <cell r="AY471">
            <v>0</v>
          </cell>
          <cell r="AZ471">
            <v>41.024877519999997</v>
          </cell>
          <cell r="BA471">
            <v>0</v>
          </cell>
          <cell r="BB471">
            <v>0</v>
          </cell>
        </row>
        <row r="472">
          <cell r="B472" t="str">
            <v>SMMS</v>
          </cell>
          <cell r="D472">
            <v>93.480950000000007</v>
          </cell>
          <cell r="E472">
            <v>0</v>
          </cell>
          <cell r="F472">
            <v>0</v>
          </cell>
          <cell r="G472">
            <v>52.34933199999999</v>
          </cell>
          <cell r="H472">
            <v>0</v>
          </cell>
          <cell r="I472">
            <v>0</v>
          </cell>
          <cell r="J472">
            <v>39.261998999999996</v>
          </cell>
          <cell r="K472">
            <v>0</v>
          </cell>
          <cell r="L472">
            <v>0</v>
          </cell>
          <cell r="M472">
            <v>43.001236999999996</v>
          </cell>
          <cell r="N472">
            <v>0</v>
          </cell>
          <cell r="O472">
            <v>0</v>
          </cell>
          <cell r="P472">
            <v>41.131618000000003</v>
          </cell>
          <cell r="Q472">
            <v>0</v>
          </cell>
          <cell r="R472">
            <v>0</v>
          </cell>
          <cell r="S472">
            <v>39.261998999999996</v>
          </cell>
          <cell r="T472">
            <v>0</v>
          </cell>
          <cell r="U472">
            <v>0</v>
          </cell>
          <cell r="V472">
            <v>37.392379999999996</v>
          </cell>
          <cell r="W472">
            <v>0</v>
          </cell>
          <cell r="X472">
            <v>0</v>
          </cell>
          <cell r="Y472">
            <v>33.466180100000003</v>
          </cell>
          <cell r="Z472">
            <v>0</v>
          </cell>
          <cell r="AA472">
            <v>0</v>
          </cell>
          <cell r="AB472">
            <v>30.661751599999999</v>
          </cell>
          <cell r="AC472">
            <v>0</v>
          </cell>
          <cell r="AD472">
            <v>0</v>
          </cell>
          <cell r="AE472">
            <v>30.661751599999999</v>
          </cell>
          <cell r="AF472">
            <v>0</v>
          </cell>
          <cell r="AG472">
            <v>0</v>
          </cell>
          <cell r="AH472">
            <v>30.661751599999999</v>
          </cell>
          <cell r="AI472">
            <v>0</v>
          </cell>
          <cell r="AJ472">
            <v>0</v>
          </cell>
          <cell r="AK472">
            <v>30.661751599999999</v>
          </cell>
          <cell r="AL472">
            <v>0</v>
          </cell>
          <cell r="AM472">
            <v>0</v>
          </cell>
          <cell r="AN472">
            <v>30.661751599999992</v>
          </cell>
          <cell r="AO472">
            <v>0</v>
          </cell>
          <cell r="AP472">
            <v>0</v>
          </cell>
          <cell r="AQ472">
            <v>33.279218199999995</v>
          </cell>
          <cell r="AR472">
            <v>0</v>
          </cell>
          <cell r="AS472">
            <v>0</v>
          </cell>
          <cell r="AT472">
            <v>33.279218199999995</v>
          </cell>
          <cell r="AU472">
            <v>0</v>
          </cell>
          <cell r="AV472">
            <v>0</v>
          </cell>
          <cell r="AW472">
            <v>33.279218199999995</v>
          </cell>
          <cell r="AX472">
            <v>0</v>
          </cell>
          <cell r="AY472">
            <v>0</v>
          </cell>
          <cell r="AZ472">
            <v>33.279218199999995</v>
          </cell>
          <cell r="BA472">
            <v>0</v>
          </cell>
          <cell r="BB472">
            <v>0</v>
          </cell>
        </row>
        <row r="473">
          <cell r="B473" t="str">
            <v>SMAS</v>
          </cell>
          <cell r="D473">
            <v>102.82904499999999</v>
          </cell>
          <cell r="E473">
            <v>0</v>
          </cell>
          <cell r="F473">
            <v>0</v>
          </cell>
          <cell r="G473">
            <v>57.584265199999997</v>
          </cell>
          <cell r="H473">
            <v>0</v>
          </cell>
          <cell r="I473">
            <v>0</v>
          </cell>
          <cell r="J473">
            <v>43.188198900000003</v>
          </cell>
          <cell r="K473">
            <v>0</v>
          </cell>
          <cell r="L473">
            <v>0</v>
          </cell>
          <cell r="M473">
            <v>47.301360699999989</v>
          </cell>
          <cell r="N473">
            <v>0</v>
          </cell>
          <cell r="O473">
            <v>0</v>
          </cell>
          <cell r="P473">
            <v>45.244779800000003</v>
          </cell>
          <cell r="Q473">
            <v>0</v>
          </cell>
          <cell r="R473">
            <v>0</v>
          </cell>
          <cell r="S473">
            <v>43.188198900000003</v>
          </cell>
          <cell r="T473">
            <v>0</v>
          </cell>
          <cell r="U473">
            <v>0</v>
          </cell>
          <cell r="V473">
            <v>41.131617999999996</v>
          </cell>
          <cell r="W473">
            <v>0</v>
          </cell>
          <cell r="X473">
            <v>0</v>
          </cell>
          <cell r="Y473">
            <v>36.812798109999996</v>
          </cell>
          <cell r="Z473">
            <v>0</v>
          </cell>
          <cell r="AA473">
            <v>0</v>
          </cell>
          <cell r="AB473">
            <v>33.727926759999988</v>
          </cell>
          <cell r="AC473">
            <v>0</v>
          </cell>
          <cell r="AD473">
            <v>0</v>
          </cell>
          <cell r="AE473">
            <v>33.727926759999988</v>
          </cell>
          <cell r="AF473">
            <v>0</v>
          </cell>
          <cell r="AG473">
            <v>0</v>
          </cell>
          <cell r="AH473">
            <v>33.727926759999995</v>
          </cell>
          <cell r="AI473">
            <v>0</v>
          </cell>
          <cell r="AJ473">
            <v>0</v>
          </cell>
          <cell r="AK473">
            <v>33.727926759999995</v>
          </cell>
          <cell r="AL473">
            <v>0</v>
          </cell>
          <cell r="AM473">
            <v>0</v>
          </cell>
          <cell r="AN473">
            <v>33.727926759999995</v>
          </cell>
          <cell r="AO473">
            <v>0</v>
          </cell>
          <cell r="AP473">
            <v>0</v>
          </cell>
          <cell r="AQ473">
            <v>36.607140020000003</v>
          </cell>
          <cell r="AR473">
            <v>0</v>
          </cell>
          <cell r="AS473">
            <v>0</v>
          </cell>
          <cell r="AT473">
            <v>36.607140019999996</v>
          </cell>
          <cell r="AU473">
            <v>0</v>
          </cell>
          <cell r="AV473">
            <v>0</v>
          </cell>
          <cell r="AW473">
            <v>36.607140019999996</v>
          </cell>
          <cell r="AX473">
            <v>0</v>
          </cell>
          <cell r="AY473">
            <v>0</v>
          </cell>
          <cell r="AZ473">
            <v>36.607140019999996</v>
          </cell>
          <cell r="BA473">
            <v>0</v>
          </cell>
          <cell r="BB473">
            <v>0</v>
          </cell>
        </row>
        <row r="474">
          <cell r="B474" t="str">
            <v>TSMS</v>
          </cell>
          <cell r="D474">
            <v>117.8304</v>
          </cell>
          <cell r="E474">
            <v>0</v>
          </cell>
          <cell r="F474">
            <v>0</v>
          </cell>
          <cell r="G474">
            <v>65.985023999999996</v>
          </cell>
          <cell r="H474">
            <v>0</v>
          </cell>
          <cell r="I474">
            <v>0</v>
          </cell>
          <cell r="J474">
            <v>49.488768000000007</v>
          </cell>
          <cell r="K474">
            <v>0</v>
          </cell>
          <cell r="L474">
            <v>0</v>
          </cell>
          <cell r="M474">
            <v>54.201983999999996</v>
          </cell>
          <cell r="N474">
            <v>0</v>
          </cell>
          <cell r="O474">
            <v>0</v>
          </cell>
          <cell r="P474">
            <v>51.845376000000002</v>
          </cell>
          <cell r="Q474">
            <v>0</v>
          </cell>
          <cell r="R474">
            <v>0</v>
          </cell>
          <cell r="S474">
            <v>49.488768000000007</v>
          </cell>
          <cell r="T474">
            <v>0</v>
          </cell>
          <cell r="U474">
            <v>0</v>
          </cell>
          <cell r="V474">
            <v>47.132159999999999</v>
          </cell>
          <cell r="W474">
            <v>0</v>
          </cell>
          <cell r="X474">
            <v>0</v>
          </cell>
          <cell r="Y474">
            <v>42.183283200000005</v>
          </cell>
          <cell r="Z474">
            <v>0</v>
          </cell>
          <cell r="AA474">
            <v>0</v>
          </cell>
          <cell r="AB474">
            <v>38.648371199999993</v>
          </cell>
          <cell r="AC474">
            <v>0</v>
          </cell>
          <cell r="AD474">
            <v>0</v>
          </cell>
          <cell r="AE474">
            <v>38.648371199999993</v>
          </cell>
          <cell r="AF474">
            <v>0</v>
          </cell>
          <cell r="AG474">
            <v>0</v>
          </cell>
          <cell r="AH474">
            <v>38.6483712</v>
          </cell>
          <cell r="AI474">
            <v>0</v>
          </cell>
          <cell r="AJ474">
            <v>0</v>
          </cell>
          <cell r="AK474">
            <v>38.6483712</v>
          </cell>
          <cell r="AL474">
            <v>0</v>
          </cell>
          <cell r="AM474">
            <v>0</v>
          </cell>
          <cell r="AN474">
            <v>38.6483712</v>
          </cell>
          <cell r="AO474">
            <v>0</v>
          </cell>
          <cell r="AP474">
            <v>0</v>
          </cell>
          <cell r="AQ474">
            <v>41.9476224</v>
          </cell>
          <cell r="AR474">
            <v>0</v>
          </cell>
          <cell r="AS474">
            <v>0</v>
          </cell>
          <cell r="AT474">
            <v>41.947622400000007</v>
          </cell>
          <cell r="AU474">
            <v>0</v>
          </cell>
          <cell r="AV474">
            <v>0</v>
          </cell>
          <cell r="AW474">
            <v>41.947622400000007</v>
          </cell>
          <cell r="AX474">
            <v>0</v>
          </cell>
          <cell r="AY474">
            <v>0</v>
          </cell>
          <cell r="AZ474">
            <v>41.947622400000007</v>
          </cell>
          <cell r="BA474">
            <v>0</v>
          </cell>
          <cell r="BB474">
            <v>0</v>
          </cell>
        </row>
        <row r="475">
          <cell r="B475" t="str">
            <v>TSAS</v>
          </cell>
          <cell r="D475">
            <v>135.50495999999998</v>
          </cell>
          <cell r="E475">
            <v>0</v>
          </cell>
          <cell r="F475">
            <v>0</v>
          </cell>
          <cell r="G475">
            <v>75.882777599999997</v>
          </cell>
          <cell r="H475">
            <v>0</v>
          </cell>
          <cell r="I475">
            <v>0</v>
          </cell>
          <cell r="J475">
            <v>56.912083199999998</v>
          </cell>
          <cell r="K475">
            <v>0</v>
          </cell>
          <cell r="L475">
            <v>0</v>
          </cell>
          <cell r="M475">
            <v>62.332281599999995</v>
          </cell>
          <cell r="N475">
            <v>0</v>
          </cell>
          <cell r="O475">
            <v>0</v>
          </cell>
          <cell r="P475">
            <v>59.622182400000007</v>
          </cell>
          <cell r="Q475">
            <v>0</v>
          </cell>
          <cell r="R475">
            <v>0</v>
          </cell>
          <cell r="S475">
            <v>56.912083199999998</v>
          </cell>
          <cell r="T475">
            <v>0</v>
          </cell>
          <cell r="U475">
            <v>0</v>
          </cell>
          <cell r="V475">
            <v>54.201983999999996</v>
          </cell>
          <cell r="W475">
            <v>0</v>
          </cell>
          <cell r="X475">
            <v>0</v>
          </cell>
          <cell r="Y475">
            <v>48.510775679999995</v>
          </cell>
          <cell r="Z475">
            <v>0</v>
          </cell>
          <cell r="AA475">
            <v>0</v>
          </cell>
          <cell r="AB475">
            <v>44.445626879999999</v>
          </cell>
          <cell r="AC475">
            <v>0</v>
          </cell>
          <cell r="AD475">
            <v>0</v>
          </cell>
          <cell r="AE475">
            <v>44.445626879999992</v>
          </cell>
          <cell r="AF475">
            <v>0</v>
          </cell>
          <cell r="AG475">
            <v>0</v>
          </cell>
          <cell r="AH475">
            <v>44.445626879999999</v>
          </cell>
          <cell r="AI475">
            <v>0</v>
          </cell>
          <cell r="AJ475">
            <v>0</v>
          </cell>
          <cell r="AK475">
            <v>44.445626879999992</v>
          </cell>
          <cell r="AL475">
            <v>0</v>
          </cell>
          <cell r="AM475">
            <v>0</v>
          </cell>
          <cell r="AN475">
            <v>44.445626879999985</v>
          </cell>
          <cell r="AO475">
            <v>0</v>
          </cell>
          <cell r="AP475">
            <v>0</v>
          </cell>
          <cell r="AQ475">
            <v>48.239765759999997</v>
          </cell>
          <cell r="AR475">
            <v>0</v>
          </cell>
          <cell r="AS475">
            <v>0</v>
          </cell>
          <cell r="AT475">
            <v>48.239765759999997</v>
          </cell>
          <cell r="AU475">
            <v>0</v>
          </cell>
          <cell r="AV475">
            <v>0</v>
          </cell>
          <cell r="AW475">
            <v>48.239765759999997</v>
          </cell>
          <cell r="AX475">
            <v>0</v>
          </cell>
          <cell r="AY475">
            <v>0</v>
          </cell>
          <cell r="AZ475">
            <v>48.239765759999997</v>
          </cell>
          <cell r="BA475">
            <v>0</v>
          </cell>
          <cell r="BB475">
            <v>0</v>
          </cell>
        </row>
        <row r="476">
          <cell r="B476" t="str">
            <v>TMMS</v>
          </cell>
          <cell r="D476">
            <v>153.15231607142854</v>
          </cell>
          <cell r="E476">
            <v>0</v>
          </cell>
          <cell r="F476">
            <v>0</v>
          </cell>
          <cell r="G476">
            <v>85.765296999999975</v>
          </cell>
          <cell r="H476">
            <v>0</v>
          </cell>
          <cell r="I476">
            <v>0</v>
          </cell>
          <cell r="J476">
            <v>64.323972749999996</v>
          </cell>
          <cell r="K476">
            <v>0</v>
          </cell>
          <cell r="L476">
            <v>0</v>
          </cell>
          <cell r="M476">
            <v>70.450065392857141</v>
          </cell>
          <cell r="N476">
            <v>0</v>
          </cell>
          <cell r="O476">
            <v>0</v>
          </cell>
          <cell r="P476">
            <v>67.387019071428568</v>
          </cell>
          <cell r="Q476">
            <v>0</v>
          </cell>
          <cell r="R476">
            <v>0</v>
          </cell>
          <cell r="S476">
            <v>64.323972749999996</v>
          </cell>
          <cell r="T476">
            <v>0</v>
          </cell>
          <cell r="U476">
            <v>0</v>
          </cell>
          <cell r="V476">
            <v>61.260926428571416</v>
          </cell>
          <cell r="W476">
            <v>0</v>
          </cell>
          <cell r="X476">
            <v>0</v>
          </cell>
          <cell r="Y476">
            <v>54.828529153571417</v>
          </cell>
          <cell r="Z476">
            <v>0</v>
          </cell>
          <cell r="AA476">
            <v>0</v>
          </cell>
          <cell r="AB476">
            <v>50.233959671428551</v>
          </cell>
          <cell r="AC476">
            <v>0</v>
          </cell>
          <cell r="AD476">
            <v>0</v>
          </cell>
          <cell r="AE476">
            <v>50.233959671428551</v>
          </cell>
          <cell r="AF476">
            <v>0</v>
          </cell>
          <cell r="AG476">
            <v>0</v>
          </cell>
          <cell r="AH476">
            <v>50.233959671428565</v>
          </cell>
          <cell r="AI476">
            <v>0</v>
          </cell>
          <cell r="AJ476">
            <v>0</v>
          </cell>
          <cell r="AK476">
            <v>50.233959671428551</v>
          </cell>
          <cell r="AL476">
            <v>0</v>
          </cell>
          <cell r="AM476">
            <v>0</v>
          </cell>
          <cell r="AN476">
            <v>50.233959671428558</v>
          </cell>
          <cell r="AO476">
            <v>0</v>
          </cell>
          <cell r="AP476">
            <v>0</v>
          </cell>
          <cell r="AQ476">
            <v>54.522224521428569</v>
          </cell>
          <cell r="AR476">
            <v>0</v>
          </cell>
          <cell r="AS476">
            <v>0</v>
          </cell>
          <cell r="AT476">
            <v>54.522224521428569</v>
          </cell>
          <cell r="AU476">
            <v>0</v>
          </cell>
          <cell r="AV476">
            <v>0</v>
          </cell>
          <cell r="AW476">
            <v>54.522224521428569</v>
          </cell>
          <cell r="AX476">
            <v>0</v>
          </cell>
          <cell r="AY476">
            <v>0</v>
          </cell>
          <cell r="AZ476">
            <v>54.522224521428569</v>
          </cell>
          <cell r="BA476">
            <v>0</v>
          </cell>
          <cell r="BB476">
            <v>0</v>
          </cell>
        </row>
        <row r="477">
          <cell r="B477" t="str">
            <v>TMAS</v>
          </cell>
          <cell r="D477">
            <v>176.12516348214282</v>
          </cell>
          <cell r="E477">
            <v>0</v>
          </cell>
          <cell r="F477">
            <v>0</v>
          </cell>
          <cell r="G477">
            <v>98.630091549999975</v>
          </cell>
          <cell r="H477">
            <v>0</v>
          </cell>
          <cell r="I477">
            <v>0</v>
          </cell>
          <cell r="J477">
            <v>73.972568662499995</v>
          </cell>
          <cell r="K477">
            <v>0</v>
          </cell>
          <cell r="L477">
            <v>0</v>
          </cell>
          <cell r="M477">
            <v>81.017575201785704</v>
          </cell>
          <cell r="N477">
            <v>0</v>
          </cell>
          <cell r="O477">
            <v>0</v>
          </cell>
          <cell r="P477">
            <v>77.495071932142864</v>
          </cell>
          <cell r="Q477">
            <v>0</v>
          </cell>
          <cell r="R477">
            <v>0</v>
          </cell>
          <cell r="S477">
            <v>73.972568662499995</v>
          </cell>
          <cell r="T477">
            <v>0</v>
          </cell>
          <cell r="U477">
            <v>0</v>
          </cell>
          <cell r="V477">
            <v>70.450065392857141</v>
          </cell>
          <cell r="W477">
            <v>0</v>
          </cell>
          <cell r="X477">
            <v>0</v>
          </cell>
          <cell r="Y477">
            <v>63.052808526607137</v>
          </cell>
          <cell r="Z477">
            <v>0</v>
          </cell>
          <cell r="AA477">
            <v>0</v>
          </cell>
          <cell r="AB477">
            <v>57.769053622142842</v>
          </cell>
          <cell r="AC477">
            <v>0</v>
          </cell>
          <cell r="AD477">
            <v>0</v>
          </cell>
          <cell r="AE477">
            <v>57.769053622142842</v>
          </cell>
          <cell r="AF477">
            <v>0</v>
          </cell>
          <cell r="AG477">
            <v>0</v>
          </cell>
          <cell r="AH477">
            <v>57.769053622142842</v>
          </cell>
          <cell r="AI477">
            <v>0</v>
          </cell>
          <cell r="AJ477">
            <v>0</v>
          </cell>
          <cell r="AK477">
            <v>57.769053622142842</v>
          </cell>
          <cell r="AL477">
            <v>0</v>
          </cell>
          <cell r="AM477">
            <v>0</v>
          </cell>
          <cell r="AN477">
            <v>57.769053622142842</v>
          </cell>
          <cell r="AO477">
            <v>0</v>
          </cell>
          <cell r="AP477">
            <v>0</v>
          </cell>
          <cell r="AQ477">
            <v>62.700558199642849</v>
          </cell>
          <cell r="AR477">
            <v>0</v>
          </cell>
          <cell r="AS477">
            <v>0</v>
          </cell>
          <cell r="AT477">
            <v>62.700558199642842</v>
          </cell>
          <cell r="AU477">
            <v>0</v>
          </cell>
          <cell r="AV477">
            <v>0</v>
          </cell>
          <cell r="AW477">
            <v>62.700558199642842</v>
          </cell>
          <cell r="AX477">
            <v>0</v>
          </cell>
          <cell r="AY477">
            <v>0</v>
          </cell>
          <cell r="AZ477">
            <v>62.700558199642842</v>
          </cell>
          <cell r="BA477">
            <v>0</v>
          </cell>
          <cell r="BB477">
            <v>0</v>
          </cell>
        </row>
        <row r="478">
          <cell r="B478" t="str">
            <v>FSMS</v>
          </cell>
          <cell r="D478">
            <v>112.87954285714284</v>
          </cell>
          <cell r="E478">
            <v>0</v>
          </cell>
          <cell r="F478">
            <v>0</v>
          </cell>
          <cell r="G478">
            <v>63.21254399999998</v>
          </cell>
          <cell r="H478">
            <v>0</v>
          </cell>
          <cell r="I478">
            <v>0</v>
          </cell>
          <cell r="J478">
            <v>47.409407999999999</v>
          </cell>
          <cell r="K478">
            <v>0</v>
          </cell>
          <cell r="L478">
            <v>0</v>
          </cell>
          <cell r="M478">
            <v>51.924589714285709</v>
          </cell>
          <cell r="N478">
            <v>0</v>
          </cell>
          <cell r="O478">
            <v>0</v>
          </cell>
          <cell r="P478">
            <v>49.666998857142858</v>
          </cell>
          <cell r="Q478">
            <v>0</v>
          </cell>
          <cell r="R478">
            <v>0</v>
          </cell>
          <cell r="S478">
            <v>47.409407999999999</v>
          </cell>
          <cell r="T478">
            <v>0</v>
          </cell>
          <cell r="U478">
            <v>0</v>
          </cell>
          <cell r="V478">
            <v>45.151817142857141</v>
          </cell>
          <cell r="W478">
            <v>0</v>
          </cell>
          <cell r="X478">
            <v>0</v>
          </cell>
          <cell r="Y478">
            <v>40.410876342857144</v>
          </cell>
          <cell r="Z478">
            <v>0</v>
          </cell>
          <cell r="AA478">
            <v>0</v>
          </cell>
          <cell r="AB478">
            <v>37.024490057142856</v>
          </cell>
          <cell r="AC478">
            <v>0</v>
          </cell>
          <cell r="AD478">
            <v>0</v>
          </cell>
          <cell r="AE478">
            <v>37.024490057142849</v>
          </cell>
          <cell r="AF478">
            <v>0</v>
          </cell>
          <cell r="AG478">
            <v>0</v>
          </cell>
          <cell r="AH478">
            <v>37.024490057142849</v>
          </cell>
          <cell r="AI478">
            <v>0</v>
          </cell>
          <cell r="AJ478">
            <v>0</v>
          </cell>
          <cell r="AK478">
            <v>37.024490057142856</v>
          </cell>
          <cell r="AL478">
            <v>0</v>
          </cell>
          <cell r="AM478">
            <v>0</v>
          </cell>
          <cell r="AN478">
            <v>37.024490057142849</v>
          </cell>
          <cell r="AO478">
            <v>0</v>
          </cell>
          <cell r="AP478">
            <v>0</v>
          </cell>
          <cell r="AQ478">
            <v>40.185117257142849</v>
          </cell>
          <cell r="AR478">
            <v>0</v>
          </cell>
          <cell r="AS478">
            <v>0</v>
          </cell>
          <cell r="AT478">
            <v>40.185117257142849</v>
          </cell>
          <cell r="AU478">
            <v>0</v>
          </cell>
          <cell r="AV478">
            <v>0</v>
          </cell>
          <cell r="AW478">
            <v>40.185117257142849</v>
          </cell>
          <cell r="AX478">
            <v>0</v>
          </cell>
          <cell r="AY478">
            <v>0</v>
          </cell>
          <cell r="AZ478">
            <v>40.185117257142849</v>
          </cell>
          <cell r="BA478">
            <v>0</v>
          </cell>
          <cell r="BB478">
            <v>0</v>
          </cell>
        </row>
        <row r="479">
          <cell r="B479" t="str">
            <v>FSAS</v>
          </cell>
          <cell r="D479">
            <v>129.81147428571424</v>
          </cell>
          <cell r="E479">
            <v>0</v>
          </cell>
          <cell r="F479">
            <v>0</v>
          </cell>
          <cell r="G479">
            <v>72.694425599999974</v>
          </cell>
          <cell r="H479">
            <v>0</v>
          </cell>
          <cell r="I479">
            <v>0</v>
          </cell>
          <cell r="J479">
            <v>54.520819199999991</v>
          </cell>
          <cell r="K479">
            <v>0</v>
          </cell>
          <cell r="L479">
            <v>0</v>
          </cell>
          <cell r="M479">
            <v>59.713278171428549</v>
          </cell>
          <cell r="N479">
            <v>0</v>
          </cell>
          <cell r="O479">
            <v>0</v>
          </cell>
          <cell r="P479">
            <v>57.117048685714266</v>
          </cell>
          <cell r="Q479">
            <v>0</v>
          </cell>
          <cell r="R479">
            <v>0</v>
          </cell>
          <cell r="S479">
            <v>54.520819199999991</v>
          </cell>
          <cell r="T479">
            <v>0</v>
          </cell>
          <cell r="U479">
            <v>0</v>
          </cell>
          <cell r="V479">
            <v>51.924589714285702</v>
          </cell>
          <cell r="W479">
            <v>0</v>
          </cell>
          <cell r="X479">
            <v>0</v>
          </cell>
          <cell r="Y479">
            <v>46.472507794285704</v>
          </cell>
          <cell r="Z479">
            <v>0</v>
          </cell>
          <cell r="AA479">
            <v>0</v>
          </cell>
          <cell r="AB479">
            <v>42.57816356571427</v>
          </cell>
          <cell r="AC479">
            <v>0</v>
          </cell>
          <cell r="AD479">
            <v>0</v>
          </cell>
          <cell r="AE479">
            <v>42.578163565714263</v>
          </cell>
          <cell r="AF479">
            <v>0</v>
          </cell>
          <cell r="AG479">
            <v>0</v>
          </cell>
          <cell r="AH479">
            <v>42.578163565714263</v>
          </cell>
          <cell r="AI479">
            <v>0</v>
          </cell>
          <cell r="AJ479">
            <v>0</v>
          </cell>
          <cell r="AK479">
            <v>42.57816356571427</v>
          </cell>
          <cell r="AL479">
            <v>0</v>
          </cell>
          <cell r="AM479">
            <v>0</v>
          </cell>
          <cell r="AN479">
            <v>42.57816356571427</v>
          </cell>
          <cell r="AO479">
            <v>0</v>
          </cell>
          <cell r="AP479">
            <v>0</v>
          </cell>
          <cell r="AQ479">
            <v>46.212884845714271</v>
          </cell>
          <cell r="AR479">
            <v>0</v>
          </cell>
          <cell r="AS479">
            <v>0</v>
          </cell>
          <cell r="AT479">
            <v>46.212884845714278</v>
          </cell>
          <cell r="AU479">
            <v>0</v>
          </cell>
          <cell r="AV479">
            <v>0</v>
          </cell>
          <cell r="AW479">
            <v>46.212884845714278</v>
          </cell>
          <cell r="AX479">
            <v>0</v>
          </cell>
          <cell r="AY479">
            <v>0</v>
          </cell>
          <cell r="AZ479">
            <v>46.212884845714278</v>
          </cell>
          <cell r="BA479">
            <v>0</v>
          </cell>
          <cell r="BB479">
            <v>0</v>
          </cell>
        </row>
        <row r="480">
          <cell r="B480" t="str">
            <v>FMMS</v>
          </cell>
          <cell r="D480">
            <v>135.45545142857139</v>
          </cell>
          <cell r="E480">
            <v>0</v>
          </cell>
          <cell r="F480">
            <v>0</v>
          </cell>
          <cell r="G480">
            <v>75.855052799999982</v>
          </cell>
          <cell r="H480">
            <v>0</v>
          </cell>
          <cell r="I480">
            <v>0</v>
          </cell>
          <cell r="J480">
            <v>56.891289599999993</v>
          </cell>
          <cell r="K480">
            <v>0</v>
          </cell>
          <cell r="L480">
            <v>0</v>
          </cell>
          <cell r="M480">
            <v>62.309507657142838</v>
          </cell>
          <cell r="N480">
            <v>0</v>
          </cell>
          <cell r="O480">
            <v>0</v>
          </cell>
          <cell r="P480">
            <v>59.600398628571412</v>
          </cell>
          <cell r="Q480">
            <v>0</v>
          </cell>
          <cell r="R480">
            <v>0</v>
          </cell>
          <cell r="S480">
            <v>56.891289599999993</v>
          </cell>
          <cell r="T480">
            <v>0</v>
          </cell>
          <cell r="U480">
            <v>0</v>
          </cell>
          <cell r="V480">
            <v>54.18218057142856</v>
          </cell>
          <cell r="W480">
            <v>0</v>
          </cell>
          <cell r="X480">
            <v>0</v>
          </cell>
          <cell r="Y480">
            <v>48.493051611428562</v>
          </cell>
          <cell r="Z480">
            <v>0</v>
          </cell>
          <cell r="AA480">
            <v>0</v>
          </cell>
          <cell r="AB480">
            <v>44.429388068571427</v>
          </cell>
          <cell r="AC480">
            <v>0</v>
          </cell>
          <cell r="AD480">
            <v>0</v>
          </cell>
          <cell r="AE480">
            <v>44.42938806857142</v>
          </cell>
          <cell r="AF480">
            <v>0</v>
          </cell>
          <cell r="AG480">
            <v>0</v>
          </cell>
          <cell r="AH480">
            <v>44.429388068571413</v>
          </cell>
          <cell r="AI480">
            <v>0</v>
          </cell>
          <cell r="AJ480">
            <v>0</v>
          </cell>
          <cell r="AK480">
            <v>44.429388068571413</v>
          </cell>
          <cell r="AL480">
            <v>0</v>
          </cell>
          <cell r="AM480">
            <v>0</v>
          </cell>
          <cell r="AN480">
            <v>44.42938806857142</v>
          </cell>
          <cell r="AO480">
            <v>0</v>
          </cell>
          <cell r="AP480">
            <v>0</v>
          </cell>
          <cell r="AQ480">
            <v>48.222140708571416</v>
          </cell>
          <cell r="AR480">
            <v>0</v>
          </cell>
          <cell r="AS480">
            <v>0</v>
          </cell>
          <cell r="AT480">
            <v>48.222140708571409</v>
          </cell>
          <cell r="AU480">
            <v>0</v>
          </cell>
          <cell r="AV480">
            <v>0</v>
          </cell>
          <cell r="AW480">
            <v>48.222140708571409</v>
          </cell>
          <cell r="AX480">
            <v>0</v>
          </cell>
          <cell r="AY480">
            <v>0</v>
          </cell>
          <cell r="AZ480">
            <v>48.222140708571409</v>
          </cell>
          <cell r="BA480">
            <v>0</v>
          </cell>
          <cell r="BB480">
            <v>0</v>
          </cell>
        </row>
        <row r="481">
          <cell r="B481" t="str">
            <v>FMAS</v>
          </cell>
          <cell r="D481">
            <v>155.77376914285708</v>
          </cell>
          <cell r="E481">
            <v>0</v>
          </cell>
          <cell r="F481">
            <v>0</v>
          </cell>
          <cell r="G481">
            <v>87.233310719999963</v>
          </cell>
          <cell r="H481">
            <v>0</v>
          </cell>
          <cell r="I481">
            <v>0</v>
          </cell>
          <cell r="J481">
            <v>65.424983039999987</v>
          </cell>
          <cell r="K481">
            <v>0</v>
          </cell>
          <cell r="L481">
            <v>0</v>
          </cell>
          <cell r="M481">
            <v>71.655933805714255</v>
          </cell>
          <cell r="N481">
            <v>0</v>
          </cell>
          <cell r="O481">
            <v>0</v>
          </cell>
          <cell r="P481">
            <v>68.540458422857128</v>
          </cell>
          <cell r="Q481">
            <v>0</v>
          </cell>
          <cell r="R481">
            <v>0</v>
          </cell>
          <cell r="S481">
            <v>65.424983039999987</v>
          </cell>
          <cell r="T481">
            <v>0</v>
          </cell>
          <cell r="U481">
            <v>0</v>
          </cell>
          <cell r="V481">
            <v>62.309507657142838</v>
          </cell>
          <cell r="W481">
            <v>0</v>
          </cell>
          <cell r="X481">
            <v>0</v>
          </cell>
          <cell r="Y481">
            <v>55.767009353142839</v>
          </cell>
          <cell r="Z481">
            <v>0</v>
          </cell>
          <cell r="AA481">
            <v>0</v>
          </cell>
          <cell r="AB481">
            <v>51.093796278857127</v>
          </cell>
          <cell r="AC481">
            <v>0</v>
          </cell>
          <cell r="AD481">
            <v>0</v>
          </cell>
          <cell r="AE481">
            <v>51.093796278857127</v>
          </cell>
          <cell r="AF481">
            <v>0</v>
          </cell>
          <cell r="AG481">
            <v>0</v>
          </cell>
          <cell r="AH481">
            <v>51.093796278857127</v>
          </cell>
          <cell r="AI481">
            <v>0</v>
          </cell>
          <cell r="AJ481">
            <v>0</v>
          </cell>
          <cell r="AK481">
            <v>51.093796278857127</v>
          </cell>
          <cell r="AL481">
            <v>0</v>
          </cell>
          <cell r="AM481">
            <v>0</v>
          </cell>
          <cell r="AN481">
            <v>51.093796278857127</v>
          </cell>
          <cell r="AO481">
            <v>0</v>
          </cell>
          <cell r="AP481">
            <v>0</v>
          </cell>
          <cell r="AQ481">
            <v>55.455461814857131</v>
          </cell>
          <cell r="AR481">
            <v>0</v>
          </cell>
          <cell r="AS481">
            <v>0</v>
          </cell>
          <cell r="AT481">
            <v>55.455461814857124</v>
          </cell>
          <cell r="AU481">
            <v>0</v>
          </cell>
          <cell r="AV481">
            <v>0</v>
          </cell>
          <cell r="AW481">
            <v>55.455461814857124</v>
          </cell>
          <cell r="AX481">
            <v>0</v>
          </cell>
          <cell r="AY481">
            <v>0</v>
          </cell>
          <cell r="AZ481">
            <v>55.455461814857124</v>
          </cell>
          <cell r="BA481">
            <v>0</v>
          </cell>
          <cell r="BB481">
            <v>0</v>
          </cell>
        </row>
        <row r="482">
          <cell r="B482" t="str">
            <v>FLMS</v>
          </cell>
          <cell r="D482">
            <v>216.68045142857136</v>
          </cell>
          <cell r="E482">
            <v>0</v>
          </cell>
          <cell r="F482">
            <v>0</v>
          </cell>
          <cell r="G482">
            <v>121.34105279999996</v>
          </cell>
          <cell r="H482">
            <v>0</v>
          </cell>
          <cell r="I482">
            <v>0</v>
          </cell>
          <cell r="J482">
            <v>91.005789599999972</v>
          </cell>
          <cell r="K482">
            <v>0</v>
          </cell>
          <cell r="L482">
            <v>0</v>
          </cell>
          <cell r="M482">
            <v>99.673007657142819</v>
          </cell>
          <cell r="N482">
            <v>0</v>
          </cell>
          <cell r="O482">
            <v>0</v>
          </cell>
          <cell r="P482">
            <v>95.339398628571402</v>
          </cell>
          <cell r="Q482">
            <v>0</v>
          </cell>
          <cell r="R482">
            <v>0</v>
          </cell>
          <cell r="S482">
            <v>91.005789599999972</v>
          </cell>
          <cell r="T482">
            <v>0</v>
          </cell>
          <cell r="U482">
            <v>0</v>
          </cell>
          <cell r="V482">
            <v>86.672180571428541</v>
          </cell>
          <cell r="W482">
            <v>0</v>
          </cell>
          <cell r="X482">
            <v>0</v>
          </cell>
          <cell r="Y482">
            <v>77.571601611428548</v>
          </cell>
          <cell r="Z482">
            <v>0</v>
          </cell>
          <cell r="AA482">
            <v>0</v>
          </cell>
          <cell r="AB482">
            <v>71.071188068571402</v>
          </cell>
          <cell r="AC482">
            <v>0</v>
          </cell>
          <cell r="AD482">
            <v>0</v>
          </cell>
          <cell r="AE482">
            <v>71.071188068571416</v>
          </cell>
          <cell r="AF482">
            <v>0</v>
          </cell>
          <cell r="AG482">
            <v>0</v>
          </cell>
          <cell r="AH482">
            <v>71.071188068571416</v>
          </cell>
          <cell r="AI482">
            <v>0</v>
          </cell>
          <cell r="AJ482">
            <v>0</v>
          </cell>
          <cell r="AK482">
            <v>71.071188068571402</v>
          </cell>
          <cell r="AL482">
            <v>0</v>
          </cell>
          <cell r="AM482">
            <v>0</v>
          </cell>
          <cell r="AN482">
            <v>71.071188068571402</v>
          </cell>
          <cell r="AO482">
            <v>0</v>
          </cell>
          <cell r="AP482">
            <v>0</v>
          </cell>
          <cell r="AQ482">
            <v>77.138240708571402</v>
          </cell>
          <cell r="AR482">
            <v>0</v>
          </cell>
          <cell r="AS482">
            <v>0</v>
          </cell>
          <cell r="AT482">
            <v>77.138240708571402</v>
          </cell>
          <cell r="AU482">
            <v>0</v>
          </cell>
          <cell r="AV482">
            <v>0</v>
          </cell>
          <cell r="AW482">
            <v>77.138240708571402</v>
          </cell>
          <cell r="AX482">
            <v>0</v>
          </cell>
          <cell r="AY482">
            <v>0</v>
          </cell>
          <cell r="AZ482">
            <v>77.138240708571402</v>
          </cell>
          <cell r="BA482">
            <v>0</v>
          </cell>
          <cell r="BB482">
            <v>0</v>
          </cell>
        </row>
        <row r="483">
          <cell r="B483" t="str">
            <v>FLMH</v>
          </cell>
          <cell r="D483">
            <v>196.69652285714284</v>
          </cell>
          <cell r="E483">
            <v>0</v>
          </cell>
          <cell r="F483">
            <v>0</v>
          </cell>
          <cell r="G483">
            <v>110.15005279999997</v>
          </cell>
          <cell r="H483">
            <v>0</v>
          </cell>
          <cell r="I483">
            <v>0</v>
          </cell>
          <cell r="J483">
            <v>82.612539599999977</v>
          </cell>
          <cell r="K483">
            <v>0</v>
          </cell>
          <cell r="L483">
            <v>0</v>
          </cell>
          <cell r="M483">
            <v>90.480400514285691</v>
          </cell>
          <cell r="N483">
            <v>0</v>
          </cell>
          <cell r="O483">
            <v>0</v>
          </cell>
          <cell r="P483">
            <v>86.546470057142841</v>
          </cell>
          <cell r="Q483">
            <v>0</v>
          </cell>
          <cell r="R483">
            <v>0</v>
          </cell>
          <cell r="S483">
            <v>82.612539599999977</v>
          </cell>
          <cell r="T483">
            <v>0</v>
          </cell>
          <cell r="U483">
            <v>0</v>
          </cell>
          <cell r="V483">
            <v>78.678609142857127</v>
          </cell>
          <cell r="W483">
            <v>0</v>
          </cell>
          <cell r="X483">
            <v>0</v>
          </cell>
          <cell r="Y483">
            <v>70.417355182857122</v>
          </cell>
          <cell r="Z483">
            <v>0</v>
          </cell>
          <cell r="AA483">
            <v>0</v>
          </cell>
          <cell r="AB483">
            <v>64.516459497142833</v>
          </cell>
          <cell r="AC483">
            <v>0</v>
          </cell>
          <cell r="AD483">
            <v>0</v>
          </cell>
          <cell r="AE483">
            <v>64.516459497142833</v>
          </cell>
          <cell r="AF483">
            <v>0</v>
          </cell>
          <cell r="AG483">
            <v>0</v>
          </cell>
          <cell r="AH483">
            <v>64.516459497142833</v>
          </cell>
          <cell r="AI483">
            <v>0</v>
          </cell>
          <cell r="AJ483">
            <v>0</v>
          </cell>
          <cell r="AK483">
            <v>64.516459497142819</v>
          </cell>
          <cell r="AL483">
            <v>0</v>
          </cell>
          <cell r="AM483">
            <v>0</v>
          </cell>
          <cell r="AN483">
            <v>64.516459497142819</v>
          </cell>
          <cell r="AO483">
            <v>0</v>
          </cell>
          <cell r="AP483">
            <v>0</v>
          </cell>
          <cell r="AQ483">
            <v>70.023962137142831</v>
          </cell>
          <cell r="AR483">
            <v>0</v>
          </cell>
          <cell r="AS483">
            <v>0</v>
          </cell>
          <cell r="AT483">
            <v>70.023962137142831</v>
          </cell>
          <cell r="AU483">
            <v>0</v>
          </cell>
          <cell r="AV483">
            <v>0</v>
          </cell>
          <cell r="AW483">
            <v>70.023962137142831</v>
          </cell>
          <cell r="AX483">
            <v>0</v>
          </cell>
          <cell r="AY483">
            <v>0</v>
          </cell>
          <cell r="AZ483">
            <v>70.023962137142831</v>
          </cell>
          <cell r="BA483">
            <v>0</v>
          </cell>
          <cell r="BB483">
            <v>0</v>
          </cell>
        </row>
        <row r="484">
          <cell r="B484" t="str">
            <v>FLAS</v>
          </cell>
          <cell r="D484">
            <v>249.18251914285705</v>
          </cell>
          <cell r="E484">
            <v>0</v>
          </cell>
          <cell r="F484">
            <v>0</v>
          </cell>
          <cell r="G484">
            <v>139.54221071999993</v>
          </cell>
          <cell r="H484">
            <v>0</v>
          </cell>
          <cell r="I484">
            <v>0</v>
          </cell>
          <cell r="J484">
            <v>104.65665803999997</v>
          </cell>
          <cell r="K484">
            <v>0</v>
          </cell>
          <cell r="L484">
            <v>0</v>
          </cell>
          <cell r="M484">
            <v>114.62395880571424</v>
          </cell>
          <cell r="N484">
            <v>0</v>
          </cell>
          <cell r="O484">
            <v>0</v>
          </cell>
          <cell r="P484">
            <v>109.64030842285713</v>
          </cell>
          <cell r="Q484">
            <v>0</v>
          </cell>
          <cell r="R484">
            <v>0</v>
          </cell>
          <cell r="S484">
            <v>104.65665803999997</v>
          </cell>
          <cell r="T484">
            <v>0</v>
          </cell>
          <cell r="U484">
            <v>0</v>
          </cell>
          <cell r="V484">
            <v>99.673007657142819</v>
          </cell>
          <cell r="W484">
            <v>0</v>
          </cell>
          <cell r="X484">
            <v>0</v>
          </cell>
          <cell r="Y484">
            <v>89.207341853142822</v>
          </cell>
          <cell r="Z484">
            <v>0</v>
          </cell>
          <cell r="AA484">
            <v>0</v>
          </cell>
          <cell r="AB484">
            <v>81.731866278857098</v>
          </cell>
          <cell r="AC484">
            <v>0</v>
          </cell>
          <cell r="AD484">
            <v>0</v>
          </cell>
          <cell r="AE484">
            <v>81.731866278857112</v>
          </cell>
          <cell r="AF484">
            <v>0</v>
          </cell>
          <cell r="AG484">
            <v>0</v>
          </cell>
          <cell r="AH484">
            <v>81.731866278857098</v>
          </cell>
          <cell r="AI484">
            <v>0</v>
          </cell>
          <cell r="AJ484">
            <v>0</v>
          </cell>
          <cell r="AK484">
            <v>81.731866278857112</v>
          </cell>
          <cell r="AL484">
            <v>0</v>
          </cell>
          <cell r="AM484">
            <v>0</v>
          </cell>
          <cell r="AN484">
            <v>81.731866278857098</v>
          </cell>
          <cell r="AO484">
            <v>0</v>
          </cell>
          <cell r="AP484">
            <v>0</v>
          </cell>
          <cell r="AQ484">
            <v>88.70897681485711</v>
          </cell>
          <cell r="AR484">
            <v>0</v>
          </cell>
          <cell r="AS484">
            <v>0</v>
          </cell>
          <cell r="AT484">
            <v>88.708976814857124</v>
          </cell>
          <cell r="AU484">
            <v>0</v>
          </cell>
          <cell r="AV484">
            <v>0</v>
          </cell>
          <cell r="AW484">
            <v>88.708976814857124</v>
          </cell>
          <cell r="AX484">
            <v>0</v>
          </cell>
          <cell r="AY484">
            <v>0</v>
          </cell>
          <cell r="AZ484">
            <v>88.708976814857124</v>
          </cell>
          <cell r="BA484">
            <v>0</v>
          </cell>
          <cell r="BB484">
            <v>0</v>
          </cell>
        </row>
        <row r="485">
          <cell r="B485" t="str">
            <v>VMMS</v>
          </cell>
          <cell r="D485">
            <v>171.35114605714281</v>
          </cell>
          <cell r="E485">
            <v>0</v>
          </cell>
          <cell r="F485">
            <v>0</v>
          </cell>
          <cell r="G485">
            <v>95.956641791999985</v>
          </cell>
          <cell r="H485">
            <v>0</v>
          </cell>
          <cell r="I485">
            <v>0</v>
          </cell>
          <cell r="J485">
            <v>71.967481343999992</v>
          </cell>
          <cell r="K485">
            <v>0</v>
          </cell>
          <cell r="L485">
            <v>0</v>
          </cell>
          <cell r="M485">
            <v>78.821527186285678</v>
          </cell>
          <cell r="N485">
            <v>0</v>
          </cell>
          <cell r="O485">
            <v>0</v>
          </cell>
          <cell r="P485">
            <v>75.394504265142842</v>
          </cell>
          <cell r="Q485">
            <v>0</v>
          </cell>
          <cell r="R485">
            <v>0</v>
          </cell>
          <cell r="S485">
            <v>71.967481343999992</v>
          </cell>
          <cell r="T485">
            <v>0</v>
          </cell>
          <cell r="U485">
            <v>0</v>
          </cell>
          <cell r="V485">
            <v>68.540458422857128</v>
          </cell>
          <cell r="W485">
            <v>0</v>
          </cell>
          <cell r="X485">
            <v>0</v>
          </cell>
          <cell r="Y485">
            <v>61.343710288457117</v>
          </cell>
          <cell r="Z485">
            <v>0</v>
          </cell>
          <cell r="AA485">
            <v>0</v>
          </cell>
          <cell r="AB485">
            <v>56.203175906742835</v>
          </cell>
          <cell r="AC485">
            <v>0</v>
          </cell>
          <cell r="AD485">
            <v>0</v>
          </cell>
          <cell r="AE485">
            <v>56.203175906742842</v>
          </cell>
          <cell r="AF485">
            <v>0</v>
          </cell>
          <cell r="AG485">
            <v>0</v>
          </cell>
          <cell r="AH485">
            <v>56.203175906742835</v>
          </cell>
          <cell r="AI485">
            <v>0</v>
          </cell>
          <cell r="AJ485">
            <v>0</v>
          </cell>
          <cell r="AK485">
            <v>56.203175906742842</v>
          </cell>
          <cell r="AL485">
            <v>0</v>
          </cell>
          <cell r="AM485">
            <v>0</v>
          </cell>
          <cell r="AN485">
            <v>56.203175906742842</v>
          </cell>
          <cell r="AO485">
            <v>0</v>
          </cell>
          <cell r="AP485">
            <v>0</v>
          </cell>
          <cell r="AQ485">
            <v>61.001007996342842</v>
          </cell>
          <cell r="AR485">
            <v>0</v>
          </cell>
          <cell r="AS485">
            <v>0</v>
          </cell>
          <cell r="AT485">
            <v>61.001007996342842</v>
          </cell>
          <cell r="AU485">
            <v>0</v>
          </cell>
          <cell r="AV485">
            <v>0</v>
          </cell>
          <cell r="AW485">
            <v>61.001007996342842</v>
          </cell>
          <cell r="AX485">
            <v>0</v>
          </cell>
          <cell r="AY485">
            <v>0</v>
          </cell>
          <cell r="AZ485">
            <v>61.001007996342842</v>
          </cell>
          <cell r="BA485">
            <v>0</v>
          </cell>
          <cell r="BB485">
            <v>0</v>
          </cell>
        </row>
        <row r="486">
          <cell r="B486" t="str">
            <v>VMAS</v>
          </cell>
          <cell r="D486">
            <v>197.05381796571427</v>
          </cell>
          <cell r="E486">
            <v>0</v>
          </cell>
          <cell r="F486">
            <v>0</v>
          </cell>
          <cell r="G486">
            <v>110.35013806079998</v>
          </cell>
          <cell r="H486">
            <v>0</v>
          </cell>
          <cell r="I486">
            <v>0</v>
          </cell>
          <cell r="J486">
            <v>82.762603545599973</v>
          </cell>
          <cell r="K486">
            <v>0</v>
          </cell>
          <cell r="L486">
            <v>0</v>
          </cell>
          <cell r="M486">
            <v>90.644756264228562</v>
          </cell>
          <cell r="N486">
            <v>0</v>
          </cell>
          <cell r="O486">
            <v>0</v>
          </cell>
          <cell r="P486">
            <v>86.703679904914281</v>
          </cell>
          <cell r="Q486">
            <v>0</v>
          </cell>
          <cell r="R486">
            <v>0</v>
          </cell>
          <cell r="S486">
            <v>82.762603545599973</v>
          </cell>
          <cell r="T486">
            <v>0</v>
          </cell>
          <cell r="U486">
            <v>0</v>
          </cell>
          <cell r="V486">
            <v>78.821527186285692</v>
          </cell>
          <cell r="W486">
            <v>0</v>
          </cell>
          <cell r="X486">
            <v>0</v>
          </cell>
          <cell r="Y486">
            <v>70.545266831725712</v>
          </cell>
          <cell r="Z486">
            <v>0</v>
          </cell>
          <cell r="AA486">
            <v>0</v>
          </cell>
          <cell r="AB486">
            <v>64.633652292754263</v>
          </cell>
          <cell r="AC486">
            <v>0</v>
          </cell>
          <cell r="AD486">
            <v>0</v>
          </cell>
          <cell r="AE486">
            <v>64.633652292754277</v>
          </cell>
          <cell r="AF486">
            <v>0</v>
          </cell>
          <cell r="AG486">
            <v>0</v>
          </cell>
          <cell r="AH486">
            <v>64.633652292754263</v>
          </cell>
          <cell r="AI486">
            <v>0</v>
          </cell>
          <cell r="AJ486">
            <v>0</v>
          </cell>
          <cell r="AK486">
            <v>64.633652292754263</v>
          </cell>
          <cell r="AL486">
            <v>0</v>
          </cell>
          <cell r="AM486">
            <v>0</v>
          </cell>
          <cell r="AN486">
            <v>64.633652292754263</v>
          </cell>
          <cell r="AO486">
            <v>0</v>
          </cell>
          <cell r="AP486">
            <v>0</v>
          </cell>
          <cell r="AQ486">
            <v>70.151159195794264</v>
          </cell>
          <cell r="AR486">
            <v>0</v>
          </cell>
          <cell r="AS486">
            <v>0</v>
          </cell>
          <cell r="AT486">
            <v>70.151159195794278</v>
          </cell>
          <cell r="AU486">
            <v>0</v>
          </cell>
          <cell r="AV486">
            <v>0</v>
          </cell>
          <cell r="AW486">
            <v>72.952233750000019</v>
          </cell>
          <cell r="AX486">
            <v>0</v>
          </cell>
          <cell r="AY486">
            <v>0</v>
          </cell>
          <cell r="AZ486">
            <v>72.952233750000019</v>
          </cell>
          <cell r="BA486">
            <v>0</v>
          </cell>
          <cell r="BB486">
            <v>0</v>
          </cell>
        </row>
        <row r="487">
          <cell r="B487" t="str">
            <v>SMMP</v>
          </cell>
          <cell r="D487">
            <v>116.04345000000001</v>
          </cell>
          <cell r="E487">
            <v>0</v>
          </cell>
          <cell r="F487">
            <v>0</v>
          </cell>
          <cell r="G487">
            <v>64.984331999999995</v>
          </cell>
          <cell r="H487">
            <v>0</v>
          </cell>
          <cell r="I487">
            <v>0</v>
          </cell>
          <cell r="J487">
            <v>48.738248999999996</v>
          </cell>
          <cell r="K487">
            <v>0</v>
          </cell>
          <cell r="L487">
            <v>0</v>
          </cell>
          <cell r="M487">
            <v>53.379986999999993</v>
          </cell>
          <cell r="N487">
            <v>0</v>
          </cell>
          <cell r="O487">
            <v>0</v>
          </cell>
          <cell r="P487">
            <v>51.059118000000005</v>
          </cell>
          <cell r="Q487">
            <v>0</v>
          </cell>
          <cell r="R487">
            <v>0</v>
          </cell>
          <cell r="S487">
            <v>48.738248999999996</v>
          </cell>
          <cell r="T487">
            <v>0</v>
          </cell>
          <cell r="U487">
            <v>0</v>
          </cell>
          <cell r="V487">
            <v>46.417379999999994</v>
          </cell>
          <cell r="W487">
            <v>0</v>
          </cell>
          <cell r="X487">
            <v>0</v>
          </cell>
          <cell r="Y487">
            <v>41.543555099999999</v>
          </cell>
          <cell r="Z487">
            <v>0</v>
          </cell>
          <cell r="AA487">
            <v>0</v>
          </cell>
          <cell r="AB487">
            <v>38.062251599999989</v>
          </cell>
          <cell r="AC487">
            <v>0</v>
          </cell>
          <cell r="AD487">
            <v>0</v>
          </cell>
          <cell r="AE487">
            <v>38.062251599999996</v>
          </cell>
          <cell r="AF487">
            <v>0</v>
          </cell>
          <cell r="AG487">
            <v>0</v>
          </cell>
          <cell r="AH487">
            <v>38.062251599999996</v>
          </cell>
          <cell r="AI487">
            <v>0</v>
          </cell>
          <cell r="AJ487">
            <v>0</v>
          </cell>
          <cell r="AK487">
            <v>38.062251599999989</v>
          </cell>
          <cell r="AL487">
            <v>0</v>
          </cell>
          <cell r="AM487">
            <v>0</v>
          </cell>
          <cell r="AN487">
            <v>38.062251599999982</v>
          </cell>
          <cell r="AO487">
            <v>0</v>
          </cell>
          <cell r="AP487">
            <v>0</v>
          </cell>
          <cell r="AQ487">
            <v>41.311468199999993</v>
          </cell>
          <cell r="AR487">
            <v>0</v>
          </cell>
          <cell r="AS487">
            <v>0</v>
          </cell>
          <cell r="AT487">
            <v>41.3114682</v>
          </cell>
          <cell r="AU487">
            <v>0</v>
          </cell>
          <cell r="AV487">
            <v>0</v>
          </cell>
          <cell r="AW487">
            <v>41.3114682</v>
          </cell>
          <cell r="AX487">
            <v>0</v>
          </cell>
          <cell r="AY487">
            <v>0</v>
          </cell>
          <cell r="AZ487">
            <v>41.3114682</v>
          </cell>
          <cell r="BA487">
            <v>0</v>
          </cell>
          <cell r="BB487">
            <v>0</v>
          </cell>
        </row>
        <row r="488">
          <cell r="B488" t="str">
            <v>SMAP</v>
          </cell>
          <cell r="D488">
            <v>127.32470000000001</v>
          </cell>
          <cell r="E488">
            <v>0</v>
          </cell>
          <cell r="F488">
            <v>0</v>
          </cell>
          <cell r="G488">
            <v>71.30183199999999</v>
          </cell>
          <cell r="H488">
            <v>0</v>
          </cell>
          <cell r="I488">
            <v>0</v>
          </cell>
          <cell r="J488">
            <v>53.476373999999993</v>
          </cell>
          <cell r="K488">
            <v>0</v>
          </cell>
          <cell r="L488">
            <v>0</v>
          </cell>
          <cell r="M488">
            <v>58.569361999999991</v>
          </cell>
          <cell r="N488">
            <v>0</v>
          </cell>
          <cell r="O488">
            <v>0</v>
          </cell>
          <cell r="P488">
            <v>56.022868000000003</v>
          </cell>
          <cell r="Q488">
            <v>0</v>
          </cell>
          <cell r="R488">
            <v>0</v>
          </cell>
          <cell r="S488">
            <v>53.476373999999993</v>
          </cell>
          <cell r="T488">
            <v>0</v>
          </cell>
          <cell r="U488">
            <v>0</v>
          </cell>
          <cell r="V488">
            <v>50.929879999999997</v>
          </cell>
          <cell r="W488">
            <v>0</v>
          </cell>
          <cell r="X488">
            <v>0</v>
          </cell>
          <cell r="Y488">
            <v>45.582242599999994</v>
          </cell>
          <cell r="Z488">
            <v>0</v>
          </cell>
          <cell r="AA488">
            <v>0</v>
          </cell>
          <cell r="AB488">
            <v>41.762501599999993</v>
          </cell>
          <cell r="AC488">
            <v>0</v>
          </cell>
          <cell r="AD488">
            <v>0</v>
          </cell>
          <cell r="AE488">
            <v>41.7625016</v>
          </cell>
          <cell r="AF488">
            <v>0</v>
          </cell>
          <cell r="AG488">
            <v>0</v>
          </cell>
          <cell r="AH488">
            <v>41.7625016</v>
          </cell>
          <cell r="AI488">
            <v>0</v>
          </cell>
          <cell r="AJ488">
            <v>0</v>
          </cell>
          <cell r="AK488">
            <v>41.762501599999986</v>
          </cell>
          <cell r="AL488">
            <v>0</v>
          </cell>
          <cell r="AM488">
            <v>0</v>
          </cell>
          <cell r="AN488">
            <v>41.762501599999993</v>
          </cell>
          <cell r="AO488">
            <v>0</v>
          </cell>
          <cell r="AP488">
            <v>0</v>
          </cell>
          <cell r="AQ488">
            <v>45.327593200000003</v>
          </cell>
          <cell r="AR488">
            <v>0</v>
          </cell>
          <cell r="AS488">
            <v>0</v>
          </cell>
          <cell r="AT488">
            <v>45.327593199999995</v>
          </cell>
          <cell r="AU488">
            <v>0</v>
          </cell>
          <cell r="AV488">
            <v>0</v>
          </cell>
          <cell r="AW488">
            <v>45.327593199999995</v>
          </cell>
          <cell r="AX488">
            <v>0</v>
          </cell>
          <cell r="AY488">
            <v>0</v>
          </cell>
          <cell r="AZ488">
            <v>45.327593199999995</v>
          </cell>
          <cell r="BA488">
            <v>0</v>
          </cell>
          <cell r="BB488">
            <v>0</v>
          </cell>
        </row>
        <row r="489">
          <cell r="B489" t="str">
            <v>MSAP</v>
          </cell>
          <cell r="D489">
            <v>95.971849999999989</v>
          </cell>
          <cell r="E489">
            <v>0</v>
          </cell>
          <cell r="F489">
            <v>0</v>
          </cell>
          <cell r="G489">
            <v>53.744235999999987</v>
          </cell>
          <cell r="H489">
            <v>0</v>
          </cell>
          <cell r="I489">
            <v>0</v>
          </cell>
          <cell r="J489">
            <v>40.308177000000001</v>
          </cell>
          <cell r="K489">
            <v>0</v>
          </cell>
          <cell r="L489">
            <v>0</v>
          </cell>
          <cell r="M489">
            <v>44.14705099999999</v>
          </cell>
          <cell r="N489">
            <v>0</v>
          </cell>
          <cell r="O489">
            <v>0</v>
          </cell>
          <cell r="P489">
            <v>42.227614000000003</v>
          </cell>
          <cell r="Q489">
            <v>0</v>
          </cell>
          <cell r="R489">
            <v>0</v>
          </cell>
          <cell r="S489">
            <v>40.308177000000001</v>
          </cell>
          <cell r="T489">
            <v>0</v>
          </cell>
          <cell r="U489">
            <v>0</v>
          </cell>
          <cell r="V489">
            <v>38.388739999999999</v>
          </cell>
          <cell r="W489">
            <v>0</v>
          </cell>
          <cell r="X489">
            <v>0</v>
          </cell>
          <cell r="Y489">
            <v>34.357922299999998</v>
          </cell>
          <cell r="Z489">
            <v>0</v>
          </cell>
          <cell r="AA489">
            <v>0</v>
          </cell>
          <cell r="AB489">
            <v>31.478766799999995</v>
          </cell>
          <cell r="AC489">
            <v>0</v>
          </cell>
          <cell r="AD489">
            <v>0</v>
          </cell>
          <cell r="AE489">
            <v>31.478766799999995</v>
          </cell>
          <cell r="AF489">
            <v>0</v>
          </cell>
          <cell r="AG489">
            <v>0</v>
          </cell>
          <cell r="AH489">
            <v>31.478766799999995</v>
          </cell>
          <cell r="AI489">
            <v>0</v>
          </cell>
          <cell r="AJ489">
            <v>0</v>
          </cell>
          <cell r="AK489">
            <v>31.478766799999995</v>
          </cell>
          <cell r="AL489">
            <v>0</v>
          </cell>
          <cell r="AM489">
            <v>0</v>
          </cell>
          <cell r="AN489">
            <v>31.478766799999995</v>
          </cell>
          <cell r="AO489">
            <v>0</v>
          </cell>
          <cell r="AP489">
            <v>0</v>
          </cell>
          <cell r="AQ489">
            <v>34.165978599999988</v>
          </cell>
          <cell r="AR489">
            <v>0</v>
          </cell>
          <cell r="AS489">
            <v>0</v>
          </cell>
          <cell r="AT489">
            <v>34.165978599999988</v>
          </cell>
          <cell r="AU489">
            <v>0</v>
          </cell>
          <cell r="AV489">
            <v>0</v>
          </cell>
          <cell r="AW489">
            <v>34.165978599999988</v>
          </cell>
          <cell r="AX489">
            <v>0</v>
          </cell>
          <cell r="AY489">
            <v>0</v>
          </cell>
          <cell r="AZ489">
            <v>34.165978599999988</v>
          </cell>
          <cell r="BA489">
            <v>0</v>
          </cell>
          <cell r="BB489">
            <v>0</v>
          </cell>
        </row>
        <row r="490">
          <cell r="B490" t="str">
            <v>EMMP</v>
          </cell>
          <cell r="D490">
            <v>82.785035714285698</v>
          </cell>
          <cell r="E490">
            <v>0</v>
          </cell>
          <cell r="F490">
            <v>0</v>
          </cell>
          <cell r="G490">
            <v>46.359619999999985</v>
          </cell>
          <cell r="H490">
            <v>0</v>
          </cell>
          <cell r="I490">
            <v>0</v>
          </cell>
          <cell r="J490">
            <v>34.769714999999998</v>
          </cell>
          <cell r="K490">
            <v>0</v>
          </cell>
          <cell r="L490">
            <v>0</v>
          </cell>
          <cell r="M490">
            <v>38.08111642857142</v>
          </cell>
          <cell r="N490">
            <v>0</v>
          </cell>
          <cell r="O490">
            <v>0</v>
          </cell>
          <cell r="P490">
            <v>36.425415714285705</v>
          </cell>
          <cell r="Q490">
            <v>0</v>
          </cell>
          <cell r="R490">
            <v>0</v>
          </cell>
          <cell r="S490">
            <v>34.769714999999998</v>
          </cell>
          <cell r="T490">
            <v>0</v>
          </cell>
          <cell r="U490">
            <v>0</v>
          </cell>
          <cell r="V490">
            <v>33.114014285714276</v>
          </cell>
          <cell r="W490">
            <v>0</v>
          </cell>
          <cell r="X490">
            <v>0</v>
          </cell>
          <cell r="Y490">
            <v>29.637042785714282</v>
          </cell>
          <cell r="Z490">
            <v>0</v>
          </cell>
          <cell r="AA490">
            <v>0</v>
          </cell>
          <cell r="AB490">
            <v>27.153491714285707</v>
          </cell>
          <cell r="AC490">
            <v>0</v>
          </cell>
          <cell r="AD490">
            <v>0</v>
          </cell>
          <cell r="AE490">
            <v>27.153491714285707</v>
          </cell>
          <cell r="AF490">
            <v>0</v>
          </cell>
          <cell r="AG490">
            <v>0</v>
          </cell>
          <cell r="AH490">
            <v>27.153491714285703</v>
          </cell>
          <cell r="AI490">
            <v>0</v>
          </cell>
          <cell r="AJ490">
            <v>0</v>
          </cell>
          <cell r="AK490">
            <v>27.15349171428571</v>
          </cell>
          <cell r="AL490">
            <v>0</v>
          </cell>
          <cell r="AM490">
            <v>0</v>
          </cell>
          <cell r="AN490">
            <v>27.153491714285707</v>
          </cell>
          <cell r="AO490">
            <v>0</v>
          </cell>
          <cell r="AP490">
            <v>0</v>
          </cell>
          <cell r="AQ490">
            <v>29.47147271428571</v>
          </cell>
          <cell r="AR490">
            <v>0</v>
          </cell>
          <cell r="AS490">
            <v>0</v>
          </cell>
          <cell r="AT490">
            <v>29.47147271428571</v>
          </cell>
          <cell r="AU490">
            <v>0</v>
          </cell>
          <cell r="AV490">
            <v>0</v>
          </cell>
          <cell r="AW490">
            <v>29.47147271428571</v>
          </cell>
          <cell r="AX490">
            <v>0</v>
          </cell>
          <cell r="AY490">
            <v>0</v>
          </cell>
          <cell r="AZ490">
            <v>29.47147271428571</v>
          </cell>
          <cell r="BA490">
            <v>0</v>
          </cell>
          <cell r="BB490">
            <v>0</v>
          </cell>
        </row>
        <row r="491">
          <cell r="B491" t="str">
            <v>EMES</v>
          </cell>
          <cell r="D491">
            <v>74.72699999999999</v>
          </cell>
          <cell r="E491">
            <v>0</v>
          </cell>
          <cell r="F491">
            <v>0</v>
          </cell>
          <cell r="G491">
            <v>41.84711999999999</v>
          </cell>
          <cell r="H491">
            <v>0</v>
          </cell>
          <cell r="I491">
            <v>0</v>
          </cell>
          <cell r="J491">
            <v>31.385339999999989</v>
          </cell>
          <cell r="K491">
            <v>0</v>
          </cell>
          <cell r="L491">
            <v>0</v>
          </cell>
          <cell r="M491">
            <v>34.374419999999994</v>
          </cell>
          <cell r="N491">
            <v>0</v>
          </cell>
          <cell r="O491">
            <v>0</v>
          </cell>
          <cell r="P491">
            <v>32.87988</v>
          </cell>
          <cell r="Q491">
            <v>0</v>
          </cell>
          <cell r="R491">
            <v>0</v>
          </cell>
          <cell r="S491">
            <v>31.385339999999989</v>
          </cell>
          <cell r="T491">
            <v>0</v>
          </cell>
          <cell r="U491">
            <v>0</v>
          </cell>
          <cell r="V491">
            <v>29.890799999999995</v>
          </cell>
          <cell r="W491">
            <v>0</v>
          </cell>
          <cell r="X491">
            <v>0</v>
          </cell>
          <cell r="Y491">
            <v>26.752265999999995</v>
          </cell>
          <cell r="Z491">
            <v>0</v>
          </cell>
          <cell r="AA491">
            <v>0</v>
          </cell>
          <cell r="AB491">
            <v>24.510455999999994</v>
          </cell>
          <cell r="AC491">
            <v>0</v>
          </cell>
          <cell r="AD491">
            <v>0</v>
          </cell>
          <cell r="AE491">
            <v>24.510455999999991</v>
          </cell>
          <cell r="AF491">
            <v>0</v>
          </cell>
          <cell r="AG491">
            <v>0</v>
          </cell>
          <cell r="AH491">
            <v>24.510455999999994</v>
          </cell>
          <cell r="AI491">
            <v>0</v>
          </cell>
          <cell r="AJ491">
            <v>0</v>
          </cell>
          <cell r="AK491">
            <v>24.510455999999994</v>
          </cell>
          <cell r="AL491">
            <v>0</v>
          </cell>
          <cell r="AM491">
            <v>0</v>
          </cell>
          <cell r="AN491">
            <v>24.510455999999991</v>
          </cell>
          <cell r="AO491">
            <v>0</v>
          </cell>
          <cell r="AP491">
            <v>0</v>
          </cell>
          <cell r="AQ491">
            <v>26.602811999999993</v>
          </cell>
          <cell r="AR491">
            <v>0</v>
          </cell>
          <cell r="AS491">
            <v>0</v>
          </cell>
          <cell r="AT491">
            <v>26.602811999999997</v>
          </cell>
          <cell r="AU491">
            <v>0</v>
          </cell>
          <cell r="AV491">
            <v>0</v>
          </cell>
          <cell r="AW491">
            <v>26.602811999999997</v>
          </cell>
          <cell r="AX491">
            <v>0</v>
          </cell>
          <cell r="AY491">
            <v>0</v>
          </cell>
          <cell r="AZ491">
            <v>26.602811999999997</v>
          </cell>
          <cell r="BA491">
            <v>0</v>
          </cell>
          <cell r="BB491">
            <v>0</v>
          </cell>
        </row>
        <row r="492">
          <cell r="B492" t="str">
            <v>EMAP</v>
          </cell>
          <cell r="D492">
            <v>94.066285714285698</v>
          </cell>
          <cell r="E492">
            <v>0</v>
          </cell>
          <cell r="F492">
            <v>0</v>
          </cell>
          <cell r="G492">
            <v>52.677119999999981</v>
          </cell>
          <cell r="H492">
            <v>0</v>
          </cell>
          <cell r="I492">
            <v>0</v>
          </cell>
          <cell r="J492">
            <v>39.507840000000002</v>
          </cell>
          <cell r="K492">
            <v>0</v>
          </cell>
          <cell r="L492">
            <v>0</v>
          </cell>
          <cell r="M492">
            <v>43.270491428571418</v>
          </cell>
          <cell r="N492">
            <v>0</v>
          </cell>
          <cell r="O492">
            <v>0</v>
          </cell>
          <cell r="P492">
            <v>41.38916571428571</v>
          </cell>
          <cell r="Q492">
            <v>0</v>
          </cell>
          <cell r="R492">
            <v>0</v>
          </cell>
          <cell r="S492">
            <v>39.507840000000002</v>
          </cell>
          <cell r="T492">
            <v>0</v>
          </cell>
          <cell r="U492">
            <v>0</v>
          </cell>
          <cell r="V492">
            <v>37.626514285714279</v>
          </cell>
          <cell r="W492">
            <v>0</v>
          </cell>
          <cell r="X492">
            <v>0</v>
          </cell>
          <cell r="Y492">
            <v>33.675730285714273</v>
          </cell>
          <cell r="Z492">
            <v>0</v>
          </cell>
          <cell r="AA492">
            <v>0</v>
          </cell>
          <cell r="AB492">
            <v>30.853741714285704</v>
          </cell>
          <cell r="AC492">
            <v>0</v>
          </cell>
          <cell r="AD492">
            <v>0</v>
          </cell>
          <cell r="AE492">
            <v>30.853741714285711</v>
          </cell>
          <cell r="AF492">
            <v>0</v>
          </cell>
          <cell r="AG492">
            <v>0</v>
          </cell>
          <cell r="AH492">
            <v>30.853741714285704</v>
          </cell>
          <cell r="AI492">
            <v>0</v>
          </cell>
          <cell r="AJ492">
            <v>0</v>
          </cell>
          <cell r="AK492">
            <v>30.853741714285711</v>
          </cell>
          <cell r="AL492">
            <v>0</v>
          </cell>
          <cell r="AM492">
            <v>0</v>
          </cell>
          <cell r="AN492">
            <v>30.853741714285711</v>
          </cell>
          <cell r="AO492">
            <v>0</v>
          </cell>
          <cell r="AP492">
            <v>0</v>
          </cell>
          <cell r="AQ492">
            <v>33.487597714285705</v>
          </cell>
          <cell r="AR492">
            <v>0</v>
          </cell>
          <cell r="AS492">
            <v>0</v>
          </cell>
          <cell r="AT492">
            <v>33.487597714285705</v>
          </cell>
          <cell r="AU492">
            <v>0</v>
          </cell>
          <cell r="AV492">
            <v>0</v>
          </cell>
          <cell r="AW492">
            <v>33.487597714285705</v>
          </cell>
          <cell r="AX492">
            <v>0</v>
          </cell>
          <cell r="AY492">
            <v>0</v>
          </cell>
          <cell r="AZ492">
            <v>33.487597714285705</v>
          </cell>
          <cell r="BA492">
            <v>0</v>
          </cell>
          <cell r="BB492">
            <v>0</v>
          </cell>
        </row>
        <row r="493">
          <cell r="B493" t="str">
            <v>EMEP</v>
          </cell>
          <cell r="D493">
            <v>105.3475357142857</v>
          </cell>
          <cell r="E493">
            <v>0</v>
          </cell>
          <cell r="F493">
            <v>0</v>
          </cell>
          <cell r="G493">
            <v>58.994619999999991</v>
          </cell>
          <cell r="H493">
            <v>0</v>
          </cell>
          <cell r="I493">
            <v>0</v>
          </cell>
          <cell r="J493">
            <v>44.245964999999998</v>
          </cell>
          <cell r="K493">
            <v>0</v>
          </cell>
          <cell r="L493">
            <v>0</v>
          </cell>
          <cell r="M493">
            <v>48.459866428571416</v>
          </cell>
          <cell r="N493">
            <v>0</v>
          </cell>
          <cell r="O493">
            <v>0</v>
          </cell>
          <cell r="P493">
            <v>46.352915714285707</v>
          </cell>
          <cell r="Q493">
            <v>0</v>
          </cell>
          <cell r="R493">
            <v>0</v>
          </cell>
          <cell r="S493">
            <v>44.245964999999998</v>
          </cell>
          <cell r="T493">
            <v>0</v>
          </cell>
          <cell r="U493">
            <v>0</v>
          </cell>
          <cell r="V493">
            <v>42.139014285714282</v>
          </cell>
          <cell r="W493">
            <v>0</v>
          </cell>
          <cell r="X493">
            <v>0</v>
          </cell>
          <cell r="Y493">
            <v>37.714417785714275</v>
          </cell>
          <cell r="Z493">
            <v>0</v>
          </cell>
          <cell r="AA493">
            <v>0</v>
          </cell>
          <cell r="AB493">
            <v>34.553991714285708</v>
          </cell>
          <cell r="AC493">
            <v>0</v>
          </cell>
          <cell r="AD493">
            <v>0</v>
          </cell>
          <cell r="AE493">
            <v>34.553991714285701</v>
          </cell>
          <cell r="AF493">
            <v>0</v>
          </cell>
          <cell r="AG493">
            <v>0</v>
          </cell>
          <cell r="AH493">
            <v>34.553991714285708</v>
          </cell>
          <cell r="AI493">
            <v>0</v>
          </cell>
          <cell r="AJ493">
            <v>0</v>
          </cell>
          <cell r="AK493">
            <v>34.553991714285708</v>
          </cell>
          <cell r="AL493">
            <v>0</v>
          </cell>
          <cell r="AM493">
            <v>0</v>
          </cell>
          <cell r="AN493">
            <v>34.553991714285701</v>
          </cell>
          <cell r="AO493">
            <v>0</v>
          </cell>
          <cell r="AP493">
            <v>0</v>
          </cell>
          <cell r="AQ493">
            <v>37.503722714285708</v>
          </cell>
          <cell r="AR493">
            <v>0</v>
          </cell>
          <cell r="AS493">
            <v>0</v>
          </cell>
          <cell r="AT493">
            <v>37.503722714285708</v>
          </cell>
          <cell r="AU493">
            <v>0</v>
          </cell>
          <cell r="AV493">
            <v>0</v>
          </cell>
          <cell r="AW493">
            <v>37.503722714285708</v>
          </cell>
          <cell r="AX493">
            <v>0</v>
          </cell>
          <cell r="AY493">
            <v>0</v>
          </cell>
          <cell r="AZ493">
            <v>37.503722714285708</v>
          </cell>
          <cell r="BA493">
            <v>0</v>
          </cell>
          <cell r="BB493">
            <v>0</v>
          </cell>
        </row>
        <row r="494">
          <cell r="B494" t="str">
            <v>SMHP</v>
          </cell>
          <cell r="D494">
            <v>116.04345000000001</v>
          </cell>
          <cell r="E494">
            <v>0</v>
          </cell>
          <cell r="F494">
            <v>0</v>
          </cell>
          <cell r="G494">
            <v>64.984331999999995</v>
          </cell>
          <cell r="H494">
            <v>0</v>
          </cell>
          <cell r="I494">
            <v>0</v>
          </cell>
          <cell r="J494">
            <v>48.738248999999996</v>
          </cell>
          <cell r="K494">
            <v>0</v>
          </cell>
          <cell r="L494">
            <v>0</v>
          </cell>
          <cell r="M494">
            <v>53.379986999999993</v>
          </cell>
          <cell r="N494">
            <v>0</v>
          </cell>
          <cell r="O494">
            <v>0</v>
          </cell>
          <cell r="P494">
            <v>51.059118000000005</v>
          </cell>
          <cell r="Q494">
            <v>0</v>
          </cell>
          <cell r="R494">
            <v>0</v>
          </cell>
          <cell r="S494">
            <v>48.738248999999996</v>
          </cell>
          <cell r="T494">
            <v>0</v>
          </cell>
          <cell r="U494">
            <v>0</v>
          </cell>
          <cell r="V494">
            <v>46.417379999999994</v>
          </cell>
          <cell r="W494">
            <v>0</v>
          </cell>
          <cell r="X494">
            <v>0</v>
          </cell>
          <cell r="Y494">
            <v>41.543555099999999</v>
          </cell>
          <cell r="Z494">
            <v>0</v>
          </cell>
          <cell r="AA494">
            <v>0</v>
          </cell>
          <cell r="AB494">
            <v>38.062251599999989</v>
          </cell>
          <cell r="AC494">
            <v>0</v>
          </cell>
          <cell r="AD494">
            <v>0</v>
          </cell>
          <cell r="AE494">
            <v>38.062251599999996</v>
          </cell>
          <cell r="AF494">
            <v>0</v>
          </cell>
          <cell r="AG494">
            <v>0</v>
          </cell>
          <cell r="AH494">
            <v>38.062251599999996</v>
          </cell>
          <cell r="AI494">
            <v>0</v>
          </cell>
          <cell r="AJ494">
            <v>0</v>
          </cell>
          <cell r="AK494">
            <v>38.062251599999989</v>
          </cell>
          <cell r="AL494">
            <v>0</v>
          </cell>
          <cell r="AM494">
            <v>0</v>
          </cell>
          <cell r="AN494">
            <v>38.062251599999982</v>
          </cell>
          <cell r="AO494">
            <v>0</v>
          </cell>
          <cell r="AP494">
            <v>0</v>
          </cell>
          <cell r="AQ494">
            <v>41.311468199999993</v>
          </cell>
          <cell r="AR494">
            <v>0</v>
          </cell>
          <cell r="AS494">
            <v>0</v>
          </cell>
          <cell r="AT494">
            <v>41.3114682</v>
          </cell>
          <cell r="AU494">
            <v>0</v>
          </cell>
          <cell r="AV494">
            <v>0</v>
          </cell>
          <cell r="AW494">
            <v>41.3114682</v>
          </cell>
          <cell r="AX494">
            <v>0</v>
          </cell>
          <cell r="AY494">
            <v>0</v>
          </cell>
          <cell r="AZ494">
            <v>41.3114682</v>
          </cell>
          <cell r="BA494">
            <v>0</v>
          </cell>
          <cell r="BB494">
            <v>0</v>
          </cell>
        </row>
        <row r="495">
          <cell r="B495" t="str">
            <v>SLMS</v>
          </cell>
          <cell r="D495">
            <v>104.76220000000001</v>
          </cell>
          <cell r="E495">
            <v>0</v>
          </cell>
          <cell r="F495">
            <v>0</v>
          </cell>
          <cell r="G495">
            <v>58.666831999999992</v>
          </cell>
          <cell r="H495">
            <v>0</v>
          </cell>
          <cell r="I495">
            <v>0</v>
          </cell>
          <cell r="J495">
            <v>44.000124</v>
          </cell>
          <cell r="K495">
            <v>0</v>
          </cell>
          <cell r="L495">
            <v>0</v>
          </cell>
          <cell r="M495">
            <v>48.190611999999994</v>
          </cell>
          <cell r="N495">
            <v>0</v>
          </cell>
          <cell r="O495">
            <v>0</v>
          </cell>
          <cell r="P495">
            <v>46.095368000000001</v>
          </cell>
          <cell r="Q495">
            <v>0</v>
          </cell>
          <cell r="R495">
            <v>0</v>
          </cell>
          <cell r="S495">
            <v>44.000124</v>
          </cell>
          <cell r="T495">
            <v>0</v>
          </cell>
          <cell r="U495">
            <v>0</v>
          </cell>
          <cell r="V495">
            <v>41.904879999999999</v>
          </cell>
          <cell r="W495">
            <v>0</v>
          </cell>
          <cell r="X495">
            <v>0</v>
          </cell>
          <cell r="Y495">
            <v>37.504867599999997</v>
          </cell>
          <cell r="Z495">
            <v>0</v>
          </cell>
          <cell r="AA495">
            <v>0</v>
          </cell>
          <cell r="AB495">
            <v>34.362001599999999</v>
          </cell>
          <cell r="AC495">
            <v>0</v>
          </cell>
          <cell r="AD495">
            <v>0</v>
          </cell>
          <cell r="AE495">
            <v>34.362001599999999</v>
          </cell>
          <cell r="AF495">
            <v>0</v>
          </cell>
          <cell r="AG495">
            <v>0</v>
          </cell>
          <cell r="AH495">
            <v>34.362001599999999</v>
          </cell>
          <cell r="AI495">
            <v>0</v>
          </cell>
          <cell r="AJ495">
            <v>0</v>
          </cell>
          <cell r="AK495">
            <v>34.362001599999999</v>
          </cell>
          <cell r="AL495">
            <v>0</v>
          </cell>
          <cell r="AM495">
            <v>0</v>
          </cell>
          <cell r="AN495">
            <v>34.362001599999999</v>
          </cell>
          <cell r="AO495">
            <v>0</v>
          </cell>
          <cell r="AP495">
            <v>0</v>
          </cell>
          <cell r="AQ495">
            <v>37.295343199999998</v>
          </cell>
          <cell r="AR495">
            <v>0</v>
          </cell>
          <cell r="AS495">
            <v>0</v>
          </cell>
          <cell r="AT495">
            <v>37.295343199999998</v>
          </cell>
          <cell r="AU495">
            <v>0</v>
          </cell>
          <cell r="AV495">
            <v>0</v>
          </cell>
          <cell r="AW495">
            <v>37.295343199999998</v>
          </cell>
          <cell r="AX495">
            <v>0</v>
          </cell>
          <cell r="AY495">
            <v>0</v>
          </cell>
          <cell r="AZ495">
            <v>37.295343199999998</v>
          </cell>
          <cell r="BA495">
            <v>0</v>
          </cell>
          <cell r="BB495">
            <v>0</v>
          </cell>
        </row>
        <row r="496">
          <cell r="B496" t="str">
            <v>SLAS</v>
          </cell>
          <cell r="D496">
            <v>115.23841999999999</v>
          </cell>
          <cell r="E496">
            <v>0</v>
          </cell>
          <cell r="F496">
            <v>0</v>
          </cell>
          <cell r="G496">
            <v>64.533515199999997</v>
          </cell>
          <cell r="H496">
            <v>0</v>
          </cell>
          <cell r="I496">
            <v>0</v>
          </cell>
          <cell r="J496">
            <v>48.400136400000001</v>
          </cell>
          <cell r="K496">
            <v>0</v>
          </cell>
          <cell r="L496">
            <v>0</v>
          </cell>
          <cell r="M496">
            <v>53.009673199999995</v>
          </cell>
          <cell r="N496">
            <v>0</v>
          </cell>
          <cell r="O496">
            <v>0</v>
          </cell>
          <cell r="P496">
            <v>50.704904800000001</v>
          </cell>
          <cell r="Q496">
            <v>0</v>
          </cell>
          <cell r="R496">
            <v>0</v>
          </cell>
          <cell r="S496">
            <v>48.400136400000001</v>
          </cell>
          <cell r="T496">
            <v>0</v>
          </cell>
          <cell r="U496">
            <v>0</v>
          </cell>
          <cell r="V496">
            <v>46.095367999999993</v>
          </cell>
          <cell r="W496">
            <v>0</v>
          </cell>
          <cell r="X496">
            <v>0</v>
          </cell>
          <cell r="Y496">
            <v>41.255354359999998</v>
          </cell>
          <cell r="Z496">
            <v>0</v>
          </cell>
          <cell r="AA496">
            <v>0</v>
          </cell>
          <cell r="AB496">
            <v>37.798201759999998</v>
          </cell>
          <cell r="AC496">
            <v>0</v>
          </cell>
          <cell r="AD496">
            <v>0</v>
          </cell>
          <cell r="AE496">
            <v>37.798201759999998</v>
          </cell>
          <cell r="AF496">
            <v>0</v>
          </cell>
          <cell r="AG496">
            <v>0</v>
          </cell>
          <cell r="AH496">
            <v>37.798201759999998</v>
          </cell>
          <cell r="AI496">
            <v>0</v>
          </cell>
          <cell r="AJ496">
            <v>0</v>
          </cell>
          <cell r="AK496">
            <v>37.798201759999998</v>
          </cell>
          <cell r="AL496">
            <v>0</v>
          </cell>
          <cell r="AM496">
            <v>0</v>
          </cell>
          <cell r="AN496">
            <v>37.798201759999998</v>
          </cell>
          <cell r="AO496">
            <v>0</v>
          </cell>
          <cell r="AP496">
            <v>0</v>
          </cell>
          <cell r="AQ496">
            <v>41.024877520000004</v>
          </cell>
          <cell r="AR496">
            <v>0</v>
          </cell>
          <cell r="AS496">
            <v>0</v>
          </cell>
          <cell r="AT496">
            <v>41.024877519999997</v>
          </cell>
          <cell r="AU496">
            <v>0</v>
          </cell>
          <cell r="AV496">
            <v>0</v>
          </cell>
          <cell r="AW496">
            <v>41.024877519999997</v>
          </cell>
          <cell r="AX496">
            <v>0</v>
          </cell>
          <cell r="AY496">
            <v>0</v>
          </cell>
          <cell r="AZ496">
            <v>41.024877519999997</v>
          </cell>
          <cell r="BA496">
            <v>0</v>
          </cell>
          <cell r="BB496">
            <v>0</v>
          </cell>
        </row>
        <row r="497">
          <cell r="B497" t="str">
            <v>SLES</v>
          </cell>
          <cell r="D497">
            <v>115.23841999999999</v>
          </cell>
          <cell r="E497">
            <v>0</v>
          </cell>
          <cell r="F497">
            <v>0</v>
          </cell>
          <cell r="G497">
            <v>64.533515199999997</v>
          </cell>
          <cell r="H497">
            <v>0</v>
          </cell>
          <cell r="I497">
            <v>0</v>
          </cell>
          <cell r="J497">
            <v>48.400136400000001</v>
          </cell>
          <cell r="K497">
            <v>0</v>
          </cell>
          <cell r="L497">
            <v>0</v>
          </cell>
          <cell r="M497">
            <v>53.009673199999995</v>
          </cell>
          <cell r="N497">
            <v>0</v>
          </cell>
          <cell r="O497">
            <v>0</v>
          </cell>
          <cell r="P497">
            <v>50.704904800000001</v>
          </cell>
          <cell r="Q497">
            <v>0</v>
          </cell>
          <cell r="R497">
            <v>0</v>
          </cell>
          <cell r="S497">
            <v>48.400136400000001</v>
          </cell>
          <cell r="T497">
            <v>0</v>
          </cell>
          <cell r="U497">
            <v>0</v>
          </cell>
          <cell r="V497">
            <v>46.095367999999993</v>
          </cell>
          <cell r="W497">
            <v>0</v>
          </cell>
          <cell r="X497">
            <v>0</v>
          </cell>
          <cell r="Y497">
            <v>41.255354359999998</v>
          </cell>
          <cell r="Z497">
            <v>0</v>
          </cell>
          <cell r="AA497">
            <v>0</v>
          </cell>
          <cell r="AB497">
            <v>37.798201759999998</v>
          </cell>
          <cell r="AC497">
            <v>0</v>
          </cell>
          <cell r="AD497">
            <v>0</v>
          </cell>
          <cell r="AE497">
            <v>37.798201759999998</v>
          </cell>
          <cell r="AF497">
            <v>0</v>
          </cell>
          <cell r="AG497">
            <v>0</v>
          </cell>
          <cell r="AH497">
            <v>37.798201759999998</v>
          </cell>
          <cell r="AI497">
            <v>0</v>
          </cell>
          <cell r="AJ497">
            <v>0</v>
          </cell>
          <cell r="AK497">
            <v>37.798201759999998</v>
          </cell>
          <cell r="AL497">
            <v>0</v>
          </cell>
          <cell r="AM497">
            <v>0</v>
          </cell>
          <cell r="AN497">
            <v>37.798201759999998</v>
          </cell>
          <cell r="AO497">
            <v>0</v>
          </cell>
          <cell r="AP497">
            <v>0</v>
          </cell>
          <cell r="AQ497">
            <v>41.024877520000004</v>
          </cell>
          <cell r="AR497">
            <v>0</v>
          </cell>
          <cell r="AS497">
            <v>0</v>
          </cell>
          <cell r="AT497">
            <v>41.024877519999997</v>
          </cell>
          <cell r="AU497">
            <v>0</v>
          </cell>
          <cell r="AV497">
            <v>0</v>
          </cell>
          <cell r="AW497">
            <v>41.024877519999997</v>
          </cell>
          <cell r="AX497">
            <v>0</v>
          </cell>
          <cell r="AY497">
            <v>0</v>
          </cell>
          <cell r="AZ497">
            <v>41.024877519999997</v>
          </cell>
          <cell r="BA497">
            <v>0</v>
          </cell>
          <cell r="BB497">
            <v>0</v>
          </cell>
        </row>
        <row r="498">
          <cell r="B498" t="str">
            <v>SSAP</v>
          </cell>
          <cell r="D498">
            <v>104.76220000000001</v>
          </cell>
          <cell r="E498">
            <v>0</v>
          </cell>
          <cell r="F498">
            <v>0</v>
          </cell>
          <cell r="G498">
            <v>58.666831999999992</v>
          </cell>
          <cell r="H498">
            <v>0</v>
          </cell>
          <cell r="I498">
            <v>0</v>
          </cell>
          <cell r="J498">
            <v>44.000124</v>
          </cell>
          <cell r="K498">
            <v>0</v>
          </cell>
          <cell r="L498">
            <v>0</v>
          </cell>
          <cell r="M498">
            <v>48.190611999999994</v>
          </cell>
          <cell r="N498">
            <v>0</v>
          </cell>
          <cell r="O498">
            <v>0</v>
          </cell>
          <cell r="P498">
            <v>46.095368000000001</v>
          </cell>
          <cell r="Q498">
            <v>0</v>
          </cell>
          <cell r="R498">
            <v>0</v>
          </cell>
          <cell r="S498">
            <v>44.000124</v>
          </cell>
          <cell r="T498">
            <v>0</v>
          </cell>
          <cell r="U498">
            <v>0</v>
          </cell>
          <cell r="V498">
            <v>41.904879999999999</v>
          </cell>
          <cell r="W498">
            <v>0</v>
          </cell>
          <cell r="X498">
            <v>0</v>
          </cell>
          <cell r="Y498">
            <v>37.504867599999997</v>
          </cell>
          <cell r="Z498">
            <v>0</v>
          </cell>
          <cell r="AA498">
            <v>0</v>
          </cell>
          <cell r="AB498">
            <v>34.362001599999999</v>
          </cell>
          <cell r="AC498">
            <v>0</v>
          </cell>
          <cell r="AD498">
            <v>0</v>
          </cell>
          <cell r="AE498">
            <v>34.362001599999999</v>
          </cell>
          <cell r="AF498">
            <v>0</v>
          </cell>
          <cell r="AG498">
            <v>0</v>
          </cell>
          <cell r="AH498">
            <v>34.362001599999999</v>
          </cell>
          <cell r="AI498">
            <v>0</v>
          </cell>
          <cell r="AJ498">
            <v>0</v>
          </cell>
          <cell r="AK498">
            <v>34.362001599999999</v>
          </cell>
          <cell r="AL498">
            <v>0</v>
          </cell>
          <cell r="AM498">
            <v>0</v>
          </cell>
          <cell r="AN498">
            <v>34.362001599999999</v>
          </cell>
          <cell r="AO498">
            <v>0</v>
          </cell>
          <cell r="AP498">
            <v>0</v>
          </cell>
          <cell r="AQ498">
            <v>37.295343199999998</v>
          </cell>
          <cell r="AR498">
            <v>0</v>
          </cell>
          <cell r="AS498">
            <v>0</v>
          </cell>
          <cell r="AT498">
            <v>37.295343199999998</v>
          </cell>
          <cell r="AU498">
            <v>0</v>
          </cell>
          <cell r="AV498">
            <v>0</v>
          </cell>
          <cell r="AW498">
            <v>37.295343199999998</v>
          </cell>
          <cell r="AX498">
            <v>0</v>
          </cell>
          <cell r="AY498">
            <v>0</v>
          </cell>
          <cell r="AZ498">
            <v>37.295343199999998</v>
          </cell>
          <cell r="BA498">
            <v>0</v>
          </cell>
          <cell r="BB498">
            <v>0</v>
          </cell>
        </row>
        <row r="499">
          <cell r="B499" t="str">
            <v>SSEP</v>
          </cell>
          <cell r="D499">
            <v>104.76220000000001</v>
          </cell>
          <cell r="E499">
            <v>0</v>
          </cell>
          <cell r="F499">
            <v>0</v>
          </cell>
          <cell r="G499">
            <v>58.666831999999992</v>
          </cell>
          <cell r="H499">
            <v>0</v>
          </cell>
          <cell r="I499">
            <v>0</v>
          </cell>
          <cell r="J499">
            <v>44.000124</v>
          </cell>
          <cell r="K499">
            <v>0</v>
          </cell>
          <cell r="L499">
            <v>0</v>
          </cell>
          <cell r="M499">
            <v>48.190611999999994</v>
          </cell>
          <cell r="N499">
            <v>0</v>
          </cell>
          <cell r="O499">
            <v>0</v>
          </cell>
          <cell r="P499">
            <v>46.095368000000001</v>
          </cell>
          <cell r="Q499">
            <v>0</v>
          </cell>
          <cell r="R499">
            <v>0</v>
          </cell>
          <cell r="S499">
            <v>44.000124</v>
          </cell>
          <cell r="T499">
            <v>0</v>
          </cell>
          <cell r="U499">
            <v>0</v>
          </cell>
          <cell r="V499">
            <v>41.904879999999999</v>
          </cell>
          <cell r="W499">
            <v>0</v>
          </cell>
          <cell r="X499">
            <v>0</v>
          </cell>
          <cell r="Y499">
            <v>37.504867599999997</v>
          </cell>
          <cell r="Z499">
            <v>0</v>
          </cell>
          <cell r="AA499">
            <v>0</v>
          </cell>
          <cell r="AB499">
            <v>34.362001599999999</v>
          </cell>
          <cell r="AC499">
            <v>0</v>
          </cell>
          <cell r="AD499">
            <v>0</v>
          </cell>
          <cell r="AE499">
            <v>34.362001599999999</v>
          </cell>
          <cell r="AF499">
            <v>0</v>
          </cell>
          <cell r="AG499">
            <v>0</v>
          </cell>
          <cell r="AH499">
            <v>34.362001599999999</v>
          </cell>
          <cell r="AI499">
            <v>0</v>
          </cell>
          <cell r="AJ499">
            <v>0</v>
          </cell>
          <cell r="AK499">
            <v>34.362001599999999</v>
          </cell>
          <cell r="AL499">
            <v>0</v>
          </cell>
          <cell r="AM499">
            <v>0</v>
          </cell>
          <cell r="AN499">
            <v>34.362001599999999</v>
          </cell>
          <cell r="AO499">
            <v>0</v>
          </cell>
          <cell r="AP499">
            <v>0</v>
          </cell>
          <cell r="AQ499">
            <v>37.295343199999998</v>
          </cell>
          <cell r="AR499">
            <v>0</v>
          </cell>
          <cell r="AS499">
            <v>0</v>
          </cell>
          <cell r="AT499">
            <v>37.295343199999998</v>
          </cell>
          <cell r="AU499">
            <v>0</v>
          </cell>
          <cell r="AV499">
            <v>0</v>
          </cell>
          <cell r="AW499">
            <v>37.295343199999998</v>
          </cell>
          <cell r="AX499">
            <v>0</v>
          </cell>
          <cell r="AY499">
            <v>0</v>
          </cell>
          <cell r="AZ499">
            <v>37.295343199999998</v>
          </cell>
          <cell r="BA499">
            <v>0</v>
          </cell>
          <cell r="BB499">
            <v>0</v>
          </cell>
        </row>
        <row r="500">
          <cell r="B500" t="str">
            <v>CMMP</v>
          </cell>
          <cell r="D500">
            <v>94.066285714285698</v>
          </cell>
          <cell r="E500">
            <v>0</v>
          </cell>
          <cell r="F500">
            <v>0</v>
          </cell>
          <cell r="G500">
            <v>52.677119999999981</v>
          </cell>
          <cell r="H500">
            <v>0</v>
          </cell>
          <cell r="I500">
            <v>0</v>
          </cell>
          <cell r="J500">
            <v>39.507840000000002</v>
          </cell>
          <cell r="K500">
            <v>0</v>
          </cell>
          <cell r="L500">
            <v>0</v>
          </cell>
          <cell r="M500">
            <v>43.270491428571418</v>
          </cell>
          <cell r="N500">
            <v>0</v>
          </cell>
          <cell r="O500">
            <v>0</v>
          </cell>
          <cell r="P500">
            <v>41.38916571428571</v>
          </cell>
          <cell r="Q500">
            <v>0</v>
          </cell>
          <cell r="R500">
            <v>0</v>
          </cell>
          <cell r="S500">
            <v>39.507840000000002</v>
          </cell>
          <cell r="T500">
            <v>0</v>
          </cell>
          <cell r="U500">
            <v>0</v>
          </cell>
          <cell r="V500">
            <v>37.626514285714279</v>
          </cell>
          <cell r="W500">
            <v>0</v>
          </cell>
          <cell r="X500">
            <v>0</v>
          </cell>
          <cell r="Y500">
            <v>33.675730285714273</v>
          </cell>
          <cell r="Z500">
            <v>0</v>
          </cell>
          <cell r="AA500">
            <v>0</v>
          </cell>
          <cell r="AB500">
            <v>30.853741714285704</v>
          </cell>
          <cell r="AC500">
            <v>0</v>
          </cell>
          <cell r="AD500">
            <v>0</v>
          </cell>
          <cell r="AE500">
            <v>30.853741714285711</v>
          </cell>
          <cell r="AF500">
            <v>0</v>
          </cell>
          <cell r="AG500">
            <v>0</v>
          </cell>
          <cell r="AH500">
            <v>30.853741714285704</v>
          </cell>
          <cell r="AI500">
            <v>0</v>
          </cell>
          <cell r="AJ500">
            <v>0</v>
          </cell>
          <cell r="AK500">
            <v>30.853741714285711</v>
          </cell>
          <cell r="AL500">
            <v>0</v>
          </cell>
          <cell r="AM500">
            <v>0</v>
          </cell>
          <cell r="AN500">
            <v>30.853741714285711</v>
          </cell>
          <cell r="AO500">
            <v>0</v>
          </cell>
          <cell r="AP500">
            <v>0</v>
          </cell>
          <cell r="AQ500">
            <v>33.487597714285705</v>
          </cell>
          <cell r="AR500">
            <v>0</v>
          </cell>
          <cell r="AS500">
            <v>0</v>
          </cell>
          <cell r="AT500">
            <v>33.487597714285705</v>
          </cell>
          <cell r="AU500">
            <v>0</v>
          </cell>
          <cell r="AV500">
            <v>0</v>
          </cell>
          <cell r="AW500">
            <v>33.487597714285705</v>
          </cell>
          <cell r="AX500">
            <v>0</v>
          </cell>
          <cell r="AY500">
            <v>0</v>
          </cell>
          <cell r="AZ500">
            <v>33.487597714285705</v>
          </cell>
          <cell r="BA500">
            <v>0</v>
          </cell>
          <cell r="BB500">
            <v>0</v>
          </cell>
        </row>
        <row r="501">
          <cell r="B501" t="str">
            <v>CMAP</v>
          </cell>
          <cell r="D501">
            <v>105.3475357142857</v>
          </cell>
          <cell r="E501">
            <v>0</v>
          </cell>
          <cell r="F501">
            <v>0</v>
          </cell>
          <cell r="G501">
            <v>58.994619999999991</v>
          </cell>
          <cell r="H501">
            <v>0</v>
          </cell>
          <cell r="I501">
            <v>0</v>
          </cell>
          <cell r="J501">
            <v>44.245964999999998</v>
          </cell>
          <cell r="K501">
            <v>0</v>
          </cell>
          <cell r="L501">
            <v>0</v>
          </cell>
          <cell r="M501">
            <v>48.459866428571416</v>
          </cell>
          <cell r="N501">
            <v>0</v>
          </cell>
          <cell r="O501">
            <v>0</v>
          </cell>
          <cell r="P501">
            <v>46.352915714285707</v>
          </cell>
          <cell r="Q501">
            <v>0</v>
          </cell>
          <cell r="R501">
            <v>0</v>
          </cell>
          <cell r="S501">
            <v>44.245964999999998</v>
          </cell>
          <cell r="T501">
            <v>0</v>
          </cell>
          <cell r="U501">
            <v>0</v>
          </cell>
          <cell r="V501">
            <v>42.139014285714282</v>
          </cell>
          <cell r="W501">
            <v>0</v>
          </cell>
          <cell r="X501">
            <v>0</v>
          </cell>
          <cell r="Y501">
            <v>37.714417785714275</v>
          </cell>
          <cell r="Z501">
            <v>0</v>
          </cell>
          <cell r="AA501">
            <v>0</v>
          </cell>
          <cell r="AB501">
            <v>34.553991714285708</v>
          </cell>
          <cell r="AC501">
            <v>0</v>
          </cell>
          <cell r="AD501">
            <v>0</v>
          </cell>
          <cell r="AE501">
            <v>34.553991714285701</v>
          </cell>
          <cell r="AF501">
            <v>0</v>
          </cell>
          <cell r="AG501">
            <v>0</v>
          </cell>
          <cell r="AH501">
            <v>34.553991714285708</v>
          </cell>
          <cell r="AI501">
            <v>0</v>
          </cell>
          <cell r="AJ501">
            <v>0</v>
          </cell>
          <cell r="AK501">
            <v>34.553991714285708</v>
          </cell>
          <cell r="AL501">
            <v>0</v>
          </cell>
          <cell r="AM501">
            <v>0</v>
          </cell>
          <cell r="AN501">
            <v>34.553991714285701</v>
          </cell>
          <cell r="AO501">
            <v>0</v>
          </cell>
          <cell r="AP501">
            <v>0</v>
          </cell>
          <cell r="AQ501">
            <v>37.503722714285708</v>
          </cell>
          <cell r="AR501">
            <v>0</v>
          </cell>
          <cell r="AS501">
            <v>0</v>
          </cell>
          <cell r="AT501">
            <v>37.503722714285708</v>
          </cell>
          <cell r="AU501">
            <v>0</v>
          </cell>
          <cell r="AV501">
            <v>0</v>
          </cell>
          <cell r="AW501">
            <v>37.503722714285708</v>
          </cell>
          <cell r="AX501">
            <v>0</v>
          </cell>
          <cell r="AY501">
            <v>0</v>
          </cell>
          <cell r="AZ501">
            <v>37.503722714285708</v>
          </cell>
          <cell r="BA501">
            <v>0</v>
          </cell>
          <cell r="BB501">
            <v>0</v>
          </cell>
        </row>
        <row r="502">
          <cell r="B502" t="str">
            <v>CMEP</v>
          </cell>
          <cell r="D502">
            <v>105.3475357142857</v>
          </cell>
          <cell r="E502">
            <v>0</v>
          </cell>
          <cell r="F502">
            <v>0</v>
          </cell>
          <cell r="G502">
            <v>58.994619999999991</v>
          </cell>
          <cell r="H502">
            <v>0</v>
          </cell>
          <cell r="I502">
            <v>0</v>
          </cell>
          <cell r="J502">
            <v>44.245964999999998</v>
          </cell>
          <cell r="K502">
            <v>0</v>
          </cell>
          <cell r="L502">
            <v>0</v>
          </cell>
          <cell r="M502">
            <v>48.459866428571416</v>
          </cell>
          <cell r="N502">
            <v>0</v>
          </cell>
          <cell r="O502">
            <v>0</v>
          </cell>
          <cell r="P502">
            <v>46.352915714285707</v>
          </cell>
          <cell r="Q502">
            <v>0</v>
          </cell>
          <cell r="R502">
            <v>0</v>
          </cell>
          <cell r="S502">
            <v>44.245964999999998</v>
          </cell>
          <cell r="T502">
            <v>0</v>
          </cell>
          <cell r="U502">
            <v>0</v>
          </cell>
          <cell r="V502">
            <v>42.139014285714282</v>
          </cell>
          <cell r="W502">
            <v>0</v>
          </cell>
          <cell r="X502">
            <v>0</v>
          </cell>
          <cell r="Y502">
            <v>37.714417785714275</v>
          </cell>
          <cell r="Z502">
            <v>0</v>
          </cell>
          <cell r="AA502">
            <v>0</v>
          </cell>
          <cell r="AB502">
            <v>34.553991714285708</v>
          </cell>
          <cell r="AC502">
            <v>0</v>
          </cell>
          <cell r="AD502">
            <v>0</v>
          </cell>
          <cell r="AE502">
            <v>34.553991714285701</v>
          </cell>
          <cell r="AF502">
            <v>0</v>
          </cell>
          <cell r="AG502">
            <v>0</v>
          </cell>
          <cell r="AH502">
            <v>34.553991714285708</v>
          </cell>
          <cell r="AI502">
            <v>0</v>
          </cell>
          <cell r="AJ502">
            <v>0</v>
          </cell>
          <cell r="AK502">
            <v>34.553991714285708</v>
          </cell>
          <cell r="AL502">
            <v>0</v>
          </cell>
          <cell r="AM502">
            <v>0</v>
          </cell>
          <cell r="AN502">
            <v>34.553991714285701</v>
          </cell>
          <cell r="AO502">
            <v>0</v>
          </cell>
          <cell r="AP502">
            <v>0</v>
          </cell>
          <cell r="AQ502">
            <v>37.503722714285708</v>
          </cell>
          <cell r="AR502">
            <v>0</v>
          </cell>
          <cell r="AS502">
            <v>0</v>
          </cell>
          <cell r="AT502">
            <v>37.503722714285708</v>
          </cell>
          <cell r="AU502">
            <v>0</v>
          </cell>
          <cell r="AV502">
            <v>0</v>
          </cell>
          <cell r="AW502">
            <v>37.503722714285708</v>
          </cell>
          <cell r="AX502">
            <v>0</v>
          </cell>
          <cell r="AY502">
            <v>0</v>
          </cell>
          <cell r="AZ502">
            <v>37.503722714285708</v>
          </cell>
          <cell r="BA502">
            <v>0</v>
          </cell>
          <cell r="BB502">
            <v>0</v>
          </cell>
        </row>
        <row r="503">
          <cell r="B503" t="str">
            <v>CLMP</v>
          </cell>
          <cell r="D503">
            <v>122.10824999999997</v>
          </cell>
          <cell r="E503">
            <v>0</v>
          </cell>
          <cell r="F503">
            <v>0</v>
          </cell>
          <cell r="G503">
            <v>68.380619999999993</v>
          </cell>
          <cell r="H503">
            <v>0</v>
          </cell>
          <cell r="I503">
            <v>0</v>
          </cell>
          <cell r="J503">
            <v>51.285464999999988</v>
          </cell>
          <cell r="K503">
            <v>0</v>
          </cell>
          <cell r="L503">
            <v>0</v>
          </cell>
          <cell r="M503">
            <v>56.169794999999986</v>
          </cell>
          <cell r="N503">
            <v>0</v>
          </cell>
          <cell r="O503">
            <v>0</v>
          </cell>
          <cell r="P503">
            <v>53.727629999999991</v>
          </cell>
          <cell r="Q503">
            <v>0</v>
          </cell>
          <cell r="R503">
            <v>0</v>
          </cell>
          <cell r="S503">
            <v>51.285464999999988</v>
          </cell>
          <cell r="T503">
            <v>0</v>
          </cell>
          <cell r="U503">
            <v>0</v>
          </cell>
          <cell r="V503">
            <v>48.843299999999992</v>
          </cell>
          <cell r="W503">
            <v>0</v>
          </cell>
          <cell r="X503">
            <v>0</v>
          </cell>
          <cell r="Y503">
            <v>43.714753499999986</v>
          </cell>
          <cell r="Z503">
            <v>0</v>
          </cell>
          <cell r="AA503">
            <v>0</v>
          </cell>
          <cell r="AB503">
            <v>40.051505999999989</v>
          </cell>
          <cell r="AC503">
            <v>0</v>
          </cell>
          <cell r="AD503">
            <v>0</v>
          </cell>
          <cell r="AE503">
            <v>40.051505999999989</v>
          </cell>
          <cell r="AF503">
            <v>0</v>
          </cell>
          <cell r="AG503">
            <v>0</v>
          </cell>
          <cell r="AH503">
            <v>40.051505999999989</v>
          </cell>
          <cell r="AI503">
            <v>0</v>
          </cell>
          <cell r="AJ503">
            <v>0</v>
          </cell>
          <cell r="AK503">
            <v>40.051505999999989</v>
          </cell>
          <cell r="AL503">
            <v>0</v>
          </cell>
          <cell r="AM503">
            <v>0</v>
          </cell>
          <cell r="AN503">
            <v>40.051505999999989</v>
          </cell>
          <cell r="AO503">
            <v>0</v>
          </cell>
          <cell r="AP503">
            <v>0</v>
          </cell>
          <cell r="AQ503">
            <v>43.470537</v>
          </cell>
          <cell r="AR503">
            <v>0</v>
          </cell>
          <cell r="AS503">
            <v>0</v>
          </cell>
          <cell r="AT503">
            <v>43.470536999999993</v>
          </cell>
          <cell r="AU503">
            <v>0</v>
          </cell>
          <cell r="AV503">
            <v>0</v>
          </cell>
          <cell r="AW503">
            <v>43.470536999999993</v>
          </cell>
          <cell r="AX503">
            <v>0</v>
          </cell>
          <cell r="AY503">
            <v>0</v>
          </cell>
          <cell r="AZ503">
            <v>43.470536999999993</v>
          </cell>
          <cell r="BA503">
            <v>0</v>
          </cell>
          <cell r="BB503">
            <v>0</v>
          </cell>
        </row>
        <row r="504">
          <cell r="B504" t="str">
            <v>CLAP</v>
          </cell>
          <cell r="D504">
            <v>133.38949999999997</v>
          </cell>
          <cell r="E504">
            <v>0</v>
          </cell>
          <cell r="F504">
            <v>0</v>
          </cell>
          <cell r="G504">
            <v>74.698119999999975</v>
          </cell>
          <cell r="H504">
            <v>0</v>
          </cell>
          <cell r="I504">
            <v>0</v>
          </cell>
          <cell r="J504">
            <v>56.023589999999992</v>
          </cell>
          <cell r="K504">
            <v>0</v>
          </cell>
          <cell r="L504">
            <v>0</v>
          </cell>
          <cell r="M504">
            <v>61.359169999999985</v>
          </cell>
          <cell r="N504">
            <v>0</v>
          </cell>
          <cell r="O504">
            <v>0</v>
          </cell>
          <cell r="P504">
            <v>58.691379999999988</v>
          </cell>
          <cell r="Q504">
            <v>0</v>
          </cell>
          <cell r="R504">
            <v>0</v>
          </cell>
          <cell r="S504">
            <v>56.023589999999992</v>
          </cell>
          <cell r="T504">
            <v>0</v>
          </cell>
          <cell r="U504">
            <v>0</v>
          </cell>
          <cell r="V504">
            <v>53.355799999999995</v>
          </cell>
          <cell r="W504">
            <v>0</v>
          </cell>
          <cell r="X504">
            <v>0</v>
          </cell>
          <cell r="Y504">
            <v>47.753440999999995</v>
          </cell>
          <cell r="Z504">
            <v>0</v>
          </cell>
          <cell r="AA504">
            <v>0</v>
          </cell>
          <cell r="AB504">
            <v>43.751755999999986</v>
          </cell>
          <cell r="AC504">
            <v>0</v>
          </cell>
          <cell r="AD504">
            <v>0</v>
          </cell>
          <cell r="AE504">
            <v>43.751755999999986</v>
          </cell>
          <cell r="AF504">
            <v>0</v>
          </cell>
          <cell r="AG504">
            <v>0</v>
          </cell>
          <cell r="AH504">
            <v>43.751755999999986</v>
          </cell>
          <cell r="AI504">
            <v>0</v>
          </cell>
          <cell r="AJ504">
            <v>0</v>
          </cell>
          <cell r="AK504">
            <v>43.751755999999986</v>
          </cell>
          <cell r="AL504">
            <v>0</v>
          </cell>
          <cell r="AM504">
            <v>0</v>
          </cell>
          <cell r="AN504">
            <v>43.751755999999986</v>
          </cell>
          <cell r="AO504">
            <v>0</v>
          </cell>
          <cell r="AP504">
            <v>0</v>
          </cell>
          <cell r="AQ504">
            <v>47.486661999999995</v>
          </cell>
          <cell r="AR504">
            <v>0</v>
          </cell>
          <cell r="AS504">
            <v>0</v>
          </cell>
          <cell r="AT504">
            <v>47.486661999999995</v>
          </cell>
          <cell r="AU504">
            <v>0</v>
          </cell>
          <cell r="AV504">
            <v>0</v>
          </cell>
          <cell r="AW504">
            <v>47.486661999999995</v>
          </cell>
          <cell r="AX504">
            <v>0</v>
          </cell>
          <cell r="AY504">
            <v>0</v>
          </cell>
          <cell r="AZ504">
            <v>47.486661999999995</v>
          </cell>
          <cell r="BA504">
            <v>0</v>
          </cell>
          <cell r="BB504">
            <v>0</v>
          </cell>
        </row>
        <row r="505">
          <cell r="B505" t="str">
            <v>WMMP</v>
          </cell>
          <cell r="D505">
            <v>122.10824999999997</v>
          </cell>
          <cell r="E505">
            <v>0</v>
          </cell>
          <cell r="F505">
            <v>0</v>
          </cell>
          <cell r="G505">
            <v>68.380619999999993</v>
          </cell>
          <cell r="H505">
            <v>0</v>
          </cell>
          <cell r="I505">
            <v>0</v>
          </cell>
          <cell r="J505">
            <v>51.285464999999988</v>
          </cell>
          <cell r="K505">
            <v>0</v>
          </cell>
          <cell r="L505">
            <v>0</v>
          </cell>
          <cell r="M505">
            <v>56.169794999999986</v>
          </cell>
          <cell r="N505">
            <v>0</v>
          </cell>
          <cell r="O505">
            <v>0</v>
          </cell>
          <cell r="P505">
            <v>53.727629999999991</v>
          </cell>
          <cell r="Q505">
            <v>0</v>
          </cell>
          <cell r="R505">
            <v>0</v>
          </cell>
          <cell r="S505">
            <v>51.285464999999988</v>
          </cell>
          <cell r="T505">
            <v>0</v>
          </cell>
          <cell r="U505">
            <v>0</v>
          </cell>
          <cell r="V505">
            <v>48.843299999999992</v>
          </cell>
          <cell r="W505">
            <v>0</v>
          </cell>
          <cell r="X505">
            <v>0</v>
          </cell>
          <cell r="Y505">
            <v>43.714753499999986</v>
          </cell>
          <cell r="Z505">
            <v>0</v>
          </cell>
          <cell r="AA505">
            <v>0</v>
          </cell>
          <cell r="AB505">
            <v>40.051505999999989</v>
          </cell>
          <cell r="AC505">
            <v>0</v>
          </cell>
          <cell r="AD505">
            <v>0</v>
          </cell>
          <cell r="AE505">
            <v>40.051505999999989</v>
          </cell>
          <cell r="AF505">
            <v>0</v>
          </cell>
          <cell r="AG505">
            <v>0</v>
          </cell>
          <cell r="AH505">
            <v>40.051505999999989</v>
          </cell>
          <cell r="AI505">
            <v>0</v>
          </cell>
          <cell r="AJ505">
            <v>0</v>
          </cell>
          <cell r="AK505">
            <v>40.051505999999989</v>
          </cell>
          <cell r="AL505">
            <v>0</v>
          </cell>
          <cell r="AM505">
            <v>0</v>
          </cell>
          <cell r="AN505">
            <v>40.051505999999989</v>
          </cell>
          <cell r="AO505">
            <v>0</v>
          </cell>
          <cell r="AP505">
            <v>0</v>
          </cell>
          <cell r="AQ505">
            <v>43.470537</v>
          </cell>
          <cell r="AR505">
            <v>0</v>
          </cell>
          <cell r="AS505">
            <v>0</v>
          </cell>
          <cell r="AT505">
            <v>43.470536999999993</v>
          </cell>
          <cell r="AU505">
            <v>0</v>
          </cell>
          <cell r="AV505">
            <v>0</v>
          </cell>
          <cell r="AW505">
            <v>43.470536999999993</v>
          </cell>
          <cell r="AX505">
            <v>0</v>
          </cell>
          <cell r="AY505">
            <v>0</v>
          </cell>
          <cell r="AZ505">
            <v>43.470536999999993</v>
          </cell>
          <cell r="BA505">
            <v>0</v>
          </cell>
          <cell r="BB505">
            <v>0</v>
          </cell>
        </row>
        <row r="506">
          <cell r="B506" t="str">
            <v>WMAP</v>
          </cell>
          <cell r="D506">
            <v>133.38949999999997</v>
          </cell>
          <cell r="E506">
            <v>0</v>
          </cell>
          <cell r="F506">
            <v>0</v>
          </cell>
          <cell r="G506">
            <v>74.698119999999975</v>
          </cell>
          <cell r="H506">
            <v>0</v>
          </cell>
          <cell r="I506">
            <v>0</v>
          </cell>
          <cell r="J506">
            <v>56.023589999999992</v>
          </cell>
          <cell r="K506">
            <v>0</v>
          </cell>
          <cell r="L506">
            <v>0</v>
          </cell>
          <cell r="M506">
            <v>61.359169999999985</v>
          </cell>
          <cell r="N506">
            <v>0</v>
          </cell>
          <cell r="O506">
            <v>0</v>
          </cell>
          <cell r="P506">
            <v>58.691379999999988</v>
          </cell>
          <cell r="Q506">
            <v>0</v>
          </cell>
          <cell r="R506">
            <v>0</v>
          </cell>
          <cell r="S506">
            <v>56.023589999999992</v>
          </cell>
          <cell r="T506">
            <v>0</v>
          </cell>
          <cell r="U506">
            <v>0</v>
          </cell>
          <cell r="V506">
            <v>53.355799999999995</v>
          </cell>
          <cell r="W506">
            <v>0</v>
          </cell>
          <cell r="X506">
            <v>0</v>
          </cell>
          <cell r="Y506">
            <v>47.753440999999995</v>
          </cell>
          <cell r="Z506">
            <v>0</v>
          </cell>
          <cell r="AA506">
            <v>0</v>
          </cell>
          <cell r="AB506">
            <v>43.751755999999986</v>
          </cell>
          <cell r="AC506">
            <v>0</v>
          </cell>
          <cell r="AD506">
            <v>0</v>
          </cell>
          <cell r="AE506">
            <v>43.751755999999986</v>
          </cell>
          <cell r="AF506">
            <v>0</v>
          </cell>
          <cell r="AG506">
            <v>0</v>
          </cell>
          <cell r="AH506">
            <v>43.751755999999986</v>
          </cell>
          <cell r="AI506">
            <v>0</v>
          </cell>
          <cell r="AJ506">
            <v>0</v>
          </cell>
          <cell r="AK506">
            <v>43.751755999999986</v>
          </cell>
          <cell r="AL506">
            <v>0</v>
          </cell>
          <cell r="AM506">
            <v>0</v>
          </cell>
          <cell r="AN506">
            <v>43.751755999999986</v>
          </cell>
          <cell r="AO506">
            <v>0</v>
          </cell>
          <cell r="AP506">
            <v>0</v>
          </cell>
          <cell r="AQ506">
            <v>47.486661999999995</v>
          </cell>
          <cell r="AR506">
            <v>0</v>
          </cell>
          <cell r="AS506">
            <v>0</v>
          </cell>
          <cell r="AT506">
            <v>47.486661999999995</v>
          </cell>
          <cell r="AU506">
            <v>0</v>
          </cell>
          <cell r="AV506">
            <v>0</v>
          </cell>
          <cell r="AW506">
            <v>47.486661999999995</v>
          </cell>
          <cell r="AX506">
            <v>0</v>
          </cell>
          <cell r="AY506">
            <v>0</v>
          </cell>
          <cell r="AZ506">
            <v>47.486661999999995</v>
          </cell>
          <cell r="BA506">
            <v>0</v>
          </cell>
          <cell r="BB506">
            <v>0</v>
          </cell>
        </row>
        <row r="507">
          <cell r="B507" t="str">
            <v>WLAP</v>
          </cell>
          <cell r="D507">
            <v>144.67074999999997</v>
          </cell>
          <cell r="E507">
            <v>0</v>
          </cell>
          <cell r="F507">
            <v>0</v>
          </cell>
          <cell r="G507">
            <v>81.015619999999984</v>
          </cell>
          <cell r="H507">
            <v>0</v>
          </cell>
          <cell r="I507">
            <v>0</v>
          </cell>
          <cell r="J507">
            <v>60.761714999999974</v>
          </cell>
          <cell r="K507">
            <v>0</v>
          </cell>
          <cell r="L507">
            <v>0</v>
          </cell>
          <cell r="M507">
            <v>66.548544999999976</v>
          </cell>
          <cell r="N507">
            <v>0</v>
          </cell>
          <cell r="O507">
            <v>0</v>
          </cell>
          <cell r="P507">
            <v>63.655129999999993</v>
          </cell>
          <cell r="Q507">
            <v>0</v>
          </cell>
          <cell r="R507">
            <v>0</v>
          </cell>
          <cell r="S507">
            <v>60.761714999999974</v>
          </cell>
          <cell r="T507">
            <v>0</v>
          </cell>
          <cell r="U507">
            <v>0</v>
          </cell>
          <cell r="V507">
            <v>57.868299999999984</v>
          </cell>
          <cell r="W507">
            <v>0</v>
          </cell>
          <cell r="X507">
            <v>0</v>
          </cell>
          <cell r="Y507">
            <v>51.79212849999999</v>
          </cell>
          <cell r="Z507">
            <v>0</v>
          </cell>
          <cell r="AA507">
            <v>0</v>
          </cell>
          <cell r="AB507">
            <v>47.452005999999983</v>
          </cell>
          <cell r="AC507">
            <v>0</v>
          </cell>
          <cell r="AD507">
            <v>0</v>
          </cell>
          <cell r="AE507">
            <v>47.452005999999983</v>
          </cell>
          <cell r="AF507">
            <v>0</v>
          </cell>
          <cell r="AG507">
            <v>0</v>
          </cell>
          <cell r="AH507">
            <v>47.452005999999983</v>
          </cell>
          <cell r="AI507">
            <v>0</v>
          </cell>
          <cell r="AJ507">
            <v>0</v>
          </cell>
          <cell r="AK507">
            <v>47.452005999999983</v>
          </cell>
          <cell r="AL507">
            <v>0</v>
          </cell>
          <cell r="AM507">
            <v>0</v>
          </cell>
          <cell r="AN507">
            <v>47.452005999999983</v>
          </cell>
          <cell r="AO507">
            <v>0</v>
          </cell>
          <cell r="AP507">
            <v>0</v>
          </cell>
          <cell r="AQ507">
            <v>51.502786999999991</v>
          </cell>
          <cell r="AR507">
            <v>0</v>
          </cell>
          <cell r="AS507">
            <v>0</v>
          </cell>
          <cell r="AT507">
            <v>51.502786999999984</v>
          </cell>
          <cell r="AU507">
            <v>0</v>
          </cell>
          <cell r="AV507">
            <v>0</v>
          </cell>
          <cell r="AW507">
            <v>51.502786999999984</v>
          </cell>
          <cell r="AX507">
            <v>0</v>
          </cell>
          <cell r="AY507">
            <v>0</v>
          </cell>
          <cell r="AZ507">
            <v>51.502786999999984</v>
          </cell>
          <cell r="BA507">
            <v>0</v>
          </cell>
          <cell r="BB507">
            <v>0</v>
          </cell>
        </row>
        <row r="508">
          <cell r="B508" t="str">
            <v>SLMP</v>
          </cell>
          <cell r="D508">
            <v>133.690935</v>
          </cell>
          <cell r="E508">
            <v>0</v>
          </cell>
          <cell r="F508">
            <v>0</v>
          </cell>
          <cell r="G508">
            <v>74.866923599999993</v>
          </cell>
          <cell r="H508">
            <v>0</v>
          </cell>
          <cell r="I508">
            <v>0</v>
          </cell>
          <cell r="J508">
            <v>56.150192700000005</v>
          </cell>
          <cell r="K508">
            <v>0</v>
          </cell>
          <cell r="L508">
            <v>0</v>
          </cell>
          <cell r="M508">
            <v>61.497830099999987</v>
          </cell>
          <cell r="N508">
            <v>0</v>
          </cell>
          <cell r="O508">
            <v>0</v>
          </cell>
          <cell r="P508">
            <v>58.824011399999996</v>
          </cell>
          <cell r="Q508">
            <v>0</v>
          </cell>
          <cell r="R508">
            <v>0</v>
          </cell>
          <cell r="S508">
            <v>56.150192700000005</v>
          </cell>
          <cell r="T508">
            <v>0</v>
          </cell>
          <cell r="U508">
            <v>0</v>
          </cell>
          <cell r="V508">
            <v>53.476374</v>
          </cell>
          <cell r="W508">
            <v>0</v>
          </cell>
          <cell r="X508">
            <v>0</v>
          </cell>
          <cell r="Y508">
            <v>47.861354730000002</v>
          </cell>
          <cell r="Z508">
            <v>0</v>
          </cell>
          <cell r="AA508">
            <v>0</v>
          </cell>
          <cell r="AB508">
            <v>43.850626679999998</v>
          </cell>
          <cell r="AC508">
            <v>0</v>
          </cell>
          <cell r="AD508">
            <v>0</v>
          </cell>
          <cell r="AE508">
            <v>43.850626679999998</v>
          </cell>
          <cell r="AF508">
            <v>0</v>
          </cell>
          <cell r="AG508">
            <v>0</v>
          </cell>
          <cell r="AH508">
            <v>43.850626679999998</v>
          </cell>
          <cell r="AI508">
            <v>0</v>
          </cell>
          <cell r="AJ508">
            <v>0</v>
          </cell>
          <cell r="AK508">
            <v>43.850626679999998</v>
          </cell>
          <cell r="AL508">
            <v>0</v>
          </cell>
          <cell r="AM508">
            <v>0</v>
          </cell>
          <cell r="AN508">
            <v>43.850626679999998</v>
          </cell>
          <cell r="AO508">
            <v>0</v>
          </cell>
          <cell r="AP508">
            <v>0</v>
          </cell>
          <cell r="AQ508">
            <v>47.593972860000001</v>
          </cell>
          <cell r="AR508">
            <v>0</v>
          </cell>
          <cell r="AS508">
            <v>0</v>
          </cell>
          <cell r="AT508">
            <v>47.593972860000001</v>
          </cell>
          <cell r="AU508">
            <v>0</v>
          </cell>
          <cell r="AV508">
            <v>0</v>
          </cell>
          <cell r="AW508">
            <v>47.593972860000001</v>
          </cell>
          <cell r="AX508">
            <v>0</v>
          </cell>
          <cell r="AY508">
            <v>0</v>
          </cell>
          <cell r="AZ508">
            <v>47.593972860000001</v>
          </cell>
          <cell r="BA508">
            <v>0</v>
          </cell>
          <cell r="BB508">
            <v>0</v>
          </cell>
        </row>
        <row r="509">
          <cell r="B509" t="str">
            <v>SLAP</v>
          </cell>
          <cell r="D509">
            <v>140.37548175000001</v>
          </cell>
          <cell r="E509">
            <v>0</v>
          </cell>
          <cell r="F509">
            <v>0</v>
          </cell>
          <cell r="G509">
            <v>78.610269779999996</v>
          </cell>
          <cell r="H509">
            <v>0</v>
          </cell>
          <cell r="I509">
            <v>0</v>
          </cell>
          <cell r="J509">
            <v>58.957702335</v>
          </cell>
          <cell r="K509">
            <v>0</v>
          </cell>
          <cell r="L509">
            <v>0</v>
          </cell>
          <cell r="M509">
            <v>64.572721604999998</v>
          </cell>
          <cell r="N509">
            <v>0</v>
          </cell>
          <cell r="O509">
            <v>0</v>
          </cell>
          <cell r="P509">
            <v>61.76521197000001</v>
          </cell>
          <cell r="Q509">
            <v>0</v>
          </cell>
          <cell r="R509">
            <v>0</v>
          </cell>
          <cell r="S509">
            <v>58.957702335</v>
          </cell>
          <cell r="T509">
            <v>0</v>
          </cell>
          <cell r="U509">
            <v>0</v>
          </cell>
          <cell r="V509">
            <v>56.150192699999998</v>
          </cell>
          <cell r="W509">
            <v>0</v>
          </cell>
          <cell r="X509">
            <v>0</v>
          </cell>
          <cell r="Y509">
            <v>50.254422466499996</v>
          </cell>
          <cell r="Z509">
            <v>0</v>
          </cell>
          <cell r="AA509">
            <v>0</v>
          </cell>
          <cell r="AB509">
            <v>46.043158013999999</v>
          </cell>
          <cell r="AC509">
            <v>0</v>
          </cell>
          <cell r="AD509">
            <v>0</v>
          </cell>
          <cell r="AE509">
            <v>46.043158013999999</v>
          </cell>
          <cell r="AF509">
            <v>0</v>
          </cell>
          <cell r="AG509">
            <v>0</v>
          </cell>
          <cell r="AH509">
            <v>46.043158013999992</v>
          </cell>
          <cell r="AI509">
            <v>0</v>
          </cell>
          <cell r="AJ509">
            <v>0</v>
          </cell>
          <cell r="AK509">
            <v>46.043158013999992</v>
          </cell>
          <cell r="AL509">
            <v>0</v>
          </cell>
          <cell r="AM509">
            <v>0</v>
          </cell>
          <cell r="AN509">
            <v>46.043158013999992</v>
          </cell>
          <cell r="AO509">
            <v>0</v>
          </cell>
          <cell r="AP509">
            <v>0</v>
          </cell>
          <cell r="AQ509">
            <v>49.973671503000006</v>
          </cell>
          <cell r="AR509">
            <v>0</v>
          </cell>
          <cell r="AS509">
            <v>0</v>
          </cell>
          <cell r="AT509">
            <v>49.973671502999998</v>
          </cell>
          <cell r="AU509">
            <v>0</v>
          </cell>
          <cell r="AV509">
            <v>0</v>
          </cell>
          <cell r="AW509">
            <v>49.973671502999998</v>
          </cell>
          <cell r="AX509">
            <v>0</v>
          </cell>
          <cell r="AY509">
            <v>0</v>
          </cell>
          <cell r="AZ509">
            <v>49.973671502999998</v>
          </cell>
          <cell r="BA509">
            <v>0</v>
          </cell>
          <cell r="BB509">
            <v>0</v>
          </cell>
        </row>
        <row r="510">
          <cell r="B510" t="str">
            <v>PSMS</v>
          </cell>
          <cell r="D510">
            <v>91.810035714285704</v>
          </cell>
          <cell r="E510">
            <v>0</v>
          </cell>
          <cell r="F510">
            <v>0</v>
          </cell>
          <cell r="G510">
            <v>51.41361999999998</v>
          </cell>
          <cell r="H510">
            <v>0</v>
          </cell>
          <cell r="I510">
            <v>0</v>
          </cell>
          <cell r="J510">
            <v>38.560214999999999</v>
          </cell>
          <cell r="K510">
            <v>0</v>
          </cell>
          <cell r="L510">
            <v>0</v>
          </cell>
          <cell r="M510">
            <v>42.232616428571419</v>
          </cell>
          <cell r="N510">
            <v>0</v>
          </cell>
          <cell r="O510">
            <v>0</v>
          </cell>
          <cell r="P510">
            <v>40.396415714285709</v>
          </cell>
          <cell r="Q510">
            <v>0</v>
          </cell>
          <cell r="R510">
            <v>0</v>
          </cell>
          <cell r="S510">
            <v>38.560214999999999</v>
          </cell>
          <cell r="T510">
            <v>0</v>
          </cell>
          <cell r="U510">
            <v>0</v>
          </cell>
          <cell r="V510">
            <v>36.724014285714276</v>
          </cell>
          <cell r="W510">
            <v>0</v>
          </cell>
          <cell r="X510">
            <v>0</v>
          </cell>
          <cell r="Y510">
            <v>32.867992785714279</v>
          </cell>
          <cell r="Z510">
            <v>0</v>
          </cell>
          <cell r="AA510">
            <v>0</v>
          </cell>
          <cell r="AB510">
            <v>30.1136917142857</v>
          </cell>
          <cell r="AC510">
            <v>0</v>
          </cell>
          <cell r="AD510">
            <v>0</v>
          </cell>
          <cell r="AE510">
            <v>30.113691714285707</v>
          </cell>
          <cell r="AF510">
            <v>0</v>
          </cell>
          <cell r="AG510">
            <v>0</v>
          </cell>
          <cell r="AH510">
            <v>30.1136917142857</v>
          </cell>
          <cell r="AI510">
            <v>0</v>
          </cell>
          <cell r="AJ510">
            <v>0</v>
          </cell>
          <cell r="AK510">
            <v>30.113691714285707</v>
          </cell>
          <cell r="AL510">
            <v>0</v>
          </cell>
          <cell r="AM510">
            <v>0</v>
          </cell>
          <cell r="AN510">
            <v>30.113691714285707</v>
          </cell>
          <cell r="AO510">
            <v>0</v>
          </cell>
          <cell r="AP510">
            <v>0</v>
          </cell>
          <cell r="AQ510">
            <v>32.684372714285701</v>
          </cell>
          <cell r="AR510">
            <v>0</v>
          </cell>
          <cell r="AS510">
            <v>0</v>
          </cell>
          <cell r="AT510">
            <v>32.684372714285701</v>
          </cell>
          <cell r="AU510">
            <v>0</v>
          </cell>
          <cell r="AV510">
            <v>0</v>
          </cell>
          <cell r="AW510">
            <v>32.684372714285701</v>
          </cell>
          <cell r="AX510">
            <v>0</v>
          </cell>
          <cell r="AY510">
            <v>0</v>
          </cell>
          <cell r="AZ510">
            <v>32.684372714285701</v>
          </cell>
          <cell r="BA510">
            <v>0</v>
          </cell>
          <cell r="BB510">
            <v>0</v>
          </cell>
        </row>
        <row r="511">
          <cell r="B511" t="str">
            <v>PSAS</v>
          </cell>
          <cell r="D511">
            <v>101.47967857142854</v>
          </cell>
          <cell r="E511">
            <v>0</v>
          </cell>
          <cell r="F511">
            <v>0</v>
          </cell>
          <cell r="G511">
            <v>56.828619999999987</v>
          </cell>
          <cell r="H511">
            <v>0</v>
          </cell>
          <cell r="I511">
            <v>0</v>
          </cell>
          <cell r="J511">
            <v>42.621465000000001</v>
          </cell>
          <cell r="K511">
            <v>0</v>
          </cell>
          <cell r="L511">
            <v>0</v>
          </cell>
          <cell r="M511">
            <v>46.680652142857127</v>
          </cell>
          <cell r="N511">
            <v>0</v>
          </cell>
          <cell r="O511">
            <v>0</v>
          </cell>
          <cell r="P511">
            <v>44.651058571428564</v>
          </cell>
          <cell r="Q511">
            <v>0</v>
          </cell>
          <cell r="R511">
            <v>0</v>
          </cell>
          <cell r="S511">
            <v>42.621465000000001</v>
          </cell>
          <cell r="T511">
            <v>0</v>
          </cell>
          <cell r="U511">
            <v>0</v>
          </cell>
          <cell r="V511">
            <v>40.591871428571416</v>
          </cell>
          <cell r="W511">
            <v>0</v>
          </cell>
          <cell r="X511">
            <v>0</v>
          </cell>
          <cell r="Y511">
            <v>36.329724928571423</v>
          </cell>
          <cell r="Z511">
            <v>0</v>
          </cell>
          <cell r="AA511">
            <v>0</v>
          </cell>
          <cell r="AB511">
            <v>33.285334571428564</v>
          </cell>
          <cell r="AC511">
            <v>0</v>
          </cell>
          <cell r="AD511">
            <v>0</v>
          </cell>
          <cell r="AE511">
            <v>33.285334571428564</v>
          </cell>
          <cell r="AF511">
            <v>0</v>
          </cell>
          <cell r="AG511">
            <v>0</v>
          </cell>
          <cell r="AH511">
            <v>33.285334571428564</v>
          </cell>
          <cell r="AI511">
            <v>0</v>
          </cell>
          <cell r="AJ511">
            <v>0</v>
          </cell>
          <cell r="AK511">
            <v>33.285334571428571</v>
          </cell>
          <cell r="AL511">
            <v>0</v>
          </cell>
          <cell r="AM511">
            <v>0</v>
          </cell>
          <cell r="AN511">
            <v>33.285334571428564</v>
          </cell>
          <cell r="AO511">
            <v>0</v>
          </cell>
          <cell r="AP511">
            <v>0</v>
          </cell>
          <cell r="AQ511">
            <v>36.126765571428564</v>
          </cell>
          <cell r="AR511">
            <v>0</v>
          </cell>
          <cell r="AS511">
            <v>0</v>
          </cell>
          <cell r="AT511">
            <v>36.126765571428557</v>
          </cell>
          <cell r="AU511">
            <v>0</v>
          </cell>
          <cell r="AV511">
            <v>0</v>
          </cell>
          <cell r="AW511">
            <v>36.126765571428557</v>
          </cell>
          <cell r="AX511">
            <v>0</v>
          </cell>
          <cell r="AY511">
            <v>0</v>
          </cell>
          <cell r="AZ511">
            <v>36.126765571428557</v>
          </cell>
          <cell r="BA511">
            <v>0</v>
          </cell>
          <cell r="BB511">
            <v>0</v>
          </cell>
        </row>
        <row r="512">
          <cell r="B512" t="str">
            <v>PMMS</v>
          </cell>
          <cell r="D512">
            <v>103.0912857142857</v>
          </cell>
          <cell r="E512">
            <v>0</v>
          </cell>
          <cell r="F512">
            <v>0</v>
          </cell>
          <cell r="G512">
            <v>57.73111999999999</v>
          </cell>
          <cell r="H512">
            <v>0</v>
          </cell>
          <cell r="I512">
            <v>0</v>
          </cell>
          <cell r="J512">
            <v>43.298339999999996</v>
          </cell>
          <cell r="K512">
            <v>0</v>
          </cell>
          <cell r="L512">
            <v>0</v>
          </cell>
          <cell r="M512">
            <v>47.421991428571417</v>
          </cell>
          <cell r="N512">
            <v>0</v>
          </cell>
          <cell r="O512">
            <v>0</v>
          </cell>
          <cell r="P512">
            <v>45.360165714285706</v>
          </cell>
          <cell r="Q512">
            <v>0</v>
          </cell>
          <cell r="R512">
            <v>0</v>
          </cell>
          <cell r="S512">
            <v>43.298339999999996</v>
          </cell>
          <cell r="T512">
            <v>0</v>
          </cell>
          <cell r="U512">
            <v>0</v>
          </cell>
          <cell r="V512">
            <v>41.236514285714279</v>
          </cell>
          <cell r="W512">
            <v>0</v>
          </cell>
          <cell r="X512">
            <v>0</v>
          </cell>
          <cell r="Y512">
            <v>36.90668028571428</v>
          </cell>
          <cell r="Z512">
            <v>0</v>
          </cell>
          <cell r="AA512">
            <v>0</v>
          </cell>
          <cell r="AB512">
            <v>33.813941714285711</v>
          </cell>
          <cell r="AC512">
            <v>0</v>
          </cell>
          <cell r="AD512">
            <v>0</v>
          </cell>
          <cell r="AE512">
            <v>33.813941714285711</v>
          </cell>
          <cell r="AF512">
            <v>0</v>
          </cell>
          <cell r="AG512">
            <v>0</v>
          </cell>
          <cell r="AH512">
            <v>33.813941714285704</v>
          </cell>
          <cell r="AI512">
            <v>0</v>
          </cell>
          <cell r="AJ512">
            <v>0</v>
          </cell>
          <cell r="AK512">
            <v>33.813941714285711</v>
          </cell>
          <cell r="AL512">
            <v>0</v>
          </cell>
          <cell r="AM512">
            <v>0</v>
          </cell>
          <cell r="AN512">
            <v>33.813941714285711</v>
          </cell>
          <cell r="AO512">
            <v>0</v>
          </cell>
          <cell r="AP512">
            <v>0</v>
          </cell>
          <cell r="AQ512">
            <v>36.70049771428571</v>
          </cell>
          <cell r="AR512">
            <v>0</v>
          </cell>
          <cell r="AS512">
            <v>0</v>
          </cell>
          <cell r="AT512">
            <v>36.70049771428571</v>
          </cell>
          <cell r="AU512">
            <v>0</v>
          </cell>
          <cell r="AV512">
            <v>0</v>
          </cell>
          <cell r="AW512">
            <v>36.70049771428571</v>
          </cell>
          <cell r="AX512">
            <v>0</v>
          </cell>
          <cell r="AY512">
            <v>0</v>
          </cell>
          <cell r="AZ512">
            <v>36.70049771428571</v>
          </cell>
          <cell r="BA512">
            <v>0</v>
          </cell>
          <cell r="BB512">
            <v>0</v>
          </cell>
        </row>
        <row r="513">
          <cell r="B513" t="str">
            <v>PMAS</v>
          </cell>
          <cell r="D513">
            <v>113.40041428571429</v>
          </cell>
          <cell r="E513">
            <v>0</v>
          </cell>
          <cell r="F513">
            <v>0</v>
          </cell>
          <cell r="G513">
            <v>63.504231999999995</v>
          </cell>
          <cell r="H513">
            <v>0</v>
          </cell>
          <cell r="I513">
            <v>0</v>
          </cell>
          <cell r="J513">
            <v>47.628174000000008</v>
          </cell>
          <cell r="K513">
            <v>0</v>
          </cell>
          <cell r="L513">
            <v>0</v>
          </cell>
          <cell r="M513">
            <v>52.164190571428563</v>
          </cell>
          <cell r="N513">
            <v>0</v>
          </cell>
          <cell r="O513">
            <v>0</v>
          </cell>
          <cell r="P513">
            <v>49.896182285714289</v>
          </cell>
          <cell r="Q513">
            <v>0</v>
          </cell>
          <cell r="R513">
            <v>0</v>
          </cell>
          <cell r="S513">
            <v>47.628174000000008</v>
          </cell>
          <cell r="T513">
            <v>0</v>
          </cell>
          <cell r="U513">
            <v>0</v>
          </cell>
          <cell r="V513">
            <v>45.360165714285714</v>
          </cell>
          <cell r="W513">
            <v>0</v>
          </cell>
          <cell r="X513">
            <v>0</v>
          </cell>
          <cell r="Y513">
            <v>40.597348314285711</v>
          </cell>
          <cell r="Z513">
            <v>0</v>
          </cell>
          <cell r="AA513">
            <v>0</v>
          </cell>
          <cell r="AB513">
            <v>37.195335885714279</v>
          </cell>
          <cell r="AC513">
            <v>0</v>
          </cell>
          <cell r="AD513">
            <v>0</v>
          </cell>
          <cell r="AE513">
            <v>37.195335885714279</v>
          </cell>
          <cell r="AF513">
            <v>0</v>
          </cell>
          <cell r="AG513">
            <v>0</v>
          </cell>
          <cell r="AH513">
            <v>37.195335885714279</v>
          </cell>
          <cell r="AI513">
            <v>0</v>
          </cell>
          <cell r="AJ513">
            <v>0</v>
          </cell>
          <cell r="AK513">
            <v>37.195335885714279</v>
          </cell>
          <cell r="AL513">
            <v>0</v>
          </cell>
          <cell r="AM513">
            <v>0</v>
          </cell>
          <cell r="AN513">
            <v>37.195335885714279</v>
          </cell>
          <cell r="AO513">
            <v>0</v>
          </cell>
          <cell r="AP513">
            <v>0</v>
          </cell>
          <cell r="AQ513">
            <v>40.370547485714276</v>
          </cell>
          <cell r="AR513">
            <v>0</v>
          </cell>
          <cell r="AS513">
            <v>0</v>
          </cell>
          <cell r="AT513">
            <v>40.370547485714283</v>
          </cell>
          <cell r="AU513">
            <v>0</v>
          </cell>
          <cell r="AV513">
            <v>0</v>
          </cell>
          <cell r="AW513">
            <v>40.370547485714283</v>
          </cell>
          <cell r="AX513">
            <v>0</v>
          </cell>
          <cell r="AY513">
            <v>0</v>
          </cell>
          <cell r="AZ513">
            <v>40.370547485714283</v>
          </cell>
          <cell r="BA513">
            <v>0</v>
          </cell>
          <cell r="BB513">
            <v>0</v>
          </cell>
        </row>
        <row r="514">
          <cell r="B514" t="str">
            <v>PMEP</v>
          </cell>
          <cell r="D514">
            <v>124.04217857142852</v>
          </cell>
          <cell r="E514">
            <v>0</v>
          </cell>
          <cell r="F514">
            <v>0</v>
          </cell>
          <cell r="G514">
            <v>69.463619999999992</v>
          </cell>
          <cell r="H514">
            <v>0</v>
          </cell>
          <cell r="I514">
            <v>0</v>
          </cell>
          <cell r="J514">
            <v>52.097714999999994</v>
          </cell>
          <cell r="K514">
            <v>0</v>
          </cell>
          <cell r="L514">
            <v>0</v>
          </cell>
          <cell r="M514">
            <v>57.059402142857131</v>
          </cell>
          <cell r="N514">
            <v>0</v>
          </cell>
          <cell r="O514">
            <v>0</v>
          </cell>
          <cell r="P514">
            <v>54.578558571428566</v>
          </cell>
          <cell r="Q514">
            <v>0</v>
          </cell>
          <cell r="R514">
            <v>0</v>
          </cell>
          <cell r="S514">
            <v>52.097714999999994</v>
          </cell>
          <cell r="T514">
            <v>0</v>
          </cell>
          <cell r="U514">
            <v>0</v>
          </cell>
          <cell r="V514">
            <v>49.616871428571415</v>
          </cell>
          <cell r="W514">
            <v>0</v>
          </cell>
          <cell r="X514">
            <v>0</v>
          </cell>
          <cell r="Y514">
            <v>44.407099928571427</v>
          </cell>
          <cell r="Z514">
            <v>0</v>
          </cell>
          <cell r="AA514">
            <v>0</v>
          </cell>
          <cell r="AB514">
            <v>40.685834571428572</v>
          </cell>
          <cell r="AC514">
            <v>0</v>
          </cell>
          <cell r="AD514">
            <v>0</v>
          </cell>
          <cell r="AE514">
            <v>40.685834571428565</v>
          </cell>
          <cell r="AF514">
            <v>0</v>
          </cell>
          <cell r="AG514">
            <v>0</v>
          </cell>
          <cell r="AH514">
            <v>40.685834571428572</v>
          </cell>
          <cell r="AI514">
            <v>0</v>
          </cell>
          <cell r="AJ514">
            <v>0</v>
          </cell>
          <cell r="AK514">
            <v>40.685834571428572</v>
          </cell>
          <cell r="AL514">
            <v>0</v>
          </cell>
          <cell r="AM514">
            <v>0</v>
          </cell>
          <cell r="AN514">
            <v>40.685834571428572</v>
          </cell>
          <cell r="AO514">
            <v>0</v>
          </cell>
          <cell r="AP514">
            <v>0</v>
          </cell>
          <cell r="AQ514">
            <v>44.159015571428561</v>
          </cell>
          <cell r="AR514">
            <v>0</v>
          </cell>
          <cell r="AS514">
            <v>0</v>
          </cell>
          <cell r="AT514">
            <v>44.159015571428554</v>
          </cell>
          <cell r="AU514">
            <v>0</v>
          </cell>
          <cell r="AV514">
            <v>0</v>
          </cell>
          <cell r="AW514">
            <v>44.159015571428554</v>
          </cell>
          <cell r="AX514">
            <v>0</v>
          </cell>
          <cell r="AY514">
            <v>0</v>
          </cell>
          <cell r="AZ514">
            <v>44.159015571428554</v>
          </cell>
          <cell r="BA514">
            <v>0</v>
          </cell>
          <cell r="BB514">
            <v>0</v>
          </cell>
        </row>
        <row r="515">
          <cell r="B515" t="str">
            <v>PLAS</v>
          </cell>
          <cell r="D515">
            <v>124.74045571428574</v>
          </cell>
          <cell r="E515">
            <v>0</v>
          </cell>
          <cell r="F515">
            <v>0</v>
          </cell>
          <cell r="G515">
            <v>69.854655199999996</v>
          </cell>
          <cell r="H515">
            <v>0</v>
          </cell>
          <cell r="I515">
            <v>0</v>
          </cell>
          <cell r="J515">
            <v>52.390991399999997</v>
          </cell>
          <cell r="K515">
            <v>0</v>
          </cell>
          <cell r="L515">
            <v>0</v>
          </cell>
          <cell r="M515">
            <v>57.38060962857142</v>
          </cell>
          <cell r="N515">
            <v>0</v>
          </cell>
          <cell r="O515">
            <v>0</v>
          </cell>
          <cell r="P515">
            <v>54.885800514285727</v>
          </cell>
          <cell r="Q515">
            <v>0</v>
          </cell>
          <cell r="R515">
            <v>0</v>
          </cell>
          <cell r="S515">
            <v>52.390991399999997</v>
          </cell>
          <cell r="T515">
            <v>0</v>
          </cell>
          <cell r="U515">
            <v>0</v>
          </cell>
          <cell r="V515">
            <v>49.896182285714289</v>
          </cell>
          <cell r="W515">
            <v>0</v>
          </cell>
          <cell r="X515">
            <v>0</v>
          </cell>
          <cell r="Y515">
            <v>44.657083145714289</v>
          </cell>
          <cell r="Z515">
            <v>0</v>
          </cell>
          <cell r="AA515">
            <v>0</v>
          </cell>
          <cell r="AB515">
            <v>40.914869474285716</v>
          </cell>
          <cell r="AC515">
            <v>0</v>
          </cell>
          <cell r="AD515">
            <v>0</v>
          </cell>
          <cell r="AE515">
            <v>40.914869474285709</v>
          </cell>
          <cell r="AF515">
            <v>0</v>
          </cell>
          <cell r="AG515">
            <v>0</v>
          </cell>
          <cell r="AH515">
            <v>40.914869474285709</v>
          </cell>
          <cell r="AI515">
            <v>0</v>
          </cell>
          <cell r="AJ515">
            <v>0</v>
          </cell>
          <cell r="AK515">
            <v>40.914869474285702</v>
          </cell>
          <cell r="AL515">
            <v>0</v>
          </cell>
          <cell r="AM515">
            <v>0</v>
          </cell>
          <cell r="AN515">
            <v>40.914869474285709</v>
          </cell>
          <cell r="AO515">
            <v>0</v>
          </cell>
          <cell r="AP515">
            <v>0</v>
          </cell>
          <cell r="AQ515">
            <v>44.407602234285719</v>
          </cell>
          <cell r="AR515">
            <v>0</v>
          </cell>
          <cell r="AS515">
            <v>0</v>
          </cell>
          <cell r="AT515">
            <v>44.407602234285719</v>
          </cell>
          <cell r="AU515">
            <v>0</v>
          </cell>
          <cell r="AV515">
            <v>0</v>
          </cell>
          <cell r="AW515">
            <v>44.407602234285719</v>
          </cell>
          <cell r="AX515">
            <v>0</v>
          </cell>
          <cell r="AY515">
            <v>0</v>
          </cell>
          <cell r="AZ515">
            <v>44.407602234285719</v>
          </cell>
          <cell r="BA515">
            <v>0</v>
          </cell>
          <cell r="BB515">
            <v>0</v>
          </cell>
        </row>
        <row r="516">
          <cell r="B516" t="str">
            <v>PSMP</v>
          </cell>
          <cell r="D516">
            <v>100.99103928571429</v>
          </cell>
          <cell r="E516">
            <v>0</v>
          </cell>
          <cell r="F516">
            <v>0</v>
          </cell>
          <cell r="G516">
            <v>56.554981999999995</v>
          </cell>
          <cell r="H516">
            <v>0</v>
          </cell>
          <cell r="I516">
            <v>0</v>
          </cell>
          <cell r="J516">
            <v>42.416236500000004</v>
          </cell>
          <cell r="K516">
            <v>0</v>
          </cell>
          <cell r="L516">
            <v>0</v>
          </cell>
          <cell r="M516">
            <v>46.455878071428565</v>
          </cell>
          <cell r="N516">
            <v>0</v>
          </cell>
          <cell r="O516">
            <v>0</v>
          </cell>
          <cell r="P516">
            <v>44.436057285714291</v>
          </cell>
          <cell r="Q516">
            <v>0</v>
          </cell>
          <cell r="R516">
            <v>0</v>
          </cell>
          <cell r="S516">
            <v>42.416236500000004</v>
          </cell>
          <cell r="T516">
            <v>0</v>
          </cell>
          <cell r="U516">
            <v>0</v>
          </cell>
          <cell r="V516">
            <v>40.396415714285716</v>
          </cell>
          <cell r="W516">
            <v>0</v>
          </cell>
          <cell r="X516">
            <v>0</v>
          </cell>
          <cell r="Y516">
            <v>36.154792064285708</v>
          </cell>
          <cell r="Z516">
            <v>0</v>
          </cell>
          <cell r="AA516">
            <v>0</v>
          </cell>
          <cell r="AB516">
            <v>33.125060885714284</v>
          </cell>
          <cell r="AC516">
            <v>0</v>
          </cell>
          <cell r="AD516">
            <v>0</v>
          </cell>
          <cell r="AE516">
            <v>33.125060885714284</v>
          </cell>
          <cell r="AF516">
            <v>0</v>
          </cell>
          <cell r="AG516">
            <v>0</v>
          </cell>
          <cell r="AH516">
            <v>33.125060885714284</v>
          </cell>
          <cell r="AI516">
            <v>0</v>
          </cell>
          <cell r="AJ516">
            <v>0</v>
          </cell>
          <cell r="AK516">
            <v>33.125060885714284</v>
          </cell>
          <cell r="AL516">
            <v>0</v>
          </cell>
          <cell r="AM516">
            <v>0</v>
          </cell>
          <cell r="AN516">
            <v>33.125060885714284</v>
          </cell>
          <cell r="AO516">
            <v>0</v>
          </cell>
          <cell r="AP516">
            <v>0</v>
          </cell>
          <cell r="AQ516">
            <v>35.952809985714282</v>
          </cell>
          <cell r="AR516">
            <v>0</v>
          </cell>
          <cell r="AS516">
            <v>0</v>
          </cell>
          <cell r="AT516">
            <v>35.952809985714282</v>
          </cell>
          <cell r="AU516">
            <v>0</v>
          </cell>
          <cell r="AV516">
            <v>0</v>
          </cell>
          <cell r="AW516">
            <v>35.952809985714282</v>
          </cell>
          <cell r="AX516">
            <v>0</v>
          </cell>
          <cell r="AY516">
            <v>0</v>
          </cell>
          <cell r="AZ516">
            <v>35.952809985714282</v>
          </cell>
          <cell r="BA516">
            <v>0</v>
          </cell>
          <cell r="BB516">
            <v>0</v>
          </cell>
        </row>
        <row r="517">
          <cell r="B517" t="str">
            <v>PSAP</v>
          </cell>
          <cell r="D517">
            <v>110.66068214285714</v>
          </cell>
          <cell r="E517">
            <v>0</v>
          </cell>
          <cell r="F517">
            <v>0</v>
          </cell>
          <cell r="G517">
            <v>61.969982000000002</v>
          </cell>
          <cell r="H517">
            <v>0</v>
          </cell>
          <cell r="I517">
            <v>0</v>
          </cell>
          <cell r="J517">
            <v>46.477486499999998</v>
          </cell>
          <cell r="K517">
            <v>0</v>
          </cell>
          <cell r="L517">
            <v>0</v>
          </cell>
          <cell r="M517">
            <v>50.90391378571428</v>
          </cell>
          <cell r="N517">
            <v>0</v>
          </cell>
          <cell r="O517">
            <v>0</v>
          </cell>
          <cell r="P517">
            <v>48.690700142857146</v>
          </cell>
          <cell r="Q517">
            <v>0</v>
          </cell>
          <cell r="R517">
            <v>0</v>
          </cell>
          <cell r="S517">
            <v>46.477486499999998</v>
          </cell>
          <cell r="T517">
            <v>0</v>
          </cell>
          <cell r="U517">
            <v>0</v>
          </cell>
          <cell r="V517">
            <v>44.264272857142856</v>
          </cell>
          <cell r="W517">
            <v>0</v>
          </cell>
          <cell r="X517">
            <v>0</v>
          </cell>
          <cell r="Y517">
            <v>39.616524207142852</v>
          </cell>
          <cell r="Z517">
            <v>0</v>
          </cell>
          <cell r="AA517">
            <v>0</v>
          </cell>
          <cell r="AB517">
            <v>36.296703742857133</v>
          </cell>
          <cell r="AC517">
            <v>0</v>
          </cell>
          <cell r="AD517">
            <v>0</v>
          </cell>
          <cell r="AE517">
            <v>36.296703742857133</v>
          </cell>
          <cell r="AF517">
            <v>0</v>
          </cell>
          <cell r="AG517">
            <v>0</v>
          </cell>
          <cell r="AH517">
            <v>36.296703742857133</v>
          </cell>
          <cell r="AI517">
            <v>0</v>
          </cell>
          <cell r="AJ517">
            <v>0</v>
          </cell>
          <cell r="AK517">
            <v>36.296703742857133</v>
          </cell>
          <cell r="AL517">
            <v>0</v>
          </cell>
          <cell r="AM517">
            <v>0</v>
          </cell>
          <cell r="AN517">
            <v>36.296703742857133</v>
          </cell>
          <cell r="AO517">
            <v>0</v>
          </cell>
          <cell r="AP517">
            <v>0</v>
          </cell>
          <cell r="AQ517">
            <v>39.395202842857138</v>
          </cell>
          <cell r="AR517">
            <v>0</v>
          </cell>
          <cell r="AS517">
            <v>0</v>
          </cell>
          <cell r="AT517">
            <v>39.395202842857145</v>
          </cell>
          <cell r="AU517">
            <v>0</v>
          </cell>
          <cell r="AV517">
            <v>0</v>
          </cell>
          <cell r="AW517">
            <v>39.395202842857145</v>
          </cell>
          <cell r="AX517">
            <v>0</v>
          </cell>
          <cell r="AY517">
            <v>0</v>
          </cell>
          <cell r="AZ517">
            <v>39.395202842857145</v>
          </cell>
          <cell r="BA517">
            <v>0</v>
          </cell>
          <cell r="BB517">
            <v>0</v>
          </cell>
        </row>
        <row r="518">
          <cell r="B518" t="str">
            <v>PMMP</v>
          </cell>
          <cell r="D518">
            <v>114.37253571428569</v>
          </cell>
          <cell r="E518">
            <v>0</v>
          </cell>
          <cell r="F518">
            <v>0</v>
          </cell>
          <cell r="G518">
            <v>64.048619999999985</v>
          </cell>
          <cell r="H518">
            <v>0</v>
          </cell>
          <cell r="I518">
            <v>0</v>
          </cell>
          <cell r="J518">
            <v>48.036464999999993</v>
          </cell>
          <cell r="K518">
            <v>0</v>
          </cell>
          <cell r="L518">
            <v>0</v>
          </cell>
          <cell r="M518">
            <v>52.611366428571415</v>
          </cell>
          <cell r="N518">
            <v>0</v>
          </cell>
          <cell r="O518">
            <v>0</v>
          </cell>
          <cell r="P518">
            <v>50.323915714285704</v>
          </cell>
          <cell r="Q518">
            <v>0</v>
          </cell>
          <cell r="R518">
            <v>0</v>
          </cell>
          <cell r="S518">
            <v>48.036464999999993</v>
          </cell>
          <cell r="T518">
            <v>0</v>
          </cell>
          <cell r="U518">
            <v>0</v>
          </cell>
          <cell r="V518">
            <v>45.749014285714274</v>
          </cell>
          <cell r="W518">
            <v>0</v>
          </cell>
          <cell r="X518">
            <v>0</v>
          </cell>
          <cell r="Y518">
            <v>40.945367785714275</v>
          </cell>
          <cell r="Z518">
            <v>0</v>
          </cell>
          <cell r="AA518">
            <v>0</v>
          </cell>
          <cell r="AB518">
            <v>37.514191714285708</v>
          </cell>
          <cell r="AC518">
            <v>0</v>
          </cell>
          <cell r="AD518">
            <v>0</v>
          </cell>
          <cell r="AE518">
            <v>37.514191714285708</v>
          </cell>
          <cell r="AF518">
            <v>0</v>
          </cell>
          <cell r="AG518">
            <v>0</v>
          </cell>
          <cell r="AH518">
            <v>37.514191714285715</v>
          </cell>
          <cell r="AI518">
            <v>0</v>
          </cell>
          <cell r="AJ518">
            <v>0</v>
          </cell>
          <cell r="AK518">
            <v>37.514191714285715</v>
          </cell>
          <cell r="AL518">
            <v>0</v>
          </cell>
          <cell r="AM518">
            <v>0</v>
          </cell>
          <cell r="AN518">
            <v>37.514191714285708</v>
          </cell>
          <cell r="AO518">
            <v>0</v>
          </cell>
          <cell r="AP518">
            <v>0</v>
          </cell>
          <cell r="AQ518">
            <v>40.716622714285705</v>
          </cell>
          <cell r="AR518">
            <v>0</v>
          </cell>
          <cell r="AS518">
            <v>0</v>
          </cell>
          <cell r="AT518">
            <v>40.716622714285705</v>
          </cell>
          <cell r="AU518">
            <v>0</v>
          </cell>
          <cell r="AV518">
            <v>0</v>
          </cell>
          <cell r="AW518">
            <v>40.716622714285705</v>
          </cell>
          <cell r="AX518">
            <v>0</v>
          </cell>
          <cell r="AY518">
            <v>0</v>
          </cell>
          <cell r="AZ518">
            <v>40.716622714285705</v>
          </cell>
          <cell r="BA518">
            <v>0</v>
          </cell>
          <cell r="BB518">
            <v>0</v>
          </cell>
        </row>
        <row r="519">
          <cell r="B519" t="str">
            <v>PMAP</v>
          </cell>
          <cell r="D519">
            <v>124.04217857142852</v>
          </cell>
          <cell r="E519">
            <v>0</v>
          </cell>
          <cell r="F519">
            <v>0</v>
          </cell>
          <cell r="G519">
            <v>69.463619999999992</v>
          </cell>
          <cell r="H519">
            <v>0</v>
          </cell>
          <cell r="I519">
            <v>0</v>
          </cell>
          <cell r="J519">
            <v>52.097714999999994</v>
          </cell>
          <cell r="K519">
            <v>0</v>
          </cell>
          <cell r="L519">
            <v>0</v>
          </cell>
          <cell r="M519">
            <v>57.059402142857131</v>
          </cell>
          <cell r="N519">
            <v>0</v>
          </cell>
          <cell r="O519">
            <v>0</v>
          </cell>
          <cell r="P519">
            <v>54.578558571428566</v>
          </cell>
          <cell r="Q519">
            <v>0</v>
          </cell>
          <cell r="R519">
            <v>0</v>
          </cell>
          <cell r="S519">
            <v>52.097714999999994</v>
          </cell>
          <cell r="T519">
            <v>0</v>
          </cell>
          <cell r="U519">
            <v>0</v>
          </cell>
          <cell r="V519">
            <v>49.616871428571415</v>
          </cell>
          <cell r="W519">
            <v>0</v>
          </cell>
          <cell r="X519">
            <v>0</v>
          </cell>
          <cell r="Y519">
            <v>44.407099928571427</v>
          </cell>
          <cell r="Z519">
            <v>0</v>
          </cell>
          <cell r="AA519">
            <v>0</v>
          </cell>
          <cell r="AB519">
            <v>40.685834571428572</v>
          </cell>
          <cell r="AC519">
            <v>0</v>
          </cell>
          <cell r="AD519">
            <v>0</v>
          </cell>
          <cell r="AE519">
            <v>40.685834571428565</v>
          </cell>
          <cell r="AF519">
            <v>0</v>
          </cell>
          <cell r="AG519">
            <v>0</v>
          </cell>
          <cell r="AH519">
            <v>40.685834571428572</v>
          </cell>
          <cell r="AI519">
            <v>0</v>
          </cell>
          <cell r="AJ519">
            <v>0</v>
          </cell>
          <cell r="AK519">
            <v>40.685834571428572</v>
          </cell>
          <cell r="AL519">
            <v>0</v>
          </cell>
          <cell r="AM519">
            <v>0</v>
          </cell>
          <cell r="AN519">
            <v>40.685834571428572</v>
          </cell>
          <cell r="AO519">
            <v>0</v>
          </cell>
          <cell r="AP519">
            <v>0</v>
          </cell>
          <cell r="AQ519">
            <v>44.159015571428561</v>
          </cell>
          <cell r="AR519">
            <v>0</v>
          </cell>
          <cell r="AS519">
            <v>0</v>
          </cell>
          <cell r="AT519">
            <v>44.159015571428554</v>
          </cell>
          <cell r="AU519">
            <v>0</v>
          </cell>
          <cell r="AV519">
            <v>0</v>
          </cell>
          <cell r="AW519">
            <v>44.159015571428554</v>
          </cell>
          <cell r="AX519">
            <v>0</v>
          </cell>
          <cell r="AY519">
            <v>0</v>
          </cell>
          <cell r="AZ519">
            <v>44.159015571428554</v>
          </cell>
          <cell r="BA519">
            <v>0</v>
          </cell>
          <cell r="BB519">
            <v>0</v>
          </cell>
        </row>
        <row r="520">
          <cell r="B520" t="str">
            <v>SMPP</v>
          </cell>
          <cell r="D520">
            <v>116.04345000000001</v>
          </cell>
          <cell r="E520">
            <v>0</v>
          </cell>
          <cell r="F520">
            <v>0</v>
          </cell>
          <cell r="G520">
            <v>64.984331999999995</v>
          </cell>
          <cell r="H520">
            <v>0</v>
          </cell>
          <cell r="I520">
            <v>0</v>
          </cell>
          <cell r="J520">
            <v>48.738248999999996</v>
          </cell>
          <cell r="K520">
            <v>0</v>
          </cell>
          <cell r="L520">
            <v>0</v>
          </cell>
          <cell r="M520">
            <v>53.379986999999993</v>
          </cell>
          <cell r="N520">
            <v>0</v>
          </cell>
          <cell r="O520">
            <v>0</v>
          </cell>
          <cell r="P520">
            <v>51.059118000000005</v>
          </cell>
          <cell r="Q520">
            <v>0</v>
          </cell>
          <cell r="R520">
            <v>0</v>
          </cell>
          <cell r="S520">
            <v>48.738248999999996</v>
          </cell>
          <cell r="T520">
            <v>0</v>
          </cell>
          <cell r="U520">
            <v>0</v>
          </cell>
          <cell r="V520">
            <v>46.417379999999994</v>
          </cell>
          <cell r="W520">
            <v>0</v>
          </cell>
          <cell r="X520">
            <v>0</v>
          </cell>
          <cell r="Y520">
            <v>41.543555099999999</v>
          </cell>
          <cell r="Z520">
            <v>0</v>
          </cell>
          <cell r="AA520">
            <v>0</v>
          </cell>
          <cell r="AB520">
            <v>38.062251599999989</v>
          </cell>
          <cell r="AC520">
            <v>0</v>
          </cell>
          <cell r="AD520">
            <v>0</v>
          </cell>
          <cell r="AE520">
            <v>38.062251599999996</v>
          </cell>
          <cell r="AF520">
            <v>0</v>
          </cell>
          <cell r="AG520">
            <v>0</v>
          </cell>
          <cell r="AH520">
            <v>38.062251599999996</v>
          </cell>
          <cell r="AI520">
            <v>0</v>
          </cell>
          <cell r="AJ520">
            <v>0</v>
          </cell>
          <cell r="AK520">
            <v>38.062251599999989</v>
          </cell>
          <cell r="AL520">
            <v>0</v>
          </cell>
          <cell r="AM520">
            <v>0</v>
          </cell>
          <cell r="AN520">
            <v>38.062251599999982</v>
          </cell>
          <cell r="AO520">
            <v>0</v>
          </cell>
          <cell r="AP520">
            <v>0</v>
          </cell>
          <cell r="AQ520">
            <v>41.311468199999993</v>
          </cell>
          <cell r="AR520">
            <v>0</v>
          </cell>
          <cell r="AS520">
            <v>0</v>
          </cell>
          <cell r="AT520">
            <v>41.3114682</v>
          </cell>
          <cell r="AU520">
            <v>0</v>
          </cell>
          <cell r="AV520">
            <v>0</v>
          </cell>
          <cell r="AW520">
            <v>41.3114682</v>
          </cell>
          <cell r="AX520">
            <v>0</v>
          </cell>
          <cell r="AY520">
            <v>0</v>
          </cell>
          <cell r="AZ520">
            <v>41.3114682</v>
          </cell>
          <cell r="BA520">
            <v>0</v>
          </cell>
          <cell r="BB520">
            <v>0</v>
          </cell>
        </row>
        <row r="521">
          <cell r="B521" t="str">
            <v>PLAP</v>
          </cell>
          <cell r="D521">
            <v>133.7118214285714</v>
          </cell>
          <cell r="E521">
            <v>0</v>
          </cell>
          <cell r="F521">
            <v>0</v>
          </cell>
          <cell r="G521">
            <v>74.878619999999984</v>
          </cell>
          <cell r="H521">
            <v>0</v>
          </cell>
          <cell r="I521">
            <v>0</v>
          </cell>
          <cell r="J521">
            <v>56.158964999999988</v>
          </cell>
          <cell r="K521">
            <v>0</v>
          </cell>
          <cell r="L521">
            <v>0</v>
          </cell>
          <cell r="M521">
            <v>61.507437857142833</v>
          </cell>
          <cell r="N521">
            <v>0</v>
          </cell>
          <cell r="O521">
            <v>0</v>
          </cell>
          <cell r="P521">
            <v>58.833201428571421</v>
          </cell>
          <cell r="Q521">
            <v>0</v>
          </cell>
          <cell r="R521">
            <v>0</v>
          </cell>
          <cell r="S521">
            <v>56.158964999999988</v>
          </cell>
          <cell r="T521">
            <v>0</v>
          </cell>
          <cell r="U521">
            <v>0</v>
          </cell>
          <cell r="V521">
            <v>53.484728571428555</v>
          </cell>
          <cell r="W521">
            <v>0</v>
          </cell>
          <cell r="X521">
            <v>0</v>
          </cell>
          <cell r="Y521">
            <v>47.868832071428564</v>
          </cell>
          <cell r="Z521">
            <v>0</v>
          </cell>
          <cell r="AA521">
            <v>0</v>
          </cell>
          <cell r="AB521">
            <v>43.857477428571414</v>
          </cell>
          <cell r="AC521">
            <v>0</v>
          </cell>
          <cell r="AD521">
            <v>0</v>
          </cell>
          <cell r="AE521">
            <v>43.857477428571414</v>
          </cell>
          <cell r="AF521">
            <v>0</v>
          </cell>
          <cell r="AG521">
            <v>0</v>
          </cell>
          <cell r="AH521">
            <v>43.857477428571414</v>
          </cell>
          <cell r="AI521">
            <v>0</v>
          </cell>
          <cell r="AJ521">
            <v>0</v>
          </cell>
          <cell r="AK521">
            <v>43.857477428571414</v>
          </cell>
          <cell r="AL521">
            <v>0</v>
          </cell>
          <cell r="AM521">
            <v>0</v>
          </cell>
          <cell r="AN521">
            <v>43.857477428571414</v>
          </cell>
          <cell r="AO521">
            <v>0</v>
          </cell>
          <cell r="AP521">
            <v>0</v>
          </cell>
          <cell r="AQ521">
            <v>47.601408428571411</v>
          </cell>
          <cell r="AR521">
            <v>0</v>
          </cell>
          <cell r="AS521">
            <v>0</v>
          </cell>
          <cell r="AT521">
            <v>47.601408428571418</v>
          </cell>
          <cell r="AU521">
            <v>0</v>
          </cell>
          <cell r="AV521">
            <v>0</v>
          </cell>
          <cell r="AW521">
            <v>47.601408428571418</v>
          </cell>
          <cell r="AX521">
            <v>0</v>
          </cell>
          <cell r="AY521">
            <v>0</v>
          </cell>
          <cell r="AZ521">
            <v>47.601408428571418</v>
          </cell>
          <cell r="BA521">
            <v>0</v>
          </cell>
          <cell r="BB521">
            <v>0</v>
          </cell>
        </row>
        <row r="522">
          <cell r="B522" t="str">
            <v>SLAL</v>
          </cell>
          <cell r="D522">
            <v>111.05536860000002</v>
          </cell>
          <cell r="E522">
            <v>0</v>
          </cell>
          <cell r="F522">
            <v>0</v>
          </cell>
          <cell r="G522">
            <v>62.191006416000008</v>
          </cell>
          <cell r="H522">
            <v>0</v>
          </cell>
          <cell r="I522">
            <v>0</v>
          </cell>
          <cell r="J522">
            <v>46.643254812000009</v>
          </cell>
          <cell r="K522">
            <v>0</v>
          </cell>
          <cell r="L522">
            <v>0</v>
          </cell>
          <cell r="M522">
            <v>51.085469556</v>
          </cell>
          <cell r="N522">
            <v>0</v>
          </cell>
          <cell r="O522">
            <v>0</v>
          </cell>
          <cell r="P522">
            <v>48.864362184000008</v>
          </cell>
          <cell r="Q522">
            <v>0</v>
          </cell>
          <cell r="R522">
            <v>0</v>
          </cell>
          <cell r="S522">
            <v>46.643254812000009</v>
          </cell>
          <cell r="T522">
            <v>0</v>
          </cell>
          <cell r="U522">
            <v>0</v>
          </cell>
          <cell r="V522">
            <v>44.422147440000003</v>
          </cell>
          <cell r="W522">
            <v>0</v>
          </cell>
          <cell r="X522">
            <v>0</v>
          </cell>
          <cell r="Y522">
            <v>39.757821958800008</v>
          </cell>
          <cell r="Z522">
            <v>0</v>
          </cell>
          <cell r="AA522">
            <v>0</v>
          </cell>
          <cell r="AB522">
            <v>36.426160900800006</v>
          </cell>
          <cell r="AC522">
            <v>0</v>
          </cell>
          <cell r="AD522">
            <v>0</v>
          </cell>
          <cell r="AE522">
            <v>36.426160900799999</v>
          </cell>
          <cell r="AF522">
            <v>0</v>
          </cell>
          <cell r="AG522">
            <v>0</v>
          </cell>
          <cell r="AH522">
            <v>36.426160900800006</v>
          </cell>
          <cell r="AI522">
            <v>0</v>
          </cell>
          <cell r="AJ522">
            <v>0</v>
          </cell>
          <cell r="AK522">
            <v>36.426160900799992</v>
          </cell>
          <cell r="AL522">
            <v>0</v>
          </cell>
          <cell r="AM522">
            <v>0</v>
          </cell>
          <cell r="AN522">
            <v>36.426160900799992</v>
          </cell>
          <cell r="AO522">
            <v>0</v>
          </cell>
          <cell r="AP522">
            <v>0</v>
          </cell>
          <cell r="AQ522">
            <v>39.535711221600003</v>
          </cell>
          <cell r="AR522">
            <v>0</v>
          </cell>
          <cell r="AS522">
            <v>0</v>
          </cell>
          <cell r="AT522">
            <v>39.535711221600003</v>
          </cell>
          <cell r="AU522">
            <v>0</v>
          </cell>
          <cell r="AV522">
            <v>0</v>
          </cell>
          <cell r="AW522">
            <v>168.01313069908812</v>
          </cell>
          <cell r="AX522">
            <v>0</v>
          </cell>
          <cell r="AY522">
            <v>0</v>
          </cell>
          <cell r="AZ522">
            <v>168.01313069908812</v>
          </cell>
          <cell r="BA522">
            <v>0</v>
          </cell>
          <cell r="BB522">
            <v>0</v>
          </cell>
        </row>
        <row r="523">
          <cell r="B523" t="str">
            <v>TLAS</v>
          </cell>
          <cell r="D523">
            <v>202.54393800446428</v>
          </cell>
          <cell r="E523">
            <v>0</v>
          </cell>
          <cell r="F523">
            <v>0</v>
          </cell>
          <cell r="G523">
            <v>113.42460528249998</v>
          </cell>
          <cell r="H523">
            <v>0</v>
          </cell>
          <cell r="I523">
            <v>0</v>
          </cell>
          <cell r="J523">
            <v>85.068453961874994</v>
          </cell>
          <cell r="K523">
            <v>0</v>
          </cell>
          <cell r="L523">
            <v>0</v>
          </cell>
          <cell r="M523">
            <v>93.17021148205356</v>
          </cell>
          <cell r="N523">
            <v>0</v>
          </cell>
          <cell r="O523">
            <v>0</v>
          </cell>
          <cell r="P523">
            <v>89.119332721964284</v>
          </cell>
          <cell r="Q523">
            <v>0</v>
          </cell>
          <cell r="R523">
            <v>0</v>
          </cell>
          <cell r="S523">
            <v>85.068453961874994</v>
          </cell>
          <cell r="T523">
            <v>0</v>
          </cell>
          <cell r="U523">
            <v>0</v>
          </cell>
          <cell r="V523">
            <v>81.017575201785718</v>
          </cell>
          <cell r="W523">
            <v>0</v>
          </cell>
          <cell r="X523">
            <v>0</v>
          </cell>
          <cell r="Y523">
            <v>72.510729805598203</v>
          </cell>
          <cell r="Z523">
            <v>0</v>
          </cell>
          <cell r="AA523">
            <v>0</v>
          </cell>
          <cell r="AB523">
            <v>66.434411665464282</v>
          </cell>
          <cell r="AC523">
            <v>0</v>
          </cell>
          <cell r="AD523">
            <v>0</v>
          </cell>
          <cell r="AE523">
            <v>66.434411665464282</v>
          </cell>
          <cell r="AF523">
            <v>0</v>
          </cell>
          <cell r="AG523">
            <v>0</v>
          </cell>
          <cell r="AH523">
            <v>66.434411665464282</v>
          </cell>
          <cell r="AI523">
            <v>0</v>
          </cell>
          <cell r="AJ523">
            <v>0</v>
          </cell>
          <cell r="AK523">
            <v>66.434411665464282</v>
          </cell>
          <cell r="AL523">
            <v>0</v>
          </cell>
          <cell r="AM523">
            <v>0</v>
          </cell>
          <cell r="AN523">
            <v>66.434411665464282</v>
          </cell>
          <cell r="AO523">
            <v>0</v>
          </cell>
          <cell r="AP523">
            <v>0</v>
          </cell>
          <cell r="AQ523">
            <v>72.105641929589282</v>
          </cell>
          <cell r="AR523">
            <v>0</v>
          </cell>
          <cell r="AS523">
            <v>0</v>
          </cell>
          <cell r="AT523">
            <v>72.105641929589282</v>
          </cell>
          <cell r="AU523">
            <v>0</v>
          </cell>
          <cell r="AV523">
            <v>0</v>
          </cell>
          <cell r="AW523">
            <v>72.105641929589282</v>
          </cell>
          <cell r="AX523">
            <v>0</v>
          </cell>
          <cell r="AY523">
            <v>0</v>
          </cell>
          <cell r="AZ523">
            <v>72.105641929589282</v>
          </cell>
          <cell r="BA523">
            <v>0</v>
          </cell>
          <cell r="BB523">
            <v>0</v>
          </cell>
        </row>
        <row r="524">
          <cell r="B524" t="str">
            <v>TSMP</v>
          </cell>
          <cell r="D524">
            <v>137.16968571428572</v>
          </cell>
          <cell r="E524">
            <v>0</v>
          </cell>
          <cell r="F524">
            <v>0</v>
          </cell>
          <cell r="G524">
            <v>76.815024000000008</v>
          </cell>
          <cell r="H524">
            <v>0</v>
          </cell>
          <cell r="I524">
            <v>0</v>
          </cell>
          <cell r="J524">
            <v>57.61126800000001</v>
          </cell>
          <cell r="K524">
            <v>0</v>
          </cell>
          <cell r="L524">
            <v>0</v>
          </cell>
          <cell r="M524">
            <v>63.098055428571413</v>
          </cell>
          <cell r="N524">
            <v>0</v>
          </cell>
          <cell r="O524">
            <v>0</v>
          </cell>
          <cell r="P524">
            <v>60.354661714285719</v>
          </cell>
          <cell r="Q524">
            <v>0</v>
          </cell>
          <cell r="R524">
            <v>0</v>
          </cell>
          <cell r="S524">
            <v>57.61126800000001</v>
          </cell>
          <cell r="T524">
            <v>0</v>
          </cell>
          <cell r="U524">
            <v>0</v>
          </cell>
          <cell r="V524">
            <v>54.867874285714286</v>
          </cell>
          <cell r="W524">
            <v>0</v>
          </cell>
          <cell r="X524">
            <v>0</v>
          </cell>
          <cell r="Y524">
            <v>49.106747485714294</v>
          </cell>
          <cell r="Z524">
            <v>0</v>
          </cell>
          <cell r="AA524">
            <v>0</v>
          </cell>
          <cell r="AB524">
            <v>44.991656914285713</v>
          </cell>
          <cell r="AC524">
            <v>0</v>
          </cell>
          <cell r="AD524">
            <v>0</v>
          </cell>
          <cell r="AE524">
            <v>44.991656914285713</v>
          </cell>
          <cell r="AF524">
            <v>0</v>
          </cell>
          <cell r="AG524">
            <v>0</v>
          </cell>
          <cell r="AH524">
            <v>44.99165691428572</v>
          </cell>
          <cell r="AI524">
            <v>0</v>
          </cell>
          <cell r="AJ524">
            <v>0</v>
          </cell>
          <cell r="AK524">
            <v>44.99165691428572</v>
          </cell>
          <cell r="AL524">
            <v>0</v>
          </cell>
          <cell r="AM524">
            <v>0</v>
          </cell>
          <cell r="AN524">
            <v>44.99165691428572</v>
          </cell>
          <cell r="AO524">
            <v>0</v>
          </cell>
          <cell r="AP524">
            <v>0</v>
          </cell>
          <cell r="AQ524">
            <v>48.832408114285712</v>
          </cell>
          <cell r="AR524">
            <v>0</v>
          </cell>
          <cell r="AS524">
            <v>0</v>
          </cell>
          <cell r="AT524">
            <v>48.832408114285712</v>
          </cell>
          <cell r="AU524">
            <v>0</v>
          </cell>
          <cell r="AV524">
            <v>0</v>
          </cell>
          <cell r="AW524">
            <v>48.832408114285712</v>
          </cell>
          <cell r="AX524">
            <v>0</v>
          </cell>
          <cell r="AY524">
            <v>0</v>
          </cell>
          <cell r="AZ524">
            <v>48.832408114285712</v>
          </cell>
          <cell r="BA524">
            <v>0</v>
          </cell>
          <cell r="BB524">
            <v>0</v>
          </cell>
        </row>
        <row r="525">
          <cell r="B525" t="str">
            <v>TSAP</v>
          </cell>
          <cell r="D525">
            <v>150.06254285714286</v>
          </cell>
          <cell r="E525">
            <v>0</v>
          </cell>
          <cell r="F525">
            <v>0</v>
          </cell>
          <cell r="G525">
            <v>84.035023999999993</v>
          </cell>
          <cell r="H525">
            <v>0</v>
          </cell>
          <cell r="I525">
            <v>0</v>
          </cell>
          <cell r="J525">
            <v>63.026268000000009</v>
          </cell>
          <cell r="K525">
            <v>0</v>
          </cell>
          <cell r="L525">
            <v>0</v>
          </cell>
          <cell r="M525">
            <v>69.028769714285716</v>
          </cell>
          <cell r="N525">
            <v>0</v>
          </cell>
          <cell r="O525">
            <v>0</v>
          </cell>
          <cell r="P525">
            <v>66.027518857142866</v>
          </cell>
          <cell r="Q525">
            <v>0</v>
          </cell>
          <cell r="R525">
            <v>0</v>
          </cell>
          <cell r="S525">
            <v>63.026268000000009</v>
          </cell>
          <cell r="T525">
            <v>0</v>
          </cell>
          <cell r="U525">
            <v>0</v>
          </cell>
          <cell r="V525">
            <v>60.025017142857145</v>
          </cell>
          <cell r="W525">
            <v>0</v>
          </cell>
          <cell r="X525">
            <v>0</v>
          </cell>
          <cell r="Y525">
            <v>53.722390342857146</v>
          </cell>
          <cell r="Z525">
            <v>0</v>
          </cell>
          <cell r="AA525">
            <v>0</v>
          </cell>
          <cell r="AB525">
            <v>49.22051405714285</v>
          </cell>
          <cell r="AC525">
            <v>0</v>
          </cell>
          <cell r="AD525">
            <v>0</v>
          </cell>
          <cell r="AE525">
            <v>49.22051405714285</v>
          </cell>
          <cell r="AF525">
            <v>0</v>
          </cell>
          <cell r="AG525">
            <v>0</v>
          </cell>
          <cell r="AH525">
            <v>49.220514057142857</v>
          </cell>
          <cell r="AI525">
            <v>0</v>
          </cell>
          <cell r="AJ525">
            <v>0</v>
          </cell>
          <cell r="AK525">
            <v>49.22051405714285</v>
          </cell>
          <cell r="AL525">
            <v>0</v>
          </cell>
          <cell r="AM525">
            <v>0</v>
          </cell>
          <cell r="AN525">
            <v>49.22051405714285</v>
          </cell>
          <cell r="AO525">
            <v>0</v>
          </cell>
          <cell r="AP525">
            <v>0</v>
          </cell>
          <cell r="AQ525">
            <v>53.422265257142861</v>
          </cell>
          <cell r="AR525">
            <v>0</v>
          </cell>
          <cell r="AS525">
            <v>0</v>
          </cell>
          <cell r="AT525">
            <v>53.422265257142861</v>
          </cell>
          <cell r="AU525">
            <v>0</v>
          </cell>
          <cell r="AV525">
            <v>0</v>
          </cell>
          <cell r="AW525">
            <v>53.422265257142861</v>
          </cell>
          <cell r="AX525">
            <v>0</v>
          </cell>
          <cell r="AY525">
            <v>0</v>
          </cell>
          <cell r="AZ525">
            <v>53.422265257142861</v>
          </cell>
          <cell r="BA525">
            <v>0</v>
          </cell>
          <cell r="BB525">
            <v>0</v>
          </cell>
        </row>
        <row r="526">
          <cell r="B526" t="str">
            <v>TMMP</v>
          </cell>
          <cell r="D526">
            <v>178.93803035714282</v>
          </cell>
          <cell r="E526">
            <v>0</v>
          </cell>
          <cell r="F526">
            <v>0</v>
          </cell>
          <cell r="G526">
            <v>100.20529699999997</v>
          </cell>
          <cell r="H526">
            <v>0</v>
          </cell>
          <cell r="I526">
            <v>0</v>
          </cell>
          <cell r="J526">
            <v>75.153972750000008</v>
          </cell>
          <cell r="K526">
            <v>0</v>
          </cell>
          <cell r="L526">
            <v>0</v>
          </cell>
          <cell r="M526">
            <v>82.311493964285702</v>
          </cell>
          <cell r="N526">
            <v>0</v>
          </cell>
          <cell r="O526">
            <v>0</v>
          </cell>
          <cell r="P526">
            <v>78.732733357142848</v>
          </cell>
          <cell r="Q526">
            <v>0</v>
          </cell>
          <cell r="R526">
            <v>0</v>
          </cell>
          <cell r="S526">
            <v>75.153972750000008</v>
          </cell>
          <cell r="T526">
            <v>0</v>
          </cell>
          <cell r="U526">
            <v>0</v>
          </cell>
          <cell r="V526">
            <v>71.57521214285714</v>
          </cell>
          <cell r="W526">
            <v>0</v>
          </cell>
          <cell r="X526">
            <v>0</v>
          </cell>
          <cell r="Y526">
            <v>64.059814867857142</v>
          </cell>
          <cell r="Z526">
            <v>0</v>
          </cell>
          <cell r="AA526">
            <v>0</v>
          </cell>
          <cell r="AB526">
            <v>58.691673957142854</v>
          </cell>
          <cell r="AC526">
            <v>0</v>
          </cell>
          <cell r="AD526">
            <v>0</v>
          </cell>
          <cell r="AE526">
            <v>58.691673957142839</v>
          </cell>
          <cell r="AF526">
            <v>0</v>
          </cell>
          <cell r="AG526">
            <v>0</v>
          </cell>
          <cell r="AH526">
            <v>58.691673957142839</v>
          </cell>
          <cell r="AI526">
            <v>0</v>
          </cell>
          <cell r="AJ526">
            <v>0</v>
          </cell>
          <cell r="AK526">
            <v>58.691673957142839</v>
          </cell>
          <cell r="AL526">
            <v>0</v>
          </cell>
          <cell r="AM526">
            <v>0</v>
          </cell>
          <cell r="AN526">
            <v>58.691673957142839</v>
          </cell>
          <cell r="AO526">
            <v>0</v>
          </cell>
          <cell r="AP526">
            <v>0</v>
          </cell>
          <cell r="AQ526">
            <v>63.701938807142859</v>
          </cell>
          <cell r="AR526">
            <v>0</v>
          </cell>
          <cell r="AS526">
            <v>0</v>
          </cell>
          <cell r="AT526">
            <v>63.701938807142831</v>
          </cell>
          <cell r="AU526">
            <v>0</v>
          </cell>
          <cell r="AV526">
            <v>0</v>
          </cell>
          <cell r="AW526">
            <v>63.701938807142831</v>
          </cell>
          <cell r="AX526">
            <v>0</v>
          </cell>
          <cell r="AY526">
            <v>0</v>
          </cell>
          <cell r="AZ526">
            <v>63.701938807142831</v>
          </cell>
          <cell r="BA526">
            <v>0</v>
          </cell>
          <cell r="BB526">
            <v>0</v>
          </cell>
        </row>
        <row r="527">
          <cell r="B527" t="str">
            <v>TMAP</v>
          </cell>
          <cell r="D527">
            <v>195.05410178571427</v>
          </cell>
          <cell r="E527">
            <v>0</v>
          </cell>
          <cell r="F527">
            <v>0</v>
          </cell>
          <cell r="G527">
            <v>109.23029699999998</v>
          </cell>
          <cell r="H527">
            <v>0</v>
          </cell>
          <cell r="I527">
            <v>0</v>
          </cell>
          <cell r="J527">
            <v>81.922722749999991</v>
          </cell>
          <cell r="K527">
            <v>0</v>
          </cell>
          <cell r="L527">
            <v>0</v>
          </cell>
          <cell r="M527">
            <v>89.724886821428541</v>
          </cell>
          <cell r="N527">
            <v>0</v>
          </cell>
          <cell r="O527">
            <v>0</v>
          </cell>
          <cell r="P527">
            <v>85.823804785714287</v>
          </cell>
          <cell r="Q527">
            <v>0</v>
          </cell>
          <cell r="R527">
            <v>0</v>
          </cell>
          <cell r="S527">
            <v>81.922722749999991</v>
          </cell>
          <cell r="T527">
            <v>0</v>
          </cell>
          <cell r="U527">
            <v>0</v>
          </cell>
          <cell r="V527">
            <v>78.021640714285695</v>
          </cell>
          <cell r="W527">
            <v>0</v>
          </cell>
          <cell r="X527">
            <v>0</v>
          </cell>
          <cell r="Y527">
            <v>69.829368439285702</v>
          </cell>
          <cell r="Z527">
            <v>0</v>
          </cell>
          <cell r="AA527">
            <v>0</v>
          </cell>
          <cell r="AB527">
            <v>63.977745385714272</v>
          </cell>
          <cell r="AC527">
            <v>0</v>
          </cell>
          <cell r="AD527">
            <v>0</v>
          </cell>
          <cell r="AE527">
            <v>63.977745385714272</v>
          </cell>
          <cell r="AF527">
            <v>0</v>
          </cell>
          <cell r="AG527">
            <v>0</v>
          </cell>
          <cell r="AH527">
            <v>63.977745385714272</v>
          </cell>
          <cell r="AI527">
            <v>0</v>
          </cell>
          <cell r="AJ527">
            <v>0</v>
          </cell>
          <cell r="AK527">
            <v>63.977745385714272</v>
          </cell>
          <cell r="AL527">
            <v>0</v>
          </cell>
          <cell r="AM527">
            <v>0</v>
          </cell>
          <cell r="AN527">
            <v>63.977745385714272</v>
          </cell>
          <cell r="AO527">
            <v>0</v>
          </cell>
          <cell r="AP527">
            <v>0</v>
          </cell>
          <cell r="AQ527">
            <v>69.439260235714272</v>
          </cell>
          <cell r="AR527">
            <v>0</v>
          </cell>
          <cell r="AS527">
            <v>0</v>
          </cell>
          <cell r="AT527">
            <v>69.439260235714258</v>
          </cell>
          <cell r="AU527">
            <v>0</v>
          </cell>
          <cell r="AV527">
            <v>0</v>
          </cell>
          <cell r="AW527">
            <v>69.439260235714258</v>
          </cell>
          <cell r="AX527">
            <v>0</v>
          </cell>
          <cell r="AY527">
            <v>0</v>
          </cell>
          <cell r="AZ527">
            <v>69.439260235714258</v>
          </cell>
          <cell r="BA527">
            <v>0</v>
          </cell>
          <cell r="BB527">
            <v>0</v>
          </cell>
        </row>
        <row r="528">
          <cell r="B528" t="str">
            <v>TLMP</v>
          </cell>
          <cell r="D528">
            <v>211.17017321428571</v>
          </cell>
          <cell r="E528">
            <v>0</v>
          </cell>
          <cell r="F528">
            <v>0</v>
          </cell>
          <cell r="G528">
            <v>118.25529699999998</v>
          </cell>
          <cell r="H528">
            <v>0</v>
          </cell>
          <cell r="I528">
            <v>0</v>
          </cell>
          <cell r="J528">
            <v>88.691472749999988</v>
          </cell>
          <cell r="K528">
            <v>0</v>
          </cell>
          <cell r="L528">
            <v>0</v>
          </cell>
          <cell r="M528">
            <v>97.138279678571408</v>
          </cell>
          <cell r="N528">
            <v>0</v>
          </cell>
          <cell r="O528">
            <v>0</v>
          </cell>
          <cell r="P528">
            <v>92.914876214285712</v>
          </cell>
          <cell r="Q528">
            <v>0</v>
          </cell>
          <cell r="R528">
            <v>0</v>
          </cell>
          <cell r="S528">
            <v>88.691472749999988</v>
          </cell>
          <cell r="T528">
            <v>0</v>
          </cell>
          <cell r="U528">
            <v>0</v>
          </cell>
          <cell r="V528">
            <v>84.468069285714279</v>
          </cell>
          <cell r="W528">
            <v>0</v>
          </cell>
          <cell r="X528">
            <v>0</v>
          </cell>
          <cell r="Y528">
            <v>75.598922010714276</v>
          </cell>
          <cell r="Z528">
            <v>0</v>
          </cell>
          <cell r="AA528">
            <v>0</v>
          </cell>
          <cell r="AB528">
            <v>69.263816814285704</v>
          </cell>
          <cell r="AC528">
            <v>0</v>
          </cell>
          <cell r="AD528">
            <v>0</v>
          </cell>
          <cell r="AE528">
            <v>69.263816814285704</v>
          </cell>
          <cell r="AF528">
            <v>0</v>
          </cell>
          <cell r="AG528">
            <v>0</v>
          </cell>
          <cell r="AH528">
            <v>69.263816814285704</v>
          </cell>
          <cell r="AI528">
            <v>0</v>
          </cell>
          <cell r="AJ528">
            <v>0</v>
          </cell>
          <cell r="AK528">
            <v>69.263816814285704</v>
          </cell>
          <cell r="AL528">
            <v>0</v>
          </cell>
          <cell r="AM528">
            <v>0</v>
          </cell>
          <cell r="AN528">
            <v>69.263816814285704</v>
          </cell>
          <cell r="AO528">
            <v>0</v>
          </cell>
          <cell r="AP528">
            <v>0</v>
          </cell>
          <cell r="AQ528">
            <v>75.176581664285692</v>
          </cell>
          <cell r="AR528">
            <v>0</v>
          </cell>
          <cell r="AS528">
            <v>0</v>
          </cell>
          <cell r="AT528">
            <v>75.176581664285706</v>
          </cell>
          <cell r="AU528">
            <v>0</v>
          </cell>
          <cell r="AV528">
            <v>0</v>
          </cell>
          <cell r="AW528">
            <v>75.176581664285706</v>
          </cell>
          <cell r="AX528">
            <v>0</v>
          </cell>
          <cell r="AY528">
            <v>0</v>
          </cell>
          <cell r="AZ528">
            <v>75.176581664285706</v>
          </cell>
          <cell r="BA528">
            <v>0</v>
          </cell>
          <cell r="BB528">
            <v>0</v>
          </cell>
        </row>
        <row r="529">
          <cell r="B529" t="str">
            <v>TLAP</v>
          </cell>
          <cell r="D529">
            <v>230.50945892857141</v>
          </cell>
          <cell r="E529">
            <v>0</v>
          </cell>
          <cell r="F529">
            <v>0</v>
          </cell>
          <cell r="G529">
            <v>129.08529699999997</v>
          </cell>
          <cell r="H529">
            <v>0</v>
          </cell>
          <cell r="I529">
            <v>0</v>
          </cell>
          <cell r="J529">
            <v>96.813972749999991</v>
          </cell>
          <cell r="K529">
            <v>0</v>
          </cell>
          <cell r="L529">
            <v>0</v>
          </cell>
          <cell r="M529">
            <v>106.03435110714285</v>
          </cell>
          <cell r="N529">
            <v>0</v>
          </cell>
          <cell r="O529">
            <v>0</v>
          </cell>
          <cell r="P529">
            <v>101.42416192857144</v>
          </cell>
          <cell r="Q529">
            <v>0</v>
          </cell>
          <cell r="R529">
            <v>0</v>
          </cell>
          <cell r="S529">
            <v>96.813972749999991</v>
          </cell>
          <cell r="T529">
            <v>0</v>
          </cell>
          <cell r="U529">
            <v>0</v>
          </cell>
          <cell r="V529">
            <v>92.203783571428573</v>
          </cell>
          <cell r="W529">
            <v>0</v>
          </cell>
          <cell r="X529">
            <v>0</v>
          </cell>
          <cell r="Y529">
            <v>82.52238629642855</v>
          </cell>
          <cell r="Z529">
            <v>0</v>
          </cell>
          <cell r="AA529">
            <v>0</v>
          </cell>
          <cell r="AB529">
            <v>75.607102528571417</v>
          </cell>
          <cell r="AC529">
            <v>0</v>
          </cell>
          <cell r="AD529">
            <v>0</v>
          </cell>
          <cell r="AE529">
            <v>75.607102528571417</v>
          </cell>
          <cell r="AF529">
            <v>0</v>
          </cell>
          <cell r="AG529">
            <v>0</v>
          </cell>
          <cell r="AH529">
            <v>75.607102528571417</v>
          </cell>
          <cell r="AI529">
            <v>0</v>
          </cell>
          <cell r="AJ529">
            <v>0</v>
          </cell>
          <cell r="AK529">
            <v>75.607102528571417</v>
          </cell>
          <cell r="AL529">
            <v>0</v>
          </cell>
          <cell r="AM529">
            <v>0</v>
          </cell>
          <cell r="AN529">
            <v>75.607102528571417</v>
          </cell>
          <cell r="AO529">
            <v>0</v>
          </cell>
          <cell r="AP529">
            <v>0</v>
          </cell>
          <cell r="AQ529">
            <v>82.061367378571433</v>
          </cell>
          <cell r="AR529">
            <v>0</v>
          </cell>
          <cell r="AS529">
            <v>0</v>
          </cell>
          <cell r="AT529">
            <v>82.061367378571447</v>
          </cell>
          <cell r="AU529">
            <v>0</v>
          </cell>
          <cell r="AV529">
            <v>0</v>
          </cell>
          <cell r="AW529">
            <v>82.061367378571447</v>
          </cell>
          <cell r="AX529">
            <v>0</v>
          </cell>
          <cell r="AY529">
            <v>0</v>
          </cell>
          <cell r="AZ529">
            <v>82.061367378571447</v>
          </cell>
          <cell r="BA529">
            <v>0</v>
          </cell>
          <cell r="BB529">
            <v>0</v>
          </cell>
        </row>
        <row r="530">
          <cell r="B530" t="str">
            <v>FSMP</v>
          </cell>
          <cell r="D530">
            <v>145.1116857142857</v>
          </cell>
          <cell r="E530">
            <v>0</v>
          </cell>
          <cell r="F530">
            <v>0</v>
          </cell>
          <cell r="G530">
            <v>81.262543999999977</v>
          </cell>
          <cell r="H530">
            <v>0</v>
          </cell>
          <cell r="I530">
            <v>0</v>
          </cell>
          <cell r="J530">
            <v>60.946908000000001</v>
          </cell>
          <cell r="K530">
            <v>0</v>
          </cell>
          <cell r="L530">
            <v>0</v>
          </cell>
          <cell r="M530">
            <v>66.751375428571407</v>
          </cell>
          <cell r="N530">
            <v>0</v>
          </cell>
          <cell r="O530">
            <v>0</v>
          </cell>
          <cell r="P530">
            <v>63.8491417142857</v>
          </cell>
          <cell r="Q530">
            <v>0</v>
          </cell>
          <cell r="R530">
            <v>0</v>
          </cell>
          <cell r="S530">
            <v>60.946908000000001</v>
          </cell>
          <cell r="T530">
            <v>0</v>
          </cell>
          <cell r="U530">
            <v>0</v>
          </cell>
          <cell r="V530">
            <v>58.044674285714279</v>
          </cell>
          <cell r="W530">
            <v>0</v>
          </cell>
          <cell r="X530">
            <v>0</v>
          </cell>
          <cell r="Y530">
            <v>51.949983485714277</v>
          </cell>
          <cell r="Z530">
            <v>0</v>
          </cell>
          <cell r="AA530">
            <v>0</v>
          </cell>
          <cell r="AB530">
            <v>47.596632914285706</v>
          </cell>
          <cell r="AC530">
            <v>0</v>
          </cell>
          <cell r="AD530">
            <v>0</v>
          </cell>
          <cell r="AE530">
            <v>47.596632914285713</v>
          </cell>
          <cell r="AF530">
            <v>0</v>
          </cell>
          <cell r="AG530">
            <v>0</v>
          </cell>
          <cell r="AH530">
            <v>47.596632914285706</v>
          </cell>
          <cell r="AI530">
            <v>0</v>
          </cell>
          <cell r="AJ530">
            <v>0</v>
          </cell>
          <cell r="AK530">
            <v>47.596632914285699</v>
          </cell>
          <cell r="AL530">
            <v>0</v>
          </cell>
          <cell r="AM530">
            <v>0</v>
          </cell>
          <cell r="AN530">
            <v>47.596632914285706</v>
          </cell>
          <cell r="AO530">
            <v>0</v>
          </cell>
          <cell r="AP530">
            <v>0</v>
          </cell>
          <cell r="AQ530">
            <v>51.65976011428571</v>
          </cell>
          <cell r="AR530">
            <v>0</v>
          </cell>
          <cell r="AS530">
            <v>0</v>
          </cell>
          <cell r="AT530">
            <v>51.659760114285703</v>
          </cell>
          <cell r="AU530">
            <v>0</v>
          </cell>
          <cell r="AV530">
            <v>0</v>
          </cell>
          <cell r="AW530">
            <v>51.659760114285703</v>
          </cell>
          <cell r="AX530">
            <v>0</v>
          </cell>
          <cell r="AY530">
            <v>0</v>
          </cell>
          <cell r="AZ530">
            <v>51.659760114285703</v>
          </cell>
          <cell r="BA530">
            <v>0</v>
          </cell>
          <cell r="BB530">
            <v>0</v>
          </cell>
        </row>
        <row r="531">
          <cell r="B531" t="str">
            <v>FSAP</v>
          </cell>
          <cell r="D531">
            <v>161.22775714285712</v>
          </cell>
          <cell r="E531">
            <v>0</v>
          </cell>
          <cell r="F531">
            <v>0</v>
          </cell>
          <cell r="G531">
            <v>90.287543999999983</v>
          </cell>
          <cell r="H531">
            <v>0</v>
          </cell>
          <cell r="I531">
            <v>0</v>
          </cell>
          <cell r="J531">
            <v>67.715657999999991</v>
          </cell>
          <cell r="K531">
            <v>0</v>
          </cell>
          <cell r="L531">
            <v>0</v>
          </cell>
          <cell r="M531">
            <v>74.164768285714274</v>
          </cell>
          <cell r="N531">
            <v>0</v>
          </cell>
          <cell r="O531">
            <v>0</v>
          </cell>
          <cell r="P531">
            <v>70.940213142857132</v>
          </cell>
          <cell r="Q531">
            <v>0</v>
          </cell>
          <cell r="R531">
            <v>0</v>
          </cell>
          <cell r="S531">
            <v>67.715657999999991</v>
          </cell>
          <cell r="T531">
            <v>0</v>
          </cell>
          <cell r="U531">
            <v>0</v>
          </cell>
          <cell r="V531">
            <v>64.491102857142849</v>
          </cell>
          <cell r="W531">
            <v>0</v>
          </cell>
          <cell r="X531">
            <v>0</v>
          </cell>
          <cell r="Y531">
            <v>57.719537057142851</v>
          </cell>
          <cell r="Z531">
            <v>0</v>
          </cell>
          <cell r="AA531">
            <v>0</v>
          </cell>
          <cell r="AB531">
            <v>52.882704342857132</v>
          </cell>
          <cell r="AC531">
            <v>0</v>
          </cell>
          <cell r="AD531">
            <v>0</v>
          </cell>
          <cell r="AE531">
            <v>52.882704342857124</v>
          </cell>
          <cell r="AF531">
            <v>0</v>
          </cell>
          <cell r="AG531">
            <v>0</v>
          </cell>
          <cell r="AH531">
            <v>52.882704342857132</v>
          </cell>
          <cell r="AI531">
            <v>0</v>
          </cell>
          <cell r="AJ531">
            <v>0</v>
          </cell>
          <cell r="AK531">
            <v>52.882704342857132</v>
          </cell>
          <cell r="AL531">
            <v>0</v>
          </cell>
          <cell r="AM531">
            <v>0</v>
          </cell>
          <cell r="AN531">
            <v>52.882704342857132</v>
          </cell>
          <cell r="AO531">
            <v>0</v>
          </cell>
          <cell r="AP531">
            <v>0</v>
          </cell>
          <cell r="AQ531">
            <v>57.397081542857137</v>
          </cell>
          <cell r="AR531">
            <v>0</v>
          </cell>
          <cell r="AS531">
            <v>0</v>
          </cell>
          <cell r="AT531">
            <v>57.397081542857137</v>
          </cell>
          <cell r="AU531">
            <v>0</v>
          </cell>
          <cell r="AV531">
            <v>0</v>
          </cell>
          <cell r="AW531">
            <v>57.397081542857137</v>
          </cell>
          <cell r="AX531">
            <v>0</v>
          </cell>
          <cell r="AY531">
            <v>0</v>
          </cell>
          <cell r="AZ531">
            <v>57.397081542857137</v>
          </cell>
          <cell r="BA531">
            <v>0</v>
          </cell>
          <cell r="BB531">
            <v>0</v>
          </cell>
        </row>
        <row r="532">
          <cell r="B532" t="str">
            <v>VMMP</v>
          </cell>
          <cell r="D532">
            <v>219.69936034285709</v>
          </cell>
          <cell r="E532">
            <v>0</v>
          </cell>
          <cell r="F532">
            <v>0</v>
          </cell>
          <cell r="G532">
            <v>123.03164179199997</v>
          </cell>
          <cell r="H532">
            <v>0</v>
          </cell>
          <cell r="I532">
            <v>0</v>
          </cell>
          <cell r="J532">
            <v>92.273731343999984</v>
          </cell>
          <cell r="K532">
            <v>0</v>
          </cell>
          <cell r="L532">
            <v>0</v>
          </cell>
          <cell r="M532">
            <v>101.06170575771426</v>
          </cell>
          <cell r="N532">
            <v>0</v>
          </cell>
          <cell r="O532">
            <v>0</v>
          </cell>
          <cell r="P532">
            <v>96.667718550857131</v>
          </cell>
          <cell r="Q532">
            <v>0</v>
          </cell>
          <cell r="R532">
            <v>0</v>
          </cell>
          <cell r="S532">
            <v>92.273731343999984</v>
          </cell>
          <cell r="T532">
            <v>0</v>
          </cell>
          <cell r="U532">
            <v>0</v>
          </cell>
          <cell r="V532">
            <v>87.879744137142836</v>
          </cell>
          <cell r="W532">
            <v>0</v>
          </cell>
          <cell r="X532">
            <v>0</v>
          </cell>
          <cell r="Y532">
            <v>78.652371002742839</v>
          </cell>
          <cell r="Z532">
            <v>0</v>
          </cell>
          <cell r="AA532">
            <v>0</v>
          </cell>
          <cell r="AB532">
            <v>72.061390192457125</v>
          </cell>
          <cell r="AC532">
            <v>0</v>
          </cell>
          <cell r="AD532">
            <v>0</v>
          </cell>
          <cell r="AE532">
            <v>72.061390192457125</v>
          </cell>
          <cell r="AF532">
            <v>0</v>
          </cell>
          <cell r="AG532">
            <v>0</v>
          </cell>
          <cell r="AH532">
            <v>72.061390192457125</v>
          </cell>
          <cell r="AI532">
            <v>0</v>
          </cell>
          <cell r="AJ532">
            <v>0</v>
          </cell>
          <cell r="AK532">
            <v>72.061390192457125</v>
          </cell>
          <cell r="AL532">
            <v>0</v>
          </cell>
          <cell r="AM532">
            <v>0</v>
          </cell>
          <cell r="AN532">
            <v>72.061390192457125</v>
          </cell>
          <cell r="AO532">
            <v>0</v>
          </cell>
          <cell r="AP532">
            <v>0</v>
          </cell>
          <cell r="AQ532">
            <v>78.212972282057137</v>
          </cell>
          <cell r="AR532">
            <v>0</v>
          </cell>
          <cell r="AS532">
            <v>0</v>
          </cell>
          <cell r="AT532">
            <v>78.212972282057123</v>
          </cell>
          <cell r="AU532">
            <v>0</v>
          </cell>
          <cell r="AV532">
            <v>0</v>
          </cell>
          <cell r="AW532">
            <v>79.755214285714274</v>
          </cell>
          <cell r="AX532">
            <v>0</v>
          </cell>
          <cell r="AY532">
            <v>0</v>
          </cell>
          <cell r="AZ532">
            <v>79.755214285714274</v>
          </cell>
          <cell r="BA532">
            <v>0</v>
          </cell>
          <cell r="BB532">
            <v>0</v>
          </cell>
        </row>
        <row r="533">
          <cell r="B533" t="str">
            <v>VMAP</v>
          </cell>
          <cell r="D533">
            <v>251.93150319999998</v>
          </cell>
          <cell r="E533">
            <v>0</v>
          </cell>
          <cell r="F533">
            <v>0</v>
          </cell>
          <cell r="G533">
            <v>141.08164179199997</v>
          </cell>
          <cell r="H533">
            <v>0</v>
          </cell>
          <cell r="I533">
            <v>0</v>
          </cell>
          <cell r="J533">
            <v>105.81123134399999</v>
          </cell>
          <cell r="K533">
            <v>0</v>
          </cell>
          <cell r="L533">
            <v>0</v>
          </cell>
          <cell r="M533">
            <v>115.88849147199997</v>
          </cell>
          <cell r="N533">
            <v>0</v>
          </cell>
          <cell r="O533">
            <v>0</v>
          </cell>
          <cell r="P533">
            <v>110.849861408</v>
          </cell>
          <cell r="Q533">
            <v>0</v>
          </cell>
          <cell r="R533">
            <v>0</v>
          </cell>
          <cell r="S533">
            <v>105.81123134399999</v>
          </cell>
          <cell r="T533">
            <v>0</v>
          </cell>
          <cell r="U533">
            <v>0</v>
          </cell>
          <cell r="V533">
            <v>100.77260127999999</v>
          </cell>
          <cell r="W533">
            <v>0</v>
          </cell>
          <cell r="X533">
            <v>0</v>
          </cell>
          <cell r="Y533">
            <v>90.191478145599973</v>
          </cell>
          <cell r="Z533">
            <v>0</v>
          </cell>
          <cell r="AA533">
            <v>0</v>
          </cell>
          <cell r="AB533">
            <v>82.633533049599976</v>
          </cell>
          <cell r="AC533">
            <v>0</v>
          </cell>
          <cell r="AD533">
            <v>0</v>
          </cell>
          <cell r="AE533">
            <v>82.633533049599976</v>
          </cell>
          <cell r="AF533">
            <v>0</v>
          </cell>
          <cell r="AG533">
            <v>0</v>
          </cell>
          <cell r="AH533">
            <v>82.63353304959999</v>
          </cell>
          <cell r="AI533">
            <v>0</v>
          </cell>
          <cell r="AJ533">
            <v>0</v>
          </cell>
          <cell r="AK533">
            <v>82.633533049599976</v>
          </cell>
          <cell r="AL533">
            <v>0</v>
          </cell>
          <cell r="AM533">
            <v>0</v>
          </cell>
          <cell r="AN533">
            <v>82.633533049599976</v>
          </cell>
          <cell r="AO533">
            <v>0</v>
          </cell>
          <cell r="AP533">
            <v>0</v>
          </cell>
          <cell r="AQ533">
            <v>89.687615139199991</v>
          </cell>
          <cell r="AR533">
            <v>0</v>
          </cell>
          <cell r="AS533">
            <v>0</v>
          </cell>
          <cell r="AT533">
            <v>89.687615139199991</v>
          </cell>
          <cell r="AU533">
            <v>0</v>
          </cell>
          <cell r="AV533">
            <v>0</v>
          </cell>
          <cell r="AW533">
            <v>89.687615139199991</v>
          </cell>
          <cell r="AX533">
            <v>0</v>
          </cell>
          <cell r="AY533">
            <v>0</v>
          </cell>
          <cell r="AZ533">
            <v>89.687615139199991</v>
          </cell>
          <cell r="BA533">
            <v>0</v>
          </cell>
          <cell r="BB533">
            <v>0</v>
          </cell>
        </row>
        <row r="534">
          <cell r="B534" t="str">
            <v>CMES</v>
          </cell>
          <cell r="D534">
            <v>82.785035714285698</v>
          </cell>
          <cell r="E534">
            <v>0</v>
          </cell>
          <cell r="F534">
            <v>0</v>
          </cell>
          <cell r="G534">
            <v>46.359619999999985</v>
          </cell>
          <cell r="H534">
            <v>0</v>
          </cell>
          <cell r="I534">
            <v>0</v>
          </cell>
          <cell r="J534">
            <v>34.769714999999998</v>
          </cell>
          <cell r="K534">
            <v>0</v>
          </cell>
          <cell r="L534">
            <v>0</v>
          </cell>
          <cell r="M534">
            <v>38.08111642857142</v>
          </cell>
          <cell r="N534">
            <v>0</v>
          </cell>
          <cell r="O534">
            <v>0</v>
          </cell>
          <cell r="P534">
            <v>36.425415714285705</v>
          </cell>
          <cell r="Q534">
            <v>0</v>
          </cell>
          <cell r="R534">
            <v>0</v>
          </cell>
          <cell r="S534">
            <v>34.769714999999998</v>
          </cell>
          <cell r="T534">
            <v>0</v>
          </cell>
          <cell r="U534">
            <v>0</v>
          </cell>
          <cell r="V534">
            <v>33.114014285714276</v>
          </cell>
          <cell r="W534">
            <v>0</v>
          </cell>
          <cell r="X534">
            <v>0</v>
          </cell>
          <cell r="Y534">
            <v>29.637042785714282</v>
          </cell>
          <cell r="Z534">
            <v>0</v>
          </cell>
          <cell r="AA534">
            <v>0</v>
          </cell>
          <cell r="AB534">
            <v>27.153491714285707</v>
          </cell>
          <cell r="AC534">
            <v>0</v>
          </cell>
          <cell r="AD534">
            <v>0</v>
          </cell>
          <cell r="AE534">
            <v>27.153491714285707</v>
          </cell>
          <cell r="AF534">
            <v>0</v>
          </cell>
          <cell r="AG534">
            <v>0</v>
          </cell>
          <cell r="AH534">
            <v>27.153491714285703</v>
          </cell>
          <cell r="AI534">
            <v>0</v>
          </cell>
          <cell r="AJ534">
            <v>0</v>
          </cell>
          <cell r="AK534">
            <v>27.15349171428571</v>
          </cell>
          <cell r="AL534">
            <v>0</v>
          </cell>
          <cell r="AM534">
            <v>0</v>
          </cell>
          <cell r="AN534">
            <v>27.153491714285707</v>
          </cell>
          <cell r="AO534">
            <v>0</v>
          </cell>
          <cell r="AP534">
            <v>0</v>
          </cell>
          <cell r="AQ534">
            <v>29.47147271428571</v>
          </cell>
          <cell r="AR534">
            <v>0</v>
          </cell>
          <cell r="AS534">
            <v>0</v>
          </cell>
          <cell r="AT534">
            <v>29.47147271428571</v>
          </cell>
          <cell r="AU534">
            <v>0</v>
          </cell>
          <cell r="AV534">
            <v>0</v>
          </cell>
          <cell r="AW534">
            <v>29.47147271428571</v>
          </cell>
          <cell r="AX534">
            <v>0</v>
          </cell>
          <cell r="AY534">
            <v>0</v>
          </cell>
          <cell r="AZ534">
            <v>29.47147271428571</v>
          </cell>
          <cell r="BA534">
            <v>0</v>
          </cell>
          <cell r="BB534">
            <v>0</v>
          </cell>
        </row>
        <row r="535">
          <cell r="B535" t="str">
            <v>SSAX</v>
          </cell>
          <cell r="D535">
            <v>94.066285714285698</v>
          </cell>
          <cell r="E535">
            <v>0</v>
          </cell>
          <cell r="F535">
            <v>0</v>
          </cell>
          <cell r="G535">
            <v>52.677119999999981</v>
          </cell>
          <cell r="H535">
            <v>0</v>
          </cell>
          <cell r="I535">
            <v>0</v>
          </cell>
          <cell r="J535">
            <v>39.507840000000002</v>
          </cell>
          <cell r="K535">
            <v>0</v>
          </cell>
          <cell r="L535">
            <v>0</v>
          </cell>
          <cell r="M535">
            <v>43.270491428571418</v>
          </cell>
          <cell r="N535">
            <v>0</v>
          </cell>
          <cell r="O535">
            <v>0</v>
          </cell>
          <cell r="P535">
            <v>41.38916571428571</v>
          </cell>
          <cell r="Q535">
            <v>0</v>
          </cell>
          <cell r="R535">
            <v>0</v>
          </cell>
          <cell r="S535">
            <v>39.507840000000002</v>
          </cell>
          <cell r="T535">
            <v>0</v>
          </cell>
          <cell r="U535">
            <v>0</v>
          </cell>
          <cell r="V535">
            <v>37.626514285714279</v>
          </cell>
          <cell r="W535">
            <v>0</v>
          </cell>
          <cell r="X535">
            <v>0</v>
          </cell>
          <cell r="Y535">
            <v>33.675730285714273</v>
          </cell>
          <cell r="Z535">
            <v>0</v>
          </cell>
          <cell r="AA535">
            <v>0</v>
          </cell>
          <cell r="AB535">
            <v>30.853741714285704</v>
          </cell>
          <cell r="AC535">
            <v>0</v>
          </cell>
          <cell r="AD535">
            <v>0</v>
          </cell>
          <cell r="AE535">
            <v>30.853741714285711</v>
          </cell>
          <cell r="AF535">
            <v>0</v>
          </cell>
          <cell r="AG535">
            <v>0</v>
          </cell>
          <cell r="AH535">
            <v>30.853741714285704</v>
          </cell>
          <cell r="AI535">
            <v>0</v>
          </cell>
          <cell r="AJ535">
            <v>0</v>
          </cell>
          <cell r="AK535">
            <v>30.853741714285711</v>
          </cell>
          <cell r="AL535">
            <v>0</v>
          </cell>
          <cell r="AM535">
            <v>0</v>
          </cell>
          <cell r="AN535">
            <v>30.853741714285711</v>
          </cell>
          <cell r="AO535">
            <v>0</v>
          </cell>
          <cell r="AP535">
            <v>0</v>
          </cell>
          <cell r="AQ535">
            <v>33.487597714285705</v>
          </cell>
          <cell r="AR535">
            <v>0</v>
          </cell>
          <cell r="AS535">
            <v>0</v>
          </cell>
          <cell r="AT535">
            <v>33.487597714285705</v>
          </cell>
          <cell r="AU535">
            <v>0</v>
          </cell>
          <cell r="AV535">
            <v>0</v>
          </cell>
          <cell r="AW535">
            <v>33.487597714285705</v>
          </cell>
          <cell r="AX535">
            <v>0</v>
          </cell>
          <cell r="AY535">
            <v>0</v>
          </cell>
          <cell r="AZ535">
            <v>33.487597714285705</v>
          </cell>
          <cell r="BA535">
            <v>0</v>
          </cell>
          <cell r="BB535">
            <v>0</v>
          </cell>
        </row>
        <row r="536">
          <cell r="B536" t="str">
            <v>MTES</v>
          </cell>
          <cell r="D536">
            <v>85.058820000000011</v>
          </cell>
          <cell r="E536">
            <v>0</v>
          </cell>
          <cell r="F536">
            <v>0</v>
          </cell>
          <cell r="G536">
            <v>47.632939199999996</v>
          </cell>
          <cell r="H536">
            <v>0</v>
          </cell>
          <cell r="I536">
            <v>0</v>
          </cell>
          <cell r="J536">
            <v>35.7247044</v>
          </cell>
          <cell r="K536">
            <v>0</v>
          </cell>
          <cell r="L536">
            <v>0</v>
          </cell>
          <cell r="M536">
            <v>39.127057200000003</v>
          </cell>
          <cell r="N536">
            <v>0</v>
          </cell>
          <cell r="O536">
            <v>0</v>
          </cell>
          <cell r="P536">
            <v>37.425880800000009</v>
          </cell>
          <cell r="Q536">
            <v>0</v>
          </cell>
          <cell r="R536">
            <v>0</v>
          </cell>
          <cell r="S536">
            <v>35.7247044</v>
          </cell>
          <cell r="T536">
            <v>0</v>
          </cell>
          <cell r="U536">
            <v>0</v>
          </cell>
          <cell r="V536">
            <v>34.023528000000006</v>
          </cell>
          <cell r="W536">
            <v>0</v>
          </cell>
          <cell r="X536">
            <v>0</v>
          </cell>
          <cell r="Y536">
            <v>30.451057560000002</v>
          </cell>
          <cell r="Z536">
            <v>0</v>
          </cell>
          <cell r="AA536">
            <v>0</v>
          </cell>
          <cell r="AB536">
            <v>27.89929296</v>
          </cell>
          <cell r="AC536">
            <v>0</v>
          </cell>
          <cell r="AD536">
            <v>0</v>
          </cell>
          <cell r="AE536">
            <v>27.899292960000004</v>
          </cell>
          <cell r="AF536">
            <v>0</v>
          </cell>
          <cell r="AG536">
            <v>0</v>
          </cell>
          <cell r="AH536">
            <v>27.899292959999997</v>
          </cell>
          <cell r="AI536">
            <v>0</v>
          </cell>
          <cell r="AJ536">
            <v>0</v>
          </cell>
          <cell r="AK536">
            <v>27.899292959999997</v>
          </cell>
          <cell r="AL536">
            <v>0</v>
          </cell>
          <cell r="AM536">
            <v>0</v>
          </cell>
          <cell r="AN536">
            <v>27.89929296</v>
          </cell>
          <cell r="AO536">
            <v>0</v>
          </cell>
          <cell r="AP536">
            <v>0</v>
          </cell>
          <cell r="AQ536">
            <v>30.280939920000002</v>
          </cell>
          <cell r="AR536">
            <v>0</v>
          </cell>
          <cell r="AS536">
            <v>0</v>
          </cell>
          <cell r="AT536">
            <v>30.280939920000002</v>
          </cell>
          <cell r="AU536">
            <v>0</v>
          </cell>
          <cell r="AV536">
            <v>0</v>
          </cell>
          <cell r="AW536">
            <v>30.280939920000002</v>
          </cell>
          <cell r="AX536">
            <v>0</v>
          </cell>
          <cell r="AY536">
            <v>0</v>
          </cell>
          <cell r="AZ536">
            <v>30.280939920000002</v>
          </cell>
          <cell r="BA536">
            <v>0</v>
          </cell>
          <cell r="BB536">
            <v>0</v>
          </cell>
        </row>
        <row r="537">
          <cell r="B537" t="str">
            <v>MSES</v>
          </cell>
          <cell r="D537">
            <v>73.643999999999991</v>
          </cell>
          <cell r="E537">
            <v>0</v>
          </cell>
          <cell r="F537">
            <v>0</v>
          </cell>
          <cell r="G537">
            <v>41.240639999999992</v>
          </cell>
          <cell r="H537">
            <v>0</v>
          </cell>
          <cell r="I537">
            <v>0</v>
          </cell>
          <cell r="J537">
            <v>30.930479999999996</v>
          </cell>
          <cell r="K537">
            <v>0</v>
          </cell>
          <cell r="L537">
            <v>0</v>
          </cell>
          <cell r="M537">
            <v>33.876239999999989</v>
          </cell>
          <cell r="N537">
            <v>0</v>
          </cell>
          <cell r="O537">
            <v>0</v>
          </cell>
          <cell r="P537">
            <v>32.403359999999999</v>
          </cell>
          <cell r="Q537">
            <v>0</v>
          </cell>
          <cell r="R537">
            <v>0</v>
          </cell>
          <cell r="S537">
            <v>30.930479999999996</v>
          </cell>
          <cell r="T537">
            <v>0</v>
          </cell>
          <cell r="U537">
            <v>0</v>
          </cell>
          <cell r="V537">
            <v>29.457599999999999</v>
          </cell>
          <cell r="W537">
            <v>0</v>
          </cell>
          <cell r="X537">
            <v>0</v>
          </cell>
          <cell r="Y537">
            <v>26.364552</v>
          </cell>
          <cell r="Z537">
            <v>0</v>
          </cell>
          <cell r="AA537">
            <v>0</v>
          </cell>
          <cell r="AB537">
            <v>24.155231999999994</v>
          </cell>
          <cell r="AC537">
            <v>0</v>
          </cell>
          <cell r="AD537">
            <v>0</v>
          </cell>
          <cell r="AE537">
            <v>24.155231999999994</v>
          </cell>
          <cell r="AF537">
            <v>0</v>
          </cell>
          <cell r="AG537">
            <v>0</v>
          </cell>
          <cell r="AH537">
            <v>24.155231999999998</v>
          </cell>
          <cell r="AI537">
            <v>0</v>
          </cell>
          <cell r="AJ537">
            <v>0</v>
          </cell>
          <cell r="AK537">
            <v>24.155231999999994</v>
          </cell>
          <cell r="AL537">
            <v>0</v>
          </cell>
          <cell r="AM537">
            <v>0</v>
          </cell>
          <cell r="AN537">
            <v>24.155231999999994</v>
          </cell>
          <cell r="AO537">
            <v>0</v>
          </cell>
          <cell r="AP537">
            <v>0</v>
          </cell>
          <cell r="AQ537">
            <v>26.217264</v>
          </cell>
          <cell r="AR537">
            <v>0</v>
          </cell>
          <cell r="AS537">
            <v>0</v>
          </cell>
          <cell r="AT537">
            <v>26.217264</v>
          </cell>
          <cell r="AU537">
            <v>0</v>
          </cell>
          <cell r="AV537">
            <v>0</v>
          </cell>
          <cell r="AW537">
            <v>26.217264</v>
          </cell>
          <cell r="AX537">
            <v>0</v>
          </cell>
          <cell r="AY537">
            <v>0</v>
          </cell>
          <cell r="AZ537">
            <v>26.217264</v>
          </cell>
          <cell r="BA537">
            <v>0</v>
          </cell>
          <cell r="BB537">
            <v>0</v>
          </cell>
        </row>
        <row r="538">
          <cell r="B538" t="str">
            <v>NSES</v>
          </cell>
          <cell r="D538">
            <v>36.821999999999996</v>
          </cell>
          <cell r="E538">
            <v>0</v>
          </cell>
          <cell r="F538">
            <v>0</v>
          </cell>
          <cell r="G538">
            <v>20.620319999999996</v>
          </cell>
          <cell r="H538">
            <v>0</v>
          </cell>
          <cell r="I538">
            <v>0</v>
          </cell>
          <cell r="J538">
            <v>15.465239999999998</v>
          </cell>
          <cell r="K538">
            <v>0</v>
          </cell>
          <cell r="L538">
            <v>0</v>
          </cell>
          <cell r="M538">
            <v>16.938119999999994</v>
          </cell>
          <cell r="N538">
            <v>0</v>
          </cell>
          <cell r="O538">
            <v>0</v>
          </cell>
          <cell r="P538">
            <v>16.20168</v>
          </cell>
          <cell r="Q538">
            <v>0</v>
          </cell>
          <cell r="R538">
            <v>0</v>
          </cell>
          <cell r="S538">
            <v>15.465239999999998</v>
          </cell>
          <cell r="T538">
            <v>0</v>
          </cell>
          <cell r="U538">
            <v>0</v>
          </cell>
          <cell r="V538">
            <v>14.7288</v>
          </cell>
          <cell r="W538">
            <v>0</v>
          </cell>
          <cell r="X538">
            <v>0</v>
          </cell>
          <cell r="Y538">
            <v>13.182276</v>
          </cell>
          <cell r="Z538">
            <v>0</v>
          </cell>
          <cell r="AA538">
            <v>0</v>
          </cell>
          <cell r="AB538">
            <v>12.077615999999997</v>
          </cell>
          <cell r="AC538">
            <v>0</v>
          </cell>
          <cell r="AD538">
            <v>0</v>
          </cell>
          <cell r="AE538">
            <v>12.077615999999997</v>
          </cell>
          <cell r="AF538">
            <v>0</v>
          </cell>
          <cell r="AG538">
            <v>0</v>
          </cell>
          <cell r="AH538">
            <v>12.077615999999999</v>
          </cell>
          <cell r="AI538">
            <v>0</v>
          </cell>
          <cell r="AJ538">
            <v>0</v>
          </cell>
          <cell r="AK538">
            <v>12.077615999999997</v>
          </cell>
          <cell r="AL538">
            <v>0</v>
          </cell>
          <cell r="AM538">
            <v>0</v>
          </cell>
          <cell r="AN538">
            <v>12.077615999999997</v>
          </cell>
          <cell r="AO538">
            <v>0</v>
          </cell>
          <cell r="AP538">
            <v>0</v>
          </cell>
          <cell r="AQ538">
            <v>13.108632</v>
          </cell>
          <cell r="AR538">
            <v>0</v>
          </cell>
          <cell r="AS538">
            <v>0</v>
          </cell>
          <cell r="AT538">
            <v>13.108632</v>
          </cell>
          <cell r="AU538">
            <v>0</v>
          </cell>
          <cell r="AV538">
            <v>0</v>
          </cell>
          <cell r="AW538">
            <v>13.108632</v>
          </cell>
          <cell r="AX538">
            <v>0</v>
          </cell>
          <cell r="AY538">
            <v>0</v>
          </cell>
          <cell r="AZ538">
            <v>13.108632</v>
          </cell>
          <cell r="BA538">
            <v>0</v>
          </cell>
          <cell r="BB538">
            <v>0</v>
          </cell>
        </row>
        <row r="539">
          <cell r="B539" t="str">
            <v>STMP</v>
          </cell>
          <cell r="D539">
            <v>104.76220000000001</v>
          </cell>
          <cell r="E539">
            <v>0</v>
          </cell>
          <cell r="F539">
            <v>0</v>
          </cell>
          <cell r="G539">
            <v>58.666831999999992</v>
          </cell>
          <cell r="H539">
            <v>0</v>
          </cell>
          <cell r="I539">
            <v>0</v>
          </cell>
          <cell r="J539">
            <v>44.000124</v>
          </cell>
          <cell r="K539">
            <v>0</v>
          </cell>
          <cell r="L539">
            <v>0</v>
          </cell>
          <cell r="M539">
            <v>48.190611999999994</v>
          </cell>
          <cell r="N539">
            <v>0</v>
          </cell>
          <cell r="O539">
            <v>0</v>
          </cell>
          <cell r="P539">
            <v>46.095368000000001</v>
          </cell>
          <cell r="Q539">
            <v>0</v>
          </cell>
          <cell r="R539">
            <v>0</v>
          </cell>
          <cell r="S539">
            <v>44.000124</v>
          </cell>
          <cell r="T539">
            <v>0</v>
          </cell>
          <cell r="U539">
            <v>0</v>
          </cell>
          <cell r="V539">
            <v>41.904879999999999</v>
          </cell>
          <cell r="W539">
            <v>0</v>
          </cell>
          <cell r="X539">
            <v>0</v>
          </cell>
          <cell r="Y539">
            <v>37.504867599999997</v>
          </cell>
          <cell r="Z539">
            <v>0</v>
          </cell>
          <cell r="AA539">
            <v>0</v>
          </cell>
          <cell r="AB539">
            <v>34.362001599999999</v>
          </cell>
          <cell r="AC539">
            <v>0</v>
          </cell>
          <cell r="AD539">
            <v>0</v>
          </cell>
          <cell r="AE539">
            <v>34.362001599999999</v>
          </cell>
          <cell r="AF539">
            <v>0</v>
          </cell>
          <cell r="AG539">
            <v>0</v>
          </cell>
          <cell r="AH539">
            <v>34.362001599999999</v>
          </cell>
          <cell r="AI539">
            <v>0</v>
          </cell>
          <cell r="AJ539">
            <v>0</v>
          </cell>
          <cell r="AK539">
            <v>34.362001599999999</v>
          </cell>
          <cell r="AL539">
            <v>0</v>
          </cell>
          <cell r="AM539">
            <v>0</v>
          </cell>
          <cell r="AN539">
            <v>34.362001599999999</v>
          </cell>
          <cell r="AO539">
            <v>0</v>
          </cell>
          <cell r="AP539">
            <v>0</v>
          </cell>
          <cell r="AQ539">
            <v>37.295343199999998</v>
          </cell>
          <cell r="AR539">
            <v>0</v>
          </cell>
          <cell r="AS539">
            <v>0</v>
          </cell>
          <cell r="AT539">
            <v>37.295343199999998</v>
          </cell>
          <cell r="AU539">
            <v>0</v>
          </cell>
          <cell r="AV539">
            <v>0</v>
          </cell>
          <cell r="AW539">
            <v>37.295343199999998</v>
          </cell>
          <cell r="AX539">
            <v>0</v>
          </cell>
          <cell r="AY539">
            <v>0</v>
          </cell>
          <cell r="AZ539">
            <v>37.295343199999998</v>
          </cell>
          <cell r="BA539">
            <v>0</v>
          </cell>
          <cell r="BB539">
            <v>0</v>
          </cell>
        </row>
        <row r="540">
          <cell r="B540" t="str">
            <v>STAP</v>
          </cell>
          <cell r="D540">
            <v>116.04345000000001</v>
          </cell>
          <cell r="E540">
            <v>0</v>
          </cell>
          <cell r="F540">
            <v>0</v>
          </cell>
          <cell r="G540">
            <v>64.984331999999995</v>
          </cell>
          <cell r="H540">
            <v>0</v>
          </cell>
          <cell r="I540">
            <v>0</v>
          </cell>
          <cell r="J540">
            <v>48.738248999999996</v>
          </cell>
          <cell r="K540">
            <v>0</v>
          </cell>
          <cell r="L540">
            <v>0</v>
          </cell>
          <cell r="M540">
            <v>53.379986999999993</v>
          </cell>
          <cell r="N540">
            <v>0</v>
          </cell>
          <cell r="O540">
            <v>0</v>
          </cell>
          <cell r="P540">
            <v>51.059118000000005</v>
          </cell>
          <cell r="Q540">
            <v>0</v>
          </cell>
          <cell r="R540">
            <v>0</v>
          </cell>
          <cell r="S540">
            <v>48.738248999999996</v>
          </cell>
          <cell r="T540">
            <v>0</v>
          </cell>
          <cell r="U540">
            <v>0</v>
          </cell>
          <cell r="V540">
            <v>46.417379999999994</v>
          </cell>
          <cell r="W540">
            <v>0</v>
          </cell>
          <cell r="X540">
            <v>0</v>
          </cell>
          <cell r="Y540">
            <v>41.543555099999999</v>
          </cell>
          <cell r="Z540">
            <v>0</v>
          </cell>
          <cell r="AA540">
            <v>0</v>
          </cell>
          <cell r="AB540">
            <v>38.062251599999989</v>
          </cell>
          <cell r="AC540">
            <v>0</v>
          </cell>
          <cell r="AD540">
            <v>0</v>
          </cell>
          <cell r="AE540">
            <v>38.062251599999996</v>
          </cell>
          <cell r="AF540">
            <v>0</v>
          </cell>
          <cell r="AG540">
            <v>0</v>
          </cell>
          <cell r="AH540">
            <v>38.062251599999996</v>
          </cell>
          <cell r="AI540">
            <v>0</v>
          </cell>
          <cell r="AJ540">
            <v>0</v>
          </cell>
          <cell r="AK540">
            <v>38.062251599999989</v>
          </cell>
          <cell r="AL540">
            <v>0</v>
          </cell>
          <cell r="AM540">
            <v>0</v>
          </cell>
          <cell r="AN540">
            <v>38.062251599999982</v>
          </cell>
          <cell r="AO540">
            <v>0</v>
          </cell>
          <cell r="AP540">
            <v>0</v>
          </cell>
          <cell r="AQ540">
            <v>41.311468199999993</v>
          </cell>
          <cell r="AR540">
            <v>0</v>
          </cell>
          <cell r="AS540">
            <v>0</v>
          </cell>
          <cell r="AT540">
            <v>41.3114682</v>
          </cell>
          <cell r="AU540">
            <v>0</v>
          </cell>
          <cell r="AV540">
            <v>0</v>
          </cell>
          <cell r="AW540">
            <v>41.3114682</v>
          </cell>
          <cell r="AX540">
            <v>0</v>
          </cell>
          <cell r="AY540">
            <v>0</v>
          </cell>
          <cell r="AZ540">
            <v>41.3114682</v>
          </cell>
          <cell r="BA540">
            <v>0</v>
          </cell>
          <cell r="BB540">
            <v>0</v>
          </cell>
        </row>
        <row r="541">
          <cell r="B541" t="str">
            <v>Sipp Code</v>
          </cell>
          <cell r="C541" t="str">
            <v>Car Type or Similar</v>
          </cell>
          <cell r="D541">
            <v>1</v>
          </cell>
          <cell r="E541" t="str">
            <v>TO</v>
          </cell>
          <cell r="F541">
            <v>1</v>
          </cell>
          <cell r="G541">
            <v>2</v>
          </cell>
          <cell r="H541" t="str">
            <v>TO</v>
          </cell>
          <cell r="I541">
            <v>2</v>
          </cell>
          <cell r="J541">
            <v>3</v>
          </cell>
          <cell r="K541" t="str">
            <v>TO</v>
          </cell>
          <cell r="L541">
            <v>3</v>
          </cell>
          <cell r="M541">
            <v>4</v>
          </cell>
          <cell r="N541" t="str">
            <v>TO</v>
          </cell>
          <cell r="O541">
            <v>4</v>
          </cell>
          <cell r="P541">
            <v>5</v>
          </cell>
          <cell r="Q541" t="str">
            <v>TO</v>
          </cell>
          <cell r="R541">
            <v>5</v>
          </cell>
          <cell r="S541">
            <v>6</v>
          </cell>
          <cell r="T541" t="str">
            <v>TO</v>
          </cell>
          <cell r="U541">
            <v>6</v>
          </cell>
          <cell r="V541">
            <v>7</v>
          </cell>
          <cell r="W541" t="str">
            <v>TO</v>
          </cell>
          <cell r="X541">
            <v>7</v>
          </cell>
          <cell r="Y541">
            <v>8</v>
          </cell>
          <cell r="Z541" t="str">
            <v>TO</v>
          </cell>
          <cell r="AA541">
            <v>8</v>
          </cell>
          <cell r="AB541">
            <v>9</v>
          </cell>
          <cell r="AC541" t="str">
            <v>TO</v>
          </cell>
          <cell r="AD541">
            <v>9</v>
          </cell>
          <cell r="AE541">
            <v>10</v>
          </cell>
          <cell r="AF541" t="str">
            <v>TO</v>
          </cell>
          <cell r="AG541">
            <v>10</v>
          </cell>
          <cell r="AH541">
            <v>11</v>
          </cell>
          <cell r="AI541" t="str">
            <v>TO</v>
          </cell>
          <cell r="AJ541">
            <v>11</v>
          </cell>
          <cell r="AK541">
            <v>12</v>
          </cell>
          <cell r="AL541" t="str">
            <v>TO</v>
          </cell>
          <cell r="AM541">
            <v>12</v>
          </cell>
          <cell r="AN541">
            <v>13</v>
          </cell>
          <cell r="AO541" t="str">
            <v>TO</v>
          </cell>
          <cell r="AP541">
            <v>13</v>
          </cell>
          <cell r="AQ541">
            <v>14</v>
          </cell>
          <cell r="AR541" t="str">
            <v>TO</v>
          </cell>
          <cell r="AS541">
            <v>14</v>
          </cell>
          <cell r="AT541">
            <v>15</v>
          </cell>
          <cell r="AU541" t="str">
            <v>TO</v>
          </cell>
          <cell r="AV541">
            <v>15</v>
          </cell>
          <cell r="AW541">
            <v>16</v>
          </cell>
          <cell r="AX541" t="str">
            <v>TO</v>
          </cell>
          <cell r="AY541">
            <v>21</v>
          </cell>
          <cell r="AZ541">
            <v>22</v>
          </cell>
          <cell r="BA541" t="str">
            <v>TO</v>
          </cell>
          <cell r="BB541">
            <v>90</v>
          </cell>
        </row>
        <row r="542">
          <cell r="B542" t="str">
            <v>ESMS</v>
          </cell>
          <cell r="D542">
            <v>68.399999999999991</v>
          </cell>
          <cell r="E542">
            <v>0</v>
          </cell>
          <cell r="F542">
            <v>0</v>
          </cell>
          <cell r="G542">
            <v>38.303999999999995</v>
          </cell>
          <cell r="H542">
            <v>0</v>
          </cell>
          <cell r="I542">
            <v>0</v>
          </cell>
          <cell r="J542">
            <v>28.728000000000002</v>
          </cell>
          <cell r="K542">
            <v>0</v>
          </cell>
          <cell r="L542">
            <v>0</v>
          </cell>
          <cell r="M542">
            <v>31.463999999999995</v>
          </cell>
          <cell r="N542">
            <v>0</v>
          </cell>
          <cell r="O542">
            <v>0</v>
          </cell>
          <cell r="P542">
            <v>30.096</v>
          </cell>
          <cell r="Q542">
            <v>0</v>
          </cell>
          <cell r="R542">
            <v>0</v>
          </cell>
          <cell r="S542">
            <v>28.728000000000002</v>
          </cell>
          <cell r="T542">
            <v>0</v>
          </cell>
          <cell r="U542">
            <v>0</v>
          </cell>
          <cell r="V542">
            <v>27.36</v>
          </cell>
          <cell r="W542">
            <v>0</v>
          </cell>
          <cell r="X542">
            <v>0</v>
          </cell>
          <cell r="Y542">
            <v>24.487199999999998</v>
          </cell>
          <cell r="Z542">
            <v>0</v>
          </cell>
          <cell r="AA542">
            <v>0</v>
          </cell>
          <cell r="AB542">
            <v>22.435199999999998</v>
          </cell>
          <cell r="AC542">
            <v>0</v>
          </cell>
          <cell r="AD542">
            <v>0</v>
          </cell>
          <cell r="AE542">
            <v>22.435199999999998</v>
          </cell>
          <cell r="AF542">
            <v>0</v>
          </cell>
          <cell r="AG542">
            <v>0</v>
          </cell>
          <cell r="AH542">
            <v>22.435199999999998</v>
          </cell>
          <cell r="AI542">
            <v>0</v>
          </cell>
          <cell r="AJ542">
            <v>0</v>
          </cell>
          <cell r="AK542">
            <v>22.435199999999998</v>
          </cell>
          <cell r="AL542">
            <v>0</v>
          </cell>
          <cell r="AM542">
            <v>0</v>
          </cell>
          <cell r="AN542">
            <v>22.435200000000002</v>
          </cell>
          <cell r="AO542">
            <v>0</v>
          </cell>
          <cell r="AP542">
            <v>0</v>
          </cell>
          <cell r="AQ542">
            <v>24.3504</v>
          </cell>
          <cell r="AR542">
            <v>0</v>
          </cell>
          <cell r="AS542">
            <v>0</v>
          </cell>
          <cell r="AT542">
            <v>24.3504</v>
          </cell>
          <cell r="AU542">
            <v>0</v>
          </cell>
          <cell r="AV542">
            <v>0</v>
          </cell>
          <cell r="AW542">
            <v>24.3504</v>
          </cell>
          <cell r="AX542">
            <v>0</v>
          </cell>
          <cell r="AY542">
            <v>0</v>
          </cell>
          <cell r="AZ542">
            <v>24.3504</v>
          </cell>
          <cell r="BA542">
            <v>0</v>
          </cell>
          <cell r="BB542">
            <v>0</v>
          </cell>
        </row>
        <row r="543">
          <cell r="B543" t="str">
            <v>MSMS</v>
          </cell>
          <cell r="D543">
            <v>69.768000000000001</v>
          </cell>
          <cell r="E543">
            <v>0</v>
          </cell>
          <cell r="F543">
            <v>0</v>
          </cell>
          <cell r="G543">
            <v>39.070079999999997</v>
          </cell>
          <cell r="H543">
            <v>0</v>
          </cell>
          <cell r="I543">
            <v>0</v>
          </cell>
          <cell r="J543">
            <v>29.30256</v>
          </cell>
          <cell r="K543">
            <v>0</v>
          </cell>
          <cell r="L543">
            <v>0</v>
          </cell>
          <cell r="M543">
            <v>32.093279999999993</v>
          </cell>
          <cell r="N543">
            <v>0</v>
          </cell>
          <cell r="O543">
            <v>0</v>
          </cell>
          <cell r="P543">
            <v>30.69792</v>
          </cell>
          <cell r="Q543">
            <v>0</v>
          </cell>
          <cell r="R543">
            <v>0</v>
          </cell>
          <cell r="S543">
            <v>29.30256</v>
          </cell>
          <cell r="T543">
            <v>0</v>
          </cell>
          <cell r="U543">
            <v>0</v>
          </cell>
          <cell r="V543">
            <v>27.9072</v>
          </cell>
          <cell r="W543">
            <v>0</v>
          </cell>
          <cell r="X543">
            <v>0</v>
          </cell>
          <cell r="Y543">
            <v>24.976944</v>
          </cell>
          <cell r="Z543">
            <v>0</v>
          </cell>
          <cell r="AA543">
            <v>0</v>
          </cell>
          <cell r="AB543">
            <v>22.883903999999998</v>
          </cell>
          <cell r="AC543">
            <v>0</v>
          </cell>
          <cell r="AD543">
            <v>0</v>
          </cell>
          <cell r="AE543">
            <v>22.883903999999998</v>
          </cell>
          <cell r="AF543">
            <v>0</v>
          </cell>
          <cell r="AG543">
            <v>0</v>
          </cell>
          <cell r="AH543">
            <v>22.883904000000001</v>
          </cell>
          <cell r="AI543">
            <v>0</v>
          </cell>
          <cell r="AJ543">
            <v>0</v>
          </cell>
          <cell r="AK543">
            <v>22.883903999999998</v>
          </cell>
          <cell r="AL543">
            <v>0</v>
          </cell>
          <cell r="AM543">
            <v>0</v>
          </cell>
          <cell r="AN543">
            <v>22.883903999999998</v>
          </cell>
          <cell r="AO543">
            <v>0</v>
          </cell>
          <cell r="AP543">
            <v>0</v>
          </cell>
          <cell r="AQ543">
            <v>24.837408</v>
          </cell>
          <cell r="AR543">
            <v>0</v>
          </cell>
          <cell r="AS543">
            <v>0</v>
          </cell>
          <cell r="AT543">
            <v>24.837408</v>
          </cell>
          <cell r="AU543">
            <v>0</v>
          </cell>
          <cell r="AV543">
            <v>0</v>
          </cell>
          <cell r="AW543">
            <v>24.837408</v>
          </cell>
          <cell r="AX543">
            <v>0</v>
          </cell>
          <cell r="AY543">
            <v>0</v>
          </cell>
          <cell r="AZ543">
            <v>24.837408</v>
          </cell>
          <cell r="BA543">
            <v>0</v>
          </cell>
          <cell r="BB543">
            <v>0</v>
          </cell>
        </row>
        <row r="544">
          <cell r="B544" t="str">
            <v>EMMS</v>
          </cell>
          <cell r="D544">
            <v>70.793999999999997</v>
          </cell>
          <cell r="E544">
            <v>0</v>
          </cell>
          <cell r="F544">
            <v>0</v>
          </cell>
          <cell r="G544">
            <v>39.644639999999995</v>
          </cell>
          <cell r="H544">
            <v>0</v>
          </cell>
          <cell r="I544">
            <v>0</v>
          </cell>
          <cell r="J544">
            <v>29.733479999999997</v>
          </cell>
          <cell r="K544">
            <v>0</v>
          </cell>
          <cell r="L544">
            <v>0</v>
          </cell>
          <cell r="M544">
            <v>32.565239999999996</v>
          </cell>
          <cell r="N544">
            <v>0</v>
          </cell>
          <cell r="O544">
            <v>0</v>
          </cell>
          <cell r="P544">
            <v>31.149360000000001</v>
          </cell>
          <cell r="Q544">
            <v>0</v>
          </cell>
          <cell r="R544">
            <v>0</v>
          </cell>
          <cell r="S544">
            <v>29.733479999999997</v>
          </cell>
          <cell r="T544">
            <v>0</v>
          </cell>
          <cell r="U544">
            <v>0</v>
          </cell>
          <cell r="V544">
            <v>28.317599999999999</v>
          </cell>
          <cell r="W544">
            <v>0</v>
          </cell>
          <cell r="X544">
            <v>0</v>
          </cell>
          <cell r="Y544">
            <v>25.344251999999997</v>
          </cell>
          <cell r="Z544">
            <v>0</v>
          </cell>
          <cell r="AA544">
            <v>0</v>
          </cell>
          <cell r="AB544">
            <v>23.220431999999995</v>
          </cell>
          <cell r="AC544">
            <v>0</v>
          </cell>
          <cell r="AD544">
            <v>0</v>
          </cell>
          <cell r="AE544">
            <v>23.220431999999992</v>
          </cell>
          <cell r="AF544">
            <v>0</v>
          </cell>
          <cell r="AG544">
            <v>0</v>
          </cell>
          <cell r="AH544">
            <v>23.220431999999995</v>
          </cell>
          <cell r="AI544">
            <v>0</v>
          </cell>
          <cell r="AJ544">
            <v>0</v>
          </cell>
          <cell r="AK544">
            <v>23.220431999999995</v>
          </cell>
          <cell r="AL544">
            <v>0</v>
          </cell>
          <cell r="AM544">
            <v>0</v>
          </cell>
          <cell r="AN544">
            <v>23.220431999999992</v>
          </cell>
          <cell r="AO544">
            <v>0</v>
          </cell>
          <cell r="AP544">
            <v>0</v>
          </cell>
          <cell r="AQ544">
            <v>25.202663999999999</v>
          </cell>
          <cell r="AR544">
            <v>0</v>
          </cell>
          <cell r="AS544">
            <v>0</v>
          </cell>
          <cell r="AT544">
            <v>25.202664000000002</v>
          </cell>
          <cell r="AU544">
            <v>0</v>
          </cell>
          <cell r="AV544">
            <v>0</v>
          </cell>
          <cell r="AW544">
            <v>25.202664000000002</v>
          </cell>
          <cell r="AX544">
            <v>0</v>
          </cell>
          <cell r="AY544">
            <v>0</v>
          </cell>
          <cell r="AZ544">
            <v>25.202664000000002</v>
          </cell>
          <cell r="BA544">
            <v>0</v>
          </cell>
          <cell r="BB544">
            <v>0</v>
          </cell>
        </row>
        <row r="545">
          <cell r="B545" t="str">
            <v>MSAS</v>
          </cell>
          <cell r="D545">
            <v>76.744799999999998</v>
          </cell>
          <cell r="E545">
            <v>0</v>
          </cell>
          <cell r="F545">
            <v>0</v>
          </cell>
          <cell r="G545">
            <v>42.977088000000002</v>
          </cell>
          <cell r="H545">
            <v>0</v>
          </cell>
          <cell r="I545">
            <v>0</v>
          </cell>
          <cell r="J545">
            <v>32.232816000000014</v>
          </cell>
          <cell r="K545">
            <v>0</v>
          </cell>
          <cell r="L545">
            <v>0</v>
          </cell>
          <cell r="M545">
            <v>35.302607999999999</v>
          </cell>
          <cell r="N545">
            <v>0</v>
          </cell>
          <cell r="O545">
            <v>0</v>
          </cell>
          <cell r="P545">
            <v>33.767712000000003</v>
          </cell>
          <cell r="Q545">
            <v>0</v>
          </cell>
          <cell r="R545">
            <v>0</v>
          </cell>
          <cell r="S545">
            <v>32.232816000000014</v>
          </cell>
          <cell r="T545">
            <v>0</v>
          </cell>
          <cell r="U545">
            <v>0</v>
          </cell>
          <cell r="V545">
            <v>30.69792</v>
          </cell>
          <cell r="W545">
            <v>0</v>
          </cell>
          <cell r="X545">
            <v>0</v>
          </cell>
          <cell r="Y545">
            <v>27.474638400000003</v>
          </cell>
          <cell r="Z545">
            <v>0</v>
          </cell>
          <cell r="AA545">
            <v>0</v>
          </cell>
          <cell r="AB545">
            <v>25.172294399999998</v>
          </cell>
          <cell r="AC545">
            <v>0</v>
          </cell>
          <cell r="AD545">
            <v>0</v>
          </cell>
          <cell r="AE545">
            <v>25.172294399999998</v>
          </cell>
          <cell r="AF545">
            <v>0</v>
          </cell>
          <cell r="AG545">
            <v>0</v>
          </cell>
          <cell r="AH545">
            <v>25.172294400000002</v>
          </cell>
          <cell r="AI545">
            <v>0</v>
          </cell>
          <cell r="AJ545">
            <v>0</v>
          </cell>
          <cell r="AK545">
            <v>25.172294400000002</v>
          </cell>
          <cell r="AL545">
            <v>0</v>
          </cell>
          <cell r="AM545">
            <v>0</v>
          </cell>
          <cell r="AN545">
            <v>25.172294400000002</v>
          </cell>
          <cell r="AO545">
            <v>0</v>
          </cell>
          <cell r="AP545">
            <v>0</v>
          </cell>
          <cell r="AQ545">
            <v>27.321148800000003</v>
          </cell>
          <cell r="AR545">
            <v>0</v>
          </cell>
          <cell r="AS545">
            <v>0</v>
          </cell>
          <cell r="AT545">
            <v>27.321148800000003</v>
          </cell>
          <cell r="AU545">
            <v>0</v>
          </cell>
          <cell r="AV545">
            <v>0</v>
          </cell>
          <cell r="AW545">
            <v>27.321148800000003</v>
          </cell>
          <cell r="AX545">
            <v>0</v>
          </cell>
          <cell r="AY545">
            <v>0</v>
          </cell>
          <cell r="AZ545">
            <v>27.321148800000003</v>
          </cell>
          <cell r="BA545">
            <v>0</v>
          </cell>
          <cell r="BB545">
            <v>0</v>
          </cell>
        </row>
        <row r="546">
          <cell r="B546" t="str">
            <v>ESAS</v>
          </cell>
          <cell r="D546">
            <v>75.239999999999995</v>
          </cell>
          <cell r="E546">
            <v>0</v>
          </cell>
          <cell r="F546">
            <v>0</v>
          </cell>
          <cell r="G546">
            <v>42.134399999999999</v>
          </cell>
          <cell r="H546">
            <v>0</v>
          </cell>
          <cell r="I546">
            <v>0</v>
          </cell>
          <cell r="J546">
            <v>31.6008</v>
          </cell>
          <cell r="K546">
            <v>0</v>
          </cell>
          <cell r="L546">
            <v>0</v>
          </cell>
          <cell r="M546">
            <v>34.610399999999991</v>
          </cell>
          <cell r="N546">
            <v>0</v>
          </cell>
          <cell r="O546">
            <v>0</v>
          </cell>
          <cell r="P546">
            <v>33.105600000000003</v>
          </cell>
          <cell r="Q546">
            <v>0</v>
          </cell>
          <cell r="R546">
            <v>0</v>
          </cell>
          <cell r="S546">
            <v>31.6008</v>
          </cell>
          <cell r="T546">
            <v>0</v>
          </cell>
          <cell r="U546">
            <v>0</v>
          </cell>
          <cell r="V546">
            <v>30.096</v>
          </cell>
          <cell r="W546">
            <v>0</v>
          </cell>
          <cell r="X546">
            <v>0</v>
          </cell>
          <cell r="Y546">
            <v>26.935920000000003</v>
          </cell>
          <cell r="Z546">
            <v>0</v>
          </cell>
          <cell r="AA546">
            <v>0</v>
          </cell>
          <cell r="AB546">
            <v>24.678720000000002</v>
          </cell>
          <cell r="AC546">
            <v>0</v>
          </cell>
          <cell r="AD546">
            <v>0</v>
          </cell>
          <cell r="AE546">
            <v>24.678719999999998</v>
          </cell>
          <cell r="AF546">
            <v>0</v>
          </cell>
          <cell r="AG546">
            <v>0</v>
          </cell>
          <cell r="AH546">
            <v>24.678720000000002</v>
          </cell>
          <cell r="AI546">
            <v>0</v>
          </cell>
          <cell r="AJ546">
            <v>0</v>
          </cell>
          <cell r="AK546">
            <v>24.678720000000002</v>
          </cell>
          <cell r="AL546">
            <v>0</v>
          </cell>
          <cell r="AM546">
            <v>0</v>
          </cell>
          <cell r="AN546">
            <v>24.678719999999998</v>
          </cell>
          <cell r="AO546">
            <v>0</v>
          </cell>
          <cell r="AP546">
            <v>0</v>
          </cell>
          <cell r="AQ546">
            <v>26.785440000000001</v>
          </cell>
          <cell r="AR546">
            <v>0</v>
          </cell>
          <cell r="AS546">
            <v>0</v>
          </cell>
          <cell r="AT546">
            <v>26.785439999999998</v>
          </cell>
          <cell r="AU546">
            <v>0</v>
          </cell>
          <cell r="AV546">
            <v>0</v>
          </cell>
          <cell r="AW546">
            <v>26.785439999999998</v>
          </cell>
          <cell r="AX546">
            <v>0</v>
          </cell>
          <cell r="AY546">
            <v>0</v>
          </cell>
          <cell r="AZ546">
            <v>26.785439999999998</v>
          </cell>
          <cell r="BA546">
            <v>0</v>
          </cell>
          <cell r="BB546">
            <v>0</v>
          </cell>
        </row>
        <row r="547">
          <cell r="B547" t="str">
            <v>EMAS</v>
          </cell>
          <cell r="D547">
            <v>77.873400000000004</v>
          </cell>
          <cell r="E547">
            <v>0</v>
          </cell>
          <cell r="F547">
            <v>0</v>
          </cell>
          <cell r="G547">
            <v>43.609104000000002</v>
          </cell>
          <cell r="H547">
            <v>0</v>
          </cell>
          <cell r="I547">
            <v>0</v>
          </cell>
          <cell r="J547">
            <v>32.706828000000009</v>
          </cell>
          <cell r="K547">
            <v>0</v>
          </cell>
          <cell r="L547">
            <v>0</v>
          </cell>
          <cell r="M547">
            <v>35.821764000000002</v>
          </cell>
          <cell r="N547">
            <v>0</v>
          </cell>
          <cell r="O547">
            <v>0</v>
          </cell>
          <cell r="P547">
            <v>34.264296000000009</v>
          </cell>
          <cell r="Q547">
            <v>0</v>
          </cell>
          <cell r="R547">
            <v>0</v>
          </cell>
          <cell r="S547">
            <v>32.706828000000009</v>
          </cell>
          <cell r="T547">
            <v>0</v>
          </cell>
          <cell r="U547">
            <v>0</v>
          </cell>
          <cell r="V547">
            <v>31.149360000000001</v>
          </cell>
          <cell r="W547">
            <v>0</v>
          </cell>
          <cell r="X547">
            <v>0</v>
          </cell>
          <cell r="Y547">
            <v>27.878677200000006</v>
          </cell>
          <cell r="Z547">
            <v>0</v>
          </cell>
          <cell r="AA547">
            <v>0</v>
          </cell>
          <cell r="AB547">
            <v>25.542475199999998</v>
          </cell>
          <cell r="AC547">
            <v>0</v>
          </cell>
          <cell r="AD547">
            <v>0</v>
          </cell>
          <cell r="AE547">
            <v>25.542475200000002</v>
          </cell>
          <cell r="AF547">
            <v>0</v>
          </cell>
          <cell r="AG547">
            <v>0</v>
          </cell>
          <cell r="AH547">
            <v>25.542475199999995</v>
          </cell>
          <cell r="AI547">
            <v>0</v>
          </cell>
          <cell r="AJ547">
            <v>0</v>
          </cell>
          <cell r="AK547">
            <v>25.542475199999998</v>
          </cell>
          <cell r="AL547">
            <v>0</v>
          </cell>
          <cell r="AM547">
            <v>0</v>
          </cell>
          <cell r="AN547">
            <v>25.542475199999998</v>
          </cell>
          <cell r="AO547">
            <v>0</v>
          </cell>
          <cell r="AP547">
            <v>0</v>
          </cell>
          <cell r="AQ547">
            <v>27.722930400000003</v>
          </cell>
          <cell r="AR547">
            <v>0</v>
          </cell>
          <cell r="AS547">
            <v>0</v>
          </cell>
          <cell r="AT547">
            <v>27.722930400000003</v>
          </cell>
          <cell r="AU547">
            <v>0</v>
          </cell>
          <cell r="AV547">
            <v>0</v>
          </cell>
          <cell r="AW547">
            <v>27.722930400000003</v>
          </cell>
          <cell r="AX547">
            <v>0</v>
          </cell>
          <cell r="AY547">
            <v>0</v>
          </cell>
          <cell r="AZ547">
            <v>27.722930400000003</v>
          </cell>
          <cell r="BA547">
            <v>0</v>
          </cell>
          <cell r="BB547">
            <v>0</v>
          </cell>
        </row>
        <row r="548">
          <cell r="B548" t="str">
            <v>EMAH</v>
          </cell>
          <cell r="D548">
            <v>77.873400000000004</v>
          </cell>
          <cell r="E548">
            <v>0</v>
          </cell>
          <cell r="F548">
            <v>0</v>
          </cell>
          <cell r="G548">
            <v>43.609104000000002</v>
          </cell>
          <cell r="H548">
            <v>0</v>
          </cell>
          <cell r="I548">
            <v>0</v>
          </cell>
          <cell r="J548">
            <v>32.706828000000009</v>
          </cell>
          <cell r="K548">
            <v>0</v>
          </cell>
          <cell r="L548">
            <v>0</v>
          </cell>
          <cell r="M548">
            <v>35.821764000000002</v>
          </cell>
          <cell r="N548">
            <v>0</v>
          </cell>
          <cell r="O548">
            <v>0</v>
          </cell>
          <cell r="P548">
            <v>34.264296000000009</v>
          </cell>
          <cell r="Q548">
            <v>0</v>
          </cell>
          <cell r="R548">
            <v>0</v>
          </cell>
          <cell r="S548">
            <v>32.706828000000009</v>
          </cell>
          <cell r="T548">
            <v>0</v>
          </cell>
          <cell r="U548">
            <v>0</v>
          </cell>
          <cell r="V548">
            <v>31.149360000000001</v>
          </cell>
          <cell r="W548">
            <v>0</v>
          </cell>
          <cell r="X548">
            <v>0</v>
          </cell>
          <cell r="Y548">
            <v>27.878677200000006</v>
          </cell>
          <cell r="Z548">
            <v>0</v>
          </cell>
          <cell r="AA548">
            <v>0</v>
          </cell>
          <cell r="AB548">
            <v>25.542475199999998</v>
          </cell>
          <cell r="AC548">
            <v>0</v>
          </cell>
          <cell r="AD548">
            <v>0</v>
          </cell>
          <cell r="AE548">
            <v>25.542475200000002</v>
          </cell>
          <cell r="AF548">
            <v>0</v>
          </cell>
          <cell r="AG548">
            <v>0</v>
          </cell>
          <cell r="AH548">
            <v>25.542475199999995</v>
          </cell>
          <cell r="AI548">
            <v>0</v>
          </cell>
          <cell r="AJ548">
            <v>0</v>
          </cell>
          <cell r="AK548">
            <v>25.542475199999998</v>
          </cell>
          <cell r="AL548">
            <v>0</v>
          </cell>
          <cell r="AM548">
            <v>0</v>
          </cell>
          <cell r="AN548">
            <v>25.542475199999998</v>
          </cell>
          <cell r="AO548">
            <v>0</v>
          </cell>
          <cell r="AP548">
            <v>0</v>
          </cell>
          <cell r="AQ548">
            <v>27.722930400000003</v>
          </cell>
          <cell r="AR548">
            <v>0</v>
          </cell>
          <cell r="AS548">
            <v>0</v>
          </cell>
          <cell r="AT548">
            <v>27.722930400000003</v>
          </cell>
          <cell r="AU548">
            <v>0</v>
          </cell>
          <cell r="AV548">
            <v>0</v>
          </cell>
          <cell r="AW548">
            <v>27.722930400000003</v>
          </cell>
          <cell r="AX548">
            <v>0</v>
          </cell>
          <cell r="AY548">
            <v>0</v>
          </cell>
          <cell r="AZ548">
            <v>27.722930400000003</v>
          </cell>
          <cell r="BA548">
            <v>0</v>
          </cell>
          <cell r="BB548">
            <v>0</v>
          </cell>
        </row>
        <row r="549">
          <cell r="B549" t="str">
            <v>CSMS</v>
          </cell>
          <cell r="D549">
            <v>72.9315</v>
          </cell>
          <cell r="E549">
            <v>0</v>
          </cell>
          <cell r="F549">
            <v>0</v>
          </cell>
          <cell r="G549">
            <v>40.841639999999991</v>
          </cell>
          <cell r="H549">
            <v>0</v>
          </cell>
          <cell r="I549">
            <v>0</v>
          </cell>
          <cell r="J549">
            <v>30.631229999999999</v>
          </cell>
          <cell r="K549">
            <v>0</v>
          </cell>
          <cell r="L549">
            <v>0</v>
          </cell>
          <cell r="M549">
            <v>33.548489999999994</v>
          </cell>
          <cell r="N549">
            <v>0</v>
          </cell>
          <cell r="O549">
            <v>0</v>
          </cell>
          <cell r="P549">
            <v>32.089859999999994</v>
          </cell>
          <cell r="Q549">
            <v>0</v>
          </cell>
          <cell r="R549">
            <v>0</v>
          </cell>
          <cell r="S549">
            <v>30.631229999999999</v>
          </cell>
          <cell r="T549">
            <v>0</v>
          </cell>
          <cell r="U549">
            <v>0</v>
          </cell>
          <cell r="V549">
            <v>29.172599999999996</v>
          </cell>
          <cell r="W549">
            <v>0</v>
          </cell>
          <cell r="X549">
            <v>0</v>
          </cell>
          <cell r="Y549">
            <v>26.109476999999998</v>
          </cell>
          <cell r="Z549">
            <v>0</v>
          </cell>
          <cell r="AA549">
            <v>0</v>
          </cell>
          <cell r="AB549">
            <v>23.921531999999996</v>
          </cell>
          <cell r="AC549">
            <v>0</v>
          </cell>
          <cell r="AD549">
            <v>0</v>
          </cell>
          <cell r="AE549">
            <v>23.921531999999999</v>
          </cell>
          <cell r="AF549">
            <v>0</v>
          </cell>
          <cell r="AG549">
            <v>0</v>
          </cell>
          <cell r="AH549">
            <v>23.921531999999996</v>
          </cell>
          <cell r="AI549">
            <v>0</v>
          </cell>
          <cell r="AJ549">
            <v>0</v>
          </cell>
          <cell r="AK549">
            <v>23.921531999999996</v>
          </cell>
          <cell r="AL549">
            <v>0</v>
          </cell>
          <cell r="AM549">
            <v>0</v>
          </cell>
          <cell r="AN549">
            <v>23.921531999999996</v>
          </cell>
          <cell r="AO549">
            <v>0</v>
          </cell>
          <cell r="AP549">
            <v>0</v>
          </cell>
          <cell r="AQ549">
            <v>25.963613999999993</v>
          </cell>
          <cell r="AR549">
            <v>0</v>
          </cell>
          <cell r="AS549">
            <v>0</v>
          </cell>
          <cell r="AT549">
            <v>25.963613999999996</v>
          </cell>
          <cell r="AU549">
            <v>0</v>
          </cell>
          <cell r="AV549">
            <v>0</v>
          </cell>
          <cell r="AW549">
            <v>25.963613999999996</v>
          </cell>
          <cell r="AX549">
            <v>0</v>
          </cell>
          <cell r="AY549">
            <v>0</v>
          </cell>
          <cell r="AZ549">
            <v>25.963613999999996</v>
          </cell>
          <cell r="BA549">
            <v>0</v>
          </cell>
          <cell r="BB549">
            <v>0</v>
          </cell>
        </row>
        <row r="550">
          <cell r="B550" t="str">
            <v>SSMS</v>
          </cell>
          <cell r="D550">
            <v>77.873400000000004</v>
          </cell>
          <cell r="E550">
            <v>0</v>
          </cell>
          <cell r="F550">
            <v>0</v>
          </cell>
          <cell r="G550">
            <v>43.609104000000002</v>
          </cell>
          <cell r="H550">
            <v>0</v>
          </cell>
          <cell r="I550">
            <v>0</v>
          </cell>
          <cell r="J550">
            <v>32.706828000000009</v>
          </cell>
          <cell r="K550">
            <v>0</v>
          </cell>
          <cell r="L550">
            <v>0</v>
          </cell>
          <cell r="M550">
            <v>35.821764000000002</v>
          </cell>
          <cell r="N550">
            <v>0</v>
          </cell>
          <cell r="O550">
            <v>0</v>
          </cell>
          <cell r="P550">
            <v>34.264296000000009</v>
          </cell>
          <cell r="Q550">
            <v>0</v>
          </cell>
          <cell r="R550">
            <v>0</v>
          </cell>
          <cell r="S550">
            <v>32.706828000000009</v>
          </cell>
          <cell r="T550">
            <v>0</v>
          </cell>
          <cell r="U550">
            <v>0</v>
          </cell>
          <cell r="V550">
            <v>31.149360000000001</v>
          </cell>
          <cell r="W550">
            <v>0</v>
          </cell>
          <cell r="X550">
            <v>0</v>
          </cell>
          <cell r="Y550">
            <v>27.878677200000006</v>
          </cell>
          <cell r="Z550">
            <v>0</v>
          </cell>
          <cell r="AA550">
            <v>0</v>
          </cell>
          <cell r="AB550">
            <v>25.542475199999998</v>
          </cell>
          <cell r="AC550">
            <v>0</v>
          </cell>
          <cell r="AD550">
            <v>0</v>
          </cell>
          <cell r="AE550">
            <v>25.542475200000002</v>
          </cell>
          <cell r="AF550">
            <v>0</v>
          </cell>
          <cell r="AG550">
            <v>0</v>
          </cell>
          <cell r="AH550">
            <v>25.542475199999995</v>
          </cell>
          <cell r="AI550">
            <v>0</v>
          </cell>
          <cell r="AJ550">
            <v>0</v>
          </cell>
          <cell r="AK550">
            <v>25.542475199999998</v>
          </cell>
          <cell r="AL550">
            <v>0</v>
          </cell>
          <cell r="AM550">
            <v>0</v>
          </cell>
          <cell r="AN550">
            <v>25.542475199999998</v>
          </cell>
          <cell r="AO550">
            <v>0</v>
          </cell>
          <cell r="AP550">
            <v>0</v>
          </cell>
          <cell r="AQ550">
            <v>27.722930400000003</v>
          </cell>
          <cell r="AR550">
            <v>0</v>
          </cell>
          <cell r="AS550">
            <v>0</v>
          </cell>
          <cell r="AT550">
            <v>27.722930400000003</v>
          </cell>
          <cell r="AU550">
            <v>0</v>
          </cell>
          <cell r="AV550">
            <v>0</v>
          </cell>
          <cell r="AW550">
            <v>27.722930400000003</v>
          </cell>
          <cell r="AX550">
            <v>0</v>
          </cell>
          <cell r="AY550">
            <v>0</v>
          </cell>
          <cell r="AZ550">
            <v>27.722930400000003</v>
          </cell>
          <cell r="BA550">
            <v>0</v>
          </cell>
          <cell r="BB550">
            <v>0</v>
          </cell>
        </row>
        <row r="551">
          <cell r="B551" t="str">
            <v>CMMS</v>
          </cell>
          <cell r="D551">
            <v>78.427928571428552</v>
          </cell>
          <cell r="E551">
            <v>0</v>
          </cell>
          <cell r="F551">
            <v>0</v>
          </cell>
          <cell r="G551">
            <v>43.919639999999987</v>
          </cell>
          <cell r="H551">
            <v>0</v>
          </cell>
          <cell r="I551">
            <v>0</v>
          </cell>
          <cell r="J551">
            <v>32.939729999999997</v>
          </cell>
          <cell r="K551">
            <v>0</v>
          </cell>
          <cell r="L551">
            <v>0</v>
          </cell>
          <cell r="M551">
            <v>36.076847142857133</v>
          </cell>
          <cell r="N551">
            <v>0</v>
          </cell>
          <cell r="O551">
            <v>0</v>
          </cell>
          <cell r="P551">
            <v>34.508288571428572</v>
          </cell>
          <cell r="Q551">
            <v>0</v>
          </cell>
          <cell r="R551">
            <v>0</v>
          </cell>
          <cell r="S551">
            <v>32.939729999999997</v>
          </cell>
          <cell r="T551">
            <v>0</v>
          </cell>
          <cell r="U551">
            <v>0</v>
          </cell>
          <cell r="V551">
            <v>31.371171428571422</v>
          </cell>
          <cell r="W551">
            <v>0</v>
          </cell>
          <cell r="X551">
            <v>0</v>
          </cell>
          <cell r="Y551">
            <v>28.077198428571428</v>
          </cell>
          <cell r="Z551">
            <v>0</v>
          </cell>
          <cell r="AA551">
            <v>0</v>
          </cell>
          <cell r="AB551">
            <v>25.724360571428569</v>
          </cell>
          <cell r="AC551">
            <v>0</v>
          </cell>
          <cell r="AD551">
            <v>0</v>
          </cell>
          <cell r="AE551">
            <v>25.724360571428569</v>
          </cell>
          <cell r="AF551">
            <v>0</v>
          </cell>
          <cell r="AG551">
            <v>0</v>
          </cell>
          <cell r="AH551">
            <v>25.724360571428566</v>
          </cell>
          <cell r="AI551">
            <v>0</v>
          </cell>
          <cell r="AJ551">
            <v>0</v>
          </cell>
          <cell r="AK551">
            <v>25.724360571428569</v>
          </cell>
          <cell r="AL551">
            <v>0</v>
          </cell>
          <cell r="AM551">
            <v>0</v>
          </cell>
          <cell r="AN551">
            <v>25.724360571428569</v>
          </cell>
          <cell r="AO551">
            <v>0</v>
          </cell>
          <cell r="AP551">
            <v>0</v>
          </cell>
          <cell r="AQ551">
            <v>27.92034257142857</v>
          </cell>
          <cell r="AR551">
            <v>0</v>
          </cell>
          <cell r="AS551">
            <v>0</v>
          </cell>
          <cell r="AT551">
            <v>27.92034257142857</v>
          </cell>
          <cell r="AU551">
            <v>0</v>
          </cell>
          <cell r="AV551">
            <v>0</v>
          </cell>
          <cell r="AW551">
            <v>27.92034257142857</v>
          </cell>
          <cell r="AX551">
            <v>0</v>
          </cell>
          <cell r="AY551">
            <v>0</v>
          </cell>
          <cell r="AZ551">
            <v>27.92034257142857</v>
          </cell>
          <cell r="BA551">
            <v>0</v>
          </cell>
          <cell r="BB551">
            <v>0</v>
          </cell>
        </row>
        <row r="552">
          <cell r="B552" t="str">
            <v>CLMS</v>
          </cell>
          <cell r="D552">
            <v>89.115428571428552</v>
          </cell>
          <cell r="E552">
            <v>0</v>
          </cell>
          <cell r="F552">
            <v>0</v>
          </cell>
          <cell r="G552">
            <v>49.904639999999986</v>
          </cell>
          <cell r="H552">
            <v>0</v>
          </cell>
          <cell r="I552">
            <v>0</v>
          </cell>
          <cell r="J552">
            <v>37.42848</v>
          </cell>
          <cell r="K552">
            <v>0</v>
          </cell>
          <cell r="L552">
            <v>0</v>
          </cell>
          <cell r="M552">
            <v>40.993097142857131</v>
          </cell>
          <cell r="N552">
            <v>0</v>
          </cell>
          <cell r="O552">
            <v>0</v>
          </cell>
          <cell r="P552">
            <v>39.210788571428566</v>
          </cell>
          <cell r="Q552">
            <v>0</v>
          </cell>
          <cell r="R552">
            <v>0</v>
          </cell>
          <cell r="S552">
            <v>37.42848</v>
          </cell>
          <cell r="T552">
            <v>0</v>
          </cell>
          <cell r="U552">
            <v>0</v>
          </cell>
          <cell r="V552">
            <v>35.646171428571421</v>
          </cell>
          <cell r="W552">
            <v>0</v>
          </cell>
          <cell r="X552">
            <v>0</v>
          </cell>
          <cell r="Y552">
            <v>31.903323428571426</v>
          </cell>
          <cell r="Z552">
            <v>0</v>
          </cell>
          <cell r="AA552">
            <v>0</v>
          </cell>
          <cell r="AB552">
            <v>29.229860571428564</v>
          </cell>
          <cell r="AC552">
            <v>0</v>
          </cell>
          <cell r="AD552">
            <v>0</v>
          </cell>
          <cell r="AE552">
            <v>29.229860571428567</v>
          </cell>
          <cell r="AF552">
            <v>0</v>
          </cell>
          <cell r="AG552">
            <v>0</v>
          </cell>
          <cell r="AH552">
            <v>29.229860571428564</v>
          </cell>
          <cell r="AI552">
            <v>0</v>
          </cell>
          <cell r="AJ552">
            <v>0</v>
          </cell>
          <cell r="AK552">
            <v>29.229860571428567</v>
          </cell>
          <cell r="AL552">
            <v>0</v>
          </cell>
          <cell r="AM552">
            <v>0</v>
          </cell>
          <cell r="AN552">
            <v>29.229860571428567</v>
          </cell>
          <cell r="AO552">
            <v>0</v>
          </cell>
          <cell r="AP552">
            <v>0</v>
          </cell>
          <cell r="AQ552">
            <v>31.725092571428565</v>
          </cell>
          <cell r="AR552">
            <v>0</v>
          </cell>
          <cell r="AS552">
            <v>0</v>
          </cell>
          <cell r="AT552">
            <v>31.725092571428565</v>
          </cell>
          <cell r="AU552">
            <v>0</v>
          </cell>
          <cell r="AV552">
            <v>0</v>
          </cell>
          <cell r="AW552">
            <v>31.725092571428565</v>
          </cell>
          <cell r="AX552">
            <v>0</v>
          </cell>
          <cell r="AY552">
            <v>0</v>
          </cell>
          <cell r="AZ552">
            <v>31.725092571428565</v>
          </cell>
          <cell r="BA552">
            <v>0</v>
          </cell>
          <cell r="BB552">
            <v>0</v>
          </cell>
        </row>
        <row r="553">
          <cell r="B553" t="str">
            <v>CLMH</v>
          </cell>
          <cell r="D553">
            <v>89.115428571428552</v>
          </cell>
          <cell r="E553">
            <v>0</v>
          </cell>
          <cell r="F553">
            <v>0</v>
          </cell>
          <cell r="G553">
            <v>49.904639999999986</v>
          </cell>
          <cell r="H553">
            <v>0</v>
          </cell>
          <cell r="I553">
            <v>0</v>
          </cell>
          <cell r="J553">
            <v>37.42848</v>
          </cell>
          <cell r="K553">
            <v>0</v>
          </cell>
          <cell r="L553">
            <v>0</v>
          </cell>
          <cell r="M553">
            <v>40.993097142857131</v>
          </cell>
          <cell r="N553">
            <v>0</v>
          </cell>
          <cell r="O553">
            <v>0</v>
          </cell>
          <cell r="P553">
            <v>39.210788571428566</v>
          </cell>
          <cell r="Q553">
            <v>0</v>
          </cell>
          <cell r="R553">
            <v>0</v>
          </cell>
          <cell r="S553">
            <v>37.42848</v>
          </cell>
          <cell r="T553">
            <v>0</v>
          </cell>
          <cell r="U553">
            <v>0</v>
          </cell>
          <cell r="V553">
            <v>35.646171428571421</v>
          </cell>
          <cell r="W553">
            <v>0</v>
          </cell>
          <cell r="X553">
            <v>0</v>
          </cell>
          <cell r="Y553">
            <v>31.903323428571426</v>
          </cell>
          <cell r="Z553">
            <v>0</v>
          </cell>
          <cell r="AA553">
            <v>0</v>
          </cell>
          <cell r="AB553">
            <v>29.229860571428564</v>
          </cell>
          <cell r="AC553">
            <v>0</v>
          </cell>
          <cell r="AD553">
            <v>0</v>
          </cell>
          <cell r="AE553">
            <v>29.229860571428567</v>
          </cell>
          <cell r="AF553">
            <v>0</v>
          </cell>
          <cell r="AG553">
            <v>0</v>
          </cell>
          <cell r="AH553">
            <v>29.229860571428564</v>
          </cell>
          <cell r="AI553">
            <v>0</v>
          </cell>
          <cell r="AJ553">
            <v>0</v>
          </cell>
          <cell r="AK553">
            <v>29.229860571428567</v>
          </cell>
          <cell r="AL553">
            <v>0</v>
          </cell>
          <cell r="AM553">
            <v>0</v>
          </cell>
          <cell r="AN553">
            <v>29.229860571428567</v>
          </cell>
          <cell r="AO553">
            <v>0</v>
          </cell>
          <cell r="AP553">
            <v>0</v>
          </cell>
          <cell r="AQ553">
            <v>31.725092571428565</v>
          </cell>
          <cell r="AR553">
            <v>0</v>
          </cell>
          <cell r="AS553">
            <v>0</v>
          </cell>
          <cell r="AT553">
            <v>31.725092571428565</v>
          </cell>
          <cell r="AU553">
            <v>0</v>
          </cell>
          <cell r="AV553">
            <v>0</v>
          </cell>
          <cell r="AW553">
            <v>31.725092571428565</v>
          </cell>
          <cell r="AX553">
            <v>0</v>
          </cell>
          <cell r="AY553">
            <v>0</v>
          </cell>
          <cell r="AZ553">
            <v>31.725092571428565</v>
          </cell>
          <cell r="BA553">
            <v>0</v>
          </cell>
          <cell r="BB553">
            <v>0</v>
          </cell>
        </row>
        <row r="554">
          <cell r="B554" t="str">
            <v>WMMS</v>
          </cell>
          <cell r="D554">
            <v>89.115428571428552</v>
          </cell>
          <cell r="E554">
            <v>0</v>
          </cell>
          <cell r="F554">
            <v>0</v>
          </cell>
          <cell r="G554">
            <v>49.904639999999986</v>
          </cell>
          <cell r="H554">
            <v>0</v>
          </cell>
          <cell r="I554">
            <v>0</v>
          </cell>
          <cell r="J554">
            <v>37.42848</v>
          </cell>
          <cell r="K554">
            <v>0</v>
          </cell>
          <cell r="L554">
            <v>0</v>
          </cell>
          <cell r="M554">
            <v>40.993097142857131</v>
          </cell>
          <cell r="N554">
            <v>0</v>
          </cell>
          <cell r="O554">
            <v>0</v>
          </cell>
          <cell r="P554">
            <v>39.210788571428566</v>
          </cell>
          <cell r="Q554">
            <v>0</v>
          </cell>
          <cell r="R554">
            <v>0</v>
          </cell>
          <cell r="S554">
            <v>37.42848</v>
          </cell>
          <cell r="T554">
            <v>0</v>
          </cell>
          <cell r="U554">
            <v>0</v>
          </cell>
          <cell r="V554">
            <v>35.646171428571421</v>
          </cell>
          <cell r="W554">
            <v>0</v>
          </cell>
          <cell r="X554">
            <v>0</v>
          </cell>
          <cell r="Y554">
            <v>31.903323428571426</v>
          </cell>
          <cell r="Z554">
            <v>0</v>
          </cell>
          <cell r="AA554">
            <v>0</v>
          </cell>
          <cell r="AB554">
            <v>29.229860571428564</v>
          </cell>
          <cell r="AC554">
            <v>0</v>
          </cell>
          <cell r="AD554">
            <v>0</v>
          </cell>
          <cell r="AE554">
            <v>29.229860571428567</v>
          </cell>
          <cell r="AF554">
            <v>0</v>
          </cell>
          <cell r="AG554">
            <v>0</v>
          </cell>
          <cell r="AH554">
            <v>29.229860571428564</v>
          </cell>
          <cell r="AI554">
            <v>0</v>
          </cell>
          <cell r="AJ554">
            <v>0</v>
          </cell>
          <cell r="AK554">
            <v>29.229860571428567</v>
          </cell>
          <cell r="AL554">
            <v>0</v>
          </cell>
          <cell r="AM554">
            <v>0</v>
          </cell>
          <cell r="AN554">
            <v>29.229860571428567</v>
          </cell>
          <cell r="AO554">
            <v>0</v>
          </cell>
          <cell r="AP554">
            <v>0</v>
          </cell>
          <cell r="AQ554">
            <v>31.725092571428565</v>
          </cell>
          <cell r="AR554">
            <v>0</v>
          </cell>
          <cell r="AS554">
            <v>0</v>
          </cell>
          <cell r="AT554">
            <v>31.725092571428565</v>
          </cell>
          <cell r="AU554">
            <v>0</v>
          </cell>
          <cell r="AV554">
            <v>0</v>
          </cell>
          <cell r="AW554">
            <v>31.725092571428565</v>
          </cell>
          <cell r="AX554">
            <v>0</v>
          </cell>
          <cell r="AY554">
            <v>0</v>
          </cell>
          <cell r="AZ554">
            <v>31.725092571428565</v>
          </cell>
          <cell r="BA554">
            <v>0</v>
          </cell>
          <cell r="BB554">
            <v>0</v>
          </cell>
        </row>
        <row r="555">
          <cell r="B555" t="str">
            <v>SSAS</v>
          </cell>
          <cell r="D555">
            <v>85.660740000000004</v>
          </cell>
          <cell r="E555">
            <v>0</v>
          </cell>
          <cell r="F555">
            <v>0</v>
          </cell>
          <cell r="G555">
            <v>47.970014399999997</v>
          </cell>
          <cell r="H555">
            <v>0</v>
          </cell>
          <cell r="I555">
            <v>0</v>
          </cell>
          <cell r="J555">
            <v>35.977510800000005</v>
          </cell>
          <cell r="K555">
            <v>0</v>
          </cell>
          <cell r="L555">
            <v>0</v>
          </cell>
          <cell r="M555">
            <v>39.403940399999996</v>
          </cell>
          <cell r="N555">
            <v>0</v>
          </cell>
          <cell r="O555">
            <v>0</v>
          </cell>
          <cell r="P555">
            <v>37.690725600000007</v>
          </cell>
          <cell r="Q555">
            <v>0</v>
          </cell>
          <cell r="R555">
            <v>0</v>
          </cell>
          <cell r="S555">
            <v>35.977510800000005</v>
          </cell>
          <cell r="T555">
            <v>0</v>
          </cell>
          <cell r="U555">
            <v>0</v>
          </cell>
          <cell r="V555">
            <v>34.264296000000002</v>
          </cell>
          <cell r="W555">
            <v>0</v>
          </cell>
          <cell r="X555">
            <v>0</v>
          </cell>
          <cell r="Y555">
            <v>30.666544920000003</v>
          </cell>
          <cell r="Z555">
            <v>0</v>
          </cell>
          <cell r="AA555">
            <v>0</v>
          </cell>
          <cell r="AB555">
            <v>28.096722719999999</v>
          </cell>
          <cell r="AC555">
            <v>0</v>
          </cell>
          <cell r="AD555">
            <v>0</v>
          </cell>
          <cell r="AE555">
            <v>28.096722719999999</v>
          </cell>
          <cell r="AF555">
            <v>0</v>
          </cell>
          <cell r="AG555">
            <v>0</v>
          </cell>
          <cell r="AH555">
            <v>28.096722719999999</v>
          </cell>
          <cell r="AI555">
            <v>0</v>
          </cell>
          <cell r="AJ555">
            <v>0</v>
          </cell>
          <cell r="AK555">
            <v>28.096722719999999</v>
          </cell>
          <cell r="AL555">
            <v>0</v>
          </cell>
          <cell r="AM555">
            <v>0</v>
          </cell>
          <cell r="AN555">
            <v>28.096722720000002</v>
          </cell>
          <cell r="AO555">
            <v>0</v>
          </cell>
          <cell r="AP555">
            <v>0</v>
          </cell>
          <cell r="AQ555">
            <v>30.495223440000004</v>
          </cell>
          <cell r="AR555">
            <v>0</v>
          </cell>
          <cell r="AS555">
            <v>0</v>
          </cell>
          <cell r="AT555">
            <v>30.49522344</v>
          </cell>
          <cell r="AU555">
            <v>0</v>
          </cell>
          <cell r="AV555">
            <v>0</v>
          </cell>
          <cell r="AW555">
            <v>30.49522344</v>
          </cell>
          <cell r="AX555">
            <v>0</v>
          </cell>
          <cell r="AY555">
            <v>0</v>
          </cell>
          <cell r="AZ555">
            <v>30.49522344</v>
          </cell>
          <cell r="BA555">
            <v>0</v>
          </cell>
          <cell r="BB555">
            <v>0</v>
          </cell>
        </row>
        <row r="556">
          <cell r="B556" t="str">
            <v>SSAH</v>
          </cell>
          <cell r="D556">
            <v>85.660740000000004</v>
          </cell>
          <cell r="E556">
            <v>0</v>
          </cell>
          <cell r="F556">
            <v>0</v>
          </cell>
          <cell r="G556">
            <v>47.970014399999997</v>
          </cell>
          <cell r="H556">
            <v>0</v>
          </cell>
          <cell r="I556">
            <v>0</v>
          </cell>
          <cell r="J556">
            <v>35.977510800000005</v>
          </cell>
          <cell r="K556">
            <v>0</v>
          </cell>
          <cell r="L556">
            <v>0</v>
          </cell>
          <cell r="M556">
            <v>39.403940399999996</v>
          </cell>
          <cell r="N556">
            <v>0</v>
          </cell>
          <cell r="O556">
            <v>0</v>
          </cell>
          <cell r="P556">
            <v>37.690725600000007</v>
          </cell>
          <cell r="Q556">
            <v>0</v>
          </cell>
          <cell r="R556">
            <v>0</v>
          </cell>
          <cell r="S556">
            <v>35.977510800000005</v>
          </cell>
          <cell r="T556">
            <v>0</v>
          </cell>
          <cell r="U556">
            <v>0</v>
          </cell>
          <cell r="V556">
            <v>34.264296000000002</v>
          </cell>
          <cell r="W556">
            <v>0</v>
          </cell>
          <cell r="X556">
            <v>0</v>
          </cell>
          <cell r="Y556">
            <v>30.666544920000003</v>
          </cell>
          <cell r="Z556">
            <v>0</v>
          </cell>
          <cell r="AA556">
            <v>0</v>
          </cell>
          <cell r="AB556">
            <v>28.096722719999999</v>
          </cell>
          <cell r="AC556">
            <v>0</v>
          </cell>
          <cell r="AD556">
            <v>0</v>
          </cell>
          <cell r="AE556">
            <v>28.096722719999999</v>
          </cell>
          <cell r="AF556">
            <v>0</v>
          </cell>
          <cell r="AG556">
            <v>0</v>
          </cell>
          <cell r="AH556">
            <v>28.096722719999999</v>
          </cell>
          <cell r="AI556">
            <v>0</v>
          </cell>
          <cell r="AJ556">
            <v>0</v>
          </cell>
          <cell r="AK556">
            <v>28.096722719999999</v>
          </cell>
          <cell r="AL556">
            <v>0</v>
          </cell>
          <cell r="AM556">
            <v>0</v>
          </cell>
          <cell r="AN556">
            <v>28.096722720000002</v>
          </cell>
          <cell r="AO556">
            <v>0</v>
          </cell>
          <cell r="AP556">
            <v>0</v>
          </cell>
          <cell r="AQ556">
            <v>30.495223440000004</v>
          </cell>
          <cell r="AR556">
            <v>0</v>
          </cell>
          <cell r="AS556">
            <v>0</v>
          </cell>
          <cell r="AT556">
            <v>30.49522344</v>
          </cell>
          <cell r="AU556">
            <v>0</v>
          </cell>
          <cell r="AV556">
            <v>0</v>
          </cell>
          <cell r="AW556">
            <v>30.49522344</v>
          </cell>
          <cell r="AX556">
            <v>0</v>
          </cell>
          <cell r="AY556">
            <v>0</v>
          </cell>
          <cell r="AZ556">
            <v>30.49522344</v>
          </cell>
          <cell r="BA556">
            <v>0</v>
          </cell>
          <cell r="BB556">
            <v>0</v>
          </cell>
        </row>
        <row r="557">
          <cell r="B557" t="str">
            <v>CMAS</v>
          </cell>
          <cell r="D557">
            <v>86.27072142857142</v>
          </cell>
          <cell r="E557">
            <v>0</v>
          </cell>
          <cell r="F557">
            <v>0</v>
          </cell>
          <cell r="G557">
            <v>48.311603999999996</v>
          </cell>
          <cell r="H557">
            <v>0</v>
          </cell>
          <cell r="I557">
            <v>0</v>
          </cell>
          <cell r="J557">
            <v>36.233702999999998</v>
          </cell>
          <cell r="K557">
            <v>0</v>
          </cell>
          <cell r="L557">
            <v>0</v>
          </cell>
          <cell r="M557">
            <v>39.684531857142851</v>
          </cell>
          <cell r="N557">
            <v>0</v>
          </cell>
          <cell r="O557">
            <v>0</v>
          </cell>
          <cell r="P557">
            <v>37.959117428571425</v>
          </cell>
          <cell r="Q557">
            <v>0</v>
          </cell>
          <cell r="R557">
            <v>0</v>
          </cell>
          <cell r="S557">
            <v>36.233702999999998</v>
          </cell>
          <cell r="T557">
            <v>0</v>
          </cell>
          <cell r="U557">
            <v>0</v>
          </cell>
          <cell r="V557">
            <v>34.508288571428572</v>
          </cell>
          <cell r="W557">
            <v>0</v>
          </cell>
          <cell r="X557">
            <v>0</v>
          </cell>
          <cell r="Y557">
            <v>30.884918271428571</v>
          </cell>
          <cell r="Z557">
            <v>0</v>
          </cell>
          <cell r="AA557">
            <v>0</v>
          </cell>
          <cell r="AB557">
            <v>28.296796628571421</v>
          </cell>
          <cell r="AC557">
            <v>0</v>
          </cell>
          <cell r="AD557">
            <v>0</v>
          </cell>
          <cell r="AE557">
            <v>28.296796628571428</v>
          </cell>
          <cell r="AF557">
            <v>0</v>
          </cell>
          <cell r="AG557">
            <v>0</v>
          </cell>
          <cell r="AH557">
            <v>28.296796628571428</v>
          </cell>
          <cell r="AI557">
            <v>0</v>
          </cell>
          <cell r="AJ557">
            <v>0</v>
          </cell>
          <cell r="AK557">
            <v>28.296796628571428</v>
          </cell>
          <cell r="AL557">
            <v>0</v>
          </cell>
          <cell r="AM557">
            <v>0</v>
          </cell>
          <cell r="AN557">
            <v>28.296796628571428</v>
          </cell>
          <cell r="AO557">
            <v>0</v>
          </cell>
          <cell r="AP557">
            <v>0</v>
          </cell>
          <cell r="AQ557">
            <v>30.712376828571426</v>
          </cell>
          <cell r="AR557">
            <v>0</v>
          </cell>
          <cell r="AS557">
            <v>0</v>
          </cell>
          <cell r="AT557">
            <v>30.712376828571418</v>
          </cell>
          <cell r="AU557">
            <v>0</v>
          </cell>
          <cell r="AV557">
            <v>0</v>
          </cell>
          <cell r="AW557">
            <v>30.712376828571418</v>
          </cell>
          <cell r="AX557">
            <v>0</v>
          </cell>
          <cell r="AY557">
            <v>0</v>
          </cell>
          <cell r="AZ557">
            <v>30.712376828571418</v>
          </cell>
          <cell r="BA557">
            <v>0</v>
          </cell>
          <cell r="BB557">
            <v>0</v>
          </cell>
        </row>
        <row r="558">
          <cell r="B558" t="str">
            <v>CMAH</v>
          </cell>
          <cell r="D558">
            <v>86.27072142857142</v>
          </cell>
          <cell r="E558">
            <v>0</v>
          </cell>
          <cell r="F558">
            <v>0</v>
          </cell>
          <cell r="G558">
            <v>48.311603999999996</v>
          </cell>
          <cell r="H558">
            <v>0</v>
          </cell>
          <cell r="I558">
            <v>0</v>
          </cell>
          <cell r="J558">
            <v>36.233702999999998</v>
          </cell>
          <cell r="K558">
            <v>0</v>
          </cell>
          <cell r="L558">
            <v>0</v>
          </cell>
          <cell r="M558">
            <v>39.684531857142851</v>
          </cell>
          <cell r="N558">
            <v>0</v>
          </cell>
          <cell r="O558">
            <v>0</v>
          </cell>
          <cell r="P558">
            <v>37.959117428571425</v>
          </cell>
          <cell r="Q558">
            <v>0</v>
          </cell>
          <cell r="R558">
            <v>0</v>
          </cell>
          <cell r="S558">
            <v>36.233702999999998</v>
          </cell>
          <cell r="T558">
            <v>0</v>
          </cell>
          <cell r="U558">
            <v>0</v>
          </cell>
          <cell r="V558">
            <v>34.508288571428572</v>
          </cell>
          <cell r="W558">
            <v>0</v>
          </cell>
          <cell r="X558">
            <v>0</v>
          </cell>
          <cell r="Y558">
            <v>30.884918271428571</v>
          </cell>
          <cell r="Z558">
            <v>0</v>
          </cell>
          <cell r="AA558">
            <v>0</v>
          </cell>
          <cell r="AB558">
            <v>28.296796628571421</v>
          </cell>
          <cell r="AC558">
            <v>0</v>
          </cell>
          <cell r="AD558">
            <v>0</v>
          </cell>
          <cell r="AE558">
            <v>28.296796628571428</v>
          </cell>
          <cell r="AF558">
            <v>0</v>
          </cell>
          <cell r="AG558">
            <v>0</v>
          </cell>
          <cell r="AH558">
            <v>28.296796628571428</v>
          </cell>
          <cell r="AI558">
            <v>0</v>
          </cell>
          <cell r="AJ558">
            <v>0</v>
          </cell>
          <cell r="AK558">
            <v>28.296796628571428</v>
          </cell>
          <cell r="AL558">
            <v>0</v>
          </cell>
          <cell r="AM558">
            <v>0</v>
          </cell>
          <cell r="AN558">
            <v>28.296796628571428</v>
          </cell>
          <cell r="AO558">
            <v>0</v>
          </cell>
          <cell r="AP558">
            <v>0</v>
          </cell>
          <cell r="AQ558">
            <v>30.712376828571426</v>
          </cell>
          <cell r="AR558">
            <v>0</v>
          </cell>
          <cell r="AS558">
            <v>0</v>
          </cell>
          <cell r="AT558">
            <v>30.712376828571418</v>
          </cell>
          <cell r="AU558">
            <v>0</v>
          </cell>
          <cell r="AV558">
            <v>0</v>
          </cell>
          <cell r="AW558">
            <v>30.712376828571418</v>
          </cell>
          <cell r="AX558">
            <v>0</v>
          </cell>
          <cell r="AY558">
            <v>0</v>
          </cell>
          <cell r="AZ558">
            <v>30.712376828571418</v>
          </cell>
          <cell r="BA558">
            <v>0</v>
          </cell>
          <cell r="BB558">
            <v>0</v>
          </cell>
        </row>
        <row r="559">
          <cell r="B559" t="str">
            <v>CLAS</v>
          </cell>
          <cell r="D559">
            <v>98.026971428571429</v>
          </cell>
          <cell r="E559">
            <v>0</v>
          </cell>
          <cell r="F559">
            <v>0</v>
          </cell>
          <cell r="G559">
            <v>54.895103999999989</v>
          </cell>
          <cell r="H559">
            <v>0</v>
          </cell>
          <cell r="I559">
            <v>0</v>
          </cell>
          <cell r="J559">
            <v>41.171327999999988</v>
          </cell>
          <cell r="K559">
            <v>0</v>
          </cell>
          <cell r="L559">
            <v>0</v>
          </cell>
          <cell r="M559">
            <v>45.092406857142848</v>
          </cell>
          <cell r="N559">
            <v>0</v>
          </cell>
          <cell r="O559">
            <v>0</v>
          </cell>
          <cell r="P559">
            <v>43.131867428571432</v>
          </cell>
          <cell r="Q559">
            <v>0</v>
          </cell>
          <cell r="R559">
            <v>0</v>
          </cell>
          <cell r="S559">
            <v>41.171327999999988</v>
          </cell>
          <cell r="T559">
            <v>0</v>
          </cell>
          <cell r="U559">
            <v>0</v>
          </cell>
          <cell r="V559">
            <v>39.210788571428566</v>
          </cell>
          <cell r="W559">
            <v>0</v>
          </cell>
          <cell r="X559">
            <v>0</v>
          </cell>
          <cell r="Y559">
            <v>35.093655771428566</v>
          </cell>
          <cell r="Z559">
            <v>0</v>
          </cell>
          <cell r="AA559">
            <v>0</v>
          </cell>
          <cell r="AB559">
            <v>32.152846628571425</v>
          </cell>
          <cell r="AC559">
            <v>0</v>
          </cell>
          <cell r="AD559">
            <v>0</v>
          </cell>
          <cell r="AE559">
            <v>32.152846628571425</v>
          </cell>
          <cell r="AF559">
            <v>0</v>
          </cell>
          <cell r="AG559">
            <v>0</v>
          </cell>
          <cell r="AH559">
            <v>32.152846628571425</v>
          </cell>
          <cell r="AI559">
            <v>0</v>
          </cell>
          <cell r="AJ559">
            <v>0</v>
          </cell>
          <cell r="AK559">
            <v>32.152846628571425</v>
          </cell>
          <cell r="AL559">
            <v>0</v>
          </cell>
          <cell r="AM559">
            <v>0</v>
          </cell>
          <cell r="AN559">
            <v>32.152846628571425</v>
          </cell>
          <cell r="AO559">
            <v>0</v>
          </cell>
          <cell r="AP559">
            <v>0</v>
          </cell>
          <cell r="AQ559">
            <v>34.897601828571432</v>
          </cell>
          <cell r="AR559">
            <v>0</v>
          </cell>
          <cell r="AS559">
            <v>0</v>
          </cell>
          <cell r="AT559">
            <v>34.897601828571432</v>
          </cell>
          <cell r="AU559">
            <v>0</v>
          </cell>
          <cell r="AV559">
            <v>0</v>
          </cell>
          <cell r="AW559">
            <v>34.897601828571432</v>
          </cell>
          <cell r="AX559">
            <v>0</v>
          </cell>
          <cell r="AY559">
            <v>0</v>
          </cell>
          <cell r="AZ559">
            <v>34.897601828571432</v>
          </cell>
          <cell r="BA559">
            <v>0</v>
          </cell>
          <cell r="BB559">
            <v>0</v>
          </cell>
        </row>
        <row r="560">
          <cell r="B560" t="str">
            <v>WMAS</v>
          </cell>
          <cell r="D560">
            <v>98.026971428571429</v>
          </cell>
          <cell r="E560">
            <v>0</v>
          </cell>
          <cell r="F560">
            <v>0</v>
          </cell>
          <cell r="G560">
            <v>54.895103999999989</v>
          </cell>
          <cell r="H560">
            <v>0</v>
          </cell>
          <cell r="I560">
            <v>0</v>
          </cell>
          <cell r="J560">
            <v>41.171327999999988</v>
          </cell>
          <cell r="K560">
            <v>0</v>
          </cell>
          <cell r="L560">
            <v>0</v>
          </cell>
          <cell r="M560">
            <v>45.092406857142848</v>
          </cell>
          <cell r="N560">
            <v>0</v>
          </cell>
          <cell r="O560">
            <v>0</v>
          </cell>
          <cell r="P560">
            <v>43.131867428571432</v>
          </cell>
          <cell r="Q560">
            <v>0</v>
          </cell>
          <cell r="R560">
            <v>0</v>
          </cell>
          <cell r="S560">
            <v>41.171327999999988</v>
          </cell>
          <cell r="T560">
            <v>0</v>
          </cell>
          <cell r="U560">
            <v>0</v>
          </cell>
          <cell r="V560">
            <v>39.210788571428566</v>
          </cell>
          <cell r="W560">
            <v>0</v>
          </cell>
          <cell r="X560">
            <v>0</v>
          </cell>
          <cell r="Y560">
            <v>35.093655771428566</v>
          </cell>
          <cell r="Z560">
            <v>0</v>
          </cell>
          <cell r="AA560">
            <v>0</v>
          </cell>
          <cell r="AB560">
            <v>32.152846628571425</v>
          </cell>
          <cell r="AC560">
            <v>0</v>
          </cell>
          <cell r="AD560">
            <v>0</v>
          </cell>
          <cell r="AE560">
            <v>32.152846628571425</v>
          </cell>
          <cell r="AF560">
            <v>0</v>
          </cell>
          <cell r="AG560">
            <v>0</v>
          </cell>
          <cell r="AH560">
            <v>32.152846628571425</v>
          </cell>
          <cell r="AI560">
            <v>0</v>
          </cell>
          <cell r="AJ560">
            <v>0</v>
          </cell>
          <cell r="AK560">
            <v>32.152846628571425</v>
          </cell>
          <cell r="AL560">
            <v>0</v>
          </cell>
          <cell r="AM560">
            <v>0</v>
          </cell>
          <cell r="AN560">
            <v>32.152846628571425</v>
          </cell>
          <cell r="AO560">
            <v>0</v>
          </cell>
          <cell r="AP560">
            <v>0</v>
          </cell>
          <cell r="AQ560">
            <v>34.897601828571432</v>
          </cell>
          <cell r="AR560">
            <v>0</v>
          </cell>
          <cell r="AS560">
            <v>0</v>
          </cell>
          <cell r="AT560">
            <v>34.897601828571432</v>
          </cell>
          <cell r="AU560">
            <v>0</v>
          </cell>
          <cell r="AV560">
            <v>0</v>
          </cell>
          <cell r="AW560">
            <v>34.897601828571432</v>
          </cell>
          <cell r="AX560">
            <v>0</v>
          </cell>
          <cell r="AY560">
            <v>0</v>
          </cell>
          <cell r="AZ560">
            <v>34.897601828571432</v>
          </cell>
          <cell r="BA560">
            <v>0</v>
          </cell>
          <cell r="BB560">
            <v>0</v>
          </cell>
        </row>
        <row r="561">
          <cell r="B561" t="str">
            <v>UMAS</v>
          </cell>
          <cell r="D561">
            <v>109.17323999999999</v>
          </cell>
          <cell r="E561">
            <v>0</v>
          </cell>
          <cell r="F561">
            <v>0</v>
          </cell>
          <cell r="G561">
            <v>61.137014399999998</v>
          </cell>
          <cell r="H561">
            <v>0</v>
          </cell>
          <cell r="I561">
            <v>0</v>
          </cell>
          <cell r="J561">
            <v>45.852760800000006</v>
          </cell>
          <cell r="K561">
            <v>0</v>
          </cell>
          <cell r="L561">
            <v>0</v>
          </cell>
          <cell r="M561">
            <v>50.219690400000005</v>
          </cell>
          <cell r="N561">
            <v>0</v>
          </cell>
          <cell r="O561">
            <v>0</v>
          </cell>
          <cell r="P561">
            <v>48.036225600000002</v>
          </cell>
          <cell r="Q561">
            <v>0</v>
          </cell>
          <cell r="R561">
            <v>0</v>
          </cell>
          <cell r="S561">
            <v>45.852760800000006</v>
          </cell>
          <cell r="T561">
            <v>0</v>
          </cell>
          <cell r="U561">
            <v>0</v>
          </cell>
          <cell r="V561">
            <v>43.669296000000003</v>
          </cell>
          <cell r="W561">
            <v>0</v>
          </cell>
          <cell r="X561">
            <v>0</v>
          </cell>
          <cell r="Y561">
            <v>39.084019920000003</v>
          </cell>
          <cell r="Z561">
            <v>0</v>
          </cell>
          <cell r="AA561">
            <v>0</v>
          </cell>
          <cell r="AB561">
            <v>35.808822720000002</v>
          </cell>
          <cell r="AC561">
            <v>0</v>
          </cell>
          <cell r="AD561">
            <v>0</v>
          </cell>
          <cell r="AE561">
            <v>35.808822720000002</v>
          </cell>
          <cell r="AF561">
            <v>0</v>
          </cell>
          <cell r="AG561">
            <v>0</v>
          </cell>
          <cell r="AH561">
            <v>35.808822720000002</v>
          </cell>
          <cell r="AI561">
            <v>0</v>
          </cell>
          <cell r="AJ561">
            <v>0</v>
          </cell>
          <cell r="AK561">
            <v>35.808822720000002</v>
          </cell>
          <cell r="AL561">
            <v>0</v>
          </cell>
          <cell r="AM561">
            <v>0</v>
          </cell>
          <cell r="AN561">
            <v>35.808822720000002</v>
          </cell>
          <cell r="AO561">
            <v>0</v>
          </cell>
          <cell r="AP561">
            <v>0</v>
          </cell>
          <cell r="AQ561">
            <v>38.865673440000002</v>
          </cell>
          <cell r="AR561">
            <v>0</v>
          </cell>
          <cell r="AS561">
            <v>0</v>
          </cell>
          <cell r="AT561">
            <v>38.865673439999995</v>
          </cell>
          <cell r="AU561">
            <v>0</v>
          </cell>
          <cell r="AV561">
            <v>0</v>
          </cell>
          <cell r="AW561">
            <v>38.865673439999995</v>
          </cell>
          <cell r="AX561">
            <v>0</v>
          </cell>
          <cell r="AY561">
            <v>0</v>
          </cell>
          <cell r="AZ561">
            <v>38.865673439999995</v>
          </cell>
          <cell r="BA561">
            <v>0</v>
          </cell>
          <cell r="BB561">
            <v>0</v>
          </cell>
        </row>
        <row r="562">
          <cell r="B562" t="str">
            <v>SMMS</v>
          </cell>
          <cell r="D562">
            <v>88.560900000000004</v>
          </cell>
          <cell r="E562">
            <v>0</v>
          </cell>
          <cell r="F562">
            <v>0</v>
          </cell>
          <cell r="G562">
            <v>49.594103999999994</v>
          </cell>
          <cell r="H562">
            <v>0</v>
          </cell>
          <cell r="I562">
            <v>0</v>
          </cell>
          <cell r="J562">
            <v>37.195578000000005</v>
          </cell>
          <cell r="K562">
            <v>0</v>
          </cell>
          <cell r="L562">
            <v>0</v>
          </cell>
          <cell r="M562">
            <v>40.738014</v>
          </cell>
          <cell r="N562">
            <v>0</v>
          </cell>
          <cell r="O562">
            <v>0</v>
          </cell>
          <cell r="P562">
            <v>38.966796000000009</v>
          </cell>
          <cell r="Q562">
            <v>0</v>
          </cell>
          <cell r="R562">
            <v>0</v>
          </cell>
          <cell r="S562">
            <v>37.195578000000005</v>
          </cell>
          <cell r="T562">
            <v>0</v>
          </cell>
          <cell r="U562">
            <v>0</v>
          </cell>
          <cell r="V562">
            <v>35.42436</v>
          </cell>
          <cell r="W562">
            <v>0</v>
          </cell>
          <cell r="X562">
            <v>0</v>
          </cell>
          <cell r="Y562">
            <v>31.704802200000003</v>
          </cell>
          <cell r="Z562">
            <v>0</v>
          </cell>
          <cell r="AA562">
            <v>0</v>
          </cell>
          <cell r="AB562">
            <v>29.0479752</v>
          </cell>
          <cell r="AC562">
            <v>0</v>
          </cell>
          <cell r="AD562">
            <v>0</v>
          </cell>
          <cell r="AE562">
            <v>29.0479752</v>
          </cell>
          <cell r="AF562">
            <v>0</v>
          </cell>
          <cell r="AG562">
            <v>0</v>
          </cell>
          <cell r="AH562">
            <v>29.0479752</v>
          </cell>
          <cell r="AI562">
            <v>0</v>
          </cell>
          <cell r="AJ562">
            <v>0</v>
          </cell>
          <cell r="AK562">
            <v>29.0479752</v>
          </cell>
          <cell r="AL562">
            <v>0</v>
          </cell>
          <cell r="AM562">
            <v>0</v>
          </cell>
          <cell r="AN562">
            <v>29.047975199999996</v>
          </cell>
          <cell r="AO562">
            <v>0</v>
          </cell>
          <cell r="AP562">
            <v>0</v>
          </cell>
          <cell r="AQ562">
            <v>31.527680400000001</v>
          </cell>
          <cell r="AR562">
            <v>0</v>
          </cell>
          <cell r="AS562">
            <v>0</v>
          </cell>
          <cell r="AT562">
            <v>31.527680400000001</v>
          </cell>
          <cell r="AU562">
            <v>0</v>
          </cell>
          <cell r="AV562">
            <v>0</v>
          </cell>
          <cell r="AW562">
            <v>31.527680400000001</v>
          </cell>
          <cell r="AX562">
            <v>0</v>
          </cell>
          <cell r="AY562">
            <v>0</v>
          </cell>
          <cell r="AZ562">
            <v>31.527680400000001</v>
          </cell>
          <cell r="BA562">
            <v>0</v>
          </cell>
          <cell r="BB562">
            <v>0</v>
          </cell>
        </row>
        <row r="563">
          <cell r="B563" t="str">
            <v>SMAS</v>
          </cell>
          <cell r="D563">
            <v>97.416989999999998</v>
          </cell>
          <cell r="E563">
            <v>0</v>
          </cell>
          <cell r="F563">
            <v>0</v>
          </cell>
          <cell r="G563">
            <v>54.553514399999997</v>
          </cell>
          <cell r="H563">
            <v>0</v>
          </cell>
          <cell r="I563">
            <v>0</v>
          </cell>
          <cell r="J563">
            <v>40.915135800000009</v>
          </cell>
          <cell r="K563">
            <v>0</v>
          </cell>
          <cell r="L563">
            <v>0</v>
          </cell>
          <cell r="M563">
            <v>44.8118154</v>
          </cell>
          <cell r="N563">
            <v>0</v>
          </cell>
          <cell r="O563">
            <v>0</v>
          </cell>
          <cell r="P563">
            <v>42.863475600000001</v>
          </cell>
          <cell r="Q563">
            <v>0</v>
          </cell>
          <cell r="R563">
            <v>0</v>
          </cell>
          <cell r="S563">
            <v>40.915135800000009</v>
          </cell>
          <cell r="T563">
            <v>0</v>
          </cell>
          <cell r="U563">
            <v>0</v>
          </cell>
          <cell r="V563">
            <v>38.966796000000002</v>
          </cell>
          <cell r="W563">
            <v>0</v>
          </cell>
          <cell r="X563">
            <v>0</v>
          </cell>
          <cell r="Y563">
            <v>34.875282420000005</v>
          </cell>
          <cell r="Z563">
            <v>0</v>
          </cell>
          <cell r="AA563">
            <v>0</v>
          </cell>
          <cell r="AB563">
            <v>31.952772719999995</v>
          </cell>
          <cell r="AC563">
            <v>0</v>
          </cell>
          <cell r="AD563">
            <v>0</v>
          </cell>
          <cell r="AE563">
            <v>31.952772719999995</v>
          </cell>
          <cell r="AF563">
            <v>0</v>
          </cell>
          <cell r="AG563">
            <v>0</v>
          </cell>
          <cell r="AH563">
            <v>31.952772720000002</v>
          </cell>
          <cell r="AI563">
            <v>0</v>
          </cell>
          <cell r="AJ563">
            <v>0</v>
          </cell>
          <cell r="AK563">
            <v>31.952772720000002</v>
          </cell>
          <cell r="AL563">
            <v>0</v>
          </cell>
          <cell r="AM563">
            <v>0</v>
          </cell>
          <cell r="AN563">
            <v>31.952772720000002</v>
          </cell>
          <cell r="AO563">
            <v>0</v>
          </cell>
          <cell r="AP563">
            <v>0</v>
          </cell>
          <cell r="AQ563">
            <v>34.680448440000006</v>
          </cell>
          <cell r="AR563">
            <v>0</v>
          </cell>
          <cell r="AS563">
            <v>0</v>
          </cell>
          <cell r="AT563">
            <v>34.680448439999999</v>
          </cell>
          <cell r="AU563">
            <v>0</v>
          </cell>
          <cell r="AV563">
            <v>0</v>
          </cell>
          <cell r="AW563">
            <v>34.680448439999999</v>
          </cell>
          <cell r="AX563">
            <v>0</v>
          </cell>
          <cell r="AY563">
            <v>0</v>
          </cell>
          <cell r="AZ563">
            <v>34.680448439999999</v>
          </cell>
          <cell r="BA563">
            <v>0</v>
          </cell>
          <cell r="BB563">
            <v>0</v>
          </cell>
        </row>
        <row r="564">
          <cell r="B564" t="str">
            <v>TSMS</v>
          </cell>
          <cell r="D564">
            <v>111.6288</v>
          </cell>
          <cell r="E564">
            <v>0</v>
          </cell>
          <cell r="F564">
            <v>0</v>
          </cell>
          <cell r="G564">
            <v>62.512128000000011</v>
          </cell>
          <cell r="H564">
            <v>0</v>
          </cell>
          <cell r="I564">
            <v>0</v>
          </cell>
          <cell r="J564">
            <v>46.884096000000014</v>
          </cell>
          <cell r="K564">
            <v>0</v>
          </cell>
          <cell r="L564">
            <v>0</v>
          </cell>
          <cell r="M564">
            <v>51.349247999999996</v>
          </cell>
          <cell r="N564">
            <v>0</v>
          </cell>
          <cell r="O564">
            <v>0</v>
          </cell>
          <cell r="P564">
            <v>49.116672000000001</v>
          </cell>
          <cell r="Q564">
            <v>0</v>
          </cell>
          <cell r="R564">
            <v>0</v>
          </cell>
          <cell r="S564">
            <v>46.884096000000014</v>
          </cell>
          <cell r="T564">
            <v>0</v>
          </cell>
          <cell r="U564">
            <v>0</v>
          </cell>
          <cell r="V564">
            <v>44.651519999999998</v>
          </cell>
          <cell r="W564">
            <v>0</v>
          </cell>
          <cell r="X564">
            <v>0</v>
          </cell>
          <cell r="Y564">
            <v>39.963110400000005</v>
          </cell>
          <cell r="Z564">
            <v>0</v>
          </cell>
          <cell r="AA564">
            <v>0</v>
          </cell>
          <cell r="AB564">
            <v>36.614246399999999</v>
          </cell>
          <cell r="AC564">
            <v>0</v>
          </cell>
          <cell r="AD564">
            <v>0</v>
          </cell>
          <cell r="AE564">
            <v>36.614246399999999</v>
          </cell>
          <cell r="AF564">
            <v>0</v>
          </cell>
          <cell r="AG564">
            <v>0</v>
          </cell>
          <cell r="AH564">
            <v>36.614246400000006</v>
          </cell>
          <cell r="AI564">
            <v>0</v>
          </cell>
          <cell r="AJ564">
            <v>0</v>
          </cell>
          <cell r="AK564">
            <v>36.614246400000006</v>
          </cell>
          <cell r="AL564">
            <v>0</v>
          </cell>
          <cell r="AM564">
            <v>0</v>
          </cell>
          <cell r="AN564">
            <v>36.614246400000006</v>
          </cell>
          <cell r="AO564">
            <v>0</v>
          </cell>
          <cell r="AP564">
            <v>0</v>
          </cell>
          <cell r="AQ564">
            <v>39.739852799999994</v>
          </cell>
          <cell r="AR564">
            <v>0</v>
          </cell>
          <cell r="AS564">
            <v>0</v>
          </cell>
          <cell r="AT564">
            <v>39.739852800000001</v>
          </cell>
          <cell r="AU564">
            <v>0</v>
          </cell>
          <cell r="AV564">
            <v>0</v>
          </cell>
          <cell r="AW564">
            <v>39.739852800000001</v>
          </cell>
          <cell r="AX564">
            <v>0</v>
          </cell>
          <cell r="AY564">
            <v>0</v>
          </cell>
          <cell r="AZ564">
            <v>39.739852800000001</v>
          </cell>
          <cell r="BA564">
            <v>0</v>
          </cell>
          <cell r="BB564">
            <v>0</v>
          </cell>
        </row>
        <row r="565">
          <cell r="B565" t="str">
            <v>TSAS</v>
          </cell>
          <cell r="D565">
            <v>128.37312</v>
          </cell>
          <cell r="E565">
            <v>0</v>
          </cell>
          <cell r="F565">
            <v>0</v>
          </cell>
          <cell r="G565">
            <v>71.888947200000004</v>
          </cell>
          <cell r="H565">
            <v>0</v>
          </cell>
          <cell r="I565">
            <v>0</v>
          </cell>
          <cell r="J565">
            <v>53.916710400000007</v>
          </cell>
          <cell r="K565">
            <v>0</v>
          </cell>
          <cell r="L565">
            <v>0</v>
          </cell>
          <cell r="M565">
            <v>59.051635199999993</v>
          </cell>
          <cell r="N565">
            <v>0</v>
          </cell>
          <cell r="O565">
            <v>0</v>
          </cell>
          <cell r="P565">
            <v>56.484172800000017</v>
          </cell>
          <cell r="Q565">
            <v>0</v>
          </cell>
          <cell r="R565">
            <v>0</v>
          </cell>
          <cell r="S565">
            <v>53.916710400000007</v>
          </cell>
          <cell r="T565">
            <v>0</v>
          </cell>
          <cell r="U565">
            <v>0</v>
          </cell>
          <cell r="V565">
            <v>51.349247999999996</v>
          </cell>
          <cell r="W565">
            <v>0</v>
          </cell>
          <cell r="X565">
            <v>0</v>
          </cell>
          <cell r="Y565">
            <v>45.957576959999997</v>
          </cell>
          <cell r="Z565">
            <v>0</v>
          </cell>
          <cell r="AA565">
            <v>0</v>
          </cell>
          <cell r="AB565">
            <v>42.106383360000002</v>
          </cell>
          <cell r="AC565">
            <v>0</v>
          </cell>
          <cell r="AD565">
            <v>0</v>
          </cell>
          <cell r="AE565">
            <v>42.106383360000002</v>
          </cell>
          <cell r="AF565">
            <v>0</v>
          </cell>
          <cell r="AG565">
            <v>0</v>
          </cell>
          <cell r="AH565">
            <v>42.106383360000002</v>
          </cell>
          <cell r="AI565">
            <v>0</v>
          </cell>
          <cell r="AJ565">
            <v>0</v>
          </cell>
          <cell r="AK565">
            <v>42.106383360000002</v>
          </cell>
          <cell r="AL565">
            <v>0</v>
          </cell>
          <cell r="AM565">
            <v>0</v>
          </cell>
          <cell r="AN565">
            <v>42.106383359999995</v>
          </cell>
          <cell r="AO565">
            <v>0</v>
          </cell>
          <cell r="AP565">
            <v>0</v>
          </cell>
          <cell r="AQ565">
            <v>45.700830719999999</v>
          </cell>
          <cell r="AR565">
            <v>0</v>
          </cell>
          <cell r="AS565">
            <v>0</v>
          </cell>
          <cell r="AT565">
            <v>45.700830719999999</v>
          </cell>
          <cell r="AU565">
            <v>0</v>
          </cell>
          <cell r="AV565">
            <v>0</v>
          </cell>
          <cell r="AW565">
            <v>45.700830719999999</v>
          </cell>
          <cell r="AX565">
            <v>0</v>
          </cell>
          <cell r="AY565">
            <v>0</v>
          </cell>
          <cell r="AZ565">
            <v>45.700830719999999</v>
          </cell>
          <cell r="BA565">
            <v>0</v>
          </cell>
          <cell r="BB565">
            <v>0</v>
          </cell>
        </row>
        <row r="566">
          <cell r="B566" t="str">
            <v>TMMS</v>
          </cell>
          <cell r="D566">
            <v>145.09166785714282</v>
          </cell>
          <cell r="E566">
            <v>0</v>
          </cell>
          <cell r="F566">
            <v>0</v>
          </cell>
          <cell r="G566">
            <v>81.251333999999986</v>
          </cell>
          <cell r="H566">
            <v>0</v>
          </cell>
          <cell r="I566">
            <v>0</v>
          </cell>
          <cell r="J566">
            <v>60.938500500000004</v>
          </cell>
          <cell r="K566">
            <v>0</v>
          </cell>
          <cell r="L566">
            <v>0</v>
          </cell>
          <cell r="M566">
            <v>66.742167214285715</v>
          </cell>
          <cell r="N566">
            <v>0</v>
          </cell>
          <cell r="O566">
            <v>0</v>
          </cell>
          <cell r="P566">
            <v>63.840333857142859</v>
          </cell>
          <cell r="Q566">
            <v>0</v>
          </cell>
          <cell r="R566">
            <v>0</v>
          </cell>
          <cell r="S566">
            <v>60.938500500000004</v>
          </cell>
          <cell r="T566">
            <v>0</v>
          </cell>
          <cell r="U566">
            <v>0</v>
          </cell>
          <cell r="V566">
            <v>58.036667142857134</v>
          </cell>
          <cell r="W566">
            <v>0</v>
          </cell>
          <cell r="X566">
            <v>0</v>
          </cell>
          <cell r="Y566">
            <v>51.94281709285714</v>
          </cell>
          <cell r="Z566">
            <v>0</v>
          </cell>
          <cell r="AA566">
            <v>0</v>
          </cell>
          <cell r="AB566">
            <v>47.590067057142846</v>
          </cell>
          <cell r="AC566">
            <v>0</v>
          </cell>
          <cell r="AD566">
            <v>0</v>
          </cell>
          <cell r="AE566">
            <v>47.590067057142846</v>
          </cell>
          <cell r="AF566">
            <v>0</v>
          </cell>
          <cell r="AG566">
            <v>0</v>
          </cell>
          <cell r="AH566">
            <v>47.590067057142853</v>
          </cell>
          <cell r="AI566">
            <v>0</v>
          </cell>
          <cell r="AJ566">
            <v>0</v>
          </cell>
          <cell r="AK566">
            <v>47.590067057142846</v>
          </cell>
          <cell r="AL566">
            <v>0</v>
          </cell>
          <cell r="AM566">
            <v>0</v>
          </cell>
          <cell r="AN566">
            <v>47.590067057142853</v>
          </cell>
          <cell r="AO566">
            <v>0</v>
          </cell>
          <cell r="AP566">
            <v>0</v>
          </cell>
          <cell r="AQ566">
            <v>51.652633757142858</v>
          </cell>
          <cell r="AR566">
            <v>0</v>
          </cell>
          <cell r="AS566">
            <v>0</v>
          </cell>
          <cell r="AT566">
            <v>51.652633757142858</v>
          </cell>
          <cell r="AU566">
            <v>0</v>
          </cell>
          <cell r="AV566">
            <v>0</v>
          </cell>
          <cell r="AW566">
            <v>51.652633757142858</v>
          </cell>
          <cell r="AX566">
            <v>0</v>
          </cell>
          <cell r="AY566">
            <v>0</v>
          </cell>
          <cell r="AZ566">
            <v>51.652633757142858</v>
          </cell>
          <cell r="BA566">
            <v>0</v>
          </cell>
          <cell r="BB566">
            <v>0</v>
          </cell>
        </row>
        <row r="567">
          <cell r="B567" t="str">
            <v>TMAS</v>
          </cell>
          <cell r="D567">
            <v>166.85541803571428</v>
          </cell>
          <cell r="E567">
            <v>0</v>
          </cell>
          <cell r="F567">
            <v>0</v>
          </cell>
          <cell r="G567">
            <v>93.439034099999986</v>
          </cell>
          <cell r="H567">
            <v>0</v>
          </cell>
          <cell r="I567">
            <v>0</v>
          </cell>
          <cell r="J567">
            <v>70.079275574999997</v>
          </cell>
          <cell r="K567">
            <v>0</v>
          </cell>
          <cell r="L567">
            <v>0</v>
          </cell>
          <cell r="M567">
            <v>76.753492296428561</v>
          </cell>
          <cell r="N567">
            <v>0</v>
          </cell>
          <cell r="O567">
            <v>0</v>
          </cell>
          <cell r="P567">
            <v>73.416383935714293</v>
          </cell>
          <cell r="Q567">
            <v>0</v>
          </cell>
          <cell r="R567">
            <v>0</v>
          </cell>
          <cell r="S567">
            <v>70.079275574999997</v>
          </cell>
          <cell r="T567">
            <v>0</v>
          </cell>
          <cell r="U567">
            <v>0</v>
          </cell>
          <cell r="V567">
            <v>66.742167214285715</v>
          </cell>
          <cell r="W567">
            <v>0</v>
          </cell>
          <cell r="X567">
            <v>0</v>
          </cell>
          <cell r="Y567">
            <v>59.734239656785711</v>
          </cell>
          <cell r="Z567">
            <v>0</v>
          </cell>
          <cell r="AA567">
            <v>0</v>
          </cell>
          <cell r="AB567">
            <v>54.728577115714273</v>
          </cell>
          <cell r="AC567">
            <v>0</v>
          </cell>
          <cell r="AD567">
            <v>0</v>
          </cell>
          <cell r="AE567">
            <v>54.728577115714273</v>
          </cell>
          <cell r="AF567">
            <v>0</v>
          </cell>
          <cell r="AG567">
            <v>0</v>
          </cell>
          <cell r="AH567">
            <v>54.728577115714273</v>
          </cell>
          <cell r="AI567">
            <v>0</v>
          </cell>
          <cell r="AJ567">
            <v>0</v>
          </cell>
          <cell r="AK567">
            <v>54.728577115714273</v>
          </cell>
          <cell r="AL567">
            <v>0</v>
          </cell>
          <cell r="AM567">
            <v>0</v>
          </cell>
          <cell r="AN567">
            <v>54.728577115714273</v>
          </cell>
          <cell r="AO567">
            <v>0</v>
          </cell>
          <cell r="AP567">
            <v>0</v>
          </cell>
          <cell r="AQ567">
            <v>59.400528820714278</v>
          </cell>
          <cell r="AR567">
            <v>0</v>
          </cell>
          <cell r="AS567">
            <v>0</v>
          </cell>
          <cell r="AT567">
            <v>59.400528820714271</v>
          </cell>
          <cell r="AU567">
            <v>0</v>
          </cell>
          <cell r="AV567">
            <v>0</v>
          </cell>
          <cell r="AW567">
            <v>59.400528820714271</v>
          </cell>
          <cell r="AX567">
            <v>0</v>
          </cell>
          <cell r="AY567">
            <v>0</v>
          </cell>
          <cell r="AZ567">
            <v>59.400528820714271</v>
          </cell>
          <cell r="BA567">
            <v>0</v>
          </cell>
          <cell r="BB567">
            <v>0</v>
          </cell>
        </row>
        <row r="568">
          <cell r="B568" t="str">
            <v>FSMS</v>
          </cell>
          <cell r="D568">
            <v>106.93851428571428</v>
          </cell>
          <cell r="E568">
            <v>0</v>
          </cell>
          <cell r="F568">
            <v>0</v>
          </cell>
          <cell r="G568">
            <v>59.885567999999985</v>
          </cell>
          <cell r="H568">
            <v>0</v>
          </cell>
          <cell r="I568">
            <v>0</v>
          </cell>
          <cell r="J568">
            <v>44.914175999999998</v>
          </cell>
          <cell r="K568">
            <v>0</v>
          </cell>
          <cell r="L568">
            <v>0</v>
          </cell>
          <cell r="M568">
            <v>49.191716571428572</v>
          </cell>
          <cell r="N568">
            <v>0</v>
          </cell>
          <cell r="O568">
            <v>0</v>
          </cell>
          <cell r="P568">
            <v>47.052946285714292</v>
          </cell>
          <cell r="Q568">
            <v>0</v>
          </cell>
          <cell r="R568">
            <v>0</v>
          </cell>
          <cell r="S568">
            <v>44.914175999999998</v>
          </cell>
          <cell r="T568">
            <v>0</v>
          </cell>
          <cell r="U568">
            <v>0</v>
          </cell>
          <cell r="V568">
            <v>42.775405714285711</v>
          </cell>
          <cell r="W568">
            <v>0</v>
          </cell>
          <cell r="X568">
            <v>0</v>
          </cell>
          <cell r="Y568">
            <v>38.283988114285712</v>
          </cell>
          <cell r="Z568">
            <v>0</v>
          </cell>
          <cell r="AA568">
            <v>0</v>
          </cell>
          <cell r="AB568">
            <v>35.075832685714289</v>
          </cell>
          <cell r="AC568">
            <v>0</v>
          </cell>
          <cell r="AD568">
            <v>0</v>
          </cell>
          <cell r="AE568">
            <v>35.075832685714282</v>
          </cell>
          <cell r="AF568">
            <v>0</v>
          </cell>
          <cell r="AG568">
            <v>0</v>
          </cell>
          <cell r="AH568">
            <v>35.075832685714282</v>
          </cell>
          <cell r="AI568">
            <v>0</v>
          </cell>
          <cell r="AJ568">
            <v>0</v>
          </cell>
          <cell r="AK568">
            <v>35.075832685714289</v>
          </cell>
          <cell r="AL568">
            <v>0</v>
          </cell>
          <cell r="AM568">
            <v>0</v>
          </cell>
          <cell r="AN568">
            <v>35.075832685714282</v>
          </cell>
          <cell r="AO568">
            <v>0</v>
          </cell>
          <cell r="AP568">
            <v>0</v>
          </cell>
          <cell r="AQ568">
            <v>38.070111085714281</v>
          </cell>
          <cell r="AR568">
            <v>0</v>
          </cell>
          <cell r="AS568">
            <v>0</v>
          </cell>
          <cell r="AT568">
            <v>38.070111085714281</v>
          </cell>
          <cell r="AU568">
            <v>0</v>
          </cell>
          <cell r="AV568">
            <v>0</v>
          </cell>
          <cell r="AW568">
            <v>38.070111085714281</v>
          </cell>
          <cell r="AX568">
            <v>0</v>
          </cell>
          <cell r="AY568">
            <v>0</v>
          </cell>
          <cell r="AZ568">
            <v>38.070111085714281</v>
          </cell>
          <cell r="BA568">
            <v>0</v>
          </cell>
          <cell r="BB568">
            <v>0</v>
          </cell>
        </row>
        <row r="569">
          <cell r="B569" t="str">
            <v>FSAS</v>
          </cell>
          <cell r="D569">
            <v>122.97929142857139</v>
          </cell>
          <cell r="E569">
            <v>0</v>
          </cell>
          <cell r="F569">
            <v>0</v>
          </cell>
          <cell r="G569">
            <v>68.868403199999975</v>
          </cell>
          <cell r="H569">
            <v>0</v>
          </cell>
          <cell r="I569">
            <v>0</v>
          </cell>
          <cell r="J569">
            <v>51.651302399999992</v>
          </cell>
          <cell r="K569">
            <v>0</v>
          </cell>
          <cell r="L569">
            <v>0</v>
          </cell>
          <cell r="M569">
            <v>56.570474057142839</v>
          </cell>
          <cell r="N569">
            <v>0</v>
          </cell>
          <cell r="O569">
            <v>0</v>
          </cell>
          <cell r="P569">
            <v>54.110888228571419</v>
          </cell>
          <cell r="Q569">
            <v>0</v>
          </cell>
          <cell r="R569">
            <v>0</v>
          </cell>
          <cell r="S569">
            <v>51.651302399999992</v>
          </cell>
          <cell r="T569">
            <v>0</v>
          </cell>
          <cell r="U569">
            <v>0</v>
          </cell>
          <cell r="V569">
            <v>49.191716571428564</v>
          </cell>
          <cell r="W569">
            <v>0</v>
          </cell>
          <cell r="X569">
            <v>0</v>
          </cell>
          <cell r="Y569">
            <v>44.026586331428568</v>
          </cell>
          <cell r="Z569">
            <v>0</v>
          </cell>
          <cell r="AA569">
            <v>0</v>
          </cell>
          <cell r="AB569">
            <v>40.337207588571417</v>
          </cell>
          <cell r="AC569">
            <v>0</v>
          </cell>
          <cell r="AD569">
            <v>0</v>
          </cell>
          <cell r="AE569">
            <v>40.33720758857141</v>
          </cell>
          <cell r="AF569">
            <v>0</v>
          </cell>
          <cell r="AG569">
            <v>0</v>
          </cell>
          <cell r="AH569">
            <v>40.33720758857141</v>
          </cell>
          <cell r="AI569">
            <v>0</v>
          </cell>
          <cell r="AJ569">
            <v>0</v>
          </cell>
          <cell r="AK569">
            <v>40.337207588571417</v>
          </cell>
          <cell r="AL569">
            <v>0</v>
          </cell>
          <cell r="AM569">
            <v>0</v>
          </cell>
          <cell r="AN569">
            <v>40.337207588571417</v>
          </cell>
          <cell r="AO569">
            <v>0</v>
          </cell>
          <cell r="AP569">
            <v>0</v>
          </cell>
          <cell r="AQ569">
            <v>43.780627748571419</v>
          </cell>
          <cell r="AR569">
            <v>0</v>
          </cell>
          <cell r="AS569">
            <v>0</v>
          </cell>
          <cell r="AT569">
            <v>43.780627748571426</v>
          </cell>
          <cell r="AU569">
            <v>0</v>
          </cell>
          <cell r="AV569">
            <v>0</v>
          </cell>
          <cell r="AW569">
            <v>43.780627748571426</v>
          </cell>
          <cell r="AX569">
            <v>0</v>
          </cell>
          <cell r="AY569">
            <v>0</v>
          </cell>
          <cell r="AZ569">
            <v>43.780627748571426</v>
          </cell>
          <cell r="BA569">
            <v>0</v>
          </cell>
          <cell r="BB569">
            <v>0</v>
          </cell>
        </row>
        <row r="570">
          <cell r="B570" t="str">
            <v>FMMS</v>
          </cell>
          <cell r="D570">
            <v>128.32621714285713</v>
          </cell>
          <cell r="E570">
            <v>0</v>
          </cell>
          <cell r="F570">
            <v>0</v>
          </cell>
          <cell r="G570">
            <v>71.862681599999988</v>
          </cell>
          <cell r="H570">
            <v>0</v>
          </cell>
          <cell r="I570">
            <v>0</v>
          </cell>
          <cell r="J570">
            <v>53.897011199999994</v>
          </cell>
          <cell r="K570">
            <v>0</v>
          </cell>
          <cell r="L570">
            <v>0</v>
          </cell>
          <cell r="M570">
            <v>59.030059885714273</v>
          </cell>
          <cell r="N570">
            <v>0</v>
          </cell>
          <cell r="O570">
            <v>0</v>
          </cell>
          <cell r="P570">
            <v>56.46353554285713</v>
          </cell>
          <cell r="Q570">
            <v>0</v>
          </cell>
          <cell r="R570">
            <v>0</v>
          </cell>
          <cell r="S570">
            <v>53.897011199999994</v>
          </cell>
          <cell r="T570">
            <v>0</v>
          </cell>
          <cell r="U570">
            <v>0</v>
          </cell>
          <cell r="V570">
            <v>51.330486857142844</v>
          </cell>
          <cell r="W570">
            <v>0</v>
          </cell>
          <cell r="X570">
            <v>0</v>
          </cell>
          <cell r="Y570">
            <v>45.940785737142853</v>
          </cell>
          <cell r="Z570">
            <v>0</v>
          </cell>
          <cell r="AA570">
            <v>0</v>
          </cell>
          <cell r="AB570">
            <v>42.090999222857143</v>
          </cell>
          <cell r="AC570">
            <v>0</v>
          </cell>
          <cell r="AD570">
            <v>0</v>
          </cell>
          <cell r="AE570">
            <v>42.090999222857135</v>
          </cell>
          <cell r="AF570">
            <v>0</v>
          </cell>
          <cell r="AG570">
            <v>0</v>
          </cell>
          <cell r="AH570">
            <v>42.090999222857128</v>
          </cell>
          <cell r="AI570">
            <v>0</v>
          </cell>
          <cell r="AJ570">
            <v>0</v>
          </cell>
          <cell r="AK570">
            <v>42.090999222857128</v>
          </cell>
          <cell r="AL570">
            <v>0</v>
          </cell>
          <cell r="AM570">
            <v>0</v>
          </cell>
          <cell r="AN570">
            <v>42.090999222857135</v>
          </cell>
          <cell r="AO570">
            <v>0</v>
          </cell>
          <cell r="AP570">
            <v>0</v>
          </cell>
          <cell r="AQ570">
            <v>45.684133302857134</v>
          </cell>
          <cell r="AR570">
            <v>0</v>
          </cell>
          <cell r="AS570">
            <v>0</v>
          </cell>
          <cell r="AT570">
            <v>45.684133302857134</v>
          </cell>
          <cell r="AU570">
            <v>0</v>
          </cell>
          <cell r="AV570">
            <v>0</v>
          </cell>
          <cell r="AW570">
            <v>45.684133302857134</v>
          </cell>
          <cell r="AX570">
            <v>0</v>
          </cell>
          <cell r="AY570">
            <v>0</v>
          </cell>
          <cell r="AZ570">
            <v>45.684133302857134</v>
          </cell>
          <cell r="BA570">
            <v>0</v>
          </cell>
          <cell r="BB570">
            <v>0</v>
          </cell>
        </row>
        <row r="571">
          <cell r="B571" t="str">
            <v>FMAS</v>
          </cell>
          <cell r="D571">
            <v>147.57514971428569</v>
          </cell>
          <cell r="E571">
            <v>0</v>
          </cell>
          <cell r="F571">
            <v>0</v>
          </cell>
          <cell r="G571">
            <v>82.642083839999984</v>
          </cell>
          <cell r="H571">
            <v>0</v>
          </cell>
          <cell r="I571">
            <v>0</v>
          </cell>
          <cell r="J571">
            <v>61.981562879999991</v>
          </cell>
          <cell r="K571">
            <v>0</v>
          </cell>
          <cell r="L571">
            <v>0</v>
          </cell>
          <cell r="M571">
            <v>67.884568868571407</v>
          </cell>
          <cell r="N571">
            <v>0</v>
          </cell>
          <cell r="O571">
            <v>0</v>
          </cell>
          <cell r="P571">
            <v>64.933065874285703</v>
          </cell>
          <cell r="Q571">
            <v>0</v>
          </cell>
          <cell r="R571">
            <v>0</v>
          </cell>
          <cell r="S571">
            <v>61.981562879999991</v>
          </cell>
          <cell r="T571">
            <v>0</v>
          </cell>
          <cell r="U571">
            <v>0</v>
          </cell>
          <cell r="V571">
            <v>59.030059885714273</v>
          </cell>
          <cell r="W571">
            <v>0</v>
          </cell>
          <cell r="X571">
            <v>0</v>
          </cell>
          <cell r="Y571">
            <v>52.831903597714273</v>
          </cell>
          <cell r="Z571">
            <v>0</v>
          </cell>
          <cell r="AA571">
            <v>0</v>
          </cell>
          <cell r="AB571">
            <v>48.404649106285703</v>
          </cell>
          <cell r="AC571">
            <v>0</v>
          </cell>
          <cell r="AD571">
            <v>0</v>
          </cell>
          <cell r="AE571">
            <v>48.404649106285703</v>
          </cell>
          <cell r="AF571">
            <v>0</v>
          </cell>
          <cell r="AG571">
            <v>0</v>
          </cell>
          <cell r="AH571">
            <v>48.40464910628571</v>
          </cell>
          <cell r="AI571">
            <v>0</v>
          </cell>
          <cell r="AJ571">
            <v>0</v>
          </cell>
          <cell r="AK571">
            <v>48.40464910628571</v>
          </cell>
          <cell r="AL571">
            <v>0</v>
          </cell>
          <cell r="AM571">
            <v>0</v>
          </cell>
          <cell r="AN571">
            <v>48.40464910628571</v>
          </cell>
          <cell r="AO571">
            <v>0</v>
          </cell>
          <cell r="AP571">
            <v>0</v>
          </cell>
          <cell r="AQ571">
            <v>52.536753298285703</v>
          </cell>
          <cell r="AR571">
            <v>0</v>
          </cell>
          <cell r="AS571">
            <v>0</v>
          </cell>
          <cell r="AT571">
            <v>52.536753298285696</v>
          </cell>
          <cell r="AU571">
            <v>0</v>
          </cell>
          <cell r="AV571">
            <v>0</v>
          </cell>
          <cell r="AW571">
            <v>52.536753298285696</v>
          </cell>
          <cell r="AX571">
            <v>0</v>
          </cell>
          <cell r="AY571">
            <v>0</v>
          </cell>
          <cell r="AZ571">
            <v>52.536753298285696</v>
          </cell>
          <cell r="BA571">
            <v>0</v>
          </cell>
          <cell r="BB571">
            <v>0</v>
          </cell>
        </row>
        <row r="572">
          <cell r="B572" t="str">
            <v>FLMS</v>
          </cell>
          <cell r="D572">
            <v>205.27621714285709</v>
          </cell>
          <cell r="E572">
            <v>0</v>
          </cell>
          <cell r="F572">
            <v>0</v>
          </cell>
          <cell r="G572">
            <v>114.95468159999996</v>
          </cell>
          <cell r="H572">
            <v>0</v>
          </cell>
          <cell r="I572">
            <v>0</v>
          </cell>
          <cell r="J572">
            <v>86.216011199999969</v>
          </cell>
          <cell r="K572">
            <v>0</v>
          </cell>
          <cell r="L572">
            <v>0</v>
          </cell>
          <cell r="M572">
            <v>94.427059885714243</v>
          </cell>
          <cell r="N572">
            <v>0</v>
          </cell>
          <cell r="O572">
            <v>0</v>
          </cell>
          <cell r="P572">
            <v>90.32153554285712</v>
          </cell>
          <cell r="Q572">
            <v>0</v>
          </cell>
          <cell r="R572">
            <v>0</v>
          </cell>
          <cell r="S572">
            <v>86.216011199999969</v>
          </cell>
          <cell r="T572">
            <v>0</v>
          </cell>
          <cell r="U572">
            <v>0</v>
          </cell>
          <cell r="V572">
            <v>82.110486857142831</v>
          </cell>
          <cell r="W572">
            <v>0</v>
          </cell>
          <cell r="X572">
            <v>0</v>
          </cell>
          <cell r="Y572">
            <v>73.488885737142837</v>
          </cell>
          <cell r="Z572">
            <v>0</v>
          </cell>
          <cell r="AA572">
            <v>0</v>
          </cell>
          <cell r="AB572">
            <v>67.330599222857117</v>
          </cell>
          <cell r="AC572">
            <v>0</v>
          </cell>
          <cell r="AD572">
            <v>0</v>
          </cell>
          <cell r="AE572">
            <v>67.330599222857131</v>
          </cell>
          <cell r="AF572">
            <v>0</v>
          </cell>
          <cell r="AG572">
            <v>0</v>
          </cell>
          <cell r="AH572">
            <v>67.330599222857131</v>
          </cell>
          <cell r="AI572">
            <v>0</v>
          </cell>
          <cell r="AJ572">
            <v>0</v>
          </cell>
          <cell r="AK572">
            <v>67.330599222857117</v>
          </cell>
          <cell r="AL572">
            <v>0</v>
          </cell>
          <cell r="AM572">
            <v>0</v>
          </cell>
          <cell r="AN572">
            <v>67.330599222857117</v>
          </cell>
          <cell r="AO572">
            <v>0</v>
          </cell>
          <cell r="AP572">
            <v>0</v>
          </cell>
          <cell r="AQ572">
            <v>73.078333302857118</v>
          </cell>
          <cell r="AR572">
            <v>0</v>
          </cell>
          <cell r="AS572">
            <v>0</v>
          </cell>
          <cell r="AT572">
            <v>73.078333302857118</v>
          </cell>
          <cell r="AU572">
            <v>0</v>
          </cell>
          <cell r="AV572">
            <v>0</v>
          </cell>
          <cell r="AW572">
            <v>73.078333302857118</v>
          </cell>
          <cell r="AX572">
            <v>0</v>
          </cell>
          <cell r="AY572">
            <v>0</v>
          </cell>
          <cell r="AZ572">
            <v>73.078333302857118</v>
          </cell>
          <cell r="BA572">
            <v>0</v>
          </cell>
          <cell r="BB572">
            <v>0</v>
          </cell>
        </row>
        <row r="573">
          <cell r="B573" t="str">
            <v>FLMH</v>
          </cell>
          <cell r="D573">
            <v>186.34407428571424</v>
          </cell>
          <cell r="E573">
            <v>0</v>
          </cell>
          <cell r="F573">
            <v>0</v>
          </cell>
          <cell r="G573">
            <v>104.35268159999998</v>
          </cell>
          <cell r="H573">
            <v>0</v>
          </cell>
          <cell r="I573">
            <v>0</v>
          </cell>
          <cell r="J573">
            <v>78.264511199999987</v>
          </cell>
          <cell r="K573">
            <v>0</v>
          </cell>
          <cell r="L573">
            <v>0</v>
          </cell>
          <cell r="M573">
            <v>85.718274171428561</v>
          </cell>
          <cell r="N573">
            <v>0</v>
          </cell>
          <cell r="O573">
            <v>0</v>
          </cell>
          <cell r="P573">
            <v>81.991392685714274</v>
          </cell>
          <cell r="Q573">
            <v>0</v>
          </cell>
          <cell r="R573">
            <v>0</v>
          </cell>
          <cell r="S573">
            <v>78.264511199999987</v>
          </cell>
          <cell r="T573">
            <v>0</v>
          </cell>
          <cell r="U573">
            <v>0</v>
          </cell>
          <cell r="V573">
            <v>74.5376297142857</v>
          </cell>
          <cell r="W573">
            <v>0</v>
          </cell>
          <cell r="X573">
            <v>0</v>
          </cell>
          <cell r="Y573">
            <v>66.711178594285698</v>
          </cell>
          <cell r="Z573">
            <v>0</v>
          </cell>
          <cell r="AA573">
            <v>0</v>
          </cell>
          <cell r="AB573">
            <v>61.120856365714268</v>
          </cell>
          <cell r="AC573">
            <v>0</v>
          </cell>
          <cell r="AD573">
            <v>0</v>
          </cell>
          <cell r="AE573">
            <v>61.120856365714268</v>
          </cell>
          <cell r="AF573">
            <v>0</v>
          </cell>
          <cell r="AG573">
            <v>0</v>
          </cell>
          <cell r="AH573">
            <v>61.120856365714268</v>
          </cell>
          <cell r="AI573">
            <v>0</v>
          </cell>
          <cell r="AJ573">
            <v>0</v>
          </cell>
          <cell r="AK573">
            <v>61.120856365714253</v>
          </cell>
          <cell r="AL573">
            <v>0</v>
          </cell>
          <cell r="AM573">
            <v>0</v>
          </cell>
          <cell r="AN573">
            <v>61.120856365714253</v>
          </cell>
          <cell r="AO573">
            <v>0</v>
          </cell>
          <cell r="AP573">
            <v>0</v>
          </cell>
          <cell r="AQ573">
            <v>66.338490445714285</v>
          </cell>
          <cell r="AR573">
            <v>0</v>
          </cell>
          <cell r="AS573">
            <v>0</v>
          </cell>
          <cell r="AT573">
            <v>66.338490445714285</v>
          </cell>
          <cell r="AU573">
            <v>0</v>
          </cell>
          <cell r="AV573">
            <v>0</v>
          </cell>
          <cell r="AW573">
            <v>66.338490445714285</v>
          </cell>
          <cell r="AX573">
            <v>0</v>
          </cell>
          <cell r="AY573">
            <v>0</v>
          </cell>
          <cell r="AZ573">
            <v>66.338490445714285</v>
          </cell>
          <cell r="BA573">
            <v>0</v>
          </cell>
          <cell r="BB573">
            <v>0</v>
          </cell>
        </row>
        <row r="574">
          <cell r="B574" t="str">
            <v>FLAS</v>
          </cell>
          <cell r="D574">
            <v>236.06764971428566</v>
          </cell>
          <cell r="E574">
            <v>0</v>
          </cell>
          <cell r="F574">
            <v>0</v>
          </cell>
          <cell r="G574">
            <v>132.19788383999995</v>
          </cell>
          <cell r="H574">
            <v>0</v>
          </cell>
          <cell r="I574">
            <v>0</v>
          </cell>
          <cell r="J574">
            <v>99.148412879999981</v>
          </cell>
          <cell r="K574">
            <v>0</v>
          </cell>
          <cell r="L574">
            <v>0</v>
          </cell>
          <cell r="M574">
            <v>108.59111886857139</v>
          </cell>
          <cell r="N574">
            <v>0</v>
          </cell>
          <cell r="O574">
            <v>0</v>
          </cell>
          <cell r="P574">
            <v>103.8697658742857</v>
          </cell>
          <cell r="Q574">
            <v>0</v>
          </cell>
          <cell r="R574">
            <v>0</v>
          </cell>
          <cell r="S574">
            <v>99.148412879999981</v>
          </cell>
          <cell r="T574">
            <v>0</v>
          </cell>
          <cell r="U574">
            <v>0</v>
          </cell>
          <cell r="V574">
            <v>94.427059885714243</v>
          </cell>
          <cell r="W574">
            <v>0</v>
          </cell>
          <cell r="X574">
            <v>0</v>
          </cell>
          <cell r="Y574">
            <v>84.512218597714266</v>
          </cell>
          <cell r="Z574">
            <v>0</v>
          </cell>
          <cell r="AA574">
            <v>0</v>
          </cell>
          <cell r="AB574">
            <v>77.430189106285681</v>
          </cell>
          <cell r="AC574">
            <v>0</v>
          </cell>
          <cell r="AD574">
            <v>0</v>
          </cell>
          <cell r="AE574">
            <v>77.430189106285695</v>
          </cell>
          <cell r="AF574">
            <v>0</v>
          </cell>
          <cell r="AG574">
            <v>0</v>
          </cell>
          <cell r="AH574">
            <v>77.430189106285681</v>
          </cell>
          <cell r="AI574">
            <v>0</v>
          </cell>
          <cell r="AJ574">
            <v>0</v>
          </cell>
          <cell r="AK574">
            <v>77.430189106285695</v>
          </cell>
          <cell r="AL574">
            <v>0</v>
          </cell>
          <cell r="AM574">
            <v>0</v>
          </cell>
          <cell r="AN574">
            <v>77.430189106285681</v>
          </cell>
          <cell r="AO574">
            <v>0</v>
          </cell>
          <cell r="AP574">
            <v>0</v>
          </cell>
          <cell r="AQ574">
            <v>84.04008329828568</v>
          </cell>
          <cell r="AR574">
            <v>0</v>
          </cell>
          <cell r="AS574">
            <v>0</v>
          </cell>
          <cell r="AT574">
            <v>84.040083298285694</v>
          </cell>
          <cell r="AU574">
            <v>0</v>
          </cell>
          <cell r="AV574">
            <v>0</v>
          </cell>
          <cell r="AW574">
            <v>84.040083298285694</v>
          </cell>
          <cell r="AX574">
            <v>0</v>
          </cell>
          <cell r="AY574">
            <v>0</v>
          </cell>
          <cell r="AZ574">
            <v>84.040083298285694</v>
          </cell>
          <cell r="BA574">
            <v>0</v>
          </cell>
          <cell r="BB574">
            <v>0</v>
          </cell>
        </row>
        <row r="575">
          <cell r="B575" t="str">
            <v>VMMS</v>
          </cell>
          <cell r="D575">
            <v>162.33266468571424</v>
          </cell>
          <cell r="E575">
            <v>0</v>
          </cell>
          <cell r="F575">
            <v>0</v>
          </cell>
          <cell r="G575">
            <v>90.906292223999984</v>
          </cell>
          <cell r="H575">
            <v>0</v>
          </cell>
          <cell r="I575">
            <v>0</v>
          </cell>
          <cell r="J575">
            <v>68.179719167999991</v>
          </cell>
          <cell r="K575">
            <v>0</v>
          </cell>
          <cell r="L575">
            <v>0</v>
          </cell>
          <cell r="M575">
            <v>74.673025755428554</v>
          </cell>
          <cell r="N575">
            <v>0</v>
          </cell>
          <cell r="O575">
            <v>0</v>
          </cell>
          <cell r="P575">
            <v>71.42637246171428</v>
          </cell>
          <cell r="Q575">
            <v>0</v>
          </cell>
          <cell r="R575">
            <v>0</v>
          </cell>
          <cell r="S575">
            <v>68.179719167999991</v>
          </cell>
          <cell r="T575">
            <v>0</v>
          </cell>
          <cell r="U575">
            <v>0</v>
          </cell>
          <cell r="V575">
            <v>64.933065874285703</v>
          </cell>
          <cell r="W575">
            <v>0</v>
          </cell>
          <cell r="X575">
            <v>0</v>
          </cell>
          <cell r="Y575">
            <v>58.115093957485705</v>
          </cell>
          <cell r="Z575">
            <v>0</v>
          </cell>
          <cell r="AA575">
            <v>0</v>
          </cell>
          <cell r="AB575">
            <v>53.245114016914272</v>
          </cell>
          <cell r="AC575">
            <v>0</v>
          </cell>
          <cell r="AD575">
            <v>0</v>
          </cell>
          <cell r="AE575">
            <v>53.245114016914279</v>
          </cell>
          <cell r="AF575">
            <v>0</v>
          </cell>
          <cell r="AG575">
            <v>0</v>
          </cell>
          <cell r="AH575">
            <v>53.245114016914272</v>
          </cell>
          <cell r="AI575">
            <v>0</v>
          </cell>
          <cell r="AJ575">
            <v>0</v>
          </cell>
          <cell r="AK575">
            <v>53.245114016914279</v>
          </cell>
          <cell r="AL575">
            <v>0</v>
          </cell>
          <cell r="AM575">
            <v>0</v>
          </cell>
          <cell r="AN575">
            <v>53.245114016914279</v>
          </cell>
          <cell r="AO575">
            <v>0</v>
          </cell>
          <cell r="AP575">
            <v>0</v>
          </cell>
          <cell r="AQ575">
            <v>57.790428628114284</v>
          </cell>
          <cell r="AR575">
            <v>0</v>
          </cell>
          <cell r="AS575">
            <v>0</v>
          </cell>
          <cell r="AT575">
            <v>57.790428628114284</v>
          </cell>
          <cell r="AU575">
            <v>0</v>
          </cell>
          <cell r="AV575">
            <v>0</v>
          </cell>
          <cell r="AW575">
            <v>57.790428628114284</v>
          </cell>
          <cell r="AX575">
            <v>0</v>
          </cell>
          <cell r="AY575">
            <v>0</v>
          </cell>
          <cell r="AZ575">
            <v>57.790428628114284</v>
          </cell>
          <cell r="BA575">
            <v>0</v>
          </cell>
          <cell r="BB575">
            <v>0</v>
          </cell>
        </row>
        <row r="576">
          <cell r="B576" t="str">
            <v>VMAS</v>
          </cell>
          <cell r="D576">
            <v>186.68256438857142</v>
          </cell>
          <cell r="E576">
            <v>0</v>
          </cell>
          <cell r="F576">
            <v>0</v>
          </cell>
          <cell r="G576">
            <v>104.54223605759998</v>
          </cell>
          <cell r="H576">
            <v>0</v>
          </cell>
          <cell r="I576">
            <v>0</v>
          </cell>
          <cell r="J576">
            <v>78.406677043199991</v>
          </cell>
          <cell r="K576">
            <v>0</v>
          </cell>
          <cell r="L576">
            <v>0</v>
          </cell>
          <cell r="M576">
            <v>85.873979618742837</v>
          </cell>
          <cell r="N576">
            <v>0</v>
          </cell>
          <cell r="O576">
            <v>0</v>
          </cell>
          <cell r="P576">
            <v>82.140328330971428</v>
          </cell>
          <cell r="Q576">
            <v>0</v>
          </cell>
          <cell r="R576">
            <v>0</v>
          </cell>
          <cell r="S576">
            <v>78.406677043199991</v>
          </cell>
          <cell r="T576">
            <v>0</v>
          </cell>
          <cell r="U576">
            <v>0</v>
          </cell>
          <cell r="V576">
            <v>74.673025755428569</v>
          </cell>
          <cell r="W576">
            <v>0</v>
          </cell>
          <cell r="X576">
            <v>0</v>
          </cell>
          <cell r="Y576">
            <v>66.832358051108571</v>
          </cell>
          <cell r="Z576">
            <v>0</v>
          </cell>
          <cell r="AA576">
            <v>0</v>
          </cell>
          <cell r="AB576">
            <v>61.231881119451415</v>
          </cell>
          <cell r="AC576">
            <v>0</v>
          </cell>
          <cell r="AD576">
            <v>0</v>
          </cell>
          <cell r="AE576">
            <v>61.23188111945143</v>
          </cell>
          <cell r="AF576">
            <v>0</v>
          </cell>
          <cell r="AG576">
            <v>0</v>
          </cell>
          <cell r="AH576">
            <v>61.231881119451415</v>
          </cell>
          <cell r="AI576">
            <v>0</v>
          </cell>
          <cell r="AJ576">
            <v>0</v>
          </cell>
          <cell r="AK576">
            <v>61.231881119451415</v>
          </cell>
          <cell r="AL576">
            <v>0</v>
          </cell>
          <cell r="AM576">
            <v>0</v>
          </cell>
          <cell r="AN576">
            <v>61.231881119451415</v>
          </cell>
          <cell r="AO576">
            <v>0</v>
          </cell>
          <cell r="AP576">
            <v>0</v>
          </cell>
          <cell r="AQ576">
            <v>66.458992922331419</v>
          </cell>
          <cell r="AR576">
            <v>0</v>
          </cell>
          <cell r="AS576">
            <v>0</v>
          </cell>
          <cell r="AT576">
            <v>66.458992922331419</v>
          </cell>
          <cell r="AU576">
            <v>0</v>
          </cell>
          <cell r="AV576">
            <v>0</v>
          </cell>
          <cell r="AW576">
            <v>69.112642500000021</v>
          </cell>
          <cell r="AX576">
            <v>0</v>
          </cell>
          <cell r="AY576">
            <v>0</v>
          </cell>
          <cell r="AZ576">
            <v>69.112642500000021</v>
          </cell>
          <cell r="BA576">
            <v>0</v>
          </cell>
          <cell r="BB576">
            <v>0</v>
          </cell>
        </row>
        <row r="577">
          <cell r="B577" t="str">
            <v>SMMP</v>
          </cell>
          <cell r="D577">
            <v>109.9359</v>
          </cell>
          <cell r="E577">
            <v>0</v>
          </cell>
          <cell r="F577">
            <v>0</v>
          </cell>
          <cell r="G577">
            <v>61.564104</v>
          </cell>
          <cell r="H577">
            <v>0</v>
          </cell>
          <cell r="I577">
            <v>0</v>
          </cell>
          <cell r="J577">
            <v>46.173077999999997</v>
          </cell>
          <cell r="K577">
            <v>0</v>
          </cell>
          <cell r="L577">
            <v>0</v>
          </cell>
          <cell r="M577">
            <v>50.570514000000003</v>
          </cell>
          <cell r="N577">
            <v>0</v>
          </cell>
          <cell r="O577">
            <v>0</v>
          </cell>
          <cell r="P577">
            <v>48.37179600000001</v>
          </cell>
          <cell r="Q577">
            <v>0</v>
          </cell>
          <cell r="R577">
            <v>0</v>
          </cell>
          <cell r="S577">
            <v>46.173077999999997</v>
          </cell>
          <cell r="T577">
            <v>0</v>
          </cell>
          <cell r="U577">
            <v>0</v>
          </cell>
          <cell r="V577">
            <v>43.974359999999997</v>
          </cell>
          <cell r="W577">
            <v>0</v>
          </cell>
          <cell r="X577">
            <v>0</v>
          </cell>
          <cell r="Y577">
            <v>39.357052199999998</v>
          </cell>
          <cell r="Z577">
            <v>0</v>
          </cell>
          <cell r="AA577">
            <v>0</v>
          </cell>
          <cell r="AB577">
            <v>36.058975199999992</v>
          </cell>
          <cell r="AC577">
            <v>0</v>
          </cell>
          <cell r="AD577">
            <v>0</v>
          </cell>
          <cell r="AE577">
            <v>36.058975199999999</v>
          </cell>
          <cell r="AF577">
            <v>0</v>
          </cell>
          <cell r="AG577">
            <v>0</v>
          </cell>
          <cell r="AH577">
            <v>36.058975199999999</v>
          </cell>
          <cell r="AI577">
            <v>0</v>
          </cell>
          <cell r="AJ577">
            <v>0</v>
          </cell>
          <cell r="AK577">
            <v>36.058975199999992</v>
          </cell>
          <cell r="AL577">
            <v>0</v>
          </cell>
          <cell r="AM577">
            <v>0</v>
          </cell>
          <cell r="AN577">
            <v>36.058975199999985</v>
          </cell>
          <cell r="AO577">
            <v>0</v>
          </cell>
          <cell r="AP577">
            <v>0</v>
          </cell>
          <cell r="AQ577">
            <v>39.137180399999998</v>
          </cell>
          <cell r="AR577">
            <v>0</v>
          </cell>
          <cell r="AS577">
            <v>0</v>
          </cell>
          <cell r="AT577">
            <v>39.137180400000005</v>
          </cell>
          <cell r="AU577">
            <v>0</v>
          </cell>
          <cell r="AV577">
            <v>0</v>
          </cell>
          <cell r="AW577">
            <v>39.137180400000005</v>
          </cell>
          <cell r="AX577">
            <v>0</v>
          </cell>
          <cell r="AY577">
            <v>0</v>
          </cell>
          <cell r="AZ577">
            <v>39.137180400000005</v>
          </cell>
          <cell r="BA577">
            <v>0</v>
          </cell>
          <cell r="BB577">
            <v>0</v>
          </cell>
        </row>
        <row r="578">
          <cell r="B578" t="str">
            <v>SMAP</v>
          </cell>
          <cell r="D578">
            <v>120.6234</v>
          </cell>
          <cell r="E578">
            <v>0</v>
          </cell>
          <cell r="F578">
            <v>0</v>
          </cell>
          <cell r="G578">
            <v>67.549104</v>
          </cell>
          <cell r="H578">
            <v>0</v>
          </cell>
          <cell r="I578">
            <v>0</v>
          </cell>
          <cell r="J578">
            <v>50.661828</v>
          </cell>
          <cell r="K578">
            <v>0</v>
          </cell>
          <cell r="L578">
            <v>0</v>
          </cell>
          <cell r="M578">
            <v>55.486763999999994</v>
          </cell>
          <cell r="N578">
            <v>0</v>
          </cell>
          <cell r="O578">
            <v>0</v>
          </cell>
          <cell r="P578">
            <v>53.074296000000004</v>
          </cell>
          <cell r="Q578">
            <v>0</v>
          </cell>
          <cell r="R578">
            <v>0</v>
          </cell>
          <cell r="S578">
            <v>50.661828</v>
          </cell>
          <cell r="T578">
            <v>0</v>
          </cell>
          <cell r="U578">
            <v>0</v>
          </cell>
          <cell r="V578">
            <v>48.249360000000003</v>
          </cell>
          <cell r="W578">
            <v>0</v>
          </cell>
          <cell r="X578">
            <v>0</v>
          </cell>
          <cell r="Y578">
            <v>43.183177200000003</v>
          </cell>
          <cell r="Z578">
            <v>0</v>
          </cell>
          <cell r="AA578">
            <v>0</v>
          </cell>
          <cell r="AB578">
            <v>39.564475199999997</v>
          </cell>
          <cell r="AC578">
            <v>0</v>
          </cell>
          <cell r="AD578">
            <v>0</v>
          </cell>
          <cell r="AE578">
            <v>39.564475200000004</v>
          </cell>
          <cell r="AF578">
            <v>0</v>
          </cell>
          <cell r="AG578">
            <v>0</v>
          </cell>
          <cell r="AH578">
            <v>39.564475200000004</v>
          </cell>
          <cell r="AI578">
            <v>0</v>
          </cell>
          <cell r="AJ578">
            <v>0</v>
          </cell>
          <cell r="AK578">
            <v>39.56447519999999</v>
          </cell>
          <cell r="AL578">
            <v>0</v>
          </cell>
          <cell r="AM578">
            <v>0</v>
          </cell>
          <cell r="AN578">
            <v>39.564475199999997</v>
          </cell>
          <cell r="AO578">
            <v>0</v>
          </cell>
          <cell r="AP578">
            <v>0</v>
          </cell>
          <cell r="AQ578">
            <v>42.941930400000004</v>
          </cell>
          <cell r="AR578">
            <v>0</v>
          </cell>
          <cell r="AS578">
            <v>0</v>
          </cell>
          <cell r="AT578">
            <v>42.941930400000004</v>
          </cell>
          <cell r="AU578">
            <v>0</v>
          </cell>
          <cell r="AV578">
            <v>0</v>
          </cell>
          <cell r="AW578">
            <v>42.941930400000004</v>
          </cell>
          <cell r="AX578">
            <v>0</v>
          </cell>
          <cell r="AY578">
            <v>0</v>
          </cell>
          <cell r="AZ578">
            <v>42.941930400000004</v>
          </cell>
          <cell r="BA578">
            <v>0</v>
          </cell>
          <cell r="BB578">
            <v>0</v>
          </cell>
        </row>
        <row r="579">
          <cell r="B579" t="str">
            <v>MSAP</v>
          </cell>
          <cell r="D579">
            <v>90.920699999999997</v>
          </cell>
          <cell r="E579">
            <v>0</v>
          </cell>
          <cell r="F579">
            <v>0</v>
          </cell>
          <cell r="G579">
            <v>50.915591999999997</v>
          </cell>
          <cell r="H579">
            <v>0</v>
          </cell>
          <cell r="I579">
            <v>0</v>
          </cell>
          <cell r="J579">
            <v>38.186694000000003</v>
          </cell>
          <cell r="K579">
            <v>0</v>
          </cell>
          <cell r="L579">
            <v>0</v>
          </cell>
          <cell r="M579">
            <v>41.823521999999997</v>
          </cell>
          <cell r="N579">
            <v>0</v>
          </cell>
          <cell r="O579">
            <v>0</v>
          </cell>
          <cell r="P579">
            <v>40.005108000000007</v>
          </cell>
          <cell r="Q579">
            <v>0</v>
          </cell>
          <cell r="R579">
            <v>0</v>
          </cell>
          <cell r="S579">
            <v>38.186694000000003</v>
          </cell>
          <cell r="T579">
            <v>0</v>
          </cell>
          <cell r="U579">
            <v>0</v>
          </cell>
          <cell r="V579">
            <v>36.368279999999999</v>
          </cell>
          <cell r="W579">
            <v>0</v>
          </cell>
          <cell r="X579">
            <v>0</v>
          </cell>
          <cell r="Y579">
            <v>32.549610600000001</v>
          </cell>
          <cell r="Z579">
            <v>0</v>
          </cell>
          <cell r="AA579">
            <v>0</v>
          </cell>
          <cell r="AB579">
            <v>29.821989599999998</v>
          </cell>
          <cell r="AC579">
            <v>0</v>
          </cell>
          <cell r="AD579">
            <v>0</v>
          </cell>
          <cell r="AE579">
            <v>29.821989599999998</v>
          </cell>
          <cell r="AF579">
            <v>0</v>
          </cell>
          <cell r="AG579">
            <v>0</v>
          </cell>
          <cell r="AH579">
            <v>29.821989599999998</v>
          </cell>
          <cell r="AI579">
            <v>0</v>
          </cell>
          <cell r="AJ579">
            <v>0</v>
          </cell>
          <cell r="AK579">
            <v>29.821989599999998</v>
          </cell>
          <cell r="AL579">
            <v>0</v>
          </cell>
          <cell r="AM579">
            <v>0</v>
          </cell>
          <cell r="AN579">
            <v>29.821989599999998</v>
          </cell>
          <cell r="AO579">
            <v>0</v>
          </cell>
          <cell r="AP579">
            <v>0</v>
          </cell>
          <cell r="AQ579">
            <v>32.367769199999998</v>
          </cell>
          <cell r="AR579">
            <v>0</v>
          </cell>
          <cell r="AS579">
            <v>0</v>
          </cell>
          <cell r="AT579">
            <v>32.367769199999998</v>
          </cell>
          <cell r="AU579">
            <v>0</v>
          </cell>
          <cell r="AV579">
            <v>0</v>
          </cell>
          <cell r="AW579">
            <v>32.367769199999998</v>
          </cell>
          <cell r="AX579">
            <v>0</v>
          </cell>
          <cell r="AY579">
            <v>0</v>
          </cell>
          <cell r="AZ579">
            <v>32.367769199999998</v>
          </cell>
          <cell r="BA579">
            <v>0</v>
          </cell>
          <cell r="BB579">
            <v>0</v>
          </cell>
        </row>
        <row r="580">
          <cell r="B580" t="str">
            <v>EMMP</v>
          </cell>
          <cell r="D580">
            <v>78.427928571428552</v>
          </cell>
          <cell r="E580">
            <v>0</v>
          </cell>
          <cell r="F580">
            <v>0</v>
          </cell>
          <cell r="G580">
            <v>43.919639999999987</v>
          </cell>
          <cell r="H580">
            <v>0</v>
          </cell>
          <cell r="I580">
            <v>0</v>
          </cell>
          <cell r="J580">
            <v>32.939729999999997</v>
          </cell>
          <cell r="K580">
            <v>0</v>
          </cell>
          <cell r="L580">
            <v>0</v>
          </cell>
          <cell r="M580">
            <v>36.076847142857133</v>
          </cell>
          <cell r="N580">
            <v>0</v>
          </cell>
          <cell r="O580">
            <v>0</v>
          </cell>
          <cell r="P580">
            <v>34.508288571428572</v>
          </cell>
          <cell r="Q580">
            <v>0</v>
          </cell>
          <cell r="R580">
            <v>0</v>
          </cell>
          <cell r="S580">
            <v>32.939729999999997</v>
          </cell>
          <cell r="T580">
            <v>0</v>
          </cell>
          <cell r="U580">
            <v>0</v>
          </cell>
          <cell r="V580">
            <v>31.371171428571422</v>
          </cell>
          <cell r="W580">
            <v>0</v>
          </cell>
          <cell r="X580">
            <v>0</v>
          </cell>
          <cell r="Y580">
            <v>28.077198428571428</v>
          </cell>
          <cell r="Z580">
            <v>0</v>
          </cell>
          <cell r="AA580">
            <v>0</v>
          </cell>
          <cell r="AB580">
            <v>25.724360571428569</v>
          </cell>
          <cell r="AC580">
            <v>0</v>
          </cell>
          <cell r="AD580">
            <v>0</v>
          </cell>
          <cell r="AE580">
            <v>25.724360571428569</v>
          </cell>
          <cell r="AF580">
            <v>0</v>
          </cell>
          <cell r="AG580">
            <v>0</v>
          </cell>
          <cell r="AH580">
            <v>25.724360571428566</v>
          </cell>
          <cell r="AI580">
            <v>0</v>
          </cell>
          <cell r="AJ580">
            <v>0</v>
          </cell>
          <cell r="AK580">
            <v>25.724360571428569</v>
          </cell>
          <cell r="AL580">
            <v>0</v>
          </cell>
          <cell r="AM580">
            <v>0</v>
          </cell>
          <cell r="AN580">
            <v>25.724360571428569</v>
          </cell>
          <cell r="AO580">
            <v>0</v>
          </cell>
          <cell r="AP580">
            <v>0</v>
          </cell>
          <cell r="AQ580">
            <v>27.92034257142857</v>
          </cell>
          <cell r="AR580">
            <v>0</v>
          </cell>
          <cell r="AS580">
            <v>0</v>
          </cell>
          <cell r="AT580">
            <v>27.92034257142857</v>
          </cell>
          <cell r="AU580">
            <v>0</v>
          </cell>
          <cell r="AV580">
            <v>0</v>
          </cell>
          <cell r="AW580">
            <v>27.92034257142857</v>
          </cell>
          <cell r="AX580">
            <v>0</v>
          </cell>
          <cell r="AY580">
            <v>0</v>
          </cell>
          <cell r="AZ580">
            <v>27.92034257142857</v>
          </cell>
          <cell r="BA580">
            <v>0</v>
          </cell>
          <cell r="BB580">
            <v>0</v>
          </cell>
        </row>
        <row r="581">
          <cell r="B581" t="str">
            <v>EMES</v>
          </cell>
          <cell r="D581">
            <v>70.793999999999997</v>
          </cell>
          <cell r="E581">
            <v>0</v>
          </cell>
          <cell r="F581">
            <v>0</v>
          </cell>
          <cell r="G581">
            <v>39.644639999999995</v>
          </cell>
          <cell r="H581">
            <v>0</v>
          </cell>
          <cell r="I581">
            <v>0</v>
          </cell>
          <cell r="J581">
            <v>29.733479999999997</v>
          </cell>
          <cell r="K581">
            <v>0</v>
          </cell>
          <cell r="L581">
            <v>0</v>
          </cell>
          <cell r="M581">
            <v>32.565239999999996</v>
          </cell>
          <cell r="N581">
            <v>0</v>
          </cell>
          <cell r="O581">
            <v>0</v>
          </cell>
          <cell r="P581">
            <v>31.149360000000001</v>
          </cell>
          <cell r="Q581">
            <v>0</v>
          </cell>
          <cell r="R581">
            <v>0</v>
          </cell>
          <cell r="S581">
            <v>29.733479999999997</v>
          </cell>
          <cell r="T581">
            <v>0</v>
          </cell>
          <cell r="U581">
            <v>0</v>
          </cell>
          <cell r="V581">
            <v>28.317599999999999</v>
          </cell>
          <cell r="W581">
            <v>0</v>
          </cell>
          <cell r="X581">
            <v>0</v>
          </cell>
          <cell r="Y581">
            <v>25.344251999999997</v>
          </cell>
          <cell r="Z581">
            <v>0</v>
          </cell>
          <cell r="AA581">
            <v>0</v>
          </cell>
          <cell r="AB581">
            <v>23.220431999999995</v>
          </cell>
          <cell r="AC581">
            <v>0</v>
          </cell>
          <cell r="AD581">
            <v>0</v>
          </cell>
          <cell r="AE581">
            <v>23.220431999999992</v>
          </cell>
          <cell r="AF581">
            <v>0</v>
          </cell>
          <cell r="AG581">
            <v>0</v>
          </cell>
          <cell r="AH581">
            <v>23.220431999999995</v>
          </cell>
          <cell r="AI581">
            <v>0</v>
          </cell>
          <cell r="AJ581">
            <v>0</v>
          </cell>
          <cell r="AK581">
            <v>23.220431999999995</v>
          </cell>
          <cell r="AL581">
            <v>0</v>
          </cell>
          <cell r="AM581">
            <v>0</v>
          </cell>
          <cell r="AN581">
            <v>23.220431999999992</v>
          </cell>
          <cell r="AO581">
            <v>0</v>
          </cell>
          <cell r="AP581">
            <v>0</v>
          </cell>
          <cell r="AQ581">
            <v>25.202663999999999</v>
          </cell>
          <cell r="AR581">
            <v>0</v>
          </cell>
          <cell r="AS581">
            <v>0</v>
          </cell>
          <cell r="AT581">
            <v>25.202664000000002</v>
          </cell>
          <cell r="AU581">
            <v>0</v>
          </cell>
          <cell r="AV581">
            <v>0</v>
          </cell>
          <cell r="AW581">
            <v>25.202664000000002</v>
          </cell>
          <cell r="AX581">
            <v>0</v>
          </cell>
          <cell r="AY581">
            <v>0</v>
          </cell>
          <cell r="AZ581">
            <v>25.202664000000002</v>
          </cell>
          <cell r="BA581">
            <v>0</v>
          </cell>
          <cell r="BB581">
            <v>0</v>
          </cell>
        </row>
        <row r="582">
          <cell r="B582" t="str">
            <v>EMAP</v>
          </cell>
          <cell r="D582">
            <v>89.115428571428552</v>
          </cell>
          <cell r="E582">
            <v>0</v>
          </cell>
          <cell r="F582">
            <v>0</v>
          </cell>
          <cell r="G582">
            <v>49.904639999999986</v>
          </cell>
          <cell r="H582">
            <v>0</v>
          </cell>
          <cell r="I582">
            <v>0</v>
          </cell>
          <cell r="J582">
            <v>37.42848</v>
          </cell>
          <cell r="K582">
            <v>0</v>
          </cell>
          <cell r="L582">
            <v>0</v>
          </cell>
          <cell r="M582">
            <v>40.993097142857131</v>
          </cell>
          <cell r="N582">
            <v>0</v>
          </cell>
          <cell r="O582">
            <v>0</v>
          </cell>
          <cell r="P582">
            <v>39.210788571428566</v>
          </cell>
          <cell r="Q582">
            <v>0</v>
          </cell>
          <cell r="R582">
            <v>0</v>
          </cell>
          <cell r="S582">
            <v>37.42848</v>
          </cell>
          <cell r="T582">
            <v>0</v>
          </cell>
          <cell r="U582">
            <v>0</v>
          </cell>
          <cell r="V582">
            <v>35.646171428571421</v>
          </cell>
          <cell r="W582">
            <v>0</v>
          </cell>
          <cell r="X582">
            <v>0</v>
          </cell>
          <cell r="Y582">
            <v>31.903323428571426</v>
          </cell>
          <cell r="Z582">
            <v>0</v>
          </cell>
          <cell r="AA582">
            <v>0</v>
          </cell>
          <cell r="AB582">
            <v>29.229860571428564</v>
          </cell>
          <cell r="AC582">
            <v>0</v>
          </cell>
          <cell r="AD582">
            <v>0</v>
          </cell>
          <cell r="AE582">
            <v>29.229860571428567</v>
          </cell>
          <cell r="AF582">
            <v>0</v>
          </cell>
          <cell r="AG582">
            <v>0</v>
          </cell>
          <cell r="AH582">
            <v>29.229860571428564</v>
          </cell>
          <cell r="AI582">
            <v>0</v>
          </cell>
          <cell r="AJ582">
            <v>0</v>
          </cell>
          <cell r="AK582">
            <v>29.229860571428567</v>
          </cell>
          <cell r="AL582">
            <v>0</v>
          </cell>
          <cell r="AM582">
            <v>0</v>
          </cell>
          <cell r="AN582">
            <v>29.229860571428567</v>
          </cell>
          <cell r="AO582">
            <v>0</v>
          </cell>
          <cell r="AP582">
            <v>0</v>
          </cell>
          <cell r="AQ582">
            <v>31.725092571428565</v>
          </cell>
          <cell r="AR582">
            <v>0</v>
          </cell>
          <cell r="AS582">
            <v>0</v>
          </cell>
          <cell r="AT582">
            <v>31.725092571428565</v>
          </cell>
          <cell r="AU582">
            <v>0</v>
          </cell>
          <cell r="AV582">
            <v>0</v>
          </cell>
          <cell r="AW582">
            <v>31.725092571428565</v>
          </cell>
          <cell r="AX582">
            <v>0</v>
          </cell>
          <cell r="AY582">
            <v>0</v>
          </cell>
          <cell r="AZ582">
            <v>31.725092571428565</v>
          </cell>
          <cell r="BA582">
            <v>0</v>
          </cell>
          <cell r="BB582">
            <v>0</v>
          </cell>
        </row>
        <row r="583">
          <cell r="B583" t="str">
            <v>EMEP</v>
          </cell>
          <cell r="D583">
            <v>99.802928571428552</v>
          </cell>
          <cell r="E583">
            <v>0</v>
          </cell>
          <cell r="F583">
            <v>0</v>
          </cell>
          <cell r="G583">
            <v>55.889639999999993</v>
          </cell>
          <cell r="H583">
            <v>0</v>
          </cell>
          <cell r="I583">
            <v>0</v>
          </cell>
          <cell r="J583">
            <v>41.917230000000004</v>
          </cell>
          <cell r="K583">
            <v>0</v>
          </cell>
          <cell r="L583">
            <v>0</v>
          </cell>
          <cell r="M583">
            <v>45.909347142857136</v>
          </cell>
          <cell r="N583">
            <v>0</v>
          </cell>
          <cell r="O583">
            <v>0</v>
          </cell>
          <cell r="P583">
            <v>43.913288571428566</v>
          </cell>
          <cell r="Q583">
            <v>0</v>
          </cell>
          <cell r="R583">
            <v>0</v>
          </cell>
          <cell r="S583">
            <v>41.917230000000004</v>
          </cell>
          <cell r="T583">
            <v>0</v>
          </cell>
          <cell r="U583">
            <v>0</v>
          </cell>
          <cell r="V583">
            <v>39.921171428571419</v>
          </cell>
          <cell r="W583">
            <v>0</v>
          </cell>
          <cell r="X583">
            <v>0</v>
          </cell>
          <cell r="Y583">
            <v>35.72944842857143</v>
          </cell>
          <cell r="Z583">
            <v>0</v>
          </cell>
          <cell r="AA583">
            <v>0</v>
          </cell>
          <cell r="AB583">
            <v>32.735360571428565</v>
          </cell>
          <cell r="AC583">
            <v>0</v>
          </cell>
          <cell r="AD583">
            <v>0</v>
          </cell>
          <cell r="AE583">
            <v>32.735360571428565</v>
          </cell>
          <cell r="AF583">
            <v>0</v>
          </cell>
          <cell r="AG583">
            <v>0</v>
          </cell>
          <cell r="AH583">
            <v>32.735360571428565</v>
          </cell>
          <cell r="AI583">
            <v>0</v>
          </cell>
          <cell r="AJ583">
            <v>0</v>
          </cell>
          <cell r="AK583">
            <v>32.735360571428565</v>
          </cell>
          <cell r="AL583">
            <v>0</v>
          </cell>
          <cell r="AM583">
            <v>0</v>
          </cell>
          <cell r="AN583">
            <v>32.735360571428565</v>
          </cell>
          <cell r="AO583">
            <v>0</v>
          </cell>
          <cell r="AP583">
            <v>0</v>
          </cell>
          <cell r="AQ583">
            <v>35.529842571428567</v>
          </cell>
          <cell r="AR583">
            <v>0</v>
          </cell>
          <cell r="AS583">
            <v>0</v>
          </cell>
          <cell r="AT583">
            <v>35.529842571428567</v>
          </cell>
          <cell r="AU583">
            <v>0</v>
          </cell>
          <cell r="AV583">
            <v>0</v>
          </cell>
          <cell r="AW583">
            <v>35.529842571428567</v>
          </cell>
          <cell r="AX583">
            <v>0</v>
          </cell>
          <cell r="AY583">
            <v>0</v>
          </cell>
          <cell r="AZ583">
            <v>35.529842571428567</v>
          </cell>
          <cell r="BA583">
            <v>0</v>
          </cell>
          <cell r="BB583">
            <v>0</v>
          </cell>
        </row>
        <row r="584">
          <cell r="B584" t="str">
            <v>SMHP</v>
          </cell>
          <cell r="D584">
            <v>109.9359</v>
          </cell>
          <cell r="E584">
            <v>0</v>
          </cell>
          <cell r="F584">
            <v>0</v>
          </cell>
          <cell r="G584">
            <v>61.564104</v>
          </cell>
          <cell r="H584">
            <v>0</v>
          </cell>
          <cell r="I584">
            <v>0</v>
          </cell>
          <cell r="J584">
            <v>46.173077999999997</v>
          </cell>
          <cell r="K584">
            <v>0</v>
          </cell>
          <cell r="L584">
            <v>0</v>
          </cell>
          <cell r="M584">
            <v>50.570514000000003</v>
          </cell>
          <cell r="N584">
            <v>0</v>
          </cell>
          <cell r="O584">
            <v>0</v>
          </cell>
          <cell r="P584">
            <v>48.37179600000001</v>
          </cell>
          <cell r="Q584">
            <v>0</v>
          </cell>
          <cell r="R584">
            <v>0</v>
          </cell>
          <cell r="S584">
            <v>46.173077999999997</v>
          </cell>
          <cell r="T584">
            <v>0</v>
          </cell>
          <cell r="U584">
            <v>0</v>
          </cell>
          <cell r="V584">
            <v>43.974359999999997</v>
          </cell>
          <cell r="W584">
            <v>0</v>
          </cell>
          <cell r="X584">
            <v>0</v>
          </cell>
          <cell r="Y584">
            <v>39.357052199999998</v>
          </cell>
          <cell r="Z584">
            <v>0</v>
          </cell>
          <cell r="AA584">
            <v>0</v>
          </cell>
          <cell r="AB584">
            <v>36.058975199999992</v>
          </cell>
          <cell r="AC584">
            <v>0</v>
          </cell>
          <cell r="AD584">
            <v>0</v>
          </cell>
          <cell r="AE584">
            <v>36.058975199999999</v>
          </cell>
          <cell r="AF584">
            <v>0</v>
          </cell>
          <cell r="AG584">
            <v>0</v>
          </cell>
          <cell r="AH584">
            <v>36.058975199999999</v>
          </cell>
          <cell r="AI584">
            <v>0</v>
          </cell>
          <cell r="AJ584">
            <v>0</v>
          </cell>
          <cell r="AK584">
            <v>36.058975199999992</v>
          </cell>
          <cell r="AL584">
            <v>0</v>
          </cell>
          <cell r="AM584">
            <v>0</v>
          </cell>
          <cell r="AN584">
            <v>36.058975199999985</v>
          </cell>
          <cell r="AO584">
            <v>0</v>
          </cell>
          <cell r="AP584">
            <v>0</v>
          </cell>
          <cell r="AQ584">
            <v>39.137180399999998</v>
          </cell>
          <cell r="AR584">
            <v>0</v>
          </cell>
          <cell r="AS584">
            <v>0</v>
          </cell>
          <cell r="AT584">
            <v>39.137180400000005</v>
          </cell>
          <cell r="AU584">
            <v>0</v>
          </cell>
          <cell r="AV584">
            <v>0</v>
          </cell>
          <cell r="AW584">
            <v>39.137180400000005</v>
          </cell>
          <cell r="AX584">
            <v>0</v>
          </cell>
          <cell r="AY584">
            <v>0</v>
          </cell>
          <cell r="AZ584">
            <v>39.137180400000005</v>
          </cell>
          <cell r="BA584">
            <v>0</v>
          </cell>
          <cell r="BB584">
            <v>0</v>
          </cell>
        </row>
        <row r="585">
          <cell r="B585" t="str">
            <v>SLMS</v>
          </cell>
          <cell r="D585">
            <v>99.248400000000004</v>
          </cell>
          <cell r="E585">
            <v>0</v>
          </cell>
          <cell r="F585">
            <v>0</v>
          </cell>
          <cell r="G585">
            <v>55.579104000000001</v>
          </cell>
          <cell r="H585">
            <v>0</v>
          </cell>
          <cell r="I585">
            <v>0</v>
          </cell>
          <cell r="J585">
            <v>41.684327999999994</v>
          </cell>
          <cell r="K585">
            <v>0</v>
          </cell>
          <cell r="L585">
            <v>0</v>
          </cell>
          <cell r="M585">
            <v>45.654263999999998</v>
          </cell>
          <cell r="N585">
            <v>0</v>
          </cell>
          <cell r="O585">
            <v>0</v>
          </cell>
          <cell r="P585">
            <v>43.669296000000003</v>
          </cell>
          <cell r="Q585">
            <v>0</v>
          </cell>
          <cell r="R585">
            <v>0</v>
          </cell>
          <cell r="S585">
            <v>41.684327999999994</v>
          </cell>
          <cell r="T585">
            <v>0</v>
          </cell>
          <cell r="U585">
            <v>0</v>
          </cell>
          <cell r="V585">
            <v>39.699359999999999</v>
          </cell>
          <cell r="W585">
            <v>0</v>
          </cell>
          <cell r="X585">
            <v>0</v>
          </cell>
          <cell r="Y585">
            <v>35.530927200000001</v>
          </cell>
          <cell r="Z585">
            <v>0</v>
          </cell>
          <cell r="AA585">
            <v>0</v>
          </cell>
          <cell r="AB585">
            <v>32.553475200000001</v>
          </cell>
          <cell r="AC585">
            <v>0</v>
          </cell>
          <cell r="AD585">
            <v>0</v>
          </cell>
          <cell r="AE585">
            <v>32.553475200000001</v>
          </cell>
          <cell r="AF585">
            <v>0</v>
          </cell>
          <cell r="AG585">
            <v>0</v>
          </cell>
          <cell r="AH585">
            <v>32.553475200000001</v>
          </cell>
          <cell r="AI585">
            <v>0</v>
          </cell>
          <cell r="AJ585">
            <v>0</v>
          </cell>
          <cell r="AK585">
            <v>32.553475199999994</v>
          </cell>
          <cell r="AL585">
            <v>0</v>
          </cell>
          <cell r="AM585">
            <v>0</v>
          </cell>
          <cell r="AN585">
            <v>32.553475199999994</v>
          </cell>
          <cell r="AO585">
            <v>0</v>
          </cell>
          <cell r="AP585">
            <v>0</v>
          </cell>
          <cell r="AQ585">
            <v>35.3324304</v>
          </cell>
          <cell r="AR585">
            <v>0</v>
          </cell>
          <cell r="AS585">
            <v>0</v>
          </cell>
          <cell r="AT585">
            <v>35.3324304</v>
          </cell>
          <cell r="AU585">
            <v>0</v>
          </cell>
          <cell r="AV585">
            <v>0</v>
          </cell>
          <cell r="AW585">
            <v>35.3324304</v>
          </cell>
          <cell r="AX585">
            <v>0</v>
          </cell>
          <cell r="AY585">
            <v>0</v>
          </cell>
          <cell r="AZ585">
            <v>35.3324304</v>
          </cell>
          <cell r="BA585">
            <v>0</v>
          </cell>
          <cell r="BB585">
            <v>0</v>
          </cell>
        </row>
        <row r="586">
          <cell r="B586" t="str">
            <v>SLAS</v>
          </cell>
          <cell r="D586">
            <v>109.17323999999999</v>
          </cell>
          <cell r="E586">
            <v>0</v>
          </cell>
          <cell r="F586">
            <v>0</v>
          </cell>
          <cell r="G586">
            <v>61.137014399999998</v>
          </cell>
          <cell r="H586">
            <v>0</v>
          </cell>
          <cell r="I586">
            <v>0</v>
          </cell>
          <cell r="J586">
            <v>45.852760800000006</v>
          </cell>
          <cell r="K586">
            <v>0</v>
          </cell>
          <cell r="L586">
            <v>0</v>
          </cell>
          <cell r="M586">
            <v>50.219690400000005</v>
          </cell>
          <cell r="N586">
            <v>0</v>
          </cell>
          <cell r="O586">
            <v>0</v>
          </cell>
          <cell r="P586">
            <v>48.036225600000002</v>
          </cell>
          <cell r="Q586">
            <v>0</v>
          </cell>
          <cell r="R586">
            <v>0</v>
          </cell>
          <cell r="S586">
            <v>45.852760800000006</v>
          </cell>
          <cell r="T586">
            <v>0</v>
          </cell>
          <cell r="U586">
            <v>0</v>
          </cell>
          <cell r="V586">
            <v>43.669296000000003</v>
          </cell>
          <cell r="W586">
            <v>0</v>
          </cell>
          <cell r="X586">
            <v>0</v>
          </cell>
          <cell r="Y586">
            <v>39.084019920000003</v>
          </cell>
          <cell r="Z586">
            <v>0</v>
          </cell>
          <cell r="AA586">
            <v>0</v>
          </cell>
          <cell r="AB586">
            <v>35.808822720000002</v>
          </cell>
          <cell r="AC586">
            <v>0</v>
          </cell>
          <cell r="AD586">
            <v>0</v>
          </cell>
          <cell r="AE586">
            <v>35.808822720000002</v>
          </cell>
          <cell r="AF586">
            <v>0</v>
          </cell>
          <cell r="AG586">
            <v>0</v>
          </cell>
          <cell r="AH586">
            <v>35.808822720000002</v>
          </cell>
          <cell r="AI586">
            <v>0</v>
          </cell>
          <cell r="AJ586">
            <v>0</v>
          </cell>
          <cell r="AK586">
            <v>35.808822720000002</v>
          </cell>
          <cell r="AL586">
            <v>0</v>
          </cell>
          <cell r="AM586">
            <v>0</v>
          </cell>
          <cell r="AN586">
            <v>35.808822720000002</v>
          </cell>
          <cell r="AO586">
            <v>0</v>
          </cell>
          <cell r="AP586">
            <v>0</v>
          </cell>
          <cell r="AQ586">
            <v>38.865673440000002</v>
          </cell>
          <cell r="AR586">
            <v>0</v>
          </cell>
          <cell r="AS586">
            <v>0</v>
          </cell>
          <cell r="AT586">
            <v>38.865673439999995</v>
          </cell>
          <cell r="AU586">
            <v>0</v>
          </cell>
          <cell r="AV586">
            <v>0</v>
          </cell>
          <cell r="AW586">
            <v>38.865673439999995</v>
          </cell>
          <cell r="AX586">
            <v>0</v>
          </cell>
          <cell r="AY586">
            <v>0</v>
          </cell>
          <cell r="AZ586">
            <v>38.865673439999995</v>
          </cell>
          <cell r="BA586">
            <v>0</v>
          </cell>
          <cell r="BB586">
            <v>0</v>
          </cell>
        </row>
        <row r="587">
          <cell r="B587" t="str">
            <v>SLES</v>
          </cell>
          <cell r="D587">
            <v>109.17323999999999</v>
          </cell>
          <cell r="E587">
            <v>0</v>
          </cell>
          <cell r="F587">
            <v>0</v>
          </cell>
          <cell r="G587">
            <v>61.137014399999998</v>
          </cell>
          <cell r="H587">
            <v>0</v>
          </cell>
          <cell r="I587">
            <v>0</v>
          </cell>
          <cell r="J587">
            <v>45.852760800000006</v>
          </cell>
          <cell r="K587">
            <v>0</v>
          </cell>
          <cell r="L587">
            <v>0</v>
          </cell>
          <cell r="M587">
            <v>50.219690400000005</v>
          </cell>
          <cell r="N587">
            <v>0</v>
          </cell>
          <cell r="O587">
            <v>0</v>
          </cell>
          <cell r="P587">
            <v>48.036225600000002</v>
          </cell>
          <cell r="Q587">
            <v>0</v>
          </cell>
          <cell r="R587">
            <v>0</v>
          </cell>
          <cell r="S587">
            <v>45.852760800000006</v>
          </cell>
          <cell r="T587">
            <v>0</v>
          </cell>
          <cell r="U587">
            <v>0</v>
          </cell>
          <cell r="V587">
            <v>43.669296000000003</v>
          </cell>
          <cell r="W587">
            <v>0</v>
          </cell>
          <cell r="X587">
            <v>0</v>
          </cell>
          <cell r="Y587">
            <v>39.084019920000003</v>
          </cell>
          <cell r="Z587">
            <v>0</v>
          </cell>
          <cell r="AA587">
            <v>0</v>
          </cell>
          <cell r="AB587">
            <v>35.808822720000002</v>
          </cell>
          <cell r="AC587">
            <v>0</v>
          </cell>
          <cell r="AD587">
            <v>0</v>
          </cell>
          <cell r="AE587">
            <v>35.808822720000002</v>
          </cell>
          <cell r="AF587">
            <v>0</v>
          </cell>
          <cell r="AG587">
            <v>0</v>
          </cell>
          <cell r="AH587">
            <v>35.808822720000002</v>
          </cell>
          <cell r="AI587">
            <v>0</v>
          </cell>
          <cell r="AJ587">
            <v>0</v>
          </cell>
          <cell r="AK587">
            <v>35.808822720000002</v>
          </cell>
          <cell r="AL587">
            <v>0</v>
          </cell>
          <cell r="AM587">
            <v>0</v>
          </cell>
          <cell r="AN587">
            <v>35.808822720000002</v>
          </cell>
          <cell r="AO587">
            <v>0</v>
          </cell>
          <cell r="AP587">
            <v>0</v>
          </cell>
          <cell r="AQ587">
            <v>38.865673440000002</v>
          </cell>
          <cell r="AR587">
            <v>0</v>
          </cell>
          <cell r="AS587">
            <v>0</v>
          </cell>
          <cell r="AT587">
            <v>38.865673439999995</v>
          </cell>
          <cell r="AU587">
            <v>0</v>
          </cell>
          <cell r="AV587">
            <v>0</v>
          </cell>
          <cell r="AW587">
            <v>38.865673439999995</v>
          </cell>
          <cell r="AX587">
            <v>0</v>
          </cell>
          <cell r="AY587">
            <v>0</v>
          </cell>
          <cell r="AZ587">
            <v>38.865673439999995</v>
          </cell>
          <cell r="BA587">
            <v>0</v>
          </cell>
          <cell r="BB587">
            <v>0</v>
          </cell>
        </row>
        <row r="588">
          <cell r="B588" t="str">
            <v>SSAP</v>
          </cell>
          <cell r="D588">
            <v>99.248400000000004</v>
          </cell>
          <cell r="E588">
            <v>0</v>
          </cell>
          <cell r="F588">
            <v>0</v>
          </cell>
          <cell r="G588">
            <v>55.579104000000001</v>
          </cell>
          <cell r="H588">
            <v>0</v>
          </cell>
          <cell r="I588">
            <v>0</v>
          </cell>
          <cell r="J588">
            <v>41.684327999999994</v>
          </cell>
          <cell r="K588">
            <v>0</v>
          </cell>
          <cell r="L588">
            <v>0</v>
          </cell>
          <cell r="M588">
            <v>45.654263999999998</v>
          </cell>
          <cell r="N588">
            <v>0</v>
          </cell>
          <cell r="O588">
            <v>0</v>
          </cell>
          <cell r="P588">
            <v>43.669296000000003</v>
          </cell>
          <cell r="Q588">
            <v>0</v>
          </cell>
          <cell r="R588">
            <v>0</v>
          </cell>
          <cell r="S588">
            <v>41.684327999999994</v>
          </cell>
          <cell r="T588">
            <v>0</v>
          </cell>
          <cell r="U588">
            <v>0</v>
          </cell>
          <cell r="V588">
            <v>39.699359999999999</v>
          </cell>
          <cell r="W588">
            <v>0</v>
          </cell>
          <cell r="X588">
            <v>0</v>
          </cell>
          <cell r="Y588">
            <v>35.530927200000001</v>
          </cell>
          <cell r="Z588">
            <v>0</v>
          </cell>
          <cell r="AA588">
            <v>0</v>
          </cell>
          <cell r="AB588">
            <v>32.553475200000001</v>
          </cell>
          <cell r="AC588">
            <v>0</v>
          </cell>
          <cell r="AD588">
            <v>0</v>
          </cell>
          <cell r="AE588">
            <v>32.553475200000001</v>
          </cell>
          <cell r="AF588">
            <v>0</v>
          </cell>
          <cell r="AG588">
            <v>0</v>
          </cell>
          <cell r="AH588">
            <v>32.553475200000001</v>
          </cell>
          <cell r="AI588">
            <v>0</v>
          </cell>
          <cell r="AJ588">
            <v>0</v>
          </cell>
          <cell r="AK588">
            <v>32.553475199999994</v>
          </cell>
          <cell r="AL588">
            <v>0</v>
          </cell>
          <cell r="AM588">
            <v>0</v>
          </cell>
          <cell r="AN588">
            <v>32.553475199999994</v>
          </cell>
          <cell r="AO588">
            <v>0</v>
          </cell>
          <cell r="AP588">
            <v>0</v>
          </cell>
          <cell r="AQ588">
            <v>35.3324304</v>
          </cell>
          <cell r="AR588">
            <v>0</v>
          </cell>
          <cell r="AS588">
            <v>0</v>
          </cell>
          <cell r="AT588">
            <v>35.3324304</v>
          </cell>
          <cell r="AU588">
            <v>0</v>
          </cell>
          <cell r="AV588">
            <v>0</v>
          </cell>
          <cell r="AW588">
            <v>35.3324304</v>
          </cell>
          <cell r="AX588">
            <v>0</v>
          </cell>
          <cell r="AY588">
            <v>0</v>
          </cell>
          <cell r="AZ588">
            <v>35.3324304</v>
          </cell>
          <cell r="BA588">
            <v>0</v>
          </cell>
          <cell r="BB588">
            <v>0</v>
          </cell>
        </row>
        <row r="589">
          <cell r="B589" t="str">
            <v>SSEP</v>
          </cell>
          <cell r="D589">
            <v>99.248400000000004</v>
          </cell>
          <cell r="E589">
            <v>0</v>
          </cell>
          <cell r="F589">
            <v>0</v>
          </cell>
          <cell r="G589">
            <v>55.579104000000001</v>
          </cell>
          <cell r="H589">
            <v>0</v>
          </cell>
          <cell r="I589">
            <v>0</v>
          </cell>
          <cell r="J589">
            <v>41.684327999999994</v>
          </cell>
          <cell r="K589">
            <v>0</v>
          </cell>
          <cell r="L589">
            <v>0</v>
          </cell>
          <cell r="M589">
            <v>45.654263999999998</v>
          </cell>
          <cell r="N589">
            <v>0</v>
          </cell>
          <cell r="O589">
            <v>0</v>
          </cell>
          <cell r="P589">
            <v>43.669296000000003</v>
          </cell>
          <cell r="Q589">
            <v>0</v>
          </cell>
          <cell r="R589">
            <v>0</v>
          </cell>
          <cell r="S589">
            <v>41.684327999999994</v>
          </cell>
          <cell r="T589">
            <v>0</v>
          </cell>
          <cell r="U589">
            <v>0</v>
          </cell>
          <cell r="V589">
            <v>39.699359999999999</v>
          </cell>
          <cell r="W589">
            <v>0</v>
          </cell>
          <cell r="X589">
            <v>0</v>
          </cell>
          <cell r="Y589">
            <v>35.530927200000001</v>
          </cell>
          <cell r="Z589">
            <v>0</v>
          </cell>
          <cell r="AA589">
            <v>0</v>
          </cell>
          <cell r="AB589">
            <v>32.553475200000001</v>
          </cell>
          <cell r="AC589">
            <v>0</v>
          </cell>
          <cell r="AD589">
            <v>0</v>
          </cell>
          <cell r="AE589">
            <v>32.553475200000001</v>
          </cell>
          <cell r="AF589">
            <v>0</v>
          </cell>
          <cell r="AG589">
            <v>0</v>
          </cell>
          <cell r="AH589">
            <v>32.553475200000001</v>
          </cell>
          <cell r="AI589">
            <v>0</v>
          </cell>
          <cell r="AJ589">
            <v>0</v>
          </cell>
          <cell r="AK589">
            <v>32.553475199999994</v>
          </cell>
          <cell r="AL589">
            <v>0</v>
          </cell>
          <cell r="AM589">
            <v>0</v>
          </cell>
          <cell r="AN589">
            <v>32.553475199999994</v>
          </cell>
          <cell r="AO589">
            <v>0</v>
          </cell>
          <cell r="AP589">
            <v>0</v>
          </cell>
          <cell r="AQ589">
            <v>35.3324304</v>
          </cell>
          <cell r="AR589">
            <v>0</v>
          </cell>
          <cell r="AS589">
            <v>0</v>
          </cell>
          <cell r="AT589">
            <v>35.3324304</v>
          </cell>
          <cell r="AU589">
            <v>0</v>
          </cell>
          <cell r="AV589">
            <v>0</v>
          </cell>
          <cell r="AW589">
            <v>35.3324304</v>
          </cell>
          <cell r="AX589">
            <v>0</v>
          </cell>
          <cell r="AY589">
            <v>0</v>
          </cell>
          <cell r="AZ589">
            <v>35.3324304</v>
          </cell>
          <cell r="BA589">
            <v>0</v>
          </cell>
          <cell r="BB589">
            <v>0</v>
          </cell>
        </row>
        <row r="590">
          <cell r="B590" t="str">
            <v>CMMP</v>
          </cell>
          <cell r="D590">
            <v>89.115428571428552</v>
          </cell>
          <cell r="E590">
            <v>0</v>
          </cell>
          <cell r="F590">
            <v>0</v>
          </cell>
          <cell r="G590">
            <v>49.904639999999986</v>
          </cell>
          <cell r="H590">
            <v>0</v>
          </cell>
          <cell r="I590">
            <v>0</v>
          </cell>
          <cell r="J590">
            <v>37.42848</v>
          </cell>
          <cell r="K590">
            <v>0</v>
          </cell>
          <cell r="L590">
            <v>0</v>
          </cell>
          <cell r="M590">
            <v>40.993097142857131</v>
          </cell>
          <cell r="N590">
            <v>0</v>
          </cell>
          <cell r="O590">
            <v>0</v>
          </cell>
          <cell r="P590">
            <v>39.210788571428566</v>
          </cell>
          <cell r="Q590">
            <v>0</v>
          </cell>
          <cell r="R590">
            <v>0</v>
          </cell>
          <cell r="S590">
            <v>37.42848</v>
          </cell>
          <cell r="T590">
            <v>0</v>
          </cell>
          <cell r="U590">
            <v>0</v>
          </cell>
          <cell r="V590">
            <v>35.646171428571421</v>
          </cell>
          <cell r="W590">
            <v>0</v>
          </cell>
          <cell r="X590">
            <v>0</v>
          </cell>
          <cell r="Y590">
            <v>31.903323428571426</v>
          </cell>
          <cell r="Z590">
            <v>0</v>
          </cell>
          <cell r="AA590">
            <v>0</v>
          </cell>
          <cell r="AB590">
            <v>29.229860571428564</v>
          </cell>
          <cell r="AC590">
            <v>0</v>
          </cell>
          <cell r="AD590">
            <v>0</v>
          </cell>
          <cell r="AE590">
            <v>29.229860571428567</v>
          </cell>
          <cell r="AF590">
            <v>0</v>
          </cell>
          <cell r="AG590">
            <v>0</v>
          </cell>
          <cell r="AH590">
            <v>29.229860571428564</v>
          </cell>
          <cell r="AI590">
            <v>0</v>
          </cell>
          <cell r="AJ590">
            <v>0</v>
          </cell>
          <cell r="AK590">
            <v>29.229860571428567</v>
          </cell>
          <cell r="AL590">
            <v>0</v>
          </cell>
          <cell r="AM590">
            <v>0</v>
          </cell>
          <cell r="AN590">
            <v>29.229860571428567</v>
          </cell>
          <cell r="AO590">
            <v>0</v>
          </cell>
          <cell r="AP590">
            <v>0</v>
          </cell>
          <cell r="AQ590">
            <v>31.725092571428565</v>
          </cell>
          <cell r="AR590">
            <v>0</v>
          </cell>
          <cell r="AS590">
            <v>0</v>
          </cell>
          <cell r="AT590">
            <v>31.725092571428565</v>
          </cell>
          <cell r="AU590">
            <v>0</v>
          </cell>
          <cell r="AV590">
            <v>0</v>
          </cell>
          <cell r="AW590">
            <v>31.725092571428565</v>
          </cell>
          <cell r="AX590">
            <v>0</v>
          </cell>
          <cell r="AY590">
            <v>0</v>
          </cell>
          <cell r="AZ590">
            <v>31.725092571428565</v>
          </cell>
          <cell r="BA590">
            <v>0</v>
          </cell>
          <cell r="BB590">
            <v>0</v>
          </cell>
        </row>
        <row r="591">
          <cell r="B591" t="str">
            <v>CMAP</v>
          </cell>
          <cell r="D591">
            <v>99.802928571428552</v>
          </cell>
          <cell r="E591">
            <v>0</v>
          </cell>
          <cell r="F591">
            <v>0</v>
          </cell>
          <cell r="G591">
            <v>55.889639999999993</v>
          </cell>
          <cell r="H591">
            <v>0</v>
          </cell>
          <cell r="I591">
            <v>0</v>
          </cell>
          <cell r="J591">
            <v>41.917230000000004</v>
          </cell>
          <cell r="K591">
            <v>0</v>
          </cell>
          <cell r="L591">
            <v>0</v>
          </cell>
          <cell r="M591">
            <v>45.909347142857136</v>
          </cell>
          <cell r="N591">
            <v>0</v>
          </cell>
          <cell r="O591">
            <v>0</v>
          </cell>
          <cell r="P591">
            <v>43.913288571428566</v>
          </cell>
          <cell r="Q591">
            <v>0</v>
          </cell>
          <cell r="R591">
            <v>0</v>
          </cell>
          <cell r="S591">
            <v>41.917230000000004</v>
          </cell>
          <cell r="T591">
            <v>0</v>
          </cell>
          <cell r="U591">
            <v>0</v>
          </cell>
          <cell r="V591">
            <v>39.921171428571419</v>
          </cell>
          <cell r="W591">
            <v>0</v>
          </cell>
          <cell r="X591">
            <v>0</v>
          </cell>
          <cell r="Y591">
            <v>35.72944842857143</v>
          </cell>
          <cell r="Z591">
            <v>0</v>
          </cell>
          <cell r="AA591">
            <v>0</v>
          </cell>
          <cell r="AB591">
            <v>32.735360571428565</v>
          </cell>
          <cell r="AC591">
            <v>0</v>
          </cell>
          <cell r="AD591">
            <v>0</v>
          </cell>
          <cell r="AE591">
            <v>32.735360571428565</v>
          </cell>
          <cell r="AF591">
            <v>0</v>
          </cell>
          <cell r="AG591">
            <v>0</v>
          </cell>
          <cell r="AH591">
            <v>32.735360571428565</v>
          </cell>
          <cell r="AI591">
            <v>0</v>
          </cell>
          <cell r="AJ591">
            <v>0</v>
          </cell>
          <cell r="AK591">
            <v>32.735360571428565</v>
          </cell>
          <cell r="AL591">
            <v>0</v>
          </cell>
          <cell r="AM591">
            <v>0</v>
          </cell>
          <cell r="AN591">
            <v>32.735360571428565</v>
          </cell>
          <cell r="AO591">
            <v>0</v>
          </cell>
          <cell r="AP591">
            <v>0</v>
          </cell>
          <cell r="AQ591">
            <v>35.529842571428567</v>
          </cell>
          <cell r="AR591">
            <v>0</v>
          </cell>
          <cell r="AS591">
            <v>0</v>
          </cell>
          <cell r="AT591">
            <v>35.529842571428567</v>
          </cell>
          <cell r="AU591">
            <v>0</v>
          </cell>
          <cell r="AV591">
            <v>0</v>
          </cell>
          <cell r="AW591">
            <v>35.529842571428567</v>
          </cell>
          <cell r="AX591">
            <v>0</v>
          </cell>
          <cell r="AY591">
            <v>0</v>
          </cell>
          <cell r="AZ591">
            <v>35.529842571428567</v>
          </cell>
          <cell r="BA591">
            <v>0</v>
          </cell>
          <cell r="BB591">
            <v>0</v>
          </cell>
        </row>
        <row r="592">
          <cell r="B592" t="str">
            <v>CMEP</v>
          </cell>
          <cell r="D592">
            <v>99.802928571428552</v>
          </cell>
          <cell r="E592">
            <v>0</v>
          </cell>
          <cell r="F592">
            <v>0</v>
          </cell>
          <cell r="G592">
            <v>55.889639999999993</v>
          </cell>
          <cell r="H592">
            <v>0</v>
          </cell>
          <cell r="I592">
            <v>0</v>
          </cell>
          <cell r="J592">
            <v>41.917230000000004</v>
          </cell>
          <cell r="K592">
            <v>0</v>
          </cell>
          <cell r="L592">
            <v>0</v>
          </cell>
          <cell r="M592">
            <v>45.909347142857136</v>
          </cell>
          <cell r="N592">
            <v>0</v>
          </cell>
          <cell r="O592">
            <v>0</v>
          </cell>
          <cell r="P592">
            <v>43.913288571428566</v>
          </cell>
          <cell r="Q592">
            <v>0</v>
          </cell>
          <cell r="R592">
            <v>0</v>
          </cell>
          <cell r="S592">
            <v>41.917230000000004</v>
          </cell>
          <cell r="T592">
            <v>0</v>
          </cell>
          <cell r="U592">
            <v>0</v>
          </cell>
          <cell r="V592">
            <v>39.921171428571419</v>
          </cell>
          <cell r="W592">
            <v>0</v>
          </cell>
          <cell r="X592">
            <v>0</v>
          </cell>
          <cell r="Y592">
            <v>35.72944842857143</v>
          </cell>
          <cell r="Z592">
            <v>0</v>
          </cell>
          <cell r="AA592">
            <v>0</v>
          </cell>
          <cell r="AB592">
            <v>32.735360571428565</v>
          </cell>
          <cell r="AC592">
            <v>0</v>
          </cell>
          <cell r="AD592">
            <v>0</v>
          </cell>
          <cell r="AE592">
            <v>32.735360571428565</v>
          </cell>
          <cell r="AF592">
            <v>0</v>
          </cell>
          <cell r="AG592">
            <v>0</v>
          </cell>
          <cell r="AH592">
            <v>32.735360571428565</v>
          </cell>
          <cell r="AI592">
            <v>0</v>
          </cell>
          <cell r="AJ592">
            <v>0</v>
          </cell>
          <cell r="AK592">
            <v>32.735360571428565</v>
          </cell>
          <cell r="AL592">
            <v>0</v>
          </cell>
          <cell r="AM592">
            <v>0</v>
          </cell>
          <cell r="AN592">
            <v>32.735360571428565</v>
          </cell>
          <cell r="AO592">
            <v>0</v>
          </cell>
          <cell r="AP592">
            <v>0</v>
          </cell>
          <cell r="AQ592">
            <v>35.529842571428567</v>
          </cell>
          <cell r="AR592">
            <v>0</v>
          </cell>
          <cell r="AS592">
            <v>0</v>
          </cell>
          <cell r="AT592">
            <v>35.529842571428567</v>
          </cell>
          <cell r="AU592">
            <v>0</v>
          </cell>
          <cell r="AV592">
            <v>0</v>
          </cell>
          <cell r="AW592">
            <v>35.529842571428567</v>
          </cell>
          <cell r="AX592">
            <v>0</v>
          </cell>
          <cell r="AY592">
            <v>0</v>
          </cell>
          <cell r="AZ592">
            <v>35.529842571428567</v>
          </cell>
          <cell r="BA592">
            <v>0</v>
          </cell>
          <cell r="BB592">
            <v>0</v>
          </cell>
        </row>
        <row r="593">
          <cell r="B593" t="str">
            <v>CLMP</v>
          </cell>
          <cell r="D593">
            <v>115.68149999999997</v>
          </cell>
          <cell r="E593">
            <v>0</v>
          </cell>
          <cell r="F593">
            <v>0</v>
          </cell>
          <cell r="G593">
            <v>64.781639999999996</v>
          </cell>
          <cell r="H593">
            <v>0</v>
          </cell>
          <cell r="I593">
            <v>0</v>
          </cell>
          <cell r="J593">
            <v>48.586229999999993</v>
          </cell>
          <cell r="K593">
            <v>0</v>
          </cell>
          <cell r="L593">
            <v>0</v>
          </cell>
          <cell r="M593">
            <v>53.213489999999993</v>
          </cell>
          <cell r="N593">
            <v>0</v>
          </cell>
          <cell r="O593">
            <v>0</v>
          </cell>
          <cell r="P593">
            <v>50.899859999999997</v>
          </cell>
          <cell r="Q593">
            <v>0</v>
          </cell>
          <cell r="R593">
            <v>0</v>
          </cell>
          <cell r="S593">
            <v>48.586229999999993</v>
          </cell>
          <cell r="T593">
            <v>0</v>
          </cell>
          <cell r="U593">
            <v>0</v>
          </cell>
          <cell r="V593">
            <v>46.272599999999997</v>
          </cell>
          <cell r="W593">
            <v>0</v>
          </cell>
          <cell r="X593">
            <v>0</v>
          </cell>
          <cell r="Y593">
            <v>41.413976999999996</v>
          </cell>
          <cell r="Z593">
            <v>0</v>
          </cell>
          <cell r="AA593">
            <v>0</v>
          </cell>
          <cell r="AB593">
            <v>37.94353199999999</v>
          </cell>
          <cell r="AC593">
            <v>0</v>
          </cell>
          <cell r="AD593">
            <v>0</v>
          </cell>
          <cell r="AE593">
            <v>37.94353199999999</v>
          </cell>
          <cell r="AF593">
            <v>0</v>
          </cell>
          <cell r="AG593">
            <v>0</v>
          </cell>
          <cell r="AH593">
            <v>37.94353199999999</v>
          </cell>
          <cell r="AI593">
            <v>0</v>
          </cell>
          <cell r="AJ593">
            <v>0</v>
          </cell>
          <cell r="AK593">
            <v>37.94353199999999</v>
          </cell>
          <cell r="AL593">
            <v>0</v>
          </cell>
          <cell r="AM593">
            <v>0</v>
          </cell>
          <cell r="AN593">
            <v>37.94353199999999</v>
          </cell>
          <cell r="AO593">
            <v>0</v>
          </cell>
          <cell r="AP593">
            <v>0</v>
          </cell>
          <cell r="AQ593">
            <v>41.182614000000001</v>
          </cell>
          <cell r="AR593">
            <v>0</v>
          </cell>
          <cell r="AS593">
            <v>0</v>
          </cell>
          <cell r="AT593">
            <v>41.182613999999994</v>
          </cell>
          <cell r="AU593">
            <v>0</v>
          </cell>
          <cell r="AV593">
            <v>0</v>
          </cell>
          <cell r="AW593">
            <v>41.182613999999994</v>
          </cell>
          <cell r="AX593">
            <v>0</v>
          </cell>
          <cell r="AY593">
            <v>0</v>
          </cell>
          <cell r="AZ593">
            <v>41.182613999999994</v>
          </cell>
          <cell r="BA593">
            <v>0</v>
          </cell>
          <cell r="BB593">
            <v>0</v>
          </cell>
        </row>
        <row r="594">
          <cell r="B594" t="str">
            <v>CLAP</v>
          </cell>
          <cell r="D594">
            <v>126.36899999999997</v>
          </cell>
          <cell r="E594">
            <v>0</v>
          </cell>
          <cell r="F594">
            <v>0</v>
          </cell>
          <cell r="G594">
            <v>70.766639999999995</v>
          </cell>
          <cell r="H594">
            <v>0</v>
          </cell>
          <cell r="I594">
            <v>0</v>
          </cell>
          <cell r="J594">
            <v>53.074979999999989</v>
          </cell>
          <cell r="K594">
            <v>0</v>
          </cell>
          <cell r="L594">
            <v>0</v>
          </cell>
          <cell r="M594">
            <v>58.129739999999984</v>
          </cell>
          <cell r="N594">
            <v>0</v>
          </cell>
          <cell r="O594">
            <v>0</v>
          </cell>
          <cell r="P594">
            <v>55.602359999999997</v>
          </cell>
          <cell r="Q594">
            <v>0</v>
          </cell>
          <cell r="R594">
            <v>0</v>
          </cell>
          <cell r="S594">
            <v>53.074979999999989</v>
          </cell>
          <cell r="T594">
            <v>0</v>
          </cell>
          <cell r="U594">
            <v>0</v>
          </cell>
          <cell r="V594">
            <v>50.547599999999996</v>
          </cell>
          <cell r="W594">
            <v>0</v>
          </cell>
          <cell r="X594">
            <v>0</v>
          </cell>
          <cell r="Y594">
            <v>45.240101999999993</v>
          </cell>
          <cell r="Z594">
            <v>0</v>
          </cell>
          <cell r="AA594">
            <v>0</v>
          </cell>
          <cell r="AB594">
            <v>41.449031999999995</v>
          </cell>
          <cell r="AC594">
            <v>0</v>
          </cell>
          <cell r="AD594">
            <v>0</v>
          </cell>
          <cell r="AE594">
            <v>41.449031999999995</v>
          </cell>
          <cell r="AF594">
            <v>0</v>
          </cell>
          <cell r="AG594">
            <v>0</v>
          </cell>
          <cell r="AH594">
            <v>41.449031999999995</v>
          </cell>
          <cell r="AI594">
            <v>0</v>
          </cell>
          <cell r="AJ594">
            <v>0</v>
          </cell>
          <cell r="AK594">
            <v>41.449031999999995</v>
          </cell>
          <cell r="AL594">
            <v>0</v>
          </cell>
          <cell r="AM594">
            <v>0</v>
          </cell>
          <cell r="AN594">
            <v>41.449031999999995</v>
          </cell>
          <cell r="AO594">
            <v>0</v>
          </cell>
          <cell r="AP594">
            <v>0</v>
          </cell>
          <cell r="AQ594">
            <v>44.987363999999999</v>
          </cell>
          <cell r="AR594">
            <v>0</v>
          </cell>
          <cell r="AS594">
            <v>0</v>
          </cell>
          <cell r="AT594">
            <v>44.987363999999999</v>
          </cell>
          <cell r="AU594">
            <v>0</v>
          </cell>
          <cell r="AV594">
            <v>0</v>
          </cell>
          <cell r="AW594">
            <v>44.987363999999999</v>
          </cell>
          <cell r="AX594">
            <v>0</v>
          </cell>
          <cell r="AY594">
            <v>0</v>
          </cell>
          <cell r="AZ594">
            <v>44.987363999999999</v>
          </cell>
          <cell r="BA594">
            <v>0</v>
          </cell>
          <cell r="BB594">
            <v>0</v>
          </cell>
        </row>
        <row r="595">
          <cell r="B595" t="str">
            <v>WMMP</v>
          </cell>
          <cell r="D595">
            <v>115.68149999999997</v>
          </cell>
          <cell r="E595">
            <v>0</v>
          </cell>
          <cell r="F595">
            <v>0</v>
          </cell>
          <cell r="G595">
            <v>64.781639999999996</v>
          </cell>
          <cell r="H595">
            <v>0</v>
          </cell>
          <cell r="I595">
            <v>0</v>
          </cell>
          <cell r="J595">
            <v>48.586229999999993</v>
          </cell>
          <cell r="K595">
            <v>0</v>
          </cell>
          <cell r="L595">
            <v>0</v>
          </cell>
          <cell r="M595">
            <v>53.213489999999993</v>
          </cell>
          <cell r="N595">
            <v>0</v>
          </cell>
          <cell r="O595">
            <v>0</v>
          </cell>
          <cell r="P595">
            <v>50.899859999999997</v>
          </cell>
          <cell r="Q595">
            <v>0</v>
          </cell>
          <cell r="R595">
            <v>0</v>
          </cell>
          <cell r="S595">
            <v>48.586229999999993</v>
          </cell>
          <cell r="T595">
            <v>0</v>
          </cell>
          <cell r="U595">
            <v>0</v>
          </cell>
          <cell r="V595">
            <v>46.272599999999997</v>
          </cell>
          <cell r="W595">
            <v>0</v>
          </cell>
          <cell r="X595">
            <v>0</v>
          </cell>
          <cell r="Y595">
            <v>41.413976999999996</v>
          </cell>
          <cell r="Z595">
            <v>0</v>
          </cell>
          <cell r="AA595">
            <v>0</v>
          </cell>
          <cell r="AB595">
            <v>37.94353199999999</v>
          </cell>
          <cell r="AC595">
            <v>0</v>
          </cell>
          <cell r="AD595">
            <v>0</v>
          </cell>
          <cell r="AE595">
            <v>37.94353199999999</v>
          </cell>
          <cell r="AF595">
            <v>0</v>
          </cell>
          <cell r="AG595">
            <v>0</v>
          </cell>
          <cell r="AH595">
            <v>37.94353199999999</v>
          </cell>
          <cell r="AI595">
            <v>0</v>
          </cell>
          <cell r="AJ595">
            <v>0</v>
          </cell>
          <cell r="AK595">
            <v>37.94353199999999</v>
          </cell>
          <cell r="AL595">
            <v>0</v>
          </cell>
          <cell r="AM595">
            <v>0</v>
          </cell>
          <cell r="AN595">
            <v>37.94353199999999</v>
          </cell>
          <cell r="AO595">
            <v>0</v>
          </cell>
          <cell r="AP595">
            <v>0</v>
          </cell>
          <cell r="AQ595">
            <v>41.182614000000001</v>
          </cell>
          <cell r="AR595">
            <v>0</v>
          </cell>
          <cell r="AS595">
            <v>0</v>
          </cell>
          <cell r="AT595">
            <v>41.182613999999994</v>
          </cell>
          <cell r="AU595">
            <v>0</v>
          </cell>
          <cell r="AV595">
            <v>0</v>
          </cell>
          <cell r="AW595">
            <v>41.182613999999994</v>
          </cell>
          <cell r="AX595">
            <v>0</v>
          </cell>
          <cell r="AY595">
            <v>0</v>
          </cell>
          <cell r="AZ595">
            <v>41.182613999999994</v>
          </cell>
          <cell r="BA595">
            <v>0</v>
          </cell>
          <cell r="BB595">
            <v>0</v>
          </cell>
        </row>
        <row r="596">
          <cell r="B596" t="str">
            <v>WMAP</v>
          </cell>
          <cell r="D596">
            <v>126.36899999999997</v>
          </cell>
          <cell r="E596">
            <v>0</v>
          </cell>
          <cell r="F596">
            <v>0</v>
          </cell>
          <cell r="G596">
            <v>70.766639999999995</v>
          </cell>
          <cell r="H596">
            <v>0</v>
          </cell>
          <cell r="I596">
            <v>0</v>
          </cell>
          <cell r="J596">
            <v>53.074979999999989</v>
          </cell>
          <cell r="K596">
            <v>0</v>
          </cell>
          <cell r="L596">
            <v>0</v>
          </cell>
          <cell r="M596">
            <v>58.129739999999984</v>
          </cell>
          <cell r="N596">
            <v>0</v>
          </cell>
          <cell r="O596">
            <v>0</v>
          </cell>
          <cell r="P596">
            <v>55.602359999999997</v>
          </cell>
          <cell r="Q596">
            <v>0</v>
          </cell>
          <cell r="R596">
            <v>0</v>
          </cell>
          <cell r="S596">
            <v>53.074979999999989</v>
          </cell>
          <cell r="T596">
            <v>0</v>
          </cell>
          <cell r="U596">
            <v>0</v>
          </cell>
          <cell r="V596">
            <v>50.547599999999996</v>
          </cell>
          <cell r="W596">
            <v>0</v>
          </cell>
          <cell r="X596">
            <v>0</v>
          </cell>
          <cell r="Y596">
            <v>45.240101999999993</v>
          </cell>
          <cell r="Z596">
            <v>0</v>
          </cell>
          <cell r="AA596">
            <v>0</v>
          </cell>
          <cell r="AB596">
            <v>41.449031999999995</v>
          </cell>
          <cell r="AC596">
            <v>0</v>
          </cell>
          <cell r="AD596">
            <v>0</v>
          </cell>
          <cell r="AE596">
            <v>41.449031999999995</v>
          </cell>
          <cell r="AF596">
            <v>0</v>
          </cell>
          <cell r="AG596">
            <v>0</v>
          </cell>
          <cell r="AH596">
            <v>41.449031999999995</v>
          </cell>
          <cell r="AI596">
            <v>0</v>
          </cell>
          <cell r="AJ596">
            <v>0</v>
          </cell>
          <cell r="AK596">
            <v>41.449031999999995</v>
          </cell>
          <cell r="AL596">
            <v>0</v>
          </cell>
          <cell r="AM596">
            <v>0</v>
          </cell>
          <cell r="AN596">
            <v>41.449031999999995</v>
          </cell>
          <cell r="AO596">
            <v>0</v>
          </cell>
          <cell r="AP596">
            <v>0</v>
          </cell>
          <cell r="AQ596">
            <v>44.987363999999999</v>
          </cell>
          <cell r="AR596">
            <v>0</v>
          </cell>
          <cell r="AS596">
            <v>0</v>
          </cell>
          <cell r="AT596">
            <v>44.987363999999999</v>
          </cell>
          <cell r="AU596">
            <v>0</v>
          </cell>
          <cell r="AV596">
            <v>0</v>
          </cell>
          <cell r="AW596">
            <v>44.987363999999999</v>
          </cell>
          <cell r="AX596">
            <v>0</v>
          </cell>
          <cell r="AY596">
            <v>0</v>
          </cell>
          <cell r="AZ596">
            <v>44.987363999999999</v>
          </cell>
          <cell r="BA596">
            <v>0</v>
          </cell>
          <cell r="BB596">
            <v>0</v>
          </cell>
        </row>
        <row r="597">
          <cell r="B597" t="str">
            <v>WLAP</v>
          </cell>
          <cell r="D597">
            <v>137.05649999999997</v>
          </cell>
          <cell r="E597">
            <v>0</v>
          </cell>
          <cell r="F597">
            <v>0</v>
          </cell>
          <cell r="G597">
            <v>76.751639999999981</v>
          </cell>
          <cell r="H597">
            <v>0</v>
          </cell>
          <cell r="I597">
            <v>0</v>
          </cell>
          <cell r="J597">
            <v>57.563729999999978</v>
          </cell>
          <cell r="K597">
            <v>0</v>
          </cell>
          <cell r="L597">
            <v>0</v>
          </cell>
          <cell r="M597">
            <v>63.045989999999982</v>
          </cell>
          <cell r="N597">
            <v>0</v>
          </cell>
          <cell r="O597">
            <v>0</v>
          </cell>
          <cell r="P597">
            <v>60.304859999999998</v>
          </cell>
          <cell r="Q597">
            <v>0</v>
          </cell>
          <cell r="R597">
            <v>0</v>
          </cell>
          <cell r="S597">
            <v>57.563729999999978</v>
          </cell>
          <cell r="T597">
            <v>0</v>
          </cell>
          <cell r="U597">
            <v>0</v>
          </cell>
          <cell r="V597">
            <v>54.822599999999987</v>
          </cell>
          <cell r="W597">
            <v>0</v>
          </cell>
          <cell r="X597">
            <v>0</v>
          </cell>
          <cell r="Y597">
            <v>49.066226999999991</v>
          </cell>
          <cell r="Z597">
            <v>0</v>
          </cell>
          <cell r="AA597">
            <v>0</v>
          </cell>
          <cell r="AB597">
            <v>44.954531999999993</v>
          </cell>
          <cell r="AC597">
            <v>0</v>
          </cell>
          <cell r="AD597">
            <v>0</v>
          </cell>
          <cell r="AE597">
            <v>44.954531999999993</v>
          </cell>
          <cell r="AF597">
            <v>0</v>
          </cell>
          <cell r="AG597">
            <v>0</v>
          </cell>
          <cell r="AH597">
            <v>44.954531999999993</v>
          </cell>
          <cell r="AI597">
            <v>0</v>
          </cell>
          <cell r="AJ597">
            <v>0</v>
          </cell>
          <cell r="AK597">
            <v>44.954531999999993</v>
          </cell>
          <cell r="AL597">
            <v>0</v>
          </cell>
          <cell r="AM597">
            <v>0</v>
          </cell>
          <cell r="AN597">
            <v>44.954531999999993</v>
          </cell>
          <cell r="AO597">
            <v>0</v>
          </cell>
          <cell r="AP597">
            <v>0</v>
          </cell>
          <cell r="AQ597">
            <v>48.792113999999991</v>
          </cell>
          <cell r="AR597">
            <v>0</v>
          </cell>
          <cell r="AS597">
            <v>0</v>
          </cell>
          <cell r="AT597">
            <v>48.792113999999984</v>
          </cell>
          <cell r="AU597">
            <v>0</v>
          </cell>
          <cell r="AV597">
            <v>0</v>
          </cell>
          <cell r="AW597">
            <v>48.792113999999984</v>
          </cell>
          <cell r="AX597">
            <v>0</v>
          </cell>
          <cell r="AY597">
            <v>0</v>
          </cell>
          <cell r="AZ597">
            <v>48.792113999999984</v>
          </cell>
          <cell r="BA597">
            <v>0</v>
          </cell>
          <cell r="BB597">
            <v>0</v>
          </cell>
        </row>
        <row r="598">
          <cell r="B598" t="str">
            <v>SLMP</v>
          </cell>
          <cell r="D598">
            <v>126.65457000000001</v>
          </cell>
          <cell r="E598">
            <v>0</v>
          </cell>
          <cell r="F598">
            <v>0</v>
          </cell>
          <cell r="G598">
            <v>70.9265592</v>
          </cell>
          <cell r="H598">
            <v>0</v>
          </cell>
          <cell r="I598">
            <v>0</v>
          </cell>
          <cell r="J598">
            <v>53.194919400000003</v>
          </cell>
          <cell r="K598">
            <v>0</v>
          </cell>
          <cell r="L598">
            <v>0</v>
          </cell>
          <cell r="M598">
            <v>58.261102199999996</v>
          </cell>
          <cell r="N598">
            <v>0</v>
          </cell>
          <cell r="O598">
            <v>0</v>
          </cell>
          <cell r="P598">
            <v>55.7280108</v>
          </cell>
          <cell r="Q598">
            <v>0</v>
          </cell>
          <cell r="R598">
            <v>0</v>
          </cell>
          <cell r="S598">
            <v>53.194919400000003</v>
          </cell>
          <cell r="T598">
            <v>0</v>
          </cell>
          <cell r="U598">
            <v>0</v>
          </cell>
          <cell r="V598">
            <v>50.661828000000007</v>
          </cell>
          <cell r="W598">
            <v>0</v>
          </cell>
          <cell r="X598">
            <v>0</v>
          </cell>
          <cell r="Y598">
            <v>45.342336060000001</v>
          </cell>
          <cell r="Z598">
            <v>0</v>
          </cell>
          <cell r="AA598">
            <v>0</v>
          </cell>
          <cell r="AB598">
            <v>41.542698960000003</v>
          </cell>
          <cell r="AC598">
            <v>0</v>
          </cell>
          <cell r="AD598">
            <v>0</v>
          </cell>
          <cell r="AE598">
            <v>41.542698960000003</v>
          </cell>
          <cell r="AF598">
            <v>0</v>
          </cell>
          <cell r="AG598">
            <v>0</v>
          </cell>
          <cell r="AH598">
            <v>41.542698960000003</v>
          </cell>
          <cell r="AI598">
            <v>0</v>
          </cell>
          <cell r="AJ598">
            <v>0</v>
          </cell>
          <cell r="AK598">
            <v>41.542698960000003</v>
          </cell>
          <cell r="AL598">
            <v>0</v>
          </cell>
          <cell r="AM598">
            <v>0</v>
          </cell>
          <cell r="AN598">
            <v>41.542698960000003</v>
          </cell>
          <cell r="AO598">
            <v>0</v>
          </cell>
          <cell r="AP598">
            <v>0</v>
          </cell>
          <cell r="AQ598">
            <v>45.089026920000009</v>
          </cell>
          <cell r="AR598">
            <v>0</v>
          </cell>
          <cell r="AS598">
            <v>0</v>
          </cell>
          <cell r="AT598">
            <v>45.089026920000016</v>
          </cell>
          <cell r="AU598">
            <v>0</v>
          </cell>
          <cell r="AV598">
            <v>0</v>
          </cell>
          <cell r="AW598">
            <v>45.089026920000016</v>
          </cell>
          <cell r="AX598">
            <v>0</v>
          </cell>
          <cell r="AY598">
            <v>0</v>
          </cell>
          <cell r="AZ598">
            <v>45.089026920000016</v>
          </cell>
          <cell r="BA598">
            <v>0</v>
          </cell>
          <cell r="BB598">
            <v>0</v>
          </cell>
        </row>
        <row r="599">
          <cell r="B599" t="str">
            <v>SLAP</v>
          </cell>
          <cell r="D599">
            <v>132.98729850000001</v>
          </cell>
          <cell r="E599">
            <v>0</v>
          </cell>
          <cell r="F599">
            <v>0</v>
          </cell>
          <cell r="G599">
            <v>74.472887159999999</v>
          </cell>
          <cell r="H599">
            <v>0</v>
          </cell>
          <cell r="I599">
            <v>0</v>
          </cell>
          <cell r="J599">
            <v>55.854665369999999</v>
          </cell>
          <cell r="K599">
            <v>0</v>
          </cell>
          <cell r="L599">
            <v>0</v>
          </cell>
          <cell r="M599">
            <v>61.174157309999998</v>
          </cell>
          <cell r="N599">
            <v>0</v>
          </cell>
          <cell r="O599">
            <v>0</v>
          </cell>
          <cell r="P599">
            <v>58.514411340000017</v>
          </cell>
          <cell r="Q599">
            <v>0</v>
          </cell>
          <cell r="R599">
            <v>0</v>
          </cell>
          <cell r="S599">
            <v>55.854665369999999</v>
          </cell>
          <cell r="T599">
            <v>0</v>
          </cell>
          <cell r="U599">
            <v>0</v>
          </cell>
          <cell r="V599">
            <v>53.194919399999996</v>
          </cell>
          <cell r="W599">
            <v>0</v>
          </cell>
          <cell r="X599">
            <v>0</v>
          </cell>
          <cell r="Y599">
            <v>47.609452863000001</v>
          </cell>
          <cell r="Z599">
            <v>0</v>
          </cell>
          <cell r="AA599">
            <v>0</v>
          </cell>
          <cell r="AB599">
            <v>43.619833907999997</v>
          </cell>
          <cell r="AC599">
            <v>0</v>
          </cell>
          <cell r="AD599">
            <v>0</v>
          </cell>
          <cell r="AE599">
            <v>43.619833907999997</v>
          </cell>
          <cell r="AF599">
            <v>0</v>
          </cell>
          <cell r="AG599">
            <v>0</v>
          </cell>
          <cell r="AH599">
            <v>43.61983390799999</v>
          </cell>
          <cell r="AI599">
            <v>0</v>
          </cell>
          <cell r="AJ599">
            <v>0</v>
          </cell>
          <cell r="AK599">
            <v>43.61983390799999</v>
          </cell>
          <cell r="AL599">
            <v>0</v>
          </cell>
          <cell r="AM599">
            <v>0</v>
          </cell>
          <cell r="AN599">
            <v>43.61983390799999</v>
          </cell>
          <cell r="AO599">
            <v>0</v>
          </cell>
          <cell r="AP599">
            <v>0</v>
          </cell>
          <cell r="AQ599">
            <v>47.343478266000005</v>
          </cell>
          <cell r="AR599">
            <v>0</v>
          </cell>
          <cell r="AS599">
            <v>0</v>
          </cell>
          <cell r="AT599">
            <v>47.343478266000005</v>
          </cell>
          <cell r="AU599">
            <v>0</v>
          </cell>
          <cell r="AV599">
            <v>0</v>
          </cell>
          <cell r="AW599">
            <v>47.343478266000005</v>
          </cell>
          <cell r="AX599">
            <v>0</v>
          </cell>
          <cell r="AY599">
            <v>0</v>
          </cell>
          <cell r="AZ599">
            <v>47.343478266000005</v>
          </cell>
          <cell r="BA599">
            <v>0</v>
          </cell>
          <cell r="BB599">
            <v>0</v>
          </cell>
        </row>
        <row r="600">
          <cell r="B600" t="str">
            <v>PSMS</v>
          </cell>
          <cell r="D600">
            <v>86.977928571428549</v>
          </cell>
          <cell r="E600">
            <v>0</v>
          </cell>
          <cell r="F600">
            <v>0</v>
          </cell>
          <cell r="G600">
            <v>48.707639999999991</v>
          </cell>
          <cell r="H600">
            <v>0</v>
          </cell>
          <cell r="I600">
            <v>0</v>
          </cell>
          <cell r="J600">
            <v>36.530729999999998</v>
          </cell>
          <cell r="K600">
            <v>0</v>
          </cell>
          <cell r="L600">
            <v>0</v>
          </cell>
          <cell r="M600">
            <v>40.009847142857133</v>
          </cell>
          <cell r="N600">
            <v>0</v>
          </cell>
          <cell r="O600">
            <v>0</v>
          </cell>
          <cell r="P600">
            <v>38.270288571428566</v>
          </cell>
          <cell r="Q600">
            <v>0</v>
          </cell>
          <cell r="R600">
            <v>0</v>
          </cell>
          <cell r="S600">
            <v>36.530729999999998</v>
          </cell>
          <cell r="T600">
            <v>0</v>
          </cell>
          <cell r="U600">
            <v>0</v>
          </cell>
          <cell r="V600">
            <v>34.791171428571424</v>
          </cell>
          <cell r="W600">
            <v>0</v>
          </cell>
          <cell r="X600">
            <v>0</v>
          </cell>
          <cell r="Y600">
            <v>31.138098428571428</v>
          </cell>
          <cell r="Z600">
            <v>0</v>
          </cell>
          <cell r="AA600">
            <v>0</v>
          </cell>
          <cell r="AB600">
            <v>28.528760571428563</v>
          </cell>
          <cell r="AC600">
            <v>0</v>
          </cell>
          <cell r="AD600">
            <v>0</v>
          </cell>
          <cell r="AE600">
            <v>28.52876057142857</v>
          </cell>
          <cell r="AF600">
            <v>0</v>
          </cell>
          <cell r="AG600">
            <v>0</v>
          </cell>
          <cell r="AH600">
            <v>28.528760571428563</v>
          </cell>
          <cell r="AI600">
            <v>0</v>
          </cell>
          <cell r="AJ600">
            <v>0</v>
          </cell>
          <cell r="AK600">
            <v>28.52876057142857</v>
          </cell>
          <cell r="AL600">
            <v>0</v>
          </cell>
          <cell r="AM600">
            <v>0</v>
          </cell>
          <cell r="AN600">
            <v>28.52876057142857</v>
          </cell>
          <cell r="AO600">
            <v>0</v>
          </cell>
          <cell r="AP600">
            <v>0</v>
          </cell>
          <cell r="AQ600">
            <v>30.964142571428564</v>
          </cell>
          <cell r="AR600">
            <v>0</v>
          </cell>
          <cell r="AS600">
            <v>0</v>
          </cell>
          <cell r="AT600">
            <v>30.964142571428564</v>
          </cell>
          <cell r="AU600">
            <v>0</v>
          </cell>
          <cell r="AV600">
            <v>0</v>
          </cell>
          <cell r="AW600">
            <v>30.964142571428564</v>
          </cell>
          <cell r="AX600">
            <v>0</v>
          </cell>
          <cell r="AY600">
            <v>0</v>
          </cell>
          <cell r="AZ600">
            <v>30.964142571428564</v>
          </cell>
          <cell r="BA600">
            <v>0</v>
          </cell>
          <cell r="BB600">
            <v>0</v>
          </cell>
        </row>
        <row r="601">
          <cell r="B601" t="str">
            <v>PSAS</v>
          </cell>
          <cell r="D601">
            <v>96.138642857142841</v>
          </cell>
          <cell r="E601">
            <v>0</v>
          </cell>
          <cell r="F601">
            <v>0</v>
          </cell>
          <cell r="G601">
            <v>53.837639999999986</v>
          </cell>
          <cell r="H601">
            <v>0</v>
          </cell>
          <cell r="I601">
            <v>0</v>
          </cell>
          <cell r="J601">
            <v>40.378229999999995</v>
          </cell>
          <cell r="K601">
            <v>0</v>
          </cell>
          <cell r="L601">
            <v>0</v>
          </cell>
          <cell r="M601">
            <v>44.223775714285708</v>
          </cell>
          <cell r="N601">
            <v>0</v>
          </cell>
          <cell r="O601">
            <v>0</v>
          </cell>
          <cell r="P601">
            <v>42.301002857142855</v>
          </cell>
          <cell r="Q601">
            <v>0</v>
          </cell>
          <cell r="R601">
            <v>0</v>
          </cell>
          <cell r="S601">
            <v>40.378229999999995</v>
          </cell>
          <cell r="T601">
            <v>0</v>
          </cell>
          <cell r="U601">
            <v>0</v>
          </cell>
          <cell r="V601">
            <v>38.455457142857142</v>
          </cell>
          <cell r="W601">
            <v>0</v>
          </cell>
          <cell r="X601">
            <v>0</v>
          </cell>
          <cell r="Y601">
            <v>34.417634142857139</v>
          </cell>
          <cell r="Z601">
            <v>0</v>
          </cell>
          <cell r="AA601">
            <v>0</v>
          </cell>
          <cell r="AB601">
            <v>31.533474857142853</v>
          </cell>
          <cell r="AC601">
            <v>0</v>
          </cell>
          <cell r="AD601">
            <v>0</v>
          </cell>
          <cell r="AE601">
            <v>31.533474857142853</v>
          </cell>
          <cell r="AF601">
            <v>0</v>
          </cell>
          <cell r="AG601">
            <v>0</v>
          </cell>
          <cell r="AH601">
            <v>31.533474857142853</v>
          </cell>
          <cell r="AI601">
            <v>0</v>
          </cell>
          <cell r="AJ601">
            <v>0</v>
          </cell>
          <cell r="AK601">
            <v>31.53347485714286</v>
          </cell>
          <cell r="AL601">
            <v>0</v>
          </cell>
          <cell r="AM601">
            <v>0</v>
          </cell>
          <cell r="AN601">
            <v>31.533474857142853</v>
          </cell>
          <cell r="AO601">
            <v>0</v>
          </cell>
          <cell r="AP601">
            <v>0</v>
          </cell>
          <cell r="AQ601">
            <v>34.225356857142849</v>
          </cell>
          <cell r="AR601">
            <v>0</v>
          </cell>
          <cell r="AS601">
            <v>0</v>
          </cell>
          <cell r="AT601">
            <v>34.225356857142849</v>
          </cell>
          <cell r="AU601">
            <v>0</v>
          </cell>
          <cell r="AV601">
            <v>0</v>
          </cell>
          <cell r="AW601">
            <v>34.225356857142849</v>
          </cell>
          <cell r="AX601">
            <v>0</v>
          </cell>
          <cell r="AY601">
            <v>0</v>
          </cell>
          <cell r="AZ601">
            <v>34.225356857142849</v>
          </cell>
          <cell r="BA601">
            <v>0</v>
          </cell>
          <cell r="BB601">
            <v>0</v>
          </cell>
        </row>
        <row r="602">
          <cell r="B602" t="str">
            <v>PMMS</v>
          </cell>
          <cell r="D602">
            <v>97.665428571428549</v>
          </cell>
          <cell r="E602">
            <v>0</v>
          </cell>
          <cell r="F602">
            <v>0</v>
          </cell>
          <cell r="G602">
            <v>54.69263999999999</v>
          </cell>
          <cell r="H602">
            <v>0</v>
          </cell>
          <cell r="I602">
            <v>0</v>
          </cell>
          <cell r="J602">
            <v>41.019480000000001</v>
          </cell>
          <cell r="K602">
            <v>0</v>
          </cell>
          <cell r="L602">
            <v>0</v>
          </cell>
          <cell r="M602">
            <v>44.926097142857131</v>
          </cell>
          <cell r="N602">
            <v>0</v>
          </cell>
          <cell r="O602">
            <v>0</v>
          </cell>
          <cell r="P602">
            <v>42.972788571428566</v>
          </cell>
          <cell r="Q602">
            <v>0</v>
          </cell>
          <cell r="R602">
            <v>0</v>
          </cell>
          <cell r="S602">
            <v>41.019480000000001</v>
          </cell>
          <cell r="T602">
            <v>0</v>
          </cell>
          <cell r="U602">
            <v>0</v>
          </cell>
          <cell r="V602">
            <v>39.066171428571423</v>
          </cell>
          <cell r="W602">
            <v>0</v>
          </cell>
          <cell r="X602">
            <v>0</v>
          </cell>
          <cell r="Y602">
            <v>34.964223428571422</v>
          </cell>
          <cell r="Z602">
            <v>0</v>
          </cell>
          <cell r="AA602">
            <v>0</v>
          </cell>
          <cell r="AB602">
            <v>32.034260571428568</v>
          </cell>
          <cell r="AC602">
            <v>0</v>
          </cell>
          <cell r="AD602">
            <v>0</v>
          </cell>
          <cell r="AE602">
            <v>32.034260571428568</v>
          </cell>
          <cell r="AF602">
            <v>0</v>
          </cell>
          <cell r="AG602">
            <v>0</v>
          </cell>
          <cell r="AH602">
            <v>32.034260571428561</v>
          </cell>
          <cell r="AI602">
            <v>0</v>
          </cell>
          <cell r="AJ602">
            <v>0</v>
          </cell>
          <cell r="AK602">
            <v>32.034260571428568</v>
          </cell>
          <cell r="AL602">
            <v>0</v>
          </cell>
          <cell r="AM602">
            <v>0</v>
          </cell>
          <cell r="AN602">
            <v>32.034260571428568</v>
          </cell>
          <cell r="AO602">
            <v>0</v>
          </cell>
          <cell r="AP602">
            <v>0</v>
          </cell>
          <cell r="AQ602">
            <v>34.768892571428566</v>
          </cell>
          <cell r="AR602">
            <v>0</v>
          </cell>
          <cell r="AS602">
            <v>0</v>
          </cell>
          <cell r="AT602">
            <v>34.768892571428566</v>
          </cell>
          <cell r="AU602">
            <v>0</v>
          </cell>
          <cell r="AV602">
            <v>0</v>
          </cell>
          <cell r="AW602">
            <v>34.768892571428566</v>
          </cell>
          <cell r="AX602">
            <v>0</v>
          </cell>
          <cell r="AY602">
            <v>0</v>
          </cell>
          <cell r="AZ602">
            <v>34.768892571428566</v>
          </cell>
          <cell r="BA602">
            <v>0</v>
          </cell>
          <cell r="BB602">
            <v>0</v>
          </cell>
        </row>
        <row r="603">
          <cell r="B603" t="str">
            <v>PMAS</v>
          </cell>
          <cell r="D603">
            <v>107.43197142857143</v>
          </cell>
          <cell r="E603">
            <v>0</v>
          </cell>
          <cell r="F603">
            <v>0</v>
          </cell>
          <cell r="G603">
            <v>60.161904</v>
          </cell>
          <cell r="H603">
            <v>0</v>
          </cell>
          <cell r="I603">
            <v>0</v>
          </cell>
          <cell r="J603">
            <v>45.121428000000002</v>
          </cell>
          <cell r="K603">
            <v>0</v>
          </cell>
          <cell r="L603">
            <v>0</v>
          </cell>
          <cell r="M603">
            <v>49.418706857142851</v>
          </cell>
          <cell r="N603">
            <v>0</v>
          </cell>
          <cell r="O603">
            <v>0</v>
          </cell>
          <cell r="P603">
            <v>47.270067428571437</v>
          </cell>
          <cell r="Q603">
            <v>0</v>
          </cell>
          <cell r="R603">
            <v>0</v>
          </cell>
          <cell r="S603">
            <v>45.121428000000002</v>
          </cell>
          <cell r="T603">
            <v>0</v>
          </cell>
          <cell r="U603">
            <v>0</v>
          </cell>
          <cell r="V603">
            <v>42.972788571428573</v>
          </cell>
          <cell r="W603">
            <v>0</v>
          </cell>
          <cell r="X603">
            <v>0</v>
          </cell>
          <cell r="Y603">
            <v>38.460645771428567</v>
          </cell>
          <cell r="Z603">
            <v>0</v>
          </cell>
          <cell r="AA603">
            <v>0</v>
          </cell>
          <cell r="AB603">
            <v>35.237686628571431</v>
          </cell>
          <cell r="AC603">
            <v>0</v>
          </cell>
          <cell r="AD603">
            <v>0</v>
          </cell>
          <cell r="AE603">
            <v>35.237686628571431</v>
          </cell>
          <cell r="AF603">
            <v>0</v>
          </cell>
          <cell r="AG603">
            <v>0</v>
          </cell>
          <cell r="AH603">
            <v>35.237686628571431</v>
          </cell>
          <cell r="AI603">
            <v>0</v>
          </cell>
          <cell r="AJ603">
            <v>0</v>
          </cell>
          <cell r="AK603">
            <v>35.237686628571431</v>
          </cell>
          <cell r="AL603">
            <v>0</v>
          </cell>
          <cell r="AM603">
            <v>0</v>
          </cell>
          <cell r="AN603">
            <v>35.237686628571431</v>
          </cell>
          <cell r="AO603">
            <v>0</v>
          </cell>
          <cell r="AP603">
            <v>0</v>
          </cell>
          <cell r="AQ603">
            <v>38.245781828571431</v>
          </cell>
          <cell r="AR603">
            <v>0</v>
          </cell>
          <cell r="AS603">
            <v>0</v>
          </cell>
          <cell r="AT603">
            <v>38.245781828571438</v>
          </cell>
          <cell r="AU603">
            <v>0</v>
          </cell>
          <cell r="AV603">
            <v>0</v>
          </cell>
          <cell r="AW603">
            <v>38.245781828571438</v>
          </cell>
          <cell r="AX603">
            <v>0</v>
          </cell>
          <cell r="AY603">
            <v>0</v>
          </cell>
          <cell r="AZ603">
            <v>38.245781828571438</v>
          </cell>
          <cell r="BA603">
            <v>0</v>
          </cell>
          <cell r="BB603">
            <v>0</v>
          </cell>
        </row>
        <row r="604">
          <cell r="B604" t="str">
            <v>PMEP</v>
          </cell>
          <cell r="D604">
            <v>117.51364285714284</v>
          </cell>
          <cell r="E604">
            <v>0</v>
          </cell>
          <cell r="F604">
            <v>0</v>
          </cell>
          <cell r="G604">
            <v>65.807639999999992</v>
          </cell>
          <cell r="H604">
            <v>0</v>
          </cell>
          <cell r="I604">
            <v>0</v>
          </cell>
          <cell r="J604">
            <v>49.355730000000001</v>
          </cell>
          <cell r="K604">
            <v>0</v>
          </cell>
          <cell r="L604">
            <v>0</v>
          </cell>
          <cell r="M604">
            <v>54.056275714285697</v>
          </cell>
          <cell r="N604">
            <v>0</v>
          </cell>
          <cell r="O604">
            <v>0</v>
          </cell>
          <cell r="P604">
            <v>51.706002857142856</v>
          </cell>
          <cell r="Q604">
            <v>0</v>
          </cell>
          <cell r="R604">
            <v>0</v>
          </cell>
          <cell r="S604">
            <v>49.355730000000001</v>
          </cell>
          <cell r="T604">
            <v>0</v>
          </cell>
          <cell r="U604">
            <v>0</v>
          </cell>
          <cell r="V604">
            <v>47.005457142857139</v>
          </cell>
          <cell r="W604">
            <v>0</v>
          </cell>
          <cell r="X604">
            <v>0</v>
          </cell>
          <cell r="Y604">
            <v>42.069884142857141</v>
          </cell>
          <cell r="Z604">
            <v>0</v>
          </cell>
          <cell r="AA604">
            <v>0</v>
          </cell>
          <cell r="AB604">
            <v>38.544474857142859</v>
          </cell>
          <cell r="AC604">
            <v>0</v>
          </cell>
          <cell r="AD604">
            <v>0</v>
          </cell>
          <cell r="AE604">
            <v>38.544474857142852</v>
          </cell>
          <cell r="AF604">
            <v>0</v>
          </cell>
          <cell r="AG604">
            <v>0</v>
          </cell>
          <cell r="AH604">
            <v>38.544474857142859</v>
          </cell>
          <cell r="AI604">
            <v>0</v>
          </cell>
          <cell r="AJ604">
            <v>0</v>
          </cell>
          <cell r="AK604">
            <v>38.544474857142859</v>
          </cell>
          <cell r="AL604">
            <v>0</v>
          </cell>
          <cell r="AM604">
            <v>0</v>
          </cell>
          <cell r="AN604">
            <v>38.544474857142859</v>
          </cell>
          <cell r="AO604">
            <v>0</v>
          </cell>
          <cell r="AP604">
            <v>0</v>
          </cell>
          <cell r="AQ604">
            <v>41.834856857142853</v>
          </cell>
          <cell r="AR604">
            <v>0</v>
          </cell>
          <cell r="AS604">
            <v>0</v>
          </cell>
          <cell r="AT604">
            <v>41.834856857142846</v>
          </cell>
          <cell r="AU604">
            <v>0</v>
          </cell>
          <cell r="AV604">
            <v>0</v>
          </cell>
          <cell r="AW604">
            <v>41.834856857142846</v>
          </cell>
          <cell r="AX604">
            <v>0</v>
          </cell>
          <cell r="AY604">
            <v>0</v>
          </cell>
          <cell r="AZ604">
            <v>41.834856857142846</v>
          </cell>
          <cell r="BA604">
            <v>0</v>
          </cell>
          <cell r="BB604">
            <v>0</v>
          </cell>
        </row>
        <row r="605">
          <cell r="B605" t="str">
            <v>PLAS</v>
          </cell>
          <cell r="D605">
            <v>118.17516857142859</v>
          </cell>
          <cell r="E605">
            <v>0</v>
          </cell>
          <cell r="F605">
            <v>0</v>
          </cell>
          <cell r="G605">
            <v>66.178094399999992</v>
          </cell>
          <cell r="H605">
            <v>0</v>
          </cell>
          <cell r="I605">
            <v>0</v>
          </cell>
          <cell r="J605">
            <v>49.633570800000001</v>
          </cell>
          <cell r="K605">
            <v>0</v>
          </cell>
          <cell r="L605">
            <v>0</v>
          </cell>
          <cell r="M605">
            <v>54.360577542857143</v>
          </cell>
          <cell r="N605">
            <v>0</v>
          </cell>
          <cell r="O605">
            <v>0</v>
          </cell>
          <cell r="P605">
            <v>51.997074171428586</v>
          </cell>
          <cell r="Q605">
            <v>0</v>
          </cell>
          <cell r="R605">
            <v>0</v>
          </cell>
          <cell r="S605">
            <v>49.633570800000001</v>
          </cell>
          <cell r="T605">
            <v>0</v>
          </cell>
          <cell r="U605">
            <v>0</v>
          </cell>
          <cell r="V605">
            <v>47.270067428571437</v>
          </cell>
          <cell r="W605">
            <v>0</v>
          </cell>
          <cell r="X605">
            <v>0</v>
          </cell>
          <cell r="Y605">
            <v>42.306710348571436</v>
          </cell>
          <cell r="Z605">
            <v>0</v>
          </cell>
          <cell r="AA605">
            <v>0</v>
          </cell>
          <cell r="AB605">
            <v>38.761455291428582</v>
          </cell>
          <cell r="AC605">
            <v>0</v>
          </cell>
          <cell r="AD605">
            <v>0</v>
          </cell>
          <cell r="AE605">
            <v>38.761455291428575</v>
          </cell>
          <cell r="AF605">
            <v>0</v>
          </cell>
          <cell r="AG605">
            <v>0</v>
          </cell>
          <cell r="AH605">
            <v>38.761455291428575</v>
          </cell>
          <cell r="AI605">
            <v>0</v>
          </cell>
          <cell r="AJ605">
            <v>0</v>
          </cell>
          <cell r="AK605">
            <v>38.761455291428568</v>
          </cell>
          <cell r="AL605">
            <v>0</v>
          </cell>
          <cell r="AM605">
            <v>0</v>
          </cell>
          <cell r="AN605">
            <v>38.761455291428575</v>
          </cell>
          <cell r="AO605">
            <v>0</v>
          </cell>
          <cell r="AP605">
            <v>0</v>
          </cell>
          <cell r="AQ605">
            <v>42.070360011428576</v>
          </cell>
          <cell r="AR605">
            <v>0</v>
          </cell>
          <cell r="AS605">
            <v>0</v>
          </cell>
          <cell r="AT605">
            <v>42.070360011428576</v>
          </cell>
          <cell r="AU605">
            <v>0</v>
          </cell>
          <cell r="AV605">
            <v>0</v>
          </cell>
          <cell r="AW605">
            <v>42.070360011428576</v>
          </cell>
          <cell r="AX605">
            <v>0</v>
          </cell>
          <cell r="AY605">
            <v>0</v>
          </cell>
          <cell r="AZ605">
            <v>42.070360011428576</v>
          </cell>
          <cell r="BA605">
            <v>0</v>
          </cell>
          <cell r="BB605">
            <v>0</v>
          </cell>
        </row>
        <row r="606">
          <cell r="B606" t="str">
            <v>PSMP</v>
          </cell>
          <cell r="D606">
            <v>95.675721428571435</v>
          </cell>
          <cell r="E606">
            <v>0</v>
          </cell>
          <cell r="F606">
            <v>0</v>
          </cell>
          <cell r="G606">
            <v>53.578403999999999</v>
          </cell>
          <cell r="H606">
            <v>0</v>
          </cell>
          <cell r="I606">
            <v>0</v>
          </cell>
          <cell r="J606">
            <v>40.183802999999997</v>
          </cell>
          <cell r="K606">
            <v>0</v>
          </cell>
          <cell r="L606">
            <v>0</v>
          </cell>
          <cell r="M606">
            <v>44.010831857142854</v>
          </cell>
          <cell r="N606">
            <v>0</v>
          </cell>
          <cell r="O606">
            <v>0</v>
          </cell>
          <cell r="P606">
            <v>42.097317428571436</v>
          </cell>
          <cell r="Q606">
            <v>0</v>
          </cell>
          <cell r="R606">
            <v>0</v>
          </cell>
          <cell r="S606">
            <v>40.183802999999997</v>
          </cell>
          <cell r="T606">
            <v>0</v>
          </cell>
          <cell r="U606">
            <v>0</v>
          </cell>
          <cell r="V606">
            <v>38.270288571428573</v>
          </cell>
          <cell r="W606">
            <v>0</v>
          </cell>
          <cell r="X606">
            <v>0</v>
          </cell>
          <cell r="Y606">
            <v>34.251908271428569</v>
          </cell>
          <cell r="Z606">
            <v>0</v>
          </cell>
          <cell r="AA606">
            <v>0</v>
          </cell>
          <cell r="AB606">
            <v>31.381636628571425</v>
          </cell>
          <cell r="AC606">
            <v>0</v>
          </cell>
          <cell r="AD606">
            <v>0</v>
          </cell>
          <cell r="AE606">
            <v>31.381636628571425</v>
          </cell>
          <cell r="AF606">
            <v>0</v>
          </cell>
          <cell r="AG606">
            <v>0</v>
          </cell>
          <cell r="AH606">
            <v>31.381636628571425</v>
          </cell>
          <cell r="AI606">
            <v>0</v>
          </cell>
          <cell r="AJ606">
            <v>0</v>
          </cell>
          <cell r="AK606">
            <v>31.381636628571425</v>
          </cell>
          <cell r="AL606">
            <v>0</v>
          </cell>
          <cell r="AM606">
            <v>0</v>
          </cell>
          <cell r="AN606">
            <v>31.381636628571425</v>
          </cell>
          <cell r="AO606">
            <v>0</v>
          </cell>
          <cell r="AP606">
            <v>0</v>
          </cell>
          <cell r="AQ606">
            <v>34.060556828571428</v>
          </cell>
          <cell r="AR606">
            <v>0</v>
          </cell>
          <cell r="AS606">
            <v>0</v>
          </cell>
          <cell r="AT606">
            <v>34.060556828571428</v>
          </cell>
          <cell r="AU606">
            <v>0</v>
          </cell>
          <cell r="AV606">
            <v>0</v>
          </cell>
          <cell r="AW606">
            <v>34.060556828571428</v>
          </cell>
          <cell r="AX606">
            <v>0</v>
          </cell>
          <cell r="AY606">
            <v>0</v>
          </cell>
          <cell r="AZ606">
            <v>34.060556828571428</v>
          </cell>
          <cell r="BA606">
            <v>0</v>
          </cell>
          <cell r="BB606">
            <v>0</v>
          </cell>
        </row>
        <row r="607">
          <cell r="B607" t="str">
            <v>PSAP</v>
          </cell>
          <cell r="D607">
            <v>104.83643571428571</v>
          </cell>
          <cell r="E607">
            <v>0</v>
          </cell>
          <cell r="F607">
            <v>0</v>
          </cell>
          <cell r="G607">
            <v>58.708404000000002</v>
          </cell>
          <cell r="H607">
            <v>0</v>
          </cell>
          <cell r="I607">
            <v>0</v>
          </cell>
          <cell r="J607">
            <v>44.031303000000001</v>
          </cell>
          <cell r="K607">
            <v>0</v>
          </cell>
          <cell r="L607">
            <v>0</v>
          </cell>
          <cell r="M607">
            <v>48.224760428571429</v>
          </cell>
          <cell r="N607">
            <v>0</v>
          </cell>
          <cell r="O607">
            <v>0</v>
          </cell>
          <cell r="P607">
            <v>46.128031714285719</v>
          </cell>
          <cell r="Q607">
            <v>0</v>
          </cell>
          <cell r="R607">
            <v>0</v>
          </cell>
          <cell r="S607">
            <v>44.031303000000001</v>
          </cell>
          <cell r="T607">
            <v>0</v>
          </cell>
          <cell r="U607">
            <v>0</v>
          </cell>
          <cell r="V607">
            <v>41.934574285714291</v>
          </cell>
          <cell r="W607">
            <v>0</v>
          </cell>
          <cell r="X607">
            <v>0</v>
          </cell>
          <cell r="Y607">
            <v>37.531443985714283</v>
          </cell>
          <cell r="Z607">
            <v>0</v>
          </cell>
          <cell r="AA607">
            <v>0</v>
          </cell>
          <cell r="AB607">
            <v>34.386350914285714</v>
          </cell>
          <cell r="AC607">
            <v>0</v>
          </cell>
          <cell r="AD607">
            <v>0</v>
          </cell>
          <cell r="AE607">
            <v>34.386350914285714</v>
          </cell>
          <cell r="AF607">
            <v>0</v>
          </cell>
          <cell r="AG607">
            <v>0</v>
          </cell>
          <cell r="AH607">
            <v>34.386350914285714</v>
          </cell>
          <cell r="AI607">
            <v>0</v>
          </cell>
          <cell r="AJ607">
            <v>0</v>
          </cell>
          <cell r="AK607">
            <v>34.386350914285714</v>
          </cell>
          <cell r="AL607">
            <v>0</v>
          </cell>
          <cell r="AM607">
            <v>0</v>
          </cell>
          <cell r="AN607">
            <v>34.386350914285707</v>
          </cell>
          <cell r="AO607">
            <v>0</v>
          </cell>
          <cell r="AP607">
            <v>0</v>
          </cell>
          <cell r="AQ607">
            <v>37.32177111428571</v>
          </cell>
          <cell r="AR607">
            <v>0</v>
          </cell>
          <cell r="AS607">
            <v>0</v>
          </cell>
          <cell r="AT607">
            <v>37.321771114285717</v>
          </cell>
          <cell r="AU607">
            <v>0</v>
          </cell>
          <cell r="AV607">
            <v>0</v>
          </cell>
          <cell r="AW607">
            <v>37.321771114285717</v>
          </cell>
          <cell r="AX607">
            <v>0</v>
          </cell>
          <cell r="AY607">
            <v>0</v>
          </cell>
          <cell r="AZ607">
            <v>37.321771114285717</v>
          </cell>
          <cell r="BA607">
            <v>0</v>
          </cell>
          <cell r="BB607">
            <v>0</v>
          </cell>
        </row>
        <row r="608">
          <cell r="B608" t="str">
            <v>PMMP</v>
          </cell>
          <cell r="D608">
            <v>108.35292857142855</v>
          </cell>
          <cell r="E608">
            <v>0</v>
          </cell>
          <cell r="F608">
            <v>0</v>
          </cell>
          <cell r="G608">
            <v>60.67763999999999</v>
          </cell>
          <cell r="H608">
            <v>0</v>
          </cell>
          <cell r="I608">
            <v>0</v>
          </cell>
          <cell r="J608">
            <v>45.508229999999998</v>
          </cell>
          <cell r="K608">
            <v>0</v>
          </cell>
          <cell r="L608">
            <v>0</v>
          </cell>
          <cell r="M608">
            <v>49.842347142857136</v>
          </cell>
          <cell r="N608">
            <v>0</v>
          </cell>
          <cell r="O608">
            <v>0</v>
          </cell>
          <cell r="P608">
            <v>47.675288571428567</v>
          </cell>
          <cell r="Q608">
            <v>0</v>
          </cell>
          <cell r="R608">
            <v>0</v>
          </cell>
          <cell r="S608">
            <v>45.508229999999998</v>
          </cell>
          <cell r="T608">
            <v>0</v>
          </cell>
          <cell r="U608">
            <v>0</v>
          </cell>
          <cell r="V608">
            <v>43.341171428571421</v>
          </cell>
          <cell r="W608">
            <v>0</v>
          </cell>
          <cell r="X608">
            <v>0</v>
          </cell>
          <cell r="Y608">
            <v>38.79034842857142</v>
          </cell>
          <cell r="Z608">
            <v>0</v>
          </cell>
          <cell r="AA608">
            <v>0</v>
          </cell>
          <cell r="AB608">
            <v>35.539760571428566</v>
          </cell>
          <cell r="AC608">
            <v>0</v>
          </cell>
          <cell r="AD608">
            <v>0</v>
          </cell>
          <cell r="AE608">
            <v>35.539760571428566</v>
          </cell>
          <cell r="AF608">
            <v>0</v>
          </cell>
          <cell r="AG608">
            <v>0</v>
          </cell>
          <cell r="AH608">
            <v>35.539760571428573</v>
          </cell>
          <cell r="AI608">
            <v>0</v>
          </cell>
          <cell r="AJ608">
            <v>0</v>
          </cell>
          <cell r="AK608">
            <v>35.539760571428573</v>
          </cell>
          <cell r="AL608">
            <v>0</v>
          </cell>
          <cell r="AM608">
            <v>0</v>
          </cell>
          <cell r="AN608">
            <v>35.539760571428566</v>
          </cell>
          <cell r="AO608">
            <v>0</v>
          </cell>
          <cell r="AP608">
            <v>0</v>
          </cell>
          <cell r="AQ608">
            <v>38.573642571428572</v>
          </cell>
          <cell r="AR608">
            <v>0</v>
          </cell>
          <cell r="AS608">
            <v>0</v>
          </cell>
          <cell r="AT608">
            <v>38.573642571428564</v>
          </cell>
          <cell r="AU608">
            <v>0</v>
          </cell>
          <cell r="AV608">
            <v>0</v>
          </cell>
          <cell r="AW608">
            <v>38.573642571428564</v>
          </cell>
          <cell r="AX608">
            <v>0</v>
          </cell>
          <cell r="AY608">
            <v>0</v>
          </cell>
          <cell r="AZ608">
            <v>38.573642571428564</v>
          </cell>
          <cell r="BA608">
            <v>0</v>
          </cell>
          <cell r="BB608">
            <v>0</v>
          </cell>
        </row>
        <row r="609">
          <cell r="B609" t="str">
            <v>PMAP</v>
          </cell>
          <cell r="D609">
            <v>117.51364285714284</v>
          </cell>
          <cell r="E609">
            <v>0</v>
          </cell>
          <cell r="F609">
            <v>0</v>
          </cell>
          <cell r="G609">
            <v>65.807639999999992</v>
          </cell>
          <cell r="H609">
            <v>0</v>
          </cell>
          <cell r="I609">
            <v>0</v>
          </cell>
          <cell r="J609">
            <v>49.355730000000001</v>
          </cell>
          <cell r="K609">
            <v>0</v>
          </cell>
          <cell r="L609">
            <v>0</v>
          </cell>
          <cell r="M609">
            <v>54.056275714285697</v>
          </cell>
          <cell r="N609">
            <v>0</v>
          </cell>
          <cell r="O609">
            <v>0</v>
          </cell>
          <cell r="P609">
            <v>51.706002857142856</v>
          </cell>
          <cell r="Q609">
            <v>0</v>
          </cell>
          <cell r="R609">
            <v>0</v>
          </cell>
          <cell r="S609">
            <v>49.355730000000001</v>
          </cell>
          <cell r="T609">
            <v>0</v>
          </cell>
          <cell r="U609">
            <v>0</v>
          </cell>
          <cell r="V609">
            <v>47.005457142857139</v>
          </cell>
          <cell r="W609">
            <v>0</v>
          </cell>
          <cell r="X609">
            <v>0</v>
          </cell>
          <cell r="Y609">
            <v>42.069884142857141</v>
          </cell>
          <cell r="Z609">
            <v>0</v>
          </cell>
          <cell r="AA609">
            <v>0</v>
          </cell>
          <cell r="AB609">
            <v>38.544474857142859</v>
          </cell>
          <cell r="AC609">
            <v>0</v>
          </cell>
          <cell r="AD609">
            <v>0</v>
          </cell>
          <cell r="AE609">
            <v>38.544474857142852</v>
          </cell>
          <cell r="AF609">
            <v>0</v>
          </cell>
          <cell r="AG609">
            <v>0</v>
          </cell>
          <cell r="AH609">
            <v>38.544474857142859</v>
          </cell>
          <cell r="AI609">
            <v>0</v>
          </cell>
          <cell r="AJ609">
            <v>0</v>
          </cell>
          <cell r="AK609">
            <v>38.544474857142859</v>
          </cell>
          <cell r="AL609">
            <v>0</v>
          </cell>
          <cell r="AM609">
            <v>0</v>
          </cell>
          <cell r="AN609">
            <v>38.544474857142859</v>
          </cell>
          <cell r="AO609">
            <v>0</v>
          </cell>
          <cell r="AP609">
            <v>0</v>
          </cell>
          <cell r="AQ609">
            <v>41.834856857142853</v>
          </cell>
          <cell r="AR609">
            <v>0</v>
          </cell>
          <cell r="AS609">
            <v>0</v>
          </cell>
          <cell r="AT609">
            <v>41.834856857142846</v>
          </cell>
          <cell r="AU609">
            <v>0</v>
          </cell>
          <cell r="AV609">
            <v>0</v>
          </cell>
          <cell r="AW609">
            <v>41.834856857142846</v>
          </cell>
          <cell r="AX609">
            <v>0</v>
          </cell>
          <cell r="AY609">
            <v>0</v>
          </cell>
          <cell r="AZ609">
            <v>41.834856857142846</v>
          </cell>
          <cell r="BA609">
            <v>0</v>
          </cell>
          <cell r="BB609">
            <v>0</v>
          </cell>
        </row>
        <row r="610">
          <cell r="B610" t="str">
            <v>SMPP</v>
          </cell>
          <cell r="D610">
            <v>109.9359</v>
          </cell>
          <cell r="E610">
            <v>0</v>
          </cell>
          <cell r="F610">
            <v>0</v>
          </cell>
          <cell r="G610">
            <v>61.564104</v>
          </cell>
          <cell r="H610">
            <v>0</v>
          </cell>
          <cell r="I610">
            <v>0</v>
          </cell>
          <cell r="J610">
            <v>46.173077999999997</v>
          </cell>
          <cell r="K610">
            <v>0</v>
          </cell>
          <cell r="L610">
            <v>0</v>
          </cell>
          <cell r="M610">
            <v>50.570514000000003</v>
          </cell>
          <cell r="N610">
            <v>0</v>
          </cell>
          <cell r="O610">
            <v>0</v>
          </cell>
          <cell r="P610">
            <v>48.37179600000001</v>
          </cell>
          <cell r="Q610">
            <v>0</v>
          </cell>
          <cell r="R610">
            <v>0</v>
          </cell>
          <cell r="S610">
            <v>46.173077999999997</v>
          </cell>
          <cell r="T610">
            <v>0</v>
          </cell>
          <cell r="U610">
            <v>0</v>
          </cell>
          <cell r="V610">
            <v>43.974359999999997</v>
          </cell>
          <cell r="W610">
            <v>0</v>
          </cell>
          <cell r="X610">
            <v>0</v>
          </cell>
          <cell r="Y610">
            <v>39.357052199999998</v>
          </cell>
          <cell r="Z610">
            <v>0</v>
          </cell>
          <cell r="AA610">
            <v>0</v>
          </cell>
          <cell r="AB610">
            <v>36.058975199999992</v>
          </cell>
          <cell r="AC610">
            <v>0</v>
          </cell>
          <cell r="AD610">
            <v>0</v>
          </cell>
          <cell r="AE610">
            <v>36.058975199999999</v>
          </cell>
          <cell r="AF610">
            <v>0</v>
          </cell>
          <cell r="AG610">
            <v>0</v>
          </cell>
          <cell r="AH610">
            <v>36.058975199999999</v>
          </cell>
          <cell r="AI610">
            <v>0</v>
          </cell>
          <cell r="AJ610">
            <v>0</v>
          </cell>
          <cell r="AK610">
            <v>36.058975199999992</v>
          </cell>
          <cell r="AL610">
            <v>0</v>
          </cell>
          <cell r="AM610">
            <v>0</v>
          </cell>
          <cell r="AN610">
            <v>36.058975199999985</v>
          </cell>
          <cell r="AO610">
            <v>0</v>
          </cell>
          <cell r="AP610">
            <v>0</v>
          </cell>
          <cell r="AQ610">
            <v>39.137180399999998</v>
          </cell>
          <cell r="AR610">
            <v>0</v>
          </cell>
          <cell r="AS610">
            <v>0</v>
          </cell>
          <cell r="AT610">
            <v>39.137180400000005</v>
          </cell>
          <cell r="AU610">
            <v>0</v>
          </cell>
          <cell r="AV610">
            <v>0</v>
          </cell>
          <cell r="AW610">
            <v>39.137180400000005</v>
          </cell>
          <cell r="AX610">
            <v>0</v>
          </cell>
          <cell r="AY610">
            <v>0</v>
          </cell>
          <cell r="AZ610">
            <v>39.137180400000005</v>
          </cell>
          <cell r="BA610">
            <v>0</v>
          </cell>
          <cell r="BB610">
            <v>0</v>
          </cell>
        </row>
        <row r="611">
          <cell r="B611" t="str">
            <v>PLAP</v>
          </cell>
          <cell r="D611">
            <v>126.67435714285713</v>
          </cell>
          <cell r="E611">
            <v>0</v>
          </cell>
          <cell r="F611">
            <v>0</v>
          </cell>
          <cell r="G611">
            <v>70.937640000000002</v>
          </cell>
          <cell r="H611">
            <v>0</v>
          </cell>
          <cell r="I611">
            <v>0</v>
          </cell>
          <cell r="J611">
            <v>53.203229999999991</v>
          </cell>
          <cell r="K611">
            <v>0</v>
          </cell>
          <cell r="L611">
            <v>0</v>
          </cell>
          <cell r="M611">
            <v>58.270204285714264</v>
          </cell>
          <cell r="N611">
            <v>0</v>
          </cell>
          <cell r="O611">
            <v>0</v>
          </cell>
          <cell r="P611">
            <v>55.736717142857145</v>
          </cell>
          <cell r="Q611">
            <v>0</v>
          </cell>
          <cell r="R611">
            <v>0</v>
          </cell>
          <cell r="S611">
            <v>53.203229999999991</v>
          </cell>
          <cell r="T611">
            <v>0</v>
          </cell>
          <cell r="U611">
            <v>0</v>
          </cell>
          <cell r="V611">
            <v>50.66974285714285</v>
          </cell>
          <cell r="W611">
            <v>0</v>
          </cell>
          <cell r="X611">
            <v>0</v>
          </cell>
          <cell r="Y611">
            <v>45.349419857142848</v>
          </cell>
          <cell r="Z611">
            <v>0</v>
          </cell>
          <cell r="AA611">
            <v>0</v>
          </cell>
          <cell r="AB611">
            <v>41.549189142857138</v>
          </cell>
          <cell r="AC611">
            <v>0</v>
          </cell>
          <cell r="AD611">
            <v>0</v>
          </cell>
          <cell r="AE611">
            <v>41.549189142857138</v>
          </cell>
          <cell r="AF611">
            <v>0</v>
          </cell>
          <cell r="AG611">
            <v>0</v>
          </cell>
          <cell r="AH611">
            <v>41.549189142857131</v>
          </cell>
          <cell r="AI611">
            <v>0</v>
          </cell>
          <cell r="AJ611">
            <v>0</v>
          </cell>
          <cell r="AK611">
            <v>41.549189142857131</v>
          </cell>
          <cell r="AL611">
            <v>0</v>
          </cell>
          <cell r="AM611">
            <v>0</v>
          </cell>
          <cell r="AN611">
            <v>41.549189142857131</v>
          </cell>
          <cell r="AO611">
            <v>0</v>
          </cell>
          <cell r="AP611">
            <v>0</v>
          </cell>
          <cell r="AQ611">
            <v>45.096071142857134</v>
          </cell>
          <cell r="AR611">
            <v>0</v>
          </cell>
          <cell r="AS611">
            <v>0</v>
          </cell>
          <cell r="AT611">
            <v>45.096071142857134</v>
          </cell>
          <cell r="AU611">
            <v>0</v>
          </cell>
          <cell r="AV611">
            <v>0</v>
          </cell>
          <cell r="AW611">
            <v>45.096071142857134</v>
          </cell>
          <cell r="AX611">
            <v>0</v>
          </cell>
          <cell r="AY611">
            <v>0</v>
          </cell>
          <cell r="AZ611">
            <v>45.096071142857134</v>
          </cell>
          <cell r="BA611">
            <v>0</v>
          </cell>
          <cell r="BB611">
            <v>0</v>
          </cell>
        </row>
        <row r="612">
          <cell r="B612" t="str">
            <v>SLAL</v>
          </cell>
          <cell r="D612">
            <v>105.21034920000002</v>
          </cell>
          <cell r="E612">
            <v>0</v>
          </cell>
          <cell r="F612">
            <v>0</v>
          </cell>
          <cell r="G612">
            <v>58.917795552000008</v>
          </cell>
          <cell r="H612">
            <v>0</v>
          </cell>
          <cell r="I612">
            <v>0</v>
          </cell>
          <cell r="J612">
            <v>44.188346664000008</v>
          </cell>
          <cell r="K612">
            <v>0</v>
          </cell>
          <cell r="L612">
            <v>0</v>
          </cell>
          <cell r="M612">
            <v>48.396760632000003</v>
          </cell>
          <cell r="N612">
            <v>0</v>
          </cell>
          <cell r="O612">
            <v>0</v>
          </cell>
          <cell r="P612">
            <v>46.292553648000016</v>
          </cell>
          <cell r="Q612">
            <v>0</v>
          </cell>
          <cell r="R612">
            <v>0</v>
          </cell>
          <cell r="S612">
            <v>44.188346664000008</v>
          </cell>
          <cell r="T612">
            <v>0</v>
          </cell>
          <cell r="U612">
            <v>0</v>
          </cell>
          <cell r="V612">
            <v>42.084139680000014</v>
          </cell>
          <cell r="W612">
            <v>0</v>
          </cell>
          <cell r="X612">
            <v>0</v>
          </cell>
          <cell r="Y612">
            <v>37.665305013600012</v>
          </cell>
          <cell r="Z612">
            <v>0</v>
          </cell>
          <cell r="AA612">
            <v>0</v>
          </cell>
          <cell r="AB612">
            <v>34.50899453760001</v>
          </cell>
          <cell r="AC612">
            <v>0</v>
          </cell>
          <cell r="AD612">
            <v>0</v>
          </cell>
          <cell r="AE612">
            <v>34.508994537600003</v>
          </cell>
          <cell r="AF612">
            <v>0</v>
          </cell>
          <cell r="AG612">
            <v>0</v>
          </cell>
          <cell r="AH612">
            <v>34.50899453760001</v>
          </cell>
          <cell r="AI612">
            <v>0</v>
          </cell>
          <cell r="AJ612">
            <v>0</v>
          </cell>
          <cell r="AK612">
            <v>34.508994537599996</v>
          </cell>
          <cell r="AL612">
            <v>0</v>
          </cell>
          <cell r="AM612">
            <v>0</v>
          </cell>
          <cell r="AN612">
            <v>34.508994537599996</v>
          </cell>
          <cell r="AO612">
            <v>0</v>
          </cell>
          <cell r="AP612">
            <v>0</v>
          </cell>
          <cell r="AQ612">
            <v>37.454884315200012</v>
          </cell>
          <cell r="AR612">
            <v>0</v>
          </cell>
          <cell r="AS612">
            <v>0</v>
          </cell>
          <cell r="AT612">
            <v>37.454884315200012</v>
          </cell>
          <cell r="AU612">
            <v>0</v>
          </cell>
          <cell r="AV612">
            <v>0</v>
          </cell>
          <cell r="AW612">
            <v>159.17033434650455</v>
          </cell>
          <cell r="AX612">
            <v>0</v>
          </cell>
          <cell r="AY612">
            <v>0</v>
          </cell>
          <cell r="AZ612">
            <v>159.17033434650455</v>
          </cell>
          <cell r="BA612">
            <v>0</v>
          </cell>
          <cell r="BB612">
            <v>0</v>
          </cell>
        </row>
        <row r="613">
          <cell r="B613" t="str">
            <v>TLAS</v>
          </cell>
          <cell r="D613">
            <v>191.88373074107142</v>
          </cell>
          <cell r="E613">
            <v>0</v>
          </cell>
          <cell r="F613">
            <v>0</v>
          </cell>
          <cell r="G613">
            <v>107.45488921499998</v>
          </cell>
          <cell r="H613">
            <v>0</v>
          </cell>
          <cell r="I613">
            <v>0</v>
          </cell>
          <cell r="J613">
            <v>80.591166911249999</v>
          </cell>
          <cell r="K613">
            <v>0</v>
          </cell>
          <cell r="L613">
            <v>0</v>
          </cell>
          <cell r="M613">
            <v>88.266516140892847</v>
          </cell>
          <cell r="N613">
            <v>0</v>
          </cell>
          <cell r="O613">
            <v>0</v>
          </cell>
          <cell r="P613">
            <v>84.428841526071437</v>
          </cell>
          <cell r="Q613">
            <v>0</v>
          </cell>
          <cell r="R613">
            <v>0</v>
          </cell>
          <cell r="S613">
            <v>80.591166911249999</v>
          </cell>
          <cell r="T613">
            <v>0</v>
          </cell>
          <cell r="U613">
            <v>0</v>
          </cell>
          <cell r="V613">
            <v>76.753492296428576</v>
          </cell>
          <cell r="W613">
            <v>0</v>
          </cell>
          <cell r="X613">
            <v>0</v>
          </cell>
          <cell r="Y613">
            <v>68.694375605303577</v>
          </cell>
          <cell r="Z613">
            <v>0</v>
          </cell>
          <cell r="AA613">
            <v>0</v>
          </cell>
          <cell r="AB613">
            <v>62.93786368307142</v>
          </cell>
          <cell r="AC613">
            <v>0</v>
          </cell>
          <cell r="AD613">
            <v>0</v>
          </cell>
          <cell r="AE613">
            <v>62.93786368307142</v>
          </cell>
          <cell r="AF613">
            <v>0</v>
          </cell>
          <cell r="AG613">
            <v>0</v>
          </cell>
          <cell r="AH613">
            <v>62.93786368307142</v>
          </cell>
          <cell r="AI613">
            <v>0</v>
          </cell>
          <cell r="AJ613">
            <v>0</v>
          </cell>
          <cell r="AK613">
            <v>62.93786368307142</v>
          </cell>
          <cell r="AL613">
            <v>0</v>
          </cell>
          <cell r="AM613">
            <v>0</v>
          </cell>
          <cell r="AN613">
            <v>62.93786368307142</v>
          </cell>
          <cell r="AO613">
            <v>0</v>
          </cell>
          <cell r="AP613">
            <v>0</v>
          </cell>
          <cell r="AQ613">
            <v>68.310608143821426</v>
          </cell>
          <cell r="AR613">
            <v>0</v>
          </cell>
          <cell r="AS613">
            <v>0</v>
          </cell>
          <cell r="AT613">
            <v>68.310608143821426</v>
          </cell>
          <cell r="AU613">
            <v>0</v>
          </cell>
          <cell r="AV613">
            <v>0</v>
          </cell>
          <cell r="AW613">
            <v>68.310608143821426</v>
          </cell>
          <cell r="AX613">
            <v>0</v>
          </cell>
          <cell r="AY613">
            <v>0</v>
          </cell>
          <cell r="AZ613">
            <v>68.310608143821426</v>
          </cell>
          <cell r="BA613">
            <v>0</v>
          </cell>
          <cell r="BB613">
            <v>0</v>
          </cell>
        </row>
        <row r="614">
          <cell r="B614" t="str">
            <v>TSMP</v>
          </cell>
          <cell r="D614">
            <v>129.95022857142857</v>
          </cell>
          <cell r="E614">
            <v>0</v>
          </cell>
          <cell r="F614">
            <v>0</v>
          </cell>
          <cell r="G614">
            <v>72.772128000000009</v>
          </cell>
          <cell r="H614">
            <v>0</v>
          </cell>
          <cell r="I614">
            <v>0</v>
          </cell>
          <cell r="J614">
            <v>54.579096000000014</v>
          </cell>
          <cell r="K614">
            <v>0</v>
          </cell>
          <cell r="L614">
            <v>0</v>
          </cell>
          <cell r="M614">
            <v>59.777105142857138</v>
          </cell>
          <cell r="N614">
            <v>0</v>
          </cell>
          <cell r="O614">
            <v>0</v>
          </cell>
          <cell r="P614">
            <v>57.178100571428587</v>
          </cell>
          <cell r="Q614">
            <v>0</v>
          </cell>
          <cell r="R614">
            <v>0</v>
          </cell>
          <cell r="S614">
            <v>54.579096000000014</v>
          </cell>
          <cell r="T614">
            <v>0</v>
          </cell>
          <cell r="U614">
            <v>0</v>
          </cell>
          <cell r="V614">
            <v>51.980091428571434</v>
          </cell>
          <cell r="W614">
            <v>0</v>
          </cell>
          <cell r="X614">
            <v>0</v>
          </cell>
          <cell r="Y614">
            <v>46.522181828571441</v>
          </cell>
          <cell r="Z614">
            <v>0</v>
          </cell>
          <cell r="AA614">
            <v>0</v>
          </cell>
          <cell r="AB614">
            <v>42.623674971428571</v>
          </cell>
          <cell r="AC614">
            <v>0</v>
          </cell>
          <cell r="AD614">
            <v>0</v>
          </cell>
          <cell r="AE614">
            <v>42.623674971428571</v>
          </cell>
          <cell r="AF614">
            <v>0</v>
          </cell>
          <cell r="AG614">
            <v>0</v>
          </cell>
          <cell r="AH614">
            <v>42.623674971428578</v>
          </cell>
          <cell r="AI614">
            <v>0</v>
          </cell>
          <cell r="AJ614">
            <v>0</v>
          </cell>
          <cell r="AK614">
            <v>42.623674971428578</v>
          </cell>
          <cell r="AL614">
            <v>0</v>
          </cell>
          <cell r="AM614">
            <v>0</v>
          </cell>
          <cell r="AN614">
            <v>42.623674971428578</v>
          </cell>
          <cell r="AO614">
            <v>0</v>
          </cell>
          <cell r="AP614">
            <v>0</v>
          </cell>
          <cell r="AQ614">
            <v>46.262281371428571</v>
          </cell>
          <cell r="AR614">
            <v>0</v>
          </cell>
          <cell r="AS614">
            <v>0</v>
          </cell>
          <cell r="AT614">
            <v>46.262281371428571</v>
          </cell>
          <cell r="AU614">
            <v>0</v>
          </cell>
          <cell r="AV614">
            <v>0</v>
          </cell>
          <cell r="AW614">
            <v>46.262281371428571</v>
          </cell>
          <cell r="AX614">
            <v>0</v>
          </cell>
          <cell r="AY614">
            <v>0</v>
          </cell>
          <cell r="AZ614">
            <v>46.262281371428571</v>
          </cell>
          <cell r="BA614">
            <v>0</v>
          </cell>
          <cell r="BB614">
            <v>0</v>
          </cell>
        </row>
        <row r="615">
          <cell r="B615" t="str">
            <v>TSAP</v>
          </cell>
          <cell r="D615">
            <v>142.16451428571429</v>
          </cell>
          <cell r="E615">
            <v>0</v>
          </cell>
          <cell r="F615">
            <v>0</v>
          </cell>
          <cell r="G615">
            <v>79.612128000000013</v>
          </cell>
          <cell r="H615">
            <v>0</v>
          </cell>
          <cell r="I615">
            <v>0</v>
          </cell>
          <cell r="J615">
            <v>59.709096000000009</v>
          </cell>
          <cell r="K615">
            <v>0</v>
          </cell>
          <cell r="L615">
            <v>0</v>
          </cell>
          <cell r="M615">
            <v>65.395676571428567</v>
          </cell>
          <cell r="N615">
            <v>0</v>
          </cell>
          <cell r="O615">
            <v>0</v>
          </cell>
          <cell r="P615">
            <v>62.552386285714299</v>
          </cell>
          <cell r="Q615">
            <v>0</v>
          </cell>
          <cell r="R615">
            <v>0</v>
          </cell>
          <cell r="S615">
            <v>59.709096000000009</v>
          </cell>
          <cell r="T615">
            <v>0</v>
          </cell>
          <cell r="U615">
            <v>0</v>
          </cell>
          <cell r="V615">
            <v>56.86580571428572</v>
          </cell>
          <cell r="W615">
            <v>0</v>
          </cell>
          <cell r="X615">
            <v>0</v>
          </cell>
          <cell r="Y615">
            <v>50.894896114285721</v>
          </cell>
          <cell r="Z615">
            <v>0</v>
          </cell>
          <cell r="AA615">
            <v>0</v>
          </cell>
          <cell r="AB615">
            <v>46.629960685714288</v>
          </cell>
          <cell r="AC615">
            <v>0</v>
          </cell>
          <cell r="AD615">
            <v>0</v>
          </cell>
          <cell r="AE615">
            <v>46.629960685714281</v>
          </cell>
          <cell r="AF615">
            <v>0</v>
          </cell>
          <cell r="AG615">
            <v>0</v>
          </cell>
          <cell r="AH615">
            <v>46.629960685714295</v>
          </cell>
          <cell r="AI615">
            <v>0</v>
          </cell>
          <cell r="AJ615">
            <v>0</v>
          </cell>
          <cell r="AK615">
            <v>46.629960685714288</v>
          </cell>
          <cell r="AL615">
            <v>0</v>
          </cell>
          <cell r="AM615">
            <v>0</v>
          </cell>
          <cell r="AN615">
            <v>46.629960685714288</v>
          </cell>
          <cell r="AO615">
            <v>0</v>
          </cell>
          <cell r="AP615">
            <v>0</v>
          </cell>
          <cell r="AQ615">
            <v>50.610567085714287</v>
          </cell>
          <cell r="AR615">
            <v>0</v>
          </cell>
          <cell r="AS615">
            <v>0</v>
          </cell>
          <cell r="AT615">
            <v>50.610567085714287</v>
          </cell>
          <cell r="AU615">
            <v>0</v>
          </cell>
          <cell r="AV615">
            <v>0</v>
          </cell>
          <cell r="AW615">
            <v>50.610567085714287</v>
          </cell>
          <cell r="AX615">
            <v>0</v>
          </cell>
          <cell r="AY615">
            <v>0</v>
          </cell>
          <cell r="AZ615">
            <v>50.610567085714287</v>
          </cell>
          <cell r="BA615">
            <v>0</v>
          </cell>
          <cell r="BB615">
            <v>0</v>
          </cell>
        </row>
        <row r="616">
          <cell r="B616" t="str">
            <v>TMMP</v>
          </cell>
          <cell r="D616">
            <v>169.52023928571427</v>
          </cell>
          <cell r="E616">
            <v>0</v>
          </cell>
          <cell r="F616">
            <v>0</v>
          </cell>
          <cell r="G616">
            <v>94.931333999999993</v>
          </cell>
          <cell r="H616">
            <v>0</v>
          </cell>
          <cell r="I616">
            <v>0</v>
          </cell>
          <cell r="J616">
            <v>71.198500500000009</v>
          </cell>
          <cell r="K616">
            <v>0</v>
          </cell>
          <cell r="L616">
            <v>0</v>
          </cell>
          <cell r="M616">
            <v>77.979310071428557</v>
          </cell>
          <cell r="N616">
            <v>0</v>
          </cell>
          <cell r="O616">
            <v>0</v>
          </cell>
          <cell r="P616">
            <v>74.588905285714276</v>
          </cell>
          <cell r="Q616">
            <v>0</v>
          </cell>
          <cell r="R616">
            <v>0</v>
          </cell>
          <cell r="S616">
            <v>71.198500500000009</v>
          </cell>
          <cell r="T616">
            <v>0</v>
          </cell>
          <cell r="U616">
            <v>0</v>
          </cell>
          <cell r="V616">
            <v>67.808095714285699</v>
          </cell>
          <cell r="W616">
            <v>0</v>
          </cell>
          <cell r="X616">
            <v>0</v>
          </cell>
          <cell r="Y616">
            <v>60.688245664285709</v>
          </cell>
          <cell r="Z616">
            <v>0</v>
          </cell>
          <cell r="AA616">
            <v>0</v>
          </cell>
          <cell r="AB616">
            <v>55.602638485714287</v>
          </cell>
          <cell r="AC616">
            <v>0</v>
          </cell>
          <cell r="AD616">
            <v>0</v>
          </cell>
          <cell r="AE616">
            <v>55.602638485714273</v>
          </cell>
          <cell r="AF616">
            <v>0</v>
          </cell>
          <cell r="AG616">
            <v>0</v>
          </cell>
          <cell r="AH616">
            <v>55.602638485714273</v>
          </cell>
          <cell r="AI616">
            <v>0</v>
          </cell>
          <cell r="AJ616">
            <v>0</v>
          </cell>
          <cell r="AK616">
            <v>55.602638485714273</v>
          </cell>
          <cell r="AL616">
            <v>0</v>
          </cell>
          <cell r="AM616">
            <v>0</v>
          </cell>
          <cell r="AN616">
            <v>55.602638485714273</v>
          </cell>
          <cell r="AO616">
            <v>0</v>
          </cell>
          <cell r="AP616">
            <v>0</v>
          </cell>
          <cell r="AQ616">
            <v>60.34920518571429</v>
          </cell>
          <cell r="AR616">
            <v>0</v>
          </cell>
          <cell r="AS616">
            <v>0</v>
          </cell>
          <cell r="AT616">
            <v>60.349205185714261</v>
          </cell>
          <cell r="AU616">
            <v>0</v>
          </cell>
          <cell r="AV616">
            <v>0</v>
          </cell>
          <cell r="AW616">
            <v>60.349205185714261</v>
          </cell>
          <cell r="AX616">
            <v>0</v>
          </cell>
          <cell r="AY616">
            <v>0</v>
          </cell>
          <cell r="AZ616">
            <v>60.349205185714261</v>
          </cell>
          <cell r="BA616">
            <v>0</v>
          </cell>
          <cell r="BB616">
            <v>0</v>
          </cell>
        </row>
        <row r="617">
          <cell r="B617" t="str">
            <v>TMAP</v>
          </cell>
          <cell r="D617">
            <v>184.78809642857144</v>
          </cell>
          <cell r="E617">
            <v>0</v>
          </cell>
          <cell r="F617">
            <v>0</v>
          </cell>
          <cell r="G617">
            <v>103.48133399999999</v>
          </cell>
          <cell r="H617">
            <v>0</v>
          </cell>
          <cell r="I617">
            <v>0</v>
          </cell>
          <cell r="J617">
            <v>77.611000500000003</v>
          </cell>
          <cell r="K617">
            <v>0</v>
          </cell>
          <cell r="L617">
            <v>0</v>
          </cell>
          <cell r="M617">
            <v>85.002524357142846</v>
          </cell>
          <cell r="N617">
            <v>0</v>
          </cell>
          <cell r="O617">
            <v>0</v>
          </cell>
          <cell r="P617">
            <v>81.306762428571432</v>
          </cell>
          <cell r="Q617">
            <v>0</v>
          </cell>
          <cell r="R617">
            <v>0</v>
          </cell>
          <cell r="S617">
            <v>77.611000500000003</v>
          </cell>
          <cell r="T617">
            <v>0</v>
          </cell>
          <cell r="U617">
            <v>0</v>
          </cell>
          <cell r="V617">
            <v>73.91523857142856</v>
          </cell>
          <cell r="W617">
            <v>0</v>
          </cell>
          <cell r="X617">
            <v>0</v>
          </cell>
          <cell r="Y617">
            <v>66.154138521428564</v>
          </cell>
          <cell r="Z617">
            <v>0</v>
          </cell>
          <cell r="AA617">
            <v>0</v>
          </cell>
          <cell r="AB617">
            <v>60.610495628571421</v>
          </cell>
          <cell r="AC617">
            <v>0</v>
          </cell>
          <cell r="AD617">
            <v>0</v>
          </cell>
          <cell r="AE617">
            <v>60.610495628571421</v>
          </cell>
          <cell r="AF617">
            <v>0</v>
          </cell>
          <cell r="AG617">
            <v>0</v>
          </cell>
          <cell r="AH617">
            <v>60.610495628571421</v>
          </cell>
          <cell r="AI617">
            <v>0</v>
          </cell>
          <cell r="AJ617">
            <v>0</v>
          </cell>
          <cell r="AK617">
            <v>60.610495628571421</v>
          </cell>
          <cell r="AL617">
            <v>0</v>
          </cell>
          <cell r="AM617">
            <v>0</v>
          </cell>
          <cell r="AN617">
            <v>60.610495628571421</v>
          </cell>
          <cell r="AO617">
            <v>0</v>
          </cell>
          <cell r="AP617">
            <v>0</v>
          </cell>
          <cell r="AQ617">
            <v>65.784562328571425</v>
          </cell>
          <cell r="AR617">
            <v>0</v>
          </cell>
          <cell r="AS617">
            <v>0</v>
          </cell>
          <cell r="AT617">
            <v>65.784562328571411</v>
          </cell>
          <cell r="AU617">
            <v>0</v>
          </cell>
          <cell r="AV617">
            <v>0</v>
          </cell>
          <cell r="AW617">
            <v>65.784562328571411</v>
          </cell>
          <cell r="AX617">
            <v>0</v>
          </cell>
          <cell r="AY617">
            <v>0</v>
          </cell>
          <cell r="AZ617">
            <v>65.784562328571411</v>
          </cell>
          <cell r="BA617">
            <v>0</v>
          </cell>
          <cell r="BB617">
            <v>0</v>
          </cell>
        </row>
        <row r="618">
          <cell r="B618" t="str">
            <v>TLMP</v>
          </cell>
          <cell r="D618">
            <v>200.05595357142857</v>
          </cell>
          <cell r="E618">
            <v>0</v>
          </cell>
          <cell r="F618">
            <v>0</v>
          </cell>
          <cell r="G618">
            <v>112.031334</v>
          </cell>
          <cell r="H618">
            <v>0</v>
          </cell>
          <cell r="I618">
            <v>0</v>
          </cell>
          <cell r="J618">
            <v>84.023500499999997</v>
          </cell>
          <cell r="K618">
            <v>0</v>
          </cell>
          <cell r="L618">
            <v>0</v>
          </cell>
          <cell r="M618">
            <v>92.025738642857135</v>
          </cell>
          <cell r="N618">
            <v>0</v>
          </cell>
          <cell r="O618">
            <v>0</v>
          </cell>
          <cell r="P618">
            <v>88.024619571428573</v>
          </cell>
          <cell r="Q618">
            <v>0</v>
          </cell>
          <cell r="R618">
            <v>0</v>
          </cell>
          <cell r="S618">
            <v>84.023500499999997</v>
          </cell>
          <cell r="T618">
            <v>0</v>
          </cell>
          <cell r="U618">
            <v>0</v>
          </cell>
          <cell r="V618">
            <v>80.022381428571435</v>
          </cell>
          <cell r="W618">
            <v>0</v>
          </cell>
          <cell r="X618">
            <v>0</v>
          </cell>
          <cell r="Y618">
            <v>71.620031378571426</v>
          </cell>
          <cell r="Z618">
            <v>0</v>
          </cell>
          <cell r="AA618">
            <v>0</v>
          </cell>
          <cell r="AB618">
            <v>65.618352771428562</v>
          </cell>
          <cell r="AC618">
            <v>0</v>
          </cell>
          <cell r="AD618">
            <v>0</v>
          </cell>
          <cell r="AE618">
            <v>65.618352771428562</v>
          </cell>
          <cell r="AF618">
            <v>0</v>
          </cell>
          <cell r="AG618">
            <v>0</v>
          </cell>
          <cell r="AH618">
            <v>65.618352771428562</v>
          </cell>
          <cell r="AI618">
            <v>0</v>
          </cell>
          <cell r="AJ618">
            <v>0</v>
          </cell>
          <cell r="AK618">
            <v>65.618352771428562</v>
          </cell>
          <cell r="AL618">
            <v>0</v>
          </cell>
          <cell r="AM618">
            <v>0</v>
          </cell>
          <cell r="AN618">
            <v>65.618352771428562</v>
          </cell>
          <cell r="AO618">
            <v>0</v>
          </cell>
          <cell r="AP618">
            <v>0</v>
          </cell>
          <cell r="AQ618">
            <v>71.219919471428554</v>
          </cell>
          <cell r="AR618">
            <v>0</v>
          </cell>
          <cell r="AS618">
            <v>0</v>
          </cell>
          <cell r="AT618">
            <v>71.219919471428568</v>
          </cell>
          <cell r="AU618">
            <v>0</v>
          </cell>
          <cell r="AV618">
            <v>0</v>
          </cell>
          <cell r="AW618">
            <v>71.219919471428568</v>
          </cell>
          <cell r="AX618">
            <v>0</v>
          </cell>
          <cell r="AY618">
            <v>0</v>
          </cell>
          <cell r="AZ618">
            <v>71.219919471428568</v>
          </cell>
          <cell r="BA618">
            <v>0</v>
          </cell>
          <cell r="BB618">
            <v>0</v>
          </cell>
        </row>
        <row r="619">
          <cell r="B619" t="str">
            <v>TLAP</v>
          </cell>
          <cell r="D619">
            <v>218.37738214285713</v>
          </cell>
          <cell r="E619">
            <v>0</v>
          </cell>
          <cell r="F619">
            <v>0</v>
          </cell>
          <cell r="G619">
            <v>122.29133399999999</v>
          </cell>
          <cell r="H619">
            <v>0</v>
          </cell>
          <cell r="I619">
            <v>0</v>
          </cell>
          <cell r="J619">
            <v>91.71850049999999</v>
          </cell>
          <cell r="K619">
            <v>0</v>
          </cell>
          <cell r="L619">
            <v>0</v>
          </cell>
          <cell r="M619">
            <v>100.45359578571427</v>
          </cell>
          <cell r="N619">
            <v>0</v>
          </cell>
          <cell r="O619">
            <v>0</v>
          </cell>
          <cell r="P619">
            <v>96.086048142857152</v>
          </cell>
          <cell r="Q619">
            <v>0</v>
          </cell>
          <cell r="R619">
            <v>0</v>
          </cell>
          <cell r="S619">
            <v>91.71850049999999</v>
          </cell>
          <cell r="T619">
            <v>0</v>
          </cell>
          <cell r="U619">
            <v>0</v>
          </cell>
          <cell r="V619">
            <v>87.350952857142858</v>
          </cell>
          <cell r="W619">
            <v>0</v>
          </cell>
          <cell r="X619">
            <v>0</v>
          </cell>
          <cell r="Y619">
            <v>78.179102807142854</v>
          </cell>
          <cell r="Z619">
            <v>0</v>
          </cell>
          <cell r="AA619">
            <v>0</v>
          </cell>
          <cell r="AB619">
            <v>71.627781342857133</v>
          </cell>
          <cell r="AC619">
            <v>0</v>
          </cell>
          <cell r="AD619">
            <v>0</v>
          </cell>
          <cell r="AE619">
            <v>71.627781342857133</v>
          </cell>
          <cell r="AF619">
            <v>0</v>
          </cell>
          <cell r="AG619">
            <v>0</v>
          </cell>
          <cell r="AH619">
            <v>71.627781342857133</v>
          </cell>
          <cell r="AI619">
            <v>0</v>
          </cell>
          <cell r="AJ619">
            <v>0</v>
          </cell>
          <cell r="AK619">
            <v>71.627781342857133</v>
          </cell>
          <cell r="AL619">
            <v>0</v>
          </cell>
          <cell r="AM619">
            <v>0</v>
          </cell>
          <cell r="AN619">
            <v>71.627781342857133</v>
          </cell>
          <cell r="AO619">
            <v>0</v>
          </cell>
          <cell r="AP619">
            <v>0</v>
          </cell>
          <cell r="AQ619">
            <v>77.742348042857145</v>
          </cell>
          <cell r="AR619">
            <v>0</v>
          </cell>
          <cell r="AS619">
            <v>0</v>
          </cell>
          <cell r="AT619">
            <v>77.742348042857159</v>
          </cell>
          <cell r="AU619">
            <v>0</v>
          </cell>
          <cell r="AV619">
            <v>0</v>
          </cell>
          <cell r="AW619">
            <v>77.742348042857159</v>
          </cell>
          <cell r="AX619">
            <v>0</v>
          </cell>
          <cell r="AY619">
            <v>0</v>
          </cell>
          <cell r="AZ619">
            <v>77.742348042857159</v>
          </cell>
          <cell r="BA619">
            <v>0</v>
          </cell>
          <cell r="BB619">
            <v>0</v>
          </cell>
        </row>
        <row r="620">
          <cell r="B620" t="str">
            <v>FSMP</v>
          </cell>
          <cell r="D620">
            <v>137.47422857142857</v>
          </cell>
          <cell r="E620">
            <v>0</v>
          </cell>
          <cell r="F620">
            <v>0</v>
          </cell>
          <cell r="G620">
            <v>76.985567999999986</v>
          </cell>
          <cell r="H620">
            <v>0</v>
          </cell>
          <cell r="I620">
            <v>0</v>
          </cell>
          <cell r="J620">
            <v>57.739176</v>
          </cell>
          <cell r="K620">
            <v>0</v>
          </cell>
          <cell r="L620">
            <v>0</v>
          </cell>
          <cell r="M620">
            <v>63.238145142857128</v>
          </cell>
          <cell r="N620">
            <v>0</v>
          </cell>
          <cell r="O620">
            <v>0</v>
          </cell>
          <cell r="P620">
            <v>60.488660571428568</v>
          </cell>
          <cell r="Q620">
            <v>0</v>
          </cell>
          <cell r="R620">
            <v>0</v>
          </cell>
          <cell r="S620">
            <v>57.739176</v>
          </cell>
          <cell r="T620">
            <v>0</v>
          </cell>
          <cell r="U620">
            <v>0</v>
          </cell>
          <cell r="V620">
            <v>54.989691428571426</v>
          </cell>
          <cell r="W620">
            <v>0</v>
          </cell>
          <cell r="X620">
            <v>0</v>
          </cell>
          <cell r="Y620">
            <v>49.215773828571429</v>
          </cell>
          <cell r="Z620">
            <v>0</v>
          </cell>
          <cell r="AA620">
            <v>0</v>
          </cell>
          <cell r="AB620">
            <v>45.091546971428563</v>
          </cell>
          <cell r="AC620">
            <v>0</v>
          </cell>
          <cell r="AD620">
            <v>0</v>
          </cell>
          <cell r="AE620">
            <v>45.091546971428571</v>
          </cell>
          <cell r="AF620">
            <v>0</v>
          </cell>
          <cell r="AG620">
            <v>0</v>
          </cell>
          <cell r="AH620">
            <v>45.091546971428563</v>
          </cell>
          <cell r="AI620">
            <v>0</v>
          </cell>
          <cell r="AJ620">
            <v>0</v>
          </cell>
          <cell r="AK620">
            <v>45.091546971428556</v>
          </cell>
          <cell r="AL620">
            <v>0</v>
          </cell>
          <cell r="AM620">
            <v>0</v>
          </cell>
          <cell r="AN620">
            <v>45.091546971428563</v>
          </cell>
          <cell r="AO620">
            <v>0</v>
          </cell>
          <cell r="AP620">
            <v>0</v>
          </cell>
          <cell r="AQ620">
            <v>48.940825371428566</v>
          </cell>
          <cell r="AR620">
            <v>0</v>
          </cell>
          <cell r="AS620">
            <v>0</v>
          </cell>
          <cell r="AT620">
            <v>48.940825371428559</v>
          </cell>
          <cell r="AU620">
            <v>0</v>
          </cell>
          <cell r="AV620">
            <v>0</v>
          </cell>
          <cell r="AW620">
            <v>48.940825371428559</v>
          </cell>
          <cell r="AX620">
            <v>0</v>
          </cell>
          <cell r="AY620">
            <v>0</v>
          </cell>
          <cell r="AZ620">
            <v>48.940825371428559</v>
          </cell>
          <cell r="BA620">
            <v>0</v>
          </cell>
          <cell r="BB620">
            <v>0</v>
          </cell>
        </row>
        <row r="621">
          <cell r="B621" t="str">
            <v>FSAP</v>
          </cell>
          <cell r="D621">
            <v>152.74208571428568</v>
          </cell>
          <cell r="E621">
            <v>0</v>
          </cell>
          <cell r="F621">
            <v>0</v>
          </cell>
          <cell r="G621">
            <v>85.535567999999984</v>
          </cell>
          <cell r="H621">
            <v>0</v>
          </cell>
          <cell r="I621">
            <v>0</v>
          </cell>
          <cell r="J621">
            <v>64.151675999999995</v>
          </cell>
          <cell r="K621">
            <v>0</v>
          </cell>
          <cell r="L621">
            <v>0</v>
          </cell>
          <cell r="M621">
            <v>70.261359428571424</v>
          </cell>
          <cell r="N621">
            <v>0</v>
          </cell>
          <cell r="O621">
            <v>0</v>
          </cell>
          <cell r="P621">
            <v>67.206517714285724</v>
          </cell>
          <cell r="Q621">
            <v>0</v>
          </cell>
          <cell r="R621">
            <v>0</v>
          </cell>
          <cell r="S621">
            <v>64.151675999999995</v>
          </cell>
          <cell r="T621">
            <v>0</v>
          </cell>
          <cell r="U621">
            <v>0</v>
          </cell>
          <cell r="V621">
            <v>61.09683428571428</v>
          </cell>
          <cell r="W621">
            <v>0</v>
          </cell>
          <cell r="X621">
            <v>0</v>
          </cell>
          <cell r="Y621">
            <v>54.681666685714283</v>
          </cell>
          <cell r="Z621">
            <v>0</v>
          </cell>
          <cell r="AA621">
            <v>0</v>
          </cell>
          <cell r="AB621">
            <v>50.099404114285704</v>
          </cell>
          <cell r="AC621">
            <v>0</v>
          </cell>
          <cell r="AD621">
            <v>0</v>
          </cell>
          <cell r="AE621">
            <v>50.099404114285697</v>
          </cell>
          <cell r="AF621">
            <v>0</v>
          </cell>
          <cell r="AG621">
            <v>0</v>
          </cell>
          <cell r="AH621">
            <v>50.099404114285704</v>
          </cell>
          <cell r="AI621">
            <v>0</v>
          </cell>
          <cell r="AJ621">
            <v>0</v>
          </cell>
          <cell r="AK621">
            <v>50.099404114285704</v>
          </cell>
          <cell r="AL621">
            <v>0</v>
          </cell>
          <cell r="AM621">
            <v>0</v>
          </cell>
          <cell r="AN621">
            <v>50.099404114285704</v>
          </cell>
          <cell r="AO621">
            <v>0</v>
          </cell>
          <cell r="AP621">
            <v>0</v>
          </cell>
          <cell r="AQ621">
            <v>54.376182514285709</v>
          </cell>
          <cell r="AR621">
            <v>0</v>
          </cell>
          <cell r="AS621">
            <v>0</v>
          </cell>
          <cell r="AT621">
            <v>54.376182514285709</v>
          </cell>
          <cell r="AU621">
            <v>0</v>
          </cell>
          <cell r="AV621">
            <v>0</v>
          </cell>
          <cell r="AW621">
            <v>54.376182514285709</v>
          </cell>
          <cell r="AX621">
            <v>0</v>
          </cell>
          <cell r="AY621">
            <v>0</v>
          </cell>
          <cell r="AZ621">
            <v>54.376182514285709</v>
          </cell>
          <cell r="BA621">
            <v>0</v>
          </cell>
          <cell r="BB621">
            <v>0</v>
          </cell>
        </row>
        <row r="622">
          <cell r="B622" t="str">
            <v>VMMP</v>
          </cell>
          <cell r="D622">
            <v>208.13623611428568</v>
          </cell>
          <cell r="E622">
            <v>0</v>
          </cell>
          <cell r="F622">
            <v>0</v>
          </cell>
          <cell r="G622">
            <v>116.55629222399999</v>
          </cell>
          <cell r="H622">
            <v>0</v>
          </cell>
          <cell r="I622">
            <v>0</v>
          </cell>
          <cell r="J622">
            <v>87.417219167999988</v>
          </cell>
          <cell r="K622">
            <v>0</v>
          </cell>
          <cell r="L622">
            <v>0</v>
          </cell>
          <cell r="M622">
            <v>95.742668612571407</v>
          </cell>
          <cell r="N622">
            <v>0</v>
          </cell>
          <cell r="O622">
            <v>0</v>
          </cell>
          <cell r="P622">
            <v>91.579943890285691</v>
          </cell>
          <cell r="Q622">
            <v>0</v>
          </cell>
          <cell r="R622">
            <v>0</v>
          </cell>
          <cell r="S622">
            <v>87.417219167999988</v>
          </cell>
          <cell r="T622">
            <v>0</v>
          </cell>
          <cell r="U622">
            <v>0</v>
          </cell>
          <cell r="V622">
            <v>83.254494445714272</v>
          </cell>
          <cell r="W622">
            <v>0</v>
          </cell>
          <cell r="X622">
            <v>0</v>
          </cell>
          <cell r="Y622">
            <v>74.512772528914269</v>
          </cell>
          <cell r="Z622">
            <v>0</v>
          </cell>
          <cell r="AA622">
            <v>0</v>
          </cell>
          <cell r="AB622">
            <v>68.268685445485715</v>
          </cell>
          <cell r="AC622">
            <v>0</v>
          </cell>
          <cell r="AD622">
            <v>0</v>
          </cell>
          <cell r="AE622">
            <v>68.268685445485701</v>
          </cell>
          <cell r="AF622">
            <v>0</v>
          </cell>
          <cell r="AG622">
            <v>0</v>
          </cell>
          <cell r="AH622">
            <v>68.268685445485715</v>
          </cell>
          <cell r="AI622">
            <v>0</v>
          </cell>
          <cell r="AJ622">
            <v>0</v>
          </cell>
          <cell r="AK622">
            <v>68.268685445485715</v>
          </cell>
          <cell r="AL622">
            <v>0</v>
          </cell>
          <cell r="AM622">
            <v>0</v>
          </cell>
          <cell r="AN622">
            <v>68.268685445485715</v>
          </cell>
          <cell r="AO622">
            <v>0</v>
          </cell>
          <cell r="AP622">
            <v>0</v>
          </cell>
          <cell r="AQ622">
            <v>74.096500056685713</v>
          </cell>
          <cell r="AR622">
            <v>0</v>
          </cell>
          <cell r="AS622">
            <v>0</v>
          </cell>
          <cell r="AT622">
            <v>74.096500056685699</v>
          </cell>
          <cell r="AU622">
            <v>0</v>
          </cell>
          <cell r="AV622">
            <v>0</v>
          </cell>
          <cell r="AW622">
            <v>75.557571428571435</v>
          </cell>
          <cell r="AX622">
            <v>0</v>
          </cell>
          <cell r="AY622">
            <v>0</v>
          </cell>
          <cell r="AZ622">
            <v>75.557571428571435</v>
          </cell>
          <cell r="BA622">
            <v>0</v>
          </cell>
          <cell r="BB622">
            <v>0</v>
          </cell>
        </row>
        <row r="623">
          <cell r="B623" t="str">
            <v>VMAP</v>
          </cell>
          <cell r="D623">
            <v>238.67195039999999</v>
          </cell>
          <cell r="E623">
            <v>0</v>
          </cell>
          <cell r="F623">
            <v>0</v>
          </cell>
          <cell r="G623">
            <v>133.65629222399997</v>
          </cell>
          <cell r="H623">
            <v>0</v>
          </cell>
          <cell r="I623">
            <v>0</v>
          </cell>
          <cell r="J623">
            <v>100.24221916799999</v>
          </cell>
          <cell r="K623">
            <v>0</v>
          </cell>
          <cell r="L623">
            <v>0</v>
          </cell>
          <cell r="M623">
            <v>109.78909718399998</v>
          </cell>
          <cell r="N623">
            <v>0</v>
          </cell>
          <cell r="O623">
            <v>0</v>
          </cell>
          <cell r="P623">
            <v>105.015658176</v>
          </cell>
          <cell r="Q623">
            <v>0</v>
          </cell>
          <cell r="R623">
            <v>0</v>
          </cell>
          <cell r="S623">
            <v>100.24221916799999</v>
          </cell>
          <cell r="T623">
            <v>0</v>
          </cell>
          <cell r="U623">
            <v>0</v>
          </cell>
          <cell r="V623">
            <v>95.468780159999994</v>
          </cell>
          <cell r="W623">
            <v>0</v>
          </cell>
          <cell r="X623">
            <v>0</v>
          </cell>
          <cell r="Y623">
            <v>85.444558243199992</v>
          </cell>
          <cell r="Z623">
            <v>0</v>
          </cell>
          <cell r="AA623">
            <v>0</v>
          </cell>
          <cell r="AB623">
            <v>78.284399731199983</v>
          </cell>
          <cell r="AC623">
            <v>0</v>
          </cell>
          <cell r="AD623">
            <v>0</v>
          </cell>
          <cell r="AE623">
            <v>78.284399731199983</v>
          </cell>
          <cell r="AF623">
            <v>0</v>
          </cell>
          <cell r="AG623">
            <v>0</v>
          </cell>
          <cell r="AH623">
            <v>78.284399731199997</v>
          </cell>
          <cell r="AI623">
            <v>0</v>
          </cell>
          <cell r="AJ623">
            <v>0</v>
          </cell>
          <cell r="AK623">
            <v>78.284399731199983</v>
          </cell>
          <cell r="AL623">
            <v>0</v>
          </cell>
          <cell r="AM623">
            <v>0</v>
          </cell>
          <cell r="AN623">
            <v>78.284399731199983</v>
          </cell>
          <cell r="AO623">
            <v>0</v>
          </cell>
          <cell r="AP623">
            <v>0</v>
          </cell>
          <cell r="AQ623">
            <v>84.967214342399998</v>
          </cell>
          <cell r="AR623">
            <v>0</v>
          </cell>
          <cell r="AS623">
            <v>0</v>
          </cell>
          <cell r="AT623">
            <v>84.967214342399998</v>
          </cell>
          <cell r="AU623">
            <v>0</v>
          </cell>
          <cell r="AV623">
            <v>0</v>
          </cell>
          <cell r="AW623">
            <v>84.967214342399998</v>
          </cell>
          <cell r="AX623">
            <v>0</v>
          </cell>
          <cell r="AY623">
            <v>0</v>
          </cell>
          <cell r="AZ623">
            <v>84.967214342399998</v>
          </cell>
          <cell r="BA623">
            <v>0</v>
          </cell>
          <cell r="BB623">
            <v>0</v>
          </cell>
        </row>
        <row r="624">
          <cell r="B624" t="str">
            <v>CMES</v>
          </cell>
          <cell r="D624">
            <v>78.427928571428552</v>
          </cell>
          <cell r="E624">
            <v>0</v>
          </cell>
          <cell r="F624">
            <v>0</v>
          </cell>
          <cell r="G624">
            <v>43.919639999999987</v>
          </cell>
          <cell r="H624">
            <v>0</v>
          </cell>
          <cell r="I624">
            <v>0</v>
          </cell>
          <cell r="J624">
            <v>32.939729999999997</v>
          </cell>
          <cell r="K624">
            <v>0</v>
          </cell>
          <cell r="L624">
            <v>0</v>
          </cell>
          <cell r="M624">
            <v>36.076847142857133</v>
          </cell>
          <cell r="N624">
            <v>0</v>
          </cell>
          <cell r="O624">
            <v>0</v>
          </cell>
          <cell r="P624">
            <v>34.508288571428572</v>
          </cell>
          <cell r="Q624">
            <v>0</v>
          </cell>
          <cell r="R624">
            <v>0</v>
          </cell>
          <cell r="S624">
            <v>32.939729999999997</v>
          </cell>
          <cell r="T624">
            <v>0</v>
          </cell>
          <cell r="U624">
            <v>0</v>
          </cell>
          <cell r="V624">
            <v>31.371171428571422</v>
          </cell>
          <cell r="W624">
            <v>0</v>
          </cell>
          <cell r="X624">
            <v>0</v>
          </cell>
          <cell r="Y624">
            <v>28.077198428571428</v>
          </cell>
          <cell r="Z624">
            <v>0</v>
          </cell>
          <cell r="AA624">
            <v>0</v>
          </cell>
          <cell r="AB624">
            <v>25.724360571428569</v>
          </cell>
          <cell r="AC624">
            <v>0</v>
          </cell>
          <cell r="AD624">
            <v>0</v>
          </cell>
          <cell r="AE624">
            <v>25.724360571428569</v>
          </cell>
          <cell r="AF624">
            <v>0</v>
          </cell>
          <cell r="AG624">
            <v>0</v>
          </cell>
          <cell r="AH624">
            <v>25.724360571428566</v>
          </cell>
          <cell r="AI624">
            <v>0</v>
          </cell>
          <cell r="AJ624">
            <v>0</v>
          </cell>
          <cell r="AK624">
            <v>25.724360571428569</v>
          </cell>
          <cell r="AL624">
            <v>0</v>
          </cell>
          <cell r="AM624">
            <v>0</v>
          </cell>
          <cell r="AN624">
            <v>25.724360571428569</v>
          </cell>
          <cell r="AO624">
            <v>0</v>
          </cell>
          <cell r="AP624">
            <v>0</v>
          </cell>
          <cell r="AQ624">
            <v>27.92034257142857</v>
          </cell>
          <cell r="AR624">
            <v>0</v>
          </cell>
          <cell r="AS624">
            <v>0</v>
          </cell>
          <cell r="AT624">
            <v>27.92034257142857</v>
          </cell>
          <cell r="AU624">
            <v>0</v>
          </cell>
          <cell r="AV624">
            <v>0</v>
          </cell>
          <cell r="AW624">
            <v>27.92034257142857</v>
          </cell>
          <cell r="AX624">
            <v>0</v>
          </cell>
          <cell r="AY624">
            <v>0</v>
          </cell>
          <cell r="AZ624">
            <v>27.92034257142857</v>
          </cell>
          <cell r="BA624">
            <v>0</v>
          </cell>
          <cell r="BB624">
            <v>0</v>
          </cell>
        </row>
        <row r="625">
          <cell r="B625" t="str">
            <v>SSAX</v>
          </cell>
          <cell r="D625">
            <v>89.115428571428552</v>
          </cell>
          <cell r="E625">
            <v>0</v>
          </cell>
          <cell r="F625">
            <v>0</v>
          </cell>
          <cell r="G625">
            <v>49.904639999999986</v>
          </cell>
          <cell r="H625">
            <v>0</v>
          </cell>
          <cell r="I625">
            <v>0</v>
          </cell>
          <cell r="J625">
            <v>37.42848</v>
          </cell>
          <cell r="K625">
            <v>0</v>
          </cell>
          <cell r="L625">
            <v>0</v>
          </cell>
          <cell r="M625">
            <v>40.993097142857131</v>
          </cell>
          <cell r="N625">
            <v>0</v>
          </cell>
          <cell r="O625">
            <v>0</v>
          </cell>
          <cell r="P625">
            <v>39.210788571428566</v>
          </cell>
          <cell r="Q625">
            <v>0</v>
          </cell>
          <cell r="R625">
            <v>0</v>
          </cell>
          <cell r="S625">
            <v>37.42848</v>
          </cell>
          <cell r="T625">
            <v>0</v>
          </cell>
          <cell r="U625">
            <v>0</v>
          </cell>
          <cell r="V625">
            <v>35.646171428571421</v>
          </cell>
          <cell r="W625">
            <v>0</v>
          </cell>
          <cell r="X625">
            <v>0</v>
          </cell>
          <cell r="Y625">
            <v>31.903323428571426</v>
          </cell>
          <cell r="Z625">
            <v>0</v>
          </cell>
          <cell r="AA625">
            <v>0</v>
          </cell>
          <cell r="AB625">
            <v>29.229860571428564</v>
          </cell>
          <cell r="AC625">
            <v>0</v>
          </cell>
          <cell r="AD625">
            <v>0</v>
          </cell>
          <cell r="AE625">
            <v>29.229860571428567</v>
          </cell>
          <cell r="AF625">
            <v>0</v>
          </cell>
          <cell r="AG625">
            <v>0</v>
          </cell>
          <cell r="AH625">
            <v>29.229860571428564</v>
          </cell>
          <cell r="AI625">
            <v>0</v>
          </cell>
          <cell r="AJ625">
            <v>0</v>
          </cell>
          <cell r="AK625">
            <v>29.229860571428567</v>
          </cell>
          <cell r="AL625">
            <v>0</v>
          </cell>
          <cell r="AM625">
            <v>0</v>
          </cell>
          <cell r="AN625">
            <v>29.229860571428567</v>
          </cell>
          <cell r="AO625">
            <v>0</v>
          </cell>
          <cell r="AP625">
            <v>0</v>
          </cell>
          <cell r="AQ625">
            <v>31.725092571428565</v>
          </cell>
          <cell r="AR625">
            <v>0</v>
          </cell>
          <cell r="AS625">
            <v>0</v>
          </cell>
          <cell r="AT625">
            <v>31.725092571428565</v>
          </cell>
          <cell r="AU625">
            <v>0</v>
          </cell>
          <cell r="AV625">
            <v>0</v>
          </cell>
          <cell r="AW625">
            <v>31.725092571428565</v>
          </cell>
          <cell r="AX625">
            <v>0</v>
          </cell>
          <cell r="AY625">
            <v>0</v>
          </cell>
          <cell r="AZ625">
            <v>31.725092571428565</v>
          </cell>
          <cell r="BA625">
            <v>0</v>
          </cell>
          <cell r="BB625">
            <v>0</v>
          </cell>
        </row>
        <row r="626">
          <cell r="B626" t="str">
            <v>MTES</v>
          </cell>
          <cell r="D626">
            <v>80.582040000000006</v>
          </cell>
          <cell r="E626">
            <v>0</v>
          </cell>
          <cell r="F626">
            <v>0</v>
          </cell>
          <cell r="G626">
            <v>45.1259424</v>
          </cell>
          <cell r="H626">
            <v>0</v>
          </cell>
          <cell r="I626">
            <v>0</v>
          </cell>
          <cell r="J626">
            <v>33.844456800000003</v>
          </cell>
          <cell r="K626">
            <v>0</v>
          </cell>
          <cell r="L626">
            <v>0</v>
          </cell>
          <cell r="M626">
            <v>37.067738400000003</v>
          </cell>
          <cell r="N626">
            <v>0</v>
          </cell>
          <cell r="O626">
            <v>0</v>
          </cell>
          <cell r="P626">
            <v>35.456097600000007</v>
          </cell>
          <cell r="Q626">
            <v>0</v>
          </cell>
          <cell r="R626">
            <v>0</v>
          </cell>
          <cell r="S626">
            <v>33.844456800000003</v>
          </cell>
          <cell r="T626">
            <v>0</v>
          </cell>
          <cell r="U626">
            <v>0</v>
          </cell>
          <cell r="V626">
            <v>32.232816000000007</v>
          </cell>
          <cell r="W626">
            <v>0</v>
          </cell>
          <cell r="X626">
            <v>0</v>
          </cell>
          <cell r="Y626">
            <v>28.848370320000004</v>
          </cell>
          <cell r="Z626">
            <v>0</v>
          </cell>
          <cell r="AA626">
            <v>0</v>
          </cell>
          <cell r="AB626">
            <v>26.430909119999999</v>
          </cell>
          <cell r="AC626">
            <v>0</v>
          </cell>
          <cell r="AD626">
            <v>0</v>
          </cell>
          <cell r="AE626">
            <v>26.430909120000003</v>
          </cell>
          <cell r="AF626">
            <v>0</v>
          </cell>
          <cell r="AG626">
            <v>0</v>
          </cell>
          <cell r="AH626">
            <v>26.430909119999995</v>
          </cell>
          <cell r="AI626">
            <v>0</v>
          </cell>
          <cell r="AJ626">
            <v>0</v>
          </cell>
          <cell r="AK626">
            <v>26.430909119999995</v>
          </cell>
          <cell r="AL626">
            <v>0</v>
          </cell>
          <cell r="AM626">
            <v>0</v>
          </cell>
          <cell r="AN626">
            <v>26.430909119999999</v>
          </cell>
          <cell r="AO626">
            <v>0</v>
          </cell>
          <cell r="AP626">
            <v>0</v>
          </cell>
          <cell r="AQ626">
            <v>28.687206240000005</v>
          </cell>
          <cell r="AR626">
            <v>0</v>
          </cell>
          <cell r="AS626">
            <v>0</v>
          </cell>
          <cell r="AT626">
            <v>28.687206240000005</v>
          </cell>
          <cell r="AU626">
            <v>0</v>
          </cell>
          <cell r="AV626">
            <v>0</v>
          </cell>
          <cell r="AW626">
            <v>28.687206240000005</v>
          </cell>
          <cell r="AX626">
            <v>0</v>
          </cell>
          <cell r="AY626">
            <v>0</v>
          </cell>
          <cell r="AZ626">
            <v>28.687206240000005</v>
          </cell>
          <cell r="BA626">
            <v>0</v>
          </cell>
          <cell r="BB626">
            <v>0</v>
          </cell>
        </row>
        <row r="627">
          <cell r="B627" t="str">
            <v>MSES</v>
          </cell>
          <cell r="D627">
            <v>69.768000000000001</v>
          </cell>
          <cell r="E627">
            <v>0</v>
          </cell>
          <cell r="F627">
            <v>0</v>
          </cell>
          <cell r="G627">
            <v>39.070079999999997</v>
          </cell>
          <cell r="H627">
            <v>0</v>
          </cell>
          <cell r="I627">
            <v>0</v>
          </cell>
          <cell r="J627">
            <v>29.30256</v>
          </cell>
          <cell r="K627">
            <v>0</v>
          </cell>
          <cell r="L627">
            <v>0</v>
          </cell>
          <cell r="M627">
            <v>32.093279999999993</v>
          </cell>
          <cell r="N627">
            <v>0</v>
          </cell>
          <cell r="O627">
            <v>0</v>
          </cell>
          <cell r="P627">
            <v>30.69792</v>
          </cell>
          <cell r="Q627">
            <v>0</v>
          </cell>
          <cell r="R627">
            <v>0</v>
          </cell>
          <cell r="S627">
            <v>29.30256</v>
          </cell>
          <cell r="T627">
            <v>0</v>
          </cell>
          <cell r="U627">
            <v>0</v>
          </cell>
          <cell r="V627">
            <v>27.9072</v>
          </cell>
          <cell r="W627">
            <v>0</v>
          </cell>
          <cell r="X627">
            <v>0</v>
          </cell>
          <cell r="Y627">
            <v>24.976944</v>
          </cell>
          <cell r="Z627">
            <v>0</v>
          </cell>
          <cell r="AA627">
            <v>0</v>
          </cell>
          <cell r="AB627">
            <v>22.883903999999998</v>
          </cell>
          <cell r="AC627">
            <v>0</v>
          </cell>
          <cell r="AD627">
            <v>0</v>
          </cell>
          <cell r="AE627">
            <v>22.883903999999998</v>
          </cell>
          <cell r="AF627">
            <v>0</v>
          </cell>
          <cell r="AG627">
            <v>0</v>
          </cell>
          <cell r="AH627">
            <v>22.883904000000001</v>
          </cell>
          <cell r="AI627">
            <v>0</v>
          </cell>
          <cell r="AJ627">
            <v>0</v>
          </cell>
          <cell r="AK627">
            <v>22.883903999999998</v>
          </cell>
          <cell r="AL627">
            <v>0</v>
          </cell>
          <cell r="AM627">
            <v>0</v>
          </cell>
          <cell r="AN627">
            <v>22.883903999999998</v>
          </cell>
          <cell r="AO627">
            <v>0</v>
          </cell>
          <cell r="AP627">
            <v>0</v>
          </cell>
          <cell r="AQ627">
            <v>24.837408</v>
          </cell>
          <cell r="AR627">
            <v>0</v>
          </cell>
          <cell r="AS627">
            <v>0</v>
          </cell>
          <cell r="AT627">
            <v>24.837408</v>
          </cell>
          <cell r="AU627">
            <v>0</v>
          </cell>
          <cell r="AV627">
            <v>0</v>
          </cell>
          <cell r="AW627">
            <v>24.837408</v>
          </cell>
          <cell r="AX627">
            <v>0</v>
          </cell>
          <cell r="AY627">
            <v>0</v>
          </cell>
          <cell r="AZ627">
            <v>24.837408</v>
          </cell>
          <cell r="BA627">
            <v>0</v>
          </cell>
          <cell r="BB627">
            <v>0</v>
          </cell>
        </row>
        <row r="628">
          <cell r="B628" t="str">
            <v>NSES</v>
          </cell>
          <cell r="D628">
            <v>34.884</v>
          </cell>
          <cell r="E628">
            <v>0</v>
          </cell>
          <cell r="F628">
            <v>0</v>
          </cell>
          <cell r="G628">
            <v>19.535039999999999</v>
          </cell>
          <cell r="H628">
            <v>0</v>
          </cell>
          <cell r="I628">
            <v>0</v>
          </cell>
          <cell r="J628">
            <v>14.65128</v>
          </cell>
          <cell r="K628">
            <v>0</v>
          </cell>
          <cell r="L628">
            <v>0</v>
          </cell>
          <cell r="M628">
            <v>16.046639999999996</v>
          </cell>
          <cell r="N628">
            <v>0</v>
          </cell>
          <cell r="O628">
            <v>0</v>
          </cell>
          <cell r="P628">
            <v>15.34896</v>
          </cell>
          <cell r="Q628">
            <v>0</v>
          </cell>
          <cell r="R628">
            <v>0</v>
          </cell>
          <cell r="S628">
            <v>14.65128</v>
          </cell>
          <cell r="T628">
            <v>0</v>
          </cell>
          <cell r="U628">
            <v>0</v>
          </cell>
          <cell r="V628">
            <v>13.9536</v>
          </cell>
          <cell r="W628">
            <v>0</v>
          </cell>
          <cell r="X628">
            <v>0</v>
          </cell>
          <cell r="Y628">
            <v>12.488472</v>
          </cell>
          <cell r="Z628">
            <v>0</v>
          </cell>
          <cell r="AA628">
            <v>0</v>
          </cell>
          <cell r="AB628">
            <v>11.441951999999999</v>
          </cell>
          <cell r="AC628">
            <v>0</v>
          </cell>
          <cell r="AD628">
            <v>0</v>
          </cell>
          <cell r="AE628">
            <v>11.441951999999999</v>
          </cell>
          <cell r="AF628">
            <v>0</v>
          </cell>
          <cell r="AG628">
            <v>0</v>
          </cell>
          <cell r="AH628">
            <v>11.441952000000001</v>
          </cell>
          <cell r="AI628">
            <v>0</v>
          </cell>
          <cell r="AJ628">
            <v>0</v>
          </cell>
          <cell r="AK628">
            <v>11.441951999999999</v>
          </cell>
          <cell r="AL628">
            <v>0</v>
          </cell>
          <cell r="AM628">
            <v>0</v>
          </cell>
          <cell r="AN628">
            <v>11.441951999999999</v>
          </cell>
          <cell r="AO628">
            <v>0</v>
          </cell>
          <cell r="AP628">
            <v>0</v>
          </cell>
          <cell r="AQ628">
            <v>12.418704</v>
          </cell>
          <cell r="AR628">
            <v>0</v>
          </cell>
          <cell r="AS628">
            <v>0</v>
          </cell>
          <cell r="AT628">
            <v>12.418704</v>
          </cell>
          <cell r="AU628">
            <v>0</v>
          </cell>
          <cell r="AV628">
            <v>0</v>
          </cell>
          <cell r="AW628">
            <v>12.418704</v>
          </cell>
          <cell r="AX628">
            <v>0</v>
          </cell>
          <cell r="AY628">
            <v>0</v>
          </cell>
          <cell r="AZ628">
            <v>12.418704</v>
          </cell>
          <cell r="BA628">
            <v>0</v>
          </cell>
          <cell r="BB628">
            <v>0</v>
          </cell>
        </row>
        <row r="629">
          <cell r="B629" t="str">
            <v>STMP</v>
          </cell>
          <cell r="D629">
            <v>99.248400000000004</v>
          </cell>
          <cell r="E629">
            <v>0</v>
          </cell>
          <cell r="F629">
            <v>0</v>
          </cell>
          <cell r="G629">
            <v>55.579104000000001</v>
          </cell>
          <cell r="H629">
            <v>0</v>
          </cell>
          <cell r="I629">
            <v>0</v>
          </cell>
          <cell r="J629">
            <v>41.684327999999994</v>
          </cell>
          <cell r="K629">
            <v>0</v>
          </cell>
          <cell r="L629">
            <v>0</v>
          </cell>
          <cell r="M629">
            <v>45.654263999999998</v>
          </cell>
          <cell r="N629">
            <v>0</v>
          </cell>
          <cell r="O629">
            <v>0</v>
          </cell>
          <cell r="P629">
            <v>43.669296000000003</v>
          </cell>
          <cell r="Q629">
            <v>0</v>
          </cell>
          <cell r="R629">
            <v>0</v>
          </cell>
          <cell r="S629">
            <v>41.684327999999994</v>
          </cell>
          <cell r="T629">
            <v>0</v>
          </cell>
          <cell r="U629">
            <v>0</v>
          </cell>
          <cell r="V629">
            <v>39.699359999999999</v>
          </cell>
          <cell r="W629">
            <v>0</v>
          </cell>
          <cell r="X629">
            <v>0</v>
          </cell>
          <cell r="Y629">
            <v>35.530927200000001</v>
          </cell>
          <cell r="Z629">
            <v>0</v>
          </cell>
          <cell r="AA629">
            <v>0</v>
          </cell>
          <cell r="AB629">
            <v>32.553475200000001</v>
          </cell>
          <cell r="AC629">
            <v>0</v>
          </cell>
          <cell r="AD629">
            <v>0</v>
          </cell>
          <cell r="AE629">
            <v>32.553475200000001</v>
          </cell>
          <cell r="AF629">
            <v>0</v>
          </cell>
          <cell r="AG629">
            <v>0</v>
          </cell>
          <cell r="AH629">
            <v>32.553475200000001</v>
          </cell>
          <cell r="AI629">
            <v>0</v>
          </cell>
          <cell r="AJ629">
            <v>0</v>
          </cell>
          <cell r="AK629">
            <v>32.553475199999994</v>
          </cell>
          <cell r="AL629">
            <v>0</v>
          </cell>
          <cell r="AM629">
            <v>0</v>
          </cell>
          <cell r="AN629">
            <v>32.553475199999994</v>
          </cell>
          <cell r="AO629">
            <v>0</v>
          </cell>
          <cell r="AP629">
            <v>0</v>
          </cell>
          <cell r="AQ629">
            <v>35.3324304</v>
          </cell>
          <cell r="AR629">
            <v>0</v>
          </cell>
          <cell r="AS629">
            <v>0</v>
          </cell>
          <cell r="AT629">
            <v>35.3324304</v>
          </cell>
          <cell r="AU629">
            <v>0</v>
          </cell>
          <cell r="AV629">
            <v>0</v>
          </cell>
          <cell r="AW629">
            <v>35.3324304</v>
          </cell>
          <cell r="AX629">
            <v>0</v>
          </cell>
          <cell r="AY629">
            <v>0</v>
          </cell>
          <cell r="AZ629">
            <v>35.3324304</v>
          </cell>
          <cell r="BA629">
            <v>0</v>
          </cell>
          <cell r="BB629">
            <v>0</v>
          </cell>
        </row>
        <row r="630">
          <cell r="B630" t="str">
            <v>STAP</v>
          </cell>
          <cell r="D630">
            <v>109.9359</v>
          </cell>
          <cell r="E630">
            <v>0</v>
          </cell>
          <cell r="F630">
            <v>0</v>
          </cell>
          <cell r="G630">
            <v>61.564104</v>
          </cell>
          <cell r="H630">
            <v>0</v>
          </cell>
          <cell r="I630">
            <v>0</v>
          </cell>
          <cell r="J630">
            <v>46.173077999999997</v>
          </cell>
          <cell r="K630">
            <v>0</v>
          </cell>
          <cell r="L630">
            <v>0</v>
          </cell>
          <cell r="M630">
            <v>50.570514000000003</v>
          </cell>
          <cell r="N630">
            <v>0</v>
          </cell>
          <cell r="O630">
            <v>0</v>
          </cell>
          <cell r="P630">
            <v>48.37179600000001</v>
          </cell>
          <cell r="Q630">
            <v>0</v>
          </cell>
          <cell r="R630">
            <v>0</v>
          </cell>
          <cell r="S630">
            <v>46.173077999999997</v>
          </cell>
          <cell r="T630">
            <v>0</v>
          </cell>
          <cell r="U630">
            <v>0</v>
          </cell>
          <cell r="V630">
            <v>43.974359999999997</v>
          </cell>
          <cell r="W630">
            <v>0</v>
          </cell>
          <cell r="X630">
            <v>0</v>
          </cell>
          <cell r="Y630">
            <v>39.357052199999998</v>
          </cell>
          <cell r="Z630">
            <v>0</v>
          </cell>
          <cell r="AA630">
            <v>0</v>
          </cell>
          <cell r="AB630">
            <v>36.058975199999992</v>
          </cell>
          <cell r="AC630">
            <v>0</v>
          </cell>
          <cell r="AD630">
            <v>0</v>
          </cell>
          <cell r="AE630">
            <v>36.058975199999999</v>
          </cell>
          <cell r="AF630">
            <v>0</v>
          </cell>
          <cell r="AG630">
            <v>0</v>
          </cell>
          <cell r="AH630">
            <v>36.058975199999999</v>
          </cell>
          <cell r="AI630">
            <v>0</v>
          </cell>
          <cell r="AJ630">
            <v>0</v>
          </cell>
          <cell r="AK630">
            <v>36.058975199999992</v>
          </cell>
          <cell r="AL630">
            <v>0</v>
          </cell>
          <cell r="AM630">
            <v>0</v>
          </cell>
          <cell r="AN630">
            <v>36.058975199999985</v>
          </cell>
          <cell r="AO630">
            <v>0</v>
          </cell>
          <cell r="AP630">
            <v>0</v>
          </cell>
          <cell r="AQ630">
            <v>39.137180399999998</v>
          </cell>
          <cell r="AR630">
            <v>0</v>
          </cell>
          <cell r="AS630">
            <v>0</v>
          </cell>
          <cell r="AT630">
            <v>39.137180400000005</v>
          </cell>
          <cell r="AU630">
            <v>0</v>
          </cell>
          <cell r="AV630">
            <v>0</v>
          </cell>
          <cell r="AW630">
            <v>39.137180400000005</v>
          </cell>
          <cell r="AX630">
            <v>0</v>
          </cell>
          <cell r="AY630">
            <v>0</v>
          </cell>
          <cell r="AZ630">
            <v>39.137180400000005</v>
          </cell>
          <cell r="BA630">
            <v>0</v>
          </cell>
          <cell r="BB630">
            <v>0</v>
          </cell>
        </row>
        <row r="631">
          <cell r="B631" t="str">
            <v>Sipp Code</v>
          </cell>
          <cell r="C631" t="str">
            <v>Car Type or Similar</v>
          </cell>
          <cell r="D631">
            <v>1</v>
          </cell>
          <cell r="E631" t="str">
            <v>TO</v>
          </cell>
          <cell r="F631">
            <v>1</v>
          </cell>
          <cell r="G631">
            <v>2</v>
          </cell>
          <cell r="H631" t="str">
            <v>TO</v>
          </cell>
          <cell r="I631">
            <v>2</v>
          </cell>
          <cell r="J631">
            <v>3</v>
          </cell>
          <cell r="K631" t="str">
            <v>TO</v>
          </cell>
          <cell r="L631">
            <v>3</v>
          </cell>
          <cell r="M631">
            <v>4</v>
          </cell>
          <cell r="N631" t="str">
            <v>TO</v>
          </cell>
          <cell r="O631">
            <v>4</v>
          </cell>
          <cell r="P631">
            <v>5</v>
          </cell>
          <cell r="Q631" t="str">
            <v>TO</v>
          </cell>
          <cell r="R631">
            <v>5</v>
          </cell>
          <cell r="S631">
            <v>6</v>
          </cell>
          <cell r="T631" t="str">
            <v>TO</v>
          </cell>
          <cell r="U631">
            <v>6</v>
          </cell>
          <cell r="V631">
            <v>7</v>
          </cell>
          <cell r="W631" t="str">
            <v>TO</v>
          </cell>
          <cell r="X631">
            <v>7</v>
          </cell>
          <cell r="Y631">
            <v>8</v>
          </cell>
          <cell r="Z631" t="str">
            <v>TO</v>
          </cell>
          <cell r="AA631">
            <v>8</v>
          </cell>
          <cell r="AB631">
            <v>9</v>
          </cell>
          <cell r="AC631" t="str">
            <v>TO</v>
          </cell>
          <cell r="AD631">
            <v>9</v>
          </cell>
          <cell r="AE631">
            <v>10</v>
          </cell>
          <cell r="AF631" t="str">
            <v>TO</v>
          </cell>
          <cell r="AG631">
            <v>10</v>
          </cell>
          <cell r="AH631">
            <v>11</v>
          </cell>
          <cell r="AI631" t="str">
            <v>TO</v>
          </cell>
          <cell r="AJ631">
            <v>11</v>
          </cell>
          <cell r="AK631">
            <v>12</v>
          </cell>
          <cell r="AL631" t="str">
            <v>TO</v>
          </cell>
          <cell r="AM631">
            <v>12</v>
          </cell>
          <cell r="AN631">
            <v>13</v>
          </cell>
          <cell r="AO631" t="str">
            <v>TO</v>
          </cell>
          <cell r="AP631">
            <v>13</v>
          </cell>
          <cell r="AQ631">
            <v>14</v>
          </cell>
          <cell r="AR631" t="str">
            <v>TO</v>
          </cell>
          <cell r="AS631">
            <v>14</v>
          </cell>
          <cell r="AT631">
            <v>15</v>
          </cell>
          <cell r="AU631" t="str">
            <v>TO</v>
          </cell>
          <cell r="AV631">
            <v>15</v>
          </cell>
          <cell r="AW631">
            <v>16</v>
          </cell>
          <cell r="AX631" t="str">
            <v>TO</v>
          </cell>
          <cell r="AY631">
            <v>21</v>
          </cell>
          <cell r="AZ631">
            <v>22</v>
          </cell>
          <cell r="BA631" t="str">
            <v>TO</v>
          </cell>
          <cell r="BB631">
            <v>90</v>
          </cell>
        </row>
        <row r="632">
          <cell r="B632" t="str">
            <v>ESMS</v>
          </cell>
          <cell r="D632">
            <v>67.178571428571416</v>
          </cell>
          <cell r="E632">
            <v>0</v>
          </cell>
          <cell r="F632">
            <v>0</v>
          </cell>
          <cell r="G632">
            <v>37.61999999999999</v>
          </cell>
          <cell r="H632">
            <v>0</v>
          </cell>
          <cell r="I632">
            <v>0</v>
          </cell>
          <cell r="J632">
            <v>28.214999999999996</v>
          </cell>
          <cell r="K632">
            <v>0</v>
          </cell>
          <cell r="L632">
            <v>0</v>
          </cell>
          <cell r="M632">
            <v>30.902142857142852</v>
          </cell>
          <cell r="N632">
            <v>0</v>
          </cell>
          <cell r="O632">
            <v>0</v>
          </cell>
          <cell r="P632">
            <v>29.558571428571426</v>
          </cell>
          <cell r="Q632">
            <v>0</v>
          </cell>
          <cell r="R632">
            <v>0</v>
          </cell>
          <cell r="S632">
            <v>28.214999999999996</v>
          </cell>
          <cell r="T632">
            <v>0</v>
          </cell>
          <cell r="U632">
            <v>0</v>
          </cell>
          <cell r="V632">
            <v>26.87142857142857</v>
          </cell>
          <cell r="W632">
            <v>0</v>
          </cell>
          <cell r="X632">
            <v>0</v>
          </cell>
          <cell r="Y632">
            <v>24.04992857142857</v>
          </cell>
          <cell r="Z632">
            <v>0</v>
          </cell>
          <cell r="AA632">
            <v>0</v>
          </cell>
          <cell r="AB632">
            <v>22.034571428571425</v>
          </cell>
          <cell r="AC632">
            <v>0</v>
          </cell>
          <cell r="AD632">
            <v>0</v>
          </cell>
          <cell r="AE632">
            <v>22.034571428571422</v>
          </cell>
          <cell r="AF632">
            <v>0</v>
          </cell>
          <cell r="AG632">
            <v>0</v>
          </cell>
          <cell r="AH632">
            <v>22.034571428571425</v>
          </cell>
          <cell r="AI632">
            <v>0</v>
          </cell>
          <cell r="AJ632">
            <v>0</v>
          </cell>
          <cell r="AK632">
            <v>22.034571428571425</v>
          </cell>
          <cell r="AL632">
            <v>0</v>
          </cell>
          <cell r="AM632">
            <v>0</v>
          </cell>
          <cell r="AN632">
            <v>22.034571428571425</v>
          </cell>
          <cell r="AO632">
            <v>0</v>
          </cell>
          <cell r="AP632">
            <v>0</v>
          </cell>
          <cell r="AQ632">
            <v>23.915571428571429</v>
          </cell>
          <cell r="AR632">
            <v>0</v>
          </cell>
          <cell r="AS632">
            <v>0</v>
          </cell>
          <cell r="AT632">
            <v>23.915571428571429</v>
          </cell>
          <cell r="AU632">
            <v>0</v>
          </cell>
          <cell r="AV632">
            <v>0</v>
          </cell>
          <cell r="AW632">
            <v>23.915571428571429</v>
          </cell>
          <cell r="AX632">
            <v>0</v>
          </cell>
          <cell r="AY632">
            <v>0</v>
          </cell>
          <cell r="AZ632">
            <v>23.915571428571429</v>
          </cell>
          <cell r="BA632">
            <v>0</v>
          </cell>
          <cell r="BB632">
            <v>0</v>
          </cell>
        </row>
        <row r="633">
          <cell r="B633" t="str">
            <v>MSMS</v>
          </cell>
          <cell r="D633">
            <v>68.522142857142853</v>
          </cell>
          <cell r="E633">
            <v>0</v>
          </cell>
          <cell r="F633">
            <v>0</v>
          </cell>
          <cell r="G633">
            <v>38.372399999999992</v>
          </cell>
          <cell r="H633">
            <v>0</v>
          </cell>
          <cell r="I633">
            <v>0</v>
          </cell>
          <cell r="J633">
            <v>28.779300000000003</v>
          </cell>
          <cell r="K633">
            <v>0</v>
          </cell>
          <cell r="L633">
            <v>0</v>
          </cell>
          <cell r="M633">
            <v>31.520185714285713</v>
          </cell>
          <cell r="N633">
            <v>0</v>
          </cell>
          <cell r="O633">
            <v>0</v>
          </cell>
          <cell r="P633">
            <v>30.149742857142858</v>
          </cell>
          <cell r="Q633">
            <v>0</v>
          </cell>
          <cell r="R633">
            <v>0</v>
          </cell>
          <cell r="S633">
            <v>28.779300000000003</v>
          </cell>
          <cell r="T633">
            <v>0</v>
          </cell>
          <cell r="U633">
            <v>0</v>
          </cell>
          <cell r="V633">
            <v>27.408857142857141</v>
          </cell>
          <cell r="W633">
            <v>0</v>
          </cell>
          <cell r="X633">
            <v>0</v>
          </cell>
          <cell r="Y633">
            <v>24.530927142857141</v>
          </cell>
          <cell r="Z633">
            <v>0</v>
          </cell>
          <cell r="AA633">
            <v>0</v>
          </cell>
          <cell r="AB633">
            <v>22.475262857142859</v>
          </cell>
          <cell r="AC633">
            <v>0</v>
          </cell>
          <cell r="AD633">
            <v>0</v>
          </cell>
          <cell r="AE633">
            <v>22.475262857142852</v>
          </cell>
          <cell r="AF633">
            <v>0</v>
          </cell>
          <cell r="AG633">
            <v>0</v>
          </cell>
          <cell r="AH633">
            <v>22.475262857142855</v>
          </cell>
          <cell r="AI633">
            <v>0</v>
          </cell>
          <cell r="AJ633">
            <v>0</v>
          </cell>
          <cell r="AK633">
            <v>22.475262857142859</v>
          </cell>
          <cell r="AL633">
            <v>0</v>
          </cell>
          <cell r="AM633">
            <v>0</v>
          </cell>
          <cell r="AN633">
            <v>22.475262857142855</v>
          </cell>
          <cell r="AO633">
            <v>0</v>
          </cell>
          <cell r="AP633">
            <v>0</v>
          </cell>
          <cell r="AQ633">
            <v>24.393882857142856</v>
          </cell>
          <cell r="AR633">
            <v>0</v>
          </cell>
          <cell r="AS633">
            <v>0</v>
          </cell>
          <cell r="AT633">
            <v>24.393882857142852</v>
          </cell>
          <cell r="AU633">
            <v>0</v>
          </cell>
          <cell r="AV633">
            <v>0</v>
          </cell>
          <cell r="AW633">
            <v>24.393882857142852</v>
          </cell>
          <cell r="AX633">
            <v>0</v>
          </cell>
          <cell r="AY633">
            <v>0</v>
          </cell>
          <cell r="AZ633">
            <v>24.393882857142852</v>
          </cell>
          <cell r="BA633">
            <v>0</v>
          </cell>
          <cell r="BB633">
            <v>0</v>
          </cell>
        </row>
        <row r="634">
          <cell r="B634" t="str">
            <v>EMMS</v>
          </cell>
          <cell r="D634">
            <v>69.52982142857141</v>
          </cell>
          <cell r="E634">
            <v>0</v>
          </cell>
          <cell r="F634">
            <v>0</v>
          </cell>
          <cell r="G634">
            <v>38.936699999999995</v>
          </cell>
          <cell r="H634">
            <v>0</v>
          </cell>
          <cell r="I634">
            <v>0</v>
          </cell>
          <cell r="J634">
            <v>29.202524999999994</v>
          </cell>
          <cell r="K634">
            <v>0</v>
          </cell>
          <cell r="L634">
            <v>0</v>
          </cell>
          <cell r="M634">
            <v>31.983717857142846</v>
          </cell>
          <cell r="N634">
            <v>0</v>
          </cell>
          <cell r="O634">
            <v>0</v>
          </cell>
          <cell r="P634">
            <v>30.593121428571425</v>
          </cell>
          <cell r="Q634">
            <v>0</v>
          </cell>
          <cell r="R634">
            <v>0</v>
          </cell>
          <cell r="S634">
            <v>29.202524999999994</v>
          </cell>
          <cell r="T634">
            <v>0</v>
          </cell>
          <cell r="U634">
            <v>0</v>
          </cell>
          <cell r="V634">
            <v>27.811928571428567</v>
          </cell>
          <cell r="W634">
            <v>0</v>
          </cell>
          <cell r="X634">
            <v>0</v>
          </cell>
          <cell r="Y634">
            <v>24.891676071428567</v>
          </cell>
          <cell r="Z634">
            <v>0</v>
          </cell>
          <cell r="AA634">
            <v>0</v>
          </cell>
          <cell r="AB634">
            <v>22.805781428571425</v>
          </cell>
          <cell r="AC634">
            <v>0</v>
          </cell>
          <cell r="AD634">
            <v>0</v>
          </cell>
          <cell r="AE634">
            <v>22.805781428571425</v>
          </cell>
          <cell r="AF634">
            <v>0</v>
          </cell>
          <cell r="AG634">
            <v>0</v>
          </cell>
          <cell r="AH634">
            <v>22.805781428571425</v>
          </cell>
          <cell r="AI634">
            <v>0</v>
          </cell>
          <cell r="AJ634">
            <v>0</v>
          </cell>
          <cell r="AK634">
            <v>22.805781428571429</v>
          </cell>
          <cell r="AL634">
            <v>0</v>
          </cell>
          <cell r="AM634">
            <v>0</v>
          </cell>
          <cell r="AN634">
            <v>22.805781428571425</v>
          </cell>
          <cell r="AO634">
            <v>0</v>
          </cell>
          <cell r="AP634">
            <v>0</v>
          </cell>
          <cell r="AQ634">
            <v>24.752616428571425</v>
          </cell>
          <cell r="AR634">
            <v>0</v>
          </cell>
          <cell r="AS634">
            <v>0</v>
          </cell>
          <cell r="AT634">
            <v>24.752616428571425</v>
          </cell>
          <cell r="AU634">
            <v>0</v>
          </cell>
          <cell r="AV634">
            <v>0</v>
          </cell>
          <cell r="AW634">
            <v>24.752616428571425</v>
          </cell>
          <cell r="AX634">
            <v>0</v>
          </cell>
          <cell r="AY634">
            <v>0</v>
          </cell>
          <cell r="AZ634">
            <v>24.752616428571425</v>
          </cell>
          <cell r="BA634">
            <v>0</v>
          </cell>
          <cell r="BB634">
            <v>0</v>
          </cell>
        </row>
        <row r="635">
          <cell r="B635" t="str">
            <v>MSAS</v>
          </cell>
          <cell r="D635">
            <v>75.374357142857164</v>
          </cell>
          <cell r="E635">
            <v>0</v>
          </cell>
          <cell r="F635">
            <v>0</v>
          </cell>
          <cell r="G635">
            <v>42.209640000000007</v>
          </cell>
          <cell r="H635">
            <v>0</v>
          </cell>
          <cell r="I635">
            <v>0</v>
          </cell>
          <cell r="J635">
            <v>31.657230000000013</v>
          </cell>
          <cell r="K635">
            <v>0</v>
          </cell>
          <cell r="L635">
            <v>0</v>
          </cell>
          <cell r="M635">
            <v>34.672204285714294</v>
          </cell>
          <cell r="N635">
            <v>0</v>
          </cell>
          <cell r="O635">
            <v>0</v>
          </cell>
          <cell r="P635">
            <v>33.164717142857143</v>
          </cell>
          <cell r="Q635">
            <v>0</v>
          </cell>
          <cell r="R635">
            <v>0</v>
          </cell>
          <cell r="S635">
            <v>31.657230000000013</v>
          </cell>
          <cell r="T635">
            <v>0</v>
          </cell>
          <cell r="U635">
            <v>0</v>
          </cell>
          <cell r="V635">
            <v>30.149742857142865</v>
          </cell>
          <cell r="W635">
            <v>0</v>
          </cell>
          <cell r="X635">
            <v>0</v>
          </cell>
          <cell r="Y635">
            <v>26.984019857142862</v>
          </cell>
          <cell r="Z635">
            <v>0</v>
          </cell>
          <cell r="AA635">
            <v>0</v>
          </cell>
          <cell r="AB635">
            <v>24.722789142857149</v>
          </cell>
          <cell r="AC635">
            <v>0</v>
          </cell>
          <cell r="AD635">
            <v>0</v>
          </cell>
          <cell r="AE635">
            <v>24.722789142857145</v>
          </cell>
          <cell r="AF635">
            <v>0</v>
          </cell>
          <cell r="AG635">
            <v>0</v>
          </cell>
          <cell r="AH635">
            <v>24.722789142857149</v>
          </cell>
          <cell r="AI635">
            <v>0</v>
          </cell>
          <cell r="AJ635">
            <v>0</v>
          </cell>
          <cell r="AK635">
            <v>24.722789142857149</v>
          </cell>
          <cell r="AL635">
            <v>0</v>
          </cell>
          <cell r="AM635">
            <v>0</v>
          </cell>
          <cell r="AN635">
            <v>24.722789142857145</v>
          </cell>
          <cell r="AO635">
            <v>0</v>
          </cell>
          <cell r="AP635">
            <v>0</v>
          </cell>
          <cell r="AQ635">
            <v>26.83327114285715</v>
          </cell>
          <cell r="AR635">
            <v>0</v>
          </cell>
          <cell r="AS635">
            <v>0</v>
          </cell>
          <cell r="AT635">
            <v>26.83327114285715</v>
          </cell>
          <cell r="AU635">
            <v>0</v>
          </cell>
          <cell r="AV635">
            <v>0</v>
          </cell>
          <cell r="AW635">
            <v>26.83327114285715</v>
          </cell>
          <cell r="AX635">
            <v>0</v>
          </cell>
          <cell r="AY635">
            <v>0</v>
          </cell>
          <cell r="AZ635">
            <v>26.83327114285715</v>
          </cell>
          <cell r="BA635">
            <v>0</v>
          </cell>
          <cell r="BB635">
            <v>0</v>
          </cell>
        </row>
        <row r="636">
          <cell r="B636" t="str">
            <v>ESAS</v>
          </cell>
          <cell r="D636">
            <v>73.896428571428586</v>
          </cell>
          <cell r="E636">
            <v>0</v>
          </cell>
          <cell r="F636">
            <v>0</v>
          </cell>
          <cell r="G636">
            <v>41.382000000000005</v>
          </cell>
          <cell r="H636">
            <v>0</v>
          </cell>
          <cell r="I636">
            <v>0</v>
          </cell>
          <cell r="J636">
            <v>31.0365</v>
          </cell>
          <cell r="K636">
            <v>0</v>
          </cell>
          <cell r="L636">
            <v>0</v>
          </cell>
          <cell r="M636">
            <v>33.992357142857145</v>
          </cell>
          <cell r="N636">
            <v>0</v>
          </cell>
          <cell r="O636">
            <v>0</v>
          </cell>
          <cell r="P636">
            <v>32.514428571428581</v>
          </cell>
          <cell r="Q636">
            <v>0</v>
          </cell>
          <cell r="R636">
            <v>0</v>
          </cell>
          <cell r="S636">
            <v>31.0365</v>
          </cell>
          <cell r="T636">
            <v>0</v>
          </cell>
          <cell r="U636">
            <v>0</v>
          </cell>
          <cell r="V636">
            <v>29.558571428571433</v>
          </cell>
          <cell r="W636">
            <v>0</v>
          </cell>
          <cell r="X636">
            <v>0</v>
          </cell>
          <cell r="Y636">
            <v>26.454921428571435</v>
          </cell>
          <cell r="Z636">
            <v>0</v>
          </cell>
          <cell r="AA636">
            <v>0</v>
          </cell>
          <cell r="AB636">
            <v>24.238028571428572</v>
          </cell>
          <cell r="AC636">
            <v>0</v>
          </cell>
          <cell r="AD636">
            <v>0</v>
          </cell>
          <cell r="AE636">
            <v>24.238028571428575</v>
          </cell>
          <cell r="AF636">
            <v>0</v>
          </cell>
          <cell r="AG636">
            <v>0</v>
          </cell>
          <cell r="AH636">
            <v>24.238028571428572</v>
          </cell>
          <cell r="AI636">
            <v>0</v>
          </cell>
          <cell r="AJ636">
            <v>0</v>
          </cell>
          <cell r="AK636">
            <v>24.238028571428572</v>
          </cell>
          <cell r="AL636">
            <v>0</v>
          </cell>
          <cell r="AM636">
            <v>0</v>
          </cell>
          <cell r="AN636">
            <v>24.238028571428572</v>
          </cell>
          <cell r="AO636">
            <v>0</v>
          </cell>
          <cell r="AP636">
            <v>0</v>
          </cell>
          <cell r="AQ636">
            <v>26.307128571428571</v>
          </cell>
          <cell r="AR636">
            <v>0</v>
          </cell>
          <cell r="AS636">
            <v>0</v>
          </cell>
          <cell r="AT636">
            <v>26.307128571428574</v>
          </cell>
          <cell r="AU636">
            <v>0</v>
          </cell>
          <cell r="AV636">
            <v>0</v>
          </cell>
          <cell r="AW636">
            <v>26.307128571428574</v>
          </cell>
          <cell r="AX636">
            <v>0</v>
          </cell>
          <cell r="AY636">
            <v>0</v>
          </cell>
          <cell r="AZ636">
            <v>26.307128571428574</v>
          </cell>
          <cell r="BA636">
            <v>0</v>
          </cell>
          <cell r="BB636">
            <v>0</v>
          </cell>
        </row>
        <row r="637">
          <cell r="B637" t="str">
            <v>EMAS</v>
          </cell>
          <cell r="D637">
            <v>76.482803571428576</v>
          </cell>
          <cell r="E637">
            <v>0</v>
          </cell>
          <cell r="F637">
            <v>0</v>
          </cell>
          <cell r="G637">
            <v>42.830369999999995</v>
          </cell>
          <cell r="H637">
            <v>0</v>
          </cell>
          <cell r="I637">
            <v>0</v>
          </cell>
          <cell r="J637">
            <v>32.122777499999998</v>
          </cell>
          <cell r="K637">
            <v>0</v>
          </cell>
          <cell r="L637">
            <v>0</v>
          </cell>
          <cell r="M637">
            <v>35.182089642857143</v>
          </cell>
          <cell r="N637">
            <v>0</v>
          </cell>
          <cell r="O637">
            <v>0</v>
          </cell>
          <cell r="P637">
            <v>33.652433571428574</v>
          </cell>
          <cell r="Q637">
            <v>0</v>
          </cell>
          <cell r="R637">
            <v>0</v>
          </cell>
          <cell r="S637">
            <v>32.122777499999998</v>
          </cell>
          <cell r="T637">
            <v>0</v>
          </cell>
          <cell r="U637">
            <v>0</v>
          </cell>
          <cell r="V637">
            <v>30.593121428571425</v>
          </cell>
          <cell r="W637">
            <v>0</v>
          </cell>
          <cell r="X637">
            <v>0</v>
          </cell>
          <cell r="Y637">
            <v>27.380843678571427</v>
          </cell>
          <cell r="Z637">
            <v>0</v>
          </cell>
          <cell r="AA637">
            <v>0</v>
          </cell>
          <cell r="AB637">
            <v>25.086359571428574</v>
          </cell>
          <cell r="AC637">
            <v>0</v>
          </cell>
          <cell r="AD637">
            <v>0</v>
          </cell>
          <cell r="AE637">
            <v>25.086359571428567</v>
          </cell>
          <cell r="AF637">
            <v>0</v>
          </cell>
          <cell r="AG637">
            <v>0</v>
          </cell>
          <cell r="AH637">
            <v>25.08635957142857</v>
          </cell>
          <cell r="AI637">
            <v>0</v>
          </cell>
          <cell r="AJ637">
            <v>0</v>
          </cell>
          <cell r="AK637">
            <v>25.086359571428574</v>
          </cell>
          <cell r="AL637">
            <v>0</v>
          </cell>
          <cell r="AM637">
            <v>0</v>
          </cell>
          <cell r="AN637">
            <v>25.08635957142857</v>
          </cell>
          <cell r="AO637">
            <v>0</v>
          </cell>
          <cell r="AP637">
            <v>0</v>
          </cell>
          <cell r="AQ637">
            <v>27.227878071428574</v>
          </cell>
          <cell r="AR637">
            <v>0</v>
          </cell>
          <cell r="AS637">
            <v>0</v>
          </cell>
          <cell r="AT637">
            <v>27.22787807142857</v>
          </cell>
          <cell r="AU637">
            <v>0</v>
          </cell>
          <cell r="AV637">
            <v>0</v>
          </cell>
          <cell r="AW637">
            <v>27.22787807142857</v>
          </cell>
          <cell r="AX637">
            <v>0</v>
          </cell>
          <cell r="AY637">
            <v>0</v>
          </cell>
          <cell r="AZ637">
            <v>27.22787807142857</v>
          </cell>
          <cell r="BA637">
            <v>0</v>
          </cell>
          <cell r="BB637">
            <v>0</v>
          </cell>
        </row>
        <row r="638">
          <cell r="B638" t="str">
            <v>EMAH</v>
          </cell>
          <cell r="D638">
            <v>76.482803571428576</v>
          </cell>
          <cell r="E638">
            <v>0</v>
          </cell>
          <cell r="F638">
            <v>0</v>
          </cell>
          <cell r="G638">
            <v>42.830369999999995</v>
          </cell>
          <cell r="H638">
            <v>0</v>
          </cell>
          <cell r="I638">
            <v>0</v>
          </cell>
          <cell r="J638">
            <v>32.122777499999998</v>
          </cell>
          <cell r="K638">
            <v>0</v>
          </cell>
          <cell r="L638">
            <v>0</v>
          </cell>
          <cell r="M638">
            <v>35.182089642857143</v>
          </cell>
          <cell r="N638">
            <v>0</v>
          </cell>
          <cell r="O638">
            <v>0</v>
          </cell>
          <cell r="P638">
            <v>33.652433571428574</v>
          </cell>
          <cell r="Q638">
            <v>0</v>
          </cell>
          <cell r="R638">
            <v>0</v>
          </cell>
          <cell r="S638">
            <v>32.122777499999998</v>
          </cell>
          <cell r="T638">
            <v>0</v>
          </cell>
          <cell r="U638">
            <v>0</v>
          </cell>
          <cell r="V638">
            <v>30.593121428571425</v>
          </cell>
          <cell r="W638">
            <v>0</v>
          </cell>
          <cell r="X638">
            <v>0</v>
          </cell>
          <cell r="Y638">
            <v>27.380843678571427</v>
          </cell>
          <cell r="Z638">
            <v>0</v>
          </cell>
          <cell r="AA638">
            <v>0</v>
          </cell>
          <cell r="AB638">
            <v>25.086359571428574</v>
          </cell>
          <cell r="AC638">
            <v>0</v>
          </cell>
          <cell r="AD638">
            <v>0</v>
          </cell>
          <cell r="AE638">
            <v>25.086359571428567</v>
          </cell>
          <cell r="AF638">
            <v>0</v>
          </cell>
          <cell r="AG638">
            <v>0</v>
          </cell>
          <cell r="AH638">
            <v>25.08635957142857</v>
          </cell>
          <cell r="AI638">
            <v>0</v>
          </cell>
          <cell r="AJ638">
            <v>0</v>
          </cell>
          <cell r="AK638">
            <v>25.086359571428574</v>
          </cell>
          <cell r="AL638">
            <v>0</v>
          </cell>
          <cell r="AM638">
            <v>0</v>
          </cell>
          <cell r="AN638">
            <v>25.08635957142857</v>
          </cell>
          <cell r="AO638">
            <v>0</v>
          </cell>
          <cell r="AP638">
            <v>0</v>
          </cell>
          <cell r="AQ638">
            <v>27.227878071428574</v>
          </cell>
          <cell r="AR638">
            <v>0</v>
          </cell>
          <cell r="AS638">
            <v>0</v>
          </cell>
          <cell r="AT638">
            <v>27.22787807142857</v>
          </cell>
          <cell r="AU638">
            <v>0</v>
          </cell>
          <cell r="AV638">
            <v>0</v>
          </cell>
          <cell r="AW638">
            <v>27.22787807142857</v>
          </cell>
          <cell r="AX638">
            <v>0</v>
          </cell>
          <cell r="AY638">
            <v>0</v>
          </cell>
          <cell r="AZ638">
            <v>27.22787807142857</v>
          </cell>
          <cell r="BA638">
            <v>0</v>
          </cell>
          <cell r="BB638">
            <v>0</v>
          </cell>
        </row>
        <row r="639">
          <cell r="B639" t="str">
            <v>CSMS</v>
          </cell>
          <cell r="D639">
            <v>71.667321428571412</v>
          </cell>
          <cell r="E639">
            <v>0</v>
          </cell>
          <cell r="F639">
            <v>0</v>
          </cell>
          <cell r="G639">
            <v>40.13369999999999</v>
          </cell>
          <cell r="H639">
            <v>0</v>
          </cell>
          <cell r="I639">
            <v>0</v>
          </cell>
          <cell r="J639">
            <v>30.100275</v>
          </cell>
          <cell r="K639">
            <v>0</v>
          </cell>
          <cell r="L639">
            <v>0</v>
          </cell>
          <cell r="M639">
            <v>32.966967857142848</v>
          </cell>
          <cell r="N639">
            <v>0</v>
          </cell>
          <cell r="O639">
            <v>0</v>
          </cell>
          <cell r="P639">
            <v>31.533621428571426</v>
          </cell>
          <cell r="Q639">
            <v>0</v>
          </cell>
          <cell r="R639">
            <v>0</v>
          </cell>
          <cell r="S639">
            <v>30.100275</v>
          </cell>
          <cell r="T639">
            <v>0</v>
          </cell>
          <cell r="U639">
            <v>0</v>
          </cell>
          <cell r="V639">
            <v>28.666928571428567</v>
          </cell>
          <cell r="W639">
            <v>0</v>
          </cell>
          <cell r="X639">
            <v>0</v>
          </cell>
          <cell r="Y639">
            <v>25.656901071428571</v>
          </cell>
          <cell r="Z639">
            <v>0</v>
          </cell>
          <cell r="AA639">
            <v>0</v>
          </cell>
          <cell r="AB639">
            <v>23.506881428571422</v>
          </cell>
          <cell r="AC639">
            <v>0</v>
          </cell>
          <cell r="AD639">
            <v>0</v>
          </cell>
          <cell r="AE639">
            <v>23.506881428571418</v>
          </cell>
          <cell r="AF639">
            <v>0</v>
          </cell>
          <cell r="AG639">
            <v>0</v>
          </cell>
          <cell r="AH639">
            <v>23.506881428571425</v>
          </cell>
          <cell r="AI639">
            <v>0</v>
          </cell>
          <cell r="AJ639">
            <v>0</v>
          </cell>
          <cell r="AK639">
            <v>23.506881428571422</v>
          </cell>
          <cell r="AL639">
            <v>0</v>
          </cell>
          <cell r="AM639">
            <v>0</v>
          </cell>
          <cell r="AN639">
            <v>23.506881428571422</v>
          </cell>
          <cell r="AO639">
            <v>0</v>
          </cell>
          <cell r="AP639">
            <v>0</v>
          </cell>
          <cell r="AQ639">
            <v>25.513566428571423</v>
          </cell>
          <cell r="AR639">
            <v>0</v>
          </cell>
          <cell r="AS639">
            <v>0</v>
          </cell>
          <cell r="AT639">
            <v>25.513566428571423</v>
          </cell>
          <cell r="AU639">
            <v>0</v>
          </cell>
          <cell r="AV639">
            <v>0</v>
          </cell>
          <cell r="AW639">
            <v>25.513566428571423</v>
          </cell>
          <cell r="AX639">
            <v>0</v>
          </cell>
          <cell r="AY639">
            <v>0</v>
          </cell>
          <cell r="AZ639">
            <v>25.513566428571423</v>
          </cell>
          <cell r="BA639">
            <v>0</v>
          </cell>
          <cell r="BB639">
            <v>0</v>
          </cell>
        </row>
        <row r="640">
          <cell r="B640" t="str">
            <v>SSMS</v>
          </cell>
          <cell r="D640">
            <v>76.482803571428576</v>
          </cell>
          <cell r="E640">
            <v>0</v>
          </cell>
          <cell r="F640">
            <v>0</v>
          </cell>
          <cell r="G640">
            <v>42.830369999999995</v>
          </cell>
          <cell r="H640">
            <v>0</v>
          </cell>
          <cell r="I640">
            <v>0</v>
          </cell>
          <cell r="J640">
            <v>32.122777499999998</v>
          </cell>
          <cell r="K640">
            <v>0</v>
          </cell>
          <cell r="L640">
            <v>0</v>
          </cell>
          <cell r="M640">
            <v>35.182089642857143</v>
          </cell>
          <cell r="N640">
            <v>0</v>
          </cell>
          <cell r="O640">
            <v>0</v>
          </cell>
          <cell r="P640">
            <v>33.652433571428574</v>
          </cell>
          <cell r="Q640">
            <v>0</v>
          </cell>
          <cell r="R640">
            <v>0</v>
          </cell>
          <cell r="S640">
            <v>32.122777499999998</v>
          </cell>
          <cell r="T640">
            <v>0</v>
          </cell>
          <cell r="U640">
            <v>0</v>
          </cell>
          <cell r="V640">
            <v>30.593121428571425</v>
          </cell>
          <cell r="W640">
            <v>0</v>
          </cell>
          <cell r="X640">
            <v>0</v>
          </cell>
          <cell r="Y640">
            <v>27.380843678571427</v>
          </cell>
          <cell r="Z640">
            <v>0</v>
          </cell>
          <cell r="AA640">
            <v>0</v>
          </cell>
          <cell r="AB640">
            <v>25.086359571428574</v>
          </cell>
          <cell r="AC640">
            <v>0</v>
          </cell>
          <cell r="AD640">
            <v>0</v>
          </cell>
          <cell r="AE640">
            <v>25.086359571428567</v>
          </cell>
          <cell r="AF640">
            <v>0</v>
          </cell>
          <cell r="AG640">
            <v>0</v>
          </cell>
          <cell r="AH640">
            <v>25.08635957142857</v>
          </cell>
          <cell r="AI640">
            <v>0</v>
          </cell>
          <cell r="AJ640">
            <v>0</v>
          </cell>
          <cell r="AK640">
            <v>25.086359571428574</v>
          </cell>
          <cell r="AL640">
            <v>0</v>
          </cell>
          <cell r="AM640">
            <v>0</v>
          </cell>
          <cell r="AN640">
            <v>25.08635957142857</v>
          </cell>
          <cell r="AO640">
            <v>0</v>
          </cell>
          <cell r="AP640">
            <v>0</v>
          </cell>
          <cell r="AQ640">
            <v>27.227878071428574</v>
          </cell>
          <cell r="AR640">
            <v>0</v>
          </cell>
          <cell r="AS640">
            <v>0</v>
          </cell>
          <cell r="AT640">
            <v>27.22787807142857</v>
          </cell>
          <cell r="AU640">
            <v>0</v>
          </cell>
          <cell r="AV640">
            <v>0</v>
          </cell>
          <cell r="AW640">
            <v>27.22787807142857</v>
          </cell>
          <cell r="AX640">
            <v>0</v>
          </cell>
          <cell r="AY640">
            <v>0</v>
          </cell>
          <cell r="AZ640">
            <v>27.22787807142857</v>
          </cell>
          <cell r="BA640">
            <v>0</v>
          </cell>
          <cell r="BB640">
            <v>0</v>
          </cell>
        </row>
        <row r="641">
          <cell r="B641" t="str">
            <v>CMMS</v>
          </cell>
          <cell r="D641">
            <v>77.163750000000007</v>
          </cell>
          <cell r="E641">
            <v>0</v>
          </cell>
          <cell r="F641">
            <v>0</v>
          </cell>
          <cell r="G641">
            <v>43.211699999999993</v>
          </cell>
          <cell r="H641">
            <v>0</v>
          </cell>
          <cell r="I641">
            <v>0</v>
          </cell>
          <cell r="J641">
            <v>32.408775000000006</v>
          </cell>
          <cell r="K641">
            <v>0</v>
          </cell>
          <cell r="L641">
            <v>0</v>
          </cell>
          <cell r="M641">
            <v>35.495325000000001</v>
          </cell>
          <cell r="N641">
            <v>0</v>
          </cell>
          <cell r="O641">
            <v>0</v>
          </cell>
          <cell r="P641">
            <v>33.95205</v>
          </cell>
          <cell r="Q641">
            <v>0</v>
          </cell>
          <cell r="R641">
            <v>0</v>
          </cell>
          <cell r="S641">
            <v>32.408775000000006</v>
          </cell>
          <cell r="T641">
            <v>0</v>
          </cell>
          <cell r="U641">
            <v>0</v>
          </cell>
          <cell r="V641">
            <v>30.865500000000001</v>
          </cell>
          <cell r="W641">
            <v>0</v>
          </cell>
          <cell r="X641">
            <v>0</v>
          </cell>
          <cell r="Y641">
            <v>27.624622499999997</v>
          </cell>
          <cell r="Z641">
            <v>0</v>
          </cell>
          <cell r="AA641">
            <v>0</v>
          </cell>
          <cell r="AB641">
            <v>25.309709999999999</v>
          </cell>
          <cell r="AC641">
            <v>0</v>
          </cell>
          <cell r="AD641">
            <v>0</v>
          </cell>
          <cell r="AE641">
            <v>25.309709999999995</v>
          </cell>
          <cell r="AF641">
            <v>0</v>
          </cell>
          <cell r="AG641">
            <v>0</v>
          </cell>
          <cell r="AH641">
            <v>25.309709999999999</v>
          </cell>
          <cell r="AI641">
            <v>0</v>
          </cell>
          <cell r="AJ641">
            <v>0</v>
          </cell>
          <cell r="AK641">
            <v>25.309709999999999</v>
          </cell>
          <cell r="AL641">
            <v>0</v>
          </cell>
          <cell r="AM641">
            <v>0</v>
          </cell>
          <cell r="AN641">
            <v>25.309709999999995</v>
          </cell>
          <cell r="AO641">
            <v>0</v>
          </cell>
          <cell r="AP641">
            <v>0</v>
          </cell>
          <cell r="AQ641">
            <v>27.470295000000004</v>
          </cell>
          <cell r="AR641">
            <v>0</v>
          </cell>
          <cell r="AS641">
            <v>0</v>
          </cell>
          <cell r="AT641">
            <v>27.470295</v>
          </cell>
          <cell r="AU641">
            <v>0</v>
          </cell>
          <cell r="AV641">
            <v>0</v>
          </cell>
          <cell r="AW641">
            <v>27.470295</v>
          </cell>
          <cell r="AX641">
            <v>0</v>
          </cell>
          <cell r="AY641">
            <v>0</v>
          </cell>
          <cell r="AZ641">
            <v>27.470295</v>
          </cell>
          <cell r="BA641">
            <v>0</v>
          </cell>
          <cell r="BB641">
            <v>0</v>
          </cell>
        </row>
        <row r="642">
          <cell r="B642" t="str">
            <v>CLMS</v>
          </cell>
          <cell r="D642">
            <v>87.851250000000007</v>
          </cell>
          <cell r="E642">
            <v>0</v>
          </cell>
          <cell r="F642">
            <v>0</v>
          </cell>
          <cell r="G642">
            <v>49.1967</v>
          </cell>
          <cell r="H642">
            <v>0</v>
          </cell>
          <cell r="I642">
            <v>0</v>
          </cell>
          <cell r="J642">
            <v>36.897525000000002</v>
          </cell>
          <cell r="K642">
            <v>0</v>
          </cell>
          <cell r="L642">
            <v>0</v>
          </cell>
          <cell r="M642">
            <v>40.411574999999999</v>
          </cell>
          <cell r="N642">
            <v>0</v>
          </cell>
          <cell r="O642">
            <v>0</v>
          </cell>
          <cell r="P642">
            <v>38.65455</v>
          </cell>
          <cell r="Q642">
            <v>0</v>
          </cell>
          <cell r="R642">
            <v>0</v>
          </cell>
          <cell r="S642">
            <v>36.897525000000002</v>
          </cell>
          <cell r="T642">
            <v>0</v>
          </cell>
          <cell r="U642">
            <v>0</v>
          </cell>
          <cell r="V642">
            <v>35.140500000000003</v>
          </cell>
          <cell r="W642">
            <v>0</v>
          </cell>
          <cell r="X642">
            <v>0</v>
          </cell>
          <cell r="Y642">
            <v>31.450747500000002</v>
          </cell>
          <cell r="Z642">
            <v>0</v>
          </cell>
          <cell r="AA642">
            <v>0</v>
          </cell>
          <cell r="AB642">
            <v>28.815209999999997</v>
          </cell>
          <cell r="AC642">
            <v>0</v>
          </cell>
          <cell r="AD642">
            <v>0</v>
          </cell>
          <cell r="AE642">
            <v>28.815209999999997</v>
          </cell>
          <cell r="AF642">
            <v>0</v>
          </cell>
          <cell r="AG642">
            <v>0</v>
          </cell>
          <cell r="AH642">
            <v>28.815209999999997</v>
          </cell>
          <cell r="AI642">
            <v>0</v>
          </cell>
          <cell r="AJ642">
            <v>0</v>
          </cell>
          <cell r="AK642">
            <v>28.815210000000004</v>
          </cell>
          <cell r="AL642">
            <v>0</v>
          </cell>
          <cell r="AM642">
            <v>0</v>
          </cell>
          <cell r="AN642">
            <v>28.815210000000004</v>
          </cell>
          <cell r="AO642">
            <v>0</v>
          </cell>
          <cell r="AP642">
            <v>0</v>
          </cell>
          <cell r="AQ642">
            <v>31.275045000000002</v>
          </cell>
          <cell r="AR642">
            <v>0</v>
          </cell>
          <cell r="AS642">
            <v>0</v>
          </cell>
          <cell r="AT642">
            <v>31.275045000000002</v>
          </cell>
          <cell r="AU642">
            <v>0</v>
          </cell>
          <cell r="AV642">
            <v>0</v>
          </cell>
          <cell r="AW642">
            <v>31.275045000000002</v>
          </cell>
          <cell r="AX642">
            <v>0</v>
          </cell>
          <cell r="AY642">
            <v>0</v>
          </cell>
          <cell r="AZ642">
            <v>31.275045000000002</v>
          </cell>
          <cell r="BA642">
            <v>0</v>
          </cell>
          <cell r="BB642">
            <v>0</v>
          </cell>
        </row>
        <row r="643">
          <cell r="B643" t="str">
            <v>CLMH</v>
          </cell>
          <cell r="D643">
            <v>87.851250000000007</v>
          </cell>
          <cell r="E643">
            <v>0</v>
          </cell>
          <cell r="F643">
            <v>0</v>
          </cell>
          <cell r="G643">
            <v>49.1967</v>
          </cell>
          <cell r="H643">
            <v>0</v>
          </cell>
          <cell r="I643">
            <v>0</v>
          </cell>
          <cell r="J643">
            <v>36.897525000000002</v>
          </cell>
          <cell r="K643">
            <v>0</v>
          </cell>
          <cell r="L643">
            <v>0</v>
          </cell>
          <cell r="M643">
            <v>40.411574999999999</v>
          </cell>
          <cell r="N643">
            <v>0</v>
          </cell>
          <cell r="O643">
            <v>0</v>
          </cell>
          <cell r="P643">
            <v>38.65455</v>
          </cell>
          <cell r="Q643">
            <v>0</v>
          </cell>
          <cell r="R643">
            <v>0</v>
          </cell>
          <cell r="S643">
            <v>36.897525000000002</v>
          </cell>
          <cell r="T643">
            <v>0</v>
          </cell>
          <cell r="U643">
            <v>0</v>
          </cell>
          <cell r="V643">
            <v>35.140500000000003</v>
          </cell>
          <cell r="W643">
            <v>0</v>
          </cell>
          <cell r="X643">
            <v>0</v>
          </cell>
          <cell r="Y643">
            <v>31.450747500000002</v>
          </cell>
          <cell r="Z643">
            <v>0</v>
          </cell>
          <cell r="AA643">
            <v>0</v>
          </cell>
          <cell r="AB643">
            <v>28.815209999999997</v>
          </cell>
          <cell r="AC643">
            <v>0</v>
          </cell>
          <cell r="AD643">
            <v>0</v>
          </cell>
          <cell r="AE643">
            <v>28.815209999999997</v>
          </cell>
          <cell r="AF643">
            <v>0</v>
          </cell>
          <cell r="AG643">
            <v>0</v>
          </cell>
          <cell r="AH643">
            <v>28.815209999999997</v>
          </cell>
          <cell r="AI643">
            <v>0</v>
          </cell>
          <cell r="AJ643">
            <v>0</v>
          </cell>
          <cell r="AK643">
            <v>28.815210000000004</v>
          </cell>
          <cell r="AL643">
            <v>0</v>
          </cell>
          <cell r="AM643">
            <v>0</v>
          </cell>
          <cell r="AN643">
            <v>28.815210000000004</v>
          </cell>
          <cell r="AO643">
            <v>0</v>
          </cell>
          <cell r="AP643">
            <v>0</v>
          </cell>
          <cell r="AQ643">
            <v>31.275045000000002</v>
          </cell>
          <cell r="AR643">
            <v>0</v>
          </cell>
          <cell r="AS643">
            <v>0</v>
          </cell>
          <cell r="AT643">
            <v>31.275045000000002</v>
          </cell>
          <cell r="AU643">
            <v>0</v>
          </cell>
          <cell r="AV643">
            <v>0</v>
          </cell>
          <cell r="AW643">
            <v>31.275045000000002</v>
          </cell>
          <cell r="AX643">
            <v>0</v>
          </cell>
          <cell r="AY643">
            <v>0</v>
          </cell>
          <cell r="AZ643">
            <v>31.275045000000002</v>
          </cell>
          <cell r="BA643">
            <v>0</v>
          </cell>
          <cell r="BB643">
            <v>0</v>
          </cell>
        </row>
        <row r="644">
          <cell r="B644" t="str">
            <v>WMMS</v>
          </cell>
          <cell r="D644">
            <v>87.851250000000007</v>
          </cell>
          <cell r="E644">
            <v>0</v>
          </cell>
          <cell r="F644">
            <v>0</v>
          </cell>
          <cell r="G644">
            <v>49.1967</v>
          </cell>
          <cell r="H644">
            <v>0</v>
          </cell>
          <cell r="I644">
            <v>0</v>
          </cell>
          <cell r="J644">
            <v>36.897525000000002</v>
          </cell>
          <cell r="K644">
            <v>0</v>
          </cell>
          <cell r="L644">
            <v>0</v>
          </cell>
          <cell r="M644">
            <v>40.411574999999999</v>
          </cell>
          <cell r="N644">
            <v>0</v>
          </cell>
          <cell r="O644">
            <v>0</v>
          </cell>
          <cell r="P644">
            <v>38.65455</v>
          </cell>
          <cell r="Q644">
            <v>0</v>
          </cell>
          <cell r="R644">
            <v>0</v>
          </cell>
          <cell r="S644">
            <v>36.897525000000002</v>
          </cell>
          <cell r="T644">
            <v>0</v>
          </cell>
          <cell r="U644">
            <v>0</v>
          </cell>
          <cell r="V644">
            <v>35.140500000000003</v>
          </cell>
          <cell r="W644">
            <v>0</v>
          </cell>
          <cell r="X644">
            <v>0</v>
          </cell>
          <cell r="Y644">
            <v>31.450747500000002</v>
          </cell>
          <cell r="Z644">
            <v>0</v>
          </cell>
          <cell r="AA644">
            <v>0</v>
          </cell>
          <cell r="AB644">
            <v>28.815209999999997</v>
          </cell>
          <cell r="AC644">
            <v>0</v>
          </cell>
          <cell r="AD644">
            <v>0</v>
          </cell>
          <cell r="AE644">
            <v>28.815209999999997</v>
          </cell>
          <cell r="AF644">
            <v>0</v>
          </cell>
          <cell r="AG644">
            <v>0</v>
          </cell>
          <cell r="AH644">
            <v>28.815209999999997</v>
          </cell>
          <cell r="AI644">
            <v>0</v>
          </cell>
          <cell r="AJ644">
            <v>0</v>
          </cell>
          <cell r="AK644">
            <v>28.815210000000004</v>
          </cell>
          <cell r="AL644">
            <v>0</v>
          </cell>
          <cell r="AM644">
            <v>0</v>
          </cell>
          <cell r="AN644">
            <v>28.815210000000004</v>
          </cell>
          <cell r="AO644">
            <v>0</v>
          </cell>
          <cell r="AP644">
            <v>0</v>
          </cell>
          <cell r="AQ644">
            <v>31.275045000000002</v>
          </cell>
          <cell r="AR644">
            <v>0</v>
          </cell>
          <cell r="AS644">
            <v>0</v>
          </cell>
          <cell r="AT644">
            <v>31.275045000000002</v>
          </cell>
          <cell r="AU644">
            <v>0</v>
          </cell>
          <cell r="AV644">
            <v>0</v>
          </cell>
          <cell r="AW644">
            <v>31.275045000000002</v>
          </cell>
          <cell r="AX644">
            <v>0</v>
          </cell>
          <cell r="AY644">
            <v>0</v>
          </cell>
          <cell r="AZ644">
            <v>31.275045000000002</v>
          </cell>
          <cell r="BA644">
            <v>0</v>
          </cell>
          <cell r="BB644">
            <v>0</v>
          </cell>
        </row>
        <row r="645">
          <cell r="B645" t="str">
            <v>SSAS</v>
          </cell>
          <cell r="D645">
            <v>84.131083928571428</v>
          </cell>
          <cell r="E645">
            <v>0</v>
          </cell>
          <cell r="F645">
            <v>0</v>
          </cell>
          <cell r="G645">
            <v>47.113406999999995</v>
          </cell>
          <cell r="H645">
            <v>0</v>
          </cell>
          <cell r="I645">
            <v>0</v>
          </cell>
          <cell r="J645">
            <v>35.335055250000003</v>
          </cell>
          <cell r="K645">
            <v>0</v>
          </cell>
          <cell r="L645">
            <v>0</v>
          </cell>
          <cell r="M645">
            <v>38.700298607142848</v>
          </cell>
          <cell r="N645">
            <v>0</v>
          </cell>
          <cell r="O645">
            <v>0</v>
          </cell>
          <cell r="P645">
            <v>37.017676928571433</v>
          </cell>
          <cell r="Q645">
            <v>0</v>
          </cell>
          <cell r="R645">
            <v>0</v>
          </cell>
          <cell r="S645">
            <v>35.335055250000003</v>
          </cell>
          <cell r="T645">
            <v>0</v>
          </cell>
          <cell r="U645">
            <v>0</v>
          </cell>
          <cell r="V645">
            <v>33.652433571428574</v>
          </cell>
          <cell r="W645">
            <v>0</v>
          </cell>
          <cell r="X645">
            <v>0</v>
          </cell>
          <cell r="Y645">
            <v>30.118928046428572</v>
          </cell>
          <cell r="Z645">
            <v>0</v>
          </cell>
          <cell r="AA645">
            <v>0</v>
          </cell>
          <cell r="AB645">
            <v>27.594995528571427</v>
          </cell>
          <cell r="AC645">
            <v>0</v>
          </cell>
          <cell r="AD645">
            <v>0</v>
          </cell>
          <cell r="AE645">
            <v>27.59499552857142</v>
          </cell>
          <cell r="AF645">
            <v>0</v>
          </cell>
          <cell r="AG645">
            <v>0</v>
          </cell>
          <cell r="AH645">
            <v>27.594995528571427</v>
          </cell>
          <cell r="AI645">
            <v>0</v>
          </cell>
          <cell r="AJ645">
            <v>0</v>
          </cell>
          <cell r="AK645">
            <v>27.594995528571427</v>
          </cell>
          <cell r="AL645">
            <v>0</v>
          </cell>
          <cell r="AM645">
            <v>0</v>
          </cell>
          <cell r="AN645">
            <v>27.594995528571427</v>
          </cell>
          <cell r="AO645">
            <v>0</v>
          </cell>
          <cell r="AP645">
            <v>0</v>
          </cell>
          <cell r="AQ645">
            <v>29.950665878571428</v>
          </cell>
          <cell r="AR645">
            <v>0</v>
          </cell>
          <cell r="AS645">
            <v>0</v>
          </cell>
          <cell r="AT645">
            <v>29.950665878571435</v>
          </cell>
          <cell r="AU645">
            <v>0</v>
          </cell>
          <cell r="AV645">
            <v>0</v>
          </cell>
          <cell r="AW645">
            <v>29.950665878571435</v>
          </cell>
          <cell r="AX645">
            <v>0</v>
          </cell>
          <cell r="AY645">
            <v>0</v>
          </cell>
          <cell r="AZ645">
            <v>29.950665878571435</v>
          </cell>
          <cell r="BA645">
            <v>0</v>
          </cell>
          <cell r="BB645">
            <v>0</v>
          </cell>
        </row>
        <row r="646">
          <cell r="B646" t="str">
            <v>SSAH</v>
          </cell>
          <cell r="D646">
            <v>84.131083928571428</v>
          </cell>
          <cell r="E646">
            <v>0</v>
          </cell>
          <cell r="F646">
            <v>0</v>
          </cell>
          <cell r="G646">
            <v>47.113406999999995</v>
          </cell>
          <cell r="H646">
            <v>0</v>
          </cell>
          <cell r="I646">
            <v>0</v>
          </cell>
          <cell r="J646">
            <v>35.335055250000003</v>
          </cell>
          <cell r="K646">
            <v>0</v>
          </cell>
          <cell r="L646">
            <v>0</v>
          </cell>
          <cell r="M646">
            <v>38.700298607142848</v>
          </cell>
          <cell r="N646">
            <v>0</v>
          </cell>
          <cell r="O646">
            <v>0</v>
          </cell>
          <cell r="P646">
            <v>37.017676928571433</v>
          </cell>
          <cell r="Q646">
            <v>0</v>
          </cell>
          <cell r="R646">
            <v>0</v>
          </cell>
          <cell r="S646">
            <v>35.335055250000003</v>
          </cell>
          <cell r="T646">
            <v>0</v>
          </cell>
          <cell r="U646">
            <v>0</v>
          </cell>
          <cell r="V646">
            <v>33.652433571428574</v>
          </cell>
          <cell r="W646">
            <v>0</v>
          </cell>
          <cell r="X646">
            <v>0</v>
          </cell>
          <cell r="Y646">
            <v>30.118928046428572</v>
          </cell>
          <cell r="Z646">
            <v>0</v>
          </cell>
          <cell r="AA646">
            <v>0</v>
          </cell>
          <cell r="AB646">
            <v>27.594995528571427</v>
          </cell>
          <cell r="AC646">
            <v>0</v>
          </cell>
          <cell r="AD646">
            <v>0</v>
          </cell>
          <cell r="AE646">
            <v>27.59499552857142</v>
          </cell>
          <cell r="AF646">
            <v>0</v>
          </cell>
          <cell r="AG646">
            <v>0</v>
          </cell>
          <cell r="AH646">
            <v>27.594995528571427</v>
          </cell>
          <cell r="AI646">
            <v>0</v>
          </cell>
          <cell r="AJ646">
            <v>0</v>
          </cell>
          <cell r="AK646">
            <v>27.594995528571427</v>
          </cell>
          <cell r="AL646">
            <v>0</v>
          </cell>
          <cell r="AM646">
            <v>0</v>
          </cell>
          <cell r="AN646">
            <v>27.594995528571427</v>
          </cell>
          <cell r="AO646">
            <v>0</v>
          </cell>
          <cell r="AP646">
            <v>0</v>
          </cell>
          <cell r="AQ646">
            <v>29.950665878571428</v>
          </cell>
          <cell r="AR646">
            <v>0</v>
          </cell>
          <cell r="AS646">
            <v>0</v>
          </cell>
          <cell r="AT646">
            <v>29.950665878571435</v>
          </cell>
          <cell r="AU646">
            <v>0</v>
          </cell>
          <cell r="AV646">
            <v>0</v>
          </cell>
          <cell r="AW646">
            <v>29.950665878571435</v>
          </cell>
          <cell r="AX646">
            <v>0</v>
          </cell>
          <cell r="AY646">
            <v>0</v>
          </cell>
          <cell r="AZ646">
            <v>29.950665878571435</v>
          </cell>
          <cell r="BA646">
            <v>0</v>
          </cell>
          <cell r="BB646">
            <v>0</v>
          </cell>
        </row>
        <row r="647">
          <cell r="B647" t="str">
            <v>CMAS</v>
          </cell>
          <cell r="D647">
            <v>84.880125000000007</v>
          </cell>
          <cell r="E647">
            <v>0</v>
          </cell>
          <cell r="F647">
            <v>0</v>
          </cell>
          <cell r="G647">
            <v>47.532870000000003</v>
          </cell>
          <cell r="H647">
            <v>0</v>
          </cell>
          <cell r="I647">
            <v>0</v>
          </cell>
          <cell r="J647">
            <v>35.649652500000002</v>
          </cell>
          <cell r="K647">
            <v>0</v>
          </cell>
          <cell r="L647">
            <v>0</v>
          </cell>
          <cell r="M647">
            <v>39.044857499999999</v>
          </cell>
          <cell r="N647">
            <v>0</v>
          </cell>
          <cell r="O647">
            <v>0</v>
          </cell>
          <cell r="P647">
            <v>37.347255000000004</v>
          </cell>
          <cell r="Q647">
            <v>0</v>
          </cell>
          <cell r="R647">
            <v>0</v>
          </cell>
          <cell r="S647">
            <v>35.649652500000002</v>
          </cell>
          <cell r="T647">
            <v>0</v>
          </cell>
          <cell r="U647">
            <v>0</v>
          </cell>
          <cell r="V647">
            <v>33.95205</v>
          </cell>
          <cell r="W647">
            <v>0</v>
          </cell>
          <cell r="X647">
            <v>0</v>
          </cell>
          <cell r="Y647">
            <v>30.38708475</v>
          </cell>
          <cell r="Z647">
            <v>0</v>
          </cell>
          <cell r="AA647">
            <v>0</v>
          </cell>
          <cell r="AB647">
            <v>27.840680999999996</v>
          </cell>
          <cell r="AC647">
            <v>0</v>
          </cell>
          <cell r="AD647">
            <v>0</v>
          </cell>
          <cell r="AE647">
            <v>27.840681000000004</v>
          </cell>
          <cell r="AF647">
            <v>0</v>
          </cell>
          <cell r="AG647">
            <v>0</v>
          </cell>
          <cell r="AH647">
            <v>27.840680999999996</v>
          </cell>
          <cell r="AI647">
            <v>0</v>
          </cell>
          <cell r="AJ647">
            <v>0</v>
          </cell>
          <cell r="AK647">
            <v>27.840680999999996</v>
          </cell>
          <cell r="AL647">
            <v>0</v>
          </cell>
          <cell r="AM647">
            <v>0</v>
          </cell>
          <cell r="AN647">
            <v>27.840681000000004</v>
          </cell>
          <cell r="AO647">
            <v>0</v>
          </cell>
          <cell r="AP647">
            <v>0</v>
          </cell>
          <cell r="AQ647">
            <v>30.217324500000004</v>
          </cell>
          <cell r="AR647">
            <v>0</v>
          </cell>
          <cell r="AS647">
            <v>0</v>
          </cell>
          <cell r="AT647">
            <v>30.217324500000004</v>
          </cell>
          <cell r="AU647">
            <v>0</v>
          </cell>
          <cell r="AV647">
            <v>0</v>
          </cell>
          <cell r="AW647">
            <v>30.217324500000004</v>
          </cell>
          <cell r="AX647">
            <v>0</v>
          </cell>
          <cell r="AY647">
            <v>0</v>
          </cell>
          <cell r="AZ647">
            <v>30.217324500000004</v>
          </cell>
          <cell r="BA647">
            <v>0</v>
          </cell>
          <cell r="BB647">
            <v>0</v>
          </cell>
        </row>
        <row r="648">
          <cell r="B648" t="str">
            <v>CMAH</v>
          </cell>
          <cell r="D648">
            <v>84.880125000000007</v>
          </cell>
          <cell r="E648">
            <v>0</v>
          </cell>
          <cell r="F648">
            <v>0</v>
          </cell>
          <cell r="G648">
            <v>47.532870000000003</v>
          </cell>
          <cell r="H648">
            <v>0</v>
          </cell>
          <cell r="I648">
            <v>0</v>
          </cell>
          <cell r="J648">
            <v>35.649652500000002</v>
          </cell>
          <cell r="K648">
            <v>0</v>
          </cell>
          <cell r="L648">
            <v>0</v>
          </cell>
          <cell r="M648">
            <v>39.044857499999999</v>
          </cell>
          <cell r="N648">
            <v>0</v>
          </cell>
          <cell r="O648">
            <v>0</v>
          </cell>
          <cell r="P648">
            <v>37.347255000000004</v>
          </cell>
          <cell r="Q648">
            <v>0</v>
          </cell>
          <cell r="R648">
            <v>0</v>
          </cell>
          <cell r="S648">
            <v>35.649652500000002</v>
          </cell>
          <cell r="T648">
            <v>0</v>
          </cell>
          <cell r="U648">
            <v>0</v>
          </cell>
          <cell r="V648">
            <v>33.95205</v>
          </cell>
          <cell r="W648">
            <v>0</v>
          </cell>
          <cell r="X648">
            <v>0</v>
          </cell>
          <cell r="Y648">
            <v>30.38708475</v>
          </cell>
          <cell r="Z648">
            <v>0</v>
          </cell>
          <cell r="AA648">
            <v>0</v>
          </cell>
          <cell r="AB648">
            <v>27.840680999999996</v>
          </cell>
          <cell r="AC648">
            <v>0</v>
          </cell>
          <cell r="AD648">
            <v>0</v>
          </cell>
          <cell r="AE648">
            <v>27.840681000000004</v>
          </cell>
          <cell r="AF648">
            <v>0</v>
          </cell>
          <cell r="AG648">
            <v>0</v>
          </cell>
          <cell r="AH648">
            <v>27.840680999999996</v>
          </cell>
          <cell r="AI648">
            <v>0</v>
          </cell>
          <cell r="AJ648">
            <v>0</v>
          </cell>
          <cell r="AK648">
            <v>27.840680999999996</v>
          </cell>
          <cell r="AL648">
            <v>0</v>
          </cell>
          <cell r="AM648">
            <v>0</v>
          </cell>
          <cell r="AN648">
            <v>27.840681000000004</v>
          </cell>
          <cell r="AO648">
            <v>0</v>
          </cell>
          <cell r="AP648">
            <v>0</v>
          </cell>
          <cell r="AQ648">
            <v>30.217324500000004</v>
          </cell>
          <cell r="AR648">
            <v>0</v>
          </cell>
          <cell r="AS648">
            <v>0</v>
          </cell>
          <cell r="AT648">
            <v>30.217324500000004</v>
          </cell>
          <cell r="AU648">
            <v>0</v>
          </cell>
          <cell r="AV648">
            <v>0</v>
          </cell>
          <cell r="AW648">
            <v>30.217324500000004</v>
          </cell>
          <cell r="AX648">
            <v>0</v>
          </cell>
          <cell r="AY648">
            <v>0</v>
          </cell>
          <cell r="AZ648">
            <v>30.217324500000004</v>
          </cell>
          <cell r="BA648">
            <v>0</v>
          </cell>
          <cell r="BB648">
            <v>0</v>
          </cell>
        </row>
        <row r="649">
          <cell r="B649" t="str">
            <v>CLAS</v>
          </cell>
          <cell r="D649">
            <v>96.636375000000001</v>
          </cell>
          <cell r="E649">
            <v>0</v>
          </cell>
          <cell r="F649">
            <v>0</v>
          </cell>
          <cell r="G649">
            <v>54.116369999999996</v>
          </cell>
          <cell r="H649">
            <v>0</v>
          </cell>
          <cell r="I649">
            <v>0</v>
          </cell>
          <cell r="J649">
            <v>40.587277499999992</v>
          </cell>
          <cell r="K649">
            <v>0</v>
          </cell>
          <cell r="L649">
            <v>0</v>
          </cell>
          <cell r="M649">
            <v>44.452732499999996</v>
          </cell>
          <cell r="N649">
            <v>0</v>
          </cell>
          <cell r="O649">
            <v>0</v>
          </cell>
          <cell r="P649">
            <v>42.520005000000005</v>
          </cell>
          <cell r="Q649">
            <v>0</v>
          </cell>
          <cell r="R649">
            <v>0</v>
          </cell>
          <cell r="S649">
            <v>40.587277499999992</v>
          </cell>
          <cell r="T649">
            <v>0</v>
          </cell>
          <cell r="U649">
            <v>0</v>
          </cell>
          <cell r="V649">
            <v>38.65455</v>
          </cell>
          <cell r="W649">
            <v>0</v>
          </cell>
          <cell r="X649">
            <v>0</v>
          </cell>
          <cell r="Y649">
            <v>34.595822249999998</v>
          </cell>
          <cell r="Z649">
            <v>0</v>
          </cell>
          <cell r="AA649">
            <v>0</v>
          </cell>
          <cell r="AB649">
            <v>31.696730999999993</v>
          </cell>
          <cell r="AC649">
            <v>0</v>
          </cell>
          <cell r="AD649">
            <v>0</v>
          </cell>
          <cell r="AE649">
            <v>31.696730999999993</v>
          </cell>
          <cell r="AF649">
            <v>0</v>
          </cell>
          <cell r="AG649">
            <v>0</v>
          </cell>
          <cell r="AH649">
            <v>31.696731</v>
          </cell>
          <cell r="AI649">
            <v>0</v>
          </cell>
          <cell r="AJ649">
            <v>0</v>
          </cell>
          <cell r="AK649">
            <v>31.696730999999993</v>
          </cell>
          <cell r="AL649">
            <v>0</v>
          </cell>
          <cell r="AM649">
            <v>0</v>
          </cell>
          <cell r="AN649">
            <v>31.696731</v>
          </cell>
          <cell r="AO649">
            <v>0</v>
          </cell>
          <cell r="AP649">
            <v>0</v>
          </cell>
          <cell r="AQ649">
            <v>34.402549499999999</v>
          </cell>
          <cell r="AR649">
            <v>0</v>
          </cell>
          <cell r="AS649">
            <v>0</v>
          </cell>
          <cell r="AT649">
            <v>34.402549499999992</v>
          </cell>
          <cell r="AU649">
            <v>0</v>
          </cell>
          <cell r="AV649">
            <v>0</v>
          </cell>
          <cell r="AW649">
            <v>34.402549499999992</v>
          </cell>
          <cell r="AX649">
            <v>0</v>
          </cell>
          <cell r="AY649">
            <v>0</v>
          </cell>
          <cell r="AZ649">
            <v>34.402549499999992</v>
          </cell>
          <cell r="BA649">
            <v>0</v>
          </cell>
          <cell r="BB649">
            <v>0</v>
          </cell>
        </row>
        <row r="650">
          <cell r="B650" t="str">
            <v>WMAS</v>
          </cell>
          <cell r="D650">
            <v>96.636375000000001</v>
          </cell>
          <cell r="E650">
            <v>0</v>
          </cell>
          <cell r="F650">
            <v>0</v>
          </cell>
          <cell r="G650">
            <v>54.116369999999996</v>
          </cell>
          <cell r="H650">
            <v>0</v>
          </cell>
          <cell r="I650">
            <v>0</v>
          </cell>
          <cell r="J650">
            <v>40.587277499999992</v>
          </cell>
          <cell r="K650">
            <v>0</v>
          </cell>
          <cell r="L650">
            <v>0</v>
          </cell>
          <cell r="M650">
            <v>44.452732499999996</v>
          </cell>
          <cell r="N650">
            <v>0</v>
          </cell>
          <cell r="O650">
            <v>0</v>
          </cell>
          <cell r="P650">
            <v>42.520005000000005</v>
          </cell>
          <cell r="Q650">
            <v>0</v>
          </cell>
          <cell r="R650">
            <v>0</v>
          </cell>
          <cell r="S650">
            <v>40.587277499999992</v>
          </cell>
          <cell r="T650">
            <v>0</v>
          </cell>
          <cell r="U650">
            <v>0</v>
          </cell>
          <cell r="V650">
            <v>38.65455</v>
          </cell>
          <cell r="W650">
            <v>0</v>
          </cell>
          <cell r="X650">
            <v>0</v>
          </cell>
          <cell r="Y650">
            <v>34.595822249999998</v>
          </cell>
          <cell r="Z650">
            <v>0</v>
          </cell>
          <cell r="AA650">
            <v>0</v>
          </cell>
          <cell r="AB650">
            <v>31.696730999999993</v>
          </cell>
          <cell r="AC650">
            <v>0</v>
          </cell>
          <cell r="AD650">
            <v>0</v>
          </cell>
          <cell r="AE650">
            <v>31.696730999999993</v>
          </cell>
          <cell r="AF650">
            <v>0</v>
          </cell>
          <cell r="AG650">
            <v>0</v>
          </cell>
          <cell r="AH650">
            <v>31.696731</v>
          </cell>
          <cell r="AI650">
            <v>0</v>
          </cell>
          <cell r="AJ650">
            <v>0</v>
          </cell>
          <cell r="AK650">
            <v>31.696730999999993</v>
          </cell>
          <cell r="AL650">
            <v>0</v>
          </cell>
          <cell r="AM650">
            <v>0</v>
          </cell>
          <cell r="AN650">
            <v>31.696731</v>
          </cell>
          <cell r="AO650">
            <v>0</v>
          </cell>
          <cell r="AP650">
            <v>0</v>
          </cell>
          <cell r="AQ650">
            <v>34.402549499999999</v>
          </cell>
          <cell r="AR650">
            <v>0</v>
          </cell>
          <cell r="AS650">
            <v>0</v>
          </cell>
          <cell r="AT650">
            <v>34.402549499999992</v>
          </cell>
          <cell r="AU650">
            <v>0</v>
          </cell>
          <cell r="AV650">
            <v>0</v>
          </cell>
          <cell r="AW650">
            <v>34.402549499999992</v>
          </cell>
          <cell r="AX650">
            <v>0</v>
          </cell>
          <cell r="AY650">
            <v>0</v>
          </cell>
          <cell r="AZ650">
            <v>34.402549499999992</v>
          </cell>
          <cell r="BA650">
            <v>0</v>
          </cell>
          <cell r="BB650">
            <v>0</v>
          </cell>
        </row>
        <row r="651">
          <cell r="B651" t="str">
            <v>UMAS</v>
          </cell>
          <cell r="D651">
            <v>107.64358392857143</v>
          </cell>
          <cell r="E651">
            <v>0</v>
          </cell>
          <cell r="F651">
            <v>0</v>
          </cell>
          <cell r="G651">
            <v>60.280406999999997</v>
          </cell>
          <cell r="H651">
            <v>0</v>
          </cell>
          <cell r="I651">
            <v>0</v>
          </cell>
          <cell r="J651">
            <v>45.210305250000012</v>
          </cell>
          <cell r="K651">
            <v>0</v>
          </cell>
          <cell r="L651">
            <v>0</v>
          </cell>
          <cell r="M651">
            <v>49.516048607142864</v>
          </cell>
          <cell r="N651">
            <v>0</v>
          </cell>
          <cell r="O651">
            <v>0</v>
          </cell>
          <cell r="P651">
            <v>47.363176928571434</v>
          </cell>
          <cell r="Q651">
            <v>0</v>
          </cell>
          <cell r="R651">
            <v>0</v>
          </cell>
          <cell r="S651">
            <v>45.210305250000012</v>
          </cell>
          <cell r="T651">
            <v>0</v>
          </cell>
          <cell r="U651">
            <v>0</v>
          </cell>
          <cell r="V651">
            <v>43.057433571428575</v>
          </cell>
          <cell r="W651">
            <v>0</v>
          </cell>
          <cell r="X651">
            <v>0</v>
          </cell>
          <cell r="Y651">
            <v>38.536403046428582</v>
          </cell>
          <cell r="Z651">
            <v>0</v>
          </cell>
          <cell r="AA651">
            <v>0</v>
          </cell>
          <cell r="AB651">
            <v>35.307095528571431</v>
          </cell>
          <cell r="AC651">
            <v>0</v>
          </cell>
          <cell r="AD651">
            <v>0</v>
          </cell>
          <cell r="AE651">
            <v>35.307095528571431</v>
          </cell>
          <cell r="AF651">
            <v>0</v>
          </cell>
          <cell r="AG651">
            <v>0</v>
          </cell>
          <cell r="AH651">
            <v>35.307095528571431</v>
          </cell>
          <cell r="AI651">
            <v>0</v>
          </cell>
          <cell r="AJ651">
            <v>0</v>
          </cell>
          <cell r="AK651">
            <v>35.307095528571438</v>
          </cell>
          <cell r="AL651">
            <v>0</v>
          </cell>
          <cell r="AM651">
            <v>0</v>
          </cell>
          <cell r="AN651">
            <v>35.307095528571431</v>
          </cell>
          <cell r="AO651">
            <v>0</v>
          </cell>
          <cell r="AP651">
            <v>0</v>
          </cell>
          <cell r="AQ651">
            <v>38.32111587857144</v>
          </cell>
          <cell r="AR651">
            <v>0</v>
          </cell>
          <cell r="AS651">
            <v>0</v>
          </cell>
          <cell r="AT651">
            <v>38.321115878571433</v>
          </cell>
          <cell r="AU651">
            <v>0</v>
          </cell>
          <cell r="AV651">
            <v>0</v>
          </cell>
          <cell r="AW651">
            <v>38.321115878571433</v>
          </cell>
          <cell r="AX651">
            <v>0</v>
          </cell>
          <cell r="AY651">
            <v>0</v>
          </cell>
          <cell r="AZ651">
            <v>38.321115878571433</v>
          </cell>
          <cell r="BA651">
            <v>0</v>
          </cell>
          <cell r="BB651">
            <v>0</v>
          </cell>
        </row>
        <row r="652">
          <cell r="B652" t="str">
            <v>SMMS</v>
          </cell>
          <cell r="D652">
            <v>87.17030357142859</v>
          </cell>
          <cell r="E652">
            <v>0</v>
          </cell>
          <cell r="F652">
            <v>0</v>
          </cell>
          <cell r="G652">
            <v>48.815369999999994</v>
          </cell>
          <cell r="H652">
            <v>0</v>
          </cell>
          <cell r="I652">
            <v>0</v>
          </cell>
          <cell r="J652">
            <v>36.611527500000008</v>
          </cell>
          <cell r="K652">
            <v>0</v>
          </cell>
          <cell r="L652">
            <v>0</v>
          </cell>
          <cell r="M652">
            <v>40.098339642857141</v>
          </cell>
          <cell r="N652">
            <v>0</v>
          </cell>
          <cell r="O652">
            <v>0</v>
          </cell>
          <cell r="P652">
            <v>38.354933571428582</v>
          </cell>
          <cell r="Q652">
            <v>0</v>
          </cell>
          <cell r="R652">
            <v>0</v>
          </cell>
          <cell r="S652">
            <v>36.611527500000008</v>
          </cell>
          <cell r="T652">
            <v>0</v>
          </cell>
          <cell r="U652">
            <v>0</v>
          </cell>
          <cell r="V652">
            <v>34.868121428571435</v>
          </cell>
          <cell r="W652">
            <v>0</v>
          </cell>
          <cell r="X652">
            <v>0</v>
          </cell>
          <cell r="Y652">
            <v>31.206968678571432</v>
          </cell>
          <cell r="Z652">
            <v>0</v>
          </cell>
          <cell r="AA652">
            <v>0</v>
          </cell>
          <cell r="AB652">
            <v>28.591859571428571</v>
          </cell>
          <cell r="AC652">
            <v>0</v>
          </cell>
          <cell r="AD652">
            <v>0</v>
          </cell>
          <cell r="AE652">
            <v>28.591859571428579</v>
          </cell>
          <cell r="AF652">
            <v>0</v>
          </cell>
          <cell r="AG652">
            <v>0</v>
          </cell>
          <cell r="AH652">
            <v>28.591859571428571</v>
          </cell>
          <cell r="AI652">
            <v>0</v>
          </cell>
          <cell r="AJ652">
            <v>0</v>
          </cell>
          <cell r="AK652">
            <v>28.591859571428571</v>
          </cell>
          <cell r="AL652">
            <v>0</v>
          </cell>
          <cell r="AM652">
            <v>0</v>
          </cell>
          <cell r="AN652">
            <v>28.591859571428571</v>
          </cell>
          <cell r="AO652">
            <v>0</v>
          </cell>
          <cell r="AP652">
            <v>0</v>
          </cell>
          <cell r="AQ652">
            <v>31.032628071428572</v>
          </cell>
          <cell r="AR652">
            <v>0</v>
          </cell>
          <cell r="AS652">
            <v>0</v>
          </cell>
          <cell r="AT652">
            <v>31.032628071428572</v>
          </cell>
          <cell r="AU652">
            <v>0</v>
          </cell>
          <cell r="AV652">
            <v>0</v>
          </cell>
          <cell r="AW652">
            <v>31.032628071428572</v>
          </cell>
          <cell r="AX652">
            <v>0</v>
          </cell>
          <cell r="AY652">
            <v>0</v>
          </cell>
          <cell r="AZ652">
            <v>31.032628071428572</v>
          </cell>
          <cell r="BA652">
            <v>0</v>
          </cell>
          <cell r="BB652">
            <v>0</v>
          </cell>
        </row>
        <row r="653">
          <cell r="B653" t="str">
            <v>SMAS</v>
          </cell>
          <cell r="D653">
            <v>95.887333928571437</v>
          </cell>
          <cell r="E653">
            <v>0</v>
          </cell>
          <cell r="F653">
            <v>0</v>
          </cell>
          <cell r="G653">
            <v>53.696906999999996</v>
          </cell>
          <cell r="H653">
            <v>0</v>
          </cell>
          <cell r="I653">
            <v>0</v>
          </cell>
          <cell r="J653">
            <v>40.272680250000008</v>
          </cell>
          <cell r="K653">
            <v>0</v>
          </cell>
          <cell r="L653">
            <v>0</v>
          </cell>
          <cell r="M653">
            <v>44.108173607142859</v>
          </cell>
          <cell r="N653">
            <v>0</v>
          </cell>
          <cell r="O653">
            <v>0</v>
          </cell>
          <cell r="P653">
            <v>42.190426928571441</v>
          </cell>
          <cell r="Q653">
            <v>0</v>
          </cell>
          <cell r="R653">
            <v>0</v>
          </cell>
          <cell r="S653">
            <v>40.272680250000008</v>
          </cell>
          <cell r="T653">
            <v>0</v>
          </cell>
          <cell r="U653">
            <v>0</v>
          </cell>
          <cell r="V653">
            <v>38.354933571428575</v>
          </cell>
          <cell r="W653">
            <v>0</v>
          </cell>
          <cell r="X653">
            <v>0</v>
          </cell>
          <cell r="Y653">
            <v>34.327665546428577</v>
          </cell>
          <cell r="Z653">
            <v>0</v>
          </cell>
          <cell r="AA653">
            <v>0</v>
          </cell>
          <cell r="AB653">
            <v>31.451045528571427</v>
          </cell>
          <cell r="AC653">
            <v>0</v>
          </cell>
          <cell r="AD653">
            <v>0</v>
          </cell>
          <cell r="AE653">
            <v>31.451045528571434</v>
          </cell>
          <cell r="AF653">
            <v>0</v>
          </cell>
          <cell r="AG653">
            <v>0</v>
          </cell>
          <cell r="AH653">
            <v>31.451045528571427</v>
          </cell>
          <cell r="AI653">
            <v>0</v>
          </cell>
          <cell r="AJ653">
            <v>0</v>
          </cell>
          <cell r="AK653">
            <v>31.451045528571434</v>
          </cell>
          <cell r="AL653">
            <v>0</v>
          </cell>
          <cell r="AM653">
            <v>0</v>
          </cell>
          <cell r="AN653">
            <v>31.451045528571427</v>
          </cell>
          <cell r="AO653">
            <v>0</v>
          </cell>
          <cell r="AP653">
            <v>0</v>
          </cell>
          <cell r="AQ653">
            <v>34.135890878571431</v>
          </cell>
          <cell r="AR653">
            <v>0</v>
          </cell>
          <cell r="AS653">
            <v>0</v>
          </cell>
          <cell r="AT653">
            <v>34.135890878571431</v>
          </cell>
          <cell r="AU653">
            <v>0</v>
          </cell>
          <cell r="AV653">
            <v>0</v>
          </cell>
          <cell r="AW653">
            <v>34.135890878571431</v>
          </cell>
          <cell r="AX653">
            <v>0</v>
          </cell>
          <cell r="AY653">
            <v>0</v>
          </cell>
          <cell r="AZ653">
            <v>34.135890878571431</v>
          </cell>
          <cell r="BA653">
            <v>0</v>
          </cell>
          <cell r="BB653">
            <v>0</v>
          </cell>
        </row>
        <row r="654">
          <cell r="B654" t="str">
            <v>TSMS</v>
          </cell>
          <cell r="D654">
            <v>109.63542857142856</v>
          </cell>
          <cell r="E654">
            <v>0</v>
          </cell>
          <cell r="F654">
            <v>0</v>
          </cell>
          <cell r="G654">
            <v>61.39584</v>
          </cell>
          <cell r="H654">
            <v>0</v>
          </cell>
          <cell r="I654">
            <v>0</v>
          </cell>
          <cell r="J654">
            <v>46.046880000000002</v>
          </cell>
          <cell r="K654">
            <v>0</v>
          </cell>
          <cell r="L654">
            <v>0</v>
          </cell>
          <cell r="M654">
            <v>50.432297142857138</v>
          </cell>
          <cell r="N654">
            <v>0</v>
          </cell>
          <cell r="O654">
            <v>0</v>
          </cell>
          <cell r="P654">
            <v>48.23958857142857</v>
          </cell>
          <cell r="Q654">
            <v>0</v>
          </cell>
          <cell r="R654">
            <v>0</v>
          </cell>
          <cell r="S654">
            <v>46.046880000000002</v>
          </cell>
          <cell r="T654">
            <v>0</v>
          </cell>
          <cell r="U654">
            <v>0</v>
          </cell>
          <cell r="V654">
            <v>43.854171428571426</v>
          </cell>
          <cell r="W654">
            <v>0</v>
          </cell>
          <cell r="X654">
            <v>0</v>
          </cell>
          <cell r="Y654">
            <v>39.249483428571438</v>
          </cell>
          <cell r="Z654">
            <v>0</v>
          </cell>
          <cell r="AA654">
            <v>0</v>
          </cell>
          <cell r="AB654">
            <v>35.960420571428571</v>
          </cell>
          <cell r="AC654">
            <v>0</v>
          </cell>
          <cell r="AD654">
            <v>0</v>
          </cell>
          <cell r="AE654">
            <v>35.960420571428571</v>
          </cell>
          <cell r="AF654">
            <v>0</v>
          </cell>
          <cell r="AG654">
            <v>0</v>
          </cell>
          <cell r="AH654">
            <v>35.960420571428571</v>
          </cell>
          <cell r="AI654">
            <v>0</v>
          </cell>
          <cell r="AJ654">
            <v>0</v>
          </cell>
          <cell r="AK654">
            <v>35.960420571428571</v>
          </cell>
          <cell r="AL654">
            <v>0</v>
          </cell>
          <cell r="AM654">
            <v>0</v>
          </cell>
          <cell r="AN654">
            <v>35.960420571428571</v>
          </cell>
          <cell r="AO654">
            <v>0</v>
          </cell>
          <cell r="AP654">
            <v>0</v>
          </cell>
          <cell r="AQ654">
            <v>39.030212571428578</v>
          </cell>
          <cell r="AR654">
            <v>0</v>
          </cell>
          <cell r="AS654">
            <v>0</v>
          </cell>
          <cell r="AT654">
            <v>39.030212571428571</v>
          </cell>
          <cell r="AU654">
            <v>0</v>
          </cell>
          <cell r="AV654">
            <v>0</v>
          </cell>
          <cell r="AW654">
            <v>39.030212571428571</v>
          </cell>
          <cell r="AX654">
            <v>0</v>
          </cell>
          <cell r="AY654">
            <v>0</v>
          </cell>
          <cell r="AZ654">
            <v>39.030212571428571</v>
          </cell>
          <cell r="BA654">
            <v>0</v>
          </cell>
          <cell r="BB654">
            <v>0</v>
          </cell>
        </row>
        <row r="655">
          <cell r="B655" t="str">
            <v>TSAS</v>
          </cell>
          <cell r="D655">
            <v>126.08074285714288</v>
          </cell>
          <cell r="E655">
            <v>0</v>
          </cell>
          <cell r="F655">
            <v>0</v>
          </cell>
          <cell r="G655">
            <v>70.605215999999999</v>
          </cell>
          <cell r="H655">
            <v>0</v>
          </cell>
          <cell r="I655">
            <v>0</v>
          </cell>
          <cell r="J655">
            <v>52.953911999999995</v>
          </cell>
          <cell r="K655">
            <v>0</v>
          </cell>
          <cell r="L655">
            <v>0</v>
          </cell>
          <cell r="M655">
            <v>57.997141714285711</v>
          </cell>
          <cell r="N655">
            <v>0</v>
          </cell>
          <cell r="O655">
            <v>0</v>
          </cell>
          <cell r="P655">
            <v>55.475526857142874</v>
          </cell>
          <cell r="Q655">
            <v>0</v>
          </cell>
          <cell r="R655">
            <v>0</v>
          </cell>
          <cell r="S655">
            <v>52.953911999999995</v>
          </cell>
          <cell r="T655">
            <v>0</v>
          </cell>
          <cell r="U655">
            <v>0</v>
          </cell>
          <cell r="V655">
            <v>50.432297142857145</v>
          </cell>
          <cell r="W655">
            <v>0</v>
          </cell>
          <cell r="X655">
            <v>0</v>
          </cell>
          <cell r="Y655">
            <v>45.13690594285714</v>
          </cell>
          <cell r="Z655">
            <v>0</v>
          </cell>
          <cell r="AA655">
            <v>0</v>
          </cell>
          <cell r="AB655">
            <v>41.354483657142858</v>
          </cell>
          <cell r="AC655">
            <v>0</v>
          </cell>
          <cell r="AD655">
            <v>0</v>
          </cell>
          <cell r="AE655">
            <v>41.354483657142858</v>
          </cell>
          <cell r="AF655">
            <v>0</v>
          </cell>
          <cell r="AG655">
            <v>0</v>
          </cell>
          <cell r="AH655">
            <v>41.354483657142858</v>
          </cell>
          <cell r="AI655">
            <v>0</v>
          </cell>
          <cell r="AJ655">
            <v>0</v>
          </cell>
          <cell r="AK655">
            <v>41.354483657142858</v>
          </cell>
          <cell r="AL655">
            <v>0</v>
          </cell>
          <cell r="AM655">
            <v>0</v>
          </cell>
          <cell r="AN655">
            <v>41.354483657142865</v>
          </cell>
          <cell r="AO655">
            <v>0</v>
          </cell>
          <cell r="AP655">
            <v>0</v>
          </cell>
          <cell r="AQ655">
            <v>44.884744457142858</v>
          </cell>
          <cell r="AR655">
            <v>0</v>
          </cell>
          <cell r="AS655">
            <v>0</v>
          </cell>
          <cell r="AT655">
            <v>44.884744457142858</v>
          </cell>
          <cell r="AU655">
            <v>0</v>
          </cell>
          <cell r="AV655">
            <v>0</v>
          </cell>
          <cell r="AW655">
            <v>44.884744457142858</v>
          </cell>
          <cell r="AX655">
            <v>0</v>
          </cell>
          <cell r="AY655">
            <v>0</v>
          </cell>
          <cell r="AZ655">
            <v>44.884744457142858</v>
          </cell>
          <cell r="BA655">
            <v>0</v>
          </cell>
          <cell r="BB655">
            <v>0</v>
          </cell>
        </row>
        <row r="656">
          <cell r="B656" t="str">
            <v>TMMS</v>
          </cell>
          <cell r="D656">
            <v>142.75293749999997</v>
          </cell>
          <cell r="E656">
            <v>0</v>
          </cell>
          <cell r="F656">
            <v>0</v>
          </cell>
          <cell r="G656">
            <v>79.941644999999994</v>
          </cell>
          <cell r="H656">
            <v>0</v>
          </cell>
          <cell r="I656">
            <v>0</v>
          </cell>
          <cell r="J656">
            <v>59.956233750000003</v>
          </cell>
          <cell r="K656">
            <v>0</v>
          </cell>
          <cell r="L656">
            <v>0</v>
          </cell>
          <cell r="M656">
            <v>65.666351249999991</v>
          </cell>
          <cell r="N656">
            <v>0</v>
          </cell>
          <cell r="O656">
            <v>0</v>
          </cell>
          <cell r="P656">
            <v>62.811292499999993</v>
          </cell>
          <cell r="Q656">
            <v>0</v>
          </cell>
          <cell r="R656">
            <v>0</v>
          </cell>
          <cell r="S656">
            <v>59.956233750000003</v>
          </cell>
          <cell r="T656">
            <v>0</v>
          </cell>
          <cell r="U656">
            <v>0</v>
          </cell>
          <cell r="V656">
            <v>57.101174999999998</v>
          </cell>
          <cell r="W656">
            <v>0</v>
          </cell>
          <cell r="X656">
            <v>0</v>
          </cell>
          <cell r="Y656">
            <v>51.105551624999997</v>
          </cell>
          <cell r="Z656">
            <v>0</v>
          </cell>
          <cell r="AA656">
            <v>0</v>
          </cell>
          <cell r="AB656">
            <v>46.822963499999993</v>
          </cell>
          <cell r="AC656">
            <v>0</v>
          </cell>
          <cell r="AD656">
            <v>0</v>
          </cell>
          <cell r="AE656">
            <v>46.822963499999993</v>
          </cell>
          <cell r="AF656">
            <v>0</v>
          </cell>
          <cell r="AG656">
            <v>0</v>
          </cell>
          <cell r="AH656">
            <v>46.822963499999993</v>
          </cell>
          <cell r="AI656">
            <v>0</v>
          </cell>
          <cell r="AJ656">
            <v>0</v>
          </cell>
          <cell r="AK656">
            <v>46.822963499999993</v>
          </cell>
          <cell r="AL656">
            <v>0</v>
          </cell>
          <cell r="AM656">
            <v>0</v>
          </cell>
          <cell r="AN656">
            <v>46.822963499999986</v>
          </cell>
          <cell r="AO656">
            <v>0</v>
          </cell>
          <cell r="AP656">
            <v>0</v>
          </cell>
          <cell r="AQ656">
            <v>50.820045749999998</v>
          </cell>
          <cell r="AR656">
            <v>0</v>
          </cell>
          <cell r="AS656">
            <v>0</v>
          </cell>
          <cell r="AT656">
            <v>50.820045749999998</v>
          </cell>
          <cell r="AU656">
            <v>0</v>
          </cell>
          <cell r="AV656">
            <v>0</v>
          </cell>
          <cell r="AW656">
            <v>50.820045749999998</v>
          </cell>
          <cell r="AX656">
            <v>0</v>
          </cell>
          <cell r="AY656">
            <v>0</v>
          </cell>
          <cell r="AZ656">
            <v>50.820045749999998</v>
          </cell>
          <cell r="BA656">
            <v>0</v>
          </cell>
          <cell r="BB656">
            <v>0</v>
          </cell>
        </row>
        <row r="657">
          <cell r="B657" t="str">
            <v>TMAS</v>
          </cell>
          <cell r="D657">
            <v>164.16587812499998</v>
          </cell>
          <cell r="E657">
            <v>0</v>
          </cell>
          <cell r="F657">
            <v>0</v>
          </cell>
          <cell r="G657">
            <v>91.932891749999982</v>
          </cell>
          <cell r="H657">
            <v>0</v>
          </cell>
          <cell r="I657">
            <v>0</v>
          </cell>
          <cell r="J657">
            <v>68.949668812499979</v>
          </cell>
          <cell r="K657">
            <v>0</v>
          </cell>
          <cell r="L657">
            <v>0</v>
          </cell>
          <cell r="M657">
            <v>75.516303937499984</v>
          </cell>
          <cell r="N657">
            <v>0</v>
          </cell>
          <cell r="O657">
            <v>0</v>
          </cell>
          <cell r="P657">
            <v>72.232986374999996</v>
          </cell>
          <cell r="Q657">
            <v>0</v>
          </cell>
          <cell r="R657">
            <v>0</v>
          </cell>
          <cell r="S657">
            <v>68.949668812499979</v>
          </cell>
          <cell r="T657">
            <v>0</v>
          </cell>
          <cell r="U657">
            <v>0</v>
          </cell>
          <cell r="V657">
            <v>65.666351249999991</v>
          </cell>
          <cell r="W657">
            <v>0</v>
          </cell>
          <cell r="X657">
            <v>0</v>
          </cell>
          <cell r="Y657">
            <v>58.771384368749985</v>
          </cell>
          <cell r="Z657">
            <v>0</v>
          </cell>
          <cell r="AA657">
            <v>0</v>
          </cell>
          <cell r="AB657">
            <v>53.846408024999981</v>
          </cell>
          <cell r="AC657">
            <v>0</v>
          </cell>
          <cell r="AD657">
            <v>0</v>
          </cell>
          <cell r="AE657">
            <v>53.846408024999995</v>
          </cell>
          <cell r="AF657">
            <v>0</v>
          </cell>
          <cell r="AG657">
            <v>0</v>
          </cell>
          <cell r="AH657">
            <v>53.846408024999995</v>
          </cell>
          <cell r="AI657">
            <v>0</v>
          </cell>
          <cell r="AJ657">
            <v>0</v>
          </cell>
          <cell r="AK657">
            <v>53.846408024999988</v>
          </cell>
          <cell r="AL657">
            <v>0</v>
          </cell>
          <cell r="AM657">
            <v>0</v>
          </cell>
          <cell r="AN657">
            <v>53.846408024999995</v>
          </cell>
          <cell r="AO657">
            <v>0</v>
          </cell>
          <cell r="AP657">
            <v>0</v>
          </cell>
          <cell r="AQ657">
            <v>58.443052612500004</v>
          </cell>
          <cell r="AR657">
            <v>0</v>
          </cell>
          <cell r="AS657">
            <v>0</v>
          </cell>
          <cell r="AT657">
            <v>58.443052612499983</v>
          </cell>
          <cell r="AU657">
            <v>0</v>
          </cell>
          <cell r="AV657">
            <v>0</v>
          </cell>
          <cell r="AW657">
            <v>58.443052612499983</v>
          </cell>
          <cell r="AX657">
            <v>0</v>
          </cell>
          <cell r="AY657">
            <v>0</v>
          </cell>
          <cell r="AZ657">
            <v>58.443052612499983</v>
          </cell>
          <cell r="BA657">
            <v>0</v>
          </cell>
          <cell r="BB657">
            <v>0</v>
          </cell>
        </row>
        <row r="658">
          <cell r="B658" t="str">
            <v>FSMS</v>
          </cell>
          <cell r="D658">
            <v>105.42149999999998</v>
          </cell>
          <cell r="E658">
            <v>0</v>
          </cell>
          <cell r="F658">
            <v>0</v>
          </cell>
          <cell r="G658">
            <v>59.036039999999993</v>
          </cell>
          <cell r="H658">
            <v>0</v>
          </cell>
          <cell r="I658">
            <v>0</v>
          </cell>
          <cell r="J658">
            <v>44.277029999999996</v>
          </cell>
          <cell r="K658">
            <v>0</v>
          </cell>
          <cell r="L658">
            <v>0</v>
          </cell>
          <cell r="M658">
            <v>48.493889999999993</v>
          </cell>
          <cell r="N658">
            <v>0</v>
          </cell>
          <cell r="O658">
            <v>0</v>
          </cell>
          <cell r="P658">
            <v>46.385459999999995</v>
          </cell>
          <cell r="Q658">
            <v>0</v>
          </cell>
          <cell r="R658">
            <v>0</v>
          </cell>
          <cell r="S658">
            <v>44.277029999999996</v>
          </cell>
          <cell r="T658">
            <v>0</v>
          </cell>
          <cell r="U658">
            <v>0</v>
          </cell>
          <cell r="V658">
            <v>42.168599999999998</v>
          </cell>
          <cell r="W658">
            <v>0</v>
          </cell>
          <cell r="X658">
            <v>0</v>
          </cell>
          <cell r="Y658">
            <v>37.740896999999997</v>
          </cell>
          <cell r="Z658">
            <v>0</v>
          </cell>
          <cell r="AA658">
            <v>0</v>
          </cell>
          <cell r="AB658">
            <v>34.578251999999999</v>
          </cell>
          <cell r="AC658">
            <v>0</v>
          </cell>
          <cell r="AD658">
            <v>0</v>
          </cell>
          <cell r="AE658">
            <v>34.578251999999999</v>
          </cell>
          <cell r="AF658">
            <v>0</v>
          </cell>
          <cell r="AG658">
            <v>0</v>
          </cell>
          <cell r="AH658">
            <v>34.578251999999999</v>
          </cell>
          <cell r="AI658">
            <v>0</v>
          </cell>
          <cell r="AJ658">
            <v>0</v>
          </cell>
          <cell r="AK658">
            <v>34.578251999999999</v>
          </cell>
          <cell r="AL658">
            <v>0</v>
          </cell>
          <cell r="AM658">
            <v>0</v>
          </cell>
          <cell r="AN658">
            <v>34.578251999999992</v>
          </cell>
          <cell r="AO658">
            <v>0</v>
          </cell>
          <cell r="AP658">
            <v>0</v>
          </cell>
          <cell r="AQ658">
            <v>37.530053999999993</v>
          </cell>
          <cell r="AR658">
            <v>0</v>
          </cell>
          <cell r="AS658">
            <v>0</v>
          </cell>
          <cell r="AT658">
            <v>37.530054</v>
          </cell>
          <cell r="AU658">
            <v>0</v>
          </cell>
          <cell r="AV658">
            <v>0</v>
          </cell>
          <cell r="AW658">
            <v>37.530054</v>
          </cell>
          <cell r="AX658">
            <v>0</v>
          </cell>
          <cell r="AY658">
            <v>0</v>
          </cell>
          <cell r="AZ658">
            <v>37.530054</v>
          </cell>
          <cell r="BA658">
            <v>0</v>
          </cell>
          <cell r="BB658">
            <v>0</v>
          </cell>
        </row>
        <row r="659">
          <cell r="B659" t="str">
            <v>FSAS</v>
          </cell>
          <cell r="D659">
            <v>121.23472499999997</v>
          </cell>
          <cell r="E659">
            <v>0</v>
          </cell>
          <cell r="F659">
            <v>0</v>
          </cell>
          <cell r="G659">
            <v>67.891445999999974</v>
          </cell>
          <cell r="H659">
            <v>0</v>
          </cell>
          <cell r="I659">
            <v>0</v>
          </cell>
          <cell r="J659">
            <v>50.91858449999998</v>
          </cell>
          <cell r="K659">
            <v>0</v>
          </cell>
          <cell r="L659">
            <v>0</v>
          </cell>
          <cell r="M659">
            <v>55.767973499999975</v>
          </cell>
          <cell r="N659">
            <v>0</v>
          </cell>
          <cell r="O659">
            <v>0</v>
          </cell>
          <cell r="P659">
            <v>53.343278999999995</v>
          </cell>
          <cell r="Q659">
            <v>0</v>
          </cell>
          <cell r="R659">
            <v>0</v>
          </cell>
          <cell r="S659">
            <v>50.91858449999998</v>
          </cell>
          <cell r="T659">
            <v>0</v>
          </cell>
          <cell r="U659">
            <v>0</v>
          </cell>
          <cell r="V659">
            <v>48.493889999999986</v>
          </cell>
          <cell r="W659">
            <v>0</v>
          </cell>
          <cell r="X659">
            <v>0</v>
          </cell>
          <cell r="Y659">
            <v>43.40203154999999</v>
          </cell>
          <cell r="Z659">
            <v>0</v>
          </cell>
          <cell r="AA659">
            <v>0</v>
          </cell>
          <cell r="AB659">
            <v>39.764989799999981</v>
          </cell>
          <cell r="AC659">
            <v>0</v>
          </cell>
          <cell r="AD659">
            <v>0</v>
          </cell>
          <cell r="AE659">
            <v>39.764989799999981</v>
          </cell>
          <cell r="AF659">
            <v>0</v>
          </cell>
          <cell r="AG659">
            <v>0</v>
          </cell>
          <cell r="AH659">
            <v>39.764989799999981</v>
          </cell>
          <cell r="AI659">
            <v>0</v>
          </cell>
          <cell r="AJ659">
            <v>0</v>
          </cell>
          <cell r="AK659">
            <v>39.764989799999974</v>
          </cell>
          <cell r="AL659">
            <v>0</v>
          </cell>
          <cell r="AM659">
            <v>0</v>
          </cell>
          <cell r="AN659">
            <v>39.764989799999981</v>
          </cell>
          <cell r="AO659">
            <v>0</v>
          </cell>
          <cell r="AP659">
            <v>0</v>
          </cell>
          <cell r="AQ659">
            <v>43.159562099999988</v>
          </cell>
          <cell r="AR659">
            <v>0</v>
          </cell>
          <cell r="AS659">
            <v>0</v>
          </cell>
          <cell r="AT659">
            <v>43.159562099999981</v>
          </cell>
          <cell r="AU659">
            <v>0</v>
          </cell>
          <cell r="AV659">
            <v>0</v>
          </cell>
          <cell r="AW659">
            <v>43.159562099999981</v>
          </cell>
          <cell r="AX659">
            <v>0</v>
          </cell>
          <cell r="AY659">
            <v>0</v>
          </cell>
          <cell r="AZ659">
            <v>43.159562099999981</v>
          </cell>
          <cell r="BA659">
            <v>0</v>
          </cell>
          <cell r="BB659">
            <v>0</v>
          </cell>
        </row>
        <row r="660">
          <cell r="B660" t="str">
            <v>FMMS</v>
          </cell>
          <cell r="D660">
            <v>126.50579999999998</v>
          </cell>
          <cell r="E660">
            <v>0</v>
          </cell>
          <cell r="F660">
            <v>0</v>
          </cell>
          <cell r="G660">
            <v>70.843247999999974</v>
          </cell>
          <cell r="H660">
            <v>0</v>
          </cell>
          <cell r="I660">
            <v>0</v>
          </cell>
          <cell r="J660">
            <v>53.132435999999984</v>
          </cell>
          <cell r="K660">
            <v>0</v>
          </cell>
          <cell r="L660">
            <v>0</v>
          </cell>
          <cell r="M660">
            <v>58.192667999999983</v>
          </cell>
          <cell r="N660">
            <v>0</v>
          </cell>
          <cell r="O660">
            <v>0</v>
          </cell>
          <cell r="P660">
            <v>55.662552000000005</v>
          </cell>
          <cell r="Q660">
            <v>0</v>
          </cell>
          <cell r="R660">
            <v>0</v>
          </cell>
          <cell r="S660">
            <v>53.132435999999984</v>
          </cell>
          <cell r="T660">
            <v>0</v>
          </cell>
          <cell r="U660">
            <v>0</v>
          </cell>
          <cell r="V660">
            <v>50.602319999999992</v>
          </cell>
          <cell r="W660">
            <v>0</v>
          </cell>
          <cell r="X660">
            <v>0</v>
          </cell>
          <cell r="Y660">
            <v>45.289076399999992</v>
          </cell>
          <cell r="Z660">
            <v>0</v>
          </cell>
          <cell r="AA660">
            <v>0</v>
          </cell>
          <cell r="AB660">
            <v>41.493902399999996</v>
          </cell>
          <cell r="AC660">
            <v>0</v>
          </cell>
          <cell r="AD660">
            <v>0</v>
          </cell>
          <cell r="AE660">
            <v>41.493902399999989</v>
          </cell>
          <cell r="AF660">
            <v>0</v>
          </cell>
          <cell r="AG660">
            <v>0</v>
          </cell>
          <cell r="AH660">
            <v>41.493902399999996</v>
          </cell>
          <cell r="AI660">
            <v>0</v>
          </cell>
          <cell r="AJ660">
            <v>0</v>
          </cell>
          <cell r="AK660">
            <v>41.493902399999989</v>
          </cell>
          <cell r="AL660">
            <v>0</v>
          </cell>
          <cell r="AM660">
            <v>0</v>
          </cell>
          <cell r="AN660">
            <v>41.493902399999989</v>
          </cell>
          <cell r="AO660">
            <v>0</v>
          </cell>
          <cell r="AP660">
            <v>0</v>
          </cell>
          <cell r="AQ660">
            <v>45.036064799999991</v>
          </cell>
          <cell r="AR660">
            <v>0</v>
          </cell>
          <cell r="AS660">
            <v>0</v>
          </cell>
          <cell r="AT660">
            <v>45.036064799999991</v>
          </cell>
          <cell r="AU660">
            <v>0</v>
          </cell>
          <cell r="AV660">
            <v>0</v>
          </cell>
          <cell r="AW660">
            <v>45.036064799999991</v>
          </cell>
          <cell r="AX660">
            <v>0</v>
          </cell>
          <cell r="AY660">
            <v>0</v>
          </cell>
          <cell r="AZ660">
            <v>45.036064799999991</v>
          </cell>
          <cell r="BA660">
            <v>0</v>
          </cell>
          <cell r="BB660">
            <v>0</v>
          </cell>
        </row>
        <row r="661">
          <cell r="B661" t="str">
            <v>FMAS</v>
          </cell>
          <cell r="D661">
            <v>145.48166999999995</v>
          </cell>
          <cell r="E661">
            <v>0</v>
          </cell>
          <cell r="F661">
            <v>0</v>
          </cell>
          <cell r="G661">
            <v>81.469735199999988</v>
          </cell>
          <cell r="H661">
            <v>0</v>
          </cell>
          <cell r="I661">
            <v>0</v>
          </cell>
          <cell r="J661">
            <v>61.102301399999973</v>
          </cell>
          <cell r="K661">
            <v>0</v>
          </cell>
          <cell r="L661">
            <v>0</v>
          </cell>
          <cell r="M661">
            <v>66.921568199999982</v>
          </cell>
          <cell r="N661">
            <v>0</v>
          </cell>
          <cell r="O661">
            <v>0</v>
          </cell>
          <cell r="P661">
            <v>64.011934799999992</v>
          </cell>
          <cell r="Q661">
            <v>0</v>
          </cell>
          <cell r="R661">
            <v>0</v>
          </cell>
          <cell r="S661">
            <v>61.102301399999973</v>
          </cell>
          <cell r="T661">
            <v>0</v>
          </cell>
          <cell r="U661">
            <v>0</v>
          </cell>
          <cell r="V661">
            <v>58.192667999999983</v>
          </cell>
          <cell r="W661">
            <v>0</v>
          </cell>
          <cell r="X661">
            <v>0</v>
          </cell>
          <cell r="Y661">
            <v>52.082437859999992</v>
          </cell>
          <cell r="Z661">
            <v>0</v>
          </cell>
          <cell r="AA661">
            <v>0</v>
          </cell>
          <cell r="AB661">
            <v>47.717987759999993</v>
          </cell>
          <cell r="AC661">
            <v>0</v>
          </cell>
          <cell r="AD661">
            <v>0</v>
          </cell>
          <cell r="AE661">
            <v>47.717987759999986</v>
          </cell>
          <cell r="AF661">
            <v>0</v>
          </cell>
          <cell r="AG661">
            <v>0</v>
          </cell>
          <cell r="AH661">
            <v>47.717987759999993</v>
          </cell>
          <cell r="AI661">
            <v>0</v>
          </cell>
          <cell r="AJ661">
            <v>0</v>
          </cell>
          <cell r="AK661">
            <v>47.717987759999986</v>
          </cell>
          <cell r="AL661">
            <v>0</v>
          </cell>
          <cell r="AM661">
            <v>0</v>
          </cell>
          <cell r="AN661">
            <v>47.717987759999986</v>
          </cell>
          <cell r="AO661">
            <v>0</v>
          </cell>
          <cell r="AP661">
            <v>0</v>
          </cell>
          <cell r="AQ661">
            <v>51.791474519999987</v>
          </cell>
          <cell r="AR661">
            <v>0</v>
          </cell>
          <cell r="AS661">
            <v>0</v>
          </cell>
          <cell r="AT661">
            <v>51.791474519999994</v>
          </cell>
          <cell r="AU661">
            <v>0</v>
          </cell>
          <cell r="AV661">
            <v>0</v>
          </cell>
          <cell r="AW661">
            <v>51.791474519999994</v>
          </cell>
          <cell r="AX661">
            <v>0</v>
          </cell>
          <cell r="AY661">
            <v>0</v>
          </cell>
          <cell r="AZ661">
            <v>51.791474519999994</v>
          </cell>
          <cell r="BA661">
            <v>0</v>
          </cell>
          <cell r="BB661">
            <v>0</v>
          </cell>
        </row>
        <row r="662">
          <cell r="B662" t="str">
            <v>FLMS</v>
          </cell>
          <cell r="D662">
            <v>203.45579999999998</v>
          </cell>
          <cell r="E662">
            <v>0</v>
          </cell>
          <cell r="F662">
            <v>0</v>
          </cell>
          <cell r="G662">
            <v>113.93524799999999</v>
          </cell>
          <cell r="H662">
            <v>0</v>
          </cell>
          <cell r="I662">
            <v>0</v>
          </cell>
          <cell r="J662">
            <v>85.451436000000001</v>
          </cell>
          <cell r="K662">
            <v>0</v>
          </cell>
          <cell r="L662">
            <v>0</v>
          </cell>
          <cell r="M662">
            <v>93.589667999999989</v>
          </cell>
          <cell r="N662">
            <v>0</v>
          </cell>
          <cell r="O662">
            <v>0</v>
          </cell>
          <cell r="P662">
            <v>89.520551999999995</v>
          </cell>
          <cell r="Q662">
            <v>0</v>
          </cell>
          <cell r="R662">
            <v>0</v>
          </cell>
          <cell r="S662">
            <v>85.451436000000001</v>
          </cell>
          <cell r="T662">
            <v>0</v>
          </cell>
          <cell r="U662">
            <v>0</v>
          </cell>
          <cell r="V662">
            <v>81.382319999999993</v>
          </cell>
          <cell r="W662">
            <v>0</v>
          </cell>
          <cell r="X662">
            <v>0</v>
          </cell>
          <cell r="Y662">
            <v>72.83717639999999</v>
          </cell>
          <cell r="Z662">
            <v>0</v>
          </cell>
          <cell r="AA662">
            <v>0</v>
          </cell>
          <cell r="AB662">
            <v>66.733502399999992</v>
          </cell>
          <cell r="AC662">
            <v>0</v>
          </cell>
          <cell r="AD662">
            <v>0</v>
          </cell>
          <cell r="AE662">
            <v>66.733502399999978</v>
          </cell>
          <cell r="AF662">
            <v>0</v>
          </cell>
          <cell r="AG662">
            <v>0</v>
          </cell>
          <cell r="AH662">
            <v>66.733502399999992</v>
          </cell>
          <cell r="AI662">
            <v>0</v>
          </cell>
          <cell r="AJ662">
            <v>0</v>
          </cell>
          <cell r="AK662">
            <v>66.733502399999992</v>
          </cell>
          <cell r="AL662">
            <v>0</v>
          </cell>
          <cell r="AM662">
            <v>0</v>
          </cell>
          <cell r="AN662">
            <v>66.733502399999992</v>
          </cell>
          <cell r="AO662">
            <v>0</v>
          </cell>
          <cell r="AP662">
            <v>0</v>
          </cell>
          <cell r="AQ662">
            <v>72.430264800000003</v>
          </cell>
          <cell r="AR662">
            <v>0</v>
          </cell>
          <cell r="AS662">
            <v>0</v>
          </cell>
          <cell r="AT662">
            <v>72.430264800000018</v>
          </cell>
          <cell r="AU662">
            <v>0</v>
          </cell>
          <cell r="AV662">
            <v>0</v>
          </cell>
          <cell r="AW662">
            <v>72.430264800000018</v>
          </cell>
          <cell r="AX662">
            <v>0</v>
          </cell>
          <cell r="AY662">
            <v>0</v>
          </cell>
          <cell r="AZ662">
            <v>72.430264800000018</v>
          </cell>
          <cell r="BA662">
            <v>0</v>
          </cell>
          <cell r="BB662">
            <v>0</v>
          </cell>
        </row>
        <row r="663">
          <cell r="B663" t="str">
            <v>FLMH</v>
          </cell>
          <cell r="D663">
            <v>184.52365714285716</v>
          </cell>
          <cell r="E663">
            <v>0</v>
          </cell>
          <cell r="F663">
            <v>0</v>
          </cell>
          <cell r="G663">
            <v>103.33324800000001</v>
          </cell>
          <cell r="H663">
            <v>0</v>
          </cell>
          <cell r="I663">
            <v>0</v>
          </cell>
          <cell r="J663">
            <v>77.499936000000019</v>
          </cell>
          <cell r="K663">
            <v>0</v>
          </cell>
          <cell r="L663">
            <v>0</v>
          </cell>
          <cell r="M663">
            <v>84.880882285714293</v>
          </cell>
          <cell r="N663">
            <v>0</v>
          </cell>
          <cell r="O663">
            <v>0</v>
          </cell>
          <cell r="P663">
            <v>81.190409142857135</v>
          </cell>
          <cell r="Q663">
            <v>0</v>
          </cell>
          <cell r="R663">
            <v>0</v>
          </cell>
          <cell r="S663">
            <v>77.499936000000019</v>
          </cell>
          <cell r="T663">
            <v>0</v>
          </cell>
          <cell r="U663">
            <v>0</v>
          </cell>
          <cell r="V663">
            <v>73.809462857142861</v>
          </cell>
          <cell r="W663">
            <v>0</v>
          </cell>
          <cell r="X663">
            <v>0</v>
          </cell>
          <cell r="Y663">
            <v>66.059469257142865</v>
          </cell>
          <cell r="Z663">
            <v>0</v>
          </cell>
          <cell r="AA663">
            <v>0</v>
          </cell>
          <cell r="AB663">
            <v>60.52375954285715</v>
          </cell>
          <cell r="AC663">
            <v>0</v>
          </cell>
          <cell r="AD663">
            <v>0</v>
          </cell>
          <cell r="AE663">
            <v>60.52375954285715</v>
          </cell>
          <cell r="AF663">
            <v>0</v>
          </cell>
          <cell r="AG663">
            <v>0</v>
          </cell>
          <cell r="AH663">
            <v>60.52375954285715</v>
          </cell>
          <cell r="AI663">
            <v>0</v>
          </cell>
          <cell r="AJ663">
            <v>0</v>
          </cell>
          <cell r="AK663">
            <v>60.52375954285715</v>
          </cell>
          <cell r="AL663">
            <v>0</v>
          </cell>
          <cell r="AM663">
            <v>0</v>
          </cell>
          <cell r="AN663">
            <v>60.52375954285715</v>
          </cell>
          <cell r="AO663">
            <v>0</v>
          </cell>
          <cell r="AP663">
            <v>0</v>
          </cell>
          <cell r="AQ663">
            <v>65.690421942857142</v>
          </cell>
          <cell r="AR663">
            <v>0</v>
          </cell>
          <cell r="AS663">
            <v>0</v>
          </cell>
          <cell r="AT663">
            <v>65.690421942857157</v>
          </cell>
          <cell r="AU663">
            <v>0</v>
          </cell>
          <cell r="AV663">
            <v>0</v>
          </cell>
          <cell r="AW663">
            <v>65.690421942857157</v>
          </cell>
          <cell r="AX663">
            <v>0</v>
          </cell>
          <cell r="AY663">
            <v>0</v>
          </cell>
          <cell r="AZ663">
            <v>65.690421942857157</v>
          </cell>
          <cell r="BA663">
            <v>0</v>
          </cell>
          <cell r="BB663">
            <v>0</v>
          </cell>
        </row>
        <row r="664">
          <cell r="B664" t="str">
            <v>FLAS</v>
          </cell>
          <cell r="D664">
            <v>233.97416999999999</v>
          </cell>
          <cell r="E664">
            <v>0</v>
          </cell>
          <cell r="F664">
            <v>0</v>
          </cell>
          <cell r="G664">
            <v>131.02553519999998</v>
          </cell>
          <cell r="H664">
            <v>0</v>
          </cell>
          <cell r="I664">
            <v>0</v>
          </cell>
          <cell r="J664">
            <v>98.269151399999998</v>
          </cell>
          <cell r="K664">
            <v>0</v>
          </cell>
          <cell r="L664">
            <v>0</v>
          </cell>
          <cell r="M664">
            <v>107.62811819999997</v>
          </cell>
          <cell r="N664">
            <v>0</v>
          </cell>
          <cell r="O664">
            <v>0</v>
          </cell>
          <cell r="P664">
            <v>102.94863480000001</v>
          </cell>
          <cell r="Q664">
            <v>0</v>
          </cell>
          <cell r="R664">
            <v>0</v>
          </cell>
          <cell r="S664">
            <v>98.269151399999998</v>
          </cell>
          <cell r="T664">
            <v>0</v>
          </cell>
          <cell r="U664">
            <v>0</v>
          </cell>
          <cell r="V664">
            <v>93.589667999999989</v>
          </cell>
          <cell r="W664">
            <v>0</v>
          </cell>
          <cell r="X664">
            <v>0</v>
          </cell>
          <cell r="Y664">
            <v>83.762752859999992</v>
          </cell>
          <cell r="Z664">
            <v>0</v>
          </cell>
          <cell r="AA664">
            <v>0</v>
          </cell>
          <cell r="AB664">
            <v>76.743527759999978</v>
          </cell>
          <cell r="AC664">
            <v>0</v>
          </cell>
          <cell r="AD664">
            <v>0</v>
          </cell>
          <cell r="AE664">
            <v>76.743527759999992</v>
          </cell>
          <cell r="AF664">
            <v>0</v>
          </cell>
          <cell r="AG664">
            <v>0</v>
          </cell>
          <cell r="AH664">
            <v>76.743527759999978</v>
          </cell>
          <cell r="AI664">
            <v>0</v>
          </cell>
          <cell r="AJ664">
            <v>0</v>
          </cell>
          <cell r="AK664">
            <v>76.743527759999992</v>
          </cell>
          <cell r="AL664">
            <v>0</v>
          </cell>
          <cell r="AM664">
            <v>0</v>
          </cell>
          <cell r="AN664">
            <v>76.743527759999978</v>
          </cell>
          <cell r="AO664">
            <v>0</v>
          </cell>
          <cell r="AP664">
            <v>0</v>
          </cell>
          <cell r="AQ664">
            <v>83.294804519999985</v>
          </cell>
          <cell r="AR664">
            <v>0</v>
          </cell>
          <cell r="AS664">
            <v>0</v>
          </cell>
          <cell r="AT664">
            <v>83.294804519999985</v>
          </cell>
          <cell r="AU664">
            <v>0</v>
          </cell>
          <cell r="AV664">
            <v>0</v>
          </cell>
          <cell r="AW664">
            <v>83.294804519999985</v>
          </cell>
          <cell r="AX664">
            <v>0</v>
          </cell>
          <cell r="AY664">
            <v>0</v>
          </cell>
          <cell r="AZ664">
            <v>83.294804519999985</v>
          </cell>
          <cell r="BA664">
            <v>0</v>
          </cell>
          <cell r="BB664">
            <v>0</v>
          </cell>
        </row>
        <row r="665">
          <cell r="B665" t="str">
            <v>VMMS</v>
          </cell>
          <cell r="D665">
            <v>160.02983699999996</v>
          </cell>
          <cell r="E665">
            <v>0</v>
          </cell>
          <cell r="F665">
            <v>0</v>
          </cell>
          <cell r="G665">
            <v>89.616708719999991</v>
          </cell>
          <cell r="H665">
            <v>0</v>
          </cell>
          <cell r="I665">
            <v>0</v>
          </cell>
          <cell r="J665">
            <v>67.212531540000001</v>
          </cell>
          <cell r="K665">
            <v>0</v>
          </cell>
          <cell r="L665">
            <v>0</v>
          </cell>
          <cell r="M665">
            <v>73.61372501999999</v>
          </cell>
          <cell r="N665">
            <v>0</v>
          </cell>
          <cell r="O665">
            <v>0</v>
          </cell>
          <cell r="P665">
            <v>70.413128279999995</v>
          </cell>
          <cell r="Q665">
            <v>0</v>
          </cell>
          <cell r="R665">
            <v>0</v>
          </cell>
          <cell r="S665">
            <v>67.212531540000001</v>
          </cell>
          <cell r="T665">
            <v>0</v>
          </cell>
          <cell r="U665">
            <v>0</v>
          </cell>
          <cell r="V665">
            <v>64.011934799999992</v>
          </cell>
          <cell r="W665">
            <v>0</v>
          </cell>
          <cell r="X665">
            <v>0</v>
          </cell>
          <cell r="Y665">
            <v>57.290681645999996</v>
          </cell>
          <cell r="Z665">
            <v>0</v>
          </cell>
          <cell r="AA665">
            <v>0</v>
          </cell>
          <cell r="AB665">
            <v>52.48978653599999</v>
          </cell>
          <cell r="AC665">
            <v>0</v>
          </cell>
          <cell r="AD665">
            <v>0</v>
          </cell>
          <cell r="AE665">
            <v>52.48978653599999</v>
          </cell>
          <cell r="AF665">
            <v>0</v>
          </cell>
          <cell r="AG665">
            <v>0</v>
          </cell>
          <cell r="AH665">
            <v>52.489786535999983</v>
          </cell>
          <cell r="AI665">
            <v>0</v>
          </cell>
          <cell r="AJ665">
            <v>0</v>
          </cell>
          <cell r="AK665">
            <v>52.48978653599999</v>
          </cell>
          <cell r="AL665">
            <v>0</v>
          </cell>
          <cell r="AM665">
            <v>0</v>
          </cell>
          <cell r="AN665">
            <v>52.48978653599999</v>
          </cell>
          <cell r="AO665">
            <v>0</v>
          </cell>
          <cell r="AP665">
            <v>0</v>
          </cell>
          <cell r="AQ665">
            <v>56.970621971999996</v>
          </cell>
          <cell r="AR665">
            <v>0</v>
          </cell>
          <cell r="AS665">
            <v>0</v>
          </cell>
          <cell r="AT665">
            <v>56.970621971999996</v>
          </cell>
          <cell r="AU665">
            <v>0</v>
          </cell>
          <cell r="AV665">
            <v>0</v>
          </cell>
          <cell r="AW665">
            <v>57.236142857142866</v>
          </cell>
          <cell r="AX665">
            <v>0</v>
          </cell>
          <cell r="AY665">
            <v>0</v>
          </cell>
          <cell r="AZ665">
            <v>57.236142857142866</v>
          </cell>
          <cell r="BA665">
            <v>0</v>
          </cell>
          <cell r="BB665">
            <v>0</v>
          </cell>
        </row>
        <row r="666">
          <cell r="B666" t="str">
            <v>VMAS</v>
          </cell>
          <cell r="D666">
            <v>184.03431254999998</v>
          </cell>
          <cell r="E666">
            <v>0</v>
          </cell>
          <cell r="F666">
            <v>0</v>
          </cell>
          <cell r="G666">
            <v>103.05921502799997</v>
          </cell>
          <cell r="H666">
            <v>0</v>
          </cell>
          <cell r="I666">
            <v>0</v>
          </cell>
          <cell r="J666">
            <v>77.294411271000016</v>
          </cell>
          <cell r="K666">
            <v>0</v>
          </cell>
          <cell r="L666">
            <v>0</v>
          </cell>
          <cell r="M666">
            <v>84.655783772999982</v>
          </cell>
          <cell r="N666">
            <v>0</v>
          </cell>
          <cell r="O666">
            <v>0</v>
          </cell>
          <cell r="P666">
            <v>80.975097521999999</v>
          </cell>
          <cell r="Q666">
            <v>0</v>
          </cell>
          <cell r="R666">
            <v>0</v>
          </cell>
          <cell r="S666">
            <v>77.294411271000016</v>
          </cell>
          <cell r="T666">
            <v>0</v>
          </cell>
          <cell r="U666">
            <v>0</v>
          </cell>
          <cell r="V666">
            <v>73.61372501999999</v>
          </cell>
          <cell r="W666">
            <v>0</v>
          </cell>
          <cell r="X666">
            <v>0</v>
          </cell>
          <cell r="Y666">
            <v>65.884283892900001</v>
          </cell>
          <cell r="Z666">
            <v>0</v>
          </cell>
          <cell r="AA666">
            <v>0</v>
          </cell>
          <cell r="AB666">
            <v>60.363254516399984</v>
          </cell>
          <cell r="AC666">
            <v>0</v>
          </cell>
          <cell r="AD666">
            <v>0</v>
          </cell>
          <cell r="AE666">
            <v>60.363254516399984</v>
          </cell>
          <cell r="AF666">
            <v>0</v>
          </cell>
          <cell r="AG666">
            <v>0</v>
          </cell>
          <cell r="AH666">
            <v>60.363254516399984</v>
          </cell>
          <cell r="AI666">
            <v>0</v>
          </cell>
          <cell r="AJ666">
            <v>0</v>
          </cell>
          <cell r="AK666">
            <v>60.363254516399998</v>
          </cell>
          <cell r="AL666">
            <v>0</v>
          </cell>
          <cell r="AM666">
            <v>0</v>
          </cell>
          <cell r="AN666">
            <v>60.363254516399984</v>
          </cell>
          <cell r="AO666">
            <v>0</v>
          </cell>
          <cell r="AP666">
            <v>0</v>
          </cell>
          <cell r="AQ666">
            <v>65.516215267799979</v>
          </cell>
          <cell r="AR666">
            <v>0</v>
          </cell>
          <cell r="AS666">
            <v>0</v>
          </cell>
          <cell r="AT666">
            <v>65.516215267799993</v>
          </cell>
          <cell r="AU666">
            <v>0</v>
          </cell>
          <cell r="AV666">
            <v>0</v>
          </cell>
          <cell r="AW666">
            <v>69.112642500000021</v>
          </cell>
          <cell r="AX666">
            <v>0</v>
          </cell>
          <cell r="AY666">
            <v>0</v>
          </cell>
          <cell r="AZ666">
            <v>69.112642500000021</v>
          </cell>
          <cell r="BA666">
            <v>0</v>
          </cell>
          <cell r="BB666">
            <v>0</v>
          </cell>
        </row>
        <row r="667">
          <cell r="B667" t="str">
            <v>SMMP</v>
          </cell>
          <cell r="D667">
            <v>108.54530357142858</v>
          </cell>
          <cell r="E667">
            <v>0</v>
          </cell>
          <cell r="F667">
            <v>0</v>
          </cell>
          <cell r="G667">
            <v>60.785370000000007</v>
          </cell>
          <cell r="H667">
            <v>0</v>
          </cell>
          <cell r="I667">
            <v>0</v>
          </cell>
          <cell r="J667">
            <v>45.5890275</v>
          </cell>
          <cell r="K667">
            <v>0</v>
          </cell>
          <cell r="L667">
            <v>0</v>
          </cell>
          <cell r="M667">
            <v>49.930839642857144</v>
          </cell>
          <cell r="N667">
            <v>0</v>
          </cell>
          <cell r="O667">
            <v>0</v>
          </cell>
          <cell r="P667">
            <v>47.759933571428583</v>
          </cell>
          <cell r="Q667">
            <v>0</v>
          </cell>
          <cell r="R667">
            <v>0</v>
          </cell>
          <cell r="S667">
            <v>45.5890275</v>
          </cell>
          <cell r="T667">
            <v>0</v>
          </cell>
          <cell r="U667">
            <v>0</v>
          </cell>
          <cell r="V667">
            <v>43.418121428571432</v>
          </cell>
          <cell r="W667">
            <v>0</v>
          </cell>
          <cell r="X667">
            <v>0</v>
          </cell>
          <cell r="Y667">
            <v>38.85921867857143</v>
          </cell>
          <cell r="Z667">
            <v>0</v>
          </cell>
          <cell r="AA667">
            <v>0</v>
          </cell>
          <cell r="AB667">
            <v>35.602859571428574</v>
          </cell>
          <cell r="AC667">
            <v>0</v>
          </cell>
          <cell r="AD667">
            <v>0</v>
          </cell>
          <cell r="AE667">
            <v>35.602859571428574</v>
          </cell>
          <cell r="AF667">
            <v>0</v>
          </cell>
          <cell r="AG667">
            <v>0</v>
          </cell>
          <cell r="AH667">
            <v>35.602859571428574</v>
          </cell>
          <cell r="AI667">
            <v>0</v>
          </cell>
          <cell r="AJ667">
            <v>0</v>
          </cell>
          <cell r="AK667">
            <v>35.602859571428574</v>
          </cell>
          <cell r="AL667">
            <v>0</v>
          </cell>
          <cell r="AM667">
            <v>0</v>
          </cell>
          <cell r="AN667">
            <v>35.602859571428574</v>
          </cell>
          <cell r="AO667">
            <v>0</v>
          </cell>
          <cell r="AP667">
            <v>0</v>
          </cell>
          <cell r="AQ667">
            <v>38.642128071428573</v>
          </cell>
          <cell r="AR667">
            <v>0</v>
          </cell>
          <cell r="AS667">
            <v>0</v>
          </cell>
          <cell r="AT667">
            <v>38.642128071428573</v>
          </cell>
          <cell r="AU667">
            <v>0</v>
          </cell>
          <cell r="AV667">
            <v>0</v>
          </cell>
          <cell r="AW667">
            <v>38.642128071428573</v>
          </cell>
          <cell r="AX667">
            <v>0</v>
          </cell>
          <cell r="AY667">
            <v>0</v>
          </cell>
          <cell r="AZ667">
            <v>38.642128071428573</v>
          </cell>
          <cell r="BA667">
            <v>0</v>
          </cell>
          <cell r="BB667">
            <v>0</v>
          </cell>
        </row>
        <row r="668">
          <cell r="B668" t="str">
            <v>SMAP</v>
          </cell>
          <cell r="D668">
            <v>119.23280357142858</v>
          </cell>
          <cell r="E668">
            <v>0</v>
          </cell>
          <cell r="F668">
            <v>0</v>
          </cell>
          <cell r="G668">
            <v>66.770370000000014</v>
          </cell>
          <cell r="H668">
            <v>0</v>
          </cell>
          <cell r="I668">
            <v>0</v>
          </cell>
          <cell r="J668">
            <v>50.077777499999996</v>
          </cell>
          <cell r="K668">
            <v>0</v>
          </cell>
          <cell r="L668">
            <v>0</v>
          </cell>
          <cell r="M668">
            <v>54.847089642857142</v>
          </cell>
          <cell r="N668">
            <v>0</v>
          </cell>
          <cell r="O668">
            <v>0</v>
          </cell>
          <cell r="P668">
            <v>52.462433571428583</v>
          </cell>
          <cell r="Q668">
            <v>0</v>
          </cell>
          <cell r="R668">
            <v>0</v>
          </cell>
          <cell r="S668">
            <v>50.077777499999996</v>
          </cell>
          <cell r="T668">
            <v>0</v>
          </cell>
          <cell r="U668">
            <v>0</v>
          </cell>
          <cell r="V668">
            <v>47.69312142857143</v>
          </cell>
          <cell r="W668">
            <v>0</v>
          </cell>
          <cell r="X668">
            <v>0</v>
          </cell>
          <cell r="Y668">
            <v>42.685343678571435</v>
          </cell>
          <cell r="Z668">
            <v>0</v>
          </cell>
          <cell r="AA668">
            <v>0</v>
          </cell>
          <cell r="AB668">
            <v>39.108359571428579</v>
          </cell>
          <cell r="AC668">
            <v>0</v>
          </cell>
          <cell r="AD668">
            <v>0</v>
          </cell>
          <cell r="AE668">
            <v>39.108359571428579</v>
          </cell>
          <cell r="AF668">
            <v>0</v>
          </cell>
          <cell r="AG668">
            <v>0</v>
          </cell>
          <cell r="AH668">
            <v>39.108359571428579</v>
          </cell>
          <cell r="AI668">
            <v>0</v>
          </cell>
          <cell r="AJ668">
            <v>0</v>
          </cell>
          <cell r="AK668">
            <v>39.108359571428572</v>
          </cell>
          <cell r="AL668">
            <v>0</v>
          </cell>
          <cell r="AM668">
            <v>0</v>
          </cell>
          <cell r="AN668">
            <v>39.108359571428565</v>
          </cell>
          <cell r="AO668">
            <v>0</v>
          </cell>
          <cell r="AP668">
            <v>0</v>
          </cell>
          <cell r="AQ668">
            <v>42.446878071428571</v>
          </cell>
          <cell r="AR668">
            <v>0</v>
          </cell>
          <cell r="AS668">
            <v>0</v>
          </cell>
          <cell r="AT668">
            <v>42.446878071428571</v>
          </cell>
          <cell r="AU668">
            <v>0</v>
          </cell>
          <cell r="AV668">
            <v>0</v>
          </cell>
          <cell r="AW668">
            <v>42.446878071428571</v>
          </cell>
          <cell r="AX668">
            <v>0</v>
          </cell>
          <cell r="AY668">
            <v>0</v>
          </cell>
          <cell r="AZ668">
            <v>42.446878071428571</v>
          </cell>
          <cell r="BA668">
            <v>0</v>
          </cell>
          <cell r="BB668">
            <v>0</v>
          </cell>
        </row>
        <row r="669">
          <cell r="B669" t="str">
            <v>MSAP</v>
          </cell>
          <cell r="D669">
            <v>89.487964285714284</v>
          </cell>
          <cell r="E669">
            <v>0</v>
          </cell>
          <cell r="F669">
            <v>0</v>
          </cell>
          <cell r="G669">
            <v>50.113259999999997</v>
          </cell>
          <cell r="H669">
            <v>0</v>
          </cell>
          <cell r="I669">
            <v>0</v>
          </cell>
          <cell r="J669">
            <v>37.584944999999998</v>
          </cell>
          <cell r="K669">
            <v>0</v>
          </cell>
          <cell r="L669">
            <v>0</v>
          </cell>
          <cell r="M669">
            <v>41.164463571428563</v>
          </cell>
          <cell r="N669">
            <v>0</v>
          </cell>
          <cell r="O669">
            <v>0</v>
          </cell>
          <cell r="P669">
            <v>39.374704285714287</v>
          </cell>
          <cell r="Q669">
            <v>0</v>
          </cell>
          <cell r="R669">
            <v>0</v>
          </cell>
          <cell r="S669">
            <v>37.584944999999998</v>
          </cell>
          <cell r="T669">
            <v>0</v>
          </cell>
          <cell r="U669">
            <v>0</v>
          </cell>
          <cell r="V669">
            <v>35.795185714285715</v>
          </cell>
          <cell r="W669">
            <v>0</v>
          </cell>
          <cell r="X669">
            <v>0</v>
          </cell>
          <cell r="Y669">
            <v>32.03669121428571</v>
          </cell>
          <cell r="Z669">
            <v>0</v>
          </cell>
          <cell r="AA669">
            <v>0</v>
          </cell>
          <cell r="AB669">
            <v>29.352052285714279</v>
          </cell>
          <cell r="AC669">
            <v>0</v>
          </cell>
          <cell r="AD669">
            <v>0</v>
          </cell>
          <cell r="AE669">
            <v>29.352052285714279</v>
          </cell>
          <cell r="AF669">
            <v>0</v>
          </cell>
          <cell r="AG669">
            <v>0</v>
          </cell>
          <cell r="AH669">
            <v>29.352052285714279</v>
          </cell>
          <cell r="AI669">
            <v>0</v>
          </cell>
          <cell r="AJ669">
            <v>0</v>
          </cell>
          <cell r="AK669">
            <v>29.352052285714279</v>
          </cell>
          <cell r="AL669">
            <v>0</v>
          </cell>
          <cell r="AM669">
            <v>0</v>
          </cell>
          <cell r="AN669">
            <v>29.352052285714279</v>
          </cell>
          <cell r="AO669">
            <v>0</v>
          </cell>
          <cell r="AP669">
            <v>0</v>
          </cell>
          <cell r="AQ669">
            <v>31.857715285714285</v>
          </cell>
          <cell r="AR669">
            <v>0</v>
          </cell>
          <cell r="AS669">
            <v>0</v>
          </cell>
          <cell r="AT669">
            <v>31.857715285714278</v>
          </cell>
          <cell r="AU669">
            <v>0</v>
          </cell>
          <cell r="AV669">
            <v>0</v>
          </cell>
          <cell r="AW669">
            <v>31.857715285714278</v>
          </cell>
          <cell r="AX669">
            <v>0</v>
          </cell>
          <cell r="AY669">
            <v>0</v>
          </cell>
          <cell r="AZ669">
            <v>31.857715285714278</v>
          </cell>
          <cell r="BA669">
            <v>0</v>
          </cell>
          <cell r="BB669">
            <v>0</v>
          </cell>
        </row>
        <row r="670">
          <cell r="B670" t="str">
            <v>EMMP</v>
          </cell>
          <cell r="D670">
            <v>77.163750000000007</v>
          </cell>
          <cell r="E670">
            <v>0</v>
          </cell>
          <cell r="F670">
            <v>0</v>
          </cell>
          <cell r="G670">
            <v>43.211699999999993</v>
          </cell>
          <cell r="H670">
            <v>0</v>
          </cell>
          <cell r="I670">
            <v>0</v>
          </cell>
          <cell r="J670">
            <v>32.408775000000006</v>
          </cell>
          <cell r="K670">
            <v>0</v>
          </cell>
          <cell r="L670">
            <v>0</v>
          </cell>
          <cell r="M670">
            <v>35.495325000000001</v>
          </cell>
          <cell r="N670">
            <v>0</v>
          </cell>
          <cell r="O670">
            <v>0</v>
          </cell>
          <cell r="P670">
            <v>33.95205</v>
          </cell>
          <cell r="Q670">
            <v>0</v>
          </cell>
          <cell r="R670">
            <v>0</v>
          </cell>
          <cell r="S670">
            <v>32.408775000000006</v>
          </cell>
          <cell r="T670">
            <v>0</v>
          </cell>
          <cell r="U670">
            <v>0</v>
          </cell>
          <cell r="V670">
            <v>30.865500000000001</v>
          </cell>
          <cell r="W670">
            <v>0</v>
          </cell>
          <cell r="X670">
            <v>0</v>
          </cell>
          <cell r="Y670">
            <v>27.624622499999997</v>
          </cell>
          <cell r="Z670">
            <v>0</v>
          </cell>
          <cell r="AA670">
            <v>0</v>
          </cell>
          <cell r="AB670">
            <v>25.309709999999999</v>
          </cell>
          <cell r="AC670">
            <v>0</v>
          </cell>
          <cell r="AD670">
            <v>0</v>
          </cell>
          <cell r="AE670">
            <v>25.309709999999995</v>
          </cell>
          <cell r="AF670">
            <v>0</v>
          </cell>
          <cell r="AG670">
            <v>0</v>
          </cell>
          <cell r="AH670">
            <v>25.309709999999999</v>
          </cell>
          <cell r="AI670">
            <v>0</v>
          </cell>
          <cell r="AJ670">
            <v>0</v>
          </cell>
          <cell r="AK670">
            <v>25.309709999999999</v>
          </cell>
          <cell r="AL670">
            <v>0</v>
          </cell>
          <cell r="AM670">
            <v>0</v>
          </cell>
          <cell r="AN670">
            <v>25.309709999999995</v>
          </cell>
          <cell r="AO670">
            <v>0</v>
          </cell>
          <cell r="AP670">
            <v>0</v>
          </cell>
          <cell r="AQ670">
            <v>27.470295000000004</v>
          </cell>
          <cell r="AR670">
            <v>0</v>
          </cell>
          <cell r="AS670">
            <v>0</v>
          </cell>
          <cell r="AT670">
            <v>27.470295</v>
          </cell>
          <cell r="AU670">
            <v>0</v>
          </cell>
          <cell r="AV670">
            <v>0</v>
          </cell>
          <cell r="AW670">
            <v>27.470295</v>
          </cell>
          <cell r="AX670">
            <v>0</v>
          </cell>
          <cell r="AY670">
            <v>0</v>
          </cell>
          <cell r="AZ670">
            <v>27.470295</v>
          </cell>
          <cell r="BA670">
            <v>0</v>
          </cell>
          <cell r="BB670">
            <v>0</v>
          </cell>
        </row>
        <row r="671">
          <cell r="B671" t="str">
            <v>EMES</v>
          </cell>
          <cell r="D671">
            <v>69.52982142857141</v>
          </cell>
          <cell r="E671">
            <v>0</v>
          </cell>
          <cell r="F671">
            <v>0</v>
          </cell>
          <cell r="G671">
            <v>38.936699999999995</v>
          </cell>
          <cell r="H671">
            <v>0</v>
          </cell>
          <cell r="I671">
            <v>0</v>
          </cell>
          <cell r="J671">
            <v>29.202524999999994</v>
          </cell>
          <cell r="K671">
            <v>0</v>
          </cell>
          <cell r="L671">
            <v>0</v>
          </cell>
          <cell r="M671">
            <v>31.983717857142846</v>
          </cell>
          <cell r="N671">
            <v>0</v>
          </cell>
          <cell r="O671">
            <v>0</v>
          </cell>
          <cell r="P671">
            <v>30.593121428571425</v>
          </cell>
          <cell r="Q671">
            <v>0</v>
          </cell>
          <cell r="R671">
            <v>0</v>
          </cell>
          <cell r="S671">
            <v>29.202524999999994</v>
          </cell>
          <cell r="T671">
            <v>0</v>
          </cell>
          <cell r="U671">
            <v>0</v>
          </cell>
          <cell r="V671">
            <v>27.811928571428567</v>
          </cell>
          <cell r="W671">
            <v>0</v>
          </cell>
          <cell r="X671">
            <v>0</v>
          </cell>
          <cell r="Y671">
            <v>24.891676071428567</v>
          </cell>
          <cell r="Z671">
            <v>0</v>
          </cell>
          <cell r="AA671">
            <v>0</v>
          </cell>
          <cell r="AB671">
            <v>22.805781428571425</v>
          </cell>
          <cell r="AC671">
            <v>0</v>
          </cell>
          <cell r="AD671">
            <v>0</v>
          </cell>
          <cell r="AE671">
            <v>22.805781428571425</v>
          </cell>
          <cell r="AF671">
            <v>0</v>
          </cell>
          <cell r="AG671">
            <v>0</v>
          </cell>
          <cell r="AH671">
            <v>22.805781428571425</v>
          </cell>
          <cell r="AI671">
            <v>0</v>
          </cell>
          <cell r="AJ671">
            <v>0</v>
          </cell>
          <cell r="AK671">
            <v>22.805781428571429</v>
          </cell>
          <cell r="AL671">
            <v>0</v>
          </cell>
          <cell r="AM671">
            <v>0</v>
          </cell>
          <cell r="AN671">
            <v>22.805781428571425</v>
          </cell>
          <cell r="AO671">
            <v>0</v>
          </cell>
          <cell r="AP671">
            <v>0</v>
          </cell>
          <cell r="AQ671">
            <v>24.752616428571425</v>
          </cell>
          <cell r="AR671">
            <v>0</v>
          </cell>
          <cell r="AS671">
            <v>0</v>
          </cell>
          <cell r="AT671">
            <v>24.752616428571425</v>
          </cell>
          <cell r="AU671">
            <v>0</v>
          </cell>
          <cell r="AV671">
            <v>0</v>
          </cell>
          <cell r="AW671">
            <v>24.752616428571425</v>
          </cell>
          <cell r="AX671">
            <v>0</v>
          </cell>
          <cell r="AY671">
            <v>0</v>
          </cell>
          <cell r="AZ671">
            <v>24.752616428571425</v>
          </cell>
          <cell r="BA671">
            <v>0</v>
          </cell>
          <cell r="BB671">
            <v>0</v>
          </cell>
        </row>
        <row r="672">
          <cell r="B672" t="str">
            <v>EMAP</v>
          </cell>
          <cell r="D672">
            <v>87.851250000000007</v>
          </cell>
          <cell r="E672">
            <v>0</v>
          </cell>
          <cell r="F672">
            <v>0</v>
          </cell>
          <cell r="G672">
            <v>49.1967</v>
          </cell>
          <cell r="H672">
            <v>0</v>
          </cell>
          <cell r="I672">
            <v>0</v>
          </cell>
          <cell r="J672">
            <v>36.897525000000002</v>
          </cell>
          <cell r="K672">
            <v>0</v>
          </cell>
          <cell r="L672">
            <v>0</v>
          </cell>
          <cell r="M672">
            <v>40.411574999999999</v>
          </cell>
          <cell r="N672">
            <v>0</v>
          </cell>
          <cell r="O672">
            <v>0</v>
          </cell>
          <cell r="P672">
            <v>38.65455</v>
          </cell>
          <cell r="Q672">
            <v>0</v>
          </cell>
          <cell r="R672">
            <v>0</v>
          </cell>
          <cell r="S672">
            <v>36.897525000000002</v>
          </cell>
          <cell r="T672">
            <v>0</v>
          </cell>
          <cell r="U672">
            <v>0</v>
          </cell>
          <cell r="V672">
            <v>35.140500000000003</v>
          </cell>
          <cell r="W672">
            <v>0</v>
          </cell>
          <cell r="X672">
            <v>0</v>
          </cell>
          <cell r="Y672">
            <v>31.450747500000002</v>
          </cell>
          <cell r="Z672">
            <v>0</v>
          </cell>
          <cell r="AA672">
            <v>0</v>
          </cell>
          <cell r="AB672">
            <v>28.815209999999997</v>
          </cell>
          <cell r="AC672">
            <v>0</v>
          </cell>
          <cell r="AD672">
            <v>0</v>
          </cell>
          <cell r="AE672">
            <v>28.815209999999997</v>
          </cell>
          <cell r="AF672">
            <v>0</v>
          </cell>
          <cell r="AG672">
            <v>0</v>
          </cell>
          <cell r="AH672">
            <v>28.815209999999997</v>
          </cell>
          <cell r="AI672">
            <v>0</v>
          </cell>
          <cell r="AJ672">
            <v>0</v>
          </cell>
          <cell r="AK672">
            <v>28.815210000000004</v>
          </cell>
          <cell r="AL672">
            <v>0</v>
          </cell>
          <cell r="AM672">
            <v>0</v>
          </cell>
          <cell r="AN672">
            <v>28.815210000000004</v>
          </cell>
          <cell r="AO672">
            <v>0</v>
          </cell>
          <cell r="AP672">
            <v>0</v>
          </cell>
          <cell r="AQ672">
            <v>31.275045000000002</v>
          </cell>
          <cell r="AR672">
            <v>0</v>
          </cell>
          <cell r="AS672">
            <v>0</v>
          </cell>
          <cell r="AT672">
            <v>31.275045000000002</v>
          </cell>
          <cell r="AU672">
            <v>0</v>
          </cell>
          <cell r="AV672">
            <v>0</v>
          </cell>
          <cell r="AW672">
            <v>31.275045000000002</v>
          </cell>
          <cell r="AX672">
            <v>0</v>
          </cell>
          <cell r="AY672">
            <v>0</v>
          </cell>
          <cell r="AZ672">
            <v>31.275045000000002</v>
          </cell>
          <cell r="BA672">
            <v>0</v>
          </cell>
          <cell r="BB672">
            <v>0</v>
          </cell>
        </row>
        <row r="673">
          <cell r="B673" t="str">
            <v>EMEP</v>
          </cell>
          <cell r="D673">
            <v>98.538750000000007</v>
          </cell>
          <cell r="E673">
            <v>0</v>
          </cell>
          <cell r="F673">
            <v>0</v>
          </cell>
          <cell r="G673">
            <v>55.181699999999992</v>
          </cell>
          <cell r="H673">
            <v>0</v>
          </cell>
          <cell r="I673">
            <v>0</v>
          </cell>
          <cell r="J673">
            <v>41.386275000000005</v>
          </cell>
          <cell r="K673">
            <v>0</v>
          </cell>
          <cell r="L673">
            <v>0</v>
          </cell>
          <cell r="M673">
            <v>45.327825000000004</v>
          </cell>
          <cell r="N673">
            <v>0</v>
          </cell>
          <cell r="O673">
            <v>0</v>
          </cell>
          <cell r="P673">
            <v>43.357050000000001</v>
          </cell>
          <cell r="Q673">
            <v>0</v>
          </cell>
          <cell r="R673">
            <v>0</v>
          </cell>
          <cell r="S673">
            <v>41.386275000000005</v>
          </cell>
          <cell r="T673">
            <v>0</v>
          </cell>
          <cell r="U673">
            <v>0</v>
          </cell>
          <cell r="V673">
            <v>39.415500000000002</v>
          </cell>
          <cell r="W673">
            <v>0</v>
          </cell>
          <cell r="X673">
            <v>0</v>
          </cell>
          <cell r="Y673">
            <v>35.276872500000003</v>
          </cell>
          <cell r="Z673">
            <v>0</v>
          </cell>
          <cell r="AA673">
            <v>0</v>
          </cell>
          <cell r="AB673">
            <v>32.320709999999998</v>
          </cell>
          <cell r="AC673">
            <v>0</v>
          </cell>
          <cell r="AD673">
            <v>0</v>
          </cell>
          <cell r="AE673">
            <v>32.320709999999998</v>
          </cell>
          <cell r="AF673">
            <v>0</v>
          </cell>
          <cell r="AG673">
            <v>0</v>
          </cell>
          <cell r="AH673">
            <v>32.320709999999998</v>
          </cell>
          <cell r="AI673">
            <v>0</v>
          </cell>
          <cell r="AJ673">
            <v>0</v>
          </cell>
          <cell r="AK673">
            <v>32.320709999999998</v>
          </cell>
          <cell r="AL673">
            <v>0</v>
          </cell>
          <cell r="AM673">
            <v>0</v>
          </cell>
          <cell r="AN673">
            <v>32.320710000000005</v>
          </cell>
          <cell r="AO673">
            <v>0</v>
          </cell>
          <cell r="AP673">
            <v>0</v>
          </cell>
          <cell r="AQ673">
            <v>35.079794999999997</v>
          </cell>
          <cell r="AR673">
            <v>0</v>
          </cell>
          <cell r="AS673">
            <v>0</v>
          </cell>
          <cell r="AT673">
            <v>35.079795000000004</v>
          </cell>
          <cell r="AU673">
            <v>0</v>
          </cell>
          <cell r="AV673">
            <v>0</v>
          </cell>
          <cell r="AW673">
            <v>35.079795000000004</v>
          </cell>
          <cell r="AX673">
            <v>0</v>
          </cell>
          <cell r="AY673">
            <v>0</v>
          </cell>
          <cell r="AZ673">
            <v>35.079795000000004</v>
          </cell>
          <cell r="BA673">
            <v>0</v>
          </cell>
          <cell r="BB673">
            <v>0</v>
          </cell>
        </row>
        <row r="674">
          <cell r="B674" t="str">
            <v>SMHP</v>
          </cell>
          <cell r="D674">
            <v>108.54530357142858</v>
          </cell>
          <cell r="E674">
            <v>0</v>
          </cell>
          <cell r="F674">
            <v>0</v>
          </cell>
          <cell r="G674">
            <v>60.785370000000007</v>
          </cell>
          <cell r="H674">
            <v>0</v>
          </cell>
          <cell r="I674">
            <v>0</v>
          </cell>
          <cell r="J674">
            <v>45.5890275</v>
          </cell>
          <cell r="K674">
            <v>0</v>
          </cell>
          <cell r="L674">
            <v>0</v>
          </cell>
          <cell r="M674">
            <v>49.930839642857144</v>
          </cell>
          <cell r="N674">
            <v>0</v>
          </cell>
          <cell r="O674">
            <v>0</v>
          </cell>
          <cell r="P674">
            <v>47.759933571428583</v>
          </cell>
          <cell r="Q674">
            <v>0</v>
          </cell>
          <cell r="R674">
            <v>0</v>
          </cell>
          <cell r="S674">
            <v>45.5890275</v>
          </cell>
          <cell r="T674">
            <v>0</v>
          </cell>
          <cell r="U674">
            <v>0</v>
          </cell>
          <cell r="V674">
            <v>43.418121428571432</v>
          </cell>
          <cell r="W674">
            <v>0</v>
          </cell>
          <cell r="X674">
            <v>0</v>
          </cell>
          <cell r="Y674">
            <v>38.85921867857143</v>
          </cell>
          <cell r="Z674">
            <v>0</v>
          </cell>
          <cell r="AA674">
            <v>0</v>
          </cell>
          <cell r="AB674">
            <v>35.602859571428574</v>
          </cell>
          <cell r="AC674">
            <v>0</v>
          </cell>
          <cell r="AD674">
            <v>0</v>
          </cell>
          <cell r="AE674">
            <v>35.602859571428574</v>
          </cell>
          <cell r="AF674">
            <v>0</v>
          </cell>
          <cell r="AG674">
            <v>0</v>
          </cell>
          <cell r="AH674">
            <v>35.602859571428574</v>
          </cell>
          <cell r="AI674">
            <v>0</v>
          </cell>
          <cell r="AJ674">
            <v>0</v>
          </cell>
          <cell r="AK674">
            <v>35.602859571428574</v>
          </cell>
          <cell r="AL674">
            <v>0</v>
          </cell>
          <cell r="AM674">
            <v>0</v>
          </cell>
          <cell r="AN674">
            <v>35.602859571428574</v>
          </cell>
          <cell r="AO674">
            <v>0</v>
          </cell>
          <cell r="AP674">
            <v>0</v>
          </cell>
          <cell r="AQ674">
            <v>38.642128071428573</v>
          </cell>
          <cell r="AR674">
            <v>0</v>
          </cell>
          <cell r="AS674">
            <v>0</v>
          </cell>
          <cell r="AT674">
            <v>38.642128071428573</v>
          </cell>
          <cell r="AU674">
            <v>0</v>
          </cell>
          <cell r="AV674">
            <v>0</v>
          </cell>
          <cell r="AW674">
            <v>38.642128071428573</v>
          </cell>
          <cell r="AX674">
            <v>0</v>
          </cell>
          <cell r="AY674">
            <v>0</v>
          </cell>
          <cell r="AZ674">
            <v>38.642128071428573</v>
          </cell>
          <cell r="BA674">
            <v>0</v>
          </cell>
          <cell r="BB674">
            <v>0</v>
          </cell>
        </row>
        <row r="675">
          <cell r="B675" t="str">
            <v>SLMS</v>
          </cell>
          <cell r="D675">
            <v>97.857803571428576</v>
          </cell>
          <cell r="E675">
            <v>0</v>
          </cell>
          <cell r="F675">
            <v>0</v>
          </cell>
          <cell r="G675">
            <v>54.800370000000008</v>
          </cell>
          <cell r="H675">
            <v>0</v>
          </cell>
          <cell r="I675">
            <v>0</v>
          </cell>
          <cell r="J675">
            <v>41.100277500000004</v>
          </cell>
          <cell r="K675">
            <v>0</v>
          </cell>
          <cell r="L675">
            <v>0</v>
          </cell>
          <cell r="M675">
            <v>45.014589642857146</v>
          </cell>
          <cell r="N675">
            <v>0</v>
          </cell>
          <cell r="O675">
            <v>0</v>
          </cell>
          <cell r="P675">
            <v>43.057433571428582</v>
          </cell>
          <cell r="Q675">
            <v>0</v>
          </cell>
          <cell r="R675">
            <v>0</v>
          </cell>
          <cell r="S675">
            <v>41.100277500000004</v>
          </cell>
          <cell r="T675">
            <v>0</v>
          </cell>
          <cell r="U675">
            <v>0</v>
          </cell>
          <cell r="V675">
            <v>39.143121428571433</v>
          </cell>
          <cell r="W675">
            <v>0</v>
          </cell>
          <cell r="X675">
            <v>0</v>
          </cell>
          <cell r="Y675">
            <v>35.033093678571433</v>
          </cell>
          <cell r="Z675">
            <v>0</v>
          </cell>
          <cell r="AA675">
            <v>0</v>
          </cell>
          <cell r="AB675">
            <v>32.097359571428576</v>
          </cell>
          <cell r="AC675">
            <v>0</v>
          </cell>
          <cell r="AD675">
            <v>0</v>
          </cell>
          <cell r="AE675">
            <v>32.097359571428576</v>
          </cell>
          <cell r="AF675">
            <v>0</v>
          </cell>
          <cell r="AG675">
            <v>0</v>
          </cell>
          <cell r="AH675">
            <v>32.097359571428569</v>
          </cell>
          <cell r="AI675">
            <v>0</v>
          </cell>
          <cell r="AJ675">
            <v>0</v>
          </cell>
          <cell r="AK675">
            <v>32.097359571428569</v>
          </cell>
          <cell r="AL675">
            <v>0</v>
          </cell>
          <cell r="AM675">
            <v>0</v>
          </cell>
          <cell r="AN675">
            <v>32.097359571428569</v>
          </cell>
          <cell r="AO675">
            <v>0</v>
          </cell>
          <cell r="AP675">
            <v>0</v>
          </cell>
          <cell r="AQ675">
            <v>34.837378071428574</v>
          </cell>
          <cell r="AR675">
            <v>0</v>
          </cell>
          <cell r="AS675">
            <v>0</v>
          </cell>
          <cell r="AT675">
            <v>34.837378071428574</v>
          </cell>
          <cell r="AU675">
            <v>0</v>
          </cell>
          <cell r="AV675">
            <v>0</v>
          </cell>
          <cell r="AW675">
            <v>34.837378071428574</v>
          </cell>
          <cell r="AX675">
            <v>0</v>
          </cell>
          <cell r="AY675">
            <v>0</v>
          </cell>
          <cell r="AZ675">
            <v>34.837378071428574</v>
          </cell>
          <cell r="BA675">
            <v>0</v>
          </cell>
          <cell r="BB675">
            <v>0</v>
          </cell>
        </row>
        <row r="676">
          <cell r="B676" t="str">
            <v>SLAS</v>
          </cell>
          <cell r="D676">
            <v>107.64358392857143</v>
          </cell>
          <cell r="E676">
            <v>0</v>
          </cell>
          <cell r="F676">
            <v>0</v>
          </cell>
          <cell r="G676">
            <v>60.280406999999997</v>
          </cell>
          <cell r="H676">
            <v>0</v>
          </cell>
          <cell r="I676">
            <v>0</v>
          </cell>
          <cell r="J676">
            <v>45.210305250000012</v>
          </cell>
          <cell r="K676">
            <v>0</v>
          </cell>
          <cell r="L676">
            <v>0</v>
          </cell>
          <cell r="M676">
            <v>49.516048607142864</v>
          </cell>
          <cell r="N676">
            <v>0</v>
          </cell>
          <cell r="O676">
            <v>0</v>
          </cell>
          <cell r="P676">
            <v>47.363176928571434</v>
          </cell>
          <cell r="Q676">
            <v>0</v>
          </cell>
          <cell r="R676">
            <v>0</v>
          </cell>
          <cell r="S676">
            <v>45.210305250000012</v>
          </cell>
          <cell r="T676">
            <v>0</v>
          </cell>
          <cell r="U676">
            <v>0</v>
          </cell>
          <cell r="V676">
            <v>43.057433571428575</v>
          </cell>
          <cell r="W676">
            <v>0</v>
          </cell>
          <cell r="X676">
            <v>0</v>
          </cell>
          <cell r="Y676">
            <v>38.536403046428582</v>
          </cell>
          <cell r="Z676">
            <v>0</v>
          </cell>
          <cell r="AA676">
            <v>0</v>
          </cell>
          <cell r="AB676">
            <v>35.307095528571431</v>
          </cell>
          <cell r="AC676">
            <v>0</v>
          </cell>
          <cell r="AD676">
            <v>0</v>
          </cell>
          <cell r="AE676">
            <v>35.307095528571431</v>
          </cell>
          <cell r="AF676">
            <v>0</v>
          </cell>
          <cell r="AG676">
            <v>0</v>
          </cell>
          <cell r="AH676">
            <v>35.307095528571431</v>
          </cell>
          <cell r="AI676">
            <v>0</v>
          </cell>
          <cell r="AJ676">
            <v>0</v>
          </cell>
          <cell r="AK676">
            <v>35.307095528571438</v>
          </cell>
          <cell r="AL676">
            <v>0</v>
          </cell>
          <cell r="AM676">
            <v>0</v>
          </cell>
          <cell r="AN676">
            <v>35.307095528571431</v>
          </cell>
          <cell r="AO676">
            <v>0</v>
          </cell>
          <cell r="AP676">
            <v>0</v>
          </cell>
          <cell r="AQ676">
            <v>38.32111587857144</v>
          </cell>
          <cell r="AR676">
            <v>0</v>
          </cell>
          <cell r="AS676">
            <v>0</v>
          </cell>
          <cell r="AT676">
            <v>38.321115878571433</v>
          </cell>
          <cell r="AU676">
            <v>0</v>
          </cell>
          <cell r="AV676">
            <v>0</v>
          </cell>
          <cell r="AW676">
            <v>38.321115878571433</v>
          </cell>
          <cell r="AX676">
            <v>0</v>
          </cell>
          <cell r="AY676">
            <v>0</v>
          </cell>
          <cell r="AZ676">
            <v>38.321115878571433</v>
          </cell>
          <cell r="BA676">
            <v>0</v>
          </cell>
          <cell r="BB676">
            <v>0</v>
          </cell>
        </row>
        <row r="677">
          <cell r="B677" t="str">
            <v>SLES</v>
          </cell>
          <cell r="D677">
            <v>107.64358392857143</v>
          </cell>
          <cell r="E677">
            <v>0</v>
          </cell>
          <cell r="F677">
            <v>0</v>
          </cell>
          <cell r="G677">
            <v>60.280406999999997</v>
          </cell>
          <cell r="H677">
            <v>0</v>
          </cell>
          <cell r="I677">
            <v>0</v>
          </cell>
          <cell r="J677">
            <v>45.210305250000012</v>
          </cell>
          <cell r="K677">
            <v>0</v>
          </cell>
          <cell r="L677">
            <v>0</v>
          </cell>
          <cell r="M677">
            <v>49.516048607142864</v>
          </cell>
          <cell r="N677">
            <v>0</v>
          </cell>
          <cell r="O677">
            <v>0</v>
          </cell>
          <cell r="P677">
            <v>47.363176928571434</v>
          </cell>
          <cell r="Q677">
            <v>0</v>
          </cell>
          <cell r="R677">
            <v>0</v>
          </cell>
          <cell r="S677">
            <v>45.210305250000012</v>
          </cell>
          <cell r="T677">
            <v>0</v>
          </cell>
          <cell r="U677">
            <v>0</v>
          </cell>
          <cell r="V677">
            <v>43.057433571428575</v>
          </cell>
          <cell r="W677">
            <v>0</v>
          </cell>
          <cell r="X677">
            <v>0</v>
          </cell>
          <cell r="Y677">
            <v>38.536403046428582</v>
          </cell>
          <cell r="Z677">
            <v>0</v>
          </cell>
          <cell r="AA677">
            <v>0</v>
          </cell>
          <cell r="AB677">
            <v>35.307095528571431</v>
          </cell>
          <cell r="AC677">
            <v>0</v>
          </cell>
          <cell r="AD677">
            <v>0</v>
          </cell>
          <cell r="AE677">
            <v>35.307095528571431</v>
          </cell>
          <cell r="AF677">
            <v>0</v>
          </cell>
          <cell r="AG677">
            <v>0</v>
          </cell>
          <cell r="AH677">
            <v>35.307095528571431</v>
          </cell>
          <cell r="AI677">
            <v>0</v>
          </cell>
          <cell r="AJ677">
            <v>0</v>
          </cell>
          <cell r="AK677">
            <v>35.307095528571438</v>
          </cell>
          <cell r="AL677">
            <v>0</v>
          </cell>
          <cell r="AM677">
            <v>0</v>
          </cell>
          <cell r="AN677">
            <v>35.307095528571431</v>
          </cell>
          <cell r="AO677">
            <v>0</v>
          </cell>
          <cell r="AP677">
            <v>0</v>
          </cell>
          <cell r="AQ677">
            <v>38.32111587857144</v>
          </cell>
          <cell r="AR677">
            <v>0</v>
          </cell>
          <cell r="AS677">
            <v>0</v>
          </cell>
          <cell r="AT677">
            <v>38.321115878571433</v>
          </cell>
          <cell r="AU677">
            <v>0</v>
          </cell>
          <cell r="AV677">
            <v>0</v>
          </cell>
          <cell r="AW677">
            <v>38.321115878571433</v>
          </cell>
          <cell r="AX677">
            <v>0</v>
          </cell>
          <cell r="AY677">
            <v>0</v>
          </cell>
          <cell r="AZ677">
            <v>38.321115878571433</v>
          </cell>
          <cell r="BA677">
            <v>0</v>
          </cell>
          <cell r="BB677">
            <v>0</v>
          </cell>
        </row>
        <row r="678">
          <cell r="B678" t="str">
            <v>SSAP</v>
          </cell>
          <cell r="D678">
            <v>97.857803571428576</v>
          </cell>
          <cell r="E678">
            <v>0</v>
          </cell>
          <cell r="F678">
            <v>0</v>
          </cell>
          <cell r="G678">
            <v>54.800370000000008</v>
          </cell>
          <cell r="H678">
            <v>0</v>
          </cell>
          <cell r="I678">
            <v>0</v>
          </cell>
          <cell r="J678">
            <v>41.100277500000004</v>
          </cell>
          <cell r="K678">
            <v>0</v>
          </cell>
          <cell r="L678">
            <v>0</v>
          </cell>
          <cell r="M678">
            <v>45.014589642857146</v>
          </cell>
          <cell r="N678">
            <v>0</v>
          </cell>
          <cell r="O678">
            <v>0</v>
          </cell>
          <cell r="P678">
            <v>43.057433571428582</v>
          </cell>
          <cell r="Q678">
            <v>0</v>
          </cell>
          <cell r="R678">
            <v>0</v>
          </cell>
          <cell r="S678">
            <v>41.100277500000004</v>
          </cell>
          <cell r="T678">
            <v>0</v>
          </cell>
          <cell r="U678">
            <v>0</v>
          </cell>
          <cell r="V678">
            <v>39.143121428571433</v>
          </cell>
          <cell r="W678">
            <v>0</v>
          </cell>
          <cell r="X678">
            <v>0</v>
          </cell>
          <cell r="Y678">
            <v>35.033093678571433</v>
          </cell>
          <cell r="Z678">
            <v>0</v>
          </cell>
          <cell r="AA678">
            <v>0</v>
          </cell>
          <cell r="AB678">
            <v>32.097359571428576</v>
          </cell>
          <cell r="AC678">
            <v>0</v>
          </cell>
          <cell r="AD678">
            <v>0</v>
          </cell>
          <cell r="AE678">
            <v>32.097359571428576</v>
          </cell>
          <cell r="AF678">
            <v>0</v>
          </cell>
          <cell r="AG678">
            <v>0</v>
          </cell>
          <cell r="AH678">
            <v>32.097359571428569</v>
          </cell>
          <cell r="AI678">
            <v>0</v>
          </cell>
          <cell r="AJ678">
            <v>0</v>
          </cell>
          <cell r="AK678">
            <v>32.097359571428569</v>
          </cell>
          <cell r="AL678">
            <v>0</v>
          </cell>
          <cell r="AM678">
            <v>0</v>
          </cell>
          <cell r="AN678">
            <v>32.097359571428569</v>
          </cell>
          <cell r="AO678">
            <v>0</v>
          </cell>
          <cell r="AP678">
            <v>0</v>
          </cell>
          <cell r="AQ678">
            <v>34.837378071428574</v>
          </cell>
          <cell r="AR678">
            <v>0</v>
          </cell>
          <cell r="AS678">
            <v>0</v>
          </cell>
          <cell r="AT678">
            <v>34.837378071428574</v>
          </cell>
          <cell r="AU678">
            <v>0</v>
          </cell>
          <cell r="AV678">
            <v>0</v>
          </cell>
          <cell r="AW678">
            <v>34.837378071428574</v>
          </cell>
          <cell r="AX678">
            <v>0</v>
          </cell>
          <cell r="AY678">
            <v>0</v>
          </cell>
          <cell r="AZ678">
            <v>34.837378071428574</v>
          </cell>
          <cell r="BA678">
            <v>0</v>
          </cell>
          <cell r="BB678">
            <v>0</v>
          </cell>
        </row>
        <row r="679">
          <cell r="B679" t="str">
            <v>SSEP</v>
          </cell>
          <cell r="D679">
            <v>97.857803571428576</v>
          </cell>
          <cell r="E679">
            <v>0</v>
          </cell>
          <cell r="F679">
            <v>0</v>
          </cell>
          <cell r="G679">
            <v>54.800370000000008</v>
          </cell>
          <cell r="H679">
            <v>0</v>
          </cell>
          <cell r="I679">
            <v>0</v>
          </cell>
          <cell r="J679">
            <v>41.100277500000004</v>
          </cell>
          <cell r="K679">
            <v>0</v>
          </cell>
          <cell r="L679">
            <v>0</v>
          </cell>
          <cell r="M679">
            <v>45.014589642857146</v>
          </cell>
          <cell r="N679">
            <v>0</v>
          </cell>
          <cell r="O679">
            <v>0</v>
          </cell>
          <cell r="P679">
            <v>43.057433571428582</v>
          </cell>
          <cell r="Q679">
            <v>0</v>
          </cell>
          <cell r="R679">
            <v>0</v>
          </cell>
          <cell r="S679">
            <v>41.100277500000004</v>
          </cell>
          <cell r="T679">
            <v>0</v>
          </cell>
          <cell r="U679">
            <v>0</v>
          </cell>
          <cell r="V679">
            <v>39.143121428571433</v>
          </cell>
          <cell r="W679">
            <v>0</v>
          </cell>
          <cell r="X679">
            <v>0</v>
          </cell>
          <cell r="Y679">
            <v>35.033093678571433</v>
          </cell>
          <cell r="Z679">
            <v>0</v>
          </cell>
          <cell r="AA679">
            <v>0</v>
          </cell>
          <cell r="AB679">
            <v>32.097359571428576</v>
          </cell>
          <cell r="AC679">
            <v>0</v>
          </cell>
          <cell r="AD679">
            <v>0</v>
          </cell>
          <cell r="AE679">
            <v>32.097359571428576</v>
          </cell>
          <cell r="AF679">
            <v>0</v>
          </cell>
          <cell r="AG679">
            <v>0</v>
          </cell>
          <cell r="AH679">
            <v>32.097359571428569</v>
          </cell>
          <cell r="AI679">
            <v>0</v>
          </cell>
          <cell r="AJ679">
            <v>0</v>
          </cell>
          <cell r="AK679">
            <v>32.097359571428569</v>
          </cell>
          <cell r="AL679">
            <v>0</v>
          </cell>
          <cell r="AM679">
            <v>0</v>
          </cell>
          <cell r="AN679">
            <v>32.097359571428569</v>
          </cell>
          <cell r="AO679">
            <v>0</v>
          </cell>
          <cell r="AP679">
            <v>0</v>
          </cell>
          <cell r="AQ679">
            <v>34.837378071428574</v>
          </cell>
          <cell r="AR679">
            <v>0</v>
          </cell>
          <cell r="AS679">
            <v>0</v>
          </cell>
          <cell r="AT679">
            <v>34.837378071428574</v>
          </cell>
          <cell r="AU679">
            <v>0</v>
          </cell>
          <cell r="AV679">
            <v>0</v>
          </cell>
          <cell r="AW679">
            <v>34.884000000000007</v>
          </cell>
          <cell r="AX679">
            <v>0</v>
          </cell>
          <cell r="AY679">
            <v>0</v>
          </cell>
          <cell r="AZ679">
            <v>34.884000000000007</v>
          </cell>
          <cell r="BA679">
            <v>0</v>
          </cell>
          <cell r="BB679">
            <v>0</v>
          </cell>
        </row>
        <row r="680">
          <cell r="B680" t="str">
            <v>CMMP</v>
          </cell>
          <cell r="D680">
            <v>87.851250000000007</v>
          </cell>
          <cell r="E680">
            <v>0</v>
          </cell>
          <cell r="F680">
            <v>0</v>
          </cell>
          <cell r="G680">
            <v>49.1967</v>
          </cell>
          <cell r="H680">
            <v>0</v>
          </cell>
          <cell r="I680">
            <v>0</v>
          </cell>
          <cell r="J680">
            <v>36.897525000000002</v>
          </cell>
          <cell r="K680">
            <v>0</v>
          </cell>
          <cell r="L680">
            <v>0</v>
          </cell>
          <cell r="M680">
            <v>40.411574999999999</v>
          </cell>
          <cell r="N680">
            <v>0</v>
          </cell>
          <cell r="O680">
            <v>0</v>
          </cell>
          <cell r="P680">
            <v>38.65455</v>
          </cell>
          <cell r="Q680">
            <v>0</v>
          </cell>
          <cell r="R680">
            <v>0</v>
          </cell>
          <cell r="S680">
            <v>36.897525000000002</v>
          </cell>
          <cell r="T680">
            <v>0</v>
          </cell>
          <cell r="U680">
            <v>0</v>
          </cell>
          <cell r="V680">
            <v>35.140500000000003</v>
          </cell>
          <cell r="W680">
            <v>0</v>
          </cell>
          <cell r="X680">
            <v>0</v>
          </cell>
          <cell r="Y680">
            <v>31.450747500000002</v>
          </cell>
          <cell r="Z680">
            <v>0</v>
          </cell>
          <cell r="AA680">
            <v>0</v>
          </cell>
          <cell r="AB680">
            <v>28.815209999999997</v>
          </cell>
          <cell r="AC680">
            <v>0</v>
          </cell>
          <cell r="AD680">
            <v>0</v>
          </cell>
          <cell r="AE680">
            <v>28.815209999999997</v>
          </cell>
          <cell r="AF680">
            <v>0</v>
          </cell>
          <cell r="AG680">
            <v>0</v>
          </cell>
          <cell r="AH680">
            <v>28.815209999999997</v>
          </cell>
          <cell r="AI680">
            <v>0</v>
          </cell>
          <cell r="AJ680">
            <v>0</v>
          </cell>
          <cell r="AK680">
            <v>28.815210000000004</v>
          </cell>
          <cell r="AL680">
            <v>0</v>
          </cell>
          <cell r="AM680">
            <v>0</v>
          </cell>
          <cell r="AN680">
            <v>28.815210000000004</v>
          </cell>
          <cell r="AO680">
            <v>0</v>
          </cell>
          <cell r="AP680">
            <v>0</v>
          </cell>
          <cell r="AQ680">
            <v>31.275045000000002</v>
          </cell>
          <cell r="AR680">
            <v>0</v>
          </cell>
          <cell r="AS680">
            <v>0</v>
          </cell>
          <cell r="AT680">
            <v>31.275045000000002</v>
          </cell>
          <cell r="AU680">
            <v>0</v>
          </cell>
          <cell r="AV680">
            <v>0</v>
          </cell>
          <cell r="AW680">
            <v>31.275045000000002</v>
          </cell>
          <cell r="AX680">
            <v>0</v>
          </cell>
          <cell r="AY680">
            <v>0</v>
          </cell>
          <cell r="AZ680">
            <v>31.275045000000002</v>
          </cell>
          <cell r="BA680">
            <v>0</v>
          </cell>
          <cell r="BB680">
            <v>0</v>
          </cell>
        </row>
        <row r="681">
          <cell r="B681" t="str">
            <v>CMAP</v>
          </cell>
          <cell r="D681">
            <v>98.538750000000007</v>
          </cell>
          <cell r="E681">
            <v>0</v>
          </cell>
          <cell r="F681">
            <v>0</v>
          </cell>
          <cell r="G681">
            <v>55.181699999999992</v>
          </cell>
          <cell r="H681">
            <v>0</v>
          </cell>
          <cell r="I681">
            <v>0</v>
          </cell>
          <cell r="J681">
            <v>41.386275000000005</v>
          </cell>
          <cell r="K681">
            <v>0</v>
          </cell>
          <cell r="L681">
            <v>0</v>
          </cell>
          <cell r="M681">
            <v>45.327825000000004</v>
          </cell>
          <cell r="N681">
            <v>0</v>
          </cell>
          <cell r="O681">
            <v>0</v>
          </cell>
          <cell r="P681">
            <v>43.357050000000001</v>
          </cell>
          <cell r="Q681">
            <v>0</v>
          </cell>
          <cell r="R681">
            <v>0</v>
          </cell>
          <cell r="S681">
            <v>41.386275000000005</v>
          </cell>
          <cell r="T681">
            <v>0</v>
          </cell>
          <cell r="U681">
            <v>0</v>
          </cell>
          <cell r="V681">
            <v>39.415500000000002</v>
          </cell>
          <cell r="W681">
            <v>0</v>
          </cell>
          <cell r="X681">
            <v>0</v>
          </cell>
          <cell r="Y681">
            <v>35.276872500000003</v>
          </cell>
          <cell r="Z681">
            <v>0</v>
          </cell>
          <cell r="AA681">
            <v>0</v>
          </cell>
          <cell r="AB681">
            <v>32.320709999999998</v>
          </cell>
          <cell r="AC681">
            <v>0</v>
          </cell>
          <cell r="AD681">
            <v>0</v>
          </cell>
          <cell r="AE681">
            <v>32.320709999999998</v>
          </cell>
          <cell r="AF681">
            <v>0</v>
          </cell>
          <cell r="AG681">
            <v>0</v>
          </cell>
          <cell r="AH681">
            <v>32.320709999999998</v>
          </cell>
          <cell r="AI681">
            <v>0</v>
          </cell>
          <cell r="AJ681">
            <v>0</v>
          </cell>
          <cell r="AK681">
            <v>32.320709999999998</v>
          </cell>
          <cell r="AL681">
            <v>0</v>
          </cell>
          <cell r="AM681">
            <v>0</v>
          </cell>
          <cell r="AN681">
            <v>32.320710000000005</v>
          </cell>
          <cell r="AO681">
            <v>0</v>
          </cell>
          <cell r="AP681">
            <v>0</v>
          </cell>
          <cell r="AQ681">
            <v>35.079794999999997</v>
          </cell>
          <cell r="AR681">
            <v>0</v>
          </cell>
          <cell r="AS681">
            <v>0</v>
          </cell>
          <cell r="AT681">
            <v>35.079795000000004</v>
          </cell>
          <cell r="AU681">
            <v>0</v>
          </cell>
          <cell r="AV681">
            <v>0</v>
          </cell>
          <cell r="AW681">
            <v>35.079795000000004</v>
          </cell>
          <cell r="AX681">
            <v>0</v>
          </cell>
          <cell r="AY681">
            <v>0</v>
          </cell>
          <cell r="AZ681">
            <v>35.079795000000004</v>
          </cell>
          <cell r="BA681">
            <v>0</v>
          </cell>
          <cell r="BB681">
            <v>0</v>
          </cell>
        </row>
        <row r="682">
          <cell r="B682" t="str">
            <v>CMEP</v>
          </cell>
          <cell r="D682">
            <v>98.538750000000007</v>
          </cell>
          <cell r="E682">
            <v>0</v>
          </cell>
          <cell r="F682">
            <v>0</v>
          </cell>
          <cell r="G682">
            <v>55.181699999999992</v>
          </cell>
          <cell r="H682">
            <v>0</v>
          </cell>
          <cell r="I682">
            <v>0</v>
          </cell>
          <cell r="J682">
            <v>41.386275000000005</v>
          </cell>
          <cell r="K682">
            <v>0</v>
          </cell>
          <cell r="L682">
            <v>0</v>
          </cell>
          <cell r="M682">
            <v>45.327825000000004</v>
          </cell>
          <cell r="N682">
            <v>0</v>
          </cell>
          <cell r="O682">
            <v>0</v>
          </cell>
          <cell r="P682">
            <v>43.357050000000001</v>
          </cell>
          <cell r="Q682">
            <v>0</v>
          </cell>
          <cell r="R682">
            <v>0</v>
          </cell>
          <cell r="S682">
            <v>41.386275000000005</v>
          </cell>
          <cell r="T682">
            <v>0</v>
          </cell>
          <cell r="U682">
            <v>0</v>
          </cell>
          <cell r="V682">
            <v>39.415500000000002</v>
          </cell>
          <cell r="W682">
            <v>0</v>
          </cell>
          <cell r="X682">
            <v>0</v>
          </cell>
          <cell r="Y682">
            <v>35.276872500000003</v>
          </cell>
          <cell r="Z682">
            <v>0</v>
          </cell>
          <cell r="AA682">
            <v>0</v>
          </cell>
          <cell r="AB682">
            <v>32.320709999999998</v>
          </cell>
          <cell r="AC682">
            <v>0</v>
          </cell>
          <cell r="AD682">
            <v>0</v>
          </cell>
          <cell r="AE682">
            <v>32.320709999999998</v>
          </cell>
          <cell r="AF682">
            <v>0</v>
          </cell>
          <cell r="AG682">
            <v>0</v>
          </cell>
          <cell r="AH682">
            <v>32.320709999999998</v>
          </cell>
          <cell r="AI682">
            <v>0</v>
          </cell>
          <cell r="AJ682">
            <v>0</v>
          </cell>
          <cell r="AK682">
            <v>32.320709999999998</v>
          </cell>
          <cell r="AL682">
            <v>0</v>
          </cell>
          <cell r="AM682">
            <v>0</v>
          </cell>
          <cell r="AN682">
            <v>32.320710000000005</v>
          </cell>
          <cell r="AO682">
            <v>0</v>
          </cell>
          <cell r="AP682">
            <v>0</v>
          </cell>
          <cell r="AQ682">
            <v>35.079794999999997</v>
          </cell>
          <cell r="AR682">
            <v>0</v>
          </cell>
          <cell r="AS682">
            <v>0</v>
          </cell>
          <cell r="AT682">
            <v>35.079795000000004</v>
          </cell>
          <cell r="AU682">
            <v>0</v>
          </cell>
          <cell r="AV682">
            <v>0</v>
          </cell>
          <cell r="AW682">
            <v>35.079795000000004</v>
          </cell>
          <cell r="AX682">
            <v>0</v>
          </cell>
          <cell r="AY682">
            <v>0</v>
          </cell>
          <cell r="AZ682">
            <v>35.079795000000004</v>
          </cell>
          <cell r="BA682">
            <v>0</v>
          </cell>
          <cell r="BB682">
            <v>0</v>
          </cell>
        </row>
        <row r="683">
          <cell r="B683" t="str">
            <v>CLMP</v>
          </cell>
          <cell r="D683">
            <v>114.41732142857141</v>
          </cell>
          <cell r="E683">
            <v>0</v>
          </cell>
          <cell r="F683">
            <v>0</v>
          </cell>
          <cell r="G683">
            <v>64.073699999999988</v>
          </cell>
          <cell r="H683">
            <v>0</v>
          </cell>
          <cell r="I683">
            <v>0</v>
          </cell>
          <cell r="J683">
            <v>48.055275000000002</v>
          </cell>
          <cell r="K683">
            <v>0</v>
          </cell>
          <cell r="L683">
            <v>0</v>
          </cell>
          <cell r="M683">
            <v>52.631967857142847</v>
          </cell>
          <cell r="N683">
            <v>0</v>
          </cell>
          <cell r="O683">
            <v>0</v>
          </cell>
          <cell r="P683">
            <v>50.343621428571431</v>
          </cell>
          <cell r="Q683">
            <v>0</v>
          </cell>
          <cell r="R683">
            <v>0</v>
          </cell>
          <cell r="S683">
            <v>48.055275000000002</v>
          </cell>
          <cell r="T683">
            <v>0</v>
          </cell>
          <cell r="U683">
            <v>0</v>
          </cell>
          <cell r="V683">
            <v>45.766928571428572</v>
          </cell>
          <cell r="W683">
            <v>0</v>
          </cell>
          <cell r="X683">
            <v>0</v>
          </cell>
          <cell r="Y683">
            <v>40.961401071428568</v>
          </cell>
          <cell r="Z683">
            <v>0</v>
          </cell>
          <cell r="AA683">
            <v>0</v>
          </cell>
          <cell r="AB683">
            <v>37.528881428571424</v>
          </cell>
          <cell r="AC683">
            <v>0</v>
          </cell>
          <cell r="AD683">
            <v>0</v>
          </cell>
          <cell r="AE683">
            <v>37.528881428571424</v>
          </cell>
          <cell r="AF683">
            <v>0</v>
          </cell>
          <cell r="AG683">
            <v>0</v>
          </cell>
          <cell r="AH683">
            <v>37.528881428571424</v>
          </cell>
          <cell r="AI683">
            <v>0</v>
          </cell>
          <cell r="AJ683">
            <v>0</v>
          </cell>
          <cell r="AK683">
            <v>37.528881428571424</v>
          </cell>
          <cell r="AL683">
            <v>0</v>
          </cell>
          <cell r="AM683">
            <v>0</v>
          </cell>
          <cell r="AN683">
            <v>37.528881428571424</v>
          </cell>
          <cell r="AO683">
            <v>0</v>
          </cell>
          <cell r="AP683">
            <v>0</v>
          </cell>
          <cell r="AQ683">
            <v>40.732566428571431</v>
          </cell>
          <cell r="AR683">
            <v>0</v>
          </cell>
          <cell r="AS683">
            <v>0</v>
          </cell>
          <cell r="AT683">
            <v>40.732566428571424</v>
          </cell>
          <cell r="AU683">
            <v>0</v>
          </cell>
          <cell r="AV683">
            <v>0</v>
          </cell>
          <cell r="AW683">
            <v>40.732566428571424</v>
          </cell>
          <cell r="AX683">
            <v>0</v>
          </cell>
          <cell r="AY683">
            <v>0</v>
          </cell>
          <cell r="AZ683">
            <v>40.732566428571424</v>
          </cell>
          <cell r="BA683">
            <v>0</v>
          </cell>
          <cell r="BB683">
            <v>0</v>
          </cell>
        </row>
        <row r="684">
          <cell r="B684" t="str">
            <v>CLAP</v>
          </cell>
          <cell r="D684">
            <v>125.10482142857143</v>
          </cell>
          <cell r="E684">
            <v>0</v>
          </cell>
          <cell r="F684">
            <v>0</v>
          </cell>
          <cell r="G684">
            <v>70.058699999999973</v>
          </cell>
          <cell r="H684">
            <v>0</v>
          </cell>
          <cell r="I684">
            <v>0</v>
          </cell>
          <cell r="J684">
            <v>52.544025000000005</v>
          </cell>
          <cell r="K684">
            <v>0</v>
          </cell>
          <cell r="L684">
            <v>0</v>
          </cell>
          <cell r="M684">
            <v>57.548217857142845</v>
          </cell>
          <cell r="N684">
            <v>0</v>
          </cell>
          <cell r="O684">
            <v>0</v>
          </cell>
          <cell r="P684">
            <v>55.046121428571425</v>
          </cell>
          <cell r="Q684">
            <v>0</v>
          </cell>
          <cell r="R684">
            <v>0</v>
          </cell>
          <cell r="S684">
            <v>52.544025000000005</v>
          </cell>
          <cell r="T684">
            <v>0</v>
          </cell>
          <cell r="U684">
            <v>0</v>
          </cell>
          <cell r="V684">
            <v>50.041928571428571</v>
          </cell>
          <cell r="W684">
            <v>0</v>
          </cell>
          <cell r="X684">
            <v>0</v>
          </cell>
          <cell r="Y684">
            <v>44.787526071428573</v>
          </cell>
          <cell r="Z684">
            <v>0</v>
          </cell>
          <cell r="AA684">
            <v>0</v>
          </cell>
          <cell r="AB684">
            <v>41.034381428571422</v>
          </cell>
          <cell r="AC684">
            <v>0</v>
          </cell>
          <cell r="AD684">
            <v>0</v>
          </cell>
          <cell r="AE684">
            <v>41.034381428571422</v>
          </cell>
          <cell r="AF684">
            <v>0</v>
          </cell>
          <cell r="AG684">
            <v>0</v>
          </cell>
          <cell r="AH684">
            <v>41.034381428571429</v>
          </cell>
          <cell r="AI684">
            <v>0</v>
          </cell>
          <cell r="AJ684">
            <v>0</v>
          </cell>
          <cell r="AK684">
            <v>41.034381428571429</v>
          </cell>
          <cell r="AL684">
            <v>0</v>
          </cell>
          <cell r="AM684">
            <v>0</v>
          </cell>
          <cell r="AN684">
            <v>41.034381428571422</v>
          </cell>
          <cell r="AO684">
            <v>0</v>
          </cell>
          <cell r="AP684">
            <v>0</v>
          </cell>
          <cell r="AQ684">
            <v>44.537316428571422</v>
          </cell>
          <cell r="AR684">
            <v>0</v>
          </cell>
          <cell r="AS684">
            <v>0</v>
          </cell>
          <cell r="AT684">
            <v>44.537316428571422</v>
          </cell>
          <cell r="AU684">
            <v>0</v>
          </cell>
          <cell r="AV684">
            <v>0</v>
          </cell>
          <cell r="AW684">
            <v>44.537316428571422</v>
          </cell>
          <cell r="AX684">
            <v>0</v>
          </cell>
          <cell r="AY684">
            <v>0</v>
          </cell>
          <cell r="AZ684">
            <v>44.537316428571422</v>
          </cell>
          <cell r="BA684">
            <v>0</v>
          </cell>
          <cell r="BB684">
            <v>0</v>
          </cell>
        </row>
        <row r="685">
          <cell r="B685" t="str">
            <v>WMMP</v>
          </cell>
          <cell r="D685">
            <v>114.41732142857141</v>
          </cell>
          <cell r="E685">
            <v>0</v>
          </cell>
          <cell r="F685">
            <v>0</v>
          </cell>
          <cell r="G685">
            <v>64.073699999999988</v>
          </cell>
          <cell r="H685">
            <v>0</v>
          </cell>
          <cell r="I685">
            <v>0</v>
          </cell>
          <cell r="J685">
            <v>48.055275000000002</v>
          </cell>
          <cell r="K685">
            <v>0</v>
          </cell>
          <cell r="L685">
            <v>0</v>
          </cell>
          <cell r="M685">
            <v>52.631967857142847</v>
          </cell>
          <cell r="N685">
            <v>0</v>
          </cell>
          <cell r="O685">
            <v>0</v>
          </cell>
          <cell r="P685">
            <v>50.343621428571431</v>
          </cell>
          <cell r="Q685">
            <v>0</v>
          </cell>
          <cell r="R685">
            <v>0</v>
          </cell>
          <cell r="S685">
            <v>48.055275000000002</v>
          </cell>
          <cell r="T685">
            <v>0</v>
          </cell>
          <cell r="U685">
            <v>0</v>
          </cell>
          <cell r="V685">
            <v>45.766928571428572</v>
          </cell>
          <cell r="W685">
            <v>0</v>
          </cell>
          <cell r="X685">
            <v>0</v>
          </cell>
          <cell r="Y685">
            <v>40.961401071428568</v>
          </cell>
          <cell r="Z685">
            <v>0</v>
          </cell>
          <cell r="AA685">
            <v>0</v>
          </cell>
          <cell r="AB685">
            <v>37.528881428571424</v>
          </cell>
          <cell r="AC685">
            <v>0</v>
          </cell>
          <cell r="AD685">
            <v>0</v>
          </cell>
          <cell r="AE685">
            <v>37.528881428571424</v>
          </cell>
          <cell r="AF685">
            <v>0</v>
          </cell>
          <cell r="AG685">
            <v>0</v>
          </cell>
          <cell r="AH685">
            <v>37.528881428571424</v>
          </cell>
          <cell r="AI685">
            <v>0</v>
          </cell>
          <cell r="AJ685">
            <v>0</v>
          </cell>
          <cell r="AK685">
            <v>37.528881428571424</v>
          </cell>
          <cell r="AL685">
            <v>0</v>
          </cell>
          <cell r="AM685">
            <v>0</v>
          </cell>
          <cell r="AN685">
            <v>37.528881428571424</v>
          </cell>
          <cell r="AO685">
            <v>0</v>
          </cell>
          <cell r="AP685">
            <v>0</v>
          </cell>
          <cell r="AQ685">
            <v>40.732566428571431</v>
          </cell>
          <cell r="AR685">
            <v>0</v>
          </cell>
          <cell r="AS685">
            <v>0</v>
          </cell>
          <cell r="AT685">
            <v>40.732566428571424</v>
          </cell>
          <cell r="AU685">
            <v>0</v>
          </cell>
          <cell r="AV685">
            <v>0</v>
          </cell>
          <cell r="AW685">
            <v>40.732566428571424</v>
          </cell>
          <cell r="AX685">
            <v>0</v>
          </cell>
          <cell r="AY685">
            <v>0</v>
          </cell>
          <cell r="AZ685">
            <v>40.732566428571424</v>
          </cell>
          <cell r="BA685">
            <v>0</v>
          </cell>
          <cell r="BB685">
            <v>0</v>
          </cell>
        </row>
        <row r="686">
          <cell r="B686" t="str">
            <v>WMAP</v>
          </cell>
          <cell r="D686">
            <v>125.10482142857143</v>
          </cell>
          <cell r="E686">
            <v>0</v>
          </cell>
          <cell r="F686">
            <v>0</v>
          </cell>
          <cell r="G686">
            <v>70.058699999999973</v>
          </cell>
          <cell r="H686">
            <v>0</v>
          </cell>
          <cell r="I686">
            <v>0</v>
          </cell>
          <cell r="J686">
            <v>52.544025000000005</v>
          </cell>
          <cell r="K686">
            <v>0</v>
          </cell>
          <cell r="L686">
            <v>0</v>
          </cell>
          <cell r="M686">
            <v>57.548217857142845</v>
          </cell>
          <cell r="N686">
            <v>0</v>
          </cell>
          <cell r="O686">
            <v>0</v>
          </cell>
          <cell r="P686">
            <v>55.046121428571425</v>
          </cell>
          <cell r="Q686">
            <v>0</v>
          </cell>
          <cell r="R686">
            <v>0</v>
          </cell>
          <cell r="S686">
            <v>52.544025000000005</v>
          </cell>
          <cell r="T686">
            <v>0</v>
          </cell>
          <cell r="U686">
            <v>0</v>
          </cell>
          <cell r="V686">
            <v>50.041928571428571</v>
          </cell>
          <cell r="W686">
            <v>0</v>
          </cell>
          <cell r="X686">
            <v>0</v>
          </cell>
          <cell r="Y686">
            <v>44.787526071428573</v>
          </cell>
          <cell r="Z686">
            <v>0</v>
          </cell>
          <cell r="AA686">
            <v>0</v>
          </cell>
          <cell r="AB686">
            <v>41.034381428571422</v>
          </cell>
          <cell r="AC686">
            <v>0</v>
          </cell>
          <cell r="AD686">
            <v>0</v>
          </cell>
          <cell r="AE686">
            <v>41.034381428571422</v>
          </cell>
          <cell r="AF686">
            <v>0</v>
          </cell>
          <cell r="AG686">
            <v>0</v>
          </cell>
          <cell r="AH686">
            <v>41.034381428571429</v>
          </cell>
          <cell r="AI686">
            <v>0</v>
          </cell>
          <cell r="AJ686">
            <v>0</v>
          </cell>
          <cell r="AK686">
            <v>41.034381428571429</v>
          </cell>
          <cell r="AL686">
            <v>0</v>
          </cell>
          <cell r="AM686">
            <v>0</v>
          </cell>
          <cell r="AN686">
            <v>41.034381428571422</v>
          </cell>
          <cell r="AO686">
            <v>0</v>
          </cell>
          <cell r="AP686">
            <v>0</v>
          </cell>
          <cell r="AQ686">
            <v>44.537316428571422</v>
          </cell>
          <cell r="AR686">
            <v>0</v>
          </cell>
          <cell r="AS686">
            <v>0</v>
          </cell>
          <cell r="AT686">
            <v>44.537316428571422</v>
          </cell>
          <cell r="AU686">
            <v>0</v>
          </cell>
          <cell r="AV686">
            <v>0</v>
          </cell>
          <cell r="AW686">
            <v>44.537316428571422</v>
          </cell>
          <cell r="AX686">
            <v>0</v>
          </cell>
          <cell r="AY686">
            <v>0</v>
          </cell>
          <cell r="AZ686">
            <v>44.537316428571422</v>
          </cell>
          <cell r="BA686">
            <v>0</v>
          </cell>
          <cell r="BB686">
            <v>0</v>
          </cell>
        </row>
        <row r="687">
          <cell r="B687" t="str">
            <v>WLAP</v>
          </cell>
          <cell r="D687">
            <v>135.79232142857143</v>
          </cell>
          <cell r="E687">
            <v>0</v>
          </cell>
          <cell r="F687">
            <v>0</v>
          </cell>
          <cell r="G687">
            <v>76.043699999999987</v>
          </cell>
          <cell r="H687">
            <v>0</v>
          </cell>
          <cell r="I687">
            <v>0</v>
          </cell>
          <cell r="J687">
            <v>57.032775000000001</v>
          </cell>
          <cell r="K687">
            <v>0</v>
          </cell>
          <cell r="L687">
            <v>0</v>
          </cell>
          <cell r="M687">
            <v>62.46446785714285</v>
          </cell>
          <cell r="N687">
            <v>0</v>
          </cell>
          <cell r="O687">
            <v>0</v>
          </cell>
          <cell r="P687">
            <v>59.748621428571425</v>
          </cell>
          <cell r="Q687">
            <v>0</v>
          </cell>
          <cell r="R687">
            <v>0</v>
          </cell>
          <cell r="S687">
            <v>57.032775000000001</v>
          </cell>
          <cell r="T687">
            <v>0</v>
          </cell>
          <cell r="U687">
            <v>0</v>
          </cell>
          <cell r="V687">
            <v>54.316928571428569</v>
          </cell>
          <cell r="W687">
            <v>0</v>
          </cell>
          <cell r="X687">
            <v>0</v>
          </cell>
          <cell r="Y687">
            <v>48.613651071428571</v>
          </cell>
          <cell r="Z687">
            <v>0</v>
          </cell>
          <cell r="AA687">
            <v>0</v>
          </cell>
          <cell r="AB687">
            <v>44.539881428571427</v>
          </cell>
          <cell r="AC687">
            <v>0</v>
          </cell>
          <cell r="AD687">
            <v>0</v>
          </cell>
          <cell r="AE687">
            <v>44.53988142857142</v>
          </cell>
          <cell r="AF687">
            <v>0</v>
          </cell>
          <cell r="AG687">
            <v>0</v>
          </cell>
          <cell r="AH687">
            <v>44.53988142857142</v>
          </cell>
          <cell r="AI687">
            <v>0</v>
          </cell>
          <cell r="AJ687">
            <v>0</v>
          </cell>
          <cell r="AK687">
            <v>44.53988142857142</v>
          </cell>
          <cell r="AL687">
            <v>0</v>
          </cell>
          <cell r="AM687">
            <v>0</v>
          </cell>
          <cell r="AN687">
            <v>44.53988142857142</v>
          </cell>
          <cell r="AO687">
            <v>0</v>
          </cell>
          <cell r="AP687">
            <v>0</v>
          </cell>
          <cell r="AQ687">
            <v>48.342066428571428</v>
          </cell>
          <cell r="AR687">
            <v>0</v>
          </cell>
          <cell r="AS687">
            <v>0</v>
          </cell>
          <cell r="AT687">
            <v>48.342066428571428</v>
          </cell>
          <cell r="AU687">
            <v>0</v>
          </cell>
          <cell r="AV687">
            <v>0</v>
          </cell>
          <cell r="AW687">
            <v>48.342066428571428</v>
          </cell>
          <cell r="AX687">
            <v>0</v>
          </cell>
          <cell r="AY687">
            <v>0</v>
          </cell>
          <cell r="AZ687">
            <v>48.342066428571428</v>
          </cell>
          <cell r="BA687">
            <v>0</v>
          </cell>
          <cell r="BB687">
            <v>0</v>
          </cell>
        </row>
        <row r="688">
          <cell r="B688" t="str">
            <v>SLMP</v>
          </cell>
          <cell r="D688">
            <v>125.19444374999999</v>
          </cell>
          <cell r="E688">
            <v>0</v>
          </cell>
          <cell r="F688">
            <v>0</v>
          </cell>
          <cell r="G688">
            <v>70.108888499999992</v>
          </cell>
          <cell r="H688">
            <v>0</v>
          </cell>
          <cell r="I688">
            <v>0</v>
          </cell>
          <cell r="J688">
            <v>52.581666374999998</v>
          </cell>
          <cell r="K688">
            <v>0</v>
          </cell>
          <cell r="L688">
            <v>0</v>
          </cell>
          <cell r="M688">
            <v>57.589444125</v>
          </cell>
          <cell r="N688">
            <v>0</v>
          </cell>
          <cell r="O688">
            <v>0</v>
          </cell>
          <cell r="P688">
            <v>55.085555250000006</v>
          </cell>
          <cell r="Q688">
            <v>0</v>
          </cell>
          <cell r="R688">
            <v>0</v>
          </cell>
          <cell r="S688">
            <v>52.581666374999998</v>
          </cell>
          <cell r="T688">
            <v>0</v>
          </cell>
          <cell r="U688">
            <v>0</v>
          </cell>
          <cell r="V688">
            <v>50.077777499999996</v>
          </cell>
          <cell r="W688">
            <v>0</v>
          </cell>
          <cell r="X688">
            <v>0</v>
          </cell>
          <cell r="Y688">
            <v>44.819610862499999</v>
          </cell>
          <cell r="Z688">
            <v>0</v>
          </cell>
          <cell r="AA688">
            <v>0</v>
          </cell>
          <cell r="AB688">
            <v>41.063777549999998</v>
          </cell>
          <cell r="AC688">
            <v>0</v>
          </cell>
          <cell r="AD688">
            <v>0</v>
          </cell>
          <cell r="AE688">
            <v>41.063777550000005</v>
          </cell>
          <cell r="AF688">
            <v>0</v>
          </cell>
          <cell r="AG688">
            <v>0</v>
          </cell>
          <cell r="AH688">
            <v>41.063777550000005</v>
          </cell>
          <cell r="AI688">
            <v>0</v>
          </cell>
          <cell r="AJ688">
            <v>0</v>
          </cell>
          <cell r="AK688">
            <v>41.063777549999998</v>
          </cell>
          <cell r="AL688">
            <v>0</v>
          </cell>
          <cell r="AM688">
            <v>0</v>
          </cell>
          <cell r="AN688">
            <v>41.063777550000005</v>
          </cell>
          <cell r="AO688">
            <v>0</v>
          </cell>
          <cell r="AP688">
            <v>0</v>
          </cell>
          <cell r="AQ688">
            <v>44.569221974999998</v>
          </cell>
          <cell r="AR688">
            <v>0</v>
          </cell>
          <cell r="AS688">
            <v>0</v>
          </cell>
          <cell r="AT688">
            <v>44.569221974999998</v>
          </cell>
          <cell r="AU688">
            <v>0</v>
          </cell>
          <cell r="AV688">
            <v>0</v>
          </cell>
          <cell r="AW688">
            <v>44.569221974999998</v>
          </cell>
          <cell r="AX688">
            <v>0</v>
          </cell>
          <cell r="AY688">
            <v>0</v>
          </cell>
          <cell r="AZ688">
            <v>44.569221974999998</v>
          </cell>
          <cell r="BA688">
            <v>0</v>
          </cell>
          <cell r="BB688">
            <v>0</v>
          </cell>
        </row>
        <row r="689">
          <cell r="B689" t="str">
            <v>SLAP</v>
          </cell>
          <cell r="D689">
            <v>131.45416593750002</v>
          </cell>
          <cell r="E689">
            <v>0</v>
          </cell>
          <cell r="F689">
            <v>0</v>
          </cell>
          <cell r="G689">
            <v>73.614332925000014</v>
          </cell>
          <cell r="H689">
            <v>0</v>
          </cell>
          <cell r="I689">
            <v>0</v>
          </cell>
          <cell r="J689">
            <v>55.21074969375001</v>
          </cell>
          <cell r="K689">
            <v>0</v>
          </cell>
          <cell r="L689">
            <v>0</v>
          </cell>
          <cell r="M689">
            <v>60.468916331250014</v>
          </cell>
          <cell r="N689">
            <v>0</v>
          </cell>
          <cell r="O689">
            <v>0</v>
          </cell>
          <cell r="P689">
            <v>57.839833012500009</v>
          </cell>
          <cell r="Q689">
            <v>0</v>
          </cell>
          <cell r="R689">
            <v>0</v>
          </cell>
          <cell r="S689">
            <v>55.21074969375001</v>
          </cell>
          <cell r="T689">
            <v>0</v>
          </cell>
          <cell r="U689">
            <v>0</v>
          </cell>
          <cell r="V689">
            <v>52.581666375000005</v>
          </cell>
          <cell r="W689">
            <v>0</v>
          </cell>
          <cell r="X689">
            <v>0</v>
          </cell>
          <cell r="Y689">
            <v>47.060591405625004</v>
          </cell>
          <cell r="Z689">
            <v>0</v>
          </cell>
          <cell r="AA689">
            <v>0</v>
          </cell>
          <cell r="AB689">
            <v>43.116966427500003</v>
          </cell>
          <cell r="AC689">
            <v>0</v>
          </cell>
          <cell r="AD689">
            <v>0</v>
          </cell>
          <cell r="AE689">
            <v>43.116966427499996</v>
          </cell>
          <cell r="AF689">
            <v>0</v>
          </cell>
          <cell r="AG689">
            <v>0</v>
          </cell>
          <cell r="AH689">
            <v>43.116966427500003</v>
          </cell>
          <cell r="AI689">
            <v>0</v>
          </cell>
          <cell r="AJ689">
            <v>0</v>
          </cell>
          <cell r="AK689">
            <v>43.116966427500003</v>
          </cell>
          <cell r="AL689">
            <v>0</v>
          </cell>
          <cell r="AM689">
            <v>0</v>
          </cell>
          <cell r="AN689">
            <v>43.116966427500003</v>
          </cell>
          <cell r="AO689">
            <v>0</v>
          </cell>
          <cell r="AP689">
            <v>0</v>
          </cell>
          <cell r="AQ689">
            <v>46.797683073750008</v>
          </cell>
          <cell r="AR689">
            <v>0</v>
          </cell>
          <cell r="AS689">
            <v>0</v>
          </cell>
          <cell r="AT689">
            <v>46.797683073750008</v>
          </cell>
          <cell r="AU689">
            <v>0</v>
          </cell>
          <cell r="AV689">
            <v>0</v>
          </cell>
          <cell r="AW689">
            <v>46.797683073750008</v>
          </cell>
          <cell r="AX689">
            <v>0</v>
          </cell>
          <cell r="AY689">
            <v>0</v>
          </cell>
          <cell r="AZ689">
            <v>46.797683073750008</v>
          </cell>
          <cell r="BA689">
            <v>0</v>
          </cell>
          <cell r="BB689">
            <v>0</v>
          </cell>
        </row>
        <row r="690">
          <cell r="B690" t="str">
            <v>PSMS</v>
          </cell>
          <cell r="D690">
            <v>85.713750000000005</v>
          </cell>
          <cell r="E690">
            <v>0</v>
          </cell>
          <cell r="F690">
            <v>0</v>
          </cell>
          <cell r="G690">
            <v>47.999700000000004</v>
          </cell>
          <cell r="H690">
            <v>0</v>
          </cell>
          <cell r="I690">
            <v>0</v>
          </cell>
          <cell r="J690">
            <v>35.999775000000007</v>
          </cell>
          <cell r="K690">
            <v>0</v>
          </cell>
          <cell r="L690">
            <v>0</v>
          </cell>
          <cell r="M690">
            <v>39.428324999999994</v>
          </cell>
          <cell r="N690">
            <v>0</v>
          </cell>
          <cell r="O690">
            <v>0</v>
          </cell>
          <cell r="P690">
            <v>37.714049999999993</v>
          </cell>
          <cell r="Q690">
            <v>0</v>
          </cell>
          <cell r="R690">
            <v>0</v>
          </cell>
          <cell r="S690">
            <v>35.999775000000007</v>
          </cell>
          <cell r="T690">
            <v>0</v>
          </cell>
          <cell r="U690">
            <v>0</v>
          </cell>
          <cell r="V690">
            <v>34.285499999999999</v>
          </cell>
          <cell r="W690">
            <v>0</v>
          </cell>
          <cell r="X690">
            <v>0</v>
          </cell>
          <cell r="Y690">
            <v>30.685522500000005</v>
          </cell>
          <cell r="Z690">
            <v>0</v>
          </cell>
          <cell r="AA690">
            <v>0</v>
          </cell>
          <cell r="AB690">
            <v>28.114109999999997</v>
          </cell>
          <cell r="AC690">
            <v>0</v>
          </cell>
          <cell r="AD690">
            <v>0</v>
          </cell>
          <cell r="AE690">
            <v>28.114109999999997</v>
          </cell>
          <cell r="AF690">
            <v>0</v>
          </cell>
          <cell r="AG690">
            <v>0</v>
          </cell>
          <cell r="AH690">
            <v>28.114109999999997</v>
          </cell>
          <cell r="AI690">
            <v>0</v>
          </cell>
          <cell r="AJ690">
            <v>0</v>
          </cell>
          <cell r="AK690">
            <v>28.114109999999997</v>
          </cell>
          <cell r="AL690">
            <v>0</v>
          </cell>
          <cell r="AM690">
            <v>0</v>
          </cell>
          <cell r="AN690">
            <v>28.114109999999997</v>
          </cell>
          <cell r="AO690">
            <v>0</v>
          </cell>
          <cell r="AP690">
            <v>0</v>
          </cell>
          <cell r="AQ690">
            <v>30.514094999999998</v>
          </cell>
          <cell r="AR690">
            <v>0</v>
          </cell>
          <cell r="AS690">
            <v>0</v>
          </cell>
          <cell r="AT690">
            <v>30.514094999999998</v>
          </cell>
          <cell r="AU690">
            <v>0</v>
          </cell>
          <cell r="AV690">
            <v>0</v>
          </cell>
          <cell r="AW690">
            <v>30.514094999999998</v>
          </cell>
          <cell r="AX690">
            <v>0</v>
          </cell>
          <cell r="AY690">
            <v>0</v>
          </cell>
          <cell r="AZ690">
            <v>30.514094999999998</v>
          </cell>
          <cell r="BA690">
            <v>0</v>
          </cell>
          <cell r="BB690">
            <v>0</v>
          </cell>
        </row>
        <row r="691">
          <cell r="B691" t="str">
            <v>PSAS</v>
          </cell>
          <cell r="D691">
            <v>94.874464285714282</v>
          </cell>
          <cell r="E691">
            <v>0</v>
          </cell>
          <cell r="F691">
            <v>0</v>
          </cell>
          <cell r="G691">
            <v>53.129699999999993</v>
          </cell>
          <cell r="H691">
            <v>0</v>
          </cell>
          <cell r="I691">
            <v>0</v>
          </cell>
          <cell r="J691">
            <v>39.847274999999996</v>
          </cell>
          <cell r="K691">
            <v>0</v>
          </cell>
          <cell r="L691">
            <v>0</v>
          </cell>
          <cell r="M691">
            <v>43.642253571428569</v>
          </cell>
          <cell r="N691">
            <v>0</v>
          </cell>
          <cell r="O691">
            <v>0</v>
          </cell>
          <cell r="P691">
            <v>41.74476428571429</v>
          </cell>
          <cell r="Q691">
            <v>0</v>
          </cell>
          <cell r="R691">
            <v>0</v>
          </cell>
          <cell r="S691">
            <v>39.847274999999996</v>
          </cell>
          <cell r="T691">
            <v>0</v>
          </cell>
          <cell r="U691">
            <v>0</v>
          </cell>
          <cell r="V691">
            <v>37.94978571428571</v>
          </cell>
          <cell r="W691">
            <v>0</v>
          </cell>
          <cell r="X691">
            <v>0</v>
          </cell>
          <cell r="Y691">
            <v>33.965058214285719</v>
          </cell>
          <cell r="Z691">
            <v>0</v>
          </cell>
          <cell r="AA691">
            <v>0</v>
          </cell>
          <cell r="AB691">
            <v>31.118824285714286</v>
          </cell>
          <cell r="AC691">
            <v>0</v>
          </cell>
          <cell r="AD691">
            <v>0</v>
          </cell>
          <cell r="AE691">
            <v>31.118824285714286</v>
          </cell>
          <cell r="AF691">
            <v>0</v>
          </cell>
          <cell r="AG691">
            <v>0</v>
          </cell>
          <cell r="AH691">
            <v>31.118824285714286</v>
          </cell>
          <cell r="AI691">
            <v>0</v>
          </cell>
          <cell r="AJ691">
            <v>0</v>
          </cell>
          <cell r="AK691">
            <v>31.118824285714286</v>
          </cell>
          <cell r="AL691">
            <v>0</v>
          </cell>
          <cell r="AM691">
            <v>0</v>
          </cell>
          <cell r="AN691">
            <v>31.118824285714286</v>
          </cell>
          <cell r="AO691">
            <v>0</v>
          </cell>
          <cell r="AP691">
            <v>0</v>
          </cell>
          <cell r="AQ691">
            <v>33.775309285714279</v>
          </cell>
          <cell r="AR691">
            <v>0</v>
          </cell>
          <cell r="AS691">
            <v>0</v>
          </cell>
          <cell r="AT691">
            <v>33.775309285714293</v>
          </cell>
          <cell r="AU691">
            <v>0</v>
          </cell>
          <cell r="AV691">
            <v>0</v>
          </cell>
          <cell r="AW691">
            <v>33.775309285714293</v>
          </cell>
          <cell r="AX691">
            <v>0</v>
          </cell>
          <cell r="AY691">
            <v>0</v>
          </cell>
          <cell r="AZ691">
            <v>33.775309285714293</v>
          </cell>
          <cell r="BA691">
            <v>0</v>
          </cell>
          <cell r="BB691">
            <v>0</v>
          </cell>
        </row>
        <row r="692">
          <cell r="B692" t="str">
            <v>PMMS</v>
          </cell>
          <cell r="D692">
            <v>96.401250000000005</v>
          </cell>
          <cell r="E692">
            <v>0</v>
          </cell>
          <cell r="F692">
            <v>0</v>
          </cell>
          <cell r="G692">
            <v>53.984699999999997</v>
          </cell>
          <cell r="H692">
            <v>0</v>
          </cell>
          <cell r="I692">
            <v>0</v>
          </cell>
          <cell r="J692">
            <v>40.48852500000001</v>
          </cell>
          <cell r="K692">
            <v>0</v>
          </cell>
          <cell r="L692">
            <v>0</v>
          </cell>
          <cell r="M692">
            <v>44.344574999999999</v>
          </cell>
          <cell r="N692">
            <v>0</v>
          </cell>
          <cell r="O692">
            <v>0</v>
          </cell>
          <cell r="P692">
            <v>42.416550000000001</v>
          </cell>
          <cell r="Q692">
            <v>0</v>
          </cell>
          <cell r="R692">
            <v>0</v>
          </cell>
          <cell r="S692">
            <v>40.48852500000001</v>
          </cell>
          <cell r="T692">
            <v>0</v>
          </cell>
          <cell r="U692">
            <v>0</v>
          </cell>
          <cell r="V692">
            <v>38.560500000000005</v>
          </cell>
          <cell r="W692">
            <v>0</v>
          </cell>
          <cell r="X692">
            <v>0</v>
          </cell>
          <cell r="Y692">
            <v>34.511647499999995</v>
          </cell>
          <cell r="Z692">
            <v>0</v>
          </cell>
          <cell r="AA692">
            <v>0</v>
          </cell>
          <cell r="AB692">
            <v>31.619609999999998</v>
          </cell>
          <cell r="AC692">
            <v>0</v>
          </cell>
          <cell r="AD692">
            <v>0</v>
          </cell>
          <cell r="AE692">
            <v>31.619609999999998</v>
          </cell>
          <cell r="AF692">
            <v>0</v>
          </cell>
          <cell r="AG692">
            <v>0</v>
          </cell>
          <cell r="AH692">
            <v>31.619609999999998</v>
          </cell>
          <cell r="AI692">
            <v>0</v>
          </cell>
          <cell r="AJ692">
            <v>0</v>
          </cell>
          <cell r="AK692">
            <v>31.619609999999998</v>
          </cell>
          <cell r="AL692">
            <v>0</v>
          </cell>
          <cell r="AM692">
            <v>0</v>
          </cell>
          <cell r="AN692">
            <v>31.619609999999998</v>
          </cell>
          <cell r="AO692">
            <v>0</v>
          </cell>
          <cell r="AP692">
            <v>0</v>
          </cell>
          <cell r="AQ692">
            <v>34.318845000000003</v>
          </cell>
          <cell r="AR692">
            <v>0</v>
          </cell>
          <cell r="AS692">
            <v>0</v>
          </cell>
          <cell r="AT692">
            <v>34.318845000000003</v>
          </cell>
          <cell r="AU692">
            <v>0</v>
          </cell>
          <cell r="AV692">
            <v>0</v>
          </cell>
          <cell r="AW692">
            <v>34.318845000000003</v>
          </cell>
          <cell r="AX692">
            <v>0</v>
          </cell>
          <cell r="AY692">
            <v>0</v>
          </cell>
          <cell r="AZ692">
            <v>34.318845000000003</v>
          </cell>
          <cell r="BA692">
            <v>0</v>
          </cell>
          <cell r="BB692">
            <v>0</v>
          </cell>
        </row>
        <row r="693">
          <cell r="B693" t="str">
            <v>PMAS</v>
          </cell>
          <cell r="D693">
            <v>106.04137500000002</v>
          </cell>
          <cell r="E693">
            <v>0</v>
          </cell>
          <cell r="F693">
            <v>0</v>
          </cell>
          <cell r="G693">
            <v>59.383170000000007</v>
          </cell>
          <cell r="H693">
            <v>0</v>
          </cell>
          <cell r="I693">
            <v>0</v>
          </cell>
          <cell r="J693">
            <v>44.537377500000012</v>
          </cell>
          <cell r="K693">
            <v>0</v>
          </cell>
          <cell r="L693">
            <v>0</v>
          </cell>
          <cell r="M693">
            <v>48.779032500000007</v>
          </cell>
          <cell r="N693">
            <v>0</v>
          </cell>
          <cell r="O693">
            <v>0</v>
          </cell>
          <cell r="P693">
            <v>46.658205000000009</v>
          </cell>
          <cell r="Q693">
            <v>0</v>
          </cell>
          <cell r="R693">
            <v>0</v>
          </cell>
          <cell r="S693">
            <v>44.537377500000012</v>
          </cell>
          <cell r="T693">
            <v>0</v>
          </cell>
          <cell r="U693">
            <v>0</v>
          </cell>
          <cell r="V693">
            <v>42.416550000000008</v>
          </cell>
          <cell r="W693">
            <v>0</v>
          </cell>
          <cell r="X693">
            <v>0</v>
          </cell>
          <cell r="Y693">
            <v>37.962812250000006</v>
          </cell>
          <cell r="Z693">
            <v>0</v>
          </cell>
          <cell r="AA693">
            <v>0</v>
          </cell>
          <cell r="AB693">
            <v>34.781571</v>
          </cell>
          <cell r="AC693">
            <v>0</v>
          </cell>
          <cell r="AD693">
            <v>0</v>
          </cell>
          <cell r="AE693">
            <v>34.781571</v>
          </cell>
          <cell r="AF693">
            <v>0</v>
          </cell>
          <cell r="AG693">
            <v>0</v>
          </cell>
          <cell r="AH693">
            <v>34.781571</v>
          </cell>
          <cell r="AI693">
            <v>0</v>
          </cell>
          <cell r="AJ693">
            <v>0</v>
          </cell>
          <cell r="AK693">
            <v>34.781571</v>
          </cell>
          <cell r="AL693">
            <v>0</v>
          </cell>
          <cell r="AM693">
            <v>0</v>
          </cell>
          <cell r="AN693">
            <v>34.781571000000007</v>
          </cell>
          <cell r="AO693">
            <v>0</v>
          </cell>
          <cell r="AP693">
            <v>0</v>
          </cell>
          <cell r="AQ693">
            <v>37.750729499999998</v>
          </cell>
          <cell r="AR693">
            <v>0</v>
          </cell>
          <cell r="AS693">
            <v>0</v>
          </cell>
          <cell r="AT693">
            <v>37.750729500000006</v>
          </cell>
          <cell r="AU693">
            <v>0</v>
          </cell>
          <cell r="AV693">
            <v>0</v>
          </cell>
          <cell r="AW693">
            <v>37.750729500000006</v>
          </cell>
          <cell r="AX693">
            <v>0</v>
          </cell>
          <cell r="AY693">
            <v>0</v>
          </cell>
          <cell r="AZ693">
            <v>37.750729500000006</v>
          </cell>
          <cell r="BA693">
            <v>0</v>
          </cell>
          <cell r="BB693">
            <v>0</v>
          </cell>
        </row>
        <row r="694">
          <cell r="B694" t="str">
            <v>PMEP</v>
          </cell>
          <cell r="D694">
            <v>116.24946428571428</v>
          </cell>
          <cell r="E694">
            <v>0</v>
          </cell>
          <cell r="F694">
            <v>0</v>
          </cell>
          <cell r="G694">
            <v>65.099699999999999</v>
          </cell>
          <cell r="H694">
            <v>0</v>
          </cell>
          <cell r="I694">
            <v>0</v>
          </cell>
          <cell r="J694">
            <v>48.824774999999995</v>
          </cell>
          <cell r="K694">
            <v>0</v>
          </cell>
          <cell r="L694">
            <v>0</v>
          </cell>
          <cell r="M694">
            <v>53.474753571428572</v>
          </cell>
          <cell r="N694">
            <v>0</v>
          </cell>
          <cell r="O694">
            <v>0</v>
          </cell>
          <cell r="P694">
            <v>51.149764285714291</v>
          </cell>
          <cell r="Q694">
            <v>0</v>
          </cell>
          <cell r="R694">
            <v>0</v>
          </cell>
          <cell r="S694">
            <v>48.824774999999995</v>
          </cell>
          <cell r="T694">
            <v>0</v>
          </cell>
          <cell r="U694">
            <v>0</v>
          </cell>
          <cell r="V694">
            <v>46.499785714285714</v>
          </cell>
          <cell r="W694">
            <v>0</v>
          </cell>
          <cell r="X694">
            <v>0</v>
          </cell>
          <cell r="Y694">
            <v>41.617308214285714</v>
          </cell>
          <cell r="Z694">
            <v>0</v>
          </cell>
          <cell r="AA694">
            <v>0</v>
          </cell>
          <cell r="AB694">
            <v>38.129824285714285</v>
          </cell>
          <cell r="AC694">
            <v>0</v>
          </cell>
          <cell r="AD694">
            <v>0</v>
          </cell>
          <cell r="AE694">
            <v>38.129824285714285</v>
          </cell>
          <cell r="AF694">
            <v>0</v>
          </cell>
          <cell r="AG694">
            <v>0</v>
          </cell>
          <cell r="AH694">
            <v>38.129824285714285</v>
          </cell>
          <cell r="AI694">
            <v>0</v>
          </cell>
          <cell r="AJ694">
            <v>0</v>
          </cell>
          <cell r="AK694">
            <v>38.129824285714278</v>
          </cell>
          <cell r="AL694">
            <v>0</v>
          </cell>
          <cell r="AM694">
            <v>0</v>
          </cell>
          <cell r="AN694">
            <v>38.129824285714285</v>
          </cell>
          <cell r="AO694">
            <v>0</v>
          </cell>
          <cell r="AP694">
            <v>0</v>
          </cell>
          <cell r="AQ694">
            <v>41.384809285714276</v>
          </cell>
          <cell r="AR694">
            <v>0</v>
          </cell>
          <cell r="AS694">
            <v>0</v>
          </cell>
          <cell r="AT694">
            <v>41.38480928571429</v>
          </cell>
          <cell r="AU694">
            <v>0</v>
          </cell>
          <cell r="AV694">
            <v>0</v>
          </cell>
          <cell r="AW694">
            <v>41.38480928571429</v>
          </cell>
          <cell r="AX694">
            <v>0</v>
          </cell>
          <cell r="AY694">
            <v>0</v>
          </cell>
          <cell r="AZ694">
            <v>41.38480928571429</v>
          </cell>
          <cell r="BA694">
            <v>0</v>
          </cell>
          <cell r="BB694">
            <v>0</v>
          </cell>
        </row>
        <row r="695">
          <cell r="B695" t="str">
            <v>PLAS</v>
          </cell>
          <cell r="D695">
            <v>116.64551250000002</v>
          </cell>
          <cell r="E695">
            <v>0</v>
          </cell>
          <cell r="F695">
            <v>0</v>
          </cell>
          <cell r="G695">
            <v>65.321487000000019</v>
          </cell>
          <cell r="H695">
            <v>0</v>
          </cell>
          <cell r="I695">
            <v>0</v>
          </cell>
          <cell r="J695">
            <v>48.991115250000014</v>
          </cell>
          <cell r="K695">
            <v>0</v>
          </cell>
          <cell r="L695">
            <v>0</v>
          </cell>
          <cell r="M695">
            <v>53.656935750000009</v>
          </cell>
          <cell r="N695">
            <v>0</v>
          </cell>
          <cell r="O695">
            <v>0</v>
          </cell>
          <cell r="P695">
            <v>51.324025500000012</v>
          </cell>
          <cell r="Q695">
            <v>0</v>
          </cell>
          <cell r="R695">
            <v>0</v>
          </cell>
          <cell r="S695">
            <v>48.991115250000014</v>
          </cell>
          <cell r="T695">
            <v>0</v>
          </cell>
          <cell r="U695">
            <v>0</v>
          </cell>
          <cell r="V695">
            <v>46.658205000000009</v>
          </cell>
          <cell r="W695">
            <v>0</v>
          </cell>
          <cell r="X695">
            <v>0</v>
          </cell>
          <cell r="Y695">
            <v>41.759093475000014</v>
          </cell>
          <cell r="Z695">
            <v>0</v>
          </cell>
          <cell r="AA695">
            <v>0</v>
          </cell>
          <cell r="AB695">
            <v>38.259728100000004</v>
          </cell>
          <cell r="AC695">
            <v>0</v>
          </cell>
          <cell r="AD695">
            <v>0</v>
          </cell>
          <cell r="AE695">
            <v>38.259728100000004</v>
          </cell>
          <cell r="AF695">
            <v>0</v>
          </cell>
          <cell r="AG695">
            <v>0</v>
          </cell>
          <cell r="AH695">
            <v>38.259728100000004</v>
          </cell>
          <cell r="AI695">
            <v>0</v>
          </cell>
          <cell r="AJ695">
            <v>0</v>
          </cell>
          <cell r="AK695">
            <v>38.259728100000004</v>
          </cell>
          <cell r="AL695">
            <v>0</v>
          </cell>
          <cell r="AM695">
            <v>0</v>
          </cell>
          <cell r="AN695">
            <v>38.259728100000004</v>
          </cell>
          <cell r="AO695">
            <v>0</v>
          </cell>
          <cell r="AP695">
            <v>0</v>
          </cell>
          <cell r="AQ695">
            <v>41.525802450000008</v>
          </cell>
          <cell r="AR695">
            <v>0</v>
          </cell>
          <cell r="AS695">
            <v>0</v>
          </cell>
          <cell r="AT695">
            <v>41.525802450000008</v>
          </cell>
          <cell r="AU695">
            <v>0</v>
          </cell>
          <cell r="AV695">
            <v>0</v>
          </cell>
          <cell r="AW695">
            <v>41.525802450000008</v>
          </cell>
          <cell r="AX695">
            <v>0</v>
          </cell>
          <cell r="AY695">
            <v>0</v>
          </cell>
          <cell r="AZ695">
            <v>41.525802450000008</v>
          </cell>
          <cell r="BA695">
            <v>0</v>
          </cell>
          <cell r="BB695">
            <v>0</v>
          </cell>
        </row>
        <row r="696">
          <cell r="B696" t="str">
            <v>PSMP</v>
          </cell>
          <cell r="D696">
            <v>94.285125000000008</v>
          </cell>
          <cell r="E696">
            <v>0</v>
          </cell>
          <cell r="F696">
            <v>0</v>
          </cell>
          <cell r="G696">
            <v>52.799670000000006</v>
          </cell>
          <cell r="H696">
            <v>0</v>
          </cell>
          <cell r="I696">
            <v>0</v>
          </cell>
          <cell r="J696">
            <v>39.599752500000008</v>
          </cell>
          <cell r="K696">
            <v>0</v>
          </cell>
          <cell r="L696">
            <v>0</v>
          </cell>
          <cell r="M696">
            <v>43.371157500000002</v>
          </cell>
          <cell r="N696">
            <v>0</v>
          </cell>
          <cell r="O696">
            <v>0</v>
          </cell>
          <cell r="P696">
            <v>41.485455000000009</v>
          </cell>
          <cell r="Q696">
            <v>0</v>
          </cell>
          <cell r="R696">
            <v>0</v>
          </cell>
          <cell r="S696">
            <v>39.599752500000008</v>
          </cell>
          <cell r="T696">
            <v>0</v>
          </cell>
          <cell r="U696">
            <v>0</v>
          </cell>
          <cell r="V696">
            <v>37.71405</v>
          </cell>
          <cell r="W696">
            <v>0</v>
          </cell>
          <cell r="X696">
            <v>0</v>
          </cell>
          <cell r="Y696">
            <v>33.754074750000008</v>
          </cell>
          <cell r="Z696">
            <v>0</v>
          </cell>
          <cell r="AA696">
            <v>0</v>
          </cell>
          <cell r="AB696">
            <v>30.925521000000003</v>
          </cell>
          <cell r="AC696">
            <v>0</v>
          </cell>
          <cell r="AD696">
            <v>0</v>
          </cell>
          <cell r="AE696">
            <v>30.92552100000001</v>
          </cell>
          <cell r="AF696">
            <v>0</v>
          </cell>
          <cell r="AG696">
            <v>0</v>
          </cell>
          <cell r="AH696">
            <v>30.92552100000001</v>
          </cell>
          <cell r="AI696">
            <v>0</v>
          </cell>
          <cell r="AJ696">
            <v>0</v>
          </cell>
          <cell r="AK696">
            <v>30.925521000000003</v>
          </cell>
          <cell r="AL696">
            <v>0</v>
          </cell>
          <cell r="AM696">
            <v>0</v>
          </cell>
          <cell r="AN696">
            <v>30.925521000000003</v>
          </cell>
          <cell r="AO696">
            <v>0</v>
          </cell>
          <cell r="AP696">
            <v>0</v>
          </cell>
          <cell r="AQ696">
            <v>33.565504500000003</v>
          </cell>
          <cell r="AR696">
            <v>0</v>
          </cell>
          <cell r="AS696">
            <v>0</v>
          </cell>
          <cell r="AT696">
            <v>33.565504499999996</v>
          </cell>
          <cell r="AU696">
            <v>0</v>
          </cell>
          <cell r="AV696">
            <v>0</v>
          </cell>
          <cell r="AW696">
            <v>33.565504499999996</v>
          </cell>
          <cell r="AX696">
            <v>0</v>
          </cell>
          <cell r="AY696">
            <v>0</v>
          </cell>
          <cell r="AZ696">
            <v>33.565504499999996</v>
          </cell>
          <cell r="BA696">
            <v>0</v>
          </cell>
          <cell r="BB696">
            <v>0</v>
          </cell>
        </row>
        <row r="697">
          <cell r="B697" t="str">
            <v>PSAP</v>
          </cell>
          <cell r="D697">
            <v>103.4458392857143</v>
          </cell>
          <cell r="E697">
            <v>0</v>
          </cell>
          <cell r="F697">
            <v>0</v>
          </cell>
          <cell r="G697">
            <v>57.929670000000002</v>
          </cell>
          <cell r="H697">
            <v>0</v>
          </cell>
          <cell r="I697">
            <v>0</v>
          </cell>
          <cell r="J697">
            <v>43.447252500000005</v>
          </cell>
          <cell r="K697">
            <v>0</v>
          </cell>
          <cell r="L697">
            <v>0</v>
          </cell>
          <cell r="M697">
            <v>47.58508607142857</v>
          </cell>
          <cell r="N697">
            <v>0</v>
          </cell>
          <cell r="O697">
            <v>0</v>
          </cell>
          <cell r="P697">
            <v>45.516169285714298</v>
          </cell>
          <cell r="Q697">
            <v>0</v>
          </cell>
          <cell r="R697">
            <v>0</v>
          </cell>
          <cell r="S697">
            <v>43.447252500000005</v>
          </cell>
          <cell r="T697">
            <v>0</v>
          </cell>
          <cell r="U697">
            <v>0</v>
          </cell>
          <cell r="V697">
            <v>41.378335714285718</v>
          </cell>
          <cell r="W697">
            <v>0</v>
          </cell>
          <cell r="X697">
            <v>0</v>
          </cell>
          <cell r="Y697">
            <v>37.033610464285715</v>
          </cell>
          <cell r="Z697">
            <v>0</v>
          </cell>
          <cell r="AA697">
            <v>0</v>
          </cell>
          <cell r="AB697">
            <v>33.930235285714289</v>
          </cell>
          <cell r="AC697">
            <v>0</v>
          </cell>
          <cell r="AD697">
            <v>0</v>
          </cell>
          <cell r="AE697">
            <v>33.930235285714289</v>
          </cell>
          <cell r="AF697">
            <v>0</v>
          </cell>
          <cell r="AG697">
            <v>0</v>
          </cell>
          <cell r="AH697">
            <v>33.930235285714282</v>
          </cell>
          <cell r="AI697">
            <v>0</v>
          </cell>
          <cell r="AJ697">
            <v>0</v>
          </cell>
          <cell r="AK697">
            <v>33.930235285714289</v>
          </cell>
          <cell r="AL697">
            <v>0</v>
          </cell>
          <cell r="AM697">
            <v>0</v>
          </cell>
          <cell r="AN697">
            <v>33.930235285714289</v>
          </cell>
          <cell r="AO697">
            <v>0</v>
          </cell>
          <cell r="AP697">
            <v>0</v>
          </cell>
          <cell r="AQ697">
            <v>36.826718785714284</v>
          </cell>
          <cell r="AR697">
            <v>0</v>
          </cell>
          <cell r="AS697">
            <v>0</v>
          </cell>
          <cell r="AT697">
            <v>36.826718785714284</v>
          </cell>
          <cell r="AU697">
            <v>0</v>
          </cell>
          <cell r="AV697">
            <v>0</v>
          </cell>
          <cell r="AW697">
            <v>36.826718785714284</v>
          </cell>
          <cell r="AX697">
            <v>0</v>
          </cell>
          <cell r="AY697">
            <v>0</v>
          </cell>
          <cell r="AZ697">
            <v>36.826718785714284</v>
          </cell>
          <cell r="BA697">
            <v>0</v>
          </cell>
          <cell r="BB697">
            <v>0</v>
          </cell>
        </row>
        <row r="698">
          <cell r="B698" t="str">
            <v>PMMP</v>
          </cell>
          <cell r="D698">
            <v>107.08875</v>
          </cell>
          <cell r="E698">
            <v>0</v>
          </cell>
          <cell r="F698">
            <v>0</v>
          </cell>
          <cell r="G698">
            <v>59.969700000000003</v>
          </cell>
          <cell r="H698">
            <v>0</v>
          </cell>
          <cell r="I698">
            <v>0</v>
          </cell>
          <cell r="J698">
            <v>44.977275000000006</v>
          </cell>
          <cell r="K698">
            <v>0</v>
          </cell>
          <cell r="L698">
            <v>0</v>
          </cell>
          <cell r="M698">
            <v>49.260824999999997</v>
          </cell>
          <cell r="N698">
            <v>0</v>
          </cell>
          <cell r="O698">
            <v>0</v>
          </cell>
          <cell r="P698">
            <v>47.119050000000001</v>
          </cell>
          <cell r="Q698">
            <v>0</v>
          </cell>
          <cell r="R698">
            <v>0</v>
          </cell>
          <cell r="S698">
            <v>44.977275000000006</v>
          </cell>
          <cell r="T698">
            <v>0</v>
          </cell>
          <cell r="U698">
            <v>0</v>
          </cell>
          <cell r="V698">
            <v>42.835500000000003</v>
          </cell>
          <cell r="W698">
            <v>0</v>
          </cell>
          <cell r="X698">
            <v>0</v>
          </cell>
          <cell r="Y698">
            <v>38.3377725</v>
          </cell>
          <cell r="Z698">
            <v>0</v>
          </cell>
          <cell r="AA698">
            <v>0</v>
          </cell>
          <cell r="AB698">
            <v>35.125109999999999</v>
          </cell>
          <cell r="AC698">
            <v>0</v>
          </cell>
          <cell r="AD698">
            <v>0</v>
          </cell>
          <cell r="AE698">
            <v>35.125109999999999</v>
          </cell>
          <cell r="AF698">
            <v>0</v>
          </cell>
          <cell r="AG698">
            <v>0</v>
          </cell>
          <cell r="AH698">
            <v>35.125109999999999</v>
          </cell>
          <cell r="AI698">
            <v>0</v>
          </cell>
          <cell r="AJ698">
            <v>0</v>
          </cell>
          <cell r="AK698">
            <v>35.125109999999999</v>
          </cell>
          <cell r="AL698">
            <v>0</v>
          </cell>
          <cell r="AM698">
            <v>0</v>
          </cell>
          <cell r="AN698">
            <v>35.125109999999999</v>
          </cell>
          <cell r="AO698">
            <v>0</v>
          </cell>
          <cell r="AP698">
            <v>0</v>
          </cell>
          <cell r="AQ698">
            <v>38.123594999999995</v>
          </cell>
          <cell r="AR698">
            <v>0</v>
          </cell>
          <cell r="AS698">
            <v>0</v>
          </cell>
          <cell r="AT698">
            <v>38.123595000000002</v>
          </cell>
          <cell r="AU698">
            <v>0</v>
          </cell>
          <cell r="AV698">
            <v>0</v>
          </cell>
          <cell r="AW698">
            <v>38.123595000000002</v>
          </cell>
          <cell r="AX698">
            <v>0</v>
          </cell>
          <cell r="AY698">
            <v>0</v>
          </cell>
          <cell r="AZ698">
            <v>38.123595000000002</v>
          </cell>
          <cell r="BA698">
            <v>0</v>
          </cell>
          <cell r="BB698">
            <v>0</v>
          </cell>
        </row>
        <row r="699">
          <cell r="B699" t="str">
            <v>PMAP</v>
          </cell>
          <cell r="D699">
            <v>116.24946428571428</v>
          </cell>
          <cell r="E699">
            <v>0</v>
          </cell>
          <cell r="F699">
            <v>0</v>
          </cell>
          <cell r="G699">
            <v>65.099699999999999</v>
          </cell>
          <cell r="H699">
            <v>0</v>
          </cell>
          <cell r="I699">
            <v>0</v>
          </cell>
          <cell r="J699">
            <v>48.824774999999995</v>
          </cell>
          <cell r="K699">
            <v>0</v>
          </cell>
          <cell r="L699">
            <v>0</v>
          </cell>
          <cell r="M699">
            <v>53.474753571428572</v>
          </cell>
          <cell r="N699">
            <v>0</v>
          </cell>
          <cell r="O699">
            <v>0</v>
          </cell>
          <cell r="P699">
            <v>51.149764285714291</v>
          </cell>
          <cell r="Q699">
            <v>0</v>
          </cell>
          <cell r="R699">
            <v>0</v>
          </cell>
          <cell r="S699">
            <v>48.824774999999995</v>
          </cell>
          <cell r="T699">
            <v>0</v>
          </cell>
          <cell r="U699">
            <v>0</v>
          </cell>
          <cell r="V699">
            <v>46.499785714285714</v>
          </cell>
          <cell r="W699">
            <v>0</v>
          </cell>
          <cell r="X699">
            <v>0</v>
          </cell>
          <cell r="Y699">
            <v>41.617308214285714</v>
          </cell>
          <cell r="Z699">
            <v>0</v>
          </cell>
          <cell r="AA699">
            <v>0</v>
          </cell>
          <cell r="AB699">
            <v>38.129824285714285</v>
          </cell>
          <cell r="AC699">
            <v>0</v>
          </cell>
          <cell r="AD699">
            <v>0</v>
          </cell>
          <cell r="AE699">
            <v>38.129824285714285</v>
          </cell>
          <cell r="AF699">
            <v>0</v>
          </cell>
          <cell r="AG699">
            <v>0</v>
          </cell>
          <cell r="AH699">
            <v>38.129824285714285</v>
          </cell>
          <cell r="AI699">
            <v>0</v>
          </cell>
          <cell r="AJ699">
            <v>0</v>
          </cell>
          <cell r="AK699">
            <v>38.129824285714278</v>
          </cell>
          <cell r="AL699">
            <v>0</v>
          </cell>
          <cell r="AM699">
            <v>0</v>
          </cell>
          <cell r="AN699">
            <v>38.129824285714285</v>
          </cell>
          <cell r="AO699">
            <v>0</v>
          </cell>
          <cell r="AP699">
            <v>0</v>
          </cell>
          <cell r="AQ699">
            <v>41.384809285714276</v>
          </cell>
          <cell r="AR699">
            <v>0</v>
          </cell>
          <cell r="AS699">
            <v>0</v>
          </cell>
          <cell r="AT699">
            <v>41.38480928571429</v>
          </cell>
          <cell r="AU699">
            <v>0</v>
          </cell>
          <cell r="AV699">
            <v>0</v>
          </cell>
          <cell r="AW699">
            <v>41.38480928571429</v>
          </cell>
          <cell r="AX699">
            <v>0</v>
          </cell>
          <cell r="AY699">
            <v>0</v>
          </cell>
          <cell r="AZ699">
            <v>41.38480928571429</v>
          </cell>
          <cell r="BA699">
            <v>0</v>
          </cell>
          <cell r="BB699">
            <v>0</v>
          </cell>
        </row>
        <row r="700">
          <cell r="B700" t="str">
            <v>SMPP</v>
          </cell>
          <cell r="D700">
            <v>108.54530357142858</v>
          </cell>
          <cell r="E700">
            <v>0</v>
          </cell>
          <cell r="F700">
            <v>0</v>
          </cell>
          <cell r="G700">
            <v>60.785370000000007</v>
          </cell>
          <cell r="H700">
            <v>0</v>
          </cell>
          <cell r="I700">
            <v>0</v>
          </cell>
          <cell r="J700">
            <v>45.5890275</v>
          </cell>
          <cell r="K700">
            <v>0</v>
          </cell>
          <cell r="L700">
            <v>0</v>
          </cell>
          <cell r="M700">
            <v>49.930839642857144</v>
          </cell>
          <cell r="N700">
            <v>0</v>
          </cell>
          <cell r="O700">
            <v>0</v>
          </cell>
          <cell r="P700">
            <v>47.759933571428583</v>
          </cell>
          <cell r="Q700">
            <v>0</v>
          </cell>
          <cell r="R700">
            <v>0</v>
          </cell>
          <cell r="S700">
            <v>45.5890275</v>
          </cell>
          <cell r="T700">
            <v>0</v>
          </cell>
          <cell r="U700">
            <v>0</v>
          </cell>
          <cell r="V700">
            <v>43.418121428571432</v>
          </cell>
          <cell r="W700">
            <v>0</v>
          </cell>
          <cell r="X700">
            <v>0</v>
          </cell>
          <cell r="Y700">
            <v>38.85921867857143</v>
          </cell>
          <cell r="Z700">
            <v>0</v>
          </cell>
          <cell r="AA700">
            <v>0</v>
          </cell>
          <cell r="AB700">
            <v>35.602859571428574</v>
          </cell>
          <cell r="AC700">
            <v>0</v>
          </cell>
          <cell r="AD700">
            <v>0</v>
          </cell>
          <cell r="AE700">
            <v>35.602859571428574</v>
          </cell>
          <cell r="AF700">
            <v>0</v>
          </cell>
          <cell r="AG700">
            <v>0</v>
          </cell>
          <cell r="AH700">
            <v>35.602859571428574</v>
          </cell>
          <cell r="AI700">
            <v>0</v>
          </cell>
          <cell r="AJ700">
            <v>0</v>
          </cell>
          <cell r="AK700">
            <v>35.602859571428574</v>
          </cell>
          <cell r="AL700">
            <v>0</v>
          </cell>
          <cell r="AM700">
            <v>0</v>
          </cell>
          <cell r="AN700">
            <v>35.602859571428574</v>
          </cell>
          <cell r="AO700">
            <v>0</v>
          </cell>
          <cell r="AP700">
            <v>0</v>
          </cell>
          <cell r="AQ700">
            <v>38.642128071428573</v>
          </cell>
          <cell r="AR700">
            <v>0</v>
          </cell>
          <cell r="AS700">
            <v>0</v>
          </cell>
          <cell r="AT700">
            <v>38.642128071428573</v>
          </cell>
          <cell r="AU700">
            <v>0</v>
          </cell>
          <cell r="AV700">
            <v>0</v>
          </cell>
          <cell r="AW700">
            <v>38.642128071428573</v>
          </cell>
          <cell r="AX700">
            <v>0</v>
          </cell>
          <cell r="AY700">
            <v>0</v>
          </cell>
          <cell r="AZ700">
            <v>38.642128071428573</v>
          </cell>
          <cell r="BA700">
            <v>0</v>
          </cell>
          <cell r="BB700">
            <v>0</v>
          </cell>
        </row>
        <row r="701">
          <cell r="B701" t="str">
            <v>PLAP</v>
          </cell>
          <cell r="D701">
            <v>125.41017857142855</v>
          </cell>
          <cell r="E701">
            <v>0</v>
          </cell>
          <cell r="F701">
            <v>0</v>
          </cell>
          <cell r="G701">
            <v>70.229699999999994</v>
          </cell>
          <cell r="H701">
            <v>0</v>
          </cell>
          <cell r="I701">
            <v>0</v>
          </cell>
          <cell r="J701">
            <v>52.672274999999999</v>
          </cell>
          <cell r="K701">
            <v>0</v>
          </cell>
          <cell r="L701">
            <v>0</v>
          </cell>
          <cell r="M701">
            <v>57.688682142857139</v>
          </cell>
          <cell r="N701">
            <v>0</v>
          </cell>
          <cell r="O701">
            <v>0</v>
          </cell>
          <cell r="P701">
            <v>55.180478571428573</v>
          </cell>
          <cell r="Q701">
            <v>0</v>
          </cell>
          <cell r="R701">
            <v>0</v>
          </cell>
          <cell r="S701">
            <v>52.672274999999999</v>
          </cell>
          <cell r="T701">
            <v>0</v>
          </cell>
          <cell r="U701">
            <v>0</v>
          </cell>
          <cell r="V701">
            <v>50.164071428571425</v>
          </cell>
          <cell r="W701">
            <v>0</v>
          </cell>
          <cell r="X701">
            <v>0</v>
          </cell>
          <cell r="Y701">
            <v>44.896843928571428</v>
          </cell>
          <cell r="Z701">
            <v>0</v>
          </cell>
          <cell r="AA701">
            <v>0</v>
          </cell>
          <cell r="AB701">
            <v>41.134538571428564</v>
          </cell>
          <cell r="AC701">
            <v>0</v>
          </cell>
          <cell r="AD701">
            <v>0</v>
          </cell>
          <cell r="AE701">
            <v>41.134538571428564</v>
          </cell>
          <cell r="AF701">
            <v>0</v>
          </cell>
          <cell r="AG701">
            <v>0</v>
          </cell>
          <cell r="AH701">
            <v>41.134538571428564</v>
          </cell>
          <cell r="AI701">
            <v>0</v>
          </cell>
          <cell r="AJ701">
            <v>0</v>
          </cell>
          <cell r="AK701">
            <v>41.134538571428564</v>
          </cell>
          <cell r="AL701">
            <v>0</v>
          </cell>
          <cell r="AM701">
            <v>0</v>
          </cell>
          <cell r="AN701">
            <v>41.134538571428564</v>
          </cell>
          <cell r="AO701">
            <v>0</v>
          </cell>
          <cell r="AP701">
            <v>0</v>
          </cell>
          <cell r="AQ701">
            <v>44.646023571428564</v>
          </cell>
          <cell r="AR701">
            <v>0</v>
          </cell>
          <cell r="AS701">
            <v>0</v>
          </cell>
          <cell r="AT701">
            <v>44.646023571428572</v>
          </cell>
          <cell r="AU701">
            <v>0</v>
          </cell>
          <cell r="AV701">
            <v>0</v>
          </cell>
          <cell r="AW701">
            <v>44.646023571428572</v>
          </cell>
          <cell r="AX701">
            <v>0</v>
          </cell>
          <cell r="AY701">
            <v>0</v>
          </cell>
          <cell r="AZ701">
            <v>44.646023571428572</v>
          </cell>
          <cell r="BA701">
            <v>0</v>
          </cell>
          <cell r="BB701">
            <v>0</v>
          </cell>
        </row>
        <row r="702">
          <cell r="B702" t="str">
            <v>SLAL</v>
          </cell>
          <cell r="D702">
            <v>103.55832064285717</v>
          </cell>
          <cell r="E702">
            <v>0</v>
          </cell>
          <cell r="F702">
            <v>0</v>
          </cell>
          <cell r="G702">
            <v>57.99265956</v>
          </cell>
          <cell r="H702">
            <v>0</v>
          </cell>
          <cell r="I702">
            <v>0</v>
          </cell>
          <cell r="J702">
            <v>43.494494670000009</v>
          </cell>
          <cell r="K702">
            <v>0</v>
          </cell>
          <cell r="L702">
            <v>0</v>
          </cell>
          <cell r="M702">
            <v>47.636827495714293</v>
          </cell>
          <cell r="N702">
            <v>0</v>
          </cell>
          <cell r="O702">
            <v>0</v>
          </cell>
          <cell r="P702">
            <v>45.565661082857154</v>
          </cell>
          <cell r="Q702">
            <v>0</v>
          </cell>
          <cell r="R702">
            <v>0</v>
          </cell>
          <cell r="S702">
            <v>43.494494670000009</v>
          </cell>
          <cell r="T702">
            <v>0</v>
          </cell>
          <cell r="U702">
            <v>0</v>
          </cell>
          <cell r="V702">
            <v>41.42332825714287</v>
          </cell>
          <cell r="W702">
            <v>0</v>
          </cell>
          <cell r="X702">
            <v>0</v>
          </cell>
          <cell r="Y702">
            <v>37.073878790142864</v>
          </cell>
          <cell r="Z702">
            <v>0</v>
          </cell>
          <cell r="AA702">
            <v>0</v>
          </cell>
          <cell r="AB702">
            <v>33.967129170857149</v>
          </cell>
          <cell r="AC702">
            <v>0</v>
          </cell>
          <cell r="AD702">
            <v>0</v>
          </cell>
          <cell r="AE702">
            <v>33.967129170857149</v>
          </cell>
          <cell r="AF702">
            <v>0</v>
          </cell>
          <cell r="AG702">
            <v>0</v>
          </cell>
          <cell r="AH702">
            <v>33.967129170857156</v>
          </cell>
          <cell r="AI702">
            <v>0</v>
          </cell>
          <cell r="AJ702">
            <v>0</v>
          </cell>
          <cell r="AK702">
            <v>33.967129170857149</v>
          </cell>
          <cell r="AL702">
            <v>0</v>
          </cell>
          <cell r="AM702">
            <v>0</v>
          </cell>
          <cell r="AN702">
            <v>33.967129170857142</v>
          </cell>
          <cell r="AO702">
            <v>0</v>
          </cell>
          <cell r="AP702">
            <v>0</v>
          </cell>
          <cell r="AQ702">
            <v>36.866762148857148</v>
          </cell>
          <cell r="AR702">
            <v>0</v>
          </cell>
          <cell r="AS702">
            <v>0</v>
          </cell>
          <cell r="AT702">
            <v>36.866762148857148</v>
          </cell>
          <cell r="AU702">
            <v>0</v>
          </cell>
          <cell r="AV702">
            <v>0</v>
          </cell>
          <cell r="AW702">
            <v>159.17033434650455</v>
          </cell>
          <cell r="AX702">
            <v>0</v>
          </cell>
          <cell r="AY702">
            <v>0</v>
          </cell>
          <cell r="AZ702">
            <v>159.17033434650455</v>
          </cell>
          <cell r="BA702">
            <v>0</v>
          </cell>
          <cell r="BB702">
            <v>0</v>
          </cell>
        </row>
        <row r="703">
          <cell r="B703" t="str">
            <v>TLAS</v>
          </cell>
          <cell r="D703">
            <v>188.79075984374995</v>
          </cell>
          <cell r="E703">
            <v>0</v>
          </cell>
          <cell r="F703">
            <v>0</v>
          </cell>
          <cell r="G703">
            <v>105.72282551249997</v>
          </cell>
          <cell r="H703">
            <v>0</v>
          </cell>
          <cell r="I703">
            <v>0</v>
          </cell>
          <cell r="J703">
            <v>79.292119134374985</v>
          </cell>
          <cell r="K703">
            <v>0</v>
          </cell>
          <cell r="L703">
            <v>0</v>
          </cell>
          <cell r="M703">
            <v>86.843749528124974</v>
          </cell>
          <cell r="N703">
            <v>0</v>
          </cell>
          <cell r="O703">
            <v>0</v>
          </cell>
          <cell r="P703">
            <v>83.067934331249987</v>
          </cell>
          <cell r="Q703">
            <v>0</v>
          </cell>
          <cell r="R703">
            <v>0</v>
          </cell>
          <cell r="S703">
            <v>79.292119134374985</v>
          </cell>
          <cell r="T703">
            <v>0</v>
          </cell>
          <cell r="U703">
            <v>0</v>
          </cell>
          <cell r="V703">
            <v>75.516303937499984</v>
          </cell>
          <cell r="W703">
            <v>0</v>
          </cell>
          <cell r="X703">
            <v>0</v>
          </cell>
          <cell r="Y703">
            <v>67.587092024062486</v>
          </cell>
          <cell r="Z703">
            <v>0</v>
          </cell>
          <cell r="AA703">
            <v>0</v>
          </cell>
          <cell r="AB703">
            <v>61.923369228749984</v>
          </cell>
          <cell r="AC703">
            <v>0</v>
          </cell>
          <cell r="AD703">
            <v>0</v>
          </cell>
          <cell r="AE703">
            <v>61.923369228749969</v>
          </cell>
          <cell r="AF703">
            <v>0</v>
          </cell>
          <cell r="AG703">
            <v>0</v>
          </cell>
          <cell r="AH703">
            <v>61.923369228749969</v>
          </cell>
          <cell r="AI703">
            <v>0</v>
          </cell>
          <cell r="AJ703">
            <v>0</v>
          </cell>
          <cell r="AK703">
            <v>61.923369228749984</v>
          </cell>
          <cell r="AL703">
            <v>0</v>
          </cell>
          <cell r="AM703">
            <v>0</v>
          </cell>
          <cell r="AN703">
            <v>61.923369228749969</v>
          </cell>
          <cell r="AO703">
            <v>0</v>
          </cell>
          <cell r="AP703">
            <v>0</v>
          </cell>
          <cell r="AQ703">
            <v>67.20951050437499</v>
          </cell>
          <cell r="AR703">
            <v>0</v>
          </cell>
          <cell r="AS703">
            <v>0</v>
          </cell>
          <cell r="AT703">
            <v>67.20951050437499</v>
          </cell>
          <cell r="AU703">
            <v>0</v>
          </cell>
          <cell r="AV703">
            <v>0</v>
          </cell>
          <cell r="AW703">
            <v>67.20951050437499</v>
          </cell>
          <cell r="AX703">
            <v>0</v>
          </cell>
          <cell r="AY703">
            <v>0</v>
          </cell>
          <cell r="AZ703">
            <v>67.20951050437499</v>
          </cell>
          <cell r="BA703">
            <v>0</v>
          </cell>
          <cell r="BB703">
            <v>0</v>
          </cell>
        </row>
        <row r="704">
          <cell r="B704" t="str">
            <v>TSMP</v>
          </cell>
          <cell r="D704">
            <v>127.95685714285715</v>
          </cell>
          <cell r="E704">
            <v>0</v>
          </cell>
          <cell r="F704">
            <v>0</v>
          </cell>
          <cell r="G704">
            <v>71.655839999999998</v>
          </cell>
          <cell r="H704">
            <v>0</v>
          </cell>
          <cell r="I704">
            <v>0</v>
          </cell>
          <cell r="J704">
            <v>53.741879999999995</v>
          </cell>
          <cell r="K704">
            <v>0</v>
          </cell>
          <cell r="L704">
            <v>0</v>
          </cell>
          <cell r="M704">
            <v>58.860154285714273</v>
          </cell>
          <cell r="N704">
            <v>0</v>
          </cell>
          <cell r="O704">
            <v>0</v>
          </cell>
          <cell r="P704">
            <v>56.301017142857162</v>
          </cell>
          <cell r="Q704">
            <v>0</v>
          </cell>
          <cell r="R704">
            <v>0</v>
          </cell>
          <cell r="S704">
            <v>53.741879999999995</v>
          </cell>
          <cell r="T704">
            <v>0</v>
          </cell>
          <cell r="U704">
            <v>0</v>
          </cell>
          <cell r="V704">
            <v>51.182742857142856</v>
          </cell>
          <cell r="W704">
            <v>0</v>
          </cell>
          <cell r="X704">
            <v>0</v>
          </cell>
          <cell r="Y704">
            <v>45.808554857142852</v>
          </cell>
          <cell r="Z704">
            <v>0</v>
          </cell>
          <cell r="AA704">
            <v>0</v>
          </cell>
          <cell r="AB704">
            <v>41.969849142857136</v>
          </cell>
          <cell r="AC704">
            <v>0</v>
          </cell>
          <cell r="AD704">
            <v>0</v>
          </cell>
          <cell r="AE704">
            <v>41.969849142857136</v>
          </cell>
          <cell r="AF704">
            <v>0</v>
          </cell>
          <cell r="AG704">
            <v>0</v>
          </cell>
          <cell r="AH704">
            <v>41.969849142857136</v>
          </cell>
          <cell r="AI704">
            <v>0</v>
          </cell>
          <cell r="AJ704">
            <v>0</v>
          </cell>
          <cell r="AK704">
            <v>41.969849142857136</v>
          </cell>
          <cell r="AL704">
            <v>0</v>
          </cell>
          <cell r="AM704">
            <v>0</v>
          </cell>
          <cell r="AN704">
            <v>41.969849142857136</v>
          </cell>
          <cell r="AO704">
            <v>0</v>
          </cell>
          <cell r="AP704">
            <v>0</v>
          </cell>
          <cell r="AQ704">
            <v>45.552641142857148</v>
          </cell>
          <cell r="AR704">
            <v>0</v>
          </cell>
          <cell r="AS704">
            <v>0</v>
          </cell>
          <cell r="AT704">
            <v>45.552641142857148</v>
          </cell>
          <cell r="AU704">
            <v>0</v>
          </cell>
          <cell r="AV704">
            <v>0</v>
          </cell>
          <cell r="AW704">
            <v>45.552641142857148</v>
          </cell>
          <cell r="AX704">
            <v>0</v>
          </cell>
          <cell r="AY704">
            <v>0</v>
          </cell>
          <cell r="AZ704">
            <v>45.552641142857148</v>
          </cell>
          <cell r="BA704">
            <v>0</v>
          </cell>
          <cell r="BB704">
            <v>0</v>
          </cell>
        </row>
        <row r="705">
          <cell r="B705" t="str">
            <v>TSAP</v>
          </cell>
          <cell r="D705">
            <v>140.17114285714288</v>
          </cell>
          <cell r="E705">
            <v>0</v>
          </cell>
          <cell r="F705">
            <v>0</v>
          </cell>
          <cell r="G705">
            <v>78.495840000000001</v>
          </cell>
          <cell r="H705">
            <v>0</v>
          </cell>
          <cell r="I705">
            <v>0</v>
          </cell>
          <cell r="J705">
            <v>58.871880000000012</v>
          </cell>
          <cell r="K705">
            <v>0</v>
          </cell>
          <cell r="L705">
            <v>0</v>
          </cell>
          <cell r="M705">
            <v>64.478725714285702</v>
          </cell>
          <cell r="N705">
            <v>0</v>
          </cell>
          <cell r="O705">
            <v>0</v>
          </cell>
          <cell r="P705">
            <v>61.675302857142874</v>
          </cell>
          <cell r="Q705">
            <v>0</v>
          </cell>
          <cell r="R705">
            <v>0</v>
          </cell>
          <cell r="S705">
            <v>58.871880000000012</v>
          </cell>
          <cell r="T705">
            <v>0</v>
          </cell>
          <cell r="U705">
            <v>0</v>
          </cell>
          <cell r="V705">
            <v>56.068457142857149</v>
          </cell>
          <cell r="W705">
            <v>0</v>
          </cell>
          <cell r="X705">
            <v>0</v>
          </cell>
          <cell r="Y705">
            <v>50.181269142857147</v>
          </cell>
          <cell r="Z705">
            <v>0</v>
          </cell>
          <cell r="AA705">
            <v>0</v>
          </cell>
          <cell r="AB705">
            <v>45.97613485714286</v>
          </cell>
          <cell r="AC705">
            <v>0</v>
          </cell>
          <cell r="AD705">
            <v>0</v>
          </cell>
          <cell r="AE705">
            <v>45.976134857142853</v>
          </cell>
          <cell r="AF705">
            <v>0</v>
          </cell>
          <cell r="AG705">
            <v>0</v>
          </cell>
          <cell r="AH705">
            <v>45.976134857142853</v>
          </cell>
          <cell r="AI705">
            <v>0</v>
          </cell>
          <cell r="AJ705">
            <v>0</v>
          </cell>
          <cell r="AK705">
            <v>45.976134857142853</v>
          </cell>
          <cell r="AL705">
            <v>0</v>
          </cell>
          <cell r="AM705">
            <v>0</v>
          </cell>
          <cell r="AN705">
            <v>45.97613485714286</v>
          </cell>
          <cell r="AO705">
            <v>0</v>
          </cell>
          <cell r="AP705">
            <v>0</v>
          </cell>
          <cell r="AQ705">
            <v>49.900926857142863</v>
          </cell>
          <cell r="AR705">
            <v>0</v>
          </cell>
          <cell r="AS705">
            <v>0</v>
          </cell>
          <cell r="AT705">
            <v>49.900926857142856</v>
          </cell>
          <cell r="AU705">
            <v>0</v>
          </cell>
          <cell r="AV705">
            <v>0</v>
          </cell>
          <cell r="AW705">
            <v>49.900926857142856</v>
          </cell>
          <cell r="AX705">
            <v>0</v>
          </cell>
          <cell r="AY705">
            <v>0</v>
          </cell>
          <cell r="AZ705">
            <v>49.900926857142856</v>
          </cell>
          <cell r="BA705">
            <v>0</v>
          </cell>
          <cell r="BB705">
            <v>0</v>
          </cell>
        </row>
        <row r="706">
          <cell r="B706" t="str">
            <v>TMMP</v>
          </cell>
          <cell r="D706">
            <v>167.18150892857142</v>
          </cell>
          <cell r="E706">
            <v>0</v>
          </cell>
          <cell r="F706">
            <v>0</v>
          </cell>
          <cell r="G706">
            <v>93.621644999999987</v>
          </cell>
          <cell r="H706">
            <v>0</v>
          </cell>
          <cell r="I706">
            <v>0</v>
          </cell>
          <cell r="J706">
            <v>70.216233750000001</v>
          </cell>
          <cell r="K706">
            <v>0</v>
          </cell>
          <cell r="L706">
            <v>0</v>
          </cell>
          <cell r="M706">
            <v>76.903494107142848</v>
          </cell>
          <cell r="N706">
            <v>0</v>
          </cell>
          <cell r="O706">
            <v>0</v>
          </cell>
          <cell r="P706">
            <v>73.559863928571431</v>
          </cell>
          <cell r="Q706">
            <v>0</v>
          </cell>
          <cell r="R706">
            <v>0</v>
          </cell>
          <cell r="S706">
            <v>70.216233750000001</v>
          </cell>
          <cell r="T706">
            <v>0</v>
          </cell>
          <cell r="U706">
            <v>0</v>
          </cell>
          <cell r="V706">
            <v>66.87260357142857</v>
          </cell>
          <cell r="W706">
            <v>0</v>
          </cell>
          <cell r="X706">
            <v>0</v>
          </cell>
          <cell r="Y706">
            <v>59.850980196428573</v>
          </cell>
          <cell r="Z706">
            <v>0</v>
          </cell>
          <cell r="AA706">
            <v>0</v>
          </cell>
          <cell r="AB706">
            <v>54.83553492857142</v>
          </cell>
          <cell r="AC706">
            <v>0</v>
          </cell>
          <cell r="AD706">
            <v>0</v>
          </cell>
          <cell r="AE706">
            <v>54.83553492857142</v>
          </cell>
          <cell r="AF706">
            <v>0</v>
          </cell>
          <cell r="AG706">
            <v>0</v>
          </cell>
          <cell r="AH706">
            <v>54.83553492857142</v>
          </cell>
          <cell r="AI706">
            <v>0</v>
          </cell>
          <cell r="AJ706">
            <v>0</v>
          </cell>
          <cell r="AK706">
            <v>54.83553492857142</v>
          </cell>
          <cell r="AL706">
            <v>0</v>
          </cell>
          <cell r="AM706">
            <v>0</v>
          </cell>
          <cell r="AN706">
            <v>54.83553492857142</v>
          </cell>
          <cell r="AO706">
            <v>0</v>
          </cell>
          <cell r="AP706">
            <v>0</v>
          </cell>
          <cell r="AQ706">
            <v>59.51661717857143</v>
          </cell>
          <cell r="AR706">
            <v>0</v>
          </cell>
          <cell r="AS706">
            <v>0</v>
          </cell>
          <cell r="AT706">
            <v>59.51661717857143</v>
          </cell>
          <cell r="AU706">
            <v>0</v>
          </cell>
          <cell r="AV706">
            <v>0</v>
          </cell>
          <cell r="AW706">
            <v>59.51661717857143</v>
          </cell>
          <cell r="AX706">
            <v>0</v>
          </cell>
          <cell r="AY706">
            <v>0</v>
          </cell>
          <cell r="AZ706">
            <v>59.51661717857143</v>
          </cell>
          <cell r="BA706">
            <v>0</v>
          </cell>
          <cell r="BB706">
            <v>0</v>
          </cell>
        </row>
        <row r="707">
          <cell r="B707" t="str">
            <v>TMAP</v>
          </cell>
          <cell r="D707">
            <v>182.44936607142856</v>
          </cell>
          <cell r="E707">
            <v>0</v>
          </cell>
          <cell r="F707">
            <v>0</v>
          </cell>
          <cell r="G707">
            <v>102.17164499999998</v>
          </cell>
          <cell r="H707">
            <v>0</v>
          </cell>
          <cell r="I707">
            <v>0</v>
          </cell>
          <cell r="J707">
            <v>76.628733750000009</v>
          </cell>
          <cell r="K707">
            <v>0</v>
          </cell>
          <cell r="L707">
            <v>0</v>
          </cell>
          <cell r="M707">
            <v>83.926708392857137</v>
          </cell>
          <cell r="N707">
            <v>0</v>
          </cell>
          <cell r="O707">
            <v>0</v>
          </cell>
          <cell r="P707">
            <v>80.277721071428559</v>
          </cell>
          <cell r="Q707">
            <v>0</v>
          </cell>
          <cell r="R707">
            <v>0</v>
          </cell>
          <cell r="S707">
            <v>76.628733750000009</v>
          </cell>
          <cell r="T707">
            <v>0</v>
          </cell>
          <cell r="U707">
            <v>0</v>
          </cell>
          <cell r="V707">
            <v>72.979746428571417</v>
          </cell>
          <cell r="W707">
            <v>0</v>
          </cell>
          <cell r="X707">
            <v>0</v>
          </cell>
          <cell r="Y707">
            <v>65.316873053571413</v>
          </cell>
          <cell r="Z707">
            <v>0</v>
          </cell>
          <cell r="AA707">
            <v>0</v>
          </cell>
          <cell r="AB707">
            <v>59.843392071428568</v>
          </cell>
          <cell r="AC707">
            <v>0</v>
          </cell>
          <cell r="AD707">
            <v>0</v>
          </cell>
          <cell r="AE707">
            <v>59.843392071428568</v>
          </cell>
          <cell r="AF707">
            <v>0</v>
          </cell>
          <cell r="AG707">
            <v>0</v>
          </cell>
          <cell r="AH707">
            <v>59.843392071428568</v>
          </cell>
          <cell r="AI707">
            <v>0</v>
          </cell>
          <cell r="AJ707">
            <v>0</v>
          </cell>
          <cell r="AK707">
            <v>59.843392071428561</v>
          </cell>
          <cell r="AL707">
            <v>0</v>
          </cell>
          <cell r="AM707">
            <v>0</v>
          </cell>
          <cell r="AN707">
            <v>59.843392071428561</v>
          </cell>
          <cell r="AO707">
            <v>0</v>
          </cell>
          <cell r="AP707">
            <v>0</v>
          </cell>
          <cell r="AQ707">
            <v>64.951974321428551</v>
          </cell>
          <cell r="AR707">
            <v>0</v>
          </cell>
          <cell r="AS707">
            <v>0</v>
          </cell>
          <cell r="AT707">
            <v>64.951974321428565</v>
          </cell>
          <cell r="AU707">
            <v>0</v>
          </cell>
          <cell r="AV707">
            <v>0</v>
          </cell>
          <cell r="AW707">
            <v>64.951974321428565</v>
          </cell>
          <cell r="AX707">
            <v>0</v>
          </cell>
          <cell r="AY707">
            <v>0</v>
          </cell>
          <cell r="AZ707">
            <v>64.951974321428565</v>
          </cell>
          <cell r="BA707">
            <v>0</v>
          </cell>
          <cell r="BB707">
            <v>0</v>
          </cell>
        </row>
        <row r="708">
          <cell r="B708" t="str">
            <v>TLMP</v>
          </cell>
          <cell r="D708">
            <v>197.71722321428572</v>
          </cell>
          <cell r="E708">
            <v>0</v>
          </cell>
          <cell r="F708">
            <v>0</v>
          </cell>
          <cell r="G708">
            <v>110.721645</v>
          </cell>
          <cell r="H708">
            <v>0</v>
          </cell>
          <cell r="I708">
            <v>0</v>
          </cell>
          <cell r="J708">
            <v>83.041233750000004</v>
          </cell>
          <cell r="K708">
            <v>0</v>
          </cell>
          <cell r="L708">
            <v>0</v>
          </cell>
          <cell r="M708">
            <v>90.949922678571426</v>
          </cell>
          <cell r="N708">
            <v>0</v>
          </cell>
          <cell r="O708">
            <v>0</v>
          </cell>
          <cell r="P708">
            <v>86.995578214285743</v>
          </cell>
          <cell r="Q708">
            <v>0</v>
          </cell>
          <cell r="R708">
            <v>0</v>
          </cell>
          <cell r="S708">
            <v>83.041233750000004</v>
          </cell>
          <cell r="T708">
            <v>0</v>
          </cell>
          <cell r="U708">
            <v>0</v>
          </cell>
          <cell r="V708">
            <v>79.086889285714292</v>
          </cell>
          <cell r="W708">
            <v>0</v>
          </cell>
          <cell r="X708">
            <v>0</v>
          </cell>
          <cell r="Y708">
            <v>70.782765910714289</v>
          </cell>
          <cell r="Z708">
            <v>0</v>
          </cell>
          <cell r="AA708">
            <v>0</v>
          </cell>
          <cell r="AB708">
            <v>64.851249214285716</v>
          </cell>
          <cell r="AC708">
            <v>0</v>
          </cell>
          <cell r="AD708">
            <v>0</v>
          </cell>
          <cell r="AE708">
            <v>64.851249214285716</v>
          </cell>
          <cell r="AF708">
            <v>0</v>
          </cell>
          <cell r="AG708">
            <v>0</v>
          </cell>
          <cell r="AH708">
            <v>64.851249214285701</v>
          </cell>
          <cell r="AI708">
            <v>0</v>
          </cell>
          <cell r="AJ708">
            <v>0</v>
          </cell>
          <cell r="AK708">
            <v>64.851249214285701</v>
          </cell>
          <cell r="AL708">
            <v>0</v>
          </cell>
          <cell r="AM708">
            <v>0</v>
          </cell>
          <cell r="AN708">
            <v>64.851249214285716</v>
          </cell>
          <cell r="AO708">
            <v>0</v>
          </cell>
          <cell r="AP708">
            <v>0</v>
          </cell>
          <cell r="AQ708">
            <v>70.387331464285708</v>
          </cell>
          <cell r="AR708">
            <v>0</v>
          </cell>
          <cell r="AS708">
            <v>0</v>
          </cell>
          <cell r="AT708">
            <v>70.387331464285737</v>
          </cell>
          <cell r="AU708">
            <v>0</v>
          </cell>
          <cell r="AV708">
            <v>0</v>
          </cell>
          <cell r="AW708">
            <v>70.387331464285737</v>
          </cell>
          <cell r="AX708">
            <v>0</v>
          </cell>
          <cell r="AY708">
            <v>0</v>
          </cell>
          <cell r="AZ708">
            <v>70.387331464285737</v>
          </cell>
          <cell r="BA708">
            <v>0</v>
          </cell>
          <cell r="BB708">
            <v>0</v>
          </cell>
        </row>
        <row r="709">
          <cell r="B709" t="str">
            <v>TLAP</v>
          </cell>
          <cell r="D709">
            <v>216.03865178571428</v>
          </cell>
          <cell r="E709">
            <v>0</v>
          </cell>
          <cell r="F709">
            <v>0</v>
          </cell>
          <cell r="G709">
            <v>120.98164499999999</v>
          </cell>
          <cell r="H709">
            <v>0</v>
          </cell>
          <cell r="I709">
            <v>0</v>
          </cell>
          <cell r="J709">
            <v>90.736233749999997</v>
          </cell>
          <cell r="K709">
            <v>0</v>
          </cell>
          <cell r="L709">
            <v>0</v>
          </cell>
          <cell r="M709">
            <v>99.377779821428561</v>
          </cell>
          <cell r="N709">
            <v>0</v>
          </cell>
          <cell r="O709">
            <v>0</v>
          </cell>
          <cell r="P709">
            <v>95.057006785714293</v>
          </cell>
          <cell r="Q709">
            <v>0</v>
          </cell>
          <cell r="R709">
            <v>0</v>
          </cell>
          <cell r="S709">
            <v>90.736233749999997</v>
          </cell>
          <cell r="T709">
            <v>0</v>
          </cell>
          <cell r="U709">
            <v>0</v>
          </cell>
          <cell r="V709">
            <v>86.415460714285715</v>
          </cell>
          <cell r="W709">
            <v>0</v>
          </cell>
          <cell r="X709">
            <v>0</v>
          </cell>
          <cell r="Y709">
            <v>77.341837339285718</v>
          </cell>
          <cell r="Z709">
            <v>0</v>
          </cell>
          <cell r="AA709">
            <v>0</v>
          </cell>
          <cell r="AB709">
            <v>70.860677785714287</v>
          </cell>
          <cell r="AC709">
            <v>0</v>
          </cell>
          <cell r="AD709">
            <v>0</v>
          </cell>
          <cell r="AE709">
            <v>70.860677785714287</v>
          </cell>
          <cell r="AF709">
            <v>0</v>
          </cell>
          <cell r="AG709">
            <v>0</v>
          </cell>
          <cell r="AH709">
            <v>70.860677785714287</v>
          </cell>
          <cell r="AI709">
            <v>0</v>
          </cell>
          <cell r="AJ709">
            <v>0</v>
          </cell>
          <cell r="AK709">
            <v>70.860677785714287</v>
          </cell>
          <cell r="AL709">
            <v>0</v>
          </cell>
          <cell r="AM709">
            <v>0</v>
          </cell>
          <cell r="AN709">
            <v>70.860677785714273</v>
          </cell>
          <cell r="AO709">
            <v>0</v>
          </cell>
          <cell r="AP709">
            <v>0</v>
          </cell>
          <cell r="AQ709">
            <v>76.909760035714285</v>
          </cell>
          <cell r="AR709">
            <v>0</v>
          </cell>
          <cell r="AS709">
            <v>0</v>
          </cell>
          <cell r="AT709">
            <v>76.909760035714285</v>
          </cell>
          <cell r="AU709">
            <v>0</v>
          </cell>
          <cell r="AV709">
            <v>0</v>
          </cell>
          <cell r="AW709">
            <v>76.909760035714285</v>
          </cell>
          <cell r="AX709">
            <v>0</v>
          </cell>
          <cell r="AY709">
            <v>0</v>
          </cell>
          <cell r="AZ709">
            <v>76.909760035714285</v>
          </cell>
          <cell r="BA709">
            <v>0</v>
          </cell>
          <cell r="BB709">
            <v>0</v>
          </cell>
        </row>
        <row r="710">
          <cell r="B710" t="str">
            <v>FSMP</v>
          </cell>
          <cell r="D710">
            <v>135.95721428571429</v>
          </cell>
          <cell r="E710">
            <v>0</v>
          </cell>
          <cell r="F710">
            <v>0</v>
          </cell>
          <cell r="G710">
            <v>76.136039999999994</v>
          </cell>
          <cell r="H710">
            <v>0</v>
          </cell>
          <cell r="I710">
            <v>0</v>
          </cell>
          <cell r="J710">
            <v>57.102029999999999</v>
          </cell>
          <cell r="K710">
            <v>0</v>
          </cell>
          <cell r="L710">
            <v>0</v>
          </cell>
          <cell r="M710">
            <v>62.540318571428557</v>
          </cell>
          <cell r="N710">
            <v>0</v>
          </cell>
          <cell r="O710">
            <v>0</v>
          </cell>
          <cell r="P710">
            <v>59.821174285714285</v>
          </cell>
          <cell r="Q710">
            <v>0</v>
          </cell>
          <cell r="R710">
            <v>0</v>
          </cell>
          <cell r="S710">
            <v>57.102029999999999</v>
          </cell>
          <cell r="T710">
            <v>0</v>
          </cell>
          <cell r="U710">
            <v>0</v>
          </cell>
          <cell r="V710">
            <v>54.382885714285706</v>
          </cell>
          <cell r="W710">
            <v>0</v>
          </cell>
          <cell r="X710">
            <v>0</v>
          </cell>
          <cell r="Y710">
            <v>48.672682714285706</v>
          </cell>
          <cell r="Z710">
            <v>0</v>
          </cell>
          <cell r="AA710">
            <v>0</v>
          </cell>
          <cell r="AB710">
            <v>44.593966285714281</v>
          </cell>
          <cell r="AC710">
            <v>0</v>
          </cell>
          <cell r="AD710">
            <v>0</v>
          </cell>
          <cell r="AE710">
            <v>44.593966285714274</v>
          </cell>
          <cell r="AF710">
            <v>0</v>
          </cell>
          <cell r="AG710">
            <v>0</v>
          </cell>
          <cell r="AH710">
            <v>44.593966285714274</v>
          </cell>
          <cell r="AI710">
            <v>0</v>
          </cell>
          <cell r="AJ710">
            <v>0</v>
          </cell>
          <cell r="AK710">
            <v>44.593966285714274</v>
          </cell>
          <cell r="AL710">
            <v>0</v>
          </cell>
          <cell r="AM710">
            <v>0</v>
          </cell>
          <cell r="AN710">
            <v>44.593966285714274</v>
          </cell>
          <cell r="AO710">
            <v>0</v>
          </cell>
          <cell r="AP710">
            <v>0</v>
          </cell>
          <cell r="AQ710">
            <v>48.400768285714271</v>
          </cell>
          <cell r="AR710">
            <v>0</v>
          </cell>
          <cell r="AS710">
            <v>0</v>
          </cell>
          <cell r="AT710">
            <v>48.400768285714271</v>
          </cell>
          <cell r="AU710">
            <v>0</v>
          </cell>
          <cell r="AV710">
            <v>0</v>
          </cell>
          <cell r="AW710">
            <v>48.400768285714271</v>
          </cell>
          <cell r="AX710">
            <v>0</v>
          </cell>
          <cell r="AY710">
            <v>0</v>
          </cell>
          <cell r="AZ710">
            <v>48.400768285714271</v>
          </cell>
          <cell r="BA710">
            <v>0</v>
          </cell>
          <cell r="BB710">
            <v>0</v>
          </cell>
        </row>
        <row r="711">
          <cell r="B711" t="str">
            <v>FSAP</v>
          </cell>
          <cell r="D711">
            <v>151.22507142857143</v>
          </cell>
          <cell r="E711">
            <v>0</v>
          </cell>
          <cell r="F711">
            <v>0</v>
          </cell>
          <cell r="G711">
            <v>84.686039999999991</v>
          </cell>
          <cell r="H711">
            <v>0</v>
          </cell>
          <cell r="I711">
            <v>0</v>
          </cell>
          <cell r="J711">
            <v>63.514529999999979</v>
          </cell>
          <cell r="K711">
            <v>0</v>
          </cell>
          <cell r="L711">
            <v>0</v>
          </cell>
          <cell r="M711">
            <v>69.563532857142846</v>
          </cell>
          <cell r="N711">
            <v>0</v>
          </cell>
          <cell r="O711">
            <v>0</v>
          </cell>
          <cell r="P711">
            <v>66.539031428571434</v>
          </cell>
          <cell r="Q711">
            <v>0</v>
          </cell>
          <cell r="R711">
            <v>0</v>
          </cell>
          <cell r="S711">
            <v>63.514529999999979</v>
          </cell>
          <cell r="T711">
            <v>0</v>
          </cell>
          <cell r="U711">
            <v>0</v>
          </cell>
          <cell r="V711">
            <v>60.490028571428567</v>
          </cell>
          <cell r="W711">
            <v>0</v>
          </cell>
          <cell r="X711">
            <v>0</v>
          </cell>
          <cell r="Y711">
            <v>54.138575571428568</v>
          </cell>
          <cell r="Z711">
            <v>0</v>
          </cell>
          <cell r="AA711">
            <v>0</v>
          </cell>
          <cell r="AB711">
            <v>49.601823428571421</v>
          </cell>
          <cell r="AC711">
            <v>0</v>
          </cell>
          <cell r="AD711">
            <v>0</v>
          </cell>
          <cell r="AE711">
            <v>49.601823428571421</v>
          </cell>
          <cell r="AF711">
            <v>0</v>
          </cell>
          <cell r="AG711">
            <v>0</v>
          </cell>
          <cell r="AH711">
            <v>49.601823428571429</v>
          </cell>
          <cell r="AI711">
            <v>0</v>
          </cell>
          <cell r="AJ711">
            <v>0</v>
          </cell>
          <cell r="AK711">
            <v>49.601823428571414</v>
          </cell>
          <cell r="AL711">
            <v>0</v>
          </cell>
          <cell r="AM711">
            <v>0</v>
          </cell>
          <cell r="AN711">
            <v>49.601823428571429</v>
          </cell>
          <cell r="AO711">
            <v>0</v>
          </cell>
          <cell r="AP711">
            <v>0</v>
          </cell>
          <cell r="AQ711">
            <v>53.836125428571421</v>
          </cell>
          <cell r="AR711">
            <v>0</v>
          </cell>
          <cell r="AS711">
            <v>0</v>
          </cell>
          <cell r="AT711">
            <v>53.836125428571421</v>
          </cell>
          <cell r="AU711">
            <v>0</v>
          </cell>
          <cell r="AV711">
            <v>0</v>
          </cell>
          <cell r="AW711">
            <v>53.836125428571421</v>
          </cell>
          <cell r="AX711">
            <v>0</v>
          </cell>
          <cell r="AY711">
            <v>0</v>
          </cell>
          <cell r="AZ711">
            <v>53.836125428571421</v>
          </cell>
          <cell r="BA711">
            <v>0</v>
          </cell>
          <cell r="BB711">
            <v>0</v>
          </cell>
        </row>
        <row r="712">
          <cell r="B712" t="str">
            <v>VMMP</v>
          </cell>
          <cell r="D712">
            <v>205.8334084285714</v>
          </cell>
          <cell r="E712">
            <v>0</v>
          </cell>
          <cell r="F712">
            <v>0</v>
          </cell>
          <cell r="G712">
            <v>115.26670871999997</v>
          </cell>
          <cell r="H712">
            <v>0</v>
          </cell>
          <cell r="I712">
            <v>0</v>
          </cell>
          <cell r="J712">
            <v>86.450031539999998</v>
          </cell>
          <cell r="K712">
            <v>0</v>
          </cell>
          <cell r="L712">
            <v>0</v>
          </cell>
          <cell r="M712">
            <v>94.683367877142842</v>
          </cell>
          <cell r="N712">
            <v>0</v>
          </cell>
          <cell r="O712">
            <v>0</v>
          </cell>
          <cell r="P712">
            <v>90.56669970857142</v>
          </cell>
          <cell r="Q712">
            <v>0</v>
          </cell>
          <cell r="R712">
            <v>0</v>
          </cell>
          <cell r="S712">
            <v>86.450031539999998</v>
          </cell>
          <cell r="T712">
            <v>0</v>
          </cell>
          <cell r="U712">
            <v>0</v>
          </cell>
          <cell r="V712">
            <v>82.333363371428561</v>
          </cell>
          <cell r="W712">
            <v>0</v>
          </cell>
          <cell r="X712">
            <v>0</v>
          </cell>
          <cell r="Y712">
            <v>73.688360217428567</v>
          </cell>
          <cell r="Z712">
            <v>0</v>
          </cell>
          <cell r="AA712">
            <v>0</v>
          </cell>
          <cell r="AB712">
            <v>67.513357964571426</v>
          </cell>
          <cell r="AC712">
            <v>0</v>
          </cell>
          <cell r="AD712">
            <v>0</v>
          </cell>
          <cell r="AE712">
            <v>67.513357964571426</v>
          </cell>
          <cell r="AF712">
            <v>0</v>
          </cell>
          <cell r="AG712">
            <v>0</v>
          </cell>
          <cell r="AH712">
            <v>67.513357964571426</v>
          </cell>
          <cell r="AI712">
            <v>0</v>
          </cell>
          <cell r="AJ712">
            <v>0</v>
          </cell>
          <cell r="AK712">
            <v>67.513357964571426</v>
          </cell>
          <cell r="AL712">
            <v>0</v>
          </cell>
          <cell r="AM712">
            <v>0</v>
          </cell>
          <cell r="AN712">
            <v>67.513357964571426</v>
          </cell>
          <cell r="AO712">
            <v>0</v>
          </cell>
          <cell r="AP712">
            <v>0</v>
          </cell>
          <cell r="AQ712">
            <v>73.276693400571432</v>
          </cell>
          <cell r="AR712">
            <v>0</v>
          </cell>
          <cell r="AS712">
            <v>0</v>
          </cell>
          <cell r="AT712">
            <v>73.276693400571418</v>
          </cell>
          <cell r="AU712">
            <v>0</v>
          </cell>
          <cell r="AV712">
            <v>0</v>
          </cell>
          <cell r="AW712">
            <v>75.557571428571435</v>
          </cell>
          <cell r="AX712">
            <v>0</v>
          </cell>
          <cell r="AY712">
            <v>0</v>
          </cell>
          <cell r="AZ712">
            <v>75.557571428571435</v>
          </cell>
          <cell r="BA712">
            <v>0</v>
          </cell>
          <cell r="BB712">
            <v>0</v>
          </cell>
        </row>
        <row r="713">
          <cell r="B713" t="str">
            <v>VMAP</v>
          </cell>
          <cell r="D713">
            <v>236.36912271428571</v>
          </cell>
          <cell r="E713">
            <v>0</v>
          </cell>
          <cell r="F713">
            <v>0</v>
          </cell>
          <cell r="G713">
            <v>132.36670871999999</v>
          </cell>
          <cell r="H713">
            <v>0</v>
          </cell>
          <cell r="I713">
            <v>0</v>
          </cell>
          <cell r="J713">
            <v>99.275031540000015</v>
          </cell>
          <cell r="K713">
            <v>0</v>
          </cell>
          <cell r="L713">
            <v>0</v>
          </cell>
          <cell r="M713">
            <v>108.72979644857142</v>
          </cell>
          <cell r="N713">
            <v>0</v>
          </cell>
          <cell r="O713">
            <v>0</v>
          </cell>
          <cell r="P713">
            <v>104.00241399428572</v>
          </cell>
          <cell r="Q713">
            <v>0</v>
          </cell>
          <cell r="R713">
            <v>0</v>
          </cell>
          <cell r="S713">
            <v>99.275031540000015</v>
          </cell>
          <cell r="T713">
            <v>0</v>
          </cell>
          <cell r="U713">
            <v>0</v>
          </cell>
          <cell r="V713">
            <v>94.547649085714269</v>
          </cell>
          <cell r="W713">
            <v>0</v>
          </cell>
          <cell r="X713">
            <v>0</v>
          </cell>
          <cell r="Y713">
            <v>84.620145931714276</v>
          </cell>
          <cell r="Z713">
            <v>0</v>
          </cell>
          <cell r="AA713">
            <v>0</v>
          </cell>
          <cell r="AB713">
            <v>77.529072250285708</v>
          </cell>
          <cell r="AC713">
            <v>0</v>
          </cell>
          <cell r="AD713">
            <v>0</v>
          </cell>
          <cell r="AE713">
            <v>77.529072250285694</v>
          </cell>
          <cell r="AF713">
            <v>0</v>
          </cell>
          <cell r="AG713">
            <v>0</v>
          </cell>
          <cell r="AH713">
            <v>77.529072250285694</v>
          </cell>
          <cell r="AI713">
            <v>0</v>
          </cell>
          <cell r="AJ713">
            <v>0</v>
          </cell>
          <cell r="AK713">
            <v>77.529072250285708</v>
          </cell>
          <cell r="AL713">
            <v>0</v>
          </cell>
          <cell r="AM713">
            <v>0</v>
          </cell>
          <cell r="AN713">
            <v>77.529072250285708</v>
          </cell>
          <cell r="AO713">
            <v>0</v>
          </cell>
          <cell r="AP713">
            <v>0</v>
          </cell>
          <cell r="AQ713">
            <v>84.147407686285703</v>
          </cell>
          <cell r="AR713">
            <v>0</v>
          </cell>
          <cell r="AS713">
            <v>0</v>
          </cell>
          <cell r="AT713">
            <v>84.147407686285703</v>
          </cell>
          <cell r="AU713">
            <v>0</v>
          </cell>
          <cell r="AV713">
            <v>0</v>
          </cell>
          <cell r="AW713">
            <v>84.260982857142878</v>
          </cell>
          <cell r="AX713">
            <v>0</v>
          </cell>
          <cell r="AY713">
            <v>0</v>
          </cell>
          <cell r="AZ713">
            <v>84.260982857142878</v>
          </cell>
          <cell r="BA713">
            <v>0</v>
          </cell>
          <cell r="BB713">
            <v>0</v>
          </cell>
        </row>
        <row r="714">
          <cell r="B714" t="str">
            <v>CMES</v>
          </cell>
          <cell r="D714">
            <v>77.163750000000007</v>
          </cell>
          <cell r="E714">
            <v>0</v>
          </cell>
          <cell r="F714">
            <v>0</v>
          </cell>
          <cell r="G714">
            <v>43.211699999999993</v>
          </cell>
          <cell r="H714">
            <v>0</v>
          </cell>
          <cell r="I714">
            <v>0</v>
          </cell>
          <cell r="J714">
            <v>32.408775000000006</v>
          </cell>
          <cell r="K714">
            <v>0</v>
          </cell>
          <cell r="L714">
            <v>0</v>
          </cell>
          <cell r="M714">
            <v>35.495325000000001</v>
          </cell>
          <cell r="N714">
            <v>0</v>
          </cell>
          <cell r="O714">
            <v>0</v>
          </cell>
          <cell r="P714">
            <v>33.95205</v>
          </cell>
          <cell r="Q714">
            <v>0</v>
          </cell>
          <cell r="R714">
            <v>0</v>
          </cell>
          <cell r="S714">
            <v>32.408775000000006</v>
          </cell>
          <cell r="T714">
            <v>0</v>
          </cell>
          <cell r="U714">
            <v>0</v>
          </cell>
          <cell r="V714">
            <v>30.865500000000001</v>
          </cell>
          <cell r="W714">
            <v>0</v>
          </cell>
          <cell r="X714">
            <v>0</v>
          </cell>
          <cell r="Y714">
            <v>27.624622499999997</v>
          </cell>
          <cell r="Z714">
            <v>0</v>
          </cell>
          <cell r="AA714">
            <v>0</v>
          </cell>
          <cell r="AB714">
            <v>25.309709999999999</v>
          </cell>
          <cell r="AC714">
            <v>0</v>
          </cell>
          <cell r="AD714">
            <v>0</v>
          </cell>
          <cell r="AE714">
            <v>25.309709999999995</v>
          </cell>
          <cell r="AF714">
            <v>0</v>
          </cell>
          <cell r="AG714">
            <v>0</v>
          </cell>
          <cell r="AH714">
            <v>25.309709999999999</v>
          </cell>
          <cell r="AI714">
            <v>0</v>
          </cell>
          <cell r="AJ714">
            <v>0</v>
          </cell>
          <cell r="AK714">
            <v>25.309709999999999</v>
          </cell>
          <cell r="AL714">
            <v>0</v>
          </cell>
          <cell r="AM714">
            <v>0</v>
          </cell>
          <cell r="AN714">
            <v>25.309709999999995</v>
          </cell>
          <cell r="AO714">
            <v>0</v>
          </cell>
          <cell r="AP714">
            <v>0</v>
          </cell>
          <cell r="AQ714">
            <v>27.470295000000004</v>
          </cell>
          <cell r="AR714">
            <v>0</v>
          </cell>
          <cell r="AS714">
            <v>0</v>
          </cell>
          <cell r="AT714">
            <v>27.470295</v>
          </cell>
          <cell r="AU714">
            <v>0</v>
          </cell>
          <cell r="AV714">
            <v>0</v>
          </cell>
          <cell r="AW714">
            <v>27.470295</v>
          </cell>
          <cell r="AX714">
            <v>0</v>
          </cell>
          <cell r="AY714">
            <v>0</v>
          </cell>
          <cell r="AZ714">
            <v>27.470295</v>
          </cell>
          <cell r="BA714">
            <v>0</v>
          </cell>
          <cell r="BB714">
            <v>0</v>
          </cell>
        </row>
        <row r="715">
          <cell r="B715" t="str">
            <v>SSAX</v>
          </cell>
          <cell r="D715">
            <v>87.851250000000007</v>
          </cell>
          <cell r="E715">
            <v>0</v>
          </cell>
          <cell r="F715">
            <v>0</v>
          </cell>
          <cell r="G715">
            <v>49.1967</v>
          </cell>
          <cell r="H715">
            <v>0</v>
          </cell>
          <cell r="I715">
            <v>0</v>
          </cell>
          <cell r="J715">
            <v>36.897525000000002</v>
          </cell>
          <cell r="K715">
            <v>0</v>
          </cell>
          <cell r="L715">
            <v>0</v>
          </cell>
          <cell r="M715">
            <v>40.411574999999999</v>
          </cell>
          <cell r="N715">
            <v>0</v>
          </cell>
          <cell r="O715">
            <v>0</v>
          </cell>
          <cell r="P715">
            <v>38.65455</v>
          </cell>
          <cell r="Q715">
            <v>0</v>
          </cell>
          <cell r="R715">
            <v>0</v>
          </cell>
          <cell r="S715">
            <v>36.897525000000002</v>
          </cell>
          <cell r="T715">
            <v>0</v>
          </cell>
          <cell r="U715">
            <v>0</v>
          </cell>
          <cell r="V715">
            <v>35.140500000000003</v>
          </cell>
          <cell r="W715">
            <v>0</v>
          </cell>
          <cell r="X715">
            <v>0</v>
          </cell>
          <cell r="Y715">
            <v>31.450747500000002</v>
          </cell>
          <cell r="Z715">
            <v>0</v>
          </cell>
          <cell r="AA715">
            <v>0</v>
          </cell>
          <cell r="AB715">
            <v>28.815209999999997</v>
          </cell>
          <cell r="AC715">
            <v>0</v>
          </cell>
          <cell r="AD715">
            <v>0</v>
          </cell>
          <cell r="AE715">
            <v>28.815209999999997</v>
          </cell>
          <cell r="AF715">
            <v>0</v>
          </cell>
          <cell r="AG715">
            <v>0</v>
          </cell>
          <cell r="AH715">
            <v>28.815209999999997</v>
          </cell>
          <cell r="AI715">
            <v>0</v>
          </cell>
          <cell r="AJ715">
            <v>0</v>
          </cell>
          <cell r="AK715">
            <v>28.815210000000004</v>
          </cell>
          <cell r="AL715">
            <v>0</v>
          </cell>
          <cell r="AM715">
            <v>0</v>
          </cell>
          <cell r="AN715">
            <v>28.815210000000004</v>
          </cell>
          <cell r="AO715">
            <v>0</v>
          </cell>
          <cell r="AP715">
            <v>0</v>
          </cell>
          <cell r="AQ715">
            <v>31.275045000000002</v>
          </cell>
          <cell r="AR715">
            <v>0</v>
          </cell>
          <cell r="AS715">
            <v>0</v>
          </cell>
          <cell r="AT715">
            <v>31.275045000000002</v>
          </cell>
          <cell r="AU715">
            <v>0</v>
          </cell>
          <cell r="AV715">
            <v>0</v>
          </cell>
          <cell r="AW715">
            <v>31.275045000000002</v>
          </cell>
          <cell r="AX715">
            <v>0</v>
          </cell>
          <cell r="AY715">
            <v>0</v>
          </cell>
          <cell r="AZ715">
            <v>31.275045000000002</v>
          </cell>
          <cell r="BA715">
            <v>0</v>
          </cell>
          <cell r="BB715">
            <v>0</v>
          </cell>
        </row>
        <row r="716">
          <cell r="B716" t="str">
            <v>MTES</v>
          </cell>
          <cell r="D716">
            <v>79.14307500000001</v>
          </cell>
          <cell r="E716">
            <v>0</v>
          </cell>
          <cell r="F716">
            <v>0</v>
          </cell>
          <cell r="G716">
            <v>44.320122000000005</v>
          </cell>
          <cell r="H716">
            <v>0</v>
          </cell>
          <cell r="I716">
            <v>0</v>
          </cell>
          <cell r="J716">
            <v>33.240091499999998</v>
          </cell>
          <cell r="K716">
            <v>0</v>
          </cell>
          <cell r="L716">
            <v>0</v>
          </cell>
          <cell r="M716">
            <v>36.405814499999998</v>
          </cell>
          <cell r="N716">
            <v>0</v>
          </cell>
          <cell r="O716">
            <v>0</v>
          </cell>
          <cell r="P716">
            <v>34.822953000000005</v>
          </cell>
          <cell r="Q716">
            <v>0</v>
          </cell>
          <cell r="R716">
            <v>0</v>
          </cell>
          <cell r="S716">
            <v>33.240091499999998</v>
          </cell>
          <cell r="T716">
            <v>0</v>
          </cell>
          <cell r="U716">
            <v>0</v>
          </cell>
          <cell r="V716">
            <v>31.657230000000006</v>
          </cell>
          <cell r="W716">
            <v>0</v>
          </cell>
          <cell r="X716">
            <v>0</v>
          </cell>
          <cell r="Y716">
            <v>28.333220850000004</v>
          </cell>
          <cell r="Z716">
            <v>0</v>
          </cell>
          <cell r="AA716">
            <v>0</v>
          </cell>
          <cell r="AB716">
            <v>25.958928600000004</v>
          </cell>
          <cell r="AC716">
            <v>0</v>
          </cell>
          <cell r="AD716">
            <v>0</v>
          </cell>
          <cell r="AE716">
            <v>25.9589286</v>
          </cell>
          <cell r="AF716">
            <v>0</v>
          </cell>
          <cell r="AG716">
            <v>0</v>
          </cell>
          <cell r="AH716">
            <v>25.958928600000004</v>
          </cell>
          <cell r="AI716">
            <v>0</v>
          </cell>
          <cell r="AJ716">
            <v>0</v>
          </cell>
          <cell r="AK716">
            <v>25.958928599999997</v>
          </cell>
          <cell r="AL716">
            <v>0</v>
          </cell>
          <cell r="AM716">
            <v>0</v>
          </cell>
          <cell r="AN716">
            <v>25.9589286</v>
          </cell>
          <cell r="AO716">
            <v>0</v>
          </cell>
          <cell r="AP716">
            <v>0</v>
          </cell>
          <cell r="AQ716">
            <v>28.174934700000001</v>
          </cell>
          <cell r="AR716">
            <v>0</v>
          </cell>
          <cell r="AS716">
            <v>0</v>
          </cell>
          <cell r="AT716">
            <v>28.174934700000001</v>
          </cell>
          <cell r="AU716">
            <v>0</v>
          </cell>
          <cell r="AV716">
            <v>0</v>
          </cell>
          <cell r="AW716">
            <v>28.174934700000001</v>
          </cell>
          <cell r="AX716">
            <v>0</v>
          </cell>
          <cell r="AY716">
            <v>0</v>
          </cell>
          <cell r="AZ716">
            <v>28.174934700000001</v>
          </cell>
          <cell r="BA716">
            <v>0</v>
          </cell>
          <cell r="BB716">
            <v>0</v>
          </cell>
        </row>
        <row r="717">
          <cell r="B717" t="str">
            <v>MSES</v>
          </cell>
          <cell r="D717">
            <v>68.522142857142853</v>
          </cell>
          <cell r="E717">
            <v>0</v>
          </cell>
          <cell r="F717">
            <v>0</v>
          </cell>
          <cell r="G717">
            <v>38.372399999999992</v>
          </cell>
          <cell r="H717">
            <v>0</v>
          </cell>
          <cell r="I717">
            <v>0</v>
          </cell>
          <cell r="J717">
            <v>28.779300000000003</v>
          </cell>
          <cell r="K717">
            <v>0</v>
          </cell>
          <cell r="L717">
            <v>0</v>
          </cell>
          <cell r="M717">
            <v>31.520185714285713</v>
          </cell>
          <cell r="N717">
            <v>0</v>
          </cell>
          <cell r="O717">
            <v>0</v>
          </cell>
          <cell r="P717">
            <v>30.149742857142858</v>
          </cell>
          <cell r="Q717">
            <v>0</v>
          </cell>
          <cell r="R717">
            <v>0</v>
          </cell>
          <cell r="S717">
            <v>28.779300000000003</v>
          </cell>
          <cell r="T717">
            <v>0</v>
          </cell>
          <cell r="U717">
            <v>0</v>
          </cell>
          <cell r="V717">
            <v>27.408857142857141</v>
          </cell>
          <cell r="W717">
            <v>0</v>
          </cell>
          <cell r="X717">
            <v>0</v>
          </cell>
          <cell r="Y717">
            <v>24.530927142857141</v>
          </cell>
          <cell r="Z717">
            <v>0</v>
          </cell>
          <cell r="AA717">
            <v>0</v>
          </cell>
          <cell r="AB717">
            <v>22.475262857142859</v>
          </cell>
          <cell r="AC717">
            <v>0</v>
          </cell>
          <cell r="AD717">
            <v>0</v>
          </cell>
          <cell r="AE717">
            <v>22.475262857142852</v>
          </cell>
          <cell r="AF717">
            <v>0</v>
          </cell>
          <cell r="AG717">
            <v>0</v>
          </cell>
          <cell r="AH717">
            <v>22.475262857142855</v>
          </cell>
          <cell r="AI717">
            <v>0</v>
          </cell>
          <cell r="AJ717">
            <v>0</v>
          </cell>
          <cell r="AK717">
            <v>22.475262857142859</v>
          </cell>
          <cell r="AL717">
            <v>0</v>
          </cell>
          <cell r="AM717">
            <v>0</v>
          </cell>
          <cell r="AN717">
            <v>22.475262857142855</v>
          </cell>
          <cell r="AO717">
            <v>0</v>
          </cell>
          <cell r="AP717">
            <v>0</v>
          </cell>
          <cell r="AQ717">
            <v>24.393882857142856</v>
          </cell>
          <cell r="AR717">
            <v>0</v>
          </cell>
          <cell r="AS717">
            <v>0</v>
          </cell>
          <cell r="AT717">
            <v>24.393882857142852</v>
          </cell>
          <cell r="AU717">
            <v>0</v>
          </cell>
          <cell r="AV717">
            <v>0</v>
          </cell>
          <cell r="AW717">
            <v>24.393882857142852</v>
          </cell>
          <cell r="AX717">
            <v>0</v>
          </cell>
          <cell r="AY717">
            <v>0</v>
          </cell>
          <cell r="AZ717">
            <v>24.393882857142852</v>
          </cell>
          <cell r="BA717">
            <v>0</v>
          </cell>
          <cell r="BB717">
            <v>0</v>
          </cell>
        </row>
        <row r="718">
          <cell r="B718" t="str">
            <v>NSES</v>
          </cell>
          <cell r="D718">
            <v>34.261071428571427</v>
          </cell>
          <cell r="E718">
            <v>0</v>
          </cell>
          <cell r="F718">
            <v>0</v>
          </cell>
          <cell r="G718">
            <v>19.186199999999996</v>
          </cell>
          <cell r="H718">
            <v>0</v>
          </cell>
          <cell r="I718">
            <v>0</v>
          </cell>
          <cell r="J718">
            <v>14.389650000000001</v>
          </cell>
          <cell r="K718">
            <v>0</v>
          </cell>
          <cell r="L718">
            <v>0</v>
          </cell>
          <cell r="M718">
            <v>15.760092857142856</v>
          </cell>
          <cell r="N718">
            <v>0</v>
          </cell>
          <cell r="O718">
            <v>0</v>
          </cell>
          <cell r="P718">
            <v>15.074871428571429</v>
          </cell>
          <cell r="Q718">
            <v>0</v>
          </cell>
          <cell r="R718">
            <v>0</v>
          </cell>
          <cell r="S718">
            <v>14.389650000000001</v>
          </cell>
          <cell r="T718">
            <v>0</v>
          </cell>
          <cell r="U718">
            <v>0</v>
          </cell>
          <cell r="V718">
            <v>13.70442857142857</v>
          </cell>
          <cell r="W718">
            <v>0</v>
          </cell>
          <cell r="X718">
            <v>0</v>
          </cell>
          <cell r="Y718">
            <v>12.265463571428571</v>
          </cell>
          <cell r="Z718">
            <v>0</v>
          </cell>
          <cell r="AA718">
            <v>0</v>
          </cell>
          <cell r="AB718">
            <v>11.237631428571429</v>
          </cell>
          <cell r="AC718">
            <v>0</v>
          </cell>
          <cell r="AD718">
            <v>0</v>
          </cell>
          <cell r="AE718">
            <v>11.237631428571426</v>
          </cell>
          <cell r="AF718">
            <v>0</v>
          </cell>
          <cell r="AG718">
            <v>0</v>
          </cell>
          <cell r="AH718">
            <v>11.237631428571428</v>
          </cell>
          <cell r="AI718">
            <v>0</v>
          </cell>
          <cell r="AJ718">
            <v>0</v>
          </cell>
          <cell r="AK718">
            <v>11.237631428571429</v>
          </cell>
          <cell r="AL718">
            <v>0</v>
          </cell>
          <cell r="AM718">
            <v>0</v>
          </cell>
          <cell r="AN718">
            <v>11.237631428571428</v>
          </cell>
          <cell r="AO718">
            <v>0</v>
          </cell>
          <cell r="AP718">
            <v>0</v>
          </cell>
          <cell r="AQ718">
            <v>12.196941428571428</v>
          </cell>
          <cell r="AR718">
            <v>0</v>
          </cell>
          <cell r="AS718">
            <v>0</v>
          </cell>
          <cell r="AT718">
            <v>12.196941428571426</v>
          </cell>
          <cell r="AU718">
            <v>0</v>
          </cell>
          <cell r="AV718">
            <v>0</v>
          </cell>
          <cell r="AW718">
            <v>12.196941428571426</v>
          </cell>
          <cell r="AX718">
            <v>0</v>
          </cell>
          <cell r="AY718">
            <v>0</v>
          </cell>
          <cell r="AZ718">
            <v>12.196941428571426</v>
          </cell>
          <cell r="BA718">
            <v>0</v>
          </cell>
          <cell r="BB718">
            <v>0</v>
          </cell>
        </row>
        <row r="719">
          <cell r="B719" t="str">
            <v>STMP</v>
          </cell>
          <cell r="D719">
            <v>97.857803571428576</v>
          </cell>
          <cell r="E719">
            <v>0</v>
          </cell>
          <cell r="F719">
            <v>0</v>
          </cell>
          <cell r="G719">
            <v>54.800370000000008</v>
          </cell>
          <cell r="H719">
            <v>0</v>
          </cell>
          <cell r="I719">
            <v>0</v>
          </cell>
          <cell r="J719">
            <v>41.100277500000004</v>
          </cell>
          <cell r="K719">
            <v>0</v>
          </cell>
          <cell r="L719">
            <v>0</v>
          </cell>
          <cell r="M719">
            <v>45.014589642857146</v>
          </cell>
          <cell r="N719">
            <v>0</v>
          </cell>
          <cell r="O719">
            <v>0</v>
          </cell>
          <cell r="P719">
            <v>43.057433571428582</v>
          </cell>
          <cell r="Q719">
            <v>0</v>
          </cell>
          <cell r="R719">
            <v>0</v>
          </cell>
          <cell r="S719">
            <v>41.100277500000004</v>
          </cell>
          <cell r="T719">
            <v>0</v>
          </cell>
          <cell r="U719">
            <v>0</v>
          </cell>
          <cell r="V719">
            <v>39.143121428571433</v>
          </cell>
          <cell r="W719">
            <v>0</v>
          </cell>
          <cell r="X719">
            <v>0</v>
          </cell>
          <cell r="Y719">
            <v>35.033093678571433</v>
          </cell>
          <cell r="Z719">
            <v>0</v>
          </cell>
          <cell r="AA719">
            <v>0</v>
          </cell>
          <cell r="AB719">
            <v>32.097359571428576</v>
          </cell>
          <cell r="AC719">
            <v>0</v>
          </cell>
          <cell r="AD719">
            <v>0</v>
          </cell>
          <cell r="AE719">
            <v>32.097359571428576</v>
          </cell>
          <cell r="AF719">
            <v>0</v>
          </cell>
          <cell r="AG719">
            <v>0</v>
          </cell>
          <cell r="AH719">
            <v>32.097359571428569</v>
          </cell>
          <cell r="AI719">
            <v>0</v>
          </cell>
          <cell r="AJ719">
            <v>0</v>
          </cell>
          <cell r="AK719">
            <v>32.097359571428569</v>
          </cell>
          <cell r="AL719">
            <v>0</v>
          </cell>
          <cell r="AM719">
            <v>0</v>
          </cell>
          <cell r="AN719">
            <v>32.097359571428569</v>
          </cell>
          <cell r="AO719">
            <v>0</v>
          </cell>
          <cell r="AP719">
            <v>0</v>
          </cell>
          <cell r="AQ719">
            <v>34.837378071428574</v>
          </cell>
          <cell r="AR719">
            <v>0</v>
          </cell>
          <cell r="AS719">
            <v>0</v>
          </cell>
          <cell r="AT719">
            <v>34.837378071428574</v>
          </cell>
          <cell r="AU719">
            <v>0</v>
          </cell>
          <cell r="AV719">
            <v>0</v>
          </cell>
          <cell r="AW719">
            <v>34.837378071428574</v>
          </cell>
          <cell r="AX719">
            <v>0</v>
          </cell>
          <cell r="AY719">
            <v>0</v>
          </cell>
          <cell r="AZ719">
            <v>34.837378071428574</v>
          </cell>
          <cell r="BA719">
            <v>0</v>
          </cell>
          <cell r="BB719">
            <v>0</v>
          </cell>
        </row>
        <row r="720">
          <cell r="B720" t="str">
            <v>STAP</v>
          </cell>
          <cell r="D720">
            <v>108.54530357142858</v>
          </cell>
          <cell r="E720">
            <v>0</v>
          </cell>
          <cell r="F720">
            <v>0</v>
          </cell>
          <cell r="G720">
            <v>60.785370000000007</v>
          </cell>
          <cell r="H720">
            <v>0</v>
          </cell>
          <cell r="I720">
            <v>0</v>
          </cell>
          <cell r="J720">
            <v>45.5890275</v>
          </cell>
          <cell r="K720">
            <v>0</v>
          </cell>
          <cell r="L720">
            <v>0</v>
          </cell>
          <cell r="M720">
            <v>49.930839642857144</v>
          </cell>
          <cell r="N720">
            <v>0</v>
          </cell>
          <cell r="O720">
            <v>0</v>
          </cell>
          <cell r="P720">
            <v>47.759933571428583</v>
          </cell>
          <cell r="Q720">
            <v>0</v>
          </cell>
          <cell r="R720">
            <v>0</v>
          </cell>
          <cell r="S720">
            <v>45.5890275</v>
          </cell>
          <cell r="T720">
            <v>0</v>
          </cell>
          <cell r="U720">
            <v>0</v>
          </cell>
          <cell r="V720">
            <v>43.418121428571432</v>
          </cell>
          <cell r="W720">
            <v>0</v>
          </cell>
          <cell r="X720">
            <v>0</v>
          </cell>
          <cell r="Y720">
            <v>38.85921867857143</v>
          </cell>
          <cell r="Z720">
            <v>0</v>
          </cell>
          <cell r="AA720">
            <v>0</v>
          </cell>
          <cell r="AB720">
            <v>35.602859571428574</v>
          </cell>
          <cell r="AC720">
            <v>0</v>
          </cell>
          <cell r="AD720">
            <v>0</v>
          </cell>
          <cell r="AE720">
            <v>35.602859571428574</v>
          </cell>
          <cell r="AF720">
            <v>0</v>
          </cell>
          <cell r="AG720">
            <v>0</v>
          </cell>
          <cell r="AH720">
            <v>35.602859571428574</v>
          </cell>
          <cell r="AI720">
            <v>0</v>
          </cell>
          <cell r="AJ720">
            <v>0</v>
          </cell>
          <cell r="AK720">
            <v>35.602859571428574</v>
          </cell>
          <cell r="AL720">
            <v>0</v>
          </cell>
          <cell r="AM720">
            <v>0</v>
          </cell>
          <cell r="AN720">
            <v>35.602859571428574</v>
          </cell>
          <cell r="AO720">
            <v>0</v>
          </cell>
          <cell r="AP720">
            <v>0</v>
          </cell>
          <cell r="AQ720">
            <v>38.642128071428573</v>
          </cell>
          <cell r="AR720">
            <v>0</v>
          </cell>
          <cell r="AS720">
            <v>0</v>
          </cell>
          <cell r="AT720">
            <v>38.642128071428573</v>
          </cell>
          <cell r="AU720">
            <v>0</v>
          </cell>
          <cell r="AV720">
            <v>0</v>
          </cell>
          <cell r="AW720">
            <v>38.642128071428573</v>
          </cell>
          <cell r="AX720">
            <v>0</v>
          </cell>
          <cell r="AY720">
            <v>0</v>
          </cell>
          <cell r="AZ720">
            <v>38.642128071428573</v>
          </cell>
          <cell r="BA720">
            <v>0</v>
          </cell>
          <cell r="BB720">
            <v>0</v>
          </cell>
        </row>
        <row r="721">
          <cell r="B721" t="str">
            <v>Sipp Code</v>
          </cell>
          <cell r="C721" t="str">
            <v>Car Type or Similar</v>
          </cell>
          <cell r="D721">
            <v>1</v>
          </cell>
          <cell r="E721" t="str">
            <v>TO</v>
          </cell>
          <cell r="F721">
            <v>1</v>
          </cell>
          <cell r="G721">
            <v>2</v>
          </cell>
          <cell r="H721" t="str">
            <v>TO</v>
          </cell>
          <cell r="I721">
            <v>2</v>
          </cell>
          <cell r="J721">
            <v>3</v>
          </cell>
          <cell r="K721" t="str">
            <v>TO</v>
          </cell>
          <cell r="L721">
            <v>3</v>
          </cell>
          <cell r="M721">
            <v>4</v>
          </cell>
          <cell r="N721" t="str">
            <v>TO</v>
          </cell>
          <cell r="O721">
            <v>4</v>
          </cell>
          <cell r="P721">
            <v>5</v>
          </cell>
          <cell r="Q721" t="str">
            <v>TO</v>
          </cell>
          <cell r="R721">
            <v>5</v>
          </cell>
          <cell r="S721">
            <v>6</v>
          </cell>
          <cell r="T721" t="str">
            <v>TO</v>
          </cell>
          <cell r="U721">
            <v>6</v>
          </cell>
          <cell r="V721">
            <v>7</v>
          </cell>
          <cell r="W721" t="str">
            <v>TO</v>
          </cell>
          <cell r="X721">
            <v>7</v>
          </cell>
          <cell r="Y721">
            <v>8</v>
          </cell>
          <cell r="Z721" t="str">
            <v>TO</v>
          </cell>
          <cell r="AA721">
            <v>8</v>
          </cell>
          <cell r="AB721">
            <v>9</v>
          </cell>
          <cell r="AC721" t="str">
            <v>TO</v>
          </cell>
          <cell r="AD721">
            <v>9</v>
          </cell>
          <cell r="AE721">
            <v>10</v>
          </cell>
          <cell r="AF721" t="str">
            <v>TO</v>
          </cell>
          <cell r="AG721">
            <v>10</v>
          </cell>
          <cell r="AH721">
            <v>11</v>
          </cell>
          <cell r="AI721" t="str">
            <v>TO</v>
          </cell>
          <cell r="AJ721">
            <v>11</v>
          </cell>
          <cell r="AK721">
            <v>12</v>
          </cell>
          <cell r="AL721" t="str">
            <v>TO</v>
          </cell>
          <cell r="AM721">
            <v>12</v>
          </cell>
          <cell r="AN721">
            <v>13</v>
          </cell>
          <cell r="AO721" t="str">
            <v>TO</v>
          </cell>
          <cell r="AP721">
            <v>13</v>
          </cell>
          <cell r="AQ721">
            <v>14</v>
          </cell>
          <cell r="AR721" t="str">
            <v>TO</v>
          </cell>
          <cell r="AS721">
            <v>14</v>
          </cell>
          <cell r="AT721">
            <v>15</v>
          </cell>
          <cell r="AU721" t="str">
            <v>TO</v>
          </cell>
          <cell r="AV721">
            <v>15</v>
          </cell>
          <cell r="AW721">
            <v>16</v>
          </cell>
          <cell r="AX721" t="str">
            <v>TO</v>
          </cell>
          <cell r="AY721">
            <v>21</v>
          </cell>
          <cell r="AZ721">
            <v>22</v>
          </cell>
          <cell r="BA721" t="str">
            <v>TO</v>
          </cell>
          <cell r="BB721">
            <v>90</v>
          </cell>
        </row>
        <row r="722">
          <cell r="B722" t="str">
            <v>ESMS</v>
          </cell>
          <cell r="D722">
            <v>54.585642857142851</v>
          </cell>
          <cell r="E722">
            <v>0</v>
          </cell>
          <cell r="F722">
            <v>0</v>
          </cell>
          <cell r="G722">
            <v>27.958500000000001</v>
          </cell>
          <cell r="H722">
            <v>0</v>
          </cell>
          <cell r="I722">
            <v>0</v>
          </cell>
          <cell r="J722">
            <v>23.96442857142857</v>
          </cell>
          <cell r="K722">
            <v>0</v>
          </cell>
          <cell r="L722">
            <v>0</v>
          </cell>
          <cell r="M722">
            <v>25.295785714285714</v>
          </cell>
          <cell r="N722">
            <v>0</v>
          </cell>
          <cell r="O722">
            <v>0</v>
          </cell>
          <cell r="P722">
            <v>25.29578571428571</v>
          </cell>
          <cell r="Q722">
            <v>0</v>
          </cell>
          <cell r="R722">
            <v>0</v>
          </cell>
          <cell r="S722">
            <v>25.295785714285714</v>
          </cell>
          <cell r="T722">
            <v>0</v>
          </cell>
          <cell r="U722">
            <v>0</v>
          </cell>
          <cell r="V722">
            <v>26.627142857142857</v>
          </cell>
          <cell r="W722">
            <v>0</v>
          </cell>
          <cell r="X722">
            <v>0</v>
          </cell>
          <cell r="Y722">
            <v>23.831292857142859</v>
          </cell>
          <cell r="Z722">
            <v>0</v>
          </cell>
          <cell r="AA722">
            <v>0</v>
          </cell>
          <cell r="AB722">
            <v>21.83425714285714</v>
          </cell>
          <cell r="AC722">
            <v>0</v>
          </cell>
          <cell r="AD722">
            <v>0</v>
          </cell>
          <cell r="AE722">
            <v>21.834257142857144</v>
          </cell>
          <cell r="AF722">
            <v>0</v>
          </cell>
          <cell r="AG722">
            <v>0</v>
          </cell>
          <cell r="AH722">
            <v>21.83425714285714</v>
          </cell>
          <cell r="AI722">
            <v>0</v>
          </cell>
          <cell r="AJ722">
            <v>0</v>
          </cell>
          <cell r="AK722">
            <v>21.83425714285714</v>
          </cell>
          <cell r="AL722">
            <v>0</v>
          </cell>
          <cell r="AM722">
            <v>0</v>
          </cell>
          <cell r="AN722">
            <v>21.83425714285714</v>
          </cell>
          <cell r="AO722">
            <v>0</v>
          </cell>
          <cell r="AP722">
            <v>0</v>
          </cell>
          <cell r="AQ722">
            <v>23.698157142857141</v>
          </cell>
          <cell r="AR722">
            <v>0</v>
          </cell>
          <cell r="AS722">
            <v>0</v>
          </cell>
          <cell r="AT722">
            <v>23.698157142857138</v>
          </cell>
          <cell r="AU722">
            <v>0</v>
          </cell>
          <cell r="AV722">
            <v>0</v>
          </cell>
          <cell r="AW722">
            <v>23.698157142857138</v>
          </cell>
          <cell r="AX722">
            <v>0</v>
          </cell>
          <cell r="AY722">
            <v>0</v>
          </cell>
          <cell r="AZ722">
            <v>23.698157142857138</v>
          </cell>
          <cell r="BA722">
            <v>0</v>
          </cell>
          <cell r="BB722">
            <v>0</v>
          </cell>
        </row>
        <row r="723">
          <cell r="B723" t="str">
            <v>MSMS</v>
          </cell>
          <cell r="D723">
            <v>55.67735571428571</v>
          </cell>
          <cell r="E723">
            <v>0</v>
          </cell>
          <cell r="F723">
            <v>0</v>
          </cell>
          <cell r="G723">
            <v>28.517670000000006</v>
          </cell>
          <cell r="H723">
            <v>0</v>
          </cell>
          <cell r="I723">
            <v>0</v>
          </cell>
          <cell r="J723">
            <v>24.443717142857146</v>
          </cell>
          <cell r="K723">
            <v>0</v>
          </cell>
          <cell r="L723">
            <v>0</v>
          </cell>
          <cell r="M723">
            <v>25.80170142857143</v>
          </cell>
          <cell r="N723">
            <v>0</v>
          </cell>
          <cell r="O723">
            <v>0</v>
          </cell>
          <cell r="P723">
            <v>25.801701428571427</v>
          </cell>
          <cell r="Q723">
            <v>0</v>
          </cell>
          <cell r="R723">
            <v>0</v>
          </cell>
          <cell r="S723">
            <v>25.801701428571423</v>
          </cell>
          <cell r="T723">
            <v>0</v>
          </cell>
          <cell r="U723">
            <v>0</v>
          </cell>
          <cell r="V723">
            <v>27.159685714285715</v>
          </cell>
          <cell r="W723">
            <v>0</v>
          </cell>
          <cell r="X723">
            <v>0</v>
          </cell>
          <cell r="Y723">
            <v>24.307918714285716</v>
          </cell>
          <cell r="Z723">
            <v>0</v>
          </cell>
          <cell r="AA723">
            <v>0</v>
          </cell>
          <cell r="AB723">
            <v>22.270942285714288</v>
          </cell>
          <cell r="AC723">
            <v>0</v>
          </cell>
          <cell r="AD723">
            <v>0</v>
          </cell>
          <cell r="AE723">
            <v>22.270942285714291</v>
          </cell>
          <cell r="AF723">
            <v>0</v>
          </cell>
          <cell r="AG723">
            <v>0</v>
          </cell>
          <cell r="AH723">
            <v>22.270942285714288</v>
          </cell>
          <cell r="AI723">
            <v>0</v>
          </cell>
          <cell r="AJ723">
            <v>0</v>
          </cell>
          <cell r="AK723">
            <v>22.270942285714284</v>
          </cell>
          <cell r="AL723">
            <v>0</v>
          </cell>
          <cell r="AM723">
            <v>0</v>
          </cell>
          <cell r="AN723">
            <v>22.270942285714284</v>
          </cell>
          <cell r="AO723">
            <v>0</v>
          </cell>
          <cell r="AP723">
            <v>0</v>
          </cell>
          <cell r="AQ723">
            <v>24.172120285714289</v>
          </cell>
          <cell r="AR723">
            <v>0</v>
          </cell>
          <cell r="AS723">
            <v>0</v>
          </cell>
          <cell r="AT723">
            <v>24.172120285714286</v>
          </cell>
          <cell r="AU723">
            <v>0</v>
          </cell>
          <cell r="AV723">
            <v>0</v>
          </cell>
          <cell r="AW723">
            <v>24.172120285714286</v>
          </cell>
          <cell r="AX723">
            <v>0</v>
          </cell>
          <cell r="AY723">
            <v>0</v>
          </cell>
          <cell r="AZ723">
            <v>24.172120285714286</v>
          </cell>
          <cell r="BA723">
            <v>0</v>
          </cell>
          <cell r="BB723">
            <v>0</v>
          </cell>
        </row>
        <row r="724">
          <cell r="B724" t="str">
            <v>EMMS</v>
          </cell>
          <cell r="D724">
            <v>56.496140357142856</v>
          </cell>
          <cell r="E724">
            <v>0</v>
          </cell>
          <cell r="F724">
            <v>0</v>
          </cell>
          <cell r="G724">
            <v>28.937047500000002</v>
          </cell>
          <cell r="H724">
            <v>0</v>
          </cell>
          <cell r="I724">
            <v>0</v>
          </cell>
          <cell r="J724">
            <v>24.803183571428573</v>
          </cell>
          <cell r="K724">
            <v>0</v>
          </cell>
          <cell r="L724">
            <v>0</v>
          </cell>
          <cell r="M724">
            <v>26.181138214285713</v>
          </cell>
          <cell r="N724">
            <v>0</v>
          </cell>
          <cell r="O724">
            <v>0</v>
          </cell>
          <cell r="P724">
            <v>26.181138214285713</v>
          </cell>
          <cell r="Q724">
            <v>0</v>
          </cell>
          <cell r="R724">
            <v>0</v>
          </cell>
          <cell r="S724">
            <v>26.181138214285713</v>
          </cell>
          <cell r="T724">
            <v>0</v>
          </cell>
          <cell r="U724">
            <v>0</v>
          </cell>
          <cell r="V724">
            <v>27.559092857142858</v>
          </cell>
          <cell r="W724">
            <v>0</v>
          </cell>
          <cell r="X724">
            <v>0</v>
          </cell>
          <cell r="Y724">
            <v>24.665388107142856</v>
          </cell>
          <cell r="Z724">
            <v>0</v>
          </cell>
          <cell r="AA724">
            <v>0</v>
          </cell>
          <cell r="AB724">
            <v>22.598456142857138</v>
          </cell>
          <cell r="AC724">
            <v>0</v>
          </cell>
          <cell r="AD724">
            <v>0</v>
          </cell>
          <cell r="AE724">
            <v>22.598456142857142</v>
          </cell>
          <cell r="AF724">
            <v>0</v>
          </cell>
          <cell r="AG724">
            <v>0</v>
          </cell>
          <cell r="AH724">
            <v>22.598456142857138</v>
          </cell>
          <cell r="AI724">
            <v>0</v>
          </cell>
          <cell r="AJ724">
            <v>0</v>
          </cell>
          <cell r="AK724">
            <v>22.598456142857142</v>
          </cell>
          <cell r="AL724">
            <v>0</v>
          </cell>
          <cell r="AM724">
            <v>0</v>
          </cell>
          <cell r="AN724">
            <v>22.598456142857142</v>
          </cell>
          <cell r="AO724">
            <v>0</v>
          </cell>
          <cell r="AP724">
            <v>0</v>
          </cell>
          <cell r="AQ724">
            <v>24.52759264285714</v>
          </cell>
          <cell r="AR724">
            <v>0</v>
          </cell>
          <cell r="AS724">
            <v>0</v>
          </cell>
          <cell r="AT724">
            <v>24.52759264285714</v>
          </cell>
          <cell r="AU724">
            <v>0</v>
          </cell>
          <cell r="AV724">
            <v>0</v>
          </cell>
          <cell r="AW724">
            <v>24.52759264285714</v>
          </cell>
          <cell r="AX724">
            <v>0</v>
          </cell>
          <cell r="AY724">
            <v>0</v>
          </cell>
          <cell r="AZ724">
            <v>24.52759264285714</v>
          </cell>
          <cell r="BA724">
            <v>0</v>
          </cell>
          <cell r="BB724">
            <v>0</v>
          </cell>
        </row>
        <row r="725">
          <cell r="B725" t="str">
            <v>MSAS</v>
          </cell>
          <cell r="D725">
            <v>61.245091285714281</v>
          </cell>
          <cell r="E725">
            <v>0</v>
          </cell>
          <cell r="F725">
            <v>0</v>
          </cell>
          <cell r="G725">
            <v>31.369437000000005</v>
          </cell>
          <cell r="H725">
            <v>0</v>
          </cell>
          <cell r="I725">
            <v>0</v>
          </cell>
          <cell r="J725">
            <v>26.888088857142861</v>
          </cell>
          <cell r="K725">
            <v>0</v>
          </cell>
          <cell r="L725">
            <v>0</v>
          </cell>
          <cell r="M725">
            <v>28.381871571428572</v>
          </cell>
          <cell r="N725">
            <v>0</v>
          </cell>
          <cell r="O725">
            <v>0</v>
          </cell>
          <cell r="P725">
            <v>28.381871571428576</v>
          </cell>
          <cell r="Q725">
            <v>0</v>
          </cell>
          <cell r="R725">
            <v>0</v>
          </cell>
          <cell r="S725">
            <v>28.381871571428572</v>
          </cell>
          <cell r="T725">
            <v>0</v>
          </cell>
          <cell r="U725">
            <v>0</v>
          </cell>
          <cell r="V725">
            <v>29.875654285714287</v>
          </cell>
          <cell r="W725">
            <v>0</v>
          </cell>
          <cell r="X725">
            <v>0</v>
          </cell>
          <cell r="Y725">
            <v>26.738710585714291</v>
          </cell>
          <cell r="Z725">
            <v>0</v>
          </cell>
          <cell r="AA725">
            <v>0</v>
          </cell>
          <cell r="AB725">
            <v>24.498036514285719</v>
          </cell>
          <cell r="AC725">
            <v>0</v>
          </cell>
          <cell r="AD725">
            <v>0</v>
          </cell>
          <cell r="AE725">
            <v>24.498036514285719</v>
          </cell>
          <cell r="AF725">
            <v>0</v>
          </cell>
          <cell r="AG725">
            <v>0</v>
          </cell>
          <cell r="AH725">
            <v>24.498036514285712</v>
          </cell>
          <cell r="AI725">
            <v>0</v>
          </cell>
          <cell r="AJ725">
            <v>0</v>
          </cell>
          <cell r="AK725">
            <v>24.498036514285715</v>
          </cell>
          <cell r="AL725">
            <v>0</v>
          </cell>
          <cell r="AM725">
            <v>0</v>
          </cell>
          <cell r="AN725">
            <v>24.498036514285715</v>
          </cell>
          <cell r="AO725">
            <v>0</v>
          </cell>
          <cell r="AP725">
            <v>0</v>
          </cell>
          <cell r="AQ725">
            <v>26.589332314285713</v>
          </cell>
          <cell r="AR725">
            <v>0</v>
          </cell>
          <cell r="AS725">
            <v>0</v>
          </cell>
          <cell r="AT725">
            <v>26.589332314285713</v>
          </cell>
          <cell r="AU725">
            <v>0</v>
          </cell>
          <cell r="AV725">
            <v>0</v>
          </cell>
          <cell r="AW725">
            <v>26.589332314285713</v>
          </cell>
          <cell r="AX725">
            <v>0</v>
          </cell>
          <cell r="AY725">
            <v>0</v>
          </cell>
          <cell r="AZ725">
            <v>26.589332314285713</v>
          </cell>
          <cell r="BA725">
            <v>0</v>
          </cell>
          <cell r="BB725">
            <v>0</v>
          </cell>
        </row>
        <row r="726">
          <cell r="B726" t="str">
            <v>ESAS</v>
          </cell>
          <cell r="D726">
            <v>60.044207142857132</v>
          </cell>
          <cell r="E726">
            <v>0</v>
          </cell>
          <cell r="F726">
            <v>0</v>
          </cell>
          <cell r="G726">
            <v>30.754350000000002</v>
          </cell>
          <cell r="H726">
            <v>0</v>
          </cell>
          <cell r="I726">
            <v>0</v>
          </cell>
          <cell r="J726">
            <v>26.360871428571432</v>
          </cell>
          <cell r="K726">
            <v>0</v>
          </cell>
          <cell r="L726">
            <v>0</v>
          </cell>
          <cell r="M726">
            <v>27.825364285714286</v>
          </cell>
          <cell r="N726">
            <v>0</v>
          </cell>
          <cell r="O726">
            <v>0</v>
          </cell>
          <cell r="P726">
            <v>27.82536428571429</v>
          </cell>
          <cell r="Q726">
            <v>0</v>
          </cell>
          <cell r="R726">
            <v>0</v>
          </cell>
          <cell r="S726">
            <v>27.825364285714286</v>
          </cell>
          <cell r="T726">
            <v>0</v>
          </cell>
          <cell r="U726">
            <v>0</v>
          </cell>
          <cell r="V726">
            <v>29.289857142857144</v>
          </cell>
          <cell r="W726">
            <v>0</v>
          </cell>
          <cell r="X726">
            <v>0</v>
          </cell>
          <cell r="Y726">
            <v>26.214422142857142</v>
          </cell>
          <cell r="Z726">
            <v>0</v>
          </cell>
          <cell r="AA726">
            <v>0</v>
          </cell>
          <cell r="AB726">
            <v>24.017682857142855</v>
          </cell>
          <cell r="AC726">
            <v>0</v>
          </cell>
          <cell r="AD726">
            <v>0</v>
          </cell>
          <cell r="AE726">
            <v>24.017682857142859</v>
          </cell>
          <cell r="AF726">
            <v>0</v>
          </cell>
          <cell r="AG726">
            <v>0</v>
          </cell>
          <cell r="AH726">
            <v>24.017682857142859</v>
          </cell>
          <cell r="AI726">
            <v>0</v>
          </cell>
          <cell r="AJ726">
            <v>0</v>
          </cell>
          <cell r="AK726">
            <v>24.017682857142855</v>
          </cell>
          <cell r="AL726">
            <v>0</v>
          </cell>
          <cell r="AM726">
            <v>0</v>
          </cell>
          <cell r="AN726">
            <v>24.017682857142855</v>
          </cell>
          <cell r="AO726">
            <v>0</v>
          </cell>
          <cell r="AP726">
            <v>0</v>
          </cell>
          <cell r="AQ726">
            <v>26.067972857142859</v>
          </cell>
          <cell r="AR726">
            <v>0</v>
          </cell>
          <cell r="AS726">
            <v>0</v>
          </cell>
          <cell r="AT726">
            <v>26.067972857142859</v>
          </cell>
          <cell r="AU726">
            <v>0</v>
          </cell>
          <cell r="AV726">
            <v>0</v>
          </cell>
          <cell r="AW726">
            <v>26.067972857142859</v>
          </cell>
          <cell r="AX726">
            <v>0</v>
          </cell>
          <cell r="AY726">
            <v>0</v>
          </cell>
          <cell r="AZ726">
            <v>26.067972857142859</v>
          </cell>
          <cell r="BA726">
            <v>0</v>
          </cell>
          <cell r="BB726">
            <v>0</v>
          </cell>
        </row>
        <row r="727">
          <cell r="B727" t="str">
            <v>EMAS</v>
          </cell>
          <cell r="D727">
            <v>62.145754392857128</v>
          </cell>
          <cell r="E727">
            <v>0</v>
          </cell>
          <cell r="F727">
            <v>0</v>
          </cell>
          <cell r="G727">
            <v>31.830752250000003</v>
          </cell>
          <cell r="H727">
            <v>0</v>
          </cell>
          <cell r="I727">
            <v>0</v>
          </cell>
          <cell r="J727">
            <v>27.283501928571429</v>
          </cell>
          <cell r="K727">
            <v>0</v>
          </cell>
          <cell r="L727">
            <v>0</v>
          </cell>
          <cell r="M727">
            <v>28.799252035714282</v>
          </cell>
          <cell r="N727">
            <v>0</v>
          </cell>
          <cell r="O727">
            <v>0</v>
          </cell>
          <cell r="P727">
            <v>28.799252035714282</v>
          </cell>
          <cell r="Q727">
            <v>0</v>
          </cell>
          <cell r="R727">
            <v>0</v>
          </cell>
          <cell r="S727">
            <v>28.799252035714282</v>
          </cell>
          <cell r="T727">
            <v>0</v>
          </cell>
          <cell r="U727">
            <v>0</v>
          </cell>
          <cell r="V727">
            <v>30.315002142857143</v>
          </cell>
          <cell r="W727">
            <v>0</v>
          </cell>
          <cell r="X727">
            <v>0</v>
          </cell>
          <cell r="Y727">
            <v>27.13192691785714</v>
          </cell>
          <cell r="Z727">
            <v>0</v>
          </cell>
          <cell r="AA727">
            <v>0</v>
          </cell>
          <cell r="AB727">
            <v>24.858301757142858</v>
          </cell>
          <cell r="AC727">
            <v>0</v>
          </cell>
          <cell r="AD727">
            <v>0</v>
          </cell>
          <cell r="AE727">
            <v>24.858301757142854</v>
          </cell>
          <cell r="AF727">
            <v>0</v>
          </cell>
          <cell r="AG727">
            <v>0</v>
          </cell>
          <cell r="AH727">
            <v>24.858301757142854</v>
          </cell>
          <cell r="AI727">
            <v>0</v>
          </cell>
          <cell r="AJ727">
            <v>0</v>
          </cell>
          <cell r="AK727">
            <v>24.858301757142861</v>
          </cell>
          <cell r="AL727">
            <v>0</v>
          </cell>
          <cell r="AM727">
            <v>0</v>
          </cell>
          <cell r="AN727">
            <v>24.858301757142858</v>
          </cell>
          <cell r="AO727">
            <v>0</v>
          </cell>
          <cell r="AP727">
            <v>0</v>
          </cell>
          <cell r="AQ727">
            <v>26.980351907142857</v>
          </cell>
          <cell r="AR727">
            <v>0</v>
          </cell>
          <cell r="AS727">
            <v>0</v>
          </cell>
          <cell r="AT727">
            <v>26.980351907142857</v>
          </cell>
          <cell r="AU727">
            <v>0</v>
          </cell>
          <cell r="AV727">
            <v>0</v>
          </cell>
          <cell r="AW727">
            <v>26.980351907142857</v>
          </cell>
          <cell r="AX727">
            <v>0</v>
          </cell>
          <cell r="AY727">
            <v>0</v>
          </cell>
          <cell r="AZ727">
            <v>26.980351907142857</v>
          </cell>
          <cell r="BA727">
            <v>0</v>
          </cell>
          <cell r="BB727">
            <v>0</v>
          </cell>
        </row>
        <row r="728">
          <cell r="B728" t="str">
            <v>EMAH</v>
          </cell>
          <cell r="D728">
            <v>62.145754392857128</v>
          </cell>
          <cell r="E728">
            <v>0</v>
          </cell>
          <cell r="F728">
            <v>0</v>
          </cell>
          <cell r="G728">
            <v>31.830752250000003</v>
          </cell>
          <cell r="H728">
            <v>0</v>
          </cell>
          <cell r="I728">
            <v>0</v>
          </cell>
          <cell r="J728">
            <v>27.283501928571429</v>
          </cell>
          <cell r="K728">
            <v>0</v>
          </cell>
          <cell r="L728">
            <v>0</v>
          </cell>
          <cell r="M728">
            <v>28.799252035714282</v>
          </cell>
          <cell r="N728">
            <v>0</v>
          </cell>
          <cell r="O728">
            <v>0</v>
          </cell>
          <cell r="P728">
            <v>28.799252035714282</v>
          </cell>
          <cell r="Q728">
            <v>0</v>
          </cell>
          <cell r="R728">
            <v>0</v>
          </cell>
          <cell r="S728">
            <v>28.799252035714282</v>
          </cell>
          <cell r="T728">
            <v>0</v>
          </cell>
          <cell r="U728">
            <v>0</v>
          </cell>
          <cell r="V728">
            <v>30.315002142857143</v>
          </cell>
          <cell r="W728">
            <v>0</v>
          </cell>
          <cell r="X728">
            <v>0</v>
          </cell>
          <cell r="Y728">
            <v>27.13192691785714</v>
          </cell>
          <cell r="Z728">
            <v>0</v>
          </cell>
          <cell r="AA728">
            <v>0</v>
          </cell>
          <cell r="AB728">
            <v>24.858301757142858</v>
          </cell>
          <cell r="AC728">
            <v>0</v>
          </cell>
          <cell r="AD728">
            <v>0</v>
          </cell>
          <cell r="AE728">
            <v>24.858301757142854</v>
          </cell>
          <cell r="AF728">
            <v>0</v>
          </cell>
          <cell r="AG728">
            <v>0</v>
          </cell>
          <cell r="AH728">
            <v>24.858301757142854</v>
          </cell>
          <cell r="AI728">
            <v>0</v>
          </cell>
          <cell r="AJ728">
            <v>0</v>
          </cell>
          <cell r="AK728">
            <v>24.858301757142861</v>
          </cell>
          <cell r="AL728">
            <v>0</v>
          </cell>
          <cell r="AM728">
            <v>0</v>
          </cell>
          <cell r="AN728">
            <v>24.858301757142858</v>
          </cell>
          <cell r="AO728">
            <v>0</v>
          </cell>
          <cell r="AP728">
            <v>0</v>
          </cell>
          <cell r="AQ728">
            <v>26.980351907142857</v>
          </cell>
          <cell r="AR728">
            <v>0</v>
          </cell>
          <cell r="AS728">
            <v>0</v>
          </cell>
          <cell r="AT728">
            <v>26.980351907142857</v>
          </cell>
          <cell r="AU728">
            <v>0</v>
          </cell>
          <cell r="AV728">
            <v>0</v>
          </cell>
          <cell r="AW728">
            <v>26.980351907142857</v>
          </cell>
          <cell r="AX728">
            <v>0</v>
          </cell>
          <cell r="AY728">
            <v>0</v>
          </cell>
          <cell r="AZ728">
            <v>26.980351907142857</v>
          </cell>
          <cell r="BA728">
            <v>0</v>
          </cell>
          <cell r="BB728">
            <v>0</v>
          </cell>
        </row>
        <row r="729">
          <cell r="B729" t="str">
            <v>CSMS</v>
          </cell>
          <cell r="D729">
            <v>58.248890357142848</v>
          </cell>
          <cell r="E729">
            <v>0</v>
          </cell>
          <cell r="F729">
            <v>0</v>
          </cell>
          <cell r="G729">
            <v>29.834797500000001</v>
          </cell>
          <cell r="H729">
            <v>0</v>
          </cell>
          <cell r="I729">
            <v>0</v>
          </cell>
          <cell r="J729">
            <v>25.572683571428573</v>
          </cell>
          <cell r="K729">
            <v>0</v>
          </cell>
          <cell r="L729">
            <v>0</v>
          </cell>
          <cell r="M729">
            <v>26.993388214285712</v>
          </cell>
          <cell r="N729">
            <v>0</v>
          </cell>
          <cell r="O729">
            <v>0</v>
          </cell>
          <cell r="P729">
            <v>26.993388214285712</v>
          </cell>
          <cell r="Q729">
            <v>0</v>
          </cell>
          <cell r="R729">
            <v>0</v>
          </cell>
          <cell r="S729">
            <v>26.993388214285709</v>
          </cell>
          <cell r="T729">
            <v>0</v>
          </cell>
          <cell r="U729">
            <v>0</v>
          </cell>
          <cell r="V729">
            <v>28.414092857142855</v>
          </cell>
          <cell r="W729">
            <v>0</v>
          </cell>
          <cell r="X729">
            <v>0</v>
          </cell>
          <cell r="Y729">
            <v>25.430613107142857</v>
          </cell>
          <cell r="Z729">
            <v>0</v>
          </cell>
          <cell r="AA729">
            <v>0</v>
          </cell>
          <cell r="AB729">
            <v>23.299556142857138</v>
          </cell>
          <cell r="AC729">
            <v>0</v>
          </cell>
          <cell r="AD729">
            <v>0</v>
          </cell>
          <cell r="AE729">
            <v>23.299556142857138</v>
          </cell>
          <cell r="AF729">
            <v>0</v>
          </cell>
          <cell r="AG729">
            <v>0</v>
          </cell>
          <cell r="AH729">
            <v>23.299556142857142</v>
          </cell>
          <cell r="AI729">
            <v>0</v>
          </cell>
          <cell r="AJ729">
            <v>0</v>
          </cell>
          <cell r="AK729">
            <v>23.299556142857142</v>
          </cell>
          <cell r="AL729">
            <v>0</v>
          </cell>
          <cell r="AM729">
            <v>0</v>
          </cell>
          <cell r="AN729">
            <v>23.299556142857138</v>
          </cell>
          <cell r="AO729">
            <v>0</v>
          </cell>
          <cell r="AP729">
            <v>0</v>
          </cell>
          <cell r="AQ729">
            <v>25.288542642857141</v>
          </cell>
          <cell r="AR729">
            <v>0</v>
          </cell>
          <cell r="AS729">
            <v>0</v>
          </cell>
          <cell r="AT729">
            <v>25.288542642857141</v>
          </cell>
          <cell r="AU729">
            <v>0</v>
          </cell>
          <cell r="AV729">
            <v>0</v>
          </cell>
          <cell r="AW729">
            <v>25.288542642857141</v>
          </cell>
          <cell r="AX729">
            <v>0</v>
          </cell>
          <cell r="AY729">
            <v>0</v>
          </cell>
          <cell r="AZ729">
            <v>25.288542642857141</v>
          </cell>
          <cell r="BA729">
            <v>0</v>
          </cell>
          <cell r="BB729">
            <v>0</v>
          </cell>
        </row>
        <row r="730">
          <cell r="B730" t="str">
            <v>SSMS</v>
          </cell>
          <cell r="D730">
            <v>62.145754392857128</v>
          </cell>
          <cell r="E730">
            <v>0</v>
          </cell>
          <cell r="F730">
            <v>0</v>
          </cell>
          <cell r="G730">
            <v>31.830752250000003</v>
          </cell>
          <cell r="H730">
            <v>0</v>
          </cell>
          <cell r="I730">
            <v>0</v>
          </cell>
          <cell r="J730">
            <v>27.283501928571429</v>
          </cell>
          <cell r="K730">
            <v>0</v>
          </cell>
          <cell r="L730">
            <v>0</v>
          </cell>
          <cell r="M730">
            <v>28.799252035714282</v>
          </cell>
          <cell r="N730">
            <v>0</v>
          </cell>
          <cell r="O730">
            <v>0</v>
          </cell>
          <cell r="P730">
            <v>28.799252035714282</v>
          </cell>
          <cell r="Q730">
            <v>0</v>
          </cell>
          <cell r="R730">
            <v>0</v>
          </cell>
          <cell r="S730">
            <v>28.799252035714282</v>
          </cell>
          <cell r="T730">
            <v>0</v>
          </cell>
          <cell r="U730">
            <v>0</v>
          </cell>
          <cell r="V730">
            <v>30.315002142857143</v>
          </cell>
          <cell r="W730">
            <v>0</v>
          </cell>
          <cell r="X730">
            <v>0</v>
          </cell>
          <cell r="Y730">
            <v>27.13192691785714</v>
          </cell>
          <cell r="Z730">
            <v>0</v>
          </cell>
          <cell r="AA730">
            <v>0</v>
          </cell>
          <cell r="AB730">
            <v>24.858301757142858</v>
          </cell>
          <cell r="AC730">
            <v>0</v>
          </cell>
          <cell r="AD730">
            <v>0</v>
          </cell>
          <cell r="AE730">
            <v>24.858301757142854</v>
          </cell>
          <cell r="AF730">
            <v>0</v>
          </cell>
          <cell r="AG730">
            <v>0</v>
          </cell>
          <cell r="AH730">
            <v>24.858301757142854</v>
          </cell>
          <cell r="AI730">
            <v>0</v>
          </cell>
          <cell r="AJ730">
            <v>0</v>
          </cell>
          <cell r="AK730">
            <v>24.858301757142861</v>
          </cell>
          <cell r="AL730">
            <v>0</v>
          </cell>
          <cell r="AM730">
            <v>0</v>
          </cell>
          <cell r="AN730">
            <v>24.858301757142858</v>
          </cell>
          <cell r="AO730">
            <v>0</v>
          </cell>
          <cell r="AP730">
            <v>0</v>
          </cell>
          <cell r="AQ730">
            <v>26.980351907142857</v>
          </cell>
          <cell r="AR730">
            <v>0</v>
          </cell>
          <cell r="AS730">
            <v>0</v>
          </cell>
          <cell r="AT730">
            <v>26.980351907142857</v>
          </cell>
          <cell r="AU730">
            <v>0</v>
          </cell>
          <cell r="AV730">
            <v>0</v>
          </cell>
          <cell r="AW730">
            <v>26.980351907142857</v>
          </cell>
          <cell r="AX730">
            <v>0</v>
          </cell>
          <cell r="AY730">
            <v>0</v>
          </cell>
          <cell r="AZ730">
            <v>26.980351907142857</v>
          </cell>
          <cell r="BA730">
            <v>0</v>
          </cell>
          <cell r="BB730">
            <v>0</v>
          </cell>
        </row>
        <row r="731">
          <cell r="B731" t="str">
            <v>CMMS</v>
          </cell>
          <cell r="D731">
            <v>62.755961785714277</v>
          </cell>
          <cell r="E731">
            <v>0</v>
          </cell>
          <cell r="F731">
            <v>0</v>
          </cell>
          <cell r="G731">
            <v>32.143297499999996</v>
          </cell>
          <cell r="H731">
            <v>0</v>
          </cell>
          <cell r="I731">
            <v>0</v>
          </cell>
          <cell r="J731">
            <v>27.551397857142856</v>
          </cell>
          <cell r="K731">
            <v>0</v>
          </cell>
          <cell r="L731">
            <v>0</v>
          </cell>
          <cell r="M731">
            <v>29.08203107142857</v>
          </cell>
          <cell r="N731">
            <v>0</v>
          </cell>
          <cell r="O731">
            <v>0</v>
          </cell>
          <cell r="P731">
            <v>29.08203107142857</v>
          </cell>
          <cell r="Q731">
            <v>0</v>
          </cell>
          <cell r="R731">
            <v>0</v>
          </cell>
          <cell r="S731">
            <v>29.08203107142857</v>
          </cell>
          <cell r="T731">
            <v>0</v>
          </cell>
          <cell r="U731">
            <v>0</v>
          </cell>
          <cell r="V731">
            <v>30.612664285714285</v>
          </cell>
          <cell r="W731">
            <v>0</v>
          </cell>
          <cell r="X731">
            <v>0</v>
          </cell>
          <cell r="Y731">
            <v>27.39833453571428</v>
          </cell>
          <cell r="Z731">
            <v>0</v>
          </cell>
          <cell r="AA731">
            <v>0</v>
          </cell>
          <cell r="AB731">
            <v>25.102384714285712</v>
          </cell>
          <cell r="AC731">
            <v>0</v>
          </cell>
          <cell r="AD731">
            <v>0</v>
          </cell>
          <cell r="AE731">
            <v>25.102384714285705</v>
          </cell>
          <cell r="AF731">
            <v>0</v>
          </cell>
          <cell r="AG731">
            <v>0</v>
          </cell>
          <cell r="AH731">
            <v>25.102384714285712</v>
          </cell>
          <cell r="AI731">
            <v>0</v>
          </cell>
          <cell r="AJ731">
            <v>0</v>
          </cell>
          <cell r="AK731">
            <v>25.102384714285712</v>
          </cell>
          <cell r="AL731">
            <v>0</v>
          </cell>
          <cell r="AM731">
            <v>0</v>
          </cell>
          <cell r="AN731">
            <v>25.102384714285709</v>
          </cell>
          <cell r="AO731">
            <v>0</v>
          </cell>
          <cell r="AP731">
            <v>0</v>
          </cell>
          <cell r="AQ731">
            <v>27.245271214285712</v>
          </cell>
          <cell r="AR731">
            <v>0</v>
          </cell>
          <cell r="AS731">
            <v>0</v>
          </cell>
          <cell r="AT731">
            <v>27.245271214285712</v>
          </cell>
          <cell r="AU731">
            <v>0</v>
          </cell>
          <cell r="AV731">
            <v>0</v>
          </cell>
          <cell r="AW731">
            <v>27.245271214285712</v>
          </cell>
          <cell r="AX731">
            <v>0</v>
          </cell>
          <cell r="AY731">
            <v>0</v>
          </cell>
          <cell r="AZ731">
            <v>27.245271214285712</v>
          </cell>
          <cell r="BA731">
            <v>0</v>
          </cell>
          <cell r="BB731">
            <v>0</v>
          </cell>
        </row>
        <row r="732">
          <cell r="B732" t="str">
            <v>CLMS</v>
          </cell>
          <cell r="D732">
            <v>71.519711785714279</v>
          </cell>
          <cell r="E732">
            <v>0</v>
          </cell>
          <cell r="F732">
            <v>0</v>
          </cell>
          <cell r="G732">
            <v>36.632047499999999</v>
          </cell>
          <cell r="H732">
            <v>0</v>
          </cell>
          <cell r="I732">
            <v>0</v>
          </cell>
          <cell r="J732">
            <v>31.39889785714286</v>
          </cell>
          <cell r="K732">
            <v>0</v>
          </cell>
          <cell r="L732">
            <v>0</v>
          </cell>
          <cell r="M732">
            <v>33.143281071428568</v>
          </cell>
          <cell r="N732">
            <v>0</v>
          </cell>
          <cell r="O732">
            <v>0</v>
          </cell>
          <cell r="P732">
            <v>33.143281071428568</v>
          </cell>
          <cell r="Q732">
            <v>0</v>
          </cell>
          <cell r="R732">
            <v>0</v>
          </cell>
          <cell r="S732">
            <v>33.143281071428561</v>
          </cell>
          <cell r="T732">
            <v>0</v>
          </cell>
          <cell r="U732">
            <v>0</v>
          </cell>
          <cell r="V732">
            <v>34.88766428571428</v>
          </cell>
          <cell r="W732">
            <v>0</v>
          </cell>
          <cell r="X732">
            <v>0</v>
          </cell>
          <cell r="Y732">
            <v>31.224459535714281</v>
          </cell>
          <cell r="Z732">
            <v>0</v>
          </cell>
          <cell r="AA732">
            <v>0</v>
          </cell>
          <cell r="AB732">
            <v>28.607884714285706</v>
          </cell>
          <cell r="AC732">
            <v>0</v>
          </cell>
          <cell r="AD732">
            <v>0</v>
          </cell>
          <cell r="AE732">
            <v>28.607884714285706</v>
          </cell>
          <cell r="AF732">
            <v>0</v>
          </cell>
          <cell r="AG732">
            <v>0</v>
          </cell>
          <cell r="AH732">
            <v>28.607884714285706</v>
          </cell>
          <cell r="AI732">
            <v>0</v>
          </cell>
          <cell r="AJ732">
            <v>0</v>
          </cell>
          <cell r="AK732">
            <v>28.607884714285714</v>
          </cell>
          <cell r="AL732">
            <v>0</v>
          </cell>
          <cell r="AM732">
            <v>0</v>
          </cell>
          <cell r="AN732">
            <v>28.607884714285714</v>
          </cell>
          <cell r="AO732">
            <v>0</v>
          </cell>
          <cell r="AP732">
            <v>0</v>
          </cell>
          <cell r="AQ732">
            <v>31.050021214285714</v>
          </cell>
          <cell r="AR732">
            <v>0</v>
          </cell>
          <cell r="AS732">
            <v>0</v>
          </cell>
          <cell r="AT732">
            <v>31.050021214285707</v>
          </cell>
          <cell r="AU732">
            <v>0</v>
          </cell>
          <cell r="AV732">
            <v>0</v>
          </cell>
          <cell r="AW732">
            <v>31.050021214285707</v>
          </cell>
          <cell r="AX732">
            <v>0</v>
          </cell>
          <cell r="AY732">
            <v>0</v>
          </cell>
          <cell r="AZ732">
            <v>31.050021214285707</v>
          </cell>
          <cell r="BA732">
            <v>0</v>
          </cell>
          <cell r="BB732">
            <v>0</v>
          </cell>
        </row>
        <row r="733">
          <cell r="B733" t="str">
            <v>CLMH</v>
          </cell>
          <cell r="D733">
            <v>71.519711785714279</v>
          </cell>
          <cell r="E733">
            <v>0</v>
          </cell>
          <cell r="F733">
            <v>0</v>
          </cell>
          <cell r="G733">
            <v>36.632047499999999</v>
          </cell>
          <cell r="H733">
            <v>0</v>
          </cell>
          <cell r="I733">
            <v>0</v>
          </cell>
          <cell r="J733">
            <v>31.39889785714286</v>
          </cell>
          <cell r="K733">
            <v>0</v>
          </cell>
          <cell r="L733">
            <v>0</v>
          </cell>
          <cell r="M733">
            <v>33.143281071428568</v>
          </cell>
          <cell r="N733">
            <v>0</v>
          </cell>
          <cell r="O733">
            <v>0</v>
          </cell>
          <cell r="P733">
            <v>33.143281071428568</v>
          </cell>
          <cell r="Q733">
            <v>0</v>
          </cell>
          <cell r="R733">
            <v>0</v>
          </cell>
          <cell r="S733">
            <v>33.143281071428561</v>
          </cell>
          <cell r="T733">
            <v>0</v>
          </cell>
          <cell r="U733">
            <v>0</v>
          </cell>
          <cell r="V733">
            <v>34.88766428571428</v>
          </cell>
          <cell r="W733">
            <v>0</v>
          </cell>
          <cell r="X733">
            <v>0</v>
          </cell>
          <cell r="Y733">
            <v>31.224459535714281</v>
          </cell>
          <cell r="Z733">
            <v>0</v>
          </cell>
          <cell r="AA733">
            <v>0</v>
          </cell>
          <cell r="AB733">
            <v>28.607884714285706</v>
          </cell>
          <cell r="AC733">
            <v>0</v>
          </cell>
          <cell r="AD733">
            <v>0</v>
          </cell>
          <cell r="AE733">
            <v>28.607884714285706</v>
          </cell>
          <cell r="AF733">
            <v>0</v>
          </cell>
          <cell r="AG733">
            <v>0</v>
          </cell>
          <cell r="AH733">
            <v>28.607884714285706</v>
          </cell>
          <cell r="AI733">
            <v>0</v>
          </cell>
          <cell r="AJ733">
            <v>0</v>
          </cell>
          <cell r="AK733">
            <v>28.607884714285714</v>
          </cell>
          <cell r="AL733">
            <v>0</v>
          </cell>
          <cell r="AM733">
            <v>0</v>
          </cell>
          <cell r="AN733">
            <v>28.607884714285714</v>
          </cell>
          <cell r="AO733">
            <v>0</v>
          </cell>
          <cell r="AP733">
            <v>0</v>
          </cell>
          <cell r="AQ733">
            <v>31.050021214285714</v>
          </cell>
          <cell r="AR733">
            <v>0</v>
          </cell>
          <cell r="AS733">
            <v>0</v>
          </cell>
          <cell r="AT733">
            <v>31.050021214285707</v>
          </cell>
          <cell r="AU733">
            <v>0</v>
          </cell>
          <cell r="AV733">
            <v>0</v>
          </cell>
          <cell r="AW733">
            <v>31.050021214285707</v>
          </cell>
          <cell r="AX733">
            <v>0</v>
          </cell>
          <cell r="AY733">
            <v>0</v>
          </cell>
          <cell r="AZ733">
            <v>31.050021214285707</v>
          </cell>
          <cell r="BA733">
            <v>0</v>
          </cell>
          <cell r="BB733">
            <v>0</v>
          </cell>
        </row>
        <row r="734">
          <cell r="B734" t="str">
            <v>WMMS</v>
          </cell>
          <cell r="D734">
            <v>71.519711785714279</v>
          </cell>
          <cell r="E734">
            <v>0</v>
          </cell>
          <cell r="F734">
            <v>0</v>
          </cell>
          <cell r="G734">
            <v>36.632047499999999</v>
          </cell>
          <cell r="H734">
            <v>0</v>
          </cell>
          <cell r="I734">
            <v>0</v>
          </cell>
          <cell r="J734">
            <v>31.39889785714286</v>
          </cell>
          <cell r="K734">
            <v>0</v>
          </cell>
          <cell r="L734">
            <v>0</v>
          </cell>
          <cell r="M734">
            <v>33.143281071428568</v>
          </cell>
          <cell r="N734">
            <v>0</v>
          </cell>
          <cell r="O734">
            <v>0</v>
          </cell>
          <cell r="P734">
            <v>33.143281071428568</v>
          </cell>
          <cell r="Q734">
            <v>0</v>
          </cell>
          <cell r="R734">
            <v>0</v>
          </cell>
          <cell r="S734">
            <v>33.143281071428561</v>
          </cell>
          <cell r="T734">
            <v>0</v>
          </cell>
          <cell r="U734">
            <v>0</v>
          </cell>
          <cell r="V734">
            <v>34.88766428571428</v>
          </cell>
          <cell r="W734">
            <v>0</v>
          </cell>
          <cell r="X734">
            <v>0</v>
          </cell>
          <cell r="Y734">
            <v>31.224459535714281</v>
          </cell>
          <cell r="Z734">
            <v>0</v>
          </cell>
          <cell r="AA734">
            <v>0</v>
          </cell>
          <cell r="AB734">
            <v>28.607884714285706</v>
          </cell>
          <cell r="AC734">
            <v>0</v>
          </cell>
          <cell r="AD734">
            <v>0</v>
          </cell>
          <cell r="AE734">
            <v>28.607884714285706</v>
          </cell>
          <cell r="AF734">
            <v>0</v>
          </cell>
          <cell r="AG734">
            <v>0</v>
          </cell>
          <cell r="AH734">
            <v>28.607884714285706</v>
          </cell>
          <cell r="AI734">
            <v>0</v>
          </cell>
          <cell r="AJ734">
            <v>0</v>
          </cell>
          <cell r="AK734">
            <v>28.607884714285714</v>
          </cell>
          <cell r="AL734">
            <v>0</v>
          </cell>
          <cell r="AM734">
            <v>0</v>
          </cell>
          <cell r="AN734">
            <v>28.607884714285714</v>
          </cell>
          <cell r="AO734">
            <v>0</v>
          </cell>
          <cell r="AP734">
            <v>0</v>
          </cell>
          <cell r="AQ734">
            <v>31.050021214285714</v>
          </cell>
          <cell r="AR734">
            <v>0</v>
          </cell>
          <cell r="AS734">
            <v>0</v>
          </cell>
          <cell r="AT734">
            <v>31.050021214285707</v>
          </cell>
          <cell r="AU734">
            <v>0</v>
          </cell>
          <cell r="AV734">
            <v>0</v>
          </cell>
          <cell r="AW734">
            <v>31.050021214285707</v>
          </cell>
          <cell r="AX734">
            <v>0</v>
          </cell>
          <cell r="AY734">
            <v>0</v>
          </cell>
          <cell r="AZ734">
            <v>31.050021214285707</v>
          </cell>
          <cell r="BA734">
            <v>0</v>
          </cell>
          <cell r="BB734">
            <v>0</v>
          </cell>
        </row>
        <row r="735">
          <cell r="B735" t="str">
            <v>SSAS</v>
          </cell>
          <cell r="D735">
            <v>68.360329832142867</v>
          </cell>
          <cell r="E735">
            <v>0</v>
          </cell>
          <cell r="F735">
            <v>0</v>
          </cell>
          <cell r="G735">
            <v>35.013827475000006</v>
          </cell>
          <cell r="H735">
            <v>0</v>
          </cell>
          <cell r="I735">
            <v>0</v>
          </cell>
          <cell r="J735">
            <v>30.011852121428582</v>
          </cell>
          <cell r="K735">
            <v>0</v>
          </cell>
          <cell r="L735">
            <v>0</v>
          </cell>
          <cell r="M735">
            <v>31.679177239285714</v>
          </cell>
          <cell r="N735">
            <v>0</v>
          </cell>
          <cell r="O735">
            <v>0</v>
          </cell>
          <cell r="P735">
            <v>31.679177239285714</v>
          </cell>
          <cell r="Q735">
            <v>0</v>
          </cell>
          <cell r="R735">
            <v>0</v>
          </cell>
          <cell r="S735">
            <v>31.679177239285714</v>
          </cell>
          <cell r="T735">
            <v>0</v>
          </cell>
          <cell r="U735">
            <v>0</v>
          </cell>
          <cell r="V735">
            <v>33.34650235714286</v>
          </cell>
          <cell r="W735">
            <v>0</v>
          </cell>
          <cell r="X735">
            <v>0</v>
          </cell>
          <cell r="Y735">
            <v>29.845119609642861</v>
          </cell>
          <cell r="Z735">
            <v>0</v>
          </cell>
          <cell r="AA735">
            <v>0</v>
          </cell>
          <cell r="AB735">
            <v>27.344131932857145</v>
          </cell>
          <cell r="AC735">
            <v>0</v>
          </cell>
          <cell r="AD735">
            <v>0</v>
          </cell>
          <cell r="AE735">
            <v>27.344131932857145</v>
          </cell>
          <cell r="AF735">
            <v>0</v>
          </cell>
          <cell r="AG735">
            <v>0</v>
          </cell>
          <cell r="AH735">
            <v>27.344131932857149</v>
          </cell>
          <cell r="AI735">
            <v>0</v>
          </cell>
          <cell r="AJ735">
            <v>0</v>
          </cell>
          <cell r="AK735">
            <v>27.344131932857145</v>
          </cell>
          <cell r="AL735">
            <v>0</v>
          </cell>
          <cell r="AM735">
            <v>0</v>
          </cell>
          <cell r="AN735">
            <v>27.344131932857145</v>
          </cell>
          <cell r="AO735">
            <v>0</v>
          </cell>
          <cell r="AP735">
            <v>0</v>
          </cell>
          <cell r="AQ735">
            <v>29.678387097857147</v>
          </cell>
          <cell r="AR735">
            <v>0</v>
          </cell>
          <cell r="AS735">
            <v>0</v>
          </cell>
          <cell r="AT735">
            <v>29.678387097857147</v>
          </cell>
          <cell r="AU735">
            <v>0</v>
          </cell>
          <cell r="AV735">
            <v>0</v>
          </cell>
          <cell r="AW735">
            <v>29.678387097857147</v>
          </cell>
          <cell r="AX735">
            <v>0</v>
          </cell>
          <cell r="AY735">
            <v>0</v>
          </cell>
          <cell r="AZ735">
            <v>29.678387097857147</v>
          </cell>
          <cell r="BA735">
            <v>0</v>
          </cell>
          <cell r="BB735">
            <v>0</v>
          </cell>
        </row>
        <row r="736">
          <cell r="B736" t="str">
            <v>SSAH</v>
          </cell>
          <cell r="D736">
            <v>68.360329832142867</v>
          </cell>
          <cell r="E736">
            <v>0</v>
          </cell>
          <cell r="F736">
            <v>0</v>
          </cell>
          <cell r="G736">
            <v>35.013827475000006</v>
          </cell>
          <cell r="H736">
            <v>0</v>
          </cell>
          <cell r="I736">
            <v>0</v>
          </cell>
          <cell r="J736">
            <v>30.011852121428582</v>
          </cell>
          <cell r="K736">
            <v>0</v>
          </cell>
          <cell r="L736">
            <v>0</v>
          </cell>
          <cell r="M736">
            <v>31.679177239285714</v>
          </cell>
          <cell r="N736">
            <v>0</v>
          </cell>
          <cell r="O736">
            <v>0</v>
          </cell>
          <cell r="P736">
            <v>31.679177239285714</v>
          </cell>
          <cell r="Q736">
            <v>0</v>
          </cell>
          <cell r="R736">
            <v>0</v>
          </cell>
          <cell r="S736">
            <v>31.679177239285714</v>
          </cell>
          <cell r="T736">
            <v>0</v>
          </cell>
          <cell r="U736">
            <v>0</v>
          </cell>
          <cell r="V736">
            <v>33.34650235714286</v>
          </cell>
          <cell r="W736">
            <v>0</v>
          </cell>
          <cell r="X736">
            <v>0</v>
          </cell>
          <cell r="Y736">
            <v>29.845119609642861</v>
          </cell>
          <cell r="Z736">
            <v>0</v>
          </cell>
          <cell r="AA736">
            <v>0</v>
          </cell>
          <cell r="AB736">
            <v>27.344131932857145</v>
          </cell>
          <cell r="AC736">
            <v>0</v>
          </cell>
          <cell r="AD736">
            <v>0</v>
          </cell>
          <cell r="AE736">
            <v>27.344131932857145</v>
          </cell>
          <cell r="AF736">
            <v>0</v>
          </cell>
          <cell r="AG736">
            <v>0</v>
          </cell>
          <cell r="AH736">
            <v>27.344131932857149</v>
          </cell>
          <cell r="AI736">
            <v>0</v>
          </cell>
          <cell r="AJ736">
            <v>0</v>
          </cell>
          <cell r="AK736">
            <v>27.344131932857145</v>
          </cell>
          <cell r="AL736">
            <v>0</v>
          </cell>
          <cell r="AM736">
            <v>0</v>
          </cell>
          <cell r="AN736">
            <v>27.344131932857145</v>
          </cell>
          <cell r="AO736">
            <v>0</v>
          </cell>
          <cell r="AP736">
            <v>0</v>
          </cell>
          <cell r="AQ736">
            <v>29.678387097857147</v>
          </cell>
          <cell r="AR736">
            <v>0</v>
          </cell>
          <cell r="AS736">
            <v>0</v>
          </cell>
          <cell r="AT736">
            <v>29.678387097857147</v>
          </cell>
          <cell r="AU736">
            <v>0</v>
          </cell>
          <cell r="AV736">
            <v>0</v>
          </cell>
          <cell r="AW736">
            <v>29.678387097857147</v>
          </cell>
          <cell r="AX736">
            <v>0</v>
          </cell>
          <cell r="AY736">
            <v>0</v>
          </cell>
          <cell r="AZ736">
            <v>29.678387097857147</v>
          </cell>
          <cell r="BA736">
            <v>0</v>
          </cell>
          <cell r="BB736">
            <v>0</v>
          </cell>
        </row>
        <row r="737">
          <cell r="B737" t="str">
            <v>CMAS</v>
          </cell>
          <cell r="D737">
            <v>69.03155796428571</v>
          </cell>
          <cell r="E737">
            <v>0</v>
          </cell>
          <cell r="F737">
            <v>0</v>
          </cell>
          <cell r="G737">
            <v>35.35762725</v>
          </cell>
          <cell r="H737">
            <v>0</v>
          </cell>
          <cell r="I737">
            <v>0</v>
          </cell>
          <cell r="J737">
            <v>30.30653764285714</v>
          </cell>
          <cell r="K737">
            <v>0</v>
          </cell>
          <cell r="L737">
            <v>0</v>
          </cell>
          <cell r="M737">
            <v>31.990234178571431</v>
          </cell>
          <cell r="N737">
            <v>0</v>
          </cell>
          <cell r="O737">
            <v>0</v>
          </cell>
          <cell r="P737">
            <v>31.990234178571431</v>
          </cell>
          <cell r="Q737">
            <v>0</v>
          </cell>
          <cell r="R737">
            <v>0</v>
          </cell>
          <cell r="S737">
            <v>31.990234178571431</v>
          </cell>
          <cell r="T737">
            <v>0</v>
          </cell>
          <cell r="U737">
            <v>0</v>
          </cell>
          <cell r="V737">
            <v>33.673930714285717</v>
          </cell>
          <cell r="W737">
            <v>0</v>
          </cell>
          <cell r="X737">
            <v>0</v>
          </cell>
          <cell r="Y737">
            <v>30.138167989285716</v>
          </cell>
          <cell r="Z737">
            <v>0</v>
          </cell>
          <cell r="AA737">
            <v>0</v>
          </cell>
          <cell r="AB737">
            <v>27.612623185714281</v>
          </cell>
          <cell r="AC737">
            <v>0</v>
          </cell>
          <cell r="AD737">
            <v>0</v>
          </cell>
          <cell r="AE737">
            <v>27.612623185714288</v>
          </cell>
          <cell r="AF737">
            <v>0</v>
          </cell>
          <cell r="AG737">
            <v>0</v>
          </cell>
          <cell r="AH737">
            <v>27.612623185714281</v>
          </cell>
          <cell r="AI737">
            <v>0</v>
          </cell>
          <cell r="AJ737">
            <v>0</v>
          </cell>
          <cell r="AK737">
            <v>27.612623185714281</v>
          </cell>
          <cell r="AL737">
            <v>0</v>
          </cell>
          <cell r="AM737">
            <v>0</v>
          </cell>
          <cell r="AN737">
            <v>27.612623185714281</v>
          </cell>
          <cell r="AO737">
            <v>0</v>
          </cell>
          <cell r="AP737">
            <v>0</v>
          </cell>
          <cell r="AQ737">
            <v>29.969798335714284</v>
          </cell>
          <cell r="AR737">
            <v>0</v>
          </cell>
          <cell r="AS737">
            <v>0</v>
          </cell>
          <cell r="AT737">
            <v>29.969798335714284</v>
          </cell>
          <cell r="AU737">
            <v>0</v>
          </cell>
          <cell r="AV737">
            <v>0</v>
          </cell>
          <cell r="AW737">
            <v>29.969798335714284</v>
          </cell>
          <cell r="AX737">
            <v>0</v>
          </cell>
          <cell r="AY737">
            <v>0</v>
          </cell>
          <cell r="AZ737">
            <v>29.969798335714284</v>
          </cell>
          <cell r="BA737">
            <v>0</v>
          </cell>
          <cell r="BB737">
            <v>0</v>
          </cell>
        </row>
        <row r="738">
          <cell r="B738" t="str">
            <v>CMAH</v>
          </cell>
          <cell r="D738">
            <v>69.03155796428571</v>
          </cell>
          <cell r="E738">
            <v>0</v>
          </cell>
          <cell r="F738">
            <v>0</v>
          </cell>
          <cell r="G738">
            <v>35.35762725</v>
          </cell>
          <cell r="H738">
            <v>0</v>
          </cell>
          <cell r="I738">
            <v>0</v>
          </cell>
          <cell r="J738">
            <v>30.30653764285714</v>
          </cell>
          <cell r="K738">
            <v>0</v>
          </cell>
          <cell r="L738">
            <v>0</v>
          </cell>
          <cell r="M738">
            <v>31.990234178571431</v>
          </cell>
          <cell r="N738">
            <v>0</v>
          </cell>
          <cell r="O738">
            <v>0</v>
          </cell>
          <cell r="P738">
            <v>31.990234178571431</v>
          </cell>
          <cell r="Q738">
            <v>0</v>
          </cell>
          <cell r="R738">
            <v>0</v>
          </cell>
          <cell r="S738">
            <v>31.990234178571431</v>
          </cell>
          <cell r="T738">
            <v>0</v>
          </cell>
          <cell r="U738">
            <v>0</v>
          </cell>
          <cell r="V738">
            <v>33.673930714285717</v>
          </cell>
          <cell r="W738">
            <v>0</v>
          </cell>
          <cell r="X738">
            <v>0</v>
          </cell>
          <cell r="Y738">
            <v>30.138167989285716</v>
          </cell>
          <cell r="Z738">
            <v>0</v>
          </cell>
          <cell r="AA738">
            <v>0</v>
          </cell>
          <cell r="AB738">
            <v>27.612623185714281</v>
          </cell>
          <cell r="AC738">
            <v>0</v>
          </cell>
          <cell r="AD738">
            <v>0</v>
          </cell>
          <cell r="AE738">
            <v>27.612623185714288</v>
          </cell>
          <cell r="AF738">
            <v>0</v>
          </cell>
          <cell r="AG738">
            <v>0</v>
          </cell>
          <cell r="AH738">
            <v>27.612623185714281</v>
          </cell>
          <cell r="AI738">
            <v>0</v>
          </cell>
          <cell r="AJ738">
            <v>0</v>
          </cell>
          <cell r="AK738">
            <v>27.612623185714281</v>
          </cell>
          <cell r="AL738">
            <v>0</v>
          </cell>
          <cell r="AM738">
            <v>0</v>
          </cell>
          <cell r="AN738">
            <v>27.612623185714281</v>
          </cell>
          <cell r="AO738">
            <v>0</v>
          </cell>
          <cell r="AP738">
            <v>0</v>
          </cell>
          <cell r="AQ738">
            <v>29.969798335714284</v>
          </cell>
          <cell r="AR738">
            <v>0</v>
          </cell>
          <cell r="AS738">
            <v>0</v>
          </cell>
          <cell r="AT738">
            <v>29.969798335714284</v>
          </cell>
          <cell r="AU738">
            <v>0</v>
          </cell>
          <cell r="AV738">
            <v>0</v>
          </cell>
          <cell r="AW738">
            <v>29.969798335714284</v>
          </cell>
          <cell r="AX738">
            <v>0</v>
          </cell>
          <cell r="AY738">
            <v>0</v>
          </cell>
          <cell r="AZ738">
            <v>29.969798335714284</v>
          </cell>
          <cell r="BA738">
            <v>0</v>
          </cell>
          <cell r="BB738">
            <v>0</v>
          </cell>
        </row>
        <row r="739">
          <cell r="B739" t="str">
            <v>CLAS</v>
          </cell>
          <cell r="D739">
            <v>78.671682964285708</v>
          </cell>
          <cell r="E739">
            <v>0</v>
          </cell>
          <cell r="F739">
            <v>0</v>
          </cell>
          <cell r="G739">
            <v>40.295252250000004</v>
          </cell>
          <cell r="H739">
            <v>0</v>
          </cell>
          <cell r="I739">
            <v>0</v>
          </cell>
          <cell r="J739">
            <v>34.538787642857145</v>
          </cell>
          <cell r="K739">
            <v>0</v>
          </cell>
          <cell r="L739">
            <v>0</v>
          </cell>
          <cell r="M739">
            <v>36.457609178571431</v>
          </cell>
          <cell r="N739">
            <v>0</v>
          </cell>
          <cell r="O739">
            <v>0</v>
          </cell>
          <cell r="P739">
            <v>36.457609178571431</v>
          </cell>
          <cell r="Q739">
            <v>0</v>
          </cell>
          <cell r="R739">
            <v>0</v>
          </cell>
          <cell r="S739">
            <v>36.457609178571424</v>
          </cell>
          <cell r="T739">
            <v>0</v>
          </cell>
          <cell r="U739">
            <v>0</v>
          </cell>
          <cell r="V739">
            <v>38.376430714285711</v>
          </cell>
          <cell r="W739">
            <v>0</v>
          </cell>
          <cell r="X739">
            <v>0</v>
          </cell>
          <cell r="Y739">
            <v>34.346905489285724</v>
          </cell>
          <cell r="Z739">
            <v>0</v>
          </cell>
          <cell r="AA739">
            <v>0</v>
          </cell>
          <cell r="AB739">
            <v>31.46867318571428</v>
          </cell>
          <cell r="AC739">
            <v>0</v>
          </cell>
          <cell r="AD739">
            <v>0</v>
          </cell>
          <cell r="AE739">
            <v>31.468673185714287</v>
          </cell>
          <cell r="AF739">
            <v>0</v>
          </cell>
          <cell r="AG739">
            <v>0</v>
          </cell>
          <cell r="AH739">
            <v>31.468673185714287</v>
          </cell>
          <cell r="AI739">
            <v>0</v>
          </cell>
          <cell r="AJ739">
            <v>0</v>
          </cell>
          <cell r="AK739">
            <v>31.46867318571428</v>
          </cell>
          <cell r="AL739">
            <v>0</v>
          </cell>
          <cell r="AM739">
            <v>0</v>
          </cell>
          <cell r="AN739">
            <v>31.46867318571428</v>
          </cell>
          <cell r="AO739">
            <v>0</v>
          </cell>
          <cell r="AP739">
            <v>0</v>
          </cell>
          <cell r="AQ739">
            <v>34.15502333571429</v>
          </cell>
          <cell r="AR739">
            <v>0</v>
          </cell>
          <cell r="AS739">
            <v>0</v>
          </cell>
          <cell r="AT739">
            <v>34.15502333571429</v>
          </cell>
          <cell r="AU739">
            <v>0</v>
          </cell>
          <cell r="AV739">
            <v>0</v>
          </cell>
          <cell r="AW739">
            <v>34.15502333571429</v>
          </cell>
          <cell r="AX739">
            <v>0</v>
          </cell>
          <cell r="AY739">
            <v>0</v>
          </cell>
          <cell r="AZ739">
            <v>34.15502333571429</v>
          </cell>
          <cell r="BA739">
            <v>0</v>
          </cell>
          <cell r="BB739">
            <v>0</v>
          </cell>
        </row>
        <row r="740">
          <cell r="B740" t="str">
            <v>WMAS</v>
          </cell>
          <cell r="D740">
            <v>78.671682964285708</v>
          </cell>
          <cell r="E740">
            <v>0</v>
          </cell>
          <cell r="F740">
            <v>0</v>
          </cell>
          <cell r="G740">
            <v>40.295252250000004</v>
          </cell>
          <cell r="H740">
            <v>0</v>
          </cell>
          <cell r="I740">
            <v>0</v>
          </cell>
          <cell r="J740">
            <v>34.538787642857145</v>
          </cell>
          <cell r="K740">
            <v>0</v>
          </cell>
          <cell r="L740">
            <v>0</v>
          </cell>
          <cell r="M740">
            <v>36.457609178571431</v>
          </cell>
          <cell r="N740">
            <v>0</v>
          </cell>
          <cell r="O740">
            <v>0</v>
          </cell>
          <cell r="P740">
            <v>36.457609178571431</v>
          </cell>
          <cell r="Q740">
            <v>0</v>
          </cell>
          <cell r="R740">
            <v>0</v>
          </cell>
          <cell r="S740">
            <v>36.457609178571424</v>
          </cell>
          <cell r="T740">
            <v>0</v>
          </cell>
          <cell r="U740">
            <v>0</v>
          </cell>
          <cell r="V740">
            <v>38.376430714285711</v>
          </cell>
          <cell r="W740">
            <v>0</v>
          </cell>
          <cell r="X740">
            <v>0</v>
          </cell>
          <cell r="Y740">
            <v>34.346905489285724</v>
          </cell>
          <cell r="Z740">
            <v>0</v>
          </cell>
          <cell r="AA740">
            <v>0</v>
          </cell>
          <cell r="AB740">
            <v>31.46867318571428</v>
          </cell>
          <cell r="AC740">
            <v>0</v>
          </cell>
          <cell r="AD740">
            <v>0</v>
          </cell>
          <cell r="AE740">
            <v>31.468673185714287</v>
          </cell>
          <cell r="AF740">
            <v>0</v>
          </cell>
          <cell r="AG740">
            <v>0</v>
          </cell>
          <cell r="AH740">
            <v>31.468673185714287</v>
          </cell>
          <cell r="AI740">
            <v>0</v>
          </cell>
          <cell r="AJ740">
            <v>0</v>
          </cell>
          <cell r="AK740">
            <v>31.46867318571428</v>
          </cell>
          <cell r="AL740">
            <v>0</v>
          </cell>
          <cell r="AM740">
            <v>0</v>
          </cell>
          <cell r="AN740">
            <v>31.46867318571428</v>
          </cell>
          <cell r="AO740">
            <v>0</v>
          </cell>
          <cell r="AP740">
            <v>0</v>
          </cell>
          <cell r="AQ740">
            <v>34.15502333571429</v>
          </cell>
          <cell r="AR740">
            <v>0</v>
          </cell>
          <cell r="AS740">
            <v>0</v>
          </cell>
          <cell r="AT740">
            <v>34.15502333571429</v>
          </cell>
          <cell r="AU740">
            <v>0</v>
          </cell>
          <cell r="AV740">
            <v>0</v>
          </cell>
          <cell r="AW740">
            <v>34.15502333571429</v>
          </cell>
          <cell r="AX740">
            <v>0</v>
          </cell>
          <cell r="AY740">
            <v>0</v>
          </cell>
          <cell r="AZ740">
            <v>34.15502333571429</v>
          </cell>
          <cell r="BA740">
            <v>0</v>
          </cell>
          <cell r="BB740">
            <v>0</v>
          </cell>
        </row>
        <row r="741">
          <cell r="B741" t="str">
            <v>UMAS</v>
          </cell>
          <cell r="D741">
            <v>87.640579832142834</v>
          </cell>
          <cell r="E741">
            <v>0</v>
          </cell>
          <cell r="F741">
            <v>0</v>
          </cell>
          <cell r="G741">
            <v>44.889077475000001</v>
          </cell>
          <cell r="H741">
            <v>0</v>
          </cell>
          <cell r="I741">
            <v>0</v>
          </cell>
          <cell r="J741">
            <v>38.476352121428569</v>
          </cell>
          <cell r="K741">
            <v>0</v>
          </cell>
          <cell r="L741">
            <v>0</v>
          </cell>
          <cell r="M741">
            <v>40.613927239285708</v>
          </cell>
          <cell r="N741">
            <v>0</v>
          </cell>
          <cell r="O741">
            <v>0</v>
          </cell>
          <cell r="P741">
            <v>40.613927239285708</v>
          </cell>
          <cell r="Q741">
            <v>0</v>
          </cell>
          <cell r="R741">
            <v>0</v>
          </cell>
          <cell r="S741">
            <v>40.613927239285708</v>
          </cell>
          <cell r="T741">
            <v>0</v>
          </cell>
          <cell r="U741">
            <v>0</v>
          </cell>
          <cell r="V741">
            <v>42.751502357142854</v>
          </cell>
          <cell r="W741">
            <v>0</v>
          </cell>
          <cell r="X741">
            <v>0</v>
          </cell>
          <cell r="Y741">
            <v>38.262594609642854</v>
          </cell>
          <cell r="Z741">
            <v>0</v>
          </cell>
          <cell r="AA741">
            <v>0</v>
          </cell>
          <cell r="AB741">
            <v>35.056231932857138</v>
          </cell>
          <cell r="AC741">
            <v>0</v>
          </cell>
          <cell r="AD741">
            <v>0</v>
          </cell>
          <cell r="AE741">
            <v>35.056231932857138</v>
          </cell>
          <cell r="AF741">
            <v>0</v>
          </cell>
          <cell r="AG741">
            <v>0</v>
          </cell>
          <cell r="AH741">
            <v>35.056231932857138</v>
          </cell>
          <cell r="AI741">
            <v>0</v>
          </cell>
          <cell r="AJ741">
            <v>0</v>
          </cell>
          <cell r="AK741">
            <v>35.056231932857131</v>
          </cell>
          <cell r="AL741">
            <v>0</v>
          </cell>
          <cell r="AM741">
            <v>0</v>
          </cell>
          <cell r="AN741">
            <v>35.056231932857138</v>
          </cell>
          <cell r="AO741">
            <v>0</v>
          </cell>
          <cell r="AP741">
            <v>0</v>
          </cell>
          <cell r="AQ741">
            <v>38.048837097857138</v>
          </cell>
          <cell r="AR741">
            <v>0</v>
          </cell>
          <cell r="AS741">
            <v>0</v>
          </cell>
          <cell r="AT741">
            <v>38.048837097857131</v>
          </cell>
          <cell r="AU741">
            <v>0</v>
          </cell>
          <cell r="AV741">
            <v>0</v>
          </cell>
          <cell r="AW741">
            <v>38.048837097857131</v>
          </cell>
          <cell r="AX741">
            <v>0</v>
          </cell>
          <cell r="AY741">
            <v>0</v>
          </cell>
          <cell r="AZ741">
            <v>38.048837097857131</v>
          </cell>
          <cell r="BA741">
            <v>0</v>
          </cell>
          <cell r="BB741">
            <v>0</v>
          </cell>
        </row>
        <row r="742">
          <cell r="B742" t="str">
            <v>SMMS</v>
          </cell>
          <cell r="D742">
            <v>70.909504392857144</v>
          </cell>
          <cell r="E742">
            <v>0</v>
          </cell>
          <cell r="F742">
            <v>0</v>
          </cell>
          <cell r="G742">
            <v>36.319502250000006</v>
          </cell>
          <cell r="H742">
            <v>0</v>
          </cell>
          <cell r="I742">
            <v>0</v>
          </cell>
          <cell r="J742">
            <v>31.131001928571433</v>
          </cell>
          <cell r="K742">
            <v>0</v>
          </cell>
          <cell r="L742">
            <v>0</v>
          </cell>
          <cell r="M742">
            <v>32.860502035714276</v>
          </cell>
          <cell r="N742">
            <v>0</v>
          </cell>
          <cell r="O742">
            <v>0</v>
          </cell>
          <cell r="P742">
            <v>32.860502035714276</v>
          </cell>
          <cell r="Q742">
            <v>0</v>
          </cell>
          <cell r="R742">
            <v>0</v>
          </cell>
          <cell r="S742">
            <v>32.860502035714276</v>
          </cell>
          <cell r="T742">
            <v>0</v>
          </cell>
          <cell r="U742">
            <v>0</v>
          </cell>
          <cell r="V742">
            <v>34.590002142857138</v>
          </cell>
          <cell r="W742">
            <v>0</v>
          </cell>
          <cell r="X742">
            <v>0</v>
          </cell>
          <cell r="Y742">
            <v>30.958051917857144</v>
          </cell>
          <cell r="Z742">
            <v>0</v>
          </cell>
          <cell r="AA742">
            <v>0</v>
          </cell>
          <cell r="AB742">
            <v>28.363801757142859</v>
          </cell>
          <cell r="AC742">
            <v>0</v>
          </cell>
          <cell r="AD742">
            <v>0</v>
          </cell>
          <cell r="AE742">
            <v>28.363801757142852</v>
          </cell>
          <cell r="AF742">
            <v>0</v>
          </cell>
          <cell r="AG742">
            <v>0</v>
          </cell>
          <cell r="AH742">
            <v>28.363801757142859</v>
          </cell>
          <cell r="AI742">
            <v>0</v>
          </cell>
          <cell r="AJ742">
            <v>0</v>
          </cell>
          <cell r="AK742">
            <v>28.363801757142859</v>
          </cell>
          <cell r="AL742">
            <v>0</v>
          </cell>
          <cell r="AM742">
            <v>0</v>
          </cell>
          <cell r="AN742">
            <v>28.363801757142859</v>
          </cell>
          <cell r="AO742">
            <v>0</v>
          </cell>
          <cell r="AP742">
            <v>0</v>
          </cell>
          <cell r="AQ742">
            <v>30.785101907142849</v>
          </cell>
          <cell r="AR742">
            <v>0</v>
          </cell>
          <cell r="AS742">
            <v>0</v>
          </cell>
          <cell r="AT742">
            <v>30.785101907142856</v>
          </cell>
          <cell r="AU742">
            <v>0</v>
          </cell>
          <cell r="AV742">
            <v>0</v>
          </cell>
          <cell r="AW742">
            <v>30.785101907142856</v>
          </cell>
          <cell r="AX742">
            <v>0</v>
          </cell>
          <cell r="AY742">
            <v>0</v>
          </cell>
          <cell r="AZ742">
            <v>30.785101907142856</v>
          </cell>
          <cell r="BA742">
            <v>0</v>
          </cell>
          <cell r="BB742">
            <v>0</v>
          </cell>
        </row>
        <row r="743">
          <cell r="B743" t="str">
            <v>SMAS</v>
          </cell>
          <cell r="D743">
            <v>78.00045483214285</v>
          </cell>
          <cell r="E743">
            <v>0</v>
          </cell>
          <cell r="F743">
            <v>0</v>
          </cell>
          <cell r="G743">
            <v>39.951452474999996</v>
          </cell>
          <cell r="H743">
            <v>0</v>
          </cell>
          <cell r="I743">
            <v>0</v>
          </cell>
          <cell r="J743">
            <v>34.244102121428568</v>
          </cell>
          <cell r="K743">
            <v>0</v>
          </cell>
          <cell r="L743">
            <v>0</v>
          </cell>
          <cell r="M743">
            <v>36.146552239285711</v>
          </cell>
          <cell r="N743">
            <v>0</v>
          </cell>
          <cell r="O743">
            <v>0</v>
          </cell>
          <cell r="P743">
            <v>36.146552239285711</v>
          </cell>
          <cell r="Q743">
            <v>0</v>
          </cell>
          <cell r="R743">
            <v>0</v>
          </cell>
          <cell r="S743">
            <v>36.146552239285711</v>
          </cell>
          <cell r="T743">
            <v>0</v>
          </cell>
          <cell r="U743">
            <v>0</v>
          </cell>
          <cell r="V743">
            <v>38.049002357142854</v>
          </cell>
          <cell r="W743">
            <v>0</v>
          </cell>
          <cell r="X743">
            <v>0</v>
          </cell>
          <cell r="Y743">
            <v>34.053857109642856</v>
          </cell>
          <cell r="Z743">
            <v>0</v>
          </cell>
          <cell r="AA743">
            <v>0</v>
          </cell>
          <cell r="AB743">
            <v>31.200181932857134</v>
          </cell>
          <cell r="AC743">
            <v>0</v>
          </cell>
          <cell r="AD743">
            <v>0</v>
          </cell>
          <cell r="AE743">
            <v>31.200181932857134</v>
          </cell>
          <cell r="AF743">
            <v>0</v>
          </cell>
          <cell r="AG743">
            <v>0</v>
          </cell>
          <cell r="AH743">
            <v>31.200181932857134</v>
          </cell>
          <cell r="AI743">
            <v>0</v>
          </cell>
          <cell r="AJ743">
            <v>0</v>
          </cell>
          <cell r="AK743">
            <v>31.200181932857134</v>
          </cell>
          <cell r="AL743">
            <v>0</v>
          </cell>
          <cell r="AM743">
            <v>0</v>
          </cell>
          <cell r="AN743">
            <v>31.200181932857134</v>
          </cell>
          <cell r="AO743">
            <v>0</v>
          </cell>
          <cell r="AP743">
            <v>0</v>
          </cell>
          <cell r="AQ743">
            <v>33.863612097857143</v>
          </cell>
          <cell r="AR743">
            <v>0</v>
          </cell>
          <cell r="AS743">
            <v>0</v>
          </cell>
          <cell r="AT743">
            <v>33.863612097857136</v>
          </cell>
          <cell r="AU743">
            <v>0</v>
          </cell>
          <cell r="AV743">
            <v>0</v>
          </cell>
          <cell r="AW743">
            <v>33.863612097857136</v>
          </cell>
          <cell r="AX743">
            <v>0</v>
          </cell>
          <cell r="AY743">
            <v>0</v>
          </cell>
          <cell r="AZ743">
            <v>33.863612097857136</v>
          </cell>
          <cell r="BA743">
            <v>0</v>
          </cell>
          <cell r="BB743">
            <v>0</v>
          </cell>
        </row>
        <row r="744">
          <cell r="B744" t="str">
            <v>TSMS</v>
          </cell>
          <cell r="D744">
            <v>89.08376914285715</v>
          </cell>
          <cell r="E744">
            <v>0</v>
          </cell>
          <cell r="F744">
            <v>0</v>
          </cell>
          <cell r="G744">
            <v>45.62827200000001</v>
          </cell>
          <cell r="H744">
            <v>0</v>
          </cell>
          <cell r="I744">
            <v>0</v>
          </cell>
          <cell r="J744">
            <v>39.109947428571438</v>
          </cell>
          <cell r="K744">
            <v>0</v>
          </cell>
          <cell r="L744">
            <v>0</v>
          </cell>
          <cell r="M744">
            <v>41.282722285714286</v>
          </cell>
          <cell r="N744">
            <v>0</v>
          </cell>
          <cell r="O744">
            <v>0</v>
          </cell>
          <cell r="P744">
            <v>41.282722285714286</v>
          </cell>
          <cell r="Q744">
            <v>0</v>
          </cell>
          <cell r="R744">
            <v>0</v>
          </cell>
          <cell r="S744">
            <v>41.282722285714293</v>
          </cell>
          <cell r="T744">
            <v>0</v>
          </cell>
          <cell r="U744">
            <v>0</v>
          </cell>
          <cell r="V744">
            <v>43.455497142857155</v>
          </cell>
          <cell r="W744">
            <v>0</v>
          </cell>
          <cell r="X744">
            <v>0</v>
          </cell>
          <cell r="Y744">
            <v>38.892669942857147</v>
          </cell>
          <cell r="Z744">
            <v>0</v>
          </cell>
          <cell r="AA744">
            <v>0</v>
          </cell>
          <cell r="AB744">
            <v>35.633507657142857</v>
          </cell>
          <cell r="AC744">
            <v>0</v>
          </cell>
          <cell r="AD744">
            <v>0</v>
          </cell>
          <cell r="AE744">
            <v>35.633507657142857</v>
          </cell>
          <cell r="AF744">
            <v>0</v>
          </cell>
          <cell r="AG744">
            <v>0</v>
          </cell>
          <cell r="AH744">
            <v>35.633507657142857</v>
          </cell>
          <cell r="AI744">
            <v>0</v>
          </cell>
          <cell r="AJ744">
            <v>0</v>
          </cell>
          <cell r="AK744">
            <v>35.633507657142857</v>
          </cell>
          <cell r="AL744">
            <v>0</v>
          </cell>
          <cell r="AM744">
            <v>0</v>
          </cell>
          <cell r="AN744">
            <v>35.633507657142857</v>
          </cell>
          <cell r="AO744">
            <v>0</v>
          </cell>
          <cell r="AP744">
            <v>0</v>
          </cell>
          <cell r="AQ744">
            <v>38.67539245714287</v>
          </cell>
          <cell r="AR744">
            <v>0</v>
          </cell>
          <cell r="AS744">
            <v>0</v>
          </cell>
          <cell r="AT744">
            <v>38.67539245714287</v>
          </cell>
          <cell r="AU744">
            <v>0</v>
          </cell>
          <cell r="AV744">
            <v>0</v>
          </cell>
          <cell r="AW744">
            <v>38.67539245714287</v>
          </cell>
          <cell r="AX744">
            <v>0</v>
          </cell>
          <cell r="AY744">
            <v>0</v>
          </cell>
          <cell r="AZ744">
            <v>38.67539245714287</v>
          </cell>
          <cell r="BA744">
            <v>0</v>
          </cell>
          <cell r="BB744">
            <v>0</v>
          </cell>
        </row>
        <row r="745">
          <cell r="B745" t="str">
            <v>TSAS</v>
          </cell>
          <cell r="D745">
            <v>102.44633451428571</v>
          </cell>
          <cell r="E745">
            <v>0</v>
          </cell>
          <cell r="F745">
            <v>0</v>
          </cell>
          <cell r="G745">
            <v>52.472512800000011</v>
          </cell>
          <cell r="H745">
            <v>0</v>
          </cell>
          <cell r="I745">
            <v>0</v>
          </cell>
          <cell r="J745">
            <v>44.97643954285715</v>
          </cell>
          <cell r="K745">
            <v>0</v>
          </cell>
          <cell r="L745">
            <v>0</v>
          </cell>
          <cell r="M745">
            <v>47.475130628571435</v>
          </cell>
          <cell r="N745">
            <v>0</v>
          </cell>
          <cell r="O745">
            <v>0</v>
          </cell>
          <cell r="P745">
            <v>47.475130628571428</v>
          </cell>
          <cell r="Q745">
            <v>0</v>
          </cell>
          <cell r="R745">
            <v>0</v>
          </cell>
          <cell r="S745">
            <v>47.475130628571435</v>
          </cell>
          <cell r="T745">
            <v>0</v>
          </cell>
          <cell r="U745">
            <v>0</v>
          </cell>
          <cell r="V745">
            <v>49.97382171428572</v>
          </cell>
          <cell r="W745">
            <v>0</v>
          </cell>
          <cell r="X745">
            <v>0</v>
          </cell>
          <cell r="Y745">
            <v>44.726570434285726</v>
          </cell>
          <cell r="Z745">
            <v>0</v>
          </cell>
          <cell r="AA745">
            <v>0</v>
          </cell>
          <cell r="AB745">
            <v>40.978533805714285</v>
          </cell>
          <cell r="AC745">
            <v>0</v>
          </cell>
          <cell r="AD745">
            <v>0</v>
          </cell>
          <cell r="AE745">
            <v>40.978533805714285</v>
          </cell>
          <cell r="AF745">
            <v>0</v>
          </cell>
          <cell r="AG745">
            <v>0</v>
          </cell>
          <cell r="AH745">
            <v>40.978533805714285</v>
          </cell>
          <cell r="AI745">
            <v>0</v>
          </cell>
          <cell r="AJ745">
            <v>0</v>
          </cell>
          <cell r="AK745">
            <v>40.978533805714285</v>
          </cell>
          <cell r="AL745">
            <v>0</v>
          </cell>
          <cell r="AM745">
            <v>0</v>
          </cell>
          <cell r="AN745">
            <v>40.978533805714285</v>
          </cell>
          <cell r="AO745">
            <v>0</v>
          </cell>
          <cell r="AP745">
            <v>0</v>
          </cell>
          <cell r="AQ745">
            <v>44.476701325714288</v>
          </cell>
          <cell r="AR745">
            <v>0</v>
          </cell>
          <cell r="AS745">
            <v>0</v>
          </cell>
          <cell r="AT745">
            <v>44.476701325714288</v>
          </cell>
          <cell r="AU745">
            <v>0</v>
          </cell>
          <cell r="AV745">
            <v>0</v>
          </cell>
          <cell r="AW745">
            <v>44.476701325714288</v>
          </cell>
          <cell r="AX745">
            <v>0</v>
          </cell>
          <cell r="AY745">
            <v>0</v>
          </cell>
          <cell r="AZ745">
            <v>44.476701325714288</v>
          </cell>
          <cell r="BA745">
            <v>0</v>
          </cell>
          <cell r="BB745">
            <v>0</v>
          </cell>
        </row>
        <row r="746">
          <cell r="B746" t="str">
            <v>TMMS</v>
          </cell>
          <cell r="D746">
            <v>116.09852930357141</v>
          </cell>
          <cell r="E746">
            <v>0</v>
          </cell>
          <cell r="F746">
            <v>0</v>
          </cell>
          <cell r="G746">
            <v>59.465100374999999</v>
          </cell>
          <cell r="H746">
            <v>0</v>
          </cell>
          <cell r="I746">
            <v>0</v>
          </cell>
          <cell r="J746">
            <v>50.970086035714274</v>
          </cell>
          <cell r="K746">
            <v>0</v>
          </cell>
          <cell r="L746">
            <v>0</v>
          </cell>
          <cell r="M746">
            <v>53.801757482142854</v>
          </cell>
          <cell r="N746">
            <v>0</v>
          </cell>
          <cell r="O746">
            <v>0</v>
          </cell>
          <cell r="P746">
            <v>53.801757482142854</v>
          </cell>
          <cell r="Q746">
            <v>0</v>
          </cell>
          <cell r="R746">
            <v>0</v>
          </cell>
          <cell r="S746">
            <v>53.801757482142854</v>
          </cell>
          <cell r="T746">
            <v>0</v>
          </cell>
          <cell r="U746">
            <v>0</v>
          </cell>
          <cell r="V746">
            <v>56.633428928571426</v>
          </cell>
          <cell r="W746">
            <v>0</v>
          </cell>
          <cell r="X746">
            <v>0</v>
          </cell>
          <cell r="Y746">
            <v>50.686918891071429</v>
          </cell>
          <cell r="Z746">
            <v>0</v>
          </cell>
          <cell r="AA746">
            <v>0</v>
          </cell>
          <cell r="AB746">
            <v>46.439411721428563</v>
          </cell>
          <cell r="AC746">
            <v>0</v>
          </cell>
          <cell r="AD746">
            <v>0</v>
          </cell>
          <cell r="AE746">
            <v>46.439411721428563</v>
          </cell>
          <cell r="AF746">
            <v>0</v>
          </cell>
          <cell r="AG746">
            <v>0</v>
          </cell>
          <cell r="AH746">
            <v>46.439411721428556</v>
          </cell>
          <cell r="AI746">
            <v>0</v>
          </cell>
          <cell r="AJ746">
            <v>0</v>
          </cell>
          <cell r="AK746">
            <v>46.439411721428556</v>
          </cell>
          <cell r="AL746">
            <v>0</v>
          </cell>
          <cell r="AM746">
            <v>0</v>
          </cell>
          <cell r="AN746">
            <v>46.439411721428563</v>
          </cell>
          <cell r="AO746">
            <v>0</v>
          </cell>
          <cell r="AP746">
            <v>0</v>
          </cell>
          <cell r="AQ746">
            <v>50.403751746428568</v>
          </cell>
          <cell r="AR746">
            <v>0</v>
          </cell>
          <cell r="AS746">
            <v>0</v>
          </cell>
          <cell r="AT746">
            <v>50.403751746428568</v>
          </cell>
          <cell r="AU746">
            <v>0</v>
          </cell>
          <cell r="AV746">
            <v>0</v>
          </cell>
          <cell r="AW746">
            <v>50.403751746428568</v>
          </cell>
          <cell r="AX746">
            <v>0</v>
          </cell>
          <cell r="AY746">
            <v>0</v>
          </cell>
          <cell r="AZ746">
            <v>50.403751746428568</v>
          </cell>
          <cell r="BA746">
            <v>0</v>
          </cell>
          <cell r="BB746">
            <v>0</v>
          </cell>
        </row>
        <row r="747">
          <cell r="B747" t="str">
            <v>TMAS</v>
          </cell>
          <cell r="D747">
            <v>133.51330869910714</v>
          </cell>
          <cell r="E747">
            <v>0</v>
          </cell>
          <cell r="F747">
            <v>0</v>
          </cell>
          <cell r="G747">
            <v>68.384865431250006</v>
          </cell>
          <cell r="H747">
            <v>0</v>
          </cell>
          <cell r="I747">
            <v>0</v>
          </cell>
          <cell r="J747">
            <v>58.615598941071433</v>
          </cell>
          <cell r="K747">
            <v>0</v>
          </cell>
          <cell r="L747">
            <v>0</v>
          </cell>
          <cell r="M747">
            <v>61.872021104464288</v>
          </cell>
          <cell r="N747">
            <v>0</v>
          </cell>
          <cell r="O747">
            <v>0</v>
          </cell>
          <cell r="P747">
            <v>61.872021104464274</v>
          </cell>
          <cell r="Q747">
            <v>0</v>
          </cell>
          <cell r="R747">
            <v>0</v>
          </cell>
          <cell r="S747">
            <v>61.872021104464288</v>
          </cell>
          <cell r="T747">
            <v>0</v>
          </cell>
          <cell r="U747">
            <v>0</v>
          </cell>
          <cell r="V747">
            <v>65.128443267857151</v>
          </cell>
          <cell r="W747">
            <v>0</v>
          </cell>
          <cell r="X747">
            <v>0</v>
          </cell>
          <cell r="Y747">
            <v>58.28995672473215</v>
          </cell>
          <cell r="Z747">
            <v>0</v>
          </cell>
          <cell r="AA747">
            <v>0</v>
          </cell>
          <cell r="AB747">
            <v>53.40532347964286</v>
          </cell>
          <cell r="AC747">
            <v>0</v>
          </cell>
          <cell r="AD747">
            <v>0</v>
          </cell>
          <cell r="AE747">
            <v>53.405323479642853</v>
          </cell>
          <cell r="AF747">
            <v>0</v>
          </cell>
          <cell r="AG747">
            <v>0</v>
          </cell>
          <cell r="AH747">
            <v>53.40532347964286</v>
          </cell>
          <cell r="AI747">
            <v>0</v>
          </cell>
          <cell r="AJ747">
            <v>0</v>
          </cell>
          <cell r="AK747">
            <v>53.40532347964286</v>
          </cell>
          <cell r="AL747">
            <v>0</v>
          </cell>
          <cell r="AM747">
            <v>0</v>
          </cell>
          <cell r="AN747">
            <v>53.40532347964286</v>
          </cell>
          <cell r="AO747">
            <v>0</v>
          </cell>
          <cell r="AP747">
            <v>0</v>
          </cell>
          <cell r="AQ747">
            <v>57.964314508392867</v>
          </cell>
          <cell r="AR747">
            <v>0</v>
          </cell>
          <cell r="AS747">
            <v>0</v>
          </cell>
          <cell r="AT747">
            <v>57.964314508392867</v>
          </cell>
          <cell r="AU747">
            <v>0</v>
          </cell>
          <cell r="AV747">
            <v>0</v>
          </cell>
          <cell r="AW747">
            <v>57.964314508392867</v>
          </cell>
          <cell r="AX747">
            <v>0</v>
          </cell>
          <cell r="AY747">
            <v>0</v>
          </cell>
          <cell r="AZ747">
            <v>57.964314508392867</v>
          </cell>
          <cell r="BA747">
            <v>0</v>
          </cell>
          <cell r="BB747">
            <v>0</v>
          </cell>
        </row>
        <row r="748">
          <cell r="B748" t="str">
            <v>FSMS</v>
          </cell>
          <cell r="D748">
            <v>85.823654142857123</v>
          </cell>
          <cell r="E748">
            <v>0</v>
          </cell>
          <cell r="F748">
            <v>0</v>
          </cell>
          <cell r="G748">
            <v>43.958456999999996</v>
          </cell>
          <cell r="H748">
            <v>0</v>
          </cell>
          <cell r="I748">
            <v>0</v>
          </cell>
          <cell r="J748">
            <v>37.678677428571433</v>
          </cell>
          <cell r="K748">
            <v>0</v>
          </cell>
          <cell r="L748">
            <v>0</v>
          </cell>
          <cell r="M748">
            <v>39.771937285714273</v>
          </cell>
          <cell r="N748">
            <v>0</v>
          </cell>
          <cell r="O748">
            <v>0</v>
          </cell>
          <cell r="P748">
            <v>39.771937285714273</v>
          </cell>
          <cell r="Q748">
            <v>0</v>
          </cell>
          <cell r="R748">
            <v>0</v>
          </cell>
          <cell r="S748">
            <v>39.771937285714273</v>
          </cell>
          <cell r="T748">
            <v>0</v>
          </cell>
          <cell r="U748">
            <v>0</v>
          </cell>
          <cell r="V748">
            <v>41.865197142857141</v>
          </cell>
          <cell r="W748">
            <v>0</v>
          </cell>
          <cell r="X748">
            <v>0</v>
          </cell>
          <cell r="Y748">
            <v>37.469351442857139</v>
          </cell>
          <cell r="Z748">
            <v>0</v>
          </cell>
          <cell r="AA748">
            <v>0</v>
          </cell>
          <cell r="AB748">
            <v>34.329461657142851</v>
          </cell>
          <cell r="AC748">
            <v>0</v>
          </cell>
          <cell r="AD748">
            <v>0</v>
          </cell>
          <cell r="AE748">
            <v>34.329461657142851</v>
          </cell>
          <cell r="AF748">
            <v>0</v>
          </cell>
          <cell r="AG748">
            <v>0</v>
          </cell>
          <cell r="AH748">
            <v>34.329461657142843</v>
          </cell>
          <cell r="AI748">
            <v>0</v>
          </cell>
          <cell r="AJ748">
            <v>0</v>
          </cell>
          <cell r="AK748">
            <v>34.329461657142858</v>
          </cell>
          <cell r="AL748">
            <v>0</v>
          </cell>
          <cell r="AM748">
            <v>0</v>
          </cell>
          <cell r="AN748">
            <v>34.329461657142851</v>
          </cell>
          <cell r="AO748">
            <v>0</v>
          </cell>
          <cell r="AP748">
            <v>0</v>
          </cell>
          <cell r="AQ748">
            <v>37.260025457142852</v>
          </cell>
          <cell r="AR748">
            <v>0</v>
          </cell>
          <cell r="AS748">
            <v>0</v>
          </cell>
          <cell r="AT748">
            <v>37.260025457142852</v>
          </cell>
          <cell r="AU748">
            <v>0</v>
          </cell>
          <cell r="AV748">
            <v>0</v>
          </cell>
          <cell r="AW748">
            <v>37.260025457142852</v>
          </cell>
          <cell r="AX748">
            <v>0</v>
          </cell>
          <cell r="AY748">
            <v>0</v>
          </cell>
          <cell r="AZ748">
            <v>37.260025457142852</v>
          </cell>
          <cell r="BA748">
            <v>0</v>
          </cell>
          <cell r="BB748">
            <v>0</v>
          </cell>
        </row>
        <row r="749">
          <cell r="B749" t="str">
            <v>FSAS</v>
          </cell>
          <cell r="D749">
            <v>98.697202264285693</v>
          </cell>
          <cell r="E749">
            <v>0</v>
          </cell>
          <cell r="F749">
            <v>0</v>
          </cell>
          <cell r="G749">
            <v>50.552225549999996</v>
          </cell>
          <cell r="H749">
            <v>0</v>
          </cell>
          <cell r="I749">
            <v>0</v>
          </cell>
          <cell r="J749">
            <v>43.330479042857135</v>
          </cell>
          <cell r="K749">
            <v>0</v>
          </cell>
          <cell r="L749">
            <v>0</v>
          </cell>
          <cell r="M749">
            <v>45.73772787857142</v>
          </cell>
          <cell r="N749">
            <v>0</v>
          </cell>
          <cell r="O749">
            <v>0</v>
          </cell>
          <cell r="P749">
            <v>45.73772787857142</v>
          </cell>
          <cell r="Q749">
            <v>0</v>
          </cell>
          <cell r="R749">
            <v>0</v>
          </cell>
          <cell r="S749">
            <v>45.73772787857142</v>
          </cell>
          <cell r="T749">
            <v>0</v>
          </cell>
          <cell r="U749">
            <v>0</v>
          </cell>
          <cell r="V749">
            <v>48.144976714285704</v>
          </cell>
          <cell r="W749">
            <v>0</v>
          </cell>
          <cell r="X749">
            <v>0</v>
          </cell>
          <cell r="Y749">
            <v>43.089754159285711</v>
          </cell>
          <cell r="Z749">
            <v>0</v>
          </cell>
          <cell r="AA749">
            <v>0</v>
          </cell>
          <cell r="AB749">
            <v>39.478880905714277</v>
          </cell>
          <cell r="AC749">
            <v>0</v>
          </cell>
          <cell r="AD749">
            <v>0</v>
          </cell>
          <cell r="AE749">
            <v>39.478880905714277</v>
          </cell>
          <cell r="AF749">
            <v>0</v>
          </cell>
          <cell r="AG749">
            <v>0</v>
          </cell>
          <cell r="AH749">
            <v>39.478880905714277</v>
          </cell>
          <cell r="AI749">
            <v>0</v>
          </cell>
          <cell r="AJ749">
            <v>0</v>
          </cell>
          <cell r="AK749">
            <v>39.478880905714277</v>
          </cell>
          <cell r="AL749">
            <v>0</v>
          </cell>
          <cell r="AM749">
            <v>0</v>
          </cell>
          <cell r="AN749">
            <v>39.478880905714277</v>
          </cell>
          <cell r="AO749">
            <v>0</v>
          </cell>
          <cell r="AP749">
            <v>0</v>
          </cell>
          <cell r="AQ749">
            <v>42.84902927571428</v>
          </cell>
          <cell r="AR749">
            <v>0</v>
          </cell>
          <cell r="AS749">
            <v>0</v>
          </cell>
          <cell r="AT749">
            <v>42.849029275714287</v>
          </cell>
          <cell r="AU749">
            <v>0</v>
          </cell>
          <cell r="AV749">
            <v>0</v>
          </cell>
          <cell r="AW749">
            <v>42.849029275714287</v>
          </cell>
          <cell r="AX749">
            <v>0</v>
          </cell>
          <cell r="AY749">
            <v>0</v>
          </cell>
          <cell r="AZ749">
            <v>42.849029275714287</v>
          </cell>
          <cell r="BA749">
            <v>0</v>
          </cell>
          <cell r="BB749">
            <v>0</v>
          </cell>
        </row>
        <row r="750">
          <cell r="B750" t="str">
            <v>FMMS</v>
          </cell>
          <cell r="D750">
            <v>102.98838497142854</v>
          </cell>
          <cell r="E750">
            <v>0</v>
          </cell>
          <cell r="F750">
            <v>0</v>
          </cell>
          <cell r="G750">
            <v>52.750148399999993</v>
          </cell>
          <cell r="H750">
            <v>0</v>
          </cell>
          <cell r="I750">
            <v>0</v>
          </cell>
          <cell r="J750">
            <v>45.214412914285717</v>
          </cell>
          <cell r="K750">
            <v>0</v>
          </cell>
          <cell r="L750">
            <v>0</v>
          </cell>
          <cell r="M750">
            <v>47.726324742857138</v>
          </cell>
          <cell r="N750">
            <v>0</v>
          </cell>
          <cell r="O750">
            <v>0</v>
          </cell>
          <cell r="P750">
            <v>47.726324742857138</v>
          </cell>
          <cell r="Q750">
            <v>0</v>
          </cell>
          <cell r="R750">
            <v>0</v>
          </cell>
          <cell r="S750">
            <v>47.726324742857145</v>
          </cell>
          <cell r="T750">
            <v>0</v>
          </cell>
          <cell r="U750">
            <v>0</v>
          </cell>
          <cell r="V750">
            <v>50.238236571428565</v>
          </cell>
          <cell r="W750">
            <v>0</v>
          </cell>
          <cell r="X750">
            <v>0</v>
          </cell>
          <cell r="Y750">
            <v>44.963221731428568</v>
          </cell>
          <cell r="Z750">
            <v>0</v>
          </cell>
          <cell r="AA750">
            <v>0</v>
          </cell>
          <cell r="AB750">
            <v>41.195353988571419</v>
          </cell>
          <cell r="AC750">
            <v>0</v>
          </cell>
          <cell r="AD750">
            <v>0</v>
          </cell>
          <cell r="AE750">
            <v>41.195353988571426</v>
          </cell>
          <cell r="AF750">
            <v>0</v>
          </cell>
          <cell r="AG750">
            <v>0</v>
          </cell>
          <cell r="AH750">
            <v>41.195353988571419</v>
          </cell>
          <cell r="AI750">
            <v>0</v>
          </cell>
          <cell r="AJ750">
            <v>0</v>
          </cell>
          <cell r="AK750">
            <v>41.195353988571419</v>
          </cell>
          <cell r="AL750">
            <v>0</v>
          </cell>
          <cell r="AM750">
            <v>0</v>
          </cell>
          <cell r="AN750">
            <v>41.195353988571419</v>
          </cell>
          <cell r="AO750">
            <v>0</v>
          </cell>
          <cell r="AP750">
            <v>0</v>
          </cell>
          <cell r="AQ750">
            <v>44.712030548571427</v>
          </cell>
          <cell r="AR750">
            <v>0</v>
          </cell>
          <cell r="AS750">
            <v>0</v>
          </cell>
          <cell r="AT750">
            <v>44.712030548571427</v>
          </cell>
          <cell r="AU750">
            <v>0</v>
          </cell>
          <cell r="AV750">
            <v>0</v>
          </cell>
          <cell r="AW750">
            <v>44.712030548571427</v>
          </cell>
          <cell r="AX750">
            <v>0</v>
          </cell>
          <cell r="AY750">
            <v>0</v>
          </cell>
          <cell r="AZ750">
            <v>44.712030548571427</v>
          </cell>
          <cell r="BA750">
            <v>0</v>
          </cell>
          <cell r="BB750">
            <v>0</v>
          </cell>
        </row>
        <row r="751">
          <cell r="B751" t="str">
            <v>FMAS</v>
          </cell>
          <cell r="D751">
            <v>118.43664271714282</v>
          </cell>
          <cell r="E751">
            <v>0</v>
          </cell>
          <cell r="F751">
            <v>0</v>
          </cell>
          <cell r="G751">
            <v>60.662670659999982</v>
          </cell>
          <cell r="H751">
            <v>0</v>
          </cell>
          <cell r="I751">
            <v>0</v>
          </cell>
          <cell r="J751">
            <v>51.996574851428555</v>
          </cell>
          <cell r="K751">
            <v>0</v>
          </cell>
          <cell r="L751">
            <v>0</v>
          </cell>
          <cell r="M751">
            <v>54.885273454285695</v>
          </cell>
          <cell r="N751">
            <v>0</v>
          </cell>
          <cell r="O751">
            <v>0</v>
          </cell>
          <cell r="P751">
            <v>54.885273454285695</v>
          </cell>
          <cell r="Q751">
            <v>0</v>
          </cell>
          <cell r="R751">
            <v>0</v>
          </cell>
          <cell r="S751">
            <v>54.885273454285695</v>
          </cell>
          <cell r="T751">
            <v>0</v>
          </cell>
          <cell r="U751">
            <v>0</v>
          </cell>
          <cell r="V751">
            <v>57.773972057142842</v>
          </cell>
          <cell r="W751">
            <v>0</v>
          </cell>
          <cell r="X751">
            <v>0</v>
          </cell>
          <cell r="Y751">
            <v>51.70770499114284</v>
          </cell>
          <cell r="Z751">
            <v>0</v>
          </cell>
          <cell r="AA751">
            <v>0</v>
          </cell>
          <cell r="AB751">
            <v>47.374657086857127</v>
          </cell>
          <cell r="AC751">
            <v>0</v>
          </cell>
          <cell r="AD751">
            <v>0</v>
          </cell>
          <cell r="AE751">
            <v>47.374657086857127</v>
          </cell>
          <cell r="AF751">
            <v>0</v>
          </cell>
          <cell r="AG751">
            <v>0</v>
          </cell>
          <cell r="AH751">
            <v>47.374657086857127</v>
          </cell>
          <cell r="AI751">
            <v>0</v>
          </cell>
          <cell r="AJ751">
            <v>0</v>
          </cell>
          <cell r="AK751">
            <v>47.374657086857127</v>
          </cell>
          <cell r="AL751">
            <v>0</v>
          </cell>
          <cell r="AM751">
            <v>0</v>
          </cell>
          <cell r="AN751">
            <v>47.374657086857127</v>
          </cell>
          <cell r="AO751">
            <v>0</v>
          </cell>
          <cell r="AP751">
            <v>0</v>
          </cell>
          <cell r="AQ751">
            <v>51.418835130857133</v>
          </cell>
          <cell r="AR751">
            <v>0</v>
          </cell>
          <cell r="AS751">
            <v>0</v>
          </cell>
          <cell r="AT751">
            <v>51.418835130857133</v>
          </cell>
          <cell r="AU751">
            <v>0</v>
          </cell>
          <cell r="AV751">
            <v>0</v>
          </cell>
          <cell r="AW751">
            <v>51.418835130857133</v>
          </cell>
          <cell r="AX751">
            <v>0</v>
          </cell>
          <cell r="AY751">
            <v>0</v>
          </cell>
          <cell r="AZ751">
            <v>51.418835130857133</v>
          </cell>
          <cell r="BA751">
            <v>0</v>
          </cell>
          <cell r="BB751">
            <v>0</v>
          </cell>
        </row>
        <row r="752">
          <cell r="B752" t="str">
            <v>FLMS</v>
          </cell>
          <cell r="D752">
            <v>166.08738497142858</v>
          </cell>
          <cell r="E752">
            <v>0</v>
          </cell>
          <cell r="F752">
            <v>0</v>
          </cell>
          <cell r="G752">
            <v>85.069148400000003</v>
          </cell>
          <cell r="H752">
            <v>0</v>
          </cell>
          <cell r="I752">
            <v>0</v>
          </cell>
          <cell r="J752">
            <v>72.916412914285729</v>
          </cell>
          <cell r="K752">
            <v>0</v>
          </cell>
          <cell r="L752">
            <v>0</v>
          </cell>
          <cell r="M752">
            <v>76.967324742857144</v>
          </cell>
          <cell r="N752">
            <v>0</v>
          </cell>
          <cell r="O752">
            <v>0</v>
          </cell>
          <cell r="P752">
            <v>76.967324742857144</v>
          </cell>
          <cell r="Q752">
            <v>0</v>
          </cell>
          <cell r="R752">
            <v>0</v>
          </cell>
          <cell r="S752">
            <v>76.967324742857159</v>
          </cell>
          <cell r="T752">
            <v>0</v>
          </cell>
          <cell r="U752">
            <v>0</v>
          </cell>
          <cell r="V752">
            <v>81.018236571428574</v>
          </cell>
          <cell r="W752">
            <v>0</v>
          </cell>
          <cell r="X752">
            <v>0</v>
          </cell>
          <cell r="Y752">
            <v>72.511321731428581</v>
          </cell>
          <cell r="Z752">
            <v>0</v>
          </cell>
          <cell r="AA752">
            <v>0</v>
          </cell>
          <cell r="AB752">
            <v>66.434953988571436</v>
          </cell>
          <cell r="AC752">
            <v>0</v>
          </cell>
          <cell r="AD752">
            <v>0</v>
          </cell>
          <cell r="AE752">
            <v>66.434953988571436</v>
          </cell>
          <cell r="AF752">
            <v>0</v>
          </cell>
          <cell r="AG752">
            <v>0</v>
          </cell>
          <cell r="AH752">
            <v>66.434953988571422</v>
          </cell>
          <cell r="AI752">
            <v>0</v>
          </cell>
          <cell r="AJ752">
            <v>0</v>
          </cell>
          <cell r="AK752">
            <v>66.434953988571436</v>
          </cell>
          <cell r="AL752">
            <v>0</v>
          </cell>
          <cell r="AM752">
            <v>0</v>
          </cell>
          <cell r="AN752">
            <v>66.434953988571422</v>
          </cell>
          <cell r="AO752">
            <v>0</v>
          </cell>
          <cell r="AP752">
            <v>0</v>
          </cell>
          <cell r="AQ752">
            <v>72.106230548571418</v>
          </cell>
          <cell r="AR752">
            <v>0</v>
          </cell>
          <cell r="AS752">
            <v>0</v>
          </cell>
          <cell r="AT752">
            <v>72.106230548571446</v>
          </cell>
          <cell r="AU752">
            <v>0</v>
          </cell>
          <cell r="AV752">
            <v>0</v>
          </cell>
          <cell r="AW752">
            <v>72.106230548571446</v>
          </cell>
          <cell r="AX752">
            <v>0</v>
          </cell>
          <cell r="AY752">
            <v>0</v>
          </cell>
          <cell r="AZ752">
            <v>72.106230548571446</v>
          </cell>
          <cell r="BA752">
            <v>0</v>
          </cell>
          <cell r="BB752">
            <v>0</v>
          </cell>
        </row>
        <row r="753">
          <cell r="B753" t="str">
            <v>FLMH</v>
          </cell>
          <cell r="D753">
            <v>150.56302782857139</v>
          </cell>
          <cell r="E753">
            <v>0</v>
          </cell>
          <cell r="F753">
            <v>0</v>
          </cell>
          <cell r="G753">
            <v>77.117648399999993</v>
          </cell>
          <cell r="H753">
            <v>0</v>
          </cell>
          <cell r="I753">
            <v>0</v>
          </cell>
          <cell r="J753">
            <v>66.100841485714284</v>
          </cell>
          <cell r="K753">
            <v>0</v>
          </cell>
          <cell r="L753">
            <v>0</v>
          </cell>
          <cell r="M753">
            <v>69.773110457142849</v>
          </cell>
          <cell r="N753">
            <v>0</v>
          </cell>
          <cell r="O753">
            <v>0</v>
          </cell>
          <cell r="P753">
            <v>69.773110457142849</v>
          </cell>
          <cell r="Q753">
            <v>0</v>
          </cell>
          <cell r="R753">
            <v>0</v>
          </cell>
          <cell r="S753">
            <v>69.773110457142835</v>
          </cell>
          <cell r="T753">
            <v>0</v>
          </cell>
          <cell r="U753">
            <v>0</v>
          </cell>
          <cell r="V753">
            <v>73.445379428571428</v>
          </cell>
          <cell r="W753">
            <v>0</v>
          </cell>
          <cell r="X753">
            <v>0</v>
          </cell>
          <cell r="Y753">
            <v>65.733614588571413</v>
          </cell>
          <cell r="Z753">
            <v>0</v>
          </cell>
          <cell r="AA753">
            <v>0</v>
          </cell>
          <cell r="AB753">
            <v>60.225211131428559</v>
          </cell>
          <cell r="AC753">
            <v>0</v>
          </cell>
          <cell r="AD753">
            <v>0</v>
          </cell>
          <cell r="AE753">
            <v>60.225211131428559</v>
          </cell>
          <cell r="AF753">
            <v>0</v>
          </cell>
          <cell r="AG753">
            <v>0</v>
          </cell>
          <cell r="AH753">
            <v>60.225211131428559</v>
          </cell>
          <cell r="AI753">
            <v>0</v>
          </cell>
          <cell r="AJ753">
            <v>0</v>
          </cell>
          <cell r="AK753">
            <v>60.225211131428559</v>
          </cell>
          <cell r="AL753">
            <v>0</v>
          </cell>
          <cell r="AM753">
            <v>0</v>
          </cell>
          <cell r="AN753">
            <v>60.225211131428559</v>
          </cell>
          <cell r="AO753">
            <v>0</v>
          </cell>
          <cell r="AP753">
            <v>0</v>
          </cell>
          <cell r="AQ753">
            <v>65.366387691428571</v>
          </cell>
          <cell r="AR753">
            <v>0</v>
          </cell>
          <cell r="AS753">
            <v>0</v>
          </cell>
          <cell r="AT753">
            <v>65.366387691428571</v>
          </cell>
          <cell r="AU753">
            <v>0</v>
          </cell>
          <cell r="AV753">
            <v>0</v>
          </cell>
          <cell r="AW753">
            <v>65.366387691428571</v>
          </cell>
          <cell r="AX753">
            <v>0</v>
          </cell>
          <cell r="AY753">
            <v>0</v>
          </cell>
          <cell r="AZ753">
            <v>65.366387691428571</v>
          </cell>
          <cell r="BA753">
            <v>0</v>
          </cell>
          <cell r="BB753">
            <v>0</v>
          </cell>
        </row>
        <row r="754">
          <cell r="B754" t="str">
            <v>FLAS</v>
          </cell>
          <cell r="D754">
            <v>191.00049271714278</v>
          </cell>
          <cell r="E754">
            <v>0</v>
          </cell>
          <cell r="F754">
            <v>0</v>
          </cell>
          <cell r="G754">
            <v>97.829520659999972</v>
          </cell>
          <cell r="H754">
            <v>0</v>
          </cell>
          <cell r="I754">
            <v>0</v>
          </cell>
          <cell r="J754">
            <v>83.853874851428543</v>
          </cell>
          <cell r="K754">
            <v>0</v>
          </cell>
          <cell r="L754">
            <v>0</v>
          </cell>
          <cell r="M754">
            <v>88.512423454285681</v>
          </cell>
          <cell r="N754">
            <v>0</v>
          </cell>
          <cell r="O754">
            <v>0</v>
          </cell>
          <cell r="P754">
            <v>88.512423454285681</v>
          </cell>
          <cell r="Q754">
            <v>0</v>
          </cell>
          <cell r="R754">
            <v>0</v>
          </cell>
          <cell r="S754">
            <v>88.512423454285681</v>
          </cell>
          <cell r="T754">
            <v>0</v>
          </cell>
          <cell r="U754">
            <v>0</v>
          </cell>
          <cell r="V754">
            <v>93.170972057142819</v>
          </cell>
          <cell r="W754">
            <v>0</v>
          </cell>
          <cell r="X754">
            <v>0</v>
          </cell>
          <cell r="Y754">
            <v>83.388019991142841</v>
          </cell>
          <cell r="Z754">
            <v>0</v>
          </cell>
          <cell r="AA754">
            <v>0</v>
          </cell>
          <cell r="AB754">
            <v>76.400197086857105</v>
          </cell>
          <cell r="AC754">
            <v>0</v>
          </cell>
          <cell r="AD754">
            <v>0</v>
          </cell>
          <cell r="AE754">
            <v>76.400197086857119</v>
          </cell>
          <cell r="AF754">
            <v>0</v>
          </cell>
          <cell r="AG754">
            <v>0</v>
          </cell>
          <cell r="AH754">
            <v>76.400197086857133</v>
          </cell>
          <cell r="AI754">
            <v>0</v>
          </cell>
          <cell r="AJ754">
            <v>0</v>
          </cell>
          <cell r="AK754">
            <v>76.400197086857105</v>
          </cell>
          <cell r="AL754">
            <v>0</v>
          </cell>
          <cell r="AM754">
            <v>0</v>
          </cell>
          <cell r="AN754">
            <v>76.400197086857119</v>
          </cell>
          <cell r="AO754">
            <v>0</v>
          </cell>
          <cell r="AP754">
            <v>0</v>
          </cell>
          <cell r="AQ754">
            <v>82.922165130857138</v>
          </cell>
          <cell r="AR754">
            <v>0</v>
          </cell>
          <cell r="AS754">
            <v>0</v>
          </cell>
          <cell r="AT754">
            <v>82.922165130857124</v>
          </cell>
          <cell r="AU754">
            <v>0</v>
          </cell>
          <cell r="AV754">
            <v>0</v>
          </cell>
          <cell r="AW754">
            <v>82.922165130857124</v>
          </cell>
          <cell r="AX754">
            <v>0</v>
          </cell>
          <cell r="AY754">
            <v>0</v>
          </cell>
          <cell r="AZ754">
            <v>82.922165130857124</v>
          </cell>
          <cell r="BA754">
            <v>0</v>
          </cell>
          <cell r="BB754">
            <v>0</v>
          </cell>
        </row>
        <row r="755">
          <cell r="B755" t="str">
            <v>VMMS</v>
          </cell>
          <cell r="D755">
            <v>130.28030698885715</v>
          </cell>
          <cell r="E755">
            <v>0</v>
          </cell>
          <cell r="F755">
            <v>0</v>
          </cell>
          <cell r="G755">
            <v>66.728937726000012</v>
          </cell>
          <cell r="H755">
            <v>0</v>
          </cell>
          <cell r="I755">
            <v>0</v>
          </cell>
          <cell r="J755">
            <v>57.196232336571434</v>
          </cell>
          <cell r="K755">
            <v>0</v>
          </cell>
          <cell r="L755">
            <v>0</v>
          </cell>
          <cell r="M755">
            <v>60.373800799714274</v>
          </cell>
          <cell r="N755">
            <v>0</v>
          </cell>
          <cell r="O755">
            <v>0</v>
          </cell>
          <cell r="P755">
            <v>60.373800799714274</v>
          </cell>
          <cell r="Q755">
            <v>0</v>
          </cell>
          <cell r="R755">
            <v>0</v>
          </cell>
          <cell r="S755">
            <v>60.373800799714289</v>
          </cell>
          <cell r="T755">
            <v>0</v>
          </cell>
          <cell r="U755">
            <v>0</v>
          </cell>
          <cell r="V755">
            <v>63.551369262857143</v>
          </cell>
          <cell r="W755">
            <v>0</v>
          </cell>
          <cell r="X755">
            <v>0</v>
          </cell>
          <cell r="Y755">
            <v>56.878475490257145</v>
          </cell>
          <cell r="Z755">
            <v>0</v>
          </cell>
          <cell r="AA755">
            <v>0</v>
          </cell>
          <cell r="AB755">
            <v>52.112122795542852</v>
          </cell>
          <cell r="AC755">
            <v>0</v>
          </cell>
          <cell r="AD755">
            <v>0</v>
          </cell>
          <cell r="AE755">
            <v>52.112122795542845</v>
          </cell>
          <cell r="AF755">
            <v>0</v>
          </cell>
          <cell r="AG755">
            <v>0</v>
          </cell>
          <cell r="AH755">
            <v>52.112122795542852</v>
          </cell>
          <cell r="AI755">
            <v>0</v>
          </cell>
          <cell r="AJ755">
            <v>0</v>
          </cell>
          <cell r="AK755">
            <v>52.112122795542852</v>
          </cell>
          <cell r="AL755">
            <v>0</v>
          </cell>
          <cell r="AM755">
            <v>0</v>
          </cell>
          <cell r="AN755">
            <v>52.112122795542845</v>
          </cell>
          <cell r="AO755">
            <v>0</v>
          </cell>
          <cell r="AP755">
            <v>0</v>
          </cell>
          <cell r="AQ755">
            <v>56.560718643942849</v>
          </cell>
          <cell r="AR755">
            <v>0</v>
          </cell>
          <cell r="AS755">
            <v>0</v>
          </cell>
          <cell r="AT755">
            <v>56.560718643942849</v>
          </cell>
          <cell r="AU755">
            <v>0</v>
          </cell>
          <cell r="AV755">
            <v>0</v>
          </cell>
          <cell r="AW755">
            <v>57.236142857142866</v>
          </cell>
          <cell r="AX755">
            <v>0</v>
          </cell>
          <cell r="AY755">
            <v>0</v>
          </cell>
          <cell r="AZ755">
            <v>57.236142857142866</v>
          </cell>
          <cell r="BA755">
            <v>0</v>
          </cell>
          <cell r="BB755">
            <v>0</v>
          </cell>
        </row>
        <row r="756">
          <cell r="B756" t="str">
            <v>VMAS</v>
          </cell>
          <cell r="D756">
            <v>149.82235303718565</v>
          </cell>
          <cell r="E756">
            <v>0</v>
          </cell>
          <cell r="F756">
            <v>0</v>
          </cell>
          <cell r="G756">
            <v>76.738278384899971</v>
          </cell>
          <cell r="H756">
            <v>0</v>
          </cell>
          <cell r="I756">
            <v>0</v>
          </cell>
          <cell r="J756">
            <v>65.77566718705711</v>
          </cell>
          <cell r="K756">
            <v>0</v>
          </cell>
          <cell r="L756">
            <v>0</v>
          </cell>
          <cell r="M756">
            <v>69.429870919671401</v>
          </cell>
          <cell r="N756">
            <v>0</v>
          </cell>
          <cell r="O756">
            <v>0</v>
          </cell>
          <cell r="P756">
            <v>69.429870919671401</v>
          </cell>
          <cell r="Q756">
            <v>0</v>
          </cell>
          <cell r="R756">
            <v>0</v>
          </cell>
          <cell r="S756">
            <v>69.429870919671387</v>
          </cell>
          <cell r="T756">
            <v>0</v>
          </cell>
          <cell r="U756">
            <v>0</v>
          </cell>
          <cell r="V756">
            <v>73.084074652285679</v>
          </cell>
          <cell r="W756">
            <v>0</v>
          </cell>
          <cell r="X756">
            <v>0</v>
          </cell>
          <cell r="Y756">
            <v>65.410246813795695</v>
          </cell>
          <cell r="Z756">
            <v>0</v>
          </cell>
          <cell r="AA756">
            <v>0</v>
          </cell>
          <cell r="AB756">
            <v>59.92894121487425</v>
          </cell>
          <cell r="AC756">
            <v>0</v>
          </cell>
          <cell r="AD756">
            <v>0</v>
          </cell>
          <cell r="AE756">
            <v>59.928941214874264</v>
          </cell>
          <cell r="AF756">
            <v>0</v>
          </cell>
          <cell r="AG756">
            <v>0</v>
          </cell>
          <cell r="AH756">
            <v>59.928941214874264</v>
          </cell>
          <cell r="AI756">
            <v>0</v>
          </cell>
          <cell r="AJ756">
            <v>0</v>
          </cell>
          <cell r="AK756">
            <v>59.928941214874264</v>
          </cell>
          <cell r="AL756">
            <v>0</v>
          </cell>
          <cell r="AM756">
            <v>0</v>
          </cell>
          <cell r="AN756">
            <v>59.928941214874264</v>
          </cell>
          <cell r="AO756">
            <v>0</v>
          </cell>
          <cell r="AP756">
            <v>0</v>
          </cell>
          <cell r="AQ756">
            <v>65.044826440534266</v>
          </cell>
          <cell r="AR756">
            <v>0</v>
          </cell>
          <cell r="AS756">
            <v>0</v>
          </cell>
          <cell r="AT756">
            <v>65.044826440534251</v>
          </cell>
          <cell r="AU756">
            <v>0</v>
          </cell>
          <cell r="AV756">
            <v>0</v>
          </cell>
          <cell r="AW756">
            <v>69.112642500000021</v>
          </cell>
          <cell r="AX756">
            <v>0</v>
          </cell>
          <cell r="AY756">
            <v>0</v>
          </cell>
          <cell r="AZ756">
            <v>69.112642500000021</v>
          </cell>
          <cell r="BA756">
            <v>0</v>
          </cell>
          <cell r="BB756">
            <v>0</v>
          </cell>
        </row>
        <row r="757">
          <cell r="B757" t="str">
            <v>SMMP</v>
          </cell>
          <cell r="D757">
            <v>88.437004392857133</v>
          </cell>
          <cell r="E757">
            <v>0</v>
          </cell>
          <cell r="F757">
            <v>0</v>
          </cell>
          <cell r="G757">
            <v>45.297002250000006</v>
          </cell>
          <cell r="H757">
            <v>0</v>
          </cell>
          <cell r="I757">
            <v>0</v>
          </cell>
          <cell r="J757">
            <v>38.826001928571429</v>
          </cell>
          <cell r="K757">
            <v>0</v>
          </cell>
          <cell r="L757">
            <v>0</v>
          </cell>
          <cell r="M757">
            <v>40.983002035714286</v>
          </cell>
          <cell r="N757">
            <v>0</v>
          </cell>
          <cell r="O757">
            <v>0</v>
          </cell>
          <cell r="P757">
            <v>40.983002035714286</v>
          </cell>
          <cell r="Q757">
            <v>0</v>
          </cell>
          <cell r="R757">
            <v>0</v>
          </cell>
          <cell r="S757">
            <v>40.983002035714286</v>
          </cell>
          <cell r="T757">
            <v>0</v>
          </cell>
          <cell r="U757">
            <v>0</v>
          </cell>
          <cell r="V757">
            <v>43.140002142857142</v>
          </cell>
          <cell r="W757">
            <v>0</v>
          </cell>
          <cell r="X757">
            <v>0</v>
          </cell>
          <cell r="Y757">
            <v>38.610301917857143</v>
          </cell>
          <cell r="Z757">
            <v>0</v>
          </cell>
          <cell r="AA757">
            <v>0</v>
          </cell>
          <cell r="AB757">
            <v>35.374801757142855</v>
          </cell>
          <cell r="AC757">
            <v>0</v>
          </cell>
          <cell r="AD757">
            <v>0</v>
          </cell>
          <cell r="AE757">
            <v>35.374801757142855</v>
          </cell>
          <cell r="AF757">
            <v>0</v>
          </cell>
          <cell r="AG757">
            <v>0</v>
          </cell>
          <cell r="AH757">
            <v>35.374801757142848</v>
          </cell>
          <cell r="AI757">
            <v>0</v>
          </cell>
          <cell r="AJ757">
            <v>0</v>
          </cell>
          <cell r="AK757">
            <v>35.374801757142855</v>
          </cell>
          <cell r="AL757">
            <v>0</v>
          </cell>
          <cell r="AM757">
            <v>0</v>
          </cell>
          <cell r="AN757">
            <v>35.374801757142855</v>
          </cell>
          <cell r="AO757">
            <v>0</v>
          </cell>
          <cell r="AP757">
            <v>0</v>
          </cell>
          <cell r="AQ757">
            <v>38.394601907142857</v>
          </cell>
          <cell r="AR757">
            <v>0</v>
          </cell>
          <cell r="AS757">
            <v>0</v>
          </cell>
          <cell r="AT757">
            <v>38.394601907142857</v>
          </cell>
          <cell r="AU757">
            <v>0</v>
          </cell>
          <cell r="AV757">
            <v>0</v>
          </cell>
          <cell r="AW757">
            <v>38.394601907142857</v>
          </cell>
          <cell r="AX757">
            <v>0</v>
          </cell>
          <cell r="AY757">
            <v>0</v>
          </cell>
          <cell r="AZ757">
            <v>38.394601907142857</v>
          </cell>
          <cell r="BA757">
            <v>0</v>
          </cell>
          <cell r="BB757">
            <v>0</v>
          </cell>
        </row>
        <row r="758">
          <cell r="B758" t="str">
            <v>SMAP</v>
          </cell>
          <cell r="D758">
            <v>97.200754392857135</v>
          </cell>
          <cell r="E758">
            <v>0</v>
          </cell>
          <cell r="F758">
            <v>0</v>
          </cell>
          <cell r="G758">
            <v>49.785752250000002</v>
          </cell>
          <cell r="H758">
            <v>0</v>
          </cell>
          <cell r="I758">
            <v>0</v>
          </cell>
          <cell r="J758">
            <v>42.673501928571433</v>
          </cell>
          <cell r="K758">
            <v>0</v>
          </cell>
          <cell r="L758">
            <v>0</v>
          </cell>
          <cell r="M758">
            <v>45.04425203571428</v>
          </cell>
          <cell r="N758">
            <v>0</v>
          </cell>
          <cell r="O758">
            <v>0</v>
          </cell>
          <cell r="P758">
            <v>45.044252035714287</v>
          </cell>
          <cell r="Q758">
            <v>0</v>
          </cell>
          <cell r="R758">
            <v>0</v>
          </cell>
          <cell r="S758">
            <v>45.04425203571428</v>
          </cell>
          <cell r="T758">
            <v>0</v>
          </cell>
          <cell r="U758">
            <v>0</v>
          </cell>
          <cell r="V758">
            <v>47.415002142857141</v>
          </cell>
          <cell r="W758">
            <v>0</v>
          </cell>
          <cell r="X758">
            <v>0</v>
          </cell>
          <cell r="Y758">
            <v>42.43642691785714</v>
          </cell>
          <cell r="Z758">
            <v>0</v>
          </cell>
          <cell r="AA758">
            <v>0</v>
          </cell>
          <cell r="AB758">
            <v>38.880301757142853</v>
          </cell>
          <cell r="AC758">
            <v>0</v>
          </cell>
          <cell r="AD758">
            <v>0</v>
          </cell>
          <cell r="AE758">
            <v>38.880301757142853</v>
          </cell>
          <cell r="AF758">
            <v>0</v>
          </cell>
          <cell r="AG758">
            <v>0</v>
          </cell>
          <cell r="AH758">
            <v>38.880301757142846</v>
          </cell>
          <cell r="AI758">
            <v>0</v>
          </cell>
          <cell r="AJ758">
            <v>0</v>
          </cell>
          <cell r="AK758">
            <v>38.88030175714286</v>
          </cell>
          <cell r="AL758">
            <v>0</v>
          </cell>
          <cell r="AM758">
            <v>0</v>
          </cell>
          <cell r="AN758">
            <v>38.880301757142846</v>
          </cell>
          <cell r="AO758">
            <v>0</v>
          </cell>
          <cell r="AP758">
            <v>0</v>
          </cell>
          <cell r="AQ758">
            <v>42.199351907142848</v>
          </cell>
          <cell r="AR758">
            <v>0</v>
          </cell>
          <cell r="AS758">
            <v>0</v>
          </cell>
          <cell r="AT758">
            <v>42.199351907142855</v>
          </cell>
          <cell r="AU758">
            <v>0</v>
          </cell>
          <cell r="AV758">
            <v>0</v>
          </cell>
          <cell r="AW758">
            <v>42.199351907142855</v>
          </cell>
          <cell r="AX758">
            <v>0</v>
          </cell>
          <cell r="AY758">
            <v>0</v>
          </cell>
          <cell r="AZ758">
            <v>42.199351907142855</v>
          </cell>
          <cell r="BA758">
            <v>0</v>
          </cell>
          <cell r="BB758">
            <v>0</v>
          </cell>
        </row>
        <row r="759">
          <cell r="B759" t="str">
            <v>MSAP</v>
          </cell>
          <cell r="D759">
            <v>72.792709071428575</v>
          </cell>
          <cell r="E759">
            <v>0</v>
          </cell>
          <cell r="F759">
            <v>0</v>
          </cell>
          <cell r="G759">
            <v>37.284070500000006</v>
          </cell>
          <cell r="H759">
            <v>0</v>
          </cell>
          <cell r="I759">
            <v>0</v>
          </cell>
          <cell r="J759">
            <v>31.957774714285719</v>
          </cell>
          <cell r="K759">
            <v>0</v>
          </cell>
          <cell r="L759">
            <v>0</v>
          </cell>
          <cell r="M759">
            <v>33.733206642857141</v>
          </cell>
          <cell r="N759">
            <v>0</v>
          </cell>
          <cell r="O759">
            <v>0</v>
          </cell>
          <cell r="P759">
            <v>33.733206642857141</v>
          </cell>
          <cell r="Q759">
            <v>0</v>
          </cell>
          <cell r="R759">
            <v>0</v>
          </cell>
          <cell r="S759">
            <v>33.733206642857148</v>
          </cell>
          <cell r="T759">
            <v>0</v>
          </cell>
          <cell r="U759">
            <v>0</v>
          </cell>
          <cell r="V759">
            <v>35.50863857142857</v>
          </cell>
          <cell r="W759">
            <v>0</v>
          </cell>
          <cell r="X759">
            <v>0</v>
          </cell>
          <cell r="Y759">
            <v>31.780231521428568</v>
          </cell>
          <cell r="Z759">
            <v>0</v>
          </cell>
          <cell r="AA759">
            <v>0</v>
          </cell>
          <cell r="AB759">
            <v>29.117083628571418</v>
          </cell>
          <cell r="AC759">
            <v>0</v>
          </cell>
          <cell r="AD759">
            <v>0</v>
          </cell>
          <cell r="AE759">
            <v>29.117083628571425</v>
          </cell>
          <cell r="AF759">
            <v>0</v>
          </cell>
          <cell r="AG759">
            <v>0</v>
          </cell>
          <cell r="AH759">
            <v>29.117083628571418</v>
          </cell>
          <cell r="AI759">
            <v>0</v>
          </cell>
          <cell r="AJ759">
            <v>0</v>
          </cell>
          <cell r="AK759">
            <v>29.117083628571425</v>
          </cell>
          <cell r="AL759">
            <v>0</v>
          </cell>
          <cell r="AM759">
            <v>0</v>
          </cell>
          <cell r="AN759">
            <v>29.117083628571425</v>
          </cell>
          <cell r="AO759">
            <v>0</v>
          </cell>
          <cell r="AP759">
            <v>0</v>
          </cell>
          <cell r="AQ759">
            <v>31.602688328571428</v>
          </cell>
          <cell r="AR759">
            <v>0</v>
          </cell>
          <cell r="AS759">
            <v>0</v>
          </cell>
          <cell r="AT759">
            <v>31.602688328571432</v>
          </cell>
          <cell r="AU759">
            <v>0</v>
          </cell>
          <cell r="AV759">
            <v>0</v>
          </cell>
          <cell r="AW759">
            <v>31.602688328571432</v>
          </cell>
          <cell r="AX759">
            <v>0</v>
          </cell>
          <cell r="AY759">
            <v>0</v>
          </cell>
          <cell r="AZ759">
            <v>31.602688328571432</v>
          </cell>
          <cell r="BA759">
            <v>0</v>
          </cell>
          <cell r="BB759">
            <v>0</v>
          </cell>
        </row>
        <row r="760">
          <cell r="B760" t="str">
            <v>EMMP</v>
          </cell>
          <cell r="D760">
            <v>62.755961785714277</v>
          </cell>
          <cell r="E760">
            <v>0</v>
          </cell>
          <cell r="F760">
            <v>0</v>
          </cell>
          <cell r="G760">
            <v>32.143297499999996</v>
          </cell>
          <cell r="H760">
            <v>0</v>
          </cell>
          <cell r="I760">
            <v>0</v>
          </cell>
          <cell r="J760">
            <v>27.551397857142856</v>
          </cell>
          <cell r="K760">
            <v>0</v>
          </cell>
          <cell r="L760">
            <v>0</v>
          </cell>
          <cell r="M760">
            <v>29.08203107142857</v>
          </cell>
          <cell r="N760">
            <v>0</v>
          </cell>
          <cell r="O760">
            <v>0</v>
          </cell>
          <cell r="P760">
            <v>29.08203107142857</v>
          </cell>
          <cell r="Q760">
            <v>0</v>
          </cell>
          <cell r="R760">
            <v>0</v>
          </cell>
          <cell r="S760">
            <v>29.08203107142857</v>
          </cell>
          <cell r="T760">
            <v>0</v>
          </cell>
          <cell r="U760">
            <v>0</v>
          </cell>
          <cell r="V760">
            <v>30.612664285714285</v>
          </cell>
          <cell r="W760">
            <v>0</v>
          </cell>
          <cell r="X760">
            <v>0</v>
          </cell>
          <cell r="Y760">
            <v>27.39833453571428</v>
          </cell>
          <cell r="Z760">
            <v>0</v>
          </cell>
          <cell r="AA760">
            <v>0</v>
          </cell>
          <cell r="AB760">
            <v>25.102384714285712</v>
          </cell>
          <cell r="AC760">
            <v>0</v>
          </cell>
          <cell r="AD760">
            <v>0</v>
          </cell>
          <cell r="AE760">
            <v>25.102384714285705</v>
          </cell>
          <cell r="AF760">
            <v>0</v>
          </cell>
          <cell r="AG760">
            <v>0</v>
          </cell>
          <cell r="AH760">
            <v>25.102384714285712</v>
          </cell>
          <cell r="AI760">
            <v>0</v>
          </cell>
          <cell r="AJ760">
            <v>0</v>
          </cell>
          <cell r="AK760">
            <v>25.102384714285712</v>
          </cell>
          <cell r="AL760">
            <v>0</v>
          </cell>
          <cell r="AM760">
            <v>0</v>
          </cell>
          <cell r="AN760">
            <v>25.102384714285709</v>
          </cell>
          <cell r="AO760">
            <v>0</v>
          </cell>
          <cell r="AP760">
            <v>0</v>
          </cell>
          <cell r="AQ760">
            <v>27.245271214285712</v>
          </cell>
          <cell r="AR760">
            <v>0</v>
          </cell>
          <cell r="AS760">
            <v>0</v>
          </cell>
          <cell r="AT760">
            <v>27.245271214285712</v>
          </cell>
          <cell r="AU760">
            <v>0</v>
          </cell>
          <cell r="AV760">
            <v>0</v>
          </cell>
          <cell r="AW760">
            <v>27.245271214285712</v>
          </cell>
          <cell r="AX760">
            <v>0</v>
          </cell>
          <cell r="AY760">
            <v>0</v>
          </cell>
          <cell r="AZ760">
            <v>27.245271214285712</v>
          </cell>
          <cell r="BA760">
            <v>0</v>
          </cell>
          <cell r="BB760">
            <v>0</v>
          </cell>
        </row>
        <row r="761">
          <cell r="B761" t="str">
            <v>EMES</v>
          </cell>
          <cell r="D761">
            <v>56.496140357142856</v>
          </cell>
          <cell r="E761">
            <v>0</v>
          </cell>
          <cell r="F761">
            <v>0</v>
          </cell>
          <cell r="G761">
            <v>28.937047500000002</v>
          </cell>
          <cell r="H761">
            <v>0</v>
          </cell>
          <cell r="I761">
            <v>0</v>
          </cell>
          <cell r="J761">
            <v>24.803183571428573</v>
          </cell>
          <cell r="K761">
            <v>0</v>
          </cell>
          <cell r="L761">
            <v>0</v>
          </cell>
          <cell r="M761">
            <v>26.181138214285713</v>
          </cell>
          <cell r="N761">
            <v>0</v>
          </cell>
          <cell r="O761">
            <v>0</v>
          </cell>
          <cell r="P761">
            <v>26.181138214285713</v>
          </cell>
          <cell r="Q761">
            <v>0</v>
          </cell>
          <cell r="R761">
            <v>0</v>
          </cell>
          <cell r="S761">
            <v>26.181138214285713</v>
          </cell>
          <cell r="T761">
            <v>0</v>
          </cell>
          <cell r="U761">
            <v>0</v>
          </cell>
          <cell r="V761">
            <v>27.559092857142858</v>
          </cell>
          <cell r="W761">
            <v>0</v>
          </cell>
          <cell r="X761">
            <v>0</v>
          </cell>
          <cell r="Y761">
            <v>24.665388107142856</v>
          </cell>
          <cell r="Z761">
            <v>0</v>
          </cell>
          <cell r="AA761">
            <v>0</v>
          </cell>
          <cell r="AB761">
            <v>22.598456142857138</v>
          </cell>
          <cell r="AC761">
            <v>0</v>
          </cell>
          <cell r="AD761">
            <v>0</v>
          </cell>
          <cell r="AE761">
            <v>22.598456142857142</v>
          </cell>
          <cell r="AF761">
            <v>0</v>
          </cell>
          <cell r="AG761">
            <v>0</v>
          </cell>
          <cell r="AH761">
            <v>22.598456142857138</v>
          </cell>
          <cell r="AI761">
            <v>0</v>
          </cell>
          <cell r="AJ761">
            <v>0</v>
          </cell>
          <cell r="AK761">
            <v>22.598456142857142</v>
          </cell>
          <cell r="AL761">
            <v>0</v>
          </cell>
          <cell r="AM761">
            <v>0</v>
          </cell>
          <cell r="AN761">
            <v>22.598456142857142</v>
          </cell>
          <cell r="AO761">
            <v>0</v>
          </cell>
          <cell r="AP761">
            <v>0</v>
          </cell>
          <cell r="AQ761">
            <v>24.52759264285714</v>
          </cell>
          <cell r="AR761">
            <v>0</v>
          </cell>
          <cell r="AS761">
            <v>0</v>
          </cell>
          <cell r="AT761">
            <v>24.52759264285714</v>
          </cell>
          <cell r="AU761">
            <v>0</v>
          </cell>
          <cell r="AV761">
            <v>0</v>
          </cell>
          <cell r="AW761">
            <v>24.52759264285714</v>
          </cell>
          <cell r="AX761">
            <v>0</v>
          </cell>
          <cell r="AY761">
            <v>0</v>
          </cell>
          <cell r="AZ761">
            <v>24.52759264285714</v>
          </cell>
          <cell r="BA761">
            <v>0</v>
          </cell>
          <cell r="BB761">
            <v>0</v>
          </cell>
        </row>
        <row r="762">
          <cell r="B762" t="str">
            <v>EMAP</v>
          </cell>
          <cell r="D762">
            <v>71.519711785714279</v>
          </cell>
          <cell r="E762">
            <v>0</v>
          </cell>
          <cell r="F762">
            <v>0</v>
          </cell>
          <cell r="G762">
            <v>36.632047499999999</v>
          </cell>
          <cell r="H762">
            <v>0</v>
          </cell>
          <cell r="I762">
            <v>0</v>
          </cell>
          <cell r="J762">
            <v>31.39889785714286</v>
          </cell>
          <cell r="K762">
            <v>0</v>
          </cell>
          <cell r="L762">
            <v>0</v>
          </cell>
          <cell r="M762">
            <v>33.143281071428568</v>
          </cell>
          <cell r="N762">
            <v>0</v>
          </cell>
          <cell r="O762">
            <v>0</v>
          </cell>
          <cell r="P762">
            <v>33.143281071428568</v>
          </cell>
          <cell r="Q762">
            <v>0</v>
          </cell>
          <cell r="R762">
            <v>0</v>
          </cell>
          <cell r="S762">
            <v>33.143281071428561</v>
          </cell>
          <cell r="T762">
            <v>0</v>
          </cell>
          <cell r="U762">
            <v>0</v>
          </cell>
          <cell r="V762">
            <v>34.88766428571428</v>
          </cell>
          <cell r="W762">
            <v>0</v>
          </cell>
          <cell r="X762">
            <v>0</v>
          </cell>
          <cell r="Y762">
            <v>31.224459535714281</v>
          </cell>
          <cell r="Z762">
            <v>0</v>
          </cell>
          <cell r="AA762">
            <v>0</v>
          </cell>
          <cell r="AB762">
            <v>28.607884714285706</v>
          </cell>
          <cell r="AC762">
            <v>0</v>
          </cell>
          <cell r="AD762">
            <v>0</v>
          </cell>
          <cell r="AE762">
            <v>28.607884714285706</v>
          </cell>
          <cell r="AF762">
            <v>0</v>
          </cell>
          <cell r="AG762">
            <v>0</v>
          </cell>
          <cell r="AH762">
            <v>28.607884714285706</v>
          </cell>
          <cell r="AI762">
            <v>0</v>
          </cell>
          <cell r="AJ762">
            <v>0</v>
          </cell>
          <cell r="AK762">
            <v>28.607884714285714</v>
          </cell>
          <cell r="AL762">
            <v>0</v>
          </cell>
          <cell r="AM762">
            <v>0</v>
          </cell>
          <cell r="AN762">
            <v>28.607884714285714</v>
          </cell>
          <cell r="AO762">
            <v>0</v>
          </cell>
          <cell r="AP762">
            <v>0</v>
          </cell>
          <cell r="AQ762">
            <v>31.050021214285714</v>
          </cell>
          <cell r="AR762">
            <v>0</v>
          </cell>
          <cell r="AS762">
            <v>0</v>
          </cell>
          <cell r="AT762">
            <v>31.050021214285707</v>
          </cell>
          <cell r="AU762">
            <v>0</v>
          </cell>
          <cell r="AV762">
            <v>0</v>
          </cell>
          <cell r="AW762">
            <v>31.050021214285707</v>
          </cell>
          <cell r="AX762">
            <v>0</v>
          </cell>
          <cell r="AY762">
            <v>0</v>
          </cell>
          <cell r="AZ762">
            <v>31.050021214285707</v>
          </cell>
          <cell r="BA762">
            <v>0</v>
          </cell>
          <cell r="BB762">
            <v>0</v>
          </cell>
        </row>
        <row r="763">
          <cell r="B763" t="str">
            <v>EMEP</v>
          </cell>
          <cell r="D763">
            <v>80.283461785714266</v>
          </cell>
          <cell r="E763">
            <v>0</v>
          </cell>
          <cell r="F763">
            <v>0</v>
          </cell>
          <cell r="G763">
            <v>41.120797499999995</v>
          </cell>
          <cell r="H763">
            <v>0</v>
          </cell>
          <cell r="I763">
            <v>0</v>
          </cell>
          <cell r="J763">
            <v>35.24639785714286</v>
          </cell>
          <cell r="K763">
            <v>0</v>
          </cell>
          <cell r="L763">
            <v>0</v>
          </cell>
          <cell r="M763">
            <v>37.204531071428569</v>
          </cell>
          <cell r="N763">
            <v>0</v>
          </cell>
          <cell r="O763">
            <v>0</v>
          </cell>
          <cell r="P763">
            <v>37.204531071428569</v>
          </cell>
          <cell r="Q763">
            <v>0</v>
          </cell>
          <cell r="R763">
            <v>0</v>
          </cell>
          <cell r="S763">
            <v>37.204531071428576</v>
          </cell>
          <cell r="T763">
            <v>0</v>
          </cell>
          <cell r="U763">
            <v>0</v>
          </cell>
          <cell r="V763">
            <v>39.162664285714285</v>
          </cell>
          <cell r="W763">
            <v>0</v>
          </cell>
          <cell r="X763">
            <v>0</v>
          </cell>
          <cell r="Y763">
            <v>35.050584535714286</v>
          </cell>
          <cell r="Z763">
            <v>0</v>
          </cell>
          <cell r="AA763">
            <v>0</v>
          </cell>
          <cell r="AB763">
            <v>32.113384714285708</v>
          </cell>
          <cell r="AC763">
            <v>0</v>
          </cell>
          <cell r="AD763">
            <v>0</v>
          </cell>
          <cell r="AE763">
            <v>32.113384714285708</v>
          </cell>
          <cell r="AF763">
            <v>0</v>
          </cell>
          <cell r="AG763">
            <v>0</v>
          </cell>
          <cell r="AH763">
            <v>32.113384714285708</v>
          </cell>
          <cell r="AI763">
            <v>0</v>
          </cell>
          <cell r="AJ763">
            <v>0</v>
          </cell>
          <cell r="AK763">
            <v>32.113384714285715</v>
          </cell>
          <cell r="AL763">
            <v>0</v>
          </cell>
          <cell r="AM763">
            <v>0</v>
          </cell>
          <cell r="AN763">
            <v>32.113384714285715</v>
          </cell>
          <cell r="AO763">
            <v>0</v>
          </cell>
          <cell r="AP763">
            <v>0</v>
          </cell>
          <cell r="AQ763">
            <v>34.854771214285712</v>
          </cell>
          <cell r="AR763">
            <v>0</v>
          </cell>
          <cell r="AS763">
            <v>0</v>
          </cell>
          <cell r="AT763">
            <v>34.854771214285712</v>
          </cell>
          <cell r="AU763">
            <v>0</v>
          </cell>
          <cell r="AV763">
            <v>0</v>
          </cell>
          <cell r="AW763">
            <v>34.854771214285712</v>
          </cell>
          <cell r="AX763">
            <v>0</v>
          </cell>
          <cell r="AY763">
            <v>0</v>
          </cell>
          <cell r="AZ763">
            <v>34.854771214285712</v>
          </cell>
          <cell r="BA763">
            <v>0</v>
          </cell>
          <cell r="BB763">
            <v>0</v>
          </cell>
        </row>
        <row r="764">
          <cell r="B764" t="str">
            <v>SMHP</v>
          </cell>
          <cell r="D764">
            <v>88.437004392857133</v>
          </cell>
          <cell r="E764">
            <v>0</v>
          </cell>
          <cell r="F764">
            <v>0</v>
          </cell>
          <cell r="G764">
            <v>45.297002250000006</v>
          </cell>
          <cell r="H764">
            <v>0</v>
          </cell>
          <cell r="I764">
            <v>0</v>
          </cell>
          <cell r="J764">
            <v>38.826001928571429</v>
          </cell>
          <cell r="K764">
            <v>0</v>
          </cell>
          <cell r="L764">
            <v>0</v>
          </cell>
          <cell r="M764">
            <v>40.983002035714286</v>
          </cell>
          <cell r="N764">
            <v>0</v>
          </cell>
          <cell r="O764">
            <v>0</v>
          </cell>
          <cell r="P764">
            <v>40.983002035714286</v>
          </cell>
          <cell r="Q764">
            <v>0</v>
          </cell>
          <cell r="R764">
            <v>0</v>
          </cell>
          <cell r="S764">
            <v>40.983002035714286</v>
          </cell>
          <cell r="T764">
            <v>0</v>
          </cell>
          <cell r="U764">
            <v>0</v>
          </cell>
          <cell r="V764">
            <v>43.140002142857142</v>
          </cell>
          <cell r="W764">
            <v>0</v>
          </cell>
          <cell r="X764">
            <v>0</v>
          </cell>
          <cell r="Y764">
            <v>38.610301917857143</v>
          </cell>
          <cell r="Z764">
            <v>0</v>
          </cell>
          <cell r="AA764">
            <v>0</v>
          </cell>
          <cell r="AB764">
            <v>35.374801757142855</v>
          </cell>
          <cell r="AC764">
            <v>0</v>
          </cell>
          <cell r="AD764">
            <v>0</v>
          </cell>
          <cell r="AE764">
            <v>35.374801757142855</v>
          </cell>
          <cell r="AF764">
            <v>0</v>
          </cell>
          <cell r="AG764">
            <v>0</v>
          </cell>
          <cell r="AH764">
            <v>35.374801757142848</v>
          </cell>
          <cell r="AI764">
            <v>0</v>
          </cell>
          <cell r="AJ764">
            <v>0</v>
          </cell>
          <cell r="AK764">
            <v>35.374801757142855</v>
          </cell>
          <cell r="AL764">
            <v>0</v>
          </cell>
          <cell r="AM764">
            <v>0</v>
          </cell>
          <cell r="AN764">
            <v>35.374801757142855</v>
          </cell>
          <cell r="AO764">
            <v>0</v>
          </cell>
          <cell r="AP764">
            <v>0</v>
          </cell>
          <cell r="AQ764">
            <v>38.394601907142857</v>
          </cell>
          <cell r="AR764">
            <v>0</v>
          </cell>
          <cell r="AS764">
            <v>0</v>
          </cell>
          <cell r="AT764">
            <v>38.394601907142857</v>
          </cell>
          <cell r="AU764">
            <v>0</v>
          </cell>
          <cell r="AV764">
            <v>0</v>
          </cell>
          <cell r="AW764">
            <v>38.394601907142857</v>
          </cell>
          <cell r="AX764">
            <v>0</v>
          </cell>
          <cell r="AY764">
            <v>0</v>
          </cell>
          <cell r="AZ764">
            <v>38.394601907142857</v>
          </cell>
          <cell r="BA764">
            <v>0</v>
          </cell>
          <cell r="BB764">
            <v>0</v>
          </cell>
        </row>
        <row r="765">
          <cell r="B765" t="str">
            <v>SLMS</v>
          </cell>
          <cell r="D765">
            <v>79.673254392857132</v>
          </cell>
          <cell r="E765">
            <v>0</v>
          </cell>
          <cell r="F765">
            <v>0</v>
          </cell>
          <cell r="G765">
            <v>40.808252250000002</v>
          </cell>
          <cell r="H765">
            <v>0</v>
          </cell>
          <cell r="I765">
            <v>0</v>
          </cell>
          <cell r="J765">
            <v>34.978501928571433</v>
          </cell>
          <cell r="K765">
            <v>0</v>
          </cell>
          <cell r="L765">
            <v>0</v>
          </cell>
          <cell r="M765">
            <v>36.921752035714285</v>
          </cell>
          <cell r="N765">
            <v>0</v>
          </cell>
          <cell r="O765">
            <v>0</v>
          </cell>
          <cell r="P765">
            <v>36.921752035714285</v>
          </cell>
          <cell r="Q765">
            <v>0</v>
          </cell>
          <cell r="R765">
            <v>0</v>
          </cell>
          <cell r="S765">
            <v>36.921752035714285</v>
          </cell>
          <cell r="T765">
            <v>0</v>
          </cell>
          <cell r="U765">
            <v>0</v>
          </cell>
          <cell r="V765">
            <v>38.865002142857143</v>
          </cell>
          <cell r="W765">
            <v>0</v>
          </cell>
          <cell r="X765">
            <v>0</v>
          </cell>
          <cell r="Y765">
            <v>34.784176917857145</v>
          </cell>
          <cell r="Z765">
            <v>0</v>
          </cell>
          <cell r="AA765">
            <v>0</v>
          </cell>
          <cell r="AB765">
            <v>31.869301757142861</v>
          </cell>
          <cell r="AC765">
            <v>0</v>
          </cell>
          <cell r="AD765">
            <v>0</v>
          </cell>
          <cell r="AE765">
            <v>31.869301757142853</v>
          </cell>
          <cell r="AF765">
            <v>0</v>
          </cell>
          <cell r="AG765">
            <v>0</v>
          </cell>
          <cell r="AH765">
            <v>31.869301757142853</v>
          </cell>
          <cell r="AI765">
            <v>0</v>
          </cell>
          <cell r="AJ765">
            <v>0</v>
          </cell>
          <cell r="AK765">
            <v>31.869301757142861</v>
          </cell>
          <cell r="AL765">
            <v>0</v>
          </cell>
          <cell r="AM765">
            <v>0</v>
          </cell>
          <cell r="AN765">
            <v>31.869301757142853</v>
          </cell>
          <cell r="AO765">
            <v>0</v>
          </cell>
          <cell r="AP765">
            <v>0</v>
          </cell>
          <cell r="AQ765">
            <v>34.589851907142851</v>
          </cell>
          <cell r="AR765">
            <v>0</v>
          </cell>
          <cell r="AS765">
            <v>0</v>
          </cell>
          <cell r="AT765">
            <v>34.589851907142858</v>
          </cell>
          <cell r="AU765">
            <v>0</v>
          </cell>
          <cell r="AV765">
            <v>0</v>
          </cell>
          <cell r="AW765">
            <v>34.589851907142858</v>
          </cell>
          <cell r="AX765">
            <v>0</v>
          </cell>
          <cell r="AY765">
            <v>0</v>
          </cell>
          <cell r="AZ765">
            <v>34.589851907142858</v>
          </cell>
          <cell r="BA765">
            <v>0</v>
          </cell>
          <cell r="BB765">
            <v>0</v>
          </cell>
        </row>
        <row r="766">
          <cell r="B766" t="str">
            <v>SLAS</v>
          </cell>
          <cell r="D766">
            <v>87.640579832142834</v>
          </cell>
          <cell r="E766">
            <v>0</v>
          </cell>
          <cell r="F766">
            <v>0</v>
          </cell>
          <cell r="G766">
            <v>44.889077475000001</v>
          </cell>
          <cell r="H766">
            <v>0</v>
          </cell>
          <cell r="I766">
            <v>0</v>
          </cell>
          <cell r="J766">
            <v>38.476352121428569</v>
          </cell>
          <cell r="K766">
            <v>0</v>
          </cell>
          <cell r="L766">
            <v>0</v>
          </cell>
          <cell r="M766">
            <v>40.613927239285708</v>
          </cell>
          <cell r="N766">
            <v>0</v>
          </cell>
          <cell r="O766">
            <v>0</v>
          </cell>
          <cell r="P766">
            <v>40.613927239285708</v>
          </cell>
          <cell r="Q766">
            <v>0</v>
          </cell>
          <cell r="R766">
            <v>0</v>
          </cell>
          <cell r="S766">
            <v>40.613927239285708</v>
          </cell>
          <cell r="T766">
            <v>0</v>
          </cell>
          <cell r="U766">
            <v>0</v>
          </cell>
          <cell r="V766">
            <v>42.751502357142854</v>
          </cell>
          <cell r="W766">
            <v>0</v>
          </cell>
          <cell r="X766">
            <v>0</v>
          </cell>
          <cell r="Y766">
            <v>38.262594609642854</v>
          </cell>
          <cell r="Z766">
            <v>0</v>
          </cell>
          <cell r="AA766">
            <v>0</v>
          </cell>
          <cell r="AB766">
            <v>35.056231932857138</v>
          </cell>
          <cell r="AC766">
            <v>0</v>
          </cell>
          <cell r="AD766">
            <v>0</v>
          </cell>
          <cell r="AE766">
            <v>35.056231932857138</v>
          </cell>
          <cell r="AF766">
            <v>0</v>
          </cell>
          <cell r="AG766">
            <v>0</v>
          </cell>
          <cell r="AH766">
            <v>35.056231932857138</v>
          </cell>
          <cell r="AI766">
            <v>0</v>
          </cell>
          <cell r="AJ766">
            <v>0</v>
          </cell>
          <cell r="AK766">
            <v>35.056231932857131</v>
          </cell>
          <cell r="AL766">
            <v>0</v>
          </cell>
          <cell r="AM766">
            <v>0</v>
          </cell>
          <cell r="AN766">
            <v>35.056231932857138</v>
          </cell>
          <cell r="AO766">
            <v>0</v>
          </cell>
          <cell r="AP766">
            <v>0</v>
          </cell>
          <cell r="AQ766">
            <v>38.048837097857138</v>
          </cell>
          <cell r="AR766">
            <v>0</v>
          </cell>
          <cell r="AS766">
            <v>0</v>
          </cell>
          <cell r="AT766">
            <v>38.048837097857131</v>
          </cell>
          <cell r="AU766">
            <v>0</v>
          </cell>
          <cell r="AV766">
            <v>0</v>
          </cell>
          <cell r="AW766">
            <v>38.048837097857131</v>
          </cell>
          <cell r="AX766">
            <v>0</v>
          </cell>
          <cell r="AY766">
            <v>0</v>
          </cell>
          <cell r="AZ766">
            <v>38.048837097857131</v>
          </cell>
          <cell r="BA766">
            <v>0</v>
          </cell>
          <cell r="BB766">
            <v>0</v>
          </cell>
        </row>
        <row r="767">
          <cell r="B767" t="str">
            <v>SLES</v>
          </cell>
          <cell r="D767">
            <v>87.640579832142834</v>
          </cell>
          <cell r="E767">
            <v>0</v>
          </cell>
          <cell r="F767">
            <v>0</v>
          </cell>
          <cell r="G767">
            <v>44.889077475000001</v>
          </cell>
          <cell r="H767">
            <v>0</v>
          </cell>
          <cell r="I767">
            <v>0</v>
          </cell>
          <cell r="J767">
            <v>38.476352121428569</v>
          </cell>
          <cell r="K767">
            <v>0</v>
          </cell>
          <cell r="L767">
            <v>0</v>
          </cell>
          <cell r="M767">
            <v>40.613927239285708</v>
          </cell>
          <cell r="N767">
            <v>0</v>
          </cell>
          <cell r="O767">
            <v>0</v>
          </cell>
          <cell r="P767">
            <v>40.613927239285708</v>
          </cell>
          <cell r="Q767">
            <v>0</v>
          </cell>
          <cell r="R767">
            <v>0</v>
          </cell>
          <cell r="S767">
            <v>40.613927239285708</v>
          </cell>
          <cell r="T767">
            <v>0</v>
          </cell>
          <cell r="U767">
            <v>0</v>
          </cell>
          <cell r="V767">
            <v>42.751502357142854</v>
          </cell>
          <cell r="W767">
            <v>0</v>
          </cell>
          <cell r="X767">
            <v>0</v>
          </cell>
          <cell r="Y767">
            <v>38.262594609642854</v>
          </cell>
          <cell r="Z767">
            <v>0</v>
          </cell>
          <cell r="AA767">
            <v>0</v>
          </cell>
          <cell r="AB767">
            <v>35.056231932857138</v>
          </cell>
          <cell r="AC767">
            <v>0</v>
          </cell>
          <cell r="AD767">
            <v>0</v>
          </cell>
          <cell r="AE767">
            <v>35.056231932857138</v>
          </cell>
          <cell r="AF767">
            <v>0</v>
          </cell>
          <cell r="AG767">
            <v>0</v>
          </cell>
          <cell r="AH767">
            <v>35.056231932857138</v>
          </cell>
          <cell r="AI767">
            <v>0</v>
          </cell>
          <cell r="AJ767">
            <v>0</v>
          </cell>
          <cell r="AK767">
            <v>35.056231932857131</v>
          </cell>
          <cell r="AL767">
            <v>0</v>
          </cell>
          <cell r="AM767">
            <v>0</v>
          </cell>
          <cell r="AN767">
            <v>35.056231932857138</v>
          </cell>
          <cell r="AO767">
            <v>0</v>
          </cell>
          <cell r="AP767">
            <v>0</v>
          </cell>
          <cell r="AQ767">
            <v>38.048837097857138</v>
          </cell>
          <cell r="AR767">
            <v>0</v>
          </cell>
          <cell r="AS767">
            <v>0</v>
          </cell>
          <cell r="AT767">
            <v>38.048837097857131</v>
          </cell>
          <cell r="AU767">
            <v>0</v>
          </cell>
          <cell r="AV767">
            <v>0</v>
          </cell>
          <cell r="AW767">
            <v>38.048837097857131</v>
          </cell>
          <cell r="AX767">
            <v>0</v>
          </cell>
          <cell r="AY767">
            <v>0</v>
          </cell>
          <cell r="AZ767">
            <v>38.048837097857131</v>
          </cell>
          <cell r="BA767">
            <v>0</v>
          </cell>
          <cell r="BB767">
            <v>0</v>
          </cell>
        </row>
        <row r="768">
          <cell r="B768" t="str">
            <v>SSAP</v>
          </cell>
          <cell r="D768">
            <v>79.673254392857132</v>
          </cell>
          <cell r="E768">
            <v>0</v>
          </cell>
          <cell r="F768">
            <v>0</v>
          </cell>
          <cell r="G768">
            <v>40.808252250000002</v>
          </cell>
          <cell r="H768">
            <v>0</v>
          </cell>
          <cell r="I768">
            <v>0</v>
          </cell>
          <cell r="J768">
            <v>34.978501928571433</v>
          </cell>
          <cell r="K768">
            <v>0</v>
          </cell>
          <cell r="L768">
            <v>0</v>
          </cell>
          <cell r="M768">
            <v>36.921752035714285</v>
          </cell>
          <cell r="N768">
            <v>0</v>
          </cell>
          <cell r="O768">
            <v>0</v>
          </cell>
          <cell r="P768">
            <v>36.921752035714285</v>
          </cell>
          <cell r="Q768">
            <v>0</v>
          </cell>
          <cell r="R768">
            <v>0</v>
          </cell>
          <cell r="S768">
            <v>36.921752035714285</v>
          </cell>
          <cell r="T768">
            <v>0</v>
          </cell>
          <cell r="U768">
            <v>0</v>
          </cell>
          <cell r="V768">
            <v>38.865002142857143</v>
          </cell>
          <cell r="W768">
            <v>0</v>
          </cell>
          <cell r="X768">
            <v>0</v>
          </cell>
          <cell r="Y768">
            <v>34.784176917857145</v>
          </cell>
          <cell r="Z768">
            <v>0</v>
          </cell>
          <cell r="AA768">
            <v>0</v>
          </cell>
          <cell r="AB768">
            <v>31.869301757142861</v>
          </cell>
          <cell r="AC768">
            <v>0</v>
          </cell>
          <cell r="AD768">
            <v>0</v>
          </cell>
          <cell r="AE768">
            <v>31.869301757142853</v>
          </cell>
          <cell r="AF768">
            <v>0</v>
          </cell>
          <cell r="AG768">
            <v>0</v>
          </cell>
          <cell r="AH768">
            <v>31.869301757142853</v>
          </cell>
          <cell r="AI768">
            <v>0</v>
          </cell>
          <cell r="AJ768">
            <v>0</v>
          </cell>
          <cell r="AK768">
            <v>31.869301757142861</v>
          </cell>
          <cell r="AL768">
            <v>0</v>
          </cell>
          <cell r="AM768">
            <v>0</v>
          </cell>
          <cell r="AN768">
            <v>31.869301757142853</v>
          </cell>
          <cell r="AO768">
            <v>0</v>
          </cell>
          <cell r="AP768">
            <v>0</v>
          </cell>
          <cell r="AQ768">
            <v>34.589851907142851</v>
          </cell>
          <cell r="AR768">
            <v>0</v>
          </cell>
          <cell r="AS768">
            <v>0</v>
          </cell>
          <cell r="AT768">
            <v>34.589851907142858</v>
          </cell>
          <cell r="AU768">
            <v>0</v>
          </cell>
          <cell r="AV768">
            <v>0</v>
          </cell>
          <cell r="AW768">
            <v>34.589851907142858</v>
          </cell>
          <cell r="AX768">
            <v>0</v>
          </cell>
          <cell r="AY768">
            <v>0</v>
          </cell>
          <cell r="AZ768">
            <v>34.589851907142858</v>
          </cell>
          <cell r="BA768">
            <v>0</v>
          </cell>
          <cell r="BB768">
            <v>0</v>
          </cell>
        </row>
        <row r="769">
          <cell r="B769" t="str">
            <v>SSEP</v>
          </cell>
          <cell r="D769">
            <v>79.673254392857132</v>
          </cell>
          <cell r="E769">
            <v>0</v>
          </cell>
          <cell r="F769">
            <v>0</v>
          </cell>
          <cell r="G769">
            <v>40.808252250000002</v>
          </cell>
          <cell r="H769">
            <v>0</v>
          </cell>
          <cell r="I769">
            <v>0</v>
          </cell>
          <cell r="J769">
            <v>34.978501928571433</v>
          </cell>
          <cell r="K769">
            <v>0</v>
          </cell>
          <cell r="L769">
            <v>0</v>
          </cell>
          <cell r="M769">
            <v>36.921752035714285</v>
          </cell>
          <cell r="N769">
            <v>0</v>
          </cell>
          <cell r="O769">
            <v>0</v>
          </cell>
          <cell r="P769">
            <v>36.921752035714285</v>
          </cell>
          <cell r="Q769">
            <v>0</v>
          </cell>
          <cell r="R769">
            <v>0</v>
          </cell>
          <cell r="S769">
            <v>36.921752035714285</v>
          </cell>
          <cell r="T769">
            <v>0</v>
          </cell>
          <cell r="U769">
            <v>0</v>
          </cell>
          <cell r="V769">
            <v>38.865002142857143</v>
          </cell>
          <cell r="W769">
            <v>0</v>
          </cell>
          <cell r="X769">
            <v>0</v>
          </cell>
          <cell r="Y769">
            <v>34.784176917857145</v>
          </cell>
          <cell r="Z769">
            <v>0</v>
          </cell>
          <cell r="AA769">
            <v>0</v>
          </cell>
          <cell r="AB769">
            <v>31.869301757142861</v>
          </cell>
          <cell r="AC769">
            <v>0</v>
          </cell>
          <cell r="AD769">
            <v>0</v>
          </cell>
          <cell r="AE769">
            <v>31.869301757142853</v>
          </cell>
          <cell r="AF769">
            <v>0</v>
          </cell>
          <cell r="AG769">
            <v>0</v>
          </cell>
          <cell r="AH769">
            <v>31.869301757142853</v>
          </cell>
          <cell r="AI769">
            <v>0</v>
          </cell>
          <cell r="AJ769">
            <v>0</v>
          </cell>
          <cell r="AK769">
            <v>31.869301757142861</v>
          </cell>
          <cell r="AL769">
            <v>0</v>
          </cell>
          <cell r="AM769">
            <v>0</v>
          </cell>
          <cell r="AN769">
            <v>31.869301757142853</v>
          </cell>
          <cell r="AO769">
            <v>0</v>
          </cell>
          <cell r="AP769">
            <v>0</v>
          </cell>
          <cell r="AQ769">
            <v>34.589851907142851</v>
          </cell>
          <cell r="AR769">
            <v>0</v>
          </cell>
          <cell r="AS769">
            <v>0</v>
          </cell>
          <cell r="AT769">
            <v>34.589851907142858</v>
          </cell>
          <cell r="AU769">
            <v>0</v>
          </cell>
          <cell r="AV769">
            <v>0</v>
          </cell>
          <cell r="AW769">
            <v>34.884000000000007</v>
          </cell>
          <cell r="AX769">
            <v>0</v>
          </cell>
          <cell r="AY769">
            <v>0</v>
          </cell>
          <cell r="AZ769">
            <v>34.884000000000007</v>
          </cell>
          <cell r="BA769">
            <v>0</v>
          </cell>
          <cell r="BB769">
            <v>0</v>
          </cell>
        </row>
        <row r="770">
          <cell r="B770" t="str">
            <v>CMMP</v>
          </cell>
          <cell r="D770">
            <v>71.519711785714279</v>
          </cell>
          <cell r="E770">
            <v>0</v>
          </cell>
          <cell r="F770">
            <v>0</v>
          </cell>
          <cell r="G770">
            <v>36.632047499999999</v>
          </cell>
          <cell r="H770">
            <v>0</v>
          </cell>
          <cell r="I770">
            <v>0</v>
          </cell>
          <cell r="J770">
            <v>31.39889785714286</v>
          </cell>
          <cell r="K770">
            <v>0</v>
          </cell>
          <cell r="L770">
            <v>0</v>
          </cell>
          <cell r="M770">
            <v>33.143281071428568</v>
          </cell>
          <cell r="N770">
            <v>0</v>
          </cell>
          <cell r="O770">
            <v>0</v>
          </cell>
          <cell r="P770">
            <v>33.143281071428568</v>
          </cell>
          <cell r="Q770">
            <v>0</v>
          </cell>
          <cell r="R770">
            <v>0</v>
          </cell>
          <cell r="S770">
            <v>33.143281071428561</v>
          </cell>
          <cell r="T770">
            <v>0</v>
          </cell>
          <cell r="U770">
            <v>0</v>
          </cell>
          <cell r="V770">
            <v>34.88766428571428</v>
          </cell>
          <cell r="W770">
            <v>0</v>
          </cell>
          <cell r="X770">
            <v>0</v>
          </cell>
          <cell r="Y770">
            <v>31.224459535714281</v>
          </cell>
          <cell r="Z770">
            <v>0</v>
          </cell>
          <cell r="AA770">
            <v>0</v>
          </cell>
          <cell r="AB770">
            <v>28.607884714285706</v>
          </cell>
          <cell r="AC770">
            <v>0</v>
          </cell>
          <cell r="AD770">
            <v>0</v>
          </cell>
          <cell r="AE770">
            <v>28.607884714285706</v>
          </cell>
          <cell r="AF770">
            <v>0</v>
          </cell>
          <cell r="AG770">
            <v>0</v>
          </cell>
          <cell r="AH770">
            <v>28.607884714285706</v>
          </cell>
          <cell r="AI770">
            <v>0</v>
          </cell>
          <cell r="AJ770">
            <v>0</v>
          </cell>
          <cell r="AK770">
            <v>28.607884714285714</v>
          </cell>
          <cell r="AL770">
            <v>0</v>
          </cell>
          <cell r="AM770">
            <v>0</v>
          </cell>
          <cell r="AN770">
            <v>28.607884714285714</v>
          </cell>
          <cell r="AO770">
            <v>0</v>
          </cell>
          <cell r="AP770">
            <v>0</v>
          </cell>
          <cell r="AQ770">
            <v>31.050021214285714</v>
          </cell>
          <cell r="AR770">
            <v>0</v>
          </cell>
          <cell r="AS770">
            <v>0</v>
          </cell>
          <cell r="AT770">
            <v>31.050021214285707</v>
          </cell>
          <cell r="AU770">
            <v>0</v>
          </cell>
          <cell r="AV770">
            <v>0</v>
          </cell>
          <cell r="AW770">
            <v>31.050021214285707</v>
          </cell>
          <cell r="AX770">
            <v>0</v>
          </cell>
          <cell r="AY770">
            <v>0</v>
          </cell>
          <cell r="AZ770">
            <v>31.050021214285707</v>
          </cell>
          <cell r="BA770">
            <v>0</v>
          </cell>
          <cell r="BB770">
            <v>0</v>
          </cell>
        </row>
        <row r="771">
          <cell r="B771" t="str">
            <v>CMAP</v>
          </cell>
          <cell r="D771">
            <v>80.283461785714266</v>
          </cell>
          <cell r="E771">
            <v>0</v>
          </cell>
          <cell r="F771">
            <v>0</v>
          </cell>
          <cell r="G771">
            <v>41.120797499999995</v>
          </cell>
          <cell r="H771">
            <v>0</v>
          </cell>
          <cell r="I771">
            <v>0</v>
          </cell>
          <cell r="J771">
            <v>35.24639785714286</v>
          </cell>
          <cell r="K771">
            <v>0</v>
          </cell>
          <cell r="L771">
            <v>0</v>
          </cell>
          <cell r="M771">
            <v>37.204531071428569</v>
          </cell>
          <cell r="N771">
            <v>0</v>
          </cell>
          <cell r="O771">
            <v>0</v>
          </cell>
          <cell r="P771">
            <v>37.204531071428569</v>
          </cell>
          <cell r="Q771">
            <v>0</v>
          </cell>
          <cell r="R771">
            <v>0</v>
          </cell>
          <cell r="S771">
            <v>37.204531071428576</v>
          </cell>
          <cell r="T771">
            <v>0</v>
          </cell>
          <cell r="U771">
            <v>0</v>
          </cell>
          <cell r="V771">
            <v>39.162664285714285</v>
          </cell>
          <cell r="W771">
            <v>0</v>
          </cell>
          <cell r="X771">
            <v>0</v>
          </cell>
          <cell r="Y771">
            <v>35.050584535714286</v>
          </cell>
          <cell r="Z771">
            <v>0</v>
          </cell>
          <cell r="AA771">
            <v>0</v>
          </cell>
          <cell r="AB771">
            <v>32.113384714285708</v>
          </cell>
          <cell r="AC771">
            <v>0</v>
          </cell>
          <cell r="AD771">
            <v>0</v>
          </cell>
          <cell r="AE771">
            <v>32.113384714285708</v>
          </cell>
          <cell r="AF771">
            <v>0</v>
          </cell>
          <cell r="AG771">
            <v>0</v>
          </cell>
          <cell r="AH771">
            <v>32.113384714285708</v>
          </cell>
          <cell r="AI771">
            <v>0</v>
          </cell>
          <cell r="AJ771">
            <v>0</v>
          </cell>
          <cell r="AK771">
            <v>32.113384714285715</v>
          </cell>
          <cell r="AL771">
            <v>0</v>
          </cell>
          <cell r="AM771">
            <v>0</v>
          </cell>
          <cell r="AN771">
            <v>32.113384714285715</v>
          </cell>
          <cell r="AO771">
            <v>0</v>
          </cell>
          <cell r="AP771">
            <v>0</v>
          </cell>
          <cell r="AQ771">
            <v>34.854771214285712</v>
          </cell>
          <cell r="AR771">
            <v>0</v>
          </cell>
          <cell r="AS771">
            <v>0</v>
          </cell>
          <cell r="AT771">
            <v>34.854771214285712</v>
          </cell>
          <cell r="AU771">
            <v>0</v>
          </cell>
          <cell r="AV771">
            <v>0</v>
          </cell>
          <cell r="AW771">
            <v>34.854771214285712</v>
          </cell>
          <cell r="AX771">
            <v>0</v>
          </cell>
          <cell r="AY771">
            <v>0</v>
          </cell>
          <cell r="AZ771">
            <v>34.854771214285712</v>
          </cell>
          <cell r="BA771">
            <v>0</v>
          </cell>
          <cell r="BB771">
            <v>0</v>
          </cell>
        </row>
        <row r="772">
          <cell r="B772" t="str">
            <v>CMEP</v>
          </cell>
          <cell r="D772">
            <v>80.283461785714266</v>
          </cell>
          <cell r="E772">
            <v>0</v>
          </cell>
          <cell r="F772">
            <v>0</v>
          </cell>
          <cell r="G772">
            <v>41.120797499999995</v>
          </cell>
          <cell r="H772">
            <v>0</v>
          </cell>
          <cell r="I772">
            <v>0</v>
          </cell>
          <cell r="J772">
            <v>35.24639785714286</v>
          </cell>
          <cell r="K772">
            <v>0</v>
          </cell>
          <cell r="L772">
            <v>0</v>
          </cell>
          <cell r="M772">
            <v>37.204531071428569</v>
          </cell>
          <cell r="N772">
            <v>0</v>
          </cell>
          <cell r="O772">
            <v>0</v>
          </cell>
          <cell r="P772">
            <v>37.204531071428569</v>
          </cell>
          <cell r="Q772">
            <v>0</v>
          </cell>
          <cell r="R772">
            <v>0</v>
          </cell>
          <cell r="S772">
            <v>37.204531071428576</v>
          </cell>
          <cell r="T772">
            <v>0</v>
          </cell>
          <cell r="U772">
            <v>0</v>
          </cell>
          <cell r="V772">
            <v>39.162664285714285</v>
          </cell>
          <cell r="W772">
            <v>0</v>
          </cell>
          <cell r="X772">
            <v>0</v>
          </cell>
          <cell r="Y772">
            <v>35.050584535714286</v>
          </cell>
          <cell r="Z772">
            <v>0</v>
          </cell>
          <cell r="AA772">
            <v>0</v>
          </cell>
          <cell r="AB772">
            <v>32.113384714285708</v>
          </cell>
          <cell r="AC772">
            <v>0</v>
          </cell>
          <cell r="AD772">
            <v>0</v>
          </cell>
          <cell r="AE772">
            <v>32.113384714285708</v>
          </cell>
          <cell r="AF772">
            <v>0</v>
          </cell>
          <cell r="AG772">
            <v>0</v>
          </cell>
          <cell r="AH772">
            <v>32.113384714285708</v>
          </cell>
          <cell r="AI772">
            <v>0</v>
          </cell>
          <cell r="AJ772">
            <v>0</v>
          </cell>
          <cell r="AK772">
            <v>32.113384714285715</v>
          </cell>
          <cell r="AL772">
            <v>0</v>
          </cell>
          <cell r="AM772">
            <v>0</v>
          </cell>
          <cell r="AN772">
            <v>32.113384714285715</v>
          </cell>
          <cell r="AO772">
            <v>0</v>
          </cell>
          <cell r="AP772">
            <v>0</v>
          </cell>
          <cell r="AQ772">
            <v>34.854771214285712</v>
          </cell>
          <cell r="AR772">
            <v>0</v>
          </cell>
          <cell r="AS772">
            <v>0</v>
          </cell>
          <cell r="AT772">
            <v>34.854771214285712</v>
          </cell>
          <cell r="AU772">
            <v>0</v>
          </cell>
          <cell r="AV772">
            <v>0</v>
          </cell>
          <cell r="AW772">
            <v>34.854771214285712</v>
          </cell>
          <cell r="AX772">
            <v>0</v>
          </cell>
          <cell r="AY772">
            <v>0</v>
          </cell>
          <cell r="AZ772">
            <v>34.854771214285712</v>
          </cell>
          <cell r="BA772">
            <v>0</v>
          </cell>
          <cell r="BB772">
            <v>0</v>
          </cell>
        </row>
        <row r="773">
          <cell r="B773" t="str">
            <v>CLMP</v>
          </cell>
          <cell r="D773">
            <v>93.303890357142848</v>
          </cell>
          <cell r="E773">
            <v>0</v>
          </cell>
          <cell r="F773">
            <v>0</v>
          </cell>
          <cell r="G773">
            <v>47.789797499999999</v>
          </cell>
          <cell r="H773">
            <v>0</v>
          </cell>
          <cell r="I773">
            <v>0</v>
          </cell>
          <cell r="J773">
            <v>40.96268357142857</v>
          </cell>
          <cell r="K773">
            <v>0</v>
          </cell>
          <cell r="L773">
            <v>0</v>
          </cell>
          <cell r="M773">
            <v>43.238388214285713</v>
          </cell>
          <cell r="N773">
            <v>0</v>
          </cell>
          <cell r="O773">
            <v>0</v>
          </cell>
          <cell r="P773">
            <v>43.238388214285713</v>
          </cell>
          <cell r="Q773">
            <v>0</v>
          </cell>
          <cell r="R773">
            <v>0</v>
          </cell>
          <cell r="S773">
            <v>43.238388214285713</v>
          </cell>
          <cell r="T773">
            <v>0</v>
          </cell>
          <cell r="U773">
            <v>0</v>
          </cell>
          <cell r="V773">
            <v>45.514092857142856</v>
          </cell>
          <cell r="W773">
            <v>0</v>
          </cell>
          <cell r="X773">
            <v>0</v>
          </cell>
          <cell r="Y773">
            <v>40.735113107142851</v>
          </cell>
          <cell r="Z773">
            <v>0</v>
          </cell>
          <cell r="AA773">
            <v>0</v>
          </cell>
          <cell r="AB773">
            <v>37.321556142857133</v>
          </cell>
          <cell r="AC773">
            <v>0</v>
          </cell>
          <cell r="AD773">
            <v>0</v>
          </cell>
          <cell r="AE773">
            <v>37.321556142857133</v>
          </cell>
          <cell r="AF773">
            <v>0</v>
          </cell>
          <cell r="AG773">
            <v>0</v>
          </cell>
          <cell r="AH773">
            <v>37.321556142857141</v>
          </cell>
          <cell r="AI773">
            <v>0</v>
          </cell>
          <cell r="AJ773">
            <v>0</v>
          </cell>
          <cell r="AK773">
            <v>37.321556142857141</v>
          </cell>
          <cell r="AL773">
            <v>0</v>
          </cell>
          <cell r="AM773">
            <v>0</v>
          </cell>
          <cell r="AN773">
            <v>37.321556142857133</v>
          </cell>
          <cell r="AO773">
            <v>0</v>
          </cell>
          <cell r="AP773">
            <v>0</v>
          </cell>
          <cell r="AQ773">
            <v>40.507542642857139</v>
          </cell>
          <cell r="AR773">
            <v>0</v>
          </cell>
          <cell r="AS773">
            <v>0</v>
          </cell>
          <cell r="AT773">
            <v>40.507542642857139</v>
          </cell>
          <cell r="AU773">
            <v>0</v>
          </cell>
          <cell r="AV773">
            <v>0</v>
          </cell>
          <cell r="AW773">
            <v>40.507542642857139</v>
          </cell>
          <cell r="AX773">
            <v>0</v>
          </cell>
          <cell r="AY773">
            <v>0</v>
          </cell>
          <cell r="AZ773">
            <v>40.507542642857139</v>
          </cell>
          <cell r="BA773">
            <v>0</v>
          </cell>
          <cell r="BB773">
            <v>0</v>
          </cell>
        </row>
        <row r="774">
          <cell r="B774" t="str">
            <v>CLAP</v>
          </cell>
          <cell r="D774">
            <v>102.06764035714285</v>
          </cell>
          <cell r="E774">
            <v>0</v>
          </cell>
          <cell r="F774">
            <v>0</v>
          </cell>
          <cell r="G774">
            <v>52.278547500000002</v>
          </cell>
          <cell r="H774">
            <v>0</v>
          </cell>
          <cell r="I774">
            <v>0</v>
          </cell>
          <cell r="J774">
            <v>44.810183571428574</v>
          </cell>
          <cell r="K774">
            <v>0</v>
          </cell>
          <cell r="L774">
            <v>0</v>
          </cell>
          <cell r="M774">
            <v>47.299638214285707</v>
          </cell>
          <cell r="N774">
            <v>0</v>
          </cell>
          <cell r="O774">
            <v>0</v>
          </cell>
          <cell r="P774">
            <v>47.2996382142857</v>
          </cell>
          <cell r="Q774">
            <v>0</v>
          </cell>
          <cell r="R774">
            <v>0</v>
          </cell>
          <cell r="S774">
            <v>47.299638214285707</v>
          </cell>
          <cell r="T774">
            <v>0</v>
          </cell>
          <cell r="U774">
            <v>0</v>
          </cell>
          <cell r="V774">
            <v>49.789092857142862</v>
          </cell>
          <cell r="W774">
            <v>0</v>
          </cell>
          <cell r="X774">
            <v>0</v>
          </cell>
          <cell r="Y774">
            <v>44.561238107142856</v>
          </cell>
          <cell r="Z774">
            <v>0</v>
          </cell>
          <cell r="AA774">
            <v>0</v>
          </cell>
          <cell r="AB774">
            <v>40.827056142857145</v>
          </cell>
          <cell r="AC774">
            <v>0</v>
          </cell>
          <cell r="AD774">
            <v>0</v>
          </cell>
          <cell r="AE774">
            <v>40.827056142857138</v>
          </cell>
          <cell r="AF774">
            <v>0</v>
          </cell>
          <cell r="AG774">
            <v>0</v>
          </cell>
          <cell r="AH774">
            <v>40.827056142857138</v>
          </cell>
          <cell r="AI774">
            <v>0</v>
          </cell>
          <cell r="AJ774">
            <v>0</v>
          </cell>
          <cell r="AK774">
            <v>40.827056142857138</v>
          </cell>
          <cell r="AL774">
            <v>0</v>
          </cell>
          <cell r="AM774">
            <v>0</v>
          </cell>
          <cell r="AN774">
            <v>40.827056142857145</v>
          </cell>
          <cell r="AO774">
            <v>0</v>
          </cell>
          <cell r="AP774">
            <v>0</v>
          </cell>
          <cell r="AQ774">
            <v>44.312292642857138</v>
          </cell>
          <cell r="AR774">
            <v>0</v>
          </cell>
          <cell r="AS774">
            <v>0</v>
          </cell>
          <cell r="AT774">
            <v>44.312292642857138</v>
          </cell>
          <cell r="AU774">
            <v>0</v>
          </cell>
          <cell r="AV774">
            <v>0</v>
          </cell>
          <cell r="AW774">
            <v>44.312292642857138</v>
          </cell>
          <cell r="AX774">
            <v>0</v>
          </cell>
          <cell r="AY774">
            <v>0</v>
          </cell>
          <cell r="AZ774">
            <v>44.312292642857138</v>
          </cell>
          <cell r="BA774">
            <v>0</v>
          </cell>
          <cell r="BB774">
            <v>0</v>
          </cell>
        </row>
        <row r="775">
          <cell r="B775" t="str">
            <v>WMMP</v>
          </cell>
          <cell r="D775">
            <v>93.303890357142848</v>
          </cell>
          <cell r="E775">
            <v>0</v>
          </cell>
          <cell r="F775">
            <v>0</v>
          </cell>
          <cell r="G775">
            <v>47.789797499999999</v>
          </cell>
          <cell r="H775">
            <v>0</v>
          </cell>
          <cell r="I775">
            <v>0</v>
          </cell>
          <cell r="J775">
            <v>40.96268357142857</v>
          </cell>
          <cell r="K775">
            <v>0</v>
          </cell>
          <cell r="L775">
            <v>0</v>
          </cell>
          <cell r="M775">
            <v>43.238388214285713</v>
          </cell>
          <cell r="N775">
            <v>0</v>
          </cell>
          <cell r="O775">
            <v>0</v>
          </cell>
          <cell r="P775">
            <v>43.238388214285713</v>
          </cell>
          <cell r="Q775">
            <v>0</v>
          </cell>
          <cell r="R775">
            <v>0</v>
          </cell>
          <cell r="S775">
            <v>43.238388214285713</v>
          </cell>
          <cell r="T775">
            <v>0</v>
          </cell>
          <cell r="U775">
            <v>0</v>
          </cell>
          <cell r="V775">
            <v>45.514092857142856</v>
          </cell>
          <cell r="W775">
            <v>0</v>
          </cell>
          <cell r="X775">
            <v>0</v>
          </cell>
          <cell r="Y775">
            <v>40.735113107142851</v>
          </cell>
          <cell r="Z775">
            <v>0</v>
          </cell>
          <cell r="AA775">
            <v>0</v>
          </cell>
          <cell r="AB775">
            <v>37.321556142857133</v>
          </cell>
          <cell r="AC775">
            <v>0</v>
          </cell>
          <cell r="AD775">
            <v>0</v>
          </cell>
          <cell r="AE775">
            <v>37.321556142857133</v>
          </cell>
          <cell r="AF775">
            <v>0</v>
          </cell>
          <cell r="AG775">
            <v>0</v>
          </cell>
          <cell r="AH775">
            <v>37.321556142857141</v>
          </cell>
          <cell r="AI775">
            <v>0</v>
          </cell>
          <cell r="AJ775">
            <v>0</v>
          </cell>
          <cell r="AK775">
            <v>37.321556142857141</v>
          </cell>
          <cell r="AL775">
            <v>0</v>
          </cell>
          <cell r="AM775">
            <v>0</v>
          </cell>
          <cell r="AN775">
            <v>37.321556142857133</v>
          </cell>
          <cell r="AO775">
            <v>0</v>
          </cell>
          <cell r="AP775">
            <v>0</v>
          </cell>
          <cell r="AQ775">
            <v>40.507542642857139</v>
          </cell>
          <cell r="AR775">
            <v>0</v>
          </cell>
          <cell r="AS775">
            <v>0</v>
          </cell>
          <cell r="AT775">
            <v>40.507542642857139</v>
          </cell>
          <cell r="AU775">
            <v>0</v>
          </cell>
          <cell r="AV775">
            <v>0</v>
          </cell>
          <cell r="AW775">
            <v>40.507542642857139</v>
          </cell>
          <cell r="AX775">
            <v>0</v>
          </cell>
          <cell r="AY775">
            <v>0</v>
          </cell>
          <cell r="AZ775">
            <v>40.507542642857139</v>
          </cell>
          <cell r="BA775">
            <v>0</v>
          </cell>
          <cell r="BB775">
            <v>0</v>
          </cell>
        </row>
        <row r="776">
          <cell r="B776" t="str">
            <v>WMAP</v>
          </cell>
          <cell r="D776">
            <v>102.06764035714285</v>
          </cell>
          <cell r="E776">
            <v>0</v>
          </cell>
          <cell r="F776">
            <v>0</v>
          </cell>
          <cell r="G776">
            <v>52.278547500000002</v>
          </cell>
          <cell r="H776">
            <v>0</v>
          </cell>
          <cell r="I776">
            <v>0</v>
          </cell>
          <cell r="J776">
            <v>44.810183571428574</v>
          </cell>
          <cell r="K776">
            <v>0</v>
          </cell>
          <cell r="L776">
            <v>0</v>
          </cell>
          <cell r="M776">
            <v>47.299638214285707</v>
          </cell>
          <cell r="N776">
            <v>0</v>
          </cell>
          <cell r="O776">
            <v>0</v>
          </cell>
          <cell r="P776">
            <v>47.2996382142857</v>
          </cell>
          <cell r="Q776">
            <v>0</v>
          </cell>
          <cell r="R776">
            <v>0</v>
          </cell>
          <cell r="S776">
            <v>47.299638214285707</v>
          </cell>
          <cell r="T776">
            <v>0</v>
          </cell>
          <cell r="U776">
            <v>0</v>
          </cell>
          <cell r="V776">
            <v>49.789092857142862</v>
          </cell>
          <cell r="W776">
            <v>0</v>
          </cell>
          <cell r="X776">
            <v>0</v>
          </cell>
          <cell r="Y776">
            <v>44.561238107142856</v>
          </cell>
          <cell r="Z776">
            <v>0</v>
          </cell>
          <cell r="AA776">
            <v>0</v>
          </cell>
          <cell r="AB776">
            <v>40.827056142857145</v>
          </cell>
          <cell r="AC776">
            <v>0</v>
          </cell>
          <cell r="AD776">
            <v>0</v>
          </cell>
          <cell r="AE776">
            <v>40.827056142857138</v>
          </cell>
          <cell r="AF776">
            <v>0</v>
          </cell>
          <cell r="AG776">
            <v>0</v>
          </cell>
          <cell r="AH776">
            <v>40.827056142857138</v>
          </cell>
          <cell r="AI776">
            <v>0</v>
          </cell>
          <cell r="AJ776">
            <v>0</v>
          </cell>
          <cell r="AK776">
            <v>40.827056142857138</v>
          </cell>
          <cell r="AL776">
            <v>0</v>
          </cell>
          <cell r="AM776">
            <v>0</v>
          </cell>
          <cell r="AN776">
            <v>40.827056142857145</v>
          </cell>
          <cell r="AO776">
            <v>0</v>
          </cell>
          <cell r="AP776">
            <v>0</v>
          </cell>
          <cell r="AQ776">
            <v>44.312292642857138</v>
          </cell>
          <cell r="AR776">
            <v>0</v>
          </cell>
          <cell r="AS776">
            <v>0</v>
          </cell>
          <cell r="AT776">
            <v>44.312292642857138</v>
          </cell>
          <cell r="AU776">
            <v>0</v>
          </cell>
          <cell r="AV776">
            <v>0</v>
          </cell>
          <cell r="AW776">
            <v>44.312292642857138</v>
          </cell>
          <cell r="AX776">
            <v>0</v>
          </cell>
          <cell r="AY776">
            <v>0</v>
          </cell>
          <cell r="AZ776">
            <v>44.312292642857138</v>
          </cell>
          <cell r="BA776">
            <v>0</v>
          </cell>
          <cell r="BB776">
            <v>0</v>
          </cell>
        </row>
        <row r="777">
          <cell r="B777" t="str">
            <v>WLAP</v>
          </cell>
          <cell r="D777">
            <v>110.83139035714285</v>
          </cell>
          <cell r="E777">
            <v>0</v>
          </cell>
          <cell r="F777">
            <v>0</v>
          </cell>
          <cell r="G777">
            <v>56.767297500000005</v>
          </cell>
          <cell r="H777">
            <v>0</v>
          </cell>
          <cell r="I777">
            <v>0</v>
          </cell>
          <cell r="J777">
            <v>48.657683571428571</v>
          </cell>
          <cell r="K777">
            <v>0</v>
          </cell>
          <cell r="L777">
            <v>0</v>
          </cell>
          <cell r="M777">
            <v>51.360888214285708</v>
          </cell>
          <cell r="N777">
            <v>0</v>
          </cell>
          <cell r="O777">
            <v>0</v>
          </cell>
          <cell r="P777">
            <v>51.360888214285708</v>
          </cell>
          <cell r="Q777">
            <v>0</v>
          </cell>
          <cell r="R777">
            <v>0</v>
          </cell>
          <cell r="S777">
            <v>51.360888214285708</v>
          </cell>
          <cell r="T777">
            <v>0</v>
          </cell>
          <cell r="U777">
            <v>0</v>
          </cell>
          <cell r="V777">
            <v>54.06409285714286</v>
          </cell>
          <cell r="W777">
            <v>0</v>
          </cell>
          <cell r="X777">
            <v>0</v>
          </cell>
          <cell r="Y777">
            <v>48.38736310714286</v>
          </cell>
          <cell r="Z777">
            <v>0</v>
          </cell>
          <cell r="AA777">
            <v>0</v>
          </cell>
          <cell r="AB777">
            <v>44.332556142857136</v>
          </cell>
          <cell r="AC777">
            <v>0</v>
          </cell>
          <cell r="AD777">
            <v>0</v>
          </cell>
          <cell r="AE777">
            <v>44.332556142857136</v>
          </cell>
          <cell r="AF777">
            <v>0</v>
          </cell>
          <cell r="AG777">
            <v>0</v>
          </cell>
          <cell r="AH777">
            <v>44.332556142857136</v>
          </cell>
          <cell r="AI777">
            <v>0</v>
          </cell>
          <cell r="AJ777">
            <v>0</v>
          </cell>
          <cell r="AK777">
            <v>44.332556142857136</v>
          </cell>
          <cell r="AL777">
            <v>0</v>
          </cell>
          <cell r="AM777">
            <v>0</v>
          </cell>
          <cell r="AN777">
            <v>44.332556142857136</v>
          </cell>
          <cell r="AO777">
            <v>0</v>
          </cell>
          <cell r="AP777">
            <v>0</v>
          </cell>
          <cell r="AQ777">
            <v>48.117042642857143</v>
          </cell>
          <cell r="AR777">
            <v>0</v>
          </cell>
          <cell r="AS777">
            <v>0</v>
          </cell>
          <cell r="AT777">
            <v>48.117042642857136</v>
          </cell>
          <cell r="AU777">
            <v>0</v>
          </cell>
          <cell r="AV777">
            <v>0</v>
          </cell>
          <cell r="AW777">
            <v>48.117042642857136</v>
          </cell>
          <cell r="AX777">
            <v>0</v>
          </cell>
          <cell r="AY777">
            <v>0</v>
          </cell>
          <cell r="AZ777">
            <v>48.117042642857136</v>
          </cell>
          <cell r="BA777">
            <v>0</v>
          </cell>
          <cell r="BB777">
            <v>0</v>
          </cell>
        </row>
        <row r="778">
          <cell r="B778" t="str">
            <v>SLMP</v>
          </cell>
          <cell r="D778">
            <v>102.0607921125</v>
          </cell>
          <cell r="E778">
            <v>0</v>
          </cell>
          <cell r="F778">
            <v>0</v>
          </cell>
          <cell r="G778">
            <v>52.275039862500002</v>
          </cell>
          <cell r="H778">
            <v>0</v>
          </cell>
          <cell r="I778">
            <v>0</v>
          </cell>
          <cell r="J778">
            <v>44.807177025000001</v>
          </cell>
          <cell r="K778">
            <v>0</v>
          </cell>
          <cell r="L778">
            <v>0</v>
          </cell>
          <cell r="M778">
            <v>47.296464637499994</v>
          </cell>
          <cell r="N778">
            <v>0</v>
          </cell>
          <cell r="O778">
            <v>0</v>
          </cell>
          <cell r="P778">
            <v>47.296464637500002</v>
          </cell>
          <cell r="Q778">
            <v>0</v>
          </cell>
          <cell r="R778">
            <v>0</v>
          </cell>
          <cell r="S778">
            <v>47.296464637499994</v>
          </cell>
          <cell r="T778">
            <v>0</v>
          </cell>
          <cell r="U778">
            <v>0</v>
          </cell>
          <cell r="V778">
            <v>49.785752250000002</v>
          </cell>
          <cell r="W778">
            <v>0</v>
          </cell>
          <cell r="X778">
            <v>0</v>
          </cell>
          <cell r="Y778">
            <v>44.558248263749995</v>
          </cell>
          <cell r="Z778">
            <v>0</v>
          </cell>
          <cell r="AA778">
            <v>0</v>
          </cell>
          <cell r="AB778">
            <v>40.824316844999991</v>
          </cell>
          <cell r="AC778">
            <v>0</v>
          </cell>
          <cell r="AD778">
            <v>0</v>
          </cell>
          <cell r="AE778">
            <v>40.824316844999991</v>
          </cell>
          <cell r="AF778">
            <v>0</v>
          </cell>
          <cell r="AG778">
            <v>0</v>
          </cell>
          <cell r="AH778">
            <v>40.824316844999998</v>
          </cell>
          <cell r="AI778">
            <v>0</v>
          </cell>
          <cell r="AJ778">
            <v>0</v>
          </cell>
          <cell r="AK778">
            <v>40.824316844999991</v>
          </cell>
          <cell r="AL778">
            <v>0</v>
          </cell>
          <cell r="AM778">
            <v>0</v>
          </cell>
          <cell r="AN778">
            <v>40.824316844999984</v>
          </cell>
          <cell r="AO778">
            <v>0</v>
          </cell>
          <cell r="AP778">
            <v>0</v>
          </cell>
          <cell r="AQ778">
            <v>44.309319502499989</v>
          </cell>
          <cell r="AR778">
            <v>0</v>
          </cell>
          <cell r="AS778">
            <v>0</v>
          </cell>
          <cell r="AT778">
            <v>44.309319502500003</v>
          </cell>
          <cell r="AU778">
            <v>0</v>
          </cell>
          <cell r="AV778">
            <v>0</v>
          </cell>
          <cell r="AW778">
            <v>44.309319502500003</v>
          </cell>
          <cell r="AX778">
            <v>0</v>
          </cell>
          <cell r="AY778">
            <v>0</v>
          </cell>
          <cell r="AZ778">
            <v>44.309319502500003</v>
          </cell>
          <cell r="BA778">
            <v>0</v>
          </cell>
          <cell r="BB778">
            <v>0</v>
          </cell>
        </row>
        <row r="779">
          <cell r="B779" t="str">
            <v>SLAP</v>
          </cell>
          <cell r="D779">
            <v>107.163831718125</v>
          </cell>
          <cell r="E779">
            <v>0</v>
          </cell>
          <cell r="F779">
            <v>0</v>
          </cell>
          <cell r="G779">
            <v>54.888791855625001</v>
          </cell>
          <cell r="H779">
            <v>0</v>
          </cell>
          <cell r="I779">
            <v>0</v>
          </cell>
          <cell r="J779">
            <v>47.047535876249995</v>
          </cell>
          <cell r="K779">
            <v>0</v>
          </cell>
          <cell r="L779">
            <v>0</v>
          </cell>
          <cell r="M779">
            <v>49.661287869375002</v>
          </cell>
          <cell r="N779">
            <v>0</v>
          </cell>
          <cell r="O779">
            <v>0</v>
          </cell>
          <cell r="P779">
            <v>49.661287869374995</v>
          </cell>
          <cell r="Q779">
            <v>0</v>
          </cell>
          <cell r="R779">
            <v>0</v>
          </cell>
          <cell r="S779">
            <v>49.661287869375002</v>
          </cell>
          <cell r="T779">
            <v>0</v>
          </cell>
          <cell r="U779">
            <v>0</v>
          </cell>
          <cell r="V779">
            <v>52.275039862500002</v>
          </cell>
          <cell r="W779">
            <v>0</v>
          </cell>
          <cell r="X779">
            <v>0</v>
          </cell>
          <cell r="Y779">
            <v>46.786160676937506</v>
          </cell>
          <cell r="Z779">
            <v>0</v>
          </cell>
          <cell r="AA779">
            <v>0</v>
          </cell>
          <cell r="AB779">
            <v>42.865532687249996</v>
          </cell>
          <cell r="AC779">
            <v>0</v>
          </cell>
          <cell r="AD779">
            <v>0</v>
          </cell>
          <cell r="AE779">
            <v>42.865532687249996</v>
          </cell>
          <cell r="AF779">
            <v>0</v>
          </cell>
          <cell r="AG779">
            <v>0</v>
          </cell>
          <cell r="AH779">
            <v>42.865532687249996</v>
          </cell>
          <cell r="AI779">
            <v>0</v>
          </cell>
          <cell r="AJ779">
            <v>0</v>
          </cell>
          <cell r="AK779">
            <v>42.865532687249996</v>
          </cell>
          <cell r="AL779">
            <v>0</v>
          </cell>
          <cell r="AM779">
            <v>0</v>
          </cell>
          <cell r="AN779">
            <v>42.865532687249996</v>
          </cell>
          <cell r="AO779">
            <v>0</v>
          </cell>
          <cell r="AP779">
            <v>0</v>
          </cell>
          <cell r="AQ779">
            <v>46.524785477625002</v>
          </cell>
          <cell r="AR779">
            <v>0</v>
          </cell>
          <cell r="AS779">
            <v>0</v>
          </cell>
          <cell r="AT779">
            <v>46.524785477625002</v>
          </cell>
          <cell r="AU779">
            <v>0</v>
          </cell>
          <cell r="AV779">
            <v>0</v>
          </cell>
          <cell r="AW779">
            <v>46.524785477625002</v>
          </cell>
          <cell r="AX779">
            <v>0</v>
          </cell>
          <cell r="AY779">
            <v>0</v>
          </cell>
          <cell r="AZ779">
            <v>46.524785477625002</v>
          </cell>
          <cell r="BA779">
            <v>0</v>
          </cell>
          <cell r="BB779">
            <v>0</v>
          </cell>
        </row>
        <row r="780">
          <cell r="B780" t="str">
            <v>PSMS</v>
          </cell>
          <cell r="D780">
            <v>69.766961785714273</v>
          </cell>
          <cell r="E780">
            <v>0</v>
          </cell>
          <cell r="F780">
            <v>0</v>
          </cell>
          <cell r="G780">
            <v>35.734297500000004</v>
          </cell>
          <cell r="H780">
            <v>0</v>
          </cell>
          <cell r="I780">
            <v>0</v>
          </cell>
          <cell r="J780">
            <v>30.629397857142855</v>
          </cell>
          <cell r="K780">
            <v>0</v>
          </cell>
          <cell r="L780">
            <v>0</v>
          </cell>
          <cell r="M780">
            <v>32.331031071428569</v>
          </cell>
          <cell r="N780">
            <v>0</v>
          </cell>
          <cell r="O780">
            <v>0</v>
          </cell>
          <cell r="P780">
            <v>32.331031071428569</v>
          </cell>
          <cell r="Q780">
            <v>0</v>
          </cell>
          <cell r="R780">
            <v>0</v>
          </cell>
          <cell r="S780">
            <v>32.331031071428569</v>
          </cell>
          <cell r="T780">
            <v>0</v>
          </cell>
          <cell r="U780">
            <v>0</v>
          </cell>
          <cell r="V780">
            <v>34.032664285714283</v>
          </cell>
          <cell r="W780">
            <v>0</v>
          </cell>
          <cell r="X780">
            <v>0</v>
          </cell>
          <cell r="Y780">
            <v>30.459234535714284</v>
          </cell>
          <cell r="Z780">
            <v>0</v>
          </cell>
          <cell r="AA780">
            <v>0</v>
          </cell>
          <cell r="AB780">
            <v>27.906784714285713</v>
          </cell>
          <cell r="AC780">
            <v>0</v>
          </cell>
          <cell r="AD780">
            <v>0</v>
          </cell>
          <cell r="AE780">
            <v>27.906784714285706</v>
          </cell>
          <cell r="AF780">
            <v>0</v>
          </cell>
          <cell r="AG780">
            <v>0</v>
          </cell>
          <cell r="AH780">
            <v>27.906784714285713</v>
          </cell>
          <cell r="AI780">
            <v>0</v>
          </cell>
          <cell r="AJ780">
            <v>0</v>
          </cell>
          <cell r="AK780">
            <v>27.906784714285706</v>
          </cell>
          <cell r="AL780">
            <v>0</v>
          </cell>
          <cell r="AM780">
            <v>0</v>
          </cell>
          <cell r="AN780">
            <v>27.906784714285713</v>
          </cell>
          <cell r="AO780">
            <v>0</v>
          </cell>
          <cell r="AP780">
            <v>0</v>
          </cell>
          <cell r="AQ780">
            <v>30.289071214285716</v>
          </cell>
          <cell r="AR780">
            <v>0</v>
          </cell>
          <cell r="AS780">
            <v>0</v>
          </cell>
          <cell r="AT780">
            <v>30.289071214285716</v>
          </cell>
          <cell r="AU780">
            <v>0</v>
          </cell>
          <cell r="AV780">
            <v>0</v>
          </cell>
          <cell r="AW780">
            <v>30.289071214285716</v>
          </cell>
          <cell r="AX780">
            <v>0</v>
          </cell>
          <cell r="AY780">
            <v>0</v>
          </cell>
          <cell r="AZ780">
            <v>30.289071214285716</v>
          </cell>
          <cell r="BA780">
            <v>0</v>
          </cell>
          <cell r="BB780">
            <v>0</v>
          </cell>
        </row>
        <row r="781">
          <cell r="B781" t="str">
            <v>PSAS</v>
          </cell>
          <cell r="D781">
            <v>77.278747499999994</v>
          </cell>
          <cell r="E781">
            <v>0</v>
          </cell>
          <cell r="F781">
            <v>0</v>
          </cell>
          <cell r="G781">
            <v>39.5817975</v>
          </cell>
          <cell r="H781">
            <v>0</v>
          </cell>
          <cell r="I781">
            <v>0</v>
          </cell>
          <cell r="J781">
            <v>33.927254999999995</v>
          </cell>
          <cell r="K781">
            <v>0</v>
          </cell>
          <cell r="L781">
            <v>0</v>
          </cell>
          <cell r="M781">
            <v>35.812102499999995</v>
          </cell>
          <cell r="N781">
            <v>0</v>
          </cell>
          <cell r="O781">
            <v>0</v>
          </cell>
          <cell r="P781">
            <v>35.812102499999995</v>
          </cell>
          <cell r="Q781">
            <v>0</v>
          </cell>
          <cell r="R781">
            <v>0</v>
          </cell>
          <cell r="S781">
            <v>35.812102499999995</v>
          </cell>
          <cell r="T781">
            <v>0</v>
          </cell>
          <cell r="U781">
            <v>0</v>
          </cell>
          <cell r="V781">
            <v>37.696949999999994</v>
          </cell>
          <cell r="W781">
            <v>0</v>
          </cell>
          <cell r="X781">
            <v>0</v>
          </cell>
          <cell r="Y781">
            <v>33.738770249999995</v>
          </cell>
          <cell r="Z781">
            <v>0</v>
          </cell>
          <cell r="AA781">
            <v>0</v>
          </cell>
          <cell r="AB781">
            <v>30.911498999999992</v>
          </cell>
          <cell r="AC781">
            <v>0</v>
          </cell>
          <cell r="AD781">
            <v>0</v>
          </cell>
          <cell r="AE781">
            <v>30.911498999999992</v>
          </cell>
          <cell r="AF781">
            <v>0</v>
          </cell>
          <cell r="AG781">
            <v>0</v>
          </cell>
          <cell r="AH781">
            <v>30.911498999999992</v>
          </cell>
          <cell r="AI781">
            <v>0</v>
          </cell>
          <cell r="AJ781">
            <v>0</v>
          </cell>
          <cell r="AK781">
            <v>30.911498999999992</v>
          </cell>
          <cell r="AL781">
            <v>0</v>
          </cell>
          <cell r="AM781">
            <v>0</v>
          </cell>
          <cell r="AN781">
            <v>30.911498999999992</v>
          </cell>
          <cell r="AO781">
            <v>0</v>
          </cell>
          <cell r="AP781">
            <v>0</v>
          </cell>
          <cell r="AQ781">
            <v>33.550285500000001</v>
          </cell>
          <cell r="AR781">
            <v>0</v>
          </cell>
          <cell r="AS781">
            <v>0</v>
          </cell>
          <cell r="AT781">
            <v>33.550285499999994</v>
          </cell>
          <cell r="AU781">
            <v>0</v>
          </cell>
          <cell r="AV781">
            <v>0</v>
          </cell>
          <cell r="AW781">
            <v>33.550285499999994</v>
          </cell>
          <cell r="AX781">
            <v>0</v>
          </cell>
          <cell r="AY781">
            <v>0</v>
          </cell>
          <cell r="AZ781">
            <v>33.550285499999994</v>
          </cell>
          <cell r="BA781">
            <v>0</v>
          </cell>
          <cell r="BB781">
            <v>0</v>
          </cell>
        </row>
        <row r="782">
          <cell r="B782" t="str">
            <v>PMMS</v>
          </cell>
          <cell r="D782">
            <v>78.53071178571426</v>
          </cell>
          <cell r="E782">
            <v>0</v>
          </cell>
          <cell r="F782">
            <v>0</v>
          </cell>
          <cell r="G782">
            <v>40.223047499999993</v>
          </cell>
          <cell r="H782">
            <v>0</v>
          </cell>
          <cell r="I782">
            <v>0</v>
          </cell>
          <cell r="J782">
            <v>34.476897857142852</v>
          </cell>
          <cell r="K782">
            <v>0</v>
          </cell>
          <cell r="L782">
            <v>0</v>
          </cell>
          <cell r="M782">
            <v>36.392281071428563</v>
          </cell>
          <cell r="N782">
            <v>0</v>
          </cell>
          <cell r="O782">
            <v>0</v>
          </cell>
          <cell r="P782">
            <v>36.392281071428563</v>
          </cell>
          <cell r="Q782">
            <v>0</v>
          </cell>
          <cell r="R782">
            <v>0</v>
          </cell>
          <cell r="S782">
            <v>36.39228107142857</v>
          </cell>
          <cell r="T782">
            <v>0</v>
          </cell>
          <cell r="U782">
            <v>0</v>
          </cell>
          <cell r="V782">
            <v>38.307664285714282</v>
          </cell>
          <cell r="W782">
            <v>0</v>
          </cell>
          <cell r="X782">
            <v>0</v>
          </cell>
          <cell r="Y782">
            <v>34.285359535714278</v>
          </cell>
          <cell r="Z782">
            <v>0</v>
          </cell>
          <cell r="AA782">
            <v>0</v>
          </cell>
          <cell r="AB782">
            <v>31.412284714285708</v>
          </cell>
          <cell r="AC782">
            <v>0</v>
          </cell>
          <cell r="AD782">
            <v>0</v>
          </cell>
          <cell r="AE782">
            <v>31.412284714285708</v>
          </cell>
          <cell r="AF782">
            <v>0</v>
          </cell>
          <cell r="AG782">
            <v>0</v>
          </cell>
          <cell r="AH782">
            <v>31.412284714285715</v>
          </cell>
          <cell r="AI782">
            <v>0</v>
          </cell>
          <cell r="AJ782">
            <v>0</v>
          </cell>
          <cell r="AK782">
            <v>31.412284714285715</v>
          </cell>
          <cell r="AL782">
            <v>0</v>
          </cell>
          <cell r="AM782">
            <v>0</v>
          </cell>
          <cell r="AN782">
            <v>31.412284714285715</v>
          </cell>
          <cell r="AO782">
            <v>0</v>
          </cell>
          <cell r="AP782">
            <v>0</v>
          </cell>
          <cell r="AQ782">
            <v>34.093821214285718</v>
          </cell>
          <cell r="AR782">
            <v>0</v>
          </cell>
          <cell r="AS782">
            <v>0</v>
          </cell>
          <cell r="AT782">
            <v>34.093821214285718</v>
          </cell>
          <cell r="AU782">
            <v>0</v>
          </cell>
          <cell r="AV782">
            <v>0</v>
          </cell>
          <cell r="AW782">
            <v>34.093821214285718</v>
          </cell>
          <cell r="AX782">
            <v>0</v>
          </cell>
          <cell r="AY782">
            <v>0</v>
          </cell>
          <cell r="AZ782">
            <v>34.093821214285718</v>
          </cell>
          <cell r="BA782">
            <v>0</v>
          </cell>
          <cell r="BB782">
            <v>0</v>
          </cell>
        </row>
        <row r="783">
          <cell r="B783" t="str">
            <v>PMAS</v>
          </cell>
          <cell r="D783">
            <v>86.383782964285714</v>
          </cell>
          <cell r="E783">
            <v>0</v>
          </cell>
          <cell r="F783">
            <v>0</v>
          </cell>
          <cell r="G783">
            <v>44.245352249999996</v>
          </cell>
          <cell r="H783">
            <v>0</v>
          </cell>
          <cell r="I783">
            <v>0</v>
          </cell>
          <cell r="J783">
            <v>37.924587642857148</v>
          </cell>
          <cell r="K783">
            <v>0</v>
          </cell>
          <cell r="L783">
            <v>0</v>
          </cell>
          <cell r="M783">
            <v>40.031509178571433</v>
          </cell>
          <cell r="N783">
            <v>0</v>
          </cell>
          <cell r="O783">
            <v>0</v>
          </cell>
          <cell r="P783">
            <v>40.031509178571433</v>
          </cell>
          <cell r="Q783">
            <v>0</v>
          </cell>
          <cell r="R783">
            <v>0</v>
          </cell>
          <cell r="S783">
            <v>40.031509178571426</v>
          </cell>
          <cell r="T783">
            <v>0</v>
          </cell>
          <cell r="U783">
            <v>0</v>
          </cell>
          <cell r="V783">
            <v>42.138430714285718</v>
          </cell>
          <cell r="W783">
            <v>0</v>
          </cell>
          <cell r="X783">
            <v>0</v>
          </cell>
          <cell r="Y783">
            <v>37.713895489285711</v>
          </cell>
          <cell r="Z783">
            <v>0</v>
          </cell>
          <cell r="AA783">
            <v>0</v>
          </cell>
          <cell r="AB783">
            <v>34.553513185714287</v>
          </cell>
          <cell r="AC783">
            <v>0</v>
          </cell>
          <cell r="AD783">
            <v>0</v>
          </cell>
          <cell r="AE783">
            <v>34.553513185714294</v>
          </cell>
          <cell r="AF783">
            <v>0</v>
          </cell>
          <cell r="AG783">
            <v>0</v>
          </cell>
          <cell r="AH783">
            <v>34.553513185714287</v>
          </cell>
          <cell r="AI783">
            <v>0</v>
          </cell>
          <cell r="AJ783">
            <v>0</v>
          </cell>
          <cell r="AK783">
            <v>34.553513185714287</v>
          </cell>
          <cell r="AL783">
            <v>0</v>
          </cell>
          <cell r="AM783">
            <v>0</v>
          </cell>
          <cell r="AN783">
            <v>34.553513185714294</v>
          </cell>
          <cell r="AO783">
            <v>0</v>
          </cell>
          <cell r="AP783">
            <v>0</v>
          </cell>
          <cell r="AQ783">
            <v>37.503203335714282</v>
          </cell>
          <cell r="AR783">
            <v>0</v>
          </cell>
          <cell r="AS783">
            <v>0</v>
          </cell>
          <cell r="AT783">
            <v>37.503203335714289</v>
          </cell>
          <cell r="AU783">
            <v>0</v>
          </cell>
          <cell r="AV783">
            <v>0</v>
          </cell>
          <cell r="AW783">
            <v>37.503203335714289</v>
          </cell>
          <cell r="AX783">
            <v>0</v>
          </cell>
          <cell r="AY783">
            <v>0</v>
          </cell>
          <cell r="AZ783">
            <v>37.503203335714289</v>
          </cell>
          <cell r="BA783">
            <v>0</v>
          </cell>
          <cell r="BB783">
            <v>0</v>
          </cell>
        </row>
        <row r="784">
          <cell r="B784" t="str">
            <v>PMEP</v>
          </cell>
          <cell r="D784">
            <v>94.806247499999984</v>
          </cell>
          <cell r="E784">
            <v>0</v>
          </cell>
          <cell r="F784">
            <v>0</v>
          </cell>
          <cell r="G784">
            <v>48.5592975</v>
          </cell>
          <cell r="H784">
            <v>0</v>
          </cell>
          <cell r="I784">
            <v>0</v>
          </cell>
          <cell r="J784">
            <v>41.622254999999988</v>
          </cell>
          <cell r="K784">
            <v>0</v>
          </cell>
          <cell r="L784">
            <v>0</v>
          </cell>
          <cell r="M784">
            <v>43.934602499999997</v>
          </cell>
          <cell r="N784">
            <v>0</v>
          </cell>
          <cell r="O784">
            <v>0</v>
          </cell>
          <cell r="P784">
            <v>43.934602499999997</v>
          </cell>
          <cell r="Q784">
            <v>0</v>
          </cell>
          <cell r="R784">
            <v>0</v>
          </cell>
          <cell r="S784">
            <v>43.93460249999999</v>
          </cell>
          <cell r="T784">
            <v>0</v>
          </cell>
          <cell r="U784">
            <v>0</v>
          </cell>
          <cell r="V784">
            <v>46.246949999999998</v>
          </cell>
          <cell r="W784">
            <v>0</v>
          </cell>
          <cell r="X784">
            <v>0</v>
          </cell>
          <cell r="Y784">
            <v>41.391020250000004</v>
          </cell>
          <cell r="Z784">
            <v>0</v>
          </cell>
          <cell r="AA784">
            <v>0</v>
          </cell>
          <cell r="AB784">
            <v>37.922498999999995</v>
          </cell>
          <cell r="AC784">
            <v>0</v>
          </cell>
          <cell r="AD784">
            <v>0</v>
          </cell>
          <cell r="AE784">
            <v>37.922498999999995</v>
          </cell>
          <cell r="AF784">
            <v>0</v>
          </cell>
          <cell r="AG784">
            <v>0</v>
          </cell>
          <cell r="AH784">
            <v>37.922498999999995</v>
          </cell>
          <cell r="AI784">
            <v>0</v>
          </cell>
          <cell r="AJ784">
            <v>0</v>
          </cell>
          <cell r="AK784">
            <v>37.922498999999988</v>
          </cell>
          <cell r="AL784">
            <v>0</v>
          </cell>
          <cell r="AM784">
            <v>0</v>
          </cell>
          <cell r="AN784">
            <v>37.922498999999995</v>
          </cell>
          <cell r="AO784">
            <v>0</v>
          </cell>
          <cell r="AP784">
            <v>0</v>
          </cell>
          <cell r="AQ784">
            <v>41.159785500000005</v>
          </cell>
          <cell r="AR784">
            <v>0</v>
          </cell>
          <cell r="AS784">
            <v>0</v>
          </cell>
          <cell r="AT784">
            <v>41.159785499999991</v>
          </cell>
          <cell r="AU784">
            <v>0</v>
          </cell>
          <cell r="AV784">
            <v>0</v>
          </cell>
          <cell r="AW784">
            <v>41.159785499999991</v>
          </cell>
          <cell r="AX784">
            <v>0</v>
          </cell>
          <cell r="AY784">
            <v>0</v>
          </cell>
          <cell r="AZ784">
            <v>41.159785499999991</v>
          </cell>
          <cell r="BA784">
            <v>0</v>
          </cell>
          <cell r="BB784">
            <v>0</v>
          </cell>
        </row>
        <row r="785">
          <cell r="B785" t="str">
            <v>PLAS</v>
          </cell>
          <cell r="D785">
            <v>95.02216126071427</v>
          </cell>
          <cell r="E785">
            <v>0</v>
          </cell>
          <cell r="F785">
            <v>0</v>
          </cell>
          <cell r="G785">
            <v>48.669887475000003</v>
          </cell>
          <cell r="H785">
            <v>0</v>
          </cell>
          <cell r="I785">
            <v>0</v>
          </cell>
          <cell r="J785">
            <v>41.717046407142853</v>
          </cell>
          <cell r="K785">
            <v>0</v>
          </cell>
          <cell r="L785">
            <v>0</v>
          </cell>
          <cell r="M785">
            <v>44.034660096428574</v>
          </cell>
          <cell r="N785">
            <v>0</v>
          </cell>
          <cell r="O785">
            <v>0</v>
          </cell>
          <cell r="P785">
            <v>44.034660096428567</v>
          </cell>
          <cell r="Q785">
            <v>0</v>
          </cell>
          <cell r="R785">
            <v>0</v>
          </cell>
          <cell r="S785">
            <v>44.034660096428574</v>
          </cell>
          <cell r="T785">
            <v>0</v>
          </cell>
          <cell r="U785">
            <v>0</v>
          </cell>
          <cell r="V785">
            <v>46.352273785714281</v>
          </cell>
          <cell r="W785">
            <v>0</v>
          </cell>
          <cell r="X785">
            <v>0</v>
          </cell>
          <cell r="Y785">
            <v>41.485285038214286</v>
          </cell>
          <cell r="Z785">
            <v>0</v>
          </cell>
          <cell r="AA785">
            <v>0</v>
          </cell>
          <cell r="AB785">
            <v>38.008864504285711</v>
          </cell>
          <cell r="AC785">
            <v>0</v>
          </cell>
          <cell r="AD785">
            <v>0</v>
          </cell>
          <cell r="AE785">
            <v>38.008864504285711</v>
          </cell>
          <cell r="AF785">
            <v>0</v>
          </cell>
          <cell r="AG785">
            <v>0</v>
          </cell>
          <cell r="AH785">
            <v>38.008864504285711</v>
          </cell>
          <cell r="AI785">
            <v>0</v>
          </cell>
          <cell r="AJ785">
            <v>0</v>
          </cell>
          <cell r="AK785">
            <v>38.008864504285711</v>
          </cell>
          <cell r="AL785">
            <v>0</v>
          </cell>
          <cell r="AM785">
            <v>0</v>
          </cell>
          <cell r="AN785">
            <v>38.008864504285711</v>
          </cell>
          <cell r="AO785">
            <v>0</v>
          </cell>
          <cell r="AP785">
            <v>0</v>
          </cell>
          <cell r="AQ785">
            <v>41.253523669285713</v>
          </cell>
          <cell r="AR785">
            <v>0</v>
          </cell>
          <cell r="AS785">
            <v>0</v>
          </cell>
          <cell r="AT785">
            <v>41.253523669285713</v>
          </cell>
          <cell r="AU785">
            <v>0</v>
          </cell>
          <cell r="AV785">
            <v>0</v>
          </cell>
          <cell r="AW785">
            <v>41.253523669285713</v>
          </cell>
          <cell r="AX785">
            <v>0</v>
          </cell>
          <cell r="AY785">
            <v>0</v>
          </cell>
          <cell r="AZ785">
            <v>41.253523669285713</v>
          </cell>
          <cell r="BA785">
            <v>0</v>
          </cell>
          <cell r="BB785">
            <v>0</v>
          </cell>
        </row>
        <row r="786">
          <cell r="B786" t="str">
            <v>PSMP</v>
          </cell>
          <cell r="D786">
            <v>76.777961785714268</v>
          </cell>
          <cell r="E786">
            <v>0</v>
          </cell>
          <cell r="F786">
            <v>0</v>
          </cell>
          <cell r="G786">
            <v>39.325297500000005</v>
          </cell>
          <cell r="H786">
            <v>0</v>
          </cell>
          <cell r="I786">
            <v>0</v>
          </cell>
          <cell r="J786">
            <v>33.707397857142858</v>
          </cell>
          <cell r="K786">
            <v>0</v>
          </cell>
          <cell r="L786">
            <v>0</v>
          </cell>
          <cell r="M786">
            <v>35.580031071428564</v>
          </cell>
          <cell r="N786">
            <v>0</v>
          </cell>
          <cell r="O786">
            <v>0</v>
          </cell>
          <cell r="P786">
            <v>35.580031071428564</v>
          </cell>
          <cell r="Q786">
            <v>0</v>
          </cell>
          <cell r="R786">
            <v>0</v>
          </cell>
          <cell r="S786">
            <v>35.580031071428571</v>
          </cell>
          <cell r="T786">
            <v>0</v>
          </cell>
          <cell r="U786">
            <v>0</v>
          </cell>
          <cell r="V786">
            <v>37.452664285714285</v>
          </cell>
          <cell r="W786">
            <v>0</v>
          </cell>
          <cell r="X786">
            <v>0</v>
          </cell>
          <cell r="Y786">
            <v>33.520134535714284</v>
          </cell>
          <cell r="Z786">
            <v>0</v>
          </cell>
          <cell r="AA786">
            <v>0</v>
          </cell>
          <cell r="AB786">
            <v>30.711184714285707</v>
          </cell>
          <cell r="AC786">
            <v>0</v>
          </cell>
          <cell r="AD786">
            <v>0</v>
          </cell>
          <cell r="AE786">
            <v>30.711184714285707</v>
          </cell>
          <cell r="AF786">
            <v>0</v>
          </cell>
          <cell r="AG786">
            <v>0</v>
          </cell>
          <cell r="AH786">
            <v>30.711184714285707</v>
          </cell>
          <cell r="AI786">
            <v>0</v>
          </cell>
          <cell r="AJ786">
            <v>0</v>
          </cell>
          <cell r="AK786">
            <v>30.711184714285714</v>
          </cell>
          <cell r="AL786">
            <v>0</v>
          </cell>
          <cell r="AM786">
            <v>0</v>
          </cell>
          <cell r="AN786">
            <v>30.711184714285714</v>
          </cell>
          <cell r="AO786">
            <v>0</v>
          </cell>
          <cell r="AP786">
            <v>0</v>
          </cell>
          <cell r="AQ786">
            <v>33.332871214285717</v>
          </cell>
          <cell r="AR786">
            <v>0</v>
          </cell>
          <cell r="AS786">
            <v>0</v>
          </cell>
          <cell r="AT786">
            <v>33.332871214285717</v>
          </cell>
          <cell r="AU786">
            <v>0</v>
          </cell>
          <cell r="AV786">
            <v>0</v>
          </cell>
          <cell r="AW786">
            <v>33.332871214285717</v>
          </cell>
          <cell r="AX786">
            <v>0</v>
          </cell>
          <cell r="AY786">
            <v>0</v>
          </cell>
          <cell r="AZ786">
            <v>33.332871214285717</v>
          </cell>
          <cell r="BA786">
            <v>0</v>
          </cell>
          <cell r="BB786">
            <v>0</v>
          </cell>
        </row>
        <row r="787">
          <cell r="B787" t="str">
            <v>PSAP</v>
          </cell>
          <cell r="D787">
            <v>84.28974749999999</v>
          </cell>
          <cell r="E787">
            <v>0</v>
          </cell>
          <cell r="F787">
            <v>0</v>
          </cell>
          <cell r="G787">
            <v>43.172797499999994</v>
          </cell>
          <cell r="H787">
            <v>0</v>
          </cell>
          <cell r="I787">
            <v>0</v>
          </cell>
          <cell r="J787">
            <v>37.005254999999998</v>
          </cell>
          <cell r="K787">
            <v>0</v>
          </cell>
          <cell r="L787">
            <v>0</v>
          </cell>
          <cell r="M787">
            <v>39.061102499999997</v>
          </cell>
          <cell r="N787">
            <v>0</v>
          </cell>
          <cell r="O787">
            <v>0</v>
          </cell>
          <cell r="P787">
            <v>39.061102499999997</v>
          </cell>
          <cell r="Q787">
            <v>0</v>
          </cell>
          <cell r="R787">
            <v>0</v>
          </cell>
          <cell r="S787">
            <v>39.061102499999997</v>
          </cell>
          <cell r="T787">
            <v>0</v>
          </cell>
          <cell r="U787">
            <v>0</v>
          </cell>
          <cell r="V787">
            <v>41.116949999999996</v>
          </cell>
          <cell r="W787">
            <v>0</v>
          </cell>
          <cell r="X787">
            <v>0</v>
          </cell>
          <cell r="Y787">
            <v>36.799670249999998</v>
          </cell>
          <cell r="Z787">
            <v>0</v>
          </cell>
          <cell r="AA787">
            <v>0</v>
          </cell>
          <cell r="AB787">
            <v>33.715898999999993</v>
          </cell>
          <cell r="AC787">
            <v>0</v>
          </cell>
          <cell r="AD787">
            <v>0</v>
          </cell>
          <cell r="AE787">
            <v>33.715899</v>
          </cell>
          <cell r="AF787">
            <v>0</v>
          </cell>
          <cell r="AG787">
            <v>0</v>
          </cell>
          <cell r="AH787">
            <v>33.715899</v>
          </cell>
          <cell r="AI787">
            <v>0</v>
          </cell>
          <cell r="AJ787">
            <v>0</v>
          </cell>
          <cell r="AK787">
            <v>33.715898999999993</v>
          </cell>
          <cell r="AL787">
            <v>0</v>
          </cell>
          <cell r="AM787">
            <v>0</v>
          </cell>
          <cell r="AN787">
            <v>33.715898999999993</v>
          </cell>
          <cell r="AO787">
            <v>0</v>
          </cell>
          <cell r="AP787">
            <v>0</v>
          </cell>
          <cell r="AQ787">
            <v>36.594085499999998</v>
          </cell>
          <cell r="AR787">
            <v>0</v>
          </cell>
          <cell r="AS787">
            <v>0</v>
          </cell>
          <cell r="AT787">
            <v>36.594085499999998</v>
          </cell>
          <cell r="AU787">
            <v>0</v>
          </cell>
          <cell r="AV787">
            <v>0</v>
          </cell>
          <cell r="AW787">
            <v>36.594085499999998</v>
          </cell>
          <cell r="AX787">
            <v>0</v>
          </cell>
          <cell r="AY787">
            <v>0</v>
          </cell>
          <cell r="AZ787">
            <v>36.594085499999998</v>
          </cell>
          <cell r="BA787">
            <v>0</v>
          </cell>
          <cell r="BB787">
            <v>0</v>
          </cell>
        </row>
        <row r="788">
          <cell r="B788" t="str">
            <v>PMMP</v>
          </cell>
          <cell r="D788">
            <v>87.294461785714276</v>
          </cell>
          <cell r="E788">
            <v>0</v>
          </cell>
          <cell r="F788">
            <v>0</v>
          </cell>
          <cell r="G788">
            <v>44.711797499999996</v>
          </cell>
          <cell r="H788">
            <v>0</v>
          </cell>
          <cell r="I788">
            <v>0</v>
          </cell>
          <cell r="J788">
            <v>38.324397857142863</v>
          </cell>
          <cell r="K788">
            <v>0</v>
          </cell>
          <cell r="L788">
            <v>0</v>
          </cell>
          <cell r="M788">
            <v>40.453531071428564</v>
          </cell>
          <cell r="N788">
            <v>0</v>
          </cell>
          <cell r="O788">
            <v>0</v>
          </cell>
          <cell r="P788">
            <v>40.453531071428564</v>
          </cell>
          <cell r="Q788">
            <v>0</v>
          </cell>
          <cell r="R788">
            <v>0</v>
          </cell>
          <cell r="S788">
            <v>40.453531071428564</v>
          </cell>
          <cell r="T788">
            <v>0</v>
          </cell>
          <cell r="U788">
            <v>0</v>
          </cell>
          <cell r="V788">
            <v>42.582664285714287</v>
          </cell>
          <cell r="W788">
            <v>0</v>
          </cell>
          <cell r="X788">
            <v>0</v>
          </cell>
          <cell r="Y788">
            <v>38.111484535714283</v>
          </cell>
          <cell r="Z788">
            <v>0</v>
          </cell>
          <cell r="AA788">
            <v>0</v>
          </cell>
          <cell r="AB788">
            <v>34.917784714285709</v>
          </cell>
          <cell r="AC788">
            <v>0</v>
          </cell>
          <cell r="AD788">
            <v>0</v>
          </cell>
          <cell r="AE788">
            <v>34.917784714285709</v>
          </cell>
          <cell r="AF788">
            <v>0</v>
          </cell>
          <cell r="AG788">
            <v>0</v>
          </cell>
          <cell r="AH788">
            <v>34.917784714285702</v>
          </cell>
          <cell r="AI788">
            <v>0</v>
          </cell>
          <cell r="AJ788">
            <v>0</v>
          </cell>
          <cell r="AK788">
            <v>34.917784714285716</v>
          </cell>
          <cell r="AL788">
            <v>0</v>
          </cell>
          <cell r="AM788">
            <v>0</v>
          </cell>
          <cell r="AN788">
            <v>34.917784714285709</v>
          </cell>
          <cell r="AO788">
            <v>0</v>
          </cell>
          <cell r="AP788">
            <v>0</v>
          </cell>
          <cell r="AQ788">
            <v>37.898571214285717</v>
          </cell>
          <cell r="AR788">
            <v>0</v>
          </cell>
          <cell r="AS788">
            <v>0</v>
          </cell>
          <cell r="AT788">
            <v>37.898571214285717</v>
          </cell>
          <cell r="AU788">
            <v>0</v>
          </cell>
          <cell r="AV788">
            <v>0</v>
          </cell>
          <cell r="AW788">
            <v>37.898571214285717</v>
          </cell>
          <cell r="AX788">
            <v>0</v>
          </cell>
          <cell r="AY788">
            <v>0</v>
          </cell>
          <cell r="AZ788">
            <v>37.898571214285717</v>
          </cell>
          <cell r="BA788">
            <v>0</v>
          </cell>
          <cell r="BB788">
            <v>0</v>
          </cell>
        </row>
        <row r="789">
          <cell r="B789" t="str">
            <v>PMAP</v>
          </cell>
          <cell r="D789">
            <v>94.806247499999984</v>
          </cell>
          <cell r="E789">
            <v>0</v>
          </cell>
          <cell r="F789">
            <v>0</v>
          </cell>
          <cell r="G789">
            <v>48.5592975</v>
          </cell>
          <cell r="H789">
            <v>0</v>
          </cell>
          <cell r="I789">
            <v>0</v>
          </cell>
          <cell r="J789">
            <v>41.622254999999988</v>
          </cell>
          <cell r="K789">
            <v>0</v>
          </cell>
          <cell r="L789">
            <v>0</v>
          </cell>
          <cell r="M789">
            <v>43.934602499999997</v>
          </cell>
          <cell r="N789">
            <v>0</v>
          </cell>
          <cell r="O789">
            <v>0</v>
          </cell>
          <cell r="P789">
            <v>43.934602499999997</v>
          </cell>
          <cell r="Q789">
            <v>0</v>
          </cell>
          <cell r="R789">
            <v>0</v>
          </cell>
          <cell r="S789">
            <v>43.93460249999999</v>
          </cell>
          <cell r="T789">
            <v>0</v>
          </cell>
          <cell r="U789">
            <v>0</v>
          </cell>
          <cell r="V789">
            <v>46.246949999999998</v>
          </cell>
          <cell r="W789">
            <v>0</v>
          </cell>
          <cell r="X789">
            <v>0</v>
          </cell>
          <cell r="Y789">
            <v>41.391020250000004</v>
          </cell>
          <cell r="Z789">
            <v>0</v>
          </cell>
          <cell r="AA789">
            <v>0</v>
          </cell>
          <cell r="AB789">
            <v>37.922498999999995</v>
          </cell>
          <cell r="AC789">
            <v>0</v>
          </cell>
          <cell r="AD789">
            <v>0</v>
          </cell>
          <cell r="AE789">
            <v>37.922498999999995</v>
          </cell>
          <cell r="AF789">
            <v>0</v>
          </cell>
          <cell r="AG789">
            <v>0</v>
          </cell>
          <cell r="AH789">
            <v>37.922498999999995</v>
          </cell>
          <cell r="AI789">
            <v>0</v>
          </cell>
          <cell r="AJ789">
            <v>0</v>
          </cell>
          <cell r="AK789">
            <v>37.922498999999988</v>
          </cell>
          <cell r="AL789">
            <v>0</v>
          </cell>
          <cell r="AM789">
            <v>0</v>
          </cell>
          <cell r="AN789">
            <v>37.922498999999995</v>
          </cell>
          <cell r="AO789">
            <v>0</v>
          </cell>
          <cell r="AP789">
            <v>0</v>
          </cell>
          <cell r="AQ789">
            <v>41.159785500000005</v>
          </cell>
          <cell r="AR789">
            <v>0</v>
          </cell>
          <cell r="AS789">
            <v>0</v>
          </cell>
          <cell r="AT789">
            <v>41.159785499999991</v>
          </cell>
          <cell r="AU789">
            <v>0</v>
          </cell>
          <cell r="AV789">
            <v>0</v>
          </cell>
          <cell r="AW789">
            <v>41.159785499999991</v>
          </cell>
          <cell r="AX789">
            <v>0</v>
          </cell>
          <cell r="AY789">
            <v>0</v>
          </cell>
          <cell r="AZ789">
            <v>41.159785499999991</v>
          </cell>
          <cell r="BA789">
            <v>0</v>
          </cell>
          <cell r="BB789">
            <v>0</v>
          </cell>
        </row>
        <row r="790">
          <cell r="B790" t="str">
            <v>SMPP</v>
          </cell>
          <cell r="D790">
            <v>88.437004392857133</v>
          </cell>
          <cell r="E790">
            <v>0</v>
          </cell>
          <cell r="F790">
            <v>0</v>
          </cell>
          <cell r="G790">
            <v>45.297002250000006</v>
          </cell>
          <cell r="H790">
            <v>0</v>
          </cell>
          <cell r="I790">
            <v>0</v>
          </cell>
          <cell r="J790">
            <v>38.826001928571429</v>
          </cell>
          <cell r="K790">
            <v>0</v>
          </cell>
          <cell r="L790">
            <v>0</v>
          </cell>
          <cell r="M790">
            <v>40.983002035714286</v>
          </cell>
          <cell r="N790">
            <v>0</v>
          </cell>
          <cell r="O790">
            <v>0</v>
          </cell>
          <cell r="P790">
            <v>40.983002035714286</v>
          </cell>
          <cell r="Q790">
            <v>0</v>
          </cell>
          <cell r="R790">
            <v>0</v>
          </cell>
          <cell r="S790">
            <v>40.983002035714286</v>
          </cell>
          <cell r="T790">
            <v>0</v>
          </cell>
          <cell r="U790">
            <v>0</v>
          </cell>
          <cell r="V790">
            <v>43.140002142857142</v>
          </cell>
          <cell r="W790">
            <v>0</v>
          </cell>
          <cell r="X790">
            <v>0</v>
          </cell>
          <cell r="Y790">
            <v>38.610301917857143</v>
          </cell>
          <cell r="Z790">
            <v>0</v>
          </cell>
          <cell r="AA790">
            <v>0</v>
          </cell>
          <cell r="AB790">
            <v>35.374801757142855</v>
          </cell>
          <cell r="AC790">
            <v>0</v>
          </cell>
          <cell r="AD790">
            <v>0</v>
          </cell>
          <cell r="AE790">
            <v>35.374801757142855</v>
          </cell>
          <cell r="AF790">
            <v>0</v>
          </cell>
          <cell r="AG790">
            <v>0</v>
          </cell>
          <cell r="AH790">
            <v>35.374801757142848</v>
          </cell>
          <cell r="AI790">
            <v>0</v>
          </cell>
          <cell r="AJ790">
            <v>0</v>
          </cell>
          <cell r="AK790">
            <v>35.374801757142855</v>
          </cell>
          <cell r="AL790">
            <v>0</v>
          </cell>
          <cell r="AM790">
            <v>0</v>
          </cell>
          <cell r="AN790">
            <v>35.374801757142855</v>
          </cell>
          <cell r="AO790">
            <v>0</v>
          </cell>
          <cell r="AP790">
            <v>0</v>
          </cell>
          <cell r="AQ790">
            <v>38.394601907142857</v>
          </cell>
          <cell r="AR790">
            <v>0</v>
          </cell>
          <cell r="AS790">
            <v>0</v>
          </cell>
          <cell r="AT790">
            <v>38.394601907142857</v>
          </cell>
          <cell r="AU790">
            <v>0</v>
          </cell>
          <cell r="AV790">
            <v>0</v>
          </cell>
          <cell r="AW790">
            <v>38.394601907142857</v>
          </cell>
          <cell r="AX790">
            <v>0</v>
          </cell>
          <cell r="AY790">
            <v>0</v>
          </cell>
          <cell r="AZ790">
            <v>38.394601907142857</v>
          </cell>
          <cell r="BA790">
            <v>0</v>
          </cell>
          <cell r="BB790">
            <v>0</v>
          </cell>
        </row>
        <row r="791">
          <cell r="B791" t="str">
            <v>PLAP</v>
          </cell>
          <cell r="D791">
            <v>102.31803321428571</v>
          </cell>
          <cell r="E791">
            <v>0</v>
          </cell>
          <cell r="F791">
            <v>0</v>
          </cell>
          <cell r="G791">
            <v>52.406797500000003</v>
          </cell>
          <cell r="H791">
            <v>0</v>
          </cell>
          <cell r="I791">
            <v>0</v>
          </cell>
          <cell r="J791">
            <v>44.92011214285715</v>
          </cell>
          <cell r="K791">
            <v>0</v>
          </cell>
          <cell r="L791">
            <v>0</v>
          </cell>
          <cell r="M791">
            <v>47.415673928571429</v>
          </cell>
          <cell r="N791">
            <v>0</v>
          </cell>
          <cell r="O791">
            <v>0</v>
          </cell>
          <cell r="P791">
            <v>47.415673928571429</v>
          </cell>
          <cell r="Q791">
            <v>0</v>
          </cell>
          <cell r="R791">
            <v>0</v>
          </cell>
          <cell r="S791">
            <v>47.415673928571429</v>
          </cell>
          <cell r="T791">
            <v>0</v>
          </cell>
          <cell r="U791">
            <v>0</v>
          </cell>
          <cell r="V791">
            <v>49.911235714285716</v>
          </cell>
          <cell r="W791">
            <v>0</v>
          </cell>
          <cell r="X791">
            <v>0</v>
          </cell>
          <cell r="Y791">
            <v>44.670555964285718</v>
          </cell>
          <cell r="Z791">
            <v>0</v>
          </cell>
          <cell r="AA791">
            <v>0</v>
          </cell>
          <cell r="AB791">
            <v>40.927213285714288</v>
          </cell>
          <cell r="AC791">
            <v>0</v>
          </cell>
          <cell r="AD791">
            <v>0</v>
          </cell>
          <cell r="AE791">
            <v>40.927213285714281</v>
          </cell>
          <cell r="AF791">
            <v>0</v>
          </cell>
          <cell r="AG791">
            <v>0</v>
          </cell>
          <cell r="AH791">
            <v>40.927213285714281</v>
          </cell>
          <cell r="AI791">
            <v>0</v>
          </cell>
          <cell r="AJ791">
            <v>0</v>
          </cell>
          <cell r="AK791">
            <v>40.927213285714281</v>
          </cell>
          <cell r="AL791">
            <v>0</v>
          </cell>
          <cell r="AM791">
            <v>0</v>
          </cell>
          <cell r="AN791">
            <v>40.927213285714281</v>
          </cell>
          <cell r="AO791">
            <v>0</v>
          </cell>
          <cell r="AP791">
            <v>0</v>
          </cell>
          <cell r="AQ791">
            <v>44.420999785714287</v>
          </cell>
          <cell r="AR791">
            <v>0</v>
          </cell>
          <cell r="AS791">
            <v>0</v>
          </cell>
          <cell r="AT791">
            <v>44.420999785714294</v>
          </cell>
          <cell r="AU791">
            <v>0</v>
          </cell>
          <cell r="AV791">
            <v>0</v>
          </cell>
          <cell r="AW791">
            <v>44.420999785714294</v>
          </cell>
          <cell r="AX791">
            <v>0</v>
          </cell>
          <cell r="AY791">
            <v>0</v>
          </cell>
          <cell r="AZ791">
            <v>44.420999785714294</v>
          </cell>
          <cell r="BA791">
            <v>0</v>
          </cell>
          <cell r="BB791">
            <v>0</v>
          </cell>
        </row>
        <row r="792">
          <cell r="B792" t="str">
            <v>SLAL</v>
          </cell>
          <cell r="D792">
            <v>84.240491218714283</v>
          </cell>
          <cell r="E792">
            <v>0</v>
          </cell>
          <cell r="F792">
            <v>0</v>
          </cell>
          <cell r="G792">
            <v>43.147568673000002</v>
          </cell>
          <cell r="H792">
            <v>0</v>
          </cell>
          <cell r="I792">
            <v>0</v>
          </cell>
          <cell r="J792">
            <v>36.983630291142852</v>
          </cell>
          <cell r="K792">
            <v>0</v>
          </cell>
          <cell r="L792">
            <v>0</v>
          </cell>
          <cell r="M792">
            <v>39.038276418428566</v>
          </cell>
          <cell r="N792">
            <v>0</v>
          </cell>
          <cell r="O792">
            <v>0</v>
          </cell>
          <cell r="P792">
            <v>39.038276418428566</v>
          </cell>
          <cell r="Q792">
            <v>0</v>
          </cell>
          <cell r="R792">
            <v>0</v>
          </cell>
          <cell r="S792">
            <v>39.038276418428566</v>
          </cell>
          <cell r="T792">
            <v>0</v>
          </cell>
          <cell r="U792">
            <v>0</v>
          </cell>
          <cell r="V792">
            <v>41.092922545714281</v>
          </cell>
          <cell r="W792">
            <v>0</v>
          </cell>
          <cell r="X792">
            <v>0</v>
          </cell>
          <cell r="Y792">
            <v>36.778165678414283</v>
          </cell>
          <cell r="Z792">
            <v>0</v>
          </cell>
          <cell r="AA792">
            <v>0</v>
          </cell>
          <cell r="AB792">
            <v>33.696196487485707</v>
          </cell>
          <cell r="AC792">
            <v>0</v>
          </cell>
          <cell r="AD792">
            <v>0</v>
          </cell>
          <cell r="AE792">
            <v>33.696196487485714</v>
          </cell>
          <cell r="AF792">
            <v>0</v>
          </cell>
          <cell r="AG792">
            <v>0</v>
          </cell>
          <cell r="AH792">
            <v>33.696196487485707</v>
          </cell>
          <cell r="AI792">
            <v>0</v>
          </cell>
          <cell r="AJ792">
            <v>0</v>
          </cell>
          <cell r="AK792">
            <v>33.696196487485707</v>
          </cell>
          <cell r="AL792">
            <v>0</v>
          </cell>
          <cell r="AM792">
            <v>0</v>
          </cell>
          <cell r="AN792">
            <v>33.696196487485707</v>
          </cell>
          <cell r="AO792">
            <v>0</v>
          </cell>
          <cell r="AP792">
            <v>0</v>
          </cell>
          <cell r="AQ792">
            <v>36.57270106568572</v>
          </cell>
          <cell r="AR792">
            <v>0</v>
          </cell>
          <cell r="AS792">
            <v>0</v>
          </cell>
          <cell r="AT792">
            <v>36.57270106568572</v>
          </cell>
          <cell r="AU792">
            <v>0</v>
          </cell>
          <cell r="AV792">
            <v>0</v>
          </cell>
          <cell r="AW792">
            <v>159.17033434650455</v>
          </cell>
          <cell r="AX792">
            <v>0</v>
          </cell>
          <cell r="AY792">
            <v>0</v>
          </cell>
          <cell r="AZ792">
            <v>159.17033434650455</v>
          </cell>
          <cell r="BA792">
            <v>0</v>
          </cell>
          <cell r="BB792">
            <v>0</v>
          </cell>
        </row>
        <row r="793">
          <cell r="B793" t="str">
            <v>TLAS</v>
          </cell>
          <cell r="D793">
            <v>153.5403050039732</v>
          </cell>
          <cell r="E793">
            <v>0</v>
          </cell>
          <cell r="F793">
            <v>0</v>
          </cell>
          <cell r="G793">
            <v>78.6425952459375</v>
          </cell>
          <cell r="H793">
            <v>0</v>
          </cell>
          <cell r="I793">
            <v>0</v>
          </cell>
          <cell r="J793">
            <v>67.407938782232122</v>
          </cell>
          <cell r="K793">
            <v>0</v>
          </cell>
          <cell r="L793">
            <v>0</v>
          </cell>
          <cell r="M793">
            <v>71.15282427013392</v>
          </cell>
          <cell r="N793">
            <v>0</v>
          </cell>
          <cell r="O793">
            <v>0</v>
          </cell>
          <cell r="P793">
            <v>71.152824270133934</v>
          </cell>
          <cell r="Q793">
            <v>0</v>
          </cell>
          <cell r="R793">
            <v>0</v>
          </cell>
          <cell r="S793">
            <v>71.15282427013392</v>
          </cell>
          <cell r="T793">
            <v>0</v>
          </cell>
          <cell r="U793">
            <v>0</v>
          </cell>
          <cell r="V793">
            <v>74.897709758035703</v>
          </cell>
          <cell r="W793">
            <v>0</v>
          </cell>
          <cell r="X793">
            <v>0</v>
          </cell>
          <cell r="Y793">
            <v>67.033450233441954</v>
          </cell>
          <cell r="Z793">
            <v>0</v>
          </cell>
          <cell r="AA793">
            <v>0</v>
          </cell>
          <cell r="AB793">
            <v>61.416122001589279</v>
          </cell>
          <cell r="AC793">
            <v>0</v>
          </cell>
          <cell r="AD793">
            <v>0</v>
          </cell>
          <cell r="AE793">
            <v>61.416122001589272</v>
          </cell>
          <cell r="AF793">
            <v>0</v>
          </cell>
          <cell r="AG793">
            <v>0</v>
          </cell>
          <cell r="AH793">
            <v>61.416122001589272</v>
          </cell>
          <cell r="AI793">
            <v>0</v>
          </cell>
          <cell r="AJ793">
            <v>0</v>
          </cell>
          <cell r="AK793">
            <v>61.416122001589272</v>
          </cell>
          <cell r="AL793">
            <v>0</v>
          </cell>
          <cell r="AM793">
            <v>0</v>
          </cell>
          <cell r="AN793">
            <v>61.416122001589272</v>
          </cell>
          <cell r="AO793">
            <v>0</v>
          </cell>
          <cell r="AP793">
            <v>0</v>
          </cell>
          <cell r="AQ793">
            <v>66.658961684651771</v>
          </cell>
          <cell r="AR793">
            <v>0</v>
          </cell>
          <cell r="AS793">
            <v>0</v>
          </cell>
          <cell r="AT793">
            <v>66.658961684651786</v>
          </cell>
          <cell r="AU793">
            <v>0</v>
          </cell>
          <cell r="AV793">
            <v>0</v>
          </cell>
          <cell r="AW793">
            <v>66.658961684651786</v>
          </cell>
          <cell r="AX793">
            <v>0</v>
          </cell>
          <cell r="AY793">
            <v>0</v>
          </cell>
          <cell r="AZ793">
            <v>66.658961684651786</v>
          </cell>
          <cell r="BA793">
            <v>0</v>
          </cell>
          <cell r="BB793">
            <v>0</v>
          </cell>
        </row>
        <row r="794">
          <cell r="B794" t="str">
            <v>TSMP</v>
          </cell>
          <cell r="D794">
            <v>104.10734057142859</v>
          </cell>
          <cell r="E794">
            <v>0</v>
          </cell>
          <cell r="F794">
            <v>0</v>
          </cell>
          <cell r="G794">
            <v>53.32327200000001</v>
          </cell>
          <cell r="H794">
            <v>0</v>
          </cell>
          <cell r="I794">
            <v>0</v>
          </cell>
          <cell r="J794">
            <v>45.705661714285732</v>
          </cell>
          <cell r="K794">
            <v>0</v>
          </cell>
          <cell r="L794">
            <v>0</v>
          </cell>
          <cell r="M794">
            <v>48.244865142857151</v>
          </cell>
          <cell r="N794">
            <v>0</v>
          </cell>
          <cell r="O794">
            <v>0</v>
          </cell>
          <cell r="P794">
            <v>48.244865142857151</v>
          </cell>
          <cell r="Q794">
            <v>0</v>
          </cell>
          <cell r="R794">
            <v>0</v>
          </cell>
          <cell r="S794">
            <v>48.244865142857151</v>
          </cell>
          <cell r="T794">
            <v>0</v>
          </cell>
          <cell r="U794">
            <v>0</v>
          </cell>
          <cell r="V794">
            <v>50.784068571428584</v>
          </cell>
          <cell r="W794">
            <v>0</v>
          </cell>
          <cell r="X794">
            <v>0</v>
          </cell>
          <cell r="Y794">
            <v>45.451741371428575</v>
          </cell>
          <cell r="Z794">
            <v>0</v>
          </cell>
          <cell r="AA794">
            <v>0</v>
          </cell>
          <cell r="AB794">
            <v>41.642936228571436</v>
          </cell>
          <cell r="AC794">
            <v>0</v>
          </cell>
          <cell r="AD794">
            <v>0</v>
          </cell>
          <cell r="AE794">
            <v>41.642936228571436</v>
          </cell>
          <cell r="AF794">
            <v>0</v>
          </cell>
          <cell r="AG794">
            <v>0</v>
          </cell>
          <cell r="AH794">
            <v>41.642936228571436</v>
          </cell>
          <cell r="AI794">
            <v>0</v>
          </cell>
          <cell r="AJ794">
            <v>0</v>
          </cell>
          <cell r="AK794">
            <v>41.642936228571436</v>
          </cell>
          <cell r="AL794">
            <v>0</v>
          </cell>
          <cell r="AM794">
            <v>0</v>
          </cell>
          <cell r="AN794">
            <v>41.642936228571436</v>
          </cell>
          <cell r="AO794">
            <v>0</v>
          </cell>
          <cell r="AP794">
            <v>0</v>
          </cell>
          <cell r="AQ794">
            <v>45.19782102857144</v>
          </cell>
          <cell r="AR794">
            <v>0</v>
          </cell>
          <cell r="AS794">
            <v>0</v>
          </cell>
          <cell r="AT794">
            <v>45.19782102857144</v>
          </cell>
          <cell r="AU794">
            <v>0</v>
          </cell>
          <cell r="AV794">
            <v>0</v>
          </cell>
          <cell r="AW794">
            <v>45.19782102857144</v>
          </cell>
          <cell r="AX794">
            <v>0</v>
          </cell>
          <cell r="AY794">
            <v>0</v>
          </cell>
          <cell r="AZ794">
            <v>45.19782102857144</v>
          </cell>
          <cell r="BA794">
            <v>0</v>
          </cell>
          <cell r="BB794">
            <v>0</v>
          </cell>
        </row>
        <row r="795">
          <cell r="B795" t="str">
            <v>TSAP</v>
          </cell>
          <cell r="D795">
            <v>114.12305485714286</v>
          </cell>
          <cell r="E795">
            <v>0</v>
          </cell>
          <cell r="F795">
            <v>0</v>
          </cell>
          <cell r="G795">
            <v>58.453272000000005</v>
          </cell>
          <cell r="H795">
            <v>0</v>
          </cell>
          <cell r="I795">
            <v>0</v>
          </cell>
          <cell r="J795">
            <v>50.102804571428585</v>
          </cell>
          <cell r="K795">
            <v>0</v>
          </cell>
          <cell r="L795">
            <v>0</v>
          </cell>
          <cell r="M795">
            <v>52.886293714285721</v>
          </cell>
          <cell r="N795">
            <v>0</v>
          </cell>
          <cell r="O795">
            <v>0</v>
          </cell>
          <cell r="P795">
            <v>52.886293714285728</v>
          </cell>
          <cell r="Q795">
            <v>0</v>
          </cell>
          <cell r="R795">
            <v>0</v>
          </cell>
          <cell r="S795">
            <v>52.886293714285721</v>
          </cell>
          <cell r="T795">
            <v>0</v>
          </cell>
          <cell r="U795">
            <v>0</v>
          </cell>
          <cell r="V795">
            <v>55.66978285714287</v>
          </cell>
          <cell r="W795">
            <v>0</v>
          </cell>
          <cell r="X795">
            <v>0</v>
          </cell>
          <cell r="Y795">
            <v>49.82445565714287</v>
          </cell>
          <cell r="Z795">
            <v>0</v>
          </cell>
          <cell r="AA795">
            <v>0</v>
          </cell>
          <cell r="AB795">
            <v>45.649221942857153</v>
          </cell>
          <cell r="AC795">
            <v>0</v>
          </cell>
          <cell r="AD795">
            <v>0</v>
          </cell>
          <cell r="AE795">
            <v>45.64922194285716</v>
          </cell>
          <cell r="AF795">
            <v>0</v>
          </cell>
          <cell r="AG795">
            <v>0</v>
          </cell>
          <cell r="AH795">
            <v>45.649221942857153</v>
          </cell>
          <cell r="AI795">
            <v>0</v>
          </cell>
          <cell r="AJ795">
            <v>0</v>
          </cell>
          <cell r="AK795">
            <v>45.649221942857146</v>
          </cell>
          <cell r="AL795">
            <v>0</v>
          </cell>
          <cell r="AM795">
            <v>0</v>
          </cell>
          <cell r="AN795">
            <v>45.649221942857153</v>
          </cell>
          <cell r="AO795">
            <v>0</v>
          </cell>
          <cell r="AP795">
            <v>0</v>
          </cell>
          <cell r="AQ795">
            <v>49.546106742857155</v>
          </cell>
          <cell r="AR795">
            <v>0</v>
          </cell>
          <cell r="AS795">
            <v>0</v>
          </cell>
          <cell r="AT795">
            <v>49.546106742857148</v>
          </cell>
          <cell r="AU795">
            <v>0</v>
          </cell>
          <cell r="AV795">
            <v>0</v>
          </cell>
          <cell r="AW795">
            <v>49.546106742857148</v>
          </cell>
          <cell r="AX795">
            <v>0</v>
          </cell>
          <cell r="AY795">
            <v>0</v>
          </cell>
          <cell r="AZ795">
            <v>49.546106742857148</v>
          </cell>
          <cell r="BA795">
            <v>0</v>
          </cell>
          <cell r="BB795">
            <v>0</v>
          </cell>
        </row>
        <row r="796">
          <cell r="B796" t="str">
            <v>TMMP</v>
          </cell>
          <cell r="D796">
            <v>136.12995787500003</v>
          </cell>
          <cell r="E796">
            <v>0</v>
          </cell>
          <cell r="F796">
            <v>0</v>
          </cell>
          <cell r="G796">
            <v>69.725100375000011</v>
          </cell>
          <cell r="H796">
            <v>0</v>
          </cell>
          <cell r="I796">
            <v>0</v>
          </cell>
          <cell r="J796">
            <v>59.764371750000016</v>
          </cell>
          <cell r="K796">
            <v>0</v>
          </cell>
          <cell r="L796">
            <v>0</v>
          </cell>
          <cell r="M796">
            <v>63.084614625000015</v>
          </cell>
          <cell r="N796">
            <v>0</v>
          </cell>
          <cell r="O796">
            <v>0</v>
          </cell>
          <cell r="P796">
            <v>63.084614625000015</v>
          </cell>
          <cell r="Q796">
            <v>0</v>
          </cell>
          <cell r="R796">
            <v>0</v>
          </cell>
          <cell r="S796">
            <v>63.084614625000015</v>
          </cell>
          <cell r="T796">
            <v>0</v>
          </cell>
          <cell r="U796">
            <v>0</v>
          </cell>
          <cell r="V796">
            <v>66.404857500000006</v>
          </cell>
          <cell r="W796">
            <v>0</v>
          </cell>
          <cell r="X796">
            <v>0</v>
          </cell>
          <cell r="Y796">
            <v>59.432347462500005</v>
          </cell>
          <cell r="Z796">
            <v>0</v>
          </cell>
          <cell r="AA796">
            <v>0</v>
          </cell>
          <cell r="AB796">
            <v>54.451983150000004</v>
          </cell>
          <cell r="AC796">
            <v>0</v>
          </cell>
          <cell r="AD796">
            <v>0</v>
          </cell>
          <cell r="AE796">
            <v>54.451983150000011</v>
          </cell>
          <cell r="AF796">
            <v>0</v>
          </cell>
          <cell r="AG796">
            <v>0</v>
          </cell>
          <cell r="AH796">
            <v>54.451983150000004</v>
          </cell>
          <cell r="AI796">
            <v>0</v>
          </cell>
          <cell r="AJ796">
            <v>0</v>
          </cell>
          <cell r="AK796">
            <v>54.451983149999997</v>
          </cell>
          <cell r="AL796">
            <v>0</v>
          </cell>
          <cell r="AM796">
            <v>0</v>
          </cell>
          <cell r="AN796">
            <v>54.451983150000004</v>
          </cell>
          <cell r="AO796">
            <v>0</v>
          </cell>
          <cell r="AP796">
            <v>0</v>
          </cell>
          <cell r="AQ796">
            <v>59.100323175000007</v>
          </cell>
          <cell r="AR796">
            <v>0</v>
          </cell>
          <cell r="AS796">
            <v>0</v>
          </cell>
          <cell r="AT796">
            <v>59.100323175000007</v>
          </cell>
          <cell r="AU796">
            <v>0</v>
          </cell>
          <cell r="AV796">
            <v>0</v>
          </cell>
          <cell r="AW796">
            <v>59.100323175000007</v>
          </cell>
          <cell r="AX796">
            <v>0</v>
          </cell>
          <cell r="AY796">
            <v>0</v>
          </cell>
          <cell r="AZ796">
            <v>59.100323175000007</v>
          </cell>
          <cell r="BA796">
            <v>0</v>
          </cell>
          <cell r="BB796">
            <v>0</v>
          </cell>
        </row>
        <row r="797">
          <cell r="B797" t="str">
            <v>TMAP</v>
          </cell>
          <cell r="D797">
            <v>148.64960073214286</v>
          </cell>
          <cell r="E797">
            <v>0</v>
          </cell>
          <cell r="F797">
            <v>0</v>
          </cell>
          <cell r="G797">
            <v>76.137600375000005</v>
          </cell>
          <cell r="H797">
            <v>0</v>
          </cell>
          <cell r="I797">
            <v>0</v>
          </cell>
          <cell r="J797">
            <v>65.26080032142859</v>
          </cell>
          <cell r="K797">
            <v>0</v>
          </cell>
          <cell r="L797">
            <v>0</v>
          </cell>
          <cell r="M797">
            <v>68.886400339285714</v>
          </cell>
          <cell r="N797">
            <v>0</v>
          </cell>
          <cell r="O797">
            <v>0</v>
          </cell>
          <cell r="P797">
            <v>68.886400339285714</v>
          </cell>
          <cell r="Q797">
            <v>0</v>
          </cell>
          <cell r="R797">
            <v>0</v>
          </cell>
          <cell r="S797">
            <v>68.886400339285714</v>
          </cell>
          <cell r="T797">
            <v>0</v>
          </cell>
          <cell r="U797">
            <v>0</v>
          </cell>
          <cell r="V797">
            <v>72.512000357142867</v>
          </cell>
          <cell r="W797">
            <v>0</v>
          </cell>
          <cell r="X797">
            <v>0</v>
          </cell>
          <cell r="Y797">
            <v>64.898240319642866</v>
          </cell>
          <cell r="Z797">
            <v>0</v>
          </cell>
          <cell r="AA797">
            <v>0</v>
          </cell>
          <cell r="AB797">
            <v>59.459840292857152</v>
          </cell>
          <cell r="AC797">
            <v>0</v>
          </cell>
          <cell r="AD797">
            <v>0</v>
          </cell>
          <cell r="AE797">
            <v>59.459840292857152</v>
          </cell>
          <cell r="AF797">
            <v>0</v>
          </cell>
          <cell r="AG797">
            <v>0</v>
          </cell>
          <cell r="AH797">
            <v>59.459840292857137</v>
          </cell>
          <cell r="AI797">
            <v>0</v>
          </cell>
          <cell r="AJ797">
            <v>0</v>
          </cell>
          <cell r="AK797">
            <v>59.459840292857137</v>
          </cell>
          <cell r="AL797">
            <v>0</v>
          </cell>
          <cell r="AM797">
            <v>0</v>
          </cell>
          <cell r="AN797">
            <v>59.459840292857152</v>
          </cell>
          <cell r="AO797">
            <v>0</v>
          </cell>
          <cell r="AP797">
            <v>0</v>
          </cell>
          <cell r="AQ797">
            <v>64.535680317857143</v>
          </cell>
          <cell r="AR797">
            <v>0</v>
          </cell>
          <cell r="AS797">
            <v>0</v>
          </cell>
          <cell r="AT797">
            <v>64.535680317857157</v>
          </cell>
          <cell r="AU797">
            <v>0</v>
          </cell>
          <cell r="AV797">
            <v>0</v>
          </cell>
          <cell r="AW797">
            <v>64.535680317857157</v>
          </cell>
          <cell r="AX797">
            <v>0</v>
          </cell>
          <cell r="AY797">
            <v>0</v>
          </cell>
          <cell r="AZ797">
            <v>64.535680317857157</v>
          </cell>
          <cell r="BA797">
            <v>0</v>
          </cell>
          <cell r="BB797">
            <v>0</v>
          </cell>
        </row>
        <row r="798">
          <cell r="B798" t="str">
            <v>TLMP</v>
          </cell>
          <cell r="D798">
            <v>161.16924358928571</v>
          </cell>
          <cell r="E798">
            <v>0</v>
          </cell>
          <cell r="F798">
            <v>0</v>
          </cell>
          <cell r="G798">
            <v>82.550100375</v>
          </cell>
          <cell r="H798">
            <v>0</v>
          </cell>
          <cell r="I798">
            <v>0</v>
          </cell>
          <cell r="J798">
            <v>70.757228892857157</v>
          </cell>
          <cell r="K798">
            <v>0</v>
          </cell>
          <cell r="L798">
            <v>0</v>
          </cell>
          <cell r="M798">
            <v>74.688186053571428</v>
          </cell>
          <cell r="N798">
            <v>0</v>
          </cell>
          <cell r="O798">
            <v>0</v>
          </cell>
          <cell r="P798">
            <v>74.688186053571428</v>
          </cell>
          <cell r="Q798">
            <v>0</v>
          </cell>
          <cell r="R798">
            <v>0</v>
          </cell>
          <cell r="S798">
            <v>74.688186053571442</v>
          </cell>
          <cell r="T798">
            <v>0</v>
          </cell>
          <cell r="U798">
            <v>0</v>
          </cell>
          <cell r="V798">
            <v>78.619143214285714</v>
          </cell>
          <cell r="W798">
            <v>0</v>
          </cell>
          <cell r="X798">
            <v>0</v>
          </cell>
          <cell r="Y798">
            <v>70.364133176785714</v>
          </cell>
          <cell r="Z798">
            <v>0</v>
          </cell>
          <cell r="AA798">
            <v>0</v>
          </cell>
          <cell r="AB798">
            <v>64.467697435714285</v>
          </cell>
          <cell r="AC798">
            <v>0</v>
          </cell>
          <cell r="AD798">
            <v>0</v>
          </cell>
          <cell r="AE798">
            <v>64.467697435714271</v>
          </cell>
          <cell r="AF798">
            <v>0</v>
          </cell>
          <cell r="AG798">
            <v>0</v>
          </cell>
          <cell r="AH798">
            <v>64.467697435714285</v>
          </cell>
          <cell r="AI798">
            <v>0</v>
          </cell>
          <cell r="AJ798">
            <v>0</v>
          </cell>
          <cell r="AK798">
            <v>64.467697435714285</v>
          </cell>
          <cell r="AL798">
            <v>0</v>
          </cell>
          <cell r="AM798">
            <v>0</v>
          </cell>
          <cell r="AN798">
            <v>64.467697435714285</v>
          </cell>
          <cell r="AO798">
            <v>0</v>
          </cell>
          <cell r="AP798">
            <v>0</v>
          </cell>
          <cell r="AQ798">
            <v>69.971037460714285</v>
          </cell>
          <cell r="AR798">
            <v>0</v>
          </cell>
          <cell r="AS798">
            <v>0</v>
          </cell>
          <cell r="AT798">
            <v>69.971037460714285</v>
          </cell>
          <cell r="AU798">
            <v>0</v>
          </cell>
          <cell r="AV798">
            <v>0</v>
          </cell>
          <cell r="AW798">
            <v>69.971037460714285</v>
          </cell>
          <cell r="AX798">
            <v>0</v>
          </cell>
          <cell r="AY798">
            <v>0</v>
          </cell>
          <cell r="AZ798">
            <v>69.971037460714285</v>
          </cell>
          <cell r="BA798">
            <v>0</v>
          </cell>
          <cell r="BB798">
            <v>0</v>
          </cell>
        </row>
        <row r="799">
          <cell r="B799" t="str">
            <v>TLAP</v>
          </cell>
          <cell r="D799">
            <v>176.19281501785713</v>
          </cell>
          <cell r="E799">
            <v>0</v>
          </cell>
          <cell r="F799">
            <v>0</v>
          </cell>
          <cell r="G799">
            <v>90.245100375000007</v>
          </cell>
          <cell r="H799">
            <v>0</v>
          </cell>
          <cell r="I799">
            <v>0</v>
          </cell>
          <cell r="J799">
            <v>77.352943178571422</v>
          </cell>
          <cell r="K799">
            <v>0</v>
          </cell>
          <cell r="L799">
            <v>0</v>
          </cell>
          <cell r="M799">
            <v>81.650328910714279</v>
          </cell>
          <cell r="N799">
            <v>0</v>
          </cell>
          <cell r="O799">
            <v>0</v>
          </cell>
          <cell r="P799">
            <v>81.650328910714293</v>
          </cell>
          <cell r="Q799">
            <v>0</v>
          </cell>
          <cell r="R799">
            <v>0</v>
          </cell>
          <cell r="S799">
            <v>81.650328910714279</v>
          </cell>
          <cell r="T799">
            <v>0</v>
          </cell>
          <cell r="U799">
            <v>0</v>
          </cell>
          <cell r="V799">
            <v>85.947714642857136</v>
          </cell>
          <cell r="W799">
            <v>0</v>
          </cell>
          <cell r="X799">
            <v>0</v>
          </cell>
          <cell r="Y799">
            <v>76.923204605357142</v>
          </cell>
          <cell r="Z799">
            <v>0</v>
          </cell>
          <cell r="AA799">
            <v>0</v>
          </cell>
          <cell r="AB799">
            <v>70.477126007142843</v>
          </cell>
          <cell r="AC799">
            <v>0</v>
          </cell>
          <cell r="AD799">
            <v>0</v>
          </cell>
          <cell r="AE799">
            <v>70.477126007142843</v>
          </cell>
          <cell r="AF799">
            <v>0</v>
          </cell>
          <cell r="AG799">
            <v>0</v>
          </cell>
          <cell r="AH799">
            <v>70.477126007142843</v>
          </cell>
          <cell r="AI799">
            <v>0</v>
          </cell>
          <cell r="AJ799">
            <v>0</v>
          </cell>
          <cell r="AK799">
            <v>70.477126007142843</v>
          </cell>
          <cell r="AL799">
            <v>0</v>
          </cell>
          <cell r="AM799">
            <v>0</v>
          </cell>
          <cell r="AN799">
            <v>70.477126007142843</v>
          </cell>
          <cell r="AO799">
            <v>0</v>
          </cell>
          <cell r="AP799">
            <v>0</v>
          </cell>
          <cell r="AQ799">
            <v>76.493466032142877</v>
          </cell>
          <cell r="AR799">
            <v>0</v>
          </cell>
          <cell r="AS799">
            <v>0</v>
          </cell>
          <cell r="AT799">
            <v>76.493466032142848</v>
          </cell>
          <cell r="AU799">
            <v>0</v>
          </cell>
          <cell r="AV799">
            <v>0</v>
          </cell>
          <cell r="AW799">
            <v>76.493466032142848</v>
          </cell>
          <cell r="AX799">
            <v>0</v>
          </cell>
          <cell r="AY799">
            <v>0</v>
          </cell>
          <cell r="AZ799">
            <v>76.493466032142848</v>
          </cell>
          <cell r="BA799">
            <v>0</v>
          </cell>
          <cell r="BB799">
            <v>0</v>
          </cell>
        </row>
        <row r="800">
          <cell r="B800" t="str">
            <v>FSMP</v>
          </cell>
          <cell r="D800">
            <v>110.86293985714283</v>
          </cell>
          <cell r="E800">
            <v>0</v>
          </cell>
          <cell r="F800">
            <v>0</v>
          </cell>
          <cell r="G800">
            <v>56.783456999999991</v>
          </cell>
          <cell r="H800">
            <v>0</v>
          </cell>
          <cell r="I800">
            <v>0</v>
          </cell>
          <cell r="J800">
            <v>48.671534571428559</v>
          </cell>
          <cell r="K800">
            <v>0</v>
          </cell>
          <cell r="L800">
            <v>0</v>
          </cell>
          <cell r="M800">
            <v>51.375508714285708</v>
          </cell>
          <cell r="N800">
            <v>0</v>
          </cell>
          <cell r="O800">
            <v>0</v>
          </cell>
          <cell r="P800">
            <v>51.375508714285708</v>
          </cell>
          <cell r="Q800">
            <v>0</v>
          </cell>
          <cell r="R800">
            <v>0</v>
          </cell>
          <cell r="S800">
            <v>51.375508714285701</v>
          </cell>
          <cell r="T800">
            <v>0</v>
          </cell>
          <cell r="U800">
            <v>0</v>
          </cell>
          <cell r="V800">
            <v>54.07948285714285</v>
          </cell>
          <cell r="W800">
            <v>0</v>
          </cell>
          <cell r="X800">
            <v>0</v>
          </cell>
          <cell r="Y800">
            <v>48.401137157142848</v>
          </cell>
          <cell r="Z800">
            <v>0</v>
          </cell>
          <cell r="AA800">
            <v>0</v>
          </cell>
          <cell r="AB800">
            <v>44.345175942857139</v>
          </cell>
          <cell r="AC800">
            <v>0</v>
          </cell>
          <cell r="AD800">
            <v>0</v>
          </cell>
          <cell r="AE800">
            <v>44.345175942857132</v>
          </cell>
          <cell r="AF800">
            <v>0</v>
          </cell>
          <cell r="AG800">
            <v>0</v>
          </cell>
          <cell r="AH800">
            <v>44.345175942857139</v>
          </cell>
          <cell r="AI800">
            <v>0</v>
          </cell>
          <cell r="AJ800">
            <v>0</v>
          </cell>
          <cell r="AK800">
            <v>44.345175942857139</v>
          </cell>
          <cell r="AL800">
            <v>0</v>
          </cell>
          <cell r="AM800">
            <v>0</v>
          </cell>
          <cell r="AN800">
            <v>44.345175942857139</v>
          </cell>
          <cell r="AO800">
            <v>0</v>
          </cell>
          <cell r="AP800">
            <v>0</v>
          </cell>
          <cell r="AQ800">
            <v>48.130739742857138</v>
          </cell>
          <cell r="AR800">
            <v>0</v>
          </cell>
          <cell r="AS800">
            <v>0</v>
          </cell>
          <cell r="AT800">
            <v>48.130739742857131</v>
          </cell>
          <cell r="AU800">
            <v>0</v>
          </cell>
          <cell r="AV800">
            <v>0</v>
          </cell>
          <cell r="AW800">
            <v>48.130739742857131</v>
          </cell>
          <cell r="AX800">
            <v>0</v>
          </cell>
          <cell r="AY800">
            <v>0</v>
          </cell>
          <cell r="AZ800">
            <v>48.130739742857131</v>
          </cell>
          <cell r="BA800">
            <v>0</v>
          </cell>
          <cell r="BB800">
            <v>0</v>
          </cell>
        </row>
        <row r="801">
          <cell r="B801" t="str">
            <v>FSAP</v>
          </cell>
          <cell r="D801">
            <v>123.38258271428572</v>
          </cell>
          <cell r="E801">
            <v>0</v>
          </cell>
          <cell r="F801">
            <v>0</v>
          </cell>
          <cell r="G801">
            <v>63.195956999999993</v>
          </cell>
          <cell r="H801">
            <v>0</v>
          </cell>
          <cell r="I801">
            <v>0</v>
          </cell>
          <cell r="J801">
            <v>54.16796314285714</v>
          </cell>
          <cell r="K801">
            <v>0</v>
          </cell>
          <cell r="L801">
            <v>0</v>
          </cell>
          <cell r="M801">
            <v>57.177294428571422</v>
          </cell>
          <cell r="N801">
            <v>0</v>
          </cell>
          <cell r="O801">
            <v>0</v>
          </cell>
          <cell r="P801">
            <v>57.177294428571422</v>
          </cell>
          <cell r="Q801">
            <v>0</v>
          </cell>
          <cell r="R801">
            <v>0</v>
          </cell>
          <cell r="S801">
            <v>57.177294428571422</v>
          </cell>
          <cell r="T801">
            <v>0</v>
          </cell>
          <cell r="U801">
            <v>0</v>
          </cell>
          <cell r="V801">
            <v>60.186625714285711</v>
          </cell>
          <cell r="W801">
            <v>0</v>
          </cell>
          <cell r="X801">
            <v>0</v>
          </cell>
          <cell r="Y801">
            <v>53.86703001428571</v>
          </cell>
          <cell r="Z801">
            <v>0</v>
          </cell>
          <cell r="AA801">
            <v>0</v>
          </cell>
          <cell r="AB801">
            <v>49.353033085714273</v>
          </cell>
          <cell r="AC801">
            <v>0</v>
          </cell>
          <cell r="AD801">
            <v>0</v>
          </cell>
          <cell r="AE801">
            <v>49.35303308571428</v>
          </cell>
          <cell r="AF801">
            <v>0</v>
          </cell>
          <cell r="AG801">
            <v>0</v>
          </cell>
          <cell r="AH801">
            <v>49.353033085714273</v>
          </cell>
          <cell r="AI801">
            <v>0</v>
          </cell>
          <cell r="AJ801">
            <v>0</v>
          </cell>
          <cell r="AK801">
            <v>49.35303308571428</v>
          </cell>
          <cell r="AL801">
            <v>0</v>
          </cell>
          <cell r="AM801">
            <v>0</v>
          </cell>
          <cell r="AN801">
            <v>49.353033085714273</v>
          </cell>
          <cell r="AO801">
            <v>0</v>
          </cell>
          <cell r="AP801">
            <v>0</v>
          </cell>
          <cell r="AQ801">
            <v>53.566096885714288</v>
          </cell>
          <cell r="AR801">
            <v>0</v>
          </cell>
          <cell r="AS801">
            <v>0</v>
          </cell>
          <cell r="AT801">
            <v>53.566096885714273</v>
          </cell>
          <cell r="AU801">
            <v>0</v>
          </cell>
          <cell r="AV801">
            <v>0</v>
          </cell>
          <cell r="AW801">
            <v>53.566096885714273</v>
          </cell>
          <cell r="AX801">
            <v>0</v>
          </cell>
          <cell r="AY801">
            <v>0</v>
          </cell>
          <cell r="AZ801">
            <v>53.566096885714273</v>
          </cell>
          <cell r="BA801">
            <v>0</v>
          </cell>
          <cell r="BB801">
            <v>0</v>
          </cell>
        </row>
        <row r="802">
          <cell r="B802" t="str">
            <v>VMMP</v>
          </cell>
          <cell r="D802">
            <v>167.83923556028566</v>
          </cell>
          <cell r="E802">
            <v>0</v>
          </cell>
          <cell r="F802">
            <v>0</v>
          </cell>
          <cell r="G802">
            <v>85.966437725999995</v>
          </cell>
          <cell r="H802">
            <v>0</v>
          </cell>
          <cell r="I802">
            <v>0</v>
          </cell>
          <cell r="J802">
            <v>73.685518050857141</v>
          </cell>
          <cell r="K802">
            <v>0</v>
          </cell>
          <cell r="L802">
            <v>0</v>
          </cell>
          <cell r="M802">
            <v>77.779157942571416</v>
          </cell>
          <cell r="N802">
            <v>0</v>
          </cell>
          <cell r="O802">
            <v>0</v>
          </cell>
          <cell r="P802">
            <v>77.779157942571416</v>
          </cell>
          <cell r="Q802">
            <v>0</v>
          </cell>
          <cell r="R802">
            <v>0</v>
          </cell>
          <cell r="S802">
            <v>77.779157942571416</v>
          </cell>
          <cell r="T802">
            <v>0</v>
          </cell>
          <cell r="U802">
            <v>0</v>
          </cell>
          <cell r="V802">
            <v>81.872797834285706</v>
          </cell>
          <cell r="W802">
            <v>0</v>
          </cell>
          <cell r="X802">
            <v>0</v>
          </cell>
          <cell r="Y802">
            <v>73.276154061685702</v>
          </cell>
          <cell r="Z802">
            <v>0</v>
          </cell>
          <cell r="AA802">
            <v>0</v>
          </cell>
          <cell r="AB802">
            <v>67.135694224114275</v>
          </cell>
          <cell r="AC802">
            <v>0</v>
          </cell>
          <cell r="AD802">
            <v>0</v>
          </cell>
          <cell r="AE802">
            <v>67.135694224114275</v>
          </cell>
          <cell r="AF802">
            <v>0</v>
          </cell>
          <cell r="AG802">
            <v>0</v>
          </cell>
          <cell r="AH802">
            <v>67.135694224114275</v>
          </cell>
          <cell r="AI802">
            <v>0</v>
          </cell>
          <cell r="AJ802">
            <v>0</v>
          </cell>
          <cell r="AK802">
            <v>67.13569422411426</v>
          </cell>
          <cell r="AL802">
            <v>0</v>
          </cell>
          <cell r="AM802">
            <v>0</v>
          </cell>
          <cell r="AN802">
            <v>67.135694224114275</v>
          </cell>
          <cell r="AO802">
            <v>0</v>
          </cell>
          <cell r="AP802">
            <v>0</v>
          </cell>
          <cell r="AQ802">
            <v>72.866790072514277</v>
          </cell>
          <cell r="AR802">
            <v>0</v>
          </cell>
          <cell r="AS802">
            <v>0</v>
          </cell>
          <cell r="AT802">
            <v>72.866790072514263</v>
          </cell>
          <cell r="AU802">
            <v>0</v>
          </cell>
          <cell r="AV802">
            <v>0</v>
          </cell>
          <cell r="AW802">
            <v>75.557571428571435</v>
          </cell>
          <cell r="AX802">
            <v>0</v>
          </cell>
          <cell r="AY802">
            <v>0</v>
          </cell>
          <cell r="AZ802">
            <v>75.557571428571435</v>
          </cell>
          <cell r="BA802">
            <v>0</v>
          </cell>
          <cell r="BB802">
            <v>0</v>
          </cell>
        </row>
        <row r="803">
          <cell r="B803" t="str">
            <v>VMAP</v>
          </cell>
          <cell r="D803">
            <v>192.8785212745714</v>
          </cell>
          <cell r="E803">
            <v>0</v>
          </cell>
          <cell r="F803">
            <v>0</v>
          </cell>
          <cell r="G803">
            <v>98.791437726000012</v>
          </cell>
          <cell r="H803">
            <v>0</v>
          </cell>
          <cell r="I803">
            <v>0</v>
          </cell>
          <cell r="J803">
            <v>84.678375193714274</v>
          </cell>
          <cell r="K803">
            <v>0</v>
          </cell>
          <cell r="L803">
            <v>0</v>
          </cell>
          <cell r="M803">
            <v>89.382729371142844</v>
          </cell>
          <cell r="N803">
            <v>0</v>
          </cell>
          <cell r="O803">
            <v>0</v>
          </cell>
          <cell r="P803">
            <v>89.382729371142844</v>
          </cell>
          <cell r="Q803">
            <v>0</v>
          </cell>
          <cell r="R803">
            <v>0</v>
          </cell>
          <cell r="S803">
            <v>89.382729371142844</v>
          </cell>
          <cell r="T803">
            <v>0</v>
          </cell>
          <cell r="U803">
            <v>0</v>
          </cell>
          <cell r="V803">
            <v>94.087083548571428</v>
          </cell>
          <cell r="W803">
            <v>0</v>
          </cell>
          <cell r="X803">
            <v>0</v>
          </cell>
          <cell r="Y803">
            <v>84.207939775971425</v>
          </cell>
          <cell r="Z803">
            <v>0</v>
          </cell>
          <cell r="AA803">
            <v>0</v>
          </cell>
          <cell r="AB803">
            <v>77.151408509828556</v>
          </cell>
          <cell r="AC803">
            <v>0</v>
          </cell>
          <cell r="AD803">
            <v>0</v>
          </cell>
          <cell r="AE803">
            <v>77.151408509828556</v>
          </cell>
          <cell r="AF803">
            <v>0</v>
          </cell>
          <cell r="AG803">
            <v>0</v>
          </cell>
          <cell r="AH803">
            <v>77.151408509828556</v>
          </cell>
          <cell r="AI803">
            <v>0</v>
          </cell>
          <cell r="AJ803">
            <v>0</v>
          </cell>
          <cell r="AK803">
            <v>77.151408509828556</v>
          </cell>
          <cell r="AL803">
            <v>0</v>
          </cell>
          <cell r="AM803">
            <v>0</v>
          </cell>
          <cell r="AN803">
            <v>77.151408509828556</v>
          </cell>
          <cell r="AO803">
            <v>0</v>
          </cell>
          <cell r="AP803">
            <v>0</v>
          </cell>
          <cell r="AQ803">
            <v>83.737504358228549</v>
          </cell>
          <cell r="AR803">
            <v>0</v>
          </cell>
          <cell r="AS803">
            <v>0</v>
          </cell>
          <cell r="AT803">
            <v>83.737504358228549</v>
          </cell>
          <cell r="AU803">
            <v>0</v>
          </cell>
          <cell r="AV803">
            <v>0</v>
          </cell>
          <cell r="AW803">
            <v>84.260982857142878</v>
          </cell>
          <cell r="AX803">
            <v>0</v>
          </cell>
          <cell r="AY803">
            <v>0</v>
          </cell>
          <cell r="AZ803">
            <v>84.260982857142878</v>
          </cell>
          <cell r="BA803">
            <v>0</v>
          </cell>
          <cell r="BB803">
            <v>0</v>
          </cell>
        </row>
        <row r="804">
          <cell r="B804" t="str">
            <v>CMES</v>
          </cell>
          <cell r="D804">
            <v>62.755961785714277</v>
          </cell>
          <cell r="E804">
            <v>0</v>
          </cell>
          <cell r="F804">
            <v>0</v>
          </cell>
          <cell r="G804">
            <v>32.143297499999996</v>
          </cell>
          <cell r="H804">
            <v>0</v>
          </cell>
          <cell r="I804">
            <v>0</v>
          </cell>
          <cell r="J804">
            <v>27.551397857142856</v>
          </cell>
          <cell r="K804">
            <v>0</v>
          </cell>
          <cell r="L804">
            <v>0</v>
          </cell>
          <cell r="M804">
            <v>29.08203107142857</v>
          </cell>
          <cell r="N804">
            <v>0</v>
          </cell>
          <cell r="O804">
            <v>0</v>
          </cell>
          <cell r="P804">
            <v>29.08203107142857</v>
          </cell>
          <cell r="Q804">
            <v>0</v>
          </cell>
          <cell r="R804">
            <v>0</v>
          </cell>
          <cell r="S804">
            <v>29.08203107142857</v>
          </cell>
          <cell r="T804">
            <v>0</v>
          </cell>
          <cell r="U804">
            <v>0</v>
          </cell>
          <cell r="V804">
            <v>30.612664285714285</v>
          </cell>
          <cell r="W804">
            <v>0</v>
          </cell>
          <cell r="X804">
            <v>0</v>
          </cell>
          <cell r="Y804">
            <v>27.39833453571428</v>
          </cell>
          <cell r="Z804">
            <v>0</v>
          </cell>
          <cell r="AA804">
            <v>0</v>
          </cell>
          <cell r="AB804">
            <v>25.102384714285712</v>
          </cell>
          <cell r="AC804">
            <v>0</v>
          </cell>
          <cell r="AD804">
            <v>0</v>
          </cell>
          <cell r="AE804">
            <v>25.102384714285705</v>
          </cell>
          <cell r="AF804">
            <v>0</v>
          </cell>
          <cell r="AG804">
            <v>0</v>
          </cell>
          <cell r="AH804">
            <v>25.102384714285712</v>
          </cell>
          <cell r="AI804">
            <v>0</v>
          </cell>
          <cell r="AJ804">
            <v>0</v>
          </cell>
          <cell r="AK804">
            <v>25.102384714285712</v>
          </cell>
          <cell r="AL804">
            <v>0</v>
          </cell>
          <cell r="AM804">
            <v>0</v>
          </cell>
          <cell r="AN804">
            <v>25.102384714285709</v>
          </cell>
          <cell r="AO804">
            <v>0</v>
          </cell>
          <cell r="AP804">
            <v>0</v>
          </cell>
          <cell r="AQ804">
            <v>27.245271214285712</v>
          </cell>
          <cell r="AR804">
            <v>0</v>
          </cell>
          <cell r="AS804">
            <v>0</v>
          </cell>
          <cell r="AT804">
            <v>27.245271214285712</v>
          </cell>
          <cell r="AU804">
            <v>0</v>
          </cell>
          <cell r="AV804">
            <v>0</v>
          </cell>
          <cell r="AW804">
            <v>27.245271214285712</v>
          </cell>
          <cell r="AX804">
            <v>0</v>
          </cell>
          <cell r="AY804">
            <v>0</v>
          </cell>
          <cell r="AZ804">
            <v>27.245271214285712</v>
          </cell>
          <cell r="BA804">
            <v>0</v>
          </cell>
          <cell r="BB804">
            <v>0</v>
          </cell>
        </row>
        <row r="805">
          <cell r="B805" t="str">
            <v>SSAX</v>
          </cell>
          <cell r="D805">
            <v>71.519711785714279</v>
          </cell>
          <cell r="E805">
            <v>0</v>
          </cell>
          <cell r="F805">
            <v>0</v>
          </cell>
          <cell r="G805">
            <v>36.632047499999999</v>
          </cell>
          <cell r="H805">
            <v>0</v>
          </cell>
          <cell r="I805">
            <v>0</v>
          </cell>
          <cell r="J805">
            <v>31.39889785714286</v>
          </cell>
          <cell r="K805">
            <v>0</v>
          </cell>
          <cell r="L805">
            <v>0</v>
          </cell>
          <cell r="M805">
            <v>33.143281071428568</v>
          </cell>
          <cell r="N805">
            <v>0</v>
          </cell>
          <cell r="O805">
            <v>0</v>
          </cell>
          <cell r="P805">
            <v>33.143281071428568</v>
          </cell>
          <cell r="Q805">
            <v>0</v>
          </cell>
          <cell r="R805">
            <v>0</v>
          </cell>
          <cell r="S805">
            <v>33.143281071428561</v>
          </cell>
          <cell r="T805">
            <v>0</v>
          </cell>
          <cell r="U805">
            <v>0</v>
          </cell>
          <cell r="V805">
            <v>34.88766428571428</v>
          </cell>
          <cell r="W805">
            <v>0</v>
          </cell>
          <cell r="X805">
            <v>0</v>
          </cell>
          <cell r="Y805">
            <v>31.224459535714281</v>
          </cell>
          <cell r="Z805">
            <v>0</v>
          </cell>
          <cell r="AA805">
            <v>0</v>
          </cell>
          <cell r="AB805">
            <v>28.607884714285706</v>
          </cell>
          <cell r="AC805">
            <v>0</v>
          </cell>
          <cell r="AD805">
            <v>0</v>
          </cell>
          <cell r="AE805">
            <v>28.607884714285706</v>
          </cell>
          <cell r="AF805">
            <v>0</v>
          </cell>
          <cell r="AG805">
            <v>0</v>
          </cell>
          <cell r="AH805">
            <v>28.607884714285706</v>
          </cell>
          <cell r="AI805">
            <v>0</v>
          </cell>
          <cell r="AJ805">
            <v>0</v>
          </cell>
          <cell r="AK805">
            <v>28.607884714285714</v>
          </cell>
          <cell r="AL805">
            <v>0</v>
          </cell>
          <cell r="AM805">
            <v>0</v>
          </cell>
          <cell r="AN805">
            <v>28.607884714285714</v>
          </cell>
          <cell r="AO805">
            <v>0</v>
          </cell>
          <cell r="AP805">
            <v>0</v>
          </cell>
          <cell r="AQ805">
            <v>31.050021214285714</v>
          </cell>
          <cell r="AR805">
            <v>0</v>
          </cell>
          <cell r="AS805">
            <v>0</v>
          </cell>
          <cell r="AT805">
            <v>31.050021214285707</v>
          </cell>
          <cell r="AU805">
            <v>0</v>
          </cell>
          <cell r="AV805">
            <v>0</v>
          </cell>
          <cell r="AW805">
            <v>31.050021214285707</v>
          </cell>
          <cell r="AX805">
            <v>0</v>
          </cell>
          <cell r="AY805">
            <v>0</v>
          </cell>
          <cell r="AZ805">
            <v>31.050021214285707</v>
          </cell>
          <cell r="BA805">
            <v>0</v>
          </cell>
          <cell r="BB805">
            <v>0</v>
          </cell>
        </row>
        <row r="806">
          <cell r="B806" t="str">
            <v>MTES</v>
          </cell>
          <cell r="D806">
            <v>64.307345850000019</v>
          </cell>
          <cell r="E806">
            <v>0</v>
          </cell>
          <cell r="F806">
            <v>0</v>
          </cell>
          <cell r="G806">
            <v>32.937908850000014</v>
          </cell>
          <cell r="H806">
            <v>0</v>
          </cell>
          <cell r="I806">
            <v>0</v>
          </cell>
          <cell r="J806">
            <v>28.232493300000012</v>
          </cell>
          <cell r="K806">
            <v>0</v>
          </cell>
          <cell r="L806">
            <v>0</v>
          </cell>
          <cell r="M806">
            <v>29.800965150000007</v>
          </cell>
          <cell r="N806">
            <v>0</v>
          </cell>
          <cell r="O806">
            <v>0</v>
          </cell>
          <cell r="P806">
            <v>29.800965150000007</v>
          </cell>
          <cell r="Q806">
            <v>0</v>
          </cell>
          <cell r="R806">
            <v>0</v>
          </cell>
          <cell r="S806">
            <v>29.800965150000014</v>
          </cell>
          <cell r="T806">
            <v>0</v>
          </cell>
          <cell r="U806">
            <v>0</v>
          </cell>
          <cell r="V806">
            <v>31.369437000000012</v>
          </cell>
          <cell r="W806">
            <v>0</v>
          </cell>
          <cell r="X806">
            <v>0</v>
          </cell>
          <cell r="Y806">
            <v>28.075646115000012</v>
          </cell>
          <cell r="Z806">
            <v>0</v>
          </cell>
          <cell r="AA806">
            <v>0</v>
          </cell>
          <cell r="AB806">
            <v>25.72293834000001</v>
          </cell>
          <cell r="AC806">
            <v>0</v>
          </cell>
          <cell r="AD806">
            <v>0</v>
          </cell>
          <cell r="AE806">
            <v>25.722938340000006</v>
          </cell>
          <cell r="AF806">
            <v>0</v>
          </cell>
          <cell r="AG806">
            <v>0</v>
          </cell>
          <cell r="AH806">
            <v>25.722938340000006</v>
          </cell>
          <cell r="AI806">
            <v>0</v>
          </cell>
          <cell r="AJ806">
            <v>0</v>
          </cell>
          <cell r="AK806">
            <v>25.72293834000001</v>
          </cell>
          <cell r="AL806">
            <v>0</v>
          </cell>
          <cell r="AM806">
            <v>0</v>
          </cell>
          <cell r="AN806">
            <v>25.72293834000001</v>
          </cell>
          <cell r="AO806">
            <v>0</v>
          </cell>
          <cell r="AP806">
            <v>0</v>
          </cell>
          <cell r="AQ806">
            <v>27.918798930000001</v>
          </cell>
          <cell r="AR806">
            <v>0</v>
          </cell>
          <cell r="AS806">
            <v>0</v>
          </cell>
          <cell r="AT806">
            <v>27.918798930000015</v>
          </cell>
          <cell r="AU806">
            <v>0</v>
          </cell>
          <cell r="AV806">
            <v>0</v>
          </cell>
          <cell r="AW806">
            <v>27.918798930000015</v>
          </cell>
          <cell r="AX806">
            <v>0</v>
          </cell>
          <cell r="AY806">
            <v>0</v>
          </cell>
          <cell r="AZ806">
            <v>27.918798930000015</v>
          </cell>
          <cell r="BA806">
            <v>0</v>
          </cell>
          <cell r="BB806">
            <v>0</v>
          </cell>
        </row>
        <row r="807">
          <cell r="B807" t="str">
            <v>MSES</v>
          </cell>
          <cell r="D807">
            <v>55.67735571428571</v>
          </cell>
          <cell r="E807">
            <v>0</v>
          </cell>
          <cell r="F807">
            <v>0</v>
          </cell>
          <cell r="G807">
            <v>28.517670000000006</v>
          </cell>
          <cell r="H807">
            <v>0</v>
          </cell>
          <cell r="I807">
            <v>0</v>
          </cell>
          <cell r="J807">
            <v>24.443717142857146</v>
          </cell>
          <cell r="K807">
            <v>0</v>
          </cell>
          <cell r="L807">
            <v>0</v>
          </cell>
          <cell r="M807">
            <v>25.80170142857143</v>
          </cell>
          <cell r="N807">
            <v>0</v>
          </cell>
          <cell r="O807">
            <v>0</v>
          </cell>
          <cell r="P807">
            <v>25.801701428571427</v>
          </cell>
          <cell r="Q807">
            <v>0</v>
          </cell>
          <cell r="R807">
            <v>0</v>
          </cell>
          <cell r="S807">
            <v>25.801701428571423</v>
          </cell>
          <cell r="T807">
            <v>0</v>
          </cell>
          <cell r="U807">
            <v>0</v>
          </cell>
          <cell r="V807">
            <v>27.159685714285715</v>
          </cell>
          <cell r="W807">
            <v>0</v>
          </cell>
          <cell r="X807">
            <v>0</v>
          </cell>
          <cell r="Y807">
            <v>24.307918714285716</v>
          </cell>
          <cell r="Z807">
            <v>0</v>
          </cell>
          <cell r="AA807">
            <v>0</v>
          </cell>
          <cell r="AB807">
            <v>22.270942285714288</v>
          </cell>
          <cell r="AC807">
            <v>0</v>
          </cell>
          <cell r="AD807">
            <v>0</v>
          </cell>
          <cell r="AE807">
            <v>22.270942285714291</v>
          </cell>
          <cell r="AF807">
            <v>0</v>
          </cell>
          <cell r="AG807">
            <v>0</v>
          </cell>
          <cell r="AH807">
            <v>22.270942285714288</v>
          </cell>
          <cell r="AI807">
            <v>0</v>
          </cell>
          <cell r="AJ807">
            <v>0</v>
          </cell>
          <cell r="AK807">
            <v>22.270942285714284</v>
          </cell>
          <cell r="AL807">
            <v>0</v>
          </cell>
          <cell r="AM807">
            <v>0</v>
          </cell>
          <cell r="AN807">
            <v>22.270942285714284</v>
          </cell>
          <cell r="AO807">
            <v>0</v>
          </cell>
          <cell r="AP807">
            <v>0</v>
          </cell>
          <cell r="AQ807">
            <v>24.172120285714289</v>
          </cell>
          <cell r="AR807">
            <v>0</v>
          </cell>
          <cell r="AS807">
            <v>0</v>
          </cell>
          <cell r="AT807">
            <v>24.172120285714286</v>
          </cell>
          <cell r="AU807">
            <v>0</v>
          </cell>
          <cell r="AV807">
            <v>0</v>
          </cell>
          <cell r="AW807">
            <v>24.172120285714286</v>
          </cell>
          <cell r="AX807">
            <v>0</v>
          </cell>
          <cell r="AY807">
            <v>0</v>
          </cell>
          <cell r="AZ807">
            <v>24.172120285714286</v>
          </cell>
          <cell r="BA807">
            <v>0</v>
          </cell>
          <cell r="BB807">
            <v>0</v>
          </cell>
        </row>
        <row r="808">
          <cell r="B808" t="str">
            <v>NSES</v>
          </cell>
          <cell r="D808">
            <v>27.838677857142855</v>
          </cell>
          <cell r="E808">
            <v>0</v>
          </cell>
          <cell r="F808">
            <v>0</v>
          </cell>
          <cell r="G808">
            <v>14.258835000000003</v>
          </cell>
          <cell r="H808">
            <v>0</v>
          </cell>
          <cell r="I808">
            <v>0</v>
          </cell>
          <cell r="J808">
            <v>12.221858571428573</v>
          </cell>
          <cell r="K808">
            <v>0</v>
          </cell>
          <cell r="L808">
            <v>0</v>
          </cell>
          <cell r="M808">
            <v>12.900850714285715</v>
          </cell>
          <cell r="N808">
            <v>0</v>
          </cell>
          <cell r="O808">
            <v>0</v>
          </cell>
          <cell r="P808">
            <v>12.900850714285713</v>
          </cell>
          <cell r="Q808">
            <v>0</v>
          </cell>
          <cell r="R808">
            <v>0</v>
          </cell>
          <cell r="S808">
            <v>12.900850714285712</v>
          </cell>
          <cell r="T808">
            <v>0</v>
          </cell>
          <cell r="U808">
            <v>0</v>
          </cell>
          <cell r="V808">
            <v>13.579842857142857</v>
          </cell>
          <cell r="W808">
            <v>0</v>
          </cell>
          <cell r="X808">
            <v>0</v>
          </cell>
          <cell r="Y808">
            <v>12.153959357142858</v>
          </cell>
          <cell r="Z808">
            <v>0</v>
          </cell>
          <cell r="AA808">
            <v>0</v>
          </cell>
          <cell r="AB808">
            <v>11.135471142857144</v>
          </cell>
          <cell r="AC808">
            <v>0</v>
          </cell>
          <cell r="AD808">
            <v>0</v>
          </cell>
          <cell r="AE808">
            <v>11.135471142857146</v>
          </cell>
          <cell r="AF808">
            <v>0</v>
          </cell>
          <cell r="AG808">
            <v>0</v>
          </cell>
          <cell r="AH808">
            <v>11.135471142857144</v>
          </cell>
          <cell r="AI808">
            <v>0</v>
          </cell>
          <cell r="AJ808">
            <v>0</v>
          </cell>
          <cell r="AK808">
            <v>11.135471142857142</v>
          </cell>
          <cell r="AL808">
            <v>0</v>
          </cell>
          <cell r="AM808">
            <v>0</v>
          </cell>
          <cell r="AN808">
            <v>11.135471142857142</v>
          </cell>
          <cell r="AO808">
            <v>0</v>
          </cell>
          <cell r="AP808">
            <v>0</v>
          </cell>
          <cell r="AQ808">
            <v>12.086060142857145</v>
          </cell>
          <cell r="AR808">
            <v>0</v>
          </cell>
          <cell r="AS808">
            <v>0</v>
          </cell>
          <cell r="AT808">
            <v>12.086060142857143</v>
          </cell>
          <cell r="AU808">
            <v>0</v>
          </cell>
          <cell r="AV808">
            <v>0</v>
          </cell>
          <cell r="AW808">
            <v>12.086060142857143</v>
          </cell>
          <cell r="AX808">
            <v>0</v>
          </cell>
          <cell r="AY808">
            <v>0</v>
          </cell>
          <cell r="AZ808">
            <v>12.086060142857143</v>
          </cell>
          <cell r="BA808">
            <v>0</v>
          </cell>
          <cell r="BB808">
            <v>0</v>
          </cell>
        </row>
        <row r="809">
          <cell r="B809" t="str">
            <v>STMP</v>
          </cell>
          <cell r="D809">
            <v>79.673254392857132</v>
          </cell>
          <cell r="E809">
            <v>0</v>
          </cell>
          <cell r="F809">
            <v>0</v>
          </cell>
          <cell r="G809">
            <v>40.808252250000002</v>
          </cell>
          <cell r="H809">
            <v>0</v>
          </cell>
          <cell r="I809">
            <v>0</v>
          </cell>
          <cell r="J809">
            <v>34.978501928571433</v>
          </cell>
          <cell r="K809">
            <v>0</v>
          </cell>
          <cell r="L809">
            <v>0</v>
          </cell>
          <cell r="M809">
            <v>36.921752035714285</v>
          </cell>
          <cell r="N809">
            <v>0</v>
          </cell>
          <cell r="O809">
            <v>0</v>
          </cell>
          <cell r="P809">
            <v>36.921752035714285</v>
          </cell>
          <cell r="Q809">
            <v>0</v>
          </cell>
          <cell r="R809">
            <v>0</v>
          </cell>
          <cell r="S809">
            <v>36.921752035714285</v>
          </cell>
          <cell r="T809">
            <v>0</v>
          </cell>
          <cell r="U809">
            <v>0</v>
          </cell>
          <cell r="V809">
            <v>38.865002142857143</v>
          </cell>
          <cell r="W809">
            <v>0</v>
          </cell>
          <cell r="X809">
            <v>0</v>
          </cell>
          <cell r="Y809">
            <v>34.784176917857145</v>
          </cell>
          <cell r="Z809">
            <v>0</v>
          </cell>
          <cell r="AA809">
            <v>0</v>
          </cell>
          <cell r="AB809">
            <v>31.869301757142861</v>
          </cell>
          <cell r="AC809">
            <v>0</v>
          </cell>
          <cell r="AD809">
            <v>0</v>
          </cell>
          <cell r="AE809">
            <v>31.869301757142853</v>
          </cell>
          <cell r="AF809">
            <v>0</v>
          </cell>
          <cell r="AG809">
            <v>0</v>
          </cell>
          <cell r="AH809">
            <v>31.869301757142853</v>
          </cell>
          <cell r="AI809">
            <v>0</v>
          </cell>
          <cell r="AJ809">
            <v>0</v>
          </cell>
          <cell r="AK809">
            <v>31.869301757142861</v>
          </cell>
          <cell r="AL809">
            <v>0</v>
          </cell>
          <cell r="AM809">
            <v>0</v>
          </cell>
          <cell r="AN809">
            <v>31.869301757142853</v>
          </cell>
          <cell r="AO809">
            <v>0</v>
          </cell>
          <cell r="AP809">
            <v>0</v>
          </cell>
          <cell r="AQ809">
            <v>34.589851907142851</v>
          </cell>
          <cell r="AR809">
            <v>0</v>
          </cell>
          <cell r="AS809">
            <v>0</v>
          </cell>
          <cell r="AT809">
            <v>34.589851907142858</v>
          </cell>
          <cell r="AU809">
            <v>0</v>
          </cell>
          <cell r="AV809">
            <v>0</v>
          </cell>
          <cell r="AW809">
            <v>34.589851907142858</v>
          </cell>
          <cell r="AX809">
            <v>0</v>
          </cell>
          <cell r="AY809">
            <v>0</v>
          </cell>
          <cell r="AZ809">
            <v>34.589851907142858</v>
          </cell>
          <cell r="BA809">
            <v>0</v>
          </cell>
          <cell r="BB809">
            <v>0</v>
          </cell>
        </row>
        <row r="810">
          <cell r="B810" t="str">
            <v>STAP</v>
          </cell>
          <cell r="D810">
            <v>88.437004392857133</v>
          </cell>
          <cell r="E810">
            <v>0</v>
          </cell>
          <cell r="F810">
            <v>0</v>
          </cell>
          <cell r="G810">
            <v>45.297002250000006</v>
          </cell>
          <cell r="H810">
            <v>0</v>
          </cell>
          <cell r="I810">
            <v>0</v>
          </cell>
          <cell r="J810">
            <v>38.826001928571429</v>
          </cell>
          <cell r="K810">
            <v>0</v>
          </cell>
          <cell r="L810">
            <v>0</v>
          </cell>
          <cell r="M810">
            <v>40.983002035714286</v>
          </cell>
          <cell r="N810">
            <v>0</v>
          </cell>
          <cell r="O810">
            <v>0</v>
          </cell>
          <cell r="P810">
            <v>40.983002035714286</v>
          </cell>
          <cell r="Q810">
            <v>0</v>
          </cell>
          <cell r="R810">
            <v>0</v>
          </cell>
          <cell r="S810">
            <v>40.983002035714286</v>
          </cell>
          <cell r="T810">
            <v>0</v>
          </cell>
          <cell r="U810">
            <v>0</v>
          </cell>
          <cell r="V810">
            <v>43.140002142857142</v>
          </cell>
          <cell r="W810">
            <v>0</v>
          </cell>
          <cell r="X810">
            <v>0</v>
          </cell>
          <cell r="Y810">
            <v>38.610301917857143</v>
          </cell>
          <cell r="Z810">
            <v>0</v>
          </cell>
          <cell r="AA810">
            <v>0</v>
          </cell>
          <cell r="AB810">
            <v>35.374801757142855</v>
          </cell>
          <cell r="AC810">
            <v>0</v>
          </cell>
          <cell r="AD810">
            <v>0</v>
          </cell>
          <cell r="AE810">
            <v>35.374801757142855</v>
          </cell>
          <cell r="AF810">
            <v>0</v>
          </cell>
          <cell r="AG810">
            <v>0</v>
          </cell>
          <cell r="AH810">
            <v>35.374801757142848</v>
          </cell>
          <cell r="AI810">
            <v>0</v>
          </cell>
          <cell r="AJ810">
            <v>0</v>
          </cell>
          <cell r="AK810">
            <v>35.374801757142855</v>
          </cell>
          <cell r="AL810">
            <v>0</v>
          </cell>
          <cell r="AM810">
            <v>0</v>
          </cell>
          <cell r="AN810">
            <v>35.374801757142855</v>
          </cell>
          <cell r="AO810">
            <v>0</v>
          </cell>
          <cell r="AP810">
            <v>0</v>
          </cell>
          <cell r="AQ810">
            <v>38.394601907142857</v>
          </cell>
          <cell r="AR810">
            <v>0</v>
          </cell>
          <cell r="AS810">
            <v>0</v>
          </cell>
          <cell r="AT810">
            <v>38.394601907142857</v>
          </cell>
          <cell r="AU810">
            <v>0</v>
          </cell>
          <cell r="AV810">
            <v>0</v>
          </cell>
          <cell r="AW810">
            <v>38.394601907142857</v>
          </cell>
          <cell r="AX810">
            <v>0</v>
          </cell>
          <cell r="AY810">
            <v>0</v>
          </cell>
          <cell r="AZ810">
            <v>38.394601907142857</v>
          </cell>
          <cell r="BA810">
            <v>0</v>
          </cell>
          <cell r="BB810">
            <v>0</v>
          </cell>
        </row>
        <row r="811">
          <cell r="B811" t="str">
            <v>Sipp Code</v>
          </cell>
          <cell r="C811" t="str">
            <v>Car Type or Similar</v>
          </cell>
          <cell r="D811">
            <v>1</v>
          </cell>
          <cell r="E811" t="str">
            <v>TO</v>
          </cell>
          <cell r="F811">
            <v>1</v>
          </cell>
          <cell r="G811">
            <v>2</v>
          </cell>
          <cell r="H811" t="str">
            <v>TO</v>
          </cell>
          <cell r="I811">
            <v>2</v>
          </cell>
          <cell r="J811">
            <v>3</v>
          </cell>
          <cell r="K811" t="str">
            <v>TO</v>
          </cell>
          <cell r="L811">
            <v>3</v>
          </cell>
          <cell r="M811">
            <v>4</v>
          </cell>
          <cell r="N811" t="str">
            <v>TO</v>
          </cell>
          <cell r="O811">
            <v>4</v>
          </cell>
          <cell r="P811">
            <v>5</v>
          </cell>
          <cell r="Q811" t="str">
            <v>TO</v>
          </cell>
          <cell r="R811">
            <v>5</v>
          </cell>
          <cell r="S811">
            <v>6</v>
          </cell>
          <cell r="T811" t="str">
            <v>TO</v>
          </cell>
          <cell r="U811">
            <v>6</v>
          </cell>
          <cell r="V811">
            <v>7</v>
          </cell>
          <cell r="W811" t="str">
            <v>TO</v>
          </cell>
          <cell r="X811">
            <v>7</v>
          </cell>
          <cell r="Y811">
            <v>8</v>
          </cell>
          <cell r="Z811" t="str">
            <v>TO</v>
          </cell>
          <cell r="AA811">
            <v>8</v>
          </cell>
          <cell r="AB811">
            <v>9</v>
          </cell>
          <cell r="AC811" t="str">
            <v>TO</v>
          </cell>
          <cell r="AD811">
            <v>9</v>
          </cell>
          <cell r="AE811">
            <v>10</v>
          </cell>
          <cell r="AF811" t="str">
            <v>TO</v>
          </cell>
          <cell r="AG811">
            <v>10</v>
          </cell>
          <cell r="AH811">
            <v>11</v>
          </cell>
          <cell r="AI811" t="str">
            <v>TO</v>
          </cell>
          <cell r="AJ811">
            <v>11</v>
          </cell>
          <cell r="AK811">
            <v>12</v>
          </cell>
          <cell r="AL811" t="str">
            <v>TO</v>
          </cell>
          <cell r="AM811">
            <v>12</v>
          </cell>
          <cell r="AN811">
            <v>13</v>
          </cell>
          <cell r="AO811" t="str">
            <v>TO</v>
          </cell>
          <cell r="AP811">
            <v>13</v>
          </cell>
          <cell r="AQ811">
            <v>14</v>
          </cell>
          <cell r="AR811" t="str">
            <v>TO</v>
          </cell>
          <cell r="AS811">
            <v>14</v>
          </cell>
          <cell r="AT811">
            <v>15</v>
          </cell>
          <cell r="AU811" t="str">
            <v>TO</v>
          </cell>
          <cell r="AV811">
            <v>15</v>
          </cell>
          <cell r="AW811">
            <v>16</v>
          </cell>
          <cell r="AX811" t="str">
            <v>TO</v>
          </cell>
          <cell r="AY811">
            <v>21</v>
          </cell>
          <cell r="AZ811">
            <v>22</v>
          </cell>
          <cell r="BA811" t="str">
            <v>TO</v>
          </cell>
          <cell r="BB811">
            <v>90</v>
          </cell>
        </row>
        <row r="812">
          <cell r="B812" t="str">
            <v>ESMS</v>
          </cell>
          <cell r="D812">
            <v>50.843660714285704</v>
          </cell>
          <cell r="E812">
            <v>0</v>
          </cell>
          <cell r="F812">
            <v>0</v>
          </cell>
          <cell r="G812">
            <v>26.041874999999997</v>
          </cell>
          <cell r="H812">
            <v>0</v>
          </cell>
          <cell r="I812">
            <v>0</v>
          </cell>
          <cell r="J812">
            <v>22.32160714285714</v>
          </cell>
          <cell r="K812">
            <v>0</v>
          </cell>
          <cell r="L812">
            <v>0</v>
          </cell>
          <cell r="M812">
            <v>23.561696428571427</v>
          </cell>
          <cell r="N812">
            <v>0</v>
          </cell>
          <cell r="O812">
            <v>0</v>
          </cell>
          <cell r="P812">
            <v>23.561696428571427</v>
          </cell>
          <cell r="Q812">
            <v>0</v>
          </cell>
          <cell r="R812">
            <v>0</v>
          </cell>
          <cell r="S812">
            <v>23.561696428571427</v>
          </cell>
          <cell r="T812">
            <v>0</v>
          </cell>
          <cell r="U812">
            <v>0</v>
          </cell>
          <cell r="V812">
            <v>24.801785714285714</v>
          </cell>
          <cell r="W812">
            <v>0</v>
          </cell>
          <cell r="X812">
            <v>0</v>
          </cell>
          <cell r="Y812">
            <v>22.197598214285716</v>
          </cell>
          <cell r="Z812">
            <v>0</v>
          </cell>
          <cell r="AA812">
            <v>0</v>
          </cell>
          <cell r="AB812">
            <v>20.337464285714283</v>
          </cell>
          <cell r="AC812">
            <v>0</v>
          </cell>
          <cell r="AD812">
            <v>0</v>
          </cell>
          <cell r="AE812">
            <v>20.337464285714283</v>
          </cell>
          <cell r="AF812">
            <v>0</v>
          </cell>
          <cell r="AG812">
            <v>0</v>
          </cell>
          <cell r="AH812">
            <v>20.337464285714283</v>
          </cell>
          <cell r="AI812">
            <v>0</v>
          </cell>
          <cell r="AJ812">
            <v>0</v>
          </cell>
          <cell r="AK812">
            <v>20.337464285714283</v>
          </cell>
          <cell r="AL812">
            <v>0</v>
          </cell>
          <cell r="AM812">
            <v>0</v>
          </cell>
          <cell r="AN812">
            <v>20.337464285714283</v>
          </cell>
          <cell r="AO812">
            <v>0</v>
          </cell>
          <cell r="AP812">
            <v>0</v>
          </cell>
          <cell r="AQ812">
            <v>22.073589285714284</v>
          </cell>
          <cell r="AR812">
            <v>0</v>
          </cell>
          <cell r="AS812">
            <v>0</v>
          </cell>
          <cell r="AT812">
            <v>22.073589285714284</v>
          </cell>
          <cell r="AU812">
            <v>0</v>
          </cell>
          <cell r="AV812">
            <v>0</v>
          </cell>
          <cell r="AW812">
            <v>22.073589285714284</v>
          </cell>
          <cell r="AX812">
            <v>0</v>
          </cell>
          <cell r="AY812">
            <v>0</v>
          </cell>
          <cell r="AZ812">
            <v>22.073589285714284</v>
          </cell>
          <cell r="BA812">
            <v>0</v>
          </cell>
          <cell r="BB812">
            <v>0</v>
          </cell>
        </row>
        <row r="813">
          <cell r="B813" t="str">
            <v>MSMS</v>
          </cell>
          <cell r="D813">
            <v>51.860533928571414</v>
          </cell>
          <cell r="E813">
            <v>0</v>
          </cell>
          <cell r="F813">
            <v>0</v>
          </cell>
          <cell r="G813">
            <v>26.5627125</v>
          </cell>
          <cell r="H813">
            <v>0</v>
          </cell>
          <cell r="I813">
            <v>0</v>
          </cell>
          <cell r="J813">
            <v>22.768039285714288</v>
          </cell>
          <cell r="K813">
            <v>0</v>
          </cell>
          <cell r="L813">
            <v>0</v>
          </cell>
          <cell r="M813">
            <v>24.032930357142856</v>
          </cell>
          <cell r="N813">
            <v>0</v>
          </cell>
          <cell r="O813">
            <v>0</v>
          </cell>
          <cell r="P813">
            <v>24.032930357142856</v>
          </cell>
          <cell r="Q813">
            <v>0</v>
          </cell>
          <cell r="R813">
            <v>0</v>
          </cell>
          <cell r="S813">
            <v>24.032930357142856</v>
          </cell>
          <cell r="T813">
            <v>0</v>
          </cell>
          <cell r="U813">
            <v>0</v>
          </cell>
          <cell r="V813">
            <v>25.297821428571428</v>
          </cell>
          <cell r="W813">
            <v>0</v>
          </cell>
          <cell r="X813">
            <v>0</v>
          </cell>
          <cell r="Y813">
            <v>22.641550178571425</v>
          </cell>
          <cell r="Z813">
            <v>0</v>
          </cell>
          <cell r="AA813">
            <v>0</v>
          </cell>
          <cell r="AB813">
            <v>20.744213571428567</v>
          </cell>
          <cell r="AC813">
            <v>0</v>
          </cell>
          <cell r="AD813">
            <v>0</v>
          </cell>
          <cell r="AE813">
            <v>20.744213571428567</v>
          </cell>
          <cell r="AF813">
            <v>0</v>
          </cell>
          <cell r="AG813">
            <v>0</v>
          </cell>
          <cell r="AH813">
            <v>20.74421357142857</v>
          </cell>
          <cell r="AI813">
            <v>0</v>
          </cell>
          <cell r="AJ813">
            <v>0</v>
          </cell>
          <cell r="AK813">
            <v>20.744213571428574</v>
          </cell>
          <cell r="AL813">
            <v>0</v>
          </cell>
          <cell r="AM813">
            <v>0</v>
          </cell>
          <cell r="AN813">
            <v>20.74421357142857</v>
          </cell>
          <cell r="AO813">
            <v>0</v>
          </cell>
          <cell r="AP813">
            <v>0</v>
          </cell>
          <cell r="AQ813">
            <v>22.515061071428573</v>
          </cell>
          <cell r="AR813">
            <v>0</v>
          </cell>
          <cell r="AS813">
            <v>0</v>
          </cell>
          <cell r="AT813">
            <v>22.515061071428573</v>
          </cell>
          <cell r="AU813">
            <v>0</v>
          </cell>
          <cell r="AV813">
            <v>0</v>
          </cell>
          <cell r="AW813">
            <v>22.515061071428573</v>
          </cell>
          <cell r="AX813">
            <v>0</v>
          </cell>
          <cell r="AY813">
            <v>0</v>
          </cell>
          <cell r="AZ813">
            <v>22.515061071428573</v>
          </cell>
          <cell r="BA813">
            <v>0</v>
          </cell>
          <cell r="BB813">
            <v>0</v>
          </cell>
        </row>
        <row r="814">
          <cell r="B814" t="str">
            <v>EMMS</v>
          </cell>
          <cell r="D814">
            <v>52.623188839285703</v>
          </cell>
          <cell r="E814">
            <v>0</v>
          </cell>
          <cell r="F814">
            <v>0</v>
          </cell>
          <cell r="G814">
            <v>26.953340624999996</v>
          </cell>
          <cell r="H814">
            <v>0</v>
          </cell>
          <cell r="I814">
            <v>0</v>
          </cell>
          <cell r="J814">
            <v>23.102863392857138</v>
          </cell>
          <cell r="K814">
            <v>0</v>
          </cell>
          <cell r="L814">
            <v>0</v>
          </cell>
          <cell r="M814">
            <v>24.386355803571423</v>
          </cell>
          <cell r="N814">
            <v>0</v>
          </cell>
          <cell r="O814">
            <v>0</v>
          </cell>
          <cell r="P814">
            <v>24.386355803571423</v>
          </cell>
          <cell r="Q814">
            <v>0</v>
          </cell>
          <cell r="R814">
            <v>0</v>
          </cell>
          <cell r="S814">
            <v>24.386355803571423</v>
          </cell>
          <cell r="T814">
            <v>0</v>
          </cell>
          <cell r="U814">
            <v>0</v>
          </cell>
          <cell r="V814">
            <v>25.669848214285711</v>
          </cell>
          <cell r="W814">
            <v>0</v>
          </cell>
          <cell r="X814">
            <v>0</v>
          </cell>
          <cell r="Y814">
            <v>22.974514151785709</v>
          </cell>
          <cell r="Z814">
            <v>0</v>
          </cell>
          <cell r="AA814">
            <v>0</v>
          </cell>
          <cell r="AB814">
            <v>21.049275535714283</v>
          </cell>
          <cell r="AC814">
            <v>0</v>
          </cell>
          <cell r="AD814">
            <v>0</v>
          </cell>
          <cell r="AE814">
            <v>21.049275535714283</v>
          </cell>
          <cell r="AF814">
            <v>0</v>
          </cell>
          <cell r="AG814">
            <v>0</v>
          </cell>
          <cell r="AH814">
            <v>21.049275535714283</v>
          </cell>
          <cell r="AI814">
            <v>0</v>
          </cell>
          <cell r="AJ814">
            <v>0</v>
          </cell>
          <cell r="AK814">
            <v>21.049275535714283</v>
          </cell>
          <cell r="AL814">
            <v>0</v>
          </cell>
          <cell r="AM814">
            <v>0</v>
          </cell>
          <cell r="AN814">
            <v>21.04927553571428</v>
          </cell>
          <cell r="AO814">
            <v>0</v>
          </cell>
          <cell r="AP814">
            <v>0</v>
          </cell>
          <cell r="AQ814">
            <v>22.846164910714286</v>
          </cell>
          <cell r="AR814">
            <v>0</v>
          </cell>
          <cell r="AS814">
            <v>0</v>
          </cell>
          <cell r="AT814">
            <v>22.846164910714286</v>
          </cell>
          <cell r="AU814">
            <v>0</v>
          </cell>
          <cell r="AV814">
            <v>0</v>
          </cell>
          <cell r="AW814">
            <v>22.846164910714286</v>
          </cell>
          <cell r="AX814">
            <v>0</v>
          </cell>
          <cell r="AY814">
            <v>0</v>
          </cell>
          <cell r="AZ814">
            <v>22.846164910714286</v>
          </cell>
          <cell r="BA814">
            <v>0</v>
          </cell>
          <cell r="BB814">
            <v>0</v>
          </cell>
        </row>
        <row r="815">
          <cell r="B815" t="str">
            <v>MSAS</v>
          </cell>
          <cell r="D815">
            <v>57.046587321428561</v>
          </cell>
          <cell r="E815">
            <v>0</v>
          </cell>
          <cell r="F815">
            <v>0</v>
          </cell>
          <cell r="G815">
            <v>29.218983750000003</v>
          </cell>
          <cell r="H815">
            <v>0</v>
          </cell>
          <cell r="I815">
            <v>0</v>
          </cell>
          <cell r="J815">
            <v>25.04484321428572</v>
          </cell>
          <cell r="K815">
            <v>0</v>
          </cell>
          <cell r="L815">
            <v>0</v>
          </cell>
          <cell r="M815">
            <v>26.436223392857144</v>
          </cell>
          <cell r="N815">
            <v>0</v>
          </cell>
          <cell r="O815">
            <v>0</v>
          </cell>
          <cell r="P815">
            <v>26.436223392857137</v>
          </cell>
          <cell r="Q815">
            <v>0</v>
          </cell>
          <cell r="R815">
            <v>0</v>
          </cell>
          <cell r="S815">
            <v>26.436223392857144</v>
          </cell>
          <cell r="T815">
            <v>0</v>
          </cell>
          <cell r="U815">
            <v>0</v>
          </cell>
          <cell r="V815">
            <v>27.827603571428575</v>
          </cell>
          <cell r="W815">
            <v>0</v>
          </cell>
          <cell r="X815">
            <v>0</v>
          </cell>
          <cell r="Y815">
            <v>24.905705196428578</v>
          </cell>
          <cell r="Z815">
            <v>0</v>
          </cell>
          <cell r="AA815">
            <v>0</v>
          </cell>
          <cell r="AB815">
            <v>22.818634928571434</v>
          </cell>
          <cell r="AC815">
            <v>0</v>
          </cell>
          <cell r="AD815">
            <v>0</v>
          </cell>
          <cell r="AE815">
            <v>22.818634928571427</v>
          </cell>
          <cell r="AF815">
            <v>0</v>
          </cell>
          <cell r="AG815">
            <v>0</v>
          </cell>
          <cell r="AH815">
            <v>22.818634928571431</v>
          </cell>
          <cell r="AI815">
            <v>0</v>
          </cell>
          <cell r="AJ815">
            <v>0</v>
          </cell>
          <cell r="AK815">
            <v>22.818634928571431</v>
          </cell>
          <cell r="AL815">
            <v>0</v>
          </cell>
          <cell r="AM815">
            <v>0</v>
          </cell>
          <cell r="AN815">
            <v>22.818634928571427</v>
          </cell>
          <cell r="AO815">
            <v>0</v>
          </cell>
          <cell r="AP815">
            <v>0</v>
          </cell>
          <cell r="AQ815">
            <v>24.766567178571432</v>
          </cell>
          <cell r="AR815">
            <v>0</v>
          </cell>
          <cell r="AS815">
            <v>0</v>
          </cell>
          <cell r="AT815">
            <v>24.766567178571432</v>
          </cell>
          <cell r="AU815">
            <v>0</v>
          </cell>
          <cell r="AV815">
            <v>0</v>
          </cell>
          <cell r="AW815">
            <v>24.766567178571432</v>
          </cell>
          <cell r="AX815">
            <v>0</v>
          </cell>
          <cell r="AY815">
            <v>0</v>
          </cell>
          <cell r="AZ815">
            <v>24.766567178571432</v>
          </cell>
          <cell r="BA815">
            <v>0</v>
          </cell>
          <cell r="BB815">
            <v>0</v>
          </cell>
        </row>
        <row r="816">
          <cell r="B816" t="str">
            <v>ESAS</v>
          </cell>
          <cell r="D816">
            <v>55.928026785714287</v>
          </cell>
          <cell r="E816">
            <v>0</v>
          </cell>
          <cell r="F816">
            <v>0</v>
          </cell>
          <cell r="G816">
            <v>28.646062500000003</v>
          </cell>
          <cell r="H816">
            <v>0</v>
          </cell>
          <cell r="I816">
            <v>0</v>
          </cell>
          <cell r="J816">
            <v>24.553767857142859</v>
          </cell>
          <cell r="K816">
            <v>0</v>
          </cell>
          <cell r="L816">
            <v>0</v>
          </cell>
          <cell r="M816">
            <v>25.917866071428573</v>
          </cell>
          <cell r="N816">
            <v>0</v>
          </cell>
          <cell r="O816">
            <v>0</v>
          </cell>
          <cell r="P816">
            <v>25.917866071428573</v>
          </cell>
          <cell r="Q816">
            <v>0</v>
          </cell>
          <cell r="R816">
            <v>0</v>
          </cell>
          <cell r="S816">
            <v>25.917866071428573</v>
          </cell>
          <cell r="T816">
            <v>0</v>
          </cell>
          <cell r="U816">
            <v>0</v>
          </cell>
          <cell r="V816">
            <v>27.281964285714292</v>
          </cell>
          <cell r="W816">
            <v>0</v>
          </cell>
          <cell r="X816">
            <v>0</v>
          </cell>
          <cell r="Y816">
            <v>24.417358035714287</v>
          </cell>
          <cell r="Z816">
            <v>0</v>
          </cell>
          <cell r="AA816">
            <v>0</v>
          </cell>
          <cell r="AB816">
            <v>22.371210714285716</v>
          </cell>
          <cell r="AC816">
            <v>0</v>
          </cell>
          <cell r="AD816">
            <v>0</v>
          </cell>
          <cell r="AE816">
            <v>22.371210714285713</v>
          </cell>
          <cell r="AF816">
            <v>0</v>
          </cell>
          <cell r="AG816">
            <v>0</v>
          </cell>
          <cell r="AH816">
            <v>22.37121071428572</v>
          </cell>
          <cell r="AI816">
            <v>0</v>
          </cell>
          <cell r="AJ816">
            <v>0</v>
          </cell>
          <cell r="AK816">
            <v>22.371210714285716</v>
          </cell>
          <cell r="AL816">
            <v>0</v>
          </cell>
          <cell r="AM816">
            <v>0</v>
          </cell>
          <cell r="AN816">
            <v>22.371210714285716</v>
          </cell>
          <cell r="AO816">
            <v>0</v>
          </cell>
          <cell r="AP816">
            <v>0</v>
          </cell>
          <cell r="AQ816">
            <v>24.280948214285718</v>
          </cell>
          <cell r="AR816">
            <v>0</v>
          </cell>
          <cell r="AS816">
            <v>0</v>
          </cell>
          <cell r="AT816">
            <v>24.280948214285722</v>
          </cell>
          <cell r="AU816">
            <v>0</v>
          </cell>
          <cell r="AV816">
            <v>0</v>
          </cell>
          <cell r="AW816">
            <v>24.280948214285722</v>
          </cell>
          <cell r="AX816">
            <v>0</v>
          </cell>
          <cell r="AY816">
            <v>0</v>
          </cell>
          <cell r="AZ816">
            <v>24.280948214285722</v>
          </cell>
          <cell r="BA816">
            <v>0</v>
          </cell>
          <cell r="BB816">
            <v>0</v>
          </cell>
        </row>
        <row r="817">
          <cell r="B817" t="str">
            <v>EMAS</v>
          </cell>
          <cell r="D817">
            <v>57.885507723214289</v>
          </cell>
          <cell r="E817">
            <v>0</v>
          </cell>
          <cell r="F817">
            <v>0</v>
          </cell>
          <cell r="G817">
            <v>29.648674687500005</v>
          </cell>
          <cell r="H817">
            <v>0</v>
          </cell>
          <cell r="I817">
            <v>0</v>
          </cell>
          <cell r="J817">
            <v>25.413149732142859</v>
          </cell>
          <cell r="K817">
            <v>0</v>
          </cell>
          <cell r="L817">
            <v>0</v>
          </cell>
          <cell r="M817">
            <v>26.82499138392857</v>
          </cell>
          <cell r="N817">
            <v>0</v>
          </cell>
          <cell r="O817">
            <v>0</v>
          </cell>
          <cell r="P817">
            <v>26.82499138392857</v>
          </cell>
          <cell r="Q817">
            <v>0</v>
          </cell>
          <cell r="R817">
            <v>0</v>
          </cell>
          <cell r="S817">
            <v>26.824991383928577</v>
          </cell>
          <cell r="T817">
            <v>0</v>
          </cell>
          <cell r="U817">
            <v>0</v>
          </cell>
          <cell r="V817">
            <v>28.236833035714287</v>
          </cell>
          <cell r="W817">
            <v>0</v>
          </cell>
          <cell r="X817">
            <v>0</v>
          </cell>
          <cell r="Y817">
            <v>25.271965566964287</v>
          </cell>
          <cell r="Z817">
            <v>0</v>
          </cell>
          <cell r="AA817">
            <v>0</v>
          </cell>
          <cell r="AB817">
            <v>23.154203089285712</v>
          </cell>
          <cell r="AC817">
            <v>0</v>
          </cell>
          <cell r="AD817">
            <v>0</v>
          </cell>
          <cell r="AE817">
            <v>23.154203089285712</v>
          </cell>
          <cell r="AF817">
            <v>0</v>
          </cell>
          <cell r="AG817">
            <v>0</v>
          </cell>
          <cell r="AH817">
            <v>23.154203089285708</v>
          </cell>
          <cell r="AI817">
            <v>0</v>
          </cell>
          <cell r="AJ817">
            <v>0</v>
          </cell>
          <cell r="AK817">
            <v>23.154203089285716</v>
          </cell>
          <cell r="AL817">
            <v>0</v>
          </cell>
          <cell r="AM817">
            <v>0</v>
          </cell>
          <cell r="AN817">
            <v>23.154203089285712</v>
          </cell>
          <cell r="AO817">
            <v>0</v>
          </cell>
          <cell r="AP817">
            <v>0</v>
          </cell>
          <cell r="AQ817">
            <v>25.130781401785715</v>
          </cell>
          <cell r="AR817">
            <v>0</v>
          </cell>
          <cell r="AS817">
            <v>0</v>
          </cell>
          <cell r="AT817">
            <v>25.130781401785715</v>
          </cell>
          <cell r="AU817">
            <v>0</v>
          </cell>
          <cell r="AV817">
            <v>0</v>
          </cell>
          <cell r="AW817">
            <v>25.130781401785715</v>
          </cell>
          <cell r="AX817">
            <v>0</v>
          </cell>
          <cell r="AY817">
            <v>0</v>
          </cell>
          <cell r="AZ817">
            <v>25.130781401785715</v>
          </cell>
          <cell r="BA817">
            <v>0</v>
          </cell>
          <cell r="BB817">
            <v>0</v>
          </cell>
        </row>
        <row r="818">
          <cell r="B818" t="str">
            <v>EMAH</v>
          </cell>
          <cell r="D818">
            <v>57.885507723214289</v>
          </cell>
          <cell r="E818">
            <v>0</v>
          </cell>
          <cell r="F818">
            <v>0</v>
          </cell>
          <cell r="G818">
            <v>29.648674687500005</v>
          </cell>
          <cell r="H818">
            <v>0</v>
          </cell>
          <cell r="I818">
            <v>0</v>
          </cell>
          <cell r="J818">
            <v>25.413149732142859</v>
          </cell>
          <cell r="K818">
            <v>0</v>
          </cell>
          <cell r="L818">
            <v>0</v>
          </cell>
          <cell r="M818">
            <v>26.82499138392857</v>
          </cell>
          <cell r="N818">
            <v>0</v>
          </cell>
          <cell r="O818">
            <v>0</v>
          </cell>
          <cell r="P818">
            <v>26.82499138392857</v>
          </cell>
          <cell r="Q818">
            <v>0</v>
          </cell>
          <cell r="R818">
            <v>0</v>
          </cell>
          <cell r="S818">
            <v>26.824991383928577</v>
          </cell>
          <cell r="T818">
            <v>0</v>
          </cell>
          <cell r="U818">
            <v>0</v>
          </cell>
          <cell r="V818">
            <v>28.236833035714287</v>
          </cell>
          <cell r="W818">
            <v>0</v>
          </cell>
          <cell r="X818">
            <v>0</v>
          </cell>
          <cell r="Y818">
            <v>25.271965566964287</v>
          </cell>
          <cell r="Z818">
            <v>0</v>
          </cell>
          <cell r="AA818">
            <v>0</v>
          </cell>
          <cell r="AB818">
            <v>23.154203089285712</v>
          </cell>
          <cell r="AC818">
            <v>0</v>
          </cell>
          <cell r="AD818">
            <v>0</v>
          </cell>
          <cell r="AE818">
            <v>23.154203089285712</v>
          </cell>
          <cell r="AF818">
            <v>0</v>
          </cell>
          <cell r="AG818">
            <v>0</v>
          </cell>
          <cell r="AH818">
            <v>23.154203089285708</v>
          </cell>
          <cell r="AI818">
            <v>0</v>
          </cell>
          <cell r="AJ818">
            <v>0</v>
          </cell>
          <cell r="AK818">
            <v>23.154203089285716</v>
          </cell>
          <cell r="AL818">
            <v>0</v>
          </cell>
          <cell r="AM818">
            <v>0</v>
          </cell>
          <cell r="AN818">
            <v>23.154203089285712</v>
          </cell>
          <cell r="AO818">
            <v>0</v>
          </cell>
          <cell r="AP818">
            <v>0</v>
          </cell>
          <cell r="AQ818">
            <v>25.130781401785715</v>
          </cell>
          <cell r="AR818">
            <v>0</v>
          </cell>
          <cell r="AS818">
            <v>0</v>
          </cell>
          <cell r="AT818">
            <v>25.130781401785715</v>
          </cell>
          <cell r="AU818">
            <v>0</v>
          </cell>
          <cell r="AV818">
            <v>0</v>
          </cell>
          <cell r="AW818">
            <v>25.130781401785715</v>
          </cell>
          <cell r="AX818">
            <v>0</v>
          </cell>
          <cell r="AY818">
            <v>0</v>
          </cell>
          <cell r="AZ818">
            <v>25.130781401785715</v>
          </cell>
          <cell r="BA818">
            <v>0</v>
          </cell>
          <cell r="BB818">
            <v>0</v>
          </cell>
        </row>
        <row r="819">
          <cell r="B819" t="str">
            <v>CSMS</v>
          </cell>
          <cell r="D819">
            <v>54.278563839285702</v>
          </cell>
          <cell r="E819">
            <v>0</v>
          </cell>
          <cell r="F819">
            <v>0</v>
          </cell>
          <cell r="G819">
            <v>27.801215624999998</v>
          </cell>
          <cell r="H819">
            <v>0</v>
          </cell>
          <cell r="I819">
            <v>0</v>
          </cell>
          <cell r="J819">
            <v>23.829613392857141</v>
          </cell>
          <cell r="K819">
            <v>0</v>
          </cell>
          <cell r="L819">
            <v>0</v>
          </cell>
          <cell r="M819">
            <v>25.153480803571426</v>
          </cell>
          <cell r="N819">
            <v>0</v>
          </cell>
          <cell r="O819">
            <v>0</v>
          </cell>
          <cell r="P819">
            <v>25.153480803571426</v>
          </cell>
          <cell r="Q819">
            <v>0</v>
          </cell>
          <cell r="R819">
            <v>0</v>
          </cell>
          <cell r="S819">
            <v>25.153480803571426</v>
          </cell>
          <cell r="T819">
            <v>0</v>
          </cell>
          <cell r="U819">
            <v>0</v>
          </cell>
          <cell r="V819">
            <v>26.477348214285708</v>
          </cell>
          <cell r="W819">
            <v>0</v>
          </cell>
          <cell r="X819">
            <v>0</v>
          </cell>
          <cell r="Y819">
            <v>23.697226651785709</v>
          </cell>
          <cell r="Z819">
            <v>0</v>
          </cell>
          <cell r="AA819">
            <v>0</v>
          </cell>
          <cell r="AB819">
            <v>21.711425535714277</v>
          </cell>
          <cell r="AC819">
            <v>0</v>
          </cell>
          <cell r="AD819">
            <v>0</v>
          </cell>
          <cell r="AE819">
            <v>21.71142553571428</v>
          </cell>
          <cell r="AF819">
            <v>0</v>
          </cell>
          <cell r="AG819">
            <v>0</v>
          </cell>
          <cell r="AH819">
            <v>21.711425535714277</v>
          </cell>
          <cell r="AI819">
            <v>0</v>
          </cell>
          <cell r="AJ819">
            <v>0</v>
          </cell>
          <cell r="AK819">
            <v>21.71142553571428</v>
          </cell>
          <cell r="AL819">
            <v>0</v>
          </cell>
          <cell r="AM819">
            <v>0</v>
          </cell>
          <cell r="AN819">
            <v>21.71142553571428</v>
          </cell>
          <cell r="AO819">
            <v>0</v>
          </cell>
          <cell r="AP819">
            <v>0</v>
          </cell>
          <cell r="AQ819">
            <v>23.56483991071428</v>
          </cell>
          <cell r="AR819">
            <v>0</v>
          </cell>
          <cell r="AS819">
            <v>0</v>
          </cell>
          <cell r="AT819">
            <v>23.56483991071428</v>
          </cell>
          <cell r="AU819">
            <v>0</v>
          </cell>
          <cell r="AV819">
            <v>0</v>
          </cell>
          <cell r="AW819">
            <v>23.56483991071428</v>
          </cell>
          <cell r="AX819">
            <v>0</v>
          </cell>
          <cell r="AY819">
            <v>0</v>
          </cell>
          <cell r="AZ819">
            <v>23.56483991071428</v>
          </cell>
          <cell r="BA819">
            <v>0</v>
          </cell>
          <cell r="BB819">
            <v>0</v>
          </cell>
        </row>
        <row r="820">
          <cell r="B820" t="str">
            <v>SSMS</v>
          </cell>
          <cell r="D820">
            <v>57.885507723214289</v>
          </cell>
          <cell r="E820">
            <v>0</v>
          </cell>
          <cell r="F820">
            <v>0</v>
          </cell>
          <cell r="G820">
            <v>29.648674687500005</v>
          </cell>
          <cell r="H820">
            <v>0</v>
          </cell>
          <cell r="I820">
            <v>0</v>
          </cell>
          <cell r="J820">
            <v>25.413149732142859</v>
          </cell>
          <cell r="K820">
            <v>0</v>
          </cell>
          <cell r="L820">
            <v>0</v>
          </cell>
          <cell r="M820">
            <v>26.82499138392857</v>
          </cell>
          <cell r="N820">
            <v>0</v>
          </cell>
          <cell r="O820">
            <v>0</v>
          </cell>
          <cell r="P820">
            <v>26.82499138392857</v>
          </cell>
          <cell r="Q820">
            <v>0</v>
          </cell>
          <cell r="R820">
            <v>0</v>
          </cell>
          <cell r="S820">
            <v>26.824991383928577</v>
          </cell>
          <cell r="T820">
            <v>0</v>
          </cell>
          <cell r="U820">
            <v>0</v>
          </cell>
          <cell r="V820">
            <v>28.236833035714287</v>
          </cell>
          <cell r="W820">
            <v>0</v>
          </cell>
          <cell r="X820">
            <v>0</v>
          </cell>
          <cell r="Y820">
            <v>25.271965566964287</v>
          </cell>
          <cell r="Z820">
            <v>0</v>
          </cell>
          <cell r="AA820">
            <v>0</v>
          </cell>
          <cell r="AB820">
            <v>23.154203089285712</v>
          </cell>
          <cell r="AC820">
            <v>0</v>
          </cell>
          <cell r="AD820">
            <v>0</v>
          </cell>
          <cell r="AE820">
            <v>23.154203089285712</v>
          </cell>
          <cell r="AF820">
            <v>0</v>
          </cell>
          <cell r="AG820">
            <v>0</v>
          </cell>
          <cell r="AH820">
            <v>23.154203089285708</v>
          </cell>
          <cell r="AI820">
            <v>0</v>
          </cell>
          <cell r="AJ820">
            <v>0</v>
          </cell>
          <cell r="AK820">
            <v>23.154203089285716</v>
          </cell>
          <cell r="AL820">
            <v>0</v>
          </cell>
          <cell r="AM820">
            <v>0</v>
          </cell>
          <cell r="AN820">
            <v>23.154203089285712</v>
          </cell>
          <cell r="AO820">
            <v>0</v>
          </cell>
          <cell r="AP820">
            <v>0</v>
          </cell>
          <cell r="AQ820">
            <v>25.130781401785715</v>
          </cell>
          <cell r="AR820">
            <v>0</v>
          </cell>
          <cell r="AS820">
            <v>0</v>
          </cell>
          <cell r="AT820">
            <v>25.130781401785715</v>
          </cell>
          <cell r="AU820">
            <v>0</v>
          </cell>
          <cell r="AV820">
            <v>0</v>
          </cell>
          <cell r="AW820">
            <v>25.130781401785715</v>
          </cell>
          <cell r="AX820">
            <v>0</v>
          </cell>
          <cell r="AY820">
            <v>0</v>
          </cell>
          <cell r="AZ820">
            <v>25.130781401785715</v>
          </cell>
          <cell r="BA820">
            <v>0</v>
          </cell>
          <cell r="BB820">
            <v>0</v>
          </cell>
        </row>
        <row r="821">
          <cell r="B821" t="str">
            <v>CMMS</v>
          </cell>
          <cell r="D821">
            <v>58.535242410714261</v>
          </cell>
          <cell r="E821">
            <v>0</v>
          </cell>
          <cell r="F821">
            <v>0</v>
          </cell>
          <cell r="G821">
            <v>29.981465624999995</v>
          </cell>
          <cell r="H821">
            <v>0</v>
          </cell>
          <cell r="I821">
            <v>0</v>
          </cell>
          <cell r="J821">
            <v>25.698399107142848</v>
          </cell>
          <cell r="K821">
            <v>0</v>
          </cell>
          <cell r="L821">
            <v>0</v>
          </cell>
          <cell r="M821">
            <v>27.126087946428566</v>
          </cell>
          <cell r="N821">
            <v>0</v>
          </cell>
          <cell r="O821">
            <v>0</v>
          </cell>
          <cell r="P821">
            <v>27.126087946428566</v>
          </cell>
          <cell r="Q821">
            <v>0</v>
          </cell>
          <cell r="R821">
            <v>0</v>
          </cell>
          <cell r="S821">
            <v>27.126087946428566</v>
          </cell>
          <cell r="T821">
            <v>0</v>
          </cell>
          <cell r="U821">
            <v>0</v>
          </cell>
          <cell r="V821">
            <v>28.55377678571428</v>
          </cell>
          <cell r="W821">
            <v>0</v>
          </cell>
          <cell r="X821">
            <v>0</v>
          </cell>
          <cell r="Y821">
            <v>25.55563022321428</v>
          </cell>
          <cell r="Z821">
            <v>0</v>
          </cell>
          <cell r="AA821">
            <v>0</v>
          </cell>
          <cell r="AB821">
            <v>23.414096964285704</v>
          </cell>
          <cell r="AC821">
            <v>0</v>
          </cell>
          <cell r="AD821">
            <v>0</v>
          </cell>
          <cell r="AE821">
            <v>23.414096964285708</v>
          </cell>
          <cell r="AF821">
            <v>0</v>
          </cell>
          <cell r="AG821">
            <v>0</v>
          </cell>
          <cell r="AH821">
            <v>23.414096964285712</v>
          </cell>
          <cell r="AI821">
            <v>0</v>
          </cell>
          <cell r="AJ821">
            <v>0</v>
          </cell>
          <cell r="AK821">
            <v>23.414096964285708</v>
          </cell>
          <cell r="AL821">
            <v>0</v>
          </cell>
          <cell r="AM821">
            <v>0</v>
          </cell>
          <cell r="AN821">
            <v>23.414096964285712</v>
          </cell>
          <cell r="AO821">
            <v>0</v>
          </cell>
          <cell r="AP821">
            <v>0</v>
          </cell>
          <cell r="AQ821">
            <v>25.412861339285712</v>
          </cell>
          <cell r="AR821">
            <v>0</v>
          </cell>
          <cell r="AS821">
            <v>0</v>
          </cell>
          <cell r="AT821">
            <v>25.412861339285712</v>
          </cell>
          <cell r="AU821">
            <v>0</v>
          </cell>
          <cell r="AV821">
            <v>0</v>
          </cell>
          <cell r="AW821">
            <v>25.412861339285712</v>
          </cell>
          <cell r="AX821">
            <v>0</v>
          </cell>
          <cell r="AY821">
            <v>0</v>
          </cell>
          <cell r="AZ821">
            <v>25.412861339285712</v>
          </cell>
          <cell r="BA821">
            <v>0</v>
          </cell>
          <cell r="BB821">
            <v>0</v>
          </cell>
        </row>
        <row r="822">
          <cell r="B822" t="str">
            <v>CLMS</v>
          </cell>
          <cell r="D822">
            <v>66.812117410714265</v>
          </cell>
          <cell r="E822">
            <v>0</v>
          </cell>
          <cell r="F822">
            <v>0</v>
          </cell>
          <cell r="G822">
            <v>34.220840624999994</v>
          </cell>
          <cell r="H822">
            <v>0</v>
          </cell>
          <cell r="I822">
            <v>0</v>
          </cell>
          <cell r="J822">
            <v>29.33214910714285</v>
          </cell>
          <cell r="K822">
            <v>0</v>
          </cell>
          <cell r="L822">
            <v>0</v>
          </cell>
          <cell r="M822">
            <v>30.961712946428563</v>
          </cell>
          <cell r="N822">
            <v>0</v>
          </cell>
          <cell r="O822">
            <v>0</v>
          </cell>
          <cell r="P822">
            <v>30.961712946428563</v>
          </cell>
          <cell r="Q822">
            <v>0</v>
          </cell>
          <cell r="R822">
            <v>0</v>
          </cell>
          <cell r="S822">
            <v>30.961712946428563</v>
          </cell>
          <cell r="T822">
            <v>0</v>
          </cell>
          <cell r="U822">
            <v>0</v>
          </cell>
          <cell r="V822">
            <v>32.591276785714278</v>
          </cell>
          <cell r="W822">
            <v>0</v>
          </cell>
          <cell r="X822">
            <v>0</v>
          </cell>
          <cell r="Y822">
            <v>29.169192723214284</v>
          </cell>
          <cell r="Z822">
            <v>0</v>
          </cell>
          <cell r="AA822">
            <v>0</v>
          </cell>
          <cell r="AB822">
            <v>26.72484696428571</v>
          </cell>
          <cell r="AC822">
            <v>0</v>
          </cell>
          <cell r="AD822">
            <v>0</v>
          </cell>
          <cell r="AE822">
            <v>26.724846964285703</v>
          </cell>
          <cell r="AF822">
            <v>0</v>
          </cell>
          <cell r="AG822">
            <v>0</v>
          </cell>
          <cell r="AH822">
            <v>26.72484696428571</v>
          </cell>
          <cell r="AI822">
            <v>0</v>
          </cell>
          <cell r="AJ822">
            <v>0</v>
          </cell>
          <cell r="AK822">
            <v>26.724846964285703</v>
          </cell>
          <cell r="AL822">
            <v>0</v>
          </cell>
          <cell r="AM822">
            <v>0</v>
          </cell>
          <cell r="AN822">
            <v>26.72484696428571</v>
          </cell>
          <cell r="AO822">
            <v>0</v>
          </cell>
          <cell r="AP822">
            <v>0</v>
          </cell>
          <cell r="AQ822">
            <v>29.006236339285714</v>
          </cell>
          <cell r="AR822">
            <v>0</v>
          </cell>
          <cell r="AS822">
            <v>0</v>
          </cell>
          <cell r="AT822">
            <v>29.006236339285714</v>
          </cell>
          <cell r="AU822">
            <v>0</v>
          </cell>
          <cell r="AV822">
            <v>0</v>
          </cell>
          <cell r="AW822">
            <v>29.006236339285714</v>
          </cell>
          <cell r="AX822">
            <v>0</v>
          </cell>
          <cell r="AY822">
            <v>0</v>
          </cell>
          <cell r="AZ822">
            <v>29.006236339285714</v>
          </cell>
          <cell r="BA822">
            <v>0</v>
          </cell>
          <cell r="BB822">
            <v>0</v>
          </cell>
        </row>
        <row r="823">
          <cell r="B823" t="str">
            <v>CLMH</v>
          </cell>
          <cell r="D823">
            <v>66.812117410714265</v>
          </cell>
          <cell r="E823">
            <v>0</v>
          </cell>
          <cell r="F823">
            <v>0</v>
          </cell>
          <cell r="G823">
            <v>34.220840624999994</v>
          </cell>
          <cell r="H823">
            <v>0</v>
          </cell>
          <cell r="I823">
            <v>0</v>
          </cell>
          <cell r="J823">
            <v>29.33214910714285</v>
          </cell>
          <cell r="K823">
            <v>0</v>
          </cell>
          <cell r="L823">
            <v>0</v>
          </cell>
          <cell r="M823">
            <v>30.961712946428563</v>
          </cell>
          <cell r="N823">
            <v>0</v>
          </cell>
          <cell r="O823">
            <v>0</v>
          </cell>
          <cell r="P823">
            <v>30.961712946428563</v>
          </cell>
          <cell r="Q823">
            <v>0</v>
          </cell>
          <cell r="R823">
            <v>0</v>
          </cell>
          <cell r="S823">
            <v>30.961712946428563</v>
          </cell>
          <cell r="T823">
            <v>0</v>
          </cell>
          <cell r="U823">
            <v>0</v>
          </cell>
          <cell r="V823">
            <v>32.591276785714278</v>
          </cell>
          <cell r="W823">
            <v>0</v>
          </cell>
          <cell r="X823">
            <v>0</v>
          </cell>
          <cell r="Y823">
            <v>29.169192723214284</v>
          </cell>
          <cell r="Z823">
            <v>0</v>
          </cell>
          <cell r="AA823">
            <v>0</v>
          </cell>
          <cell r="AB823">
            <v>26.72484696428571</v>
          </cell>
          <cell r="AC823">
            <v>0</v>
          </cell>
          <cell r="AD823">
            <v>0</v>
          </cell>
          <cell r="AE823">
            <v>26.724846964285703</v>
          </cell>
          <cell r="AF823">
            <v>0</v>
          </cell>
          <cell r="AG823">
            <v>0</v>
          </cell>
          <cell r="AH823">
            <v>26.72484696428571</v>
          </cell>
          <cell r="AI823">
            <v>0</v>
          </cell>
          <cell r="AJ823">
            <v>0</v>
          </cell>
          <cell r="AK823">
            <v>26.724846964285703</v>
          </cell>
          <cell r="AL823">
            <v>0</v>
          </cell>
          <cell r="AM823">
            <v>0</v>
          </cell>
          <cell r="AN823">
            <v>26.72484696428571</v>
          </cell>
          <cell r="AO823">
            <v>0</v>
          </cell>
          <cell r="AP823">
            <v>0</v>
          </cell>
          <cell r="AQ823">
            <v>29.006236339285714</v>
          </cell>
          <cell r="AR823">
            <v>0</v>
          </cell>
          <cell r="AS823">
            <v>0</v>
          </cell>
          <cell r="AT823">
            <v>29.006236339285714</v>
          </cell>
          <cell r="AU823">
            <v>0</v>
          </cell>
          <cell r="AV823">
            <v>0</v>
          </cell>
          <cell r="AW823">
            <v>29.006236339285714</v>
          </cell>
          <cell r="AX823">
            <v>0</v>
          </cell>
          <cell r="AY823">
            <v>0</v>
          </cell>
          <cell r="AZ823">
            <v>29.006236339285714</v>
          </cell>
          <cell r="BA823">
            <v>0</v>
          </cell>
          <cell r="BB823">
            <v>0</v>
          </cell>
        </row>
        <row r="824">
          <cell r="B824" t="str">
            <v>WMMS</v>
          </cell>
          <cell r="D824">
            <v>66.812117410714265</v>
          </cell>
          <cell r="E824">
            <v>0</v>
          </cell>
          <cell r="F824">
            <v>0</v>
          </cell>
          <cell r="G824">
            <v>34.220840624999994</v>
          </cell>
          <cell r="H824">
            <v>0</v>
          </cell>
          <cell r="I824">
            <v>0</v>
          </cell>
          <cell r="J824">
            <v>29.33214910714285</v>
          </cell>
          <cell r="K824">
            <v>0</v>
          </cell>
          <cell r="L824">
            <v>0</v>
          </cell>
          <cell r="M824">
            <v>30.961712946428563</v>
          </cell>
          <cell r="N824">
            <v>0</v>
          </cell>
          <cell r="O824">
            <v>0</v>
          </cell>
          <cell r="P824">
            <v>30.961712946428563</v>
          </cell>
          <cell r="Q824">
            <v>0</v>
          </cell>
          <cell r="R824">
            <v>0</v>
          </cell>
          <cell r="S824">
            <v>30.961712946428563</v>
          </cell>
          <cell r="T824">
            <v>0</v>
          </cell>
          <cell r="U824">
            <v>0</v>
          </cell>
          <cell r="V824">
            <v>32.591276785714278</v>
          </cell>
          <cell r="W824">
            <v>0</v>
          </cell>
          <cell r="X824">
            <v>0</v>
          </cell>
          <cell r="Y824">
            <v>29.169192723214284</v>
          </cell>
          <cell r="Z824">
            <v>0</v>
          </cell>
          <cell r="AA824">
            <v>0</v>
          </cell>
          <cell r="AB824">
            <v>26.72484696428571</v>
          </cell>
          <cell r="AC824">
            <v>0</v>
          </cell>
          <cell r="AD824">
            <v>0</v>
          </cell>
          <cell r="AE824">
            <v>26.724846964285703</v>
          </cell>
          <cell r="AF824">
            <v>0</v>
          </cell>
          <cell r="AG824">
            <v>0</v>
          </cell>
          <cell r="AH824">
            <v>26.72484696428571</v>
          </cell>
          <cell r="AI824">
            <v>0</v>
          </cell>
          <cell r="AJ824">
            <v>0</v>
          </cell>
          <cell r="AK824">
            <v>26.724846964285703</v>
          </cell>
          <cell r="AL824">
            <v>0</v>
          </cell>
          <cell r="AM824">
            <v>0</v>
          </cell>
          <cell r="AN824">
            <v>26.72484696428571</v>
          </cell>
          <cell r="AO824">
            <v>0</v>
          </cell>
          <cell r="AP824">
            <v>0</v>
          </cell>
          <cell r="AQ824">
            <v>29.006236339285714</v>
          </cell>
          <cell r="AR824">
            <v>0</v>
          </cell>
          <cell r="AS824">
            <v>0</v>
          </cell>
          <cell r="AT824">
            <v>29.006236339285714</v>
          </cell>
          <cell r="AU824">
            <v>0</v>
          </cell>
          <cell r="AV824">
            <v>0</v>
          </cell>
          <cell r="AW824">
            <v>29.006236339285714</v>
          </cell>
          <cell r="AX824">
            <v>0</v>
          </cell>
          <cell r="AY824">
            <v>0</v>
          </cell>
          <cell r="AZ824">
            <v>29.006236339285714</v>
          </cell>
          <cell r="BA824">
            <v>0</v>
          </cell>
          <cell r="BB824">
            <v>0</v>
          </cell>
        </row>
        <row r="825">
          <cell r="B825" t="str">
            <v>SSAS</v>
          </cell>
          <cell r="D825">
            <v>63.674058495535718</v>
          </cell>
          <cell r="E825">
            <v>0</v>
          </cell>
          <cell r="F825">
            <v>0</v>
          </cell>
          <cell r="G825">
            <v>32.613542156249999</v>
          </cell>
          <cell r="H825">
            <v>0</v>
          </cell>
          <cell r="I825">
            <v>0</v>
          </cell>
          <cell r="J825">
            <v>27.954464705357147</v>
          </cell>
          <cell r="K825">
            <v>0</v>
          </cell>
          <cell r="L825">
            <v>0</v>
          </cell>
          <cell r="M825">
            <v>29.507490522321433</v>
          </cell>
          <cell r="N825">
            <v>0</v>
          </cell>
          <cell r="O825">
            <v>0</v>
          </cell>
          <cell r="P825">
            <v>29.507490522321433</v>
          </cell>
          <cell r="Q825">
            <v>0</v>
          </cell>
          <cell r="R825">
            <v>0</v>
          </cell>
          <cell r="S825">
            <v>29.507490522321426</v>
          </cell>
          <cell r="T825">
            <v>0</v>
          </cell>
          <cell r="U825">
            <v>0</v>
          </cell>
          <cell r="V825">
            <v>31.060516339285719</v>
          </cell>
          <cell r="W825">
            <v>0</v>
          </cell>
          <cell r="X825">
            <v>0</v>
          </cell>
          <cell r="Y825">
            <v>27.799162123660714</v>
          </cell>
          <cell r="Z825">
            <v>0</v>
          </cell>
          <cell r="AA825">
            <v>0</v>
          </cell>
          <cell r="AB825">
            <v>25.469623398214285</v>
          </cell>
          <cell r="AC825">
            <v>0</v>
          </cell>
          <cell r="AD825">
            <v>0</v>
          </cell>
          <cell r="AE825">
            <v>25.469623398214281</v>
          </cell>
          <cell r="AF825">
            <v>0</v>
          </cell>
          <cell r="AG825">
            <v>0</v>
          </cell>
          <cell r="AH825">
            <v>25.469623398214285</v>
          </cell>
          <cell r="AI825">
            <v>0</v>
          </cell>
          <cell r="AJ825">
            <v>0</v>
          </cell>
          <cell r="AK825">
            <v>25.469623398214285</v>
          </cell>
          <cell r="AL825">
            <v>0</v>
          </cell>
          <cell r="AM825">
            <v>0</v>
          </cell>
          <cell r="AN825">
            <v>25.469623398214285</v>
          </cell>
          <cell r="AO825">
            <v>0</v>
          </cell>
          <cell r="AP825">
            <v>0</v>
          </cell>
          <cell r="AQ825">
            <v>27.643859541964289</v>
          </cell>
          <cell r="AR825">
            <v>0</v>
          </cell>
          <cell r="AS825">
            <v>0</v>
          </cell>
          <cell r="AT825">
            <v>27.643859541964286</v>
          </cell>
          <cell r="AU825">
            <v>0</v>
          </cell>
          <cell r="AV825">
            <v>0</v>
          </cell>
          <cell r="AW825">
            <v>27.643859541964286</v>
          </cell>
          <cell r="AX825">
            <v>0</v>
          </cell>
          <cell r="AY825">
            <v>0</v>
          </cell>
          <cell r="AZ825">
            <v>27.643859541964286</v>
          </cell>
          <cell r="BA825">
            <v>0</v>
          </cell>
          <cell r="BB825">
            <v>0</v>
          </cell>
        </row>
        <row r="826">
          <cell r="B826" t="str">
            <v>SSAH</v>
          </cell>
          <cell r="D826">
            <v>63.674058495535718</v>
          </cell>
          <cell r="E826">
            <v>0</v>
          </cell>
          <cell r="F826">
            <v>0</v>
          </cell>
          <cell r="G826">
            <v>32.613542156249999</v>
          </cell>
          <cell r="H826">
            <v>0</v>
          </cell>
          <cell r="I826">
            <v>0</v>
          </cell>
          <cell r="J826">
            <v>27.954464705357147</v>
          </cell>
          <cell r="K826">
            <v>0</v>
          </cell>
          <cell r="L826">
            <v>0</v>
          </cell>
          <cell r="M826">
            <v>29.507490522321433</v>
          </cell>
          <cell r="N826">
            <v>0</v>
          </cell>
          <cell r="O826">
            <v>0</v>
          </cell>
          <cell r="P826">
            <v>29.507490522321433</v>
          </cell>
          <cell r="Q826">
            <v>0</v>
          </cell>
          <cell r="R826">
            <v>0</v>
          </cell>
          <cell r="S826">
            <v>29.507490522321426</v>
          </cell>
          <cell r="T826">
            <v>0</v>
          </cell>
          <cell r="U826">
            <v>0</v>
          </cell>
          <cell r="V826">
            <v>31.060516339285719</v>
          </cell>
          <cell r="W826">
            <v>0</v>
          </cell>
          <cell r="X826">
            <v>0</v>
          </cell>
          <cell r="Y826">
            <v>27.799162123660714</v>
          </cell>
          <cell r="Z826">
            <v>0</v>
          </cell>
          <cell r="AA826">
            <v>0</v>
          </cell>
          <cell r="AB826">
            <v>25.469623398214285</v>
          </cell>
          <cell r="AC826">
            <v>0</v>
          </cell>
          <cell r="AD826">
            <v>0</v>
          </cell>
          <cell r="AE826">
            <v>25.469623398214281</v>
          </cell>
          <cell r="AF826">
            <v>0</v>
          </cell>
          <cell r="AG826">
            <v>0</v>
          </cell>
          <cell r="AH826">
            <v>25.469623398214285</v>
          </cell>
          <cell r="AI826">
            <v>0</v>
          </cell>
          <cell r="AJ826">
            <v>0</v>
          </cell>
          <cell r="AK826">
            <v>25.469623398214285</v>
          </cell>
          <cell r="AL826">
            <v>0</v>
          </cell>
          <cell r="AM826">
            <v>0</v>
          </cell>
          <cell r="AN826">
            <v>25.469623398214285</v>
          </cell>
          <cell r="AO826">
            <v>0</v>
          </cell>
          <cell r="AP826">
            <v>0</v>
          </cell>
          <cell r="AQ826">
            <v>27.643859541964289</v>
          </cell>
          <cell r="AR826">
            <v>0</v>
          </cell>
          <cell r="AS826">
            <v>0</v>
          </cell>
          <cell r="AT826">
            <v>27.643859541964286</v>
          </cell>
          <cell r="AU826">
            <v>0</v>
          </cell>
          <cell r="AV826">
            <v>0</v>
          </cell>
          <cell r="AW826">
            <v>27.643859541964286</v>
          </cell>
          <cell r="AX826">
            <v>0</v>
          </cell>
          <cell r="AY826">
            <v>0</v>
          </cell>
          <cell r="AZ826">
            <v>27.643859541964286</v>
          </cell>
          <cell r="BA826">
            <v>0</v>
          </cell>
          <cell r="BB826">
            <v>0</v>
          </cell>
        </row>
        <row r="827">
          <cell r="B827" t="str">
            <v>CMAS</v>
          </cell>
          <cell r="D827">
            <v>64.388766651785701</v>
          </cell>
          <cell r="E827">
            <v>0</v>
          </cell>
          <cell r="F827">
            <v>0</v>
          </cell>
          <cell r="G827">
            <v>32.979612187499995</v>
          </cell>
          <cell r="H827">
            <v>0</v>
          </cell>
          <cell r="I827">
            <v>0</v>
          </cell>
          <cell r="J827">
            <v>28.268239017857145</v>
          </cell>
          <cell r="K827">
            <v>0</v>
          </cell>
          <cell r="L827">
            <v>0</v>
          </cell>
          <cell r="M827">
            <v>29.838696741071423</v>
          </cell>
          <cell r="N827">
            <v>0</v>
          </cell>
          <cell r="O827">
            <v>0</v>
          </cell>
          <cell r="P827">
            <v>29.838696741071423</v>
          </cell>
          <cell r="Q827">
            <v>0</v>
          </cell>
          <cell r="R827">
            <v>0</v>
          </cell>
          <cell r="S827">
            <v>29.838696741071423</v>
          </cell>
          <cell r="T827">
            <v>0</v>
          </cell>
          <cell r="U827">
            <v>0</v>
          </cell>
          <cell r="V827">
            <v>31.409154464285713</v>
          </cell>
          <cell r="W827">
            <v>0</v>
          </cell>
          <cell r="X827">
            <v>0</v>
          </cell>
          <cell r="Y827">
            <v>28.111193245535713</v>
          </cell>
          <cell r="Z827">
            <v>0</v>
          </cell>
          <cell r="AA827">
            <v>0</v>
          </cell>
          <cell r="AB827">
            <v>25.755506660714282</v>
          </cell>
          <cell r="AC827">
            <v>0</v>
          </cell>
          <cell r="AD827">
            <v>0</v>
          </cell>
          <cell r="AE827">
            <v>25.755506660714282</v>
          </cell>
          <cell r="AF827">
            <v>0</v>
          </cell>
          <cell r="AG827">
            <v>0</v>
          </cell>
          <cell r="AH827">
            <v>25.755506660714278</v>
          </cell>
          <cell r="AI827">
            <v>0</v>
          </cell>
          <cell r="AJ827">
            <v>0</v>
          </cell>
          <cell r="AK827">
            <v>25.755506660714282</v>
          </cell>
          <cell r="AL827">
            <v>0</v>
          </cell>
          <cell r="AM827">
            <v>0</v>
          </cell>
          <cell r="AN827">
            <v>25.755506660714282</v>
          </cell>
          <cell r="AO827">
            <v>0</v>
          </cell>
          <cell r="AP827">
            <v>0</v>
          </cell>
          <cell r="AQ827">
            <v>27.954147473214285</v>
          </cell>
          <cell r="AR827">
            <v>0</v>
          </cell>
          <cell r="AS827">
            <v>0</v>
          </cell>
          <cell r="AT827">
            <v>27.954147473214285</v>
          </cell>
          <cell r="AU827">
            <v>0</v>
          </cell>
          <cell r="AV827">
            <v>0</v>
          </cell>
          <cell r="AW827">
            <v>27.954147473214285</v>
          </cell>
          <cell r="AX827">
            <v>0</v>
          </cell>
          <cell r="AY827">
            <v>0</v>
          </cell>
          <cell r="AZ827">
            <v>27.954147473214285</v>
          </cell>
          <cell r="BA827">
            <v>0</v>
          </cell>
          <cell r="BB827">
            <v>0</v>
          </cell>
        </row>
        <row r="828">
          <cell r="B828" t="str">
            <v>CMAH</v>
          </cell>
          <cell r="D828">
            <v>64.388766651785701</v>
          </cell>
          <cell r="E828">
            <v>0</v>
          </cell>
          <cell r="F828">
            <v>0</v>
          </cell>
          <cell r="G828">
            <v>32.979612187499995</v>
          </cell>
          <cell r="H828">
            <v>0</v>
          </cell>
          <cell r="I828">
            <v>0</v>
          </cell>
          <cell r="J828">
            <v>28.268239017857145</v>
          </cell>
          <cell r="K828">
            <v>0</v>
          </cell>
          <cell r="L828">
            <v>0</v>
          </cell>
          <cell r="M828">
            <v>29.838696741071423</v>
          </cell>
          <cell r="N828">
            <v>0</v>
          </cell>
          <cell r="O828">
            <v>0</v>
          </cell>
          <cell r="P828">
            <v>29.838696741071423</v>
          </cell>
          <cell r="Q828">
            <v>0</v>
          </cell>
          <cell r="R828">
            <v>0</v>
          </cell>
          <cell r="S828">
            <v>29.838696741071423</v>
          </cell>
          <cell r="T828">
            <v>0</v>
          </cell>
          <cell r="U828">
            <v>0</v>
          </cell>
          <cell r="V828">
            <v>31.409154464285713</v>
          </cell>
          <cell r="W828">
            <v>0</v>
          </cell>
          <cell r="X828">
            <v>0</v>
          </cell>
          <cell r="Y828">
            <v>28.111193245535713</v>
          </cell>
          <cell r="Z828">
            <v>0</v>
          </cell>
          <cell r="AA828">
            <v>0</v>
          </cell>
          <cell r="AB828">
            <v>25.755506660714282</v>
          </cell>
          <cell r="AC828">
            <v>0</v>
          </cell>
          <cell r="AD828">
            <v>0</v>
          </cell>
          <cell r="AE828">
            <v>25.755506660714282</v>
          </cell>
          <cell r="AF828">
            <v>0</v>
          </cell>
          <cell r="AG828">
            <v>0</v>
          </cell>
          <cell r="AH828">
            <v>25.755506660714278</v>
          </cell>
          <cell r="AI828">
            <v>0</v>
          </cell>
          <cell r="AJ828">
            <v>0</v>
          </cell>
          <cell r="AK828">
            <v>25.755506660714282</v>
          </cell>
          <cell r="AL828">
            <v>0</v>
          </cell>
          <cell r="AM828">
            <v>0</v>
          </cell>
          <cell r="AN828">
            <v>25.755506660714282</v>
          </cell>
          <cell r="AO828">
            <v>0</v>
          </cell>
          <cell r="AP828">
            <v>0</v>
          </cell>
          <cell r="AQ828">
            <v>27.954147473214285</v>
          </cell>
          <cell r="AR828">
            <v>0</v>
          </cell>
          <cell r="AS828">
            <v>0</v>
          </cell>
          <cell r="AT828">
            <v>27.954147473214285</v>
          </cell>
          <cell r="AU828">
            <v>0</v>
          </cell>
          <cell r="AV828">
            <v>0</v>
          </cell>
          <cell r="AW828">
            <v>27.954147473214285</v>
          </cell>
          <cell r="AX828">
            <v>0</v>
          </cell>
          <cell r="AY828">
            <v>0</v>
          </cell>
          <cell r="AZ828">
            <v>27.954147473214285</v>
          </cell>
          <cell r="BA828">
            <v>0</v>
          </cell>
          <cell r="BB828">
            <v>0</v>
          </cell>
        </row>
        <row r="829">
          <cell r="B829" t="str">
            <v>CLAS</v>
          </cell>
          <cell r="D829">
            <v>73.493329151785701</v>
          </cell>
          <cell r="E829">
            <v>0</v>
          </cell>
          <cell r="F829">
            <v>0</v>
          </cell>
          <cell r="G829">
            <v>37.642924687499999</v>
          </cell>
          <cell r="H829">
            <v>0</v>
          </cell>
          <cell r="I829">
            <v>0</v>
          </cell>
          <cell r="J829">
            <v>32.265364017857138</v>
          </cell>
          <cell r="K829">
            <v>0</v>
          </cell>
          <cell r="L829">
            <v>0</v>
          </cell>
          <cell r="M829">
            <v>34.05788424107142</v>
          </cell>
          <cell r="N829">
            <v>0</v>
          </cell>
          <cell r="O829">
            <v>0</v>
          </cell>
          <cell r="P829">
            <v>34.05788424107142</v>
          </cell>
          <cell r="Q829">
            <v>0</v>
          </cell>
          <cell r="R829">
            <v>0</v>
          </cell>
          <cell r="S829">
            <v>34.057884241071413</v>
          </cell>
          <cell r="T829">
            <v>0</v>
          </cell>
          <cell r="U829">
            <v>0</v>
          </cell>
          <cell r="V829">
            <v>35.85040446428571</v>
          </cell>
          <cell r="W829">
            <v>0</v>
          </cell>
          <cell r="X829">
            <v>0</v>
          </cell>
          <cell r="Y829">
            <v>32.08611199553571</v>
          </cell>
          <cell r="Z829">
            <v>0</v>
          </cell>
          <cell r="AA829">
            <v>0</v>
          </cell>
          <cell r="AB829">
            <v>29.397331660714283</v>
          </cell>
          <cell r="AC829">
            <v>0</v>
          </cell>
          <cell r="AD829">
            <v>0</v>
          </cell>
          <cell r="AE829">
            <v>29.397331660714283</v>
          </cell>
          <cell r="AF829">
            <v>0</v>
          </cell>
          <cell r="AG829">
            <v>0</v>
          </cell>
          <cell r="AH829">
            <v>29.397331660714283</v>
          </cell>
          <cell r="AI829">
            <v>0</v>
          </cell>
          <cell r="AJ829">
            <v>0</v>
          </cell>
          <cell r="AK829">
            <v>29.397331660714279</v>
          </cell>
          <cell r="AL829">
            <v>0</v>
          </cell>
          <cell r="AM829">
            <v>0</v>
          </cell>
          <cell r="AN829">
            <v>29.397331660714283</v>
          </cell>
          <cell r="AO829">
            <v>0</v>
          </cell>
          <cell r="AP829">
            <v>0</v>
          </cell>
          <cell r="AQ829">
            <v>31.906859973214281</v>
          </cell>
          <cell r="AR829">
            <v>0</v>
          </cell>
          <cell r="AS829">
            <v>0</v>
          </cell>
          <cell r="AT829">
            <v>31.906859973214289</v>
          </cell>
          <cell r="AU829">
            <v>0</v>
          </cell>
          <cell r="AV829">
            <v>0</v>
          </cell>
          <cell r="AW829">
            <v>31.906859973214289</v>
          </cell>
          <cell r="AX829">
            <v>0</v>
          </cell>
          <cell r="AY829">
            <v>0</v>
          </cell>
          <cell r="AZ829">
            <v>31.906859973214289</v>
          </cell>
          <cell r="BA829">
            <v>0</v>
          </cell>
          <cell r="BB829">
            <v>0</v>
          </cell>
        </row>
        <row r="830">
          <cell r="B830" t="str">
            <v>WMAS</v>
          </cell>
          <cell r="D830">
            <v>73.493329151785701</v>
          </cell>
          <cell r="E830">
            <v>0</v>
          </cell>
          <cell r="F830">
            <v>0</v>
          </cell>
          <cell r="G830">
            <v>37.642924687499999</v>
          </cell>
          <cell r="H830">
            <v>0</v>
          </cell>
          <cell r="I830">
            <v>0</v>
          </cell>
          <cell r="J830">
            <v>32.265364017857138</v>
          </cell>
          <cell r="K830">
            <v>0</v>
          </cell>
          <cell r="L830">
            <v>0</v>
          </cell>
          <cell r="M830">
            <v>34.05788424107142</v>
          </cell>
          <cell r="N830">
            <v>0</v>
          </cell>
          <cell r="O830">
            <v>0</v>
          </cell>
          <cell r="P830">
            <v>34.05788424107142</v>
          </cell>
          <cell r="Q830">
            <v>0</v>
          </cell>
          <cell r="R830">
            <v>0</v>
          </cell>
          <cell r="S830">
            <v>34.057884241071413</v>
          </cell>
          <cell r="T830">
            <v>0</v>
          </cell>
          <cell r="U830">
            <v>0</v>
          </cell>
          <cell r="V830">
            <v>35.85040446428571</v>
          </cell>
          <cell r="W830">
            <v>0</v>
          </cell>
          <cell r="X830">
            <v>0</v>
          </cell>
          <cell r="Y830">
            <v>32.08611199553571</v>
          </cell>
          <cell r="Z830">
            <v>0</v>
          </cell>
          <cell r="AA830">
            <v>0</v>
          </cell>
          <cell r="AB830">
            <v>29.397331660714283</v>
          </cell>
          <cell r="AC830">
            <v>0</v>
          </cell>
          <cell r="AD830">
            <v>0</v>
          </cell>
          <cell r="AE830">
            <v>29.397331660714283</v>
          </cell>
          <cell r="AF830">
            <v>0</v>
          </cell>
          <cell r="AG830">
            <v>0</v>
          </cell>
          <cell r="AH830">
            <v>29.397331660714283</v>
          </cell>
          <cell r="AI830">
            <v>0</v>
          </cell>
          <cell r="AJ830">
            <v>0</v>
          </cell>
          <cell r="AK830">
            <v>29.397331660714279</v>
          </cell>
          <cell r="AL830">
            <v>0</v>
          </cell>
          <cell r="AM830">
            <v>0</v>
          </cell>
          <cell r="AN830">
            <v>29.397331660714283</v>
          </cell>
          <cell r="AO830">
            <v>0</v>
          </cell>
          <cell r="AP830">
            <v>0</v>
          </cell>
          <cell r="AQ830">
            <v>31.906859973214281</v>
          </cell>
          <cell r="AR830">
            <v>0</v>
          </cell>
          <cell r="AS830">
            <v>0</v>
          </cell>
          <cell r="AT830">
            <v>31.906859973214289</v>
          </cell>
          <cell r="AU830">
            <v>0</v>
          </cell>
          <cell r="AV830">
            <v>0</v>
          </cell>
          <cell r="AW830">
            <v>31.906859973214289</v>
          </cell>
          <cell r="AX830">
            <v>0</v>
          </cell>
          <cell r="AY830">
            <v>0</v>
          </cell>
          <cell r="AZ830">
            <v>31.906859973214289</v>
          </cell>
          <cell r="BA830">
            <v>0</v>
          </cell>
          <cell r="BB830">
            <v>0</v>
          </cell>
        </row>
        <row r="831">
          <cell r="B831" t="str">
            <v>UMAS</v>
          </cell>
          <cell r="D831">
            <v>81.883183495535704</v>
          </cell>
          <cell r="E831">
            <v>0</v>
          </cell>
          <cell r="F831">
            <v>0</v>
          </cell>
          <cell r="G831">
            <v>41.940167156249998</v>
          </cell>
          <cell r="H831">
            <v>0</v>
          </cell>
          <cell r="I831">
            <v>0</v>
          </cell>
          <cell r="J831">
            <v>35.948714705357148</v>
          </cell>
          <cell r="K831">
            <v>0</v>
          </cell>
          <cell r="L831">
            <v>0</v>
          </cell>
          <cell r="M831">
            <v>37.945865522321427</v>
          </cell>
          <cell r="N831">
            <v>0</v>
          </cell>
          <cell r="O831">
            <v>0</v>
          </cell>
          <cell r="P831">
            <v>37.945865522321427</v>
          </cell>
          <cell r="Q831">
            <v>0</v>
          </cell>
          <cell r="R831">
            <v>0</v>
          </cell>
          <cell r="S831">
            <v>37.945865522321434</v>
          </cell>
          <cell r="T831">
            <v>0</v>
          </cell>
          <cell r="U831">
            <v>0</v>
          </cell>
          <cell r="V831">
            <v>39.943016339285712</v>
          </cell>
          <cell r="W831">
            <v>0</v>
          </cell>
          <cell r="X831">
            <v>0</v>
          </cell>
          <cell r="Y831">
            <v>35.748999623660715</v>
          </cell>
          <cell r="Z831">
            <v>0</v>
          </cell>
          <cell r="AA831">
            <v>0</v>
          </cell>
          <cell r="AB831">
            <v>32.753273398214283</v>
          </cell>
          <cell r="AC831">
            <v>0</v>
          </cell>
          <cell r="AD831">
            <v>0</v>
          </cell>
          <cell r="AE831">
            <v>32.753273398214276</v>
          </cell>
          <cell r="AF831">
            <v>0</v>
          </cell>
          <cell r="AG831">
            <v>0</v>
          </cell>
          <cell r="AH831">
            <v>32.753273398214283</v>
          </cell>
          <cell r="AI831">
            <v>0</v>
          </cell>
          <cell r="AJ831">
            <v>0</v>
          </cell>
          <cell r="AK831">
            <v>32.753273398214283</v>
          </cell>
          <cell r="AL831">
            <v>0</v>
          </cell>
          <cell r="AM831">
            <v>0</v>
          </cell>
          <cell r="AN831">
            <v>32.753273398214283</v>
          </cell>
          <cell r="AO831">
            <v>0</v>
          </cell>
          <cell r="AP831">
            <v>0</v>
          </cell>
          <cell r="AQ831">
            <v>35.54928454196429</v>
          </cell>
          <cell r="AR831">
            <v>0</v>
          </cell>
          <cell r="AS831">
            <v>0</v>
          </cell>
          <cell r="AT831">
            <v>35.549284541964283</v>
          </cell>
          <cell r="AU831">
            <v>0</v>
          </cell>
          <cell r="AV831">
            <v>0</v>
          </cell>
          <cell r="AW831">
            <v>35.549284541964283</v>
          </cell>
          <cell r="AX831">
            <v>0</v>
          </cell>
          <cell r="AY831">
            <v>0</v>
          </cell>
          <cell r="AZ831">
            <v>35.549284541964283</v>
          </cell>
          <cell r="BA831">
            <v>0</v>
          </cell>
          <cell r="BB831">
            <v>0</v>
          </cell>
        </row>
        <row r="832">
          <cell r="B832" t="str">
            <v>SMMS</v>
          </cell>
          <cell r="D832">
            <v>66.162382723214279</v>
          </cell>
          <cell r="E832">
            <v>0</v>
          </cell>
          <cell r="F832">
            <v>0</v>
          </cell>
          <cell r="G832">
            <v>33.888049687500001</v>
          </cell>
          <cell r="H832">
            <v>0</v>
          </cell>
          <cell r="I832">
            <v>0</v>
          </cell>
          <cell r="J832">
            <v>29.046899732142862</v>
          </cell>
          <cell r="K832">
            <v>0</v>
          </cell>
          <cell r="L832">
            <v>0</v>
          </cell>
          <cell r="M832">
            <v>30.66061638392857</v>
          </cell>
          <cell r="N832">
            <v>0</v>
          </cell>
          <cell r="O832">
            <v>0</v>
          </cell>
          <cell r="P832">
            <v>30.66061638392857</v>
          </cell>
          <cell r="Q832">
            <v>0</v>
          </cell>
          <cell r="R832">
            <v>0</v>
          </cell>
          <cell r="S832">
            <v>30.660616383928577</v>
          </cell>
          <cell r="T832">
            <v>0</v>
          </cell>
          <cell r="U832">
            <v>0</v>
          </cell>
          <cell r="V832">
            <v>32.274333035714292</v>
          </cell>
          <cell r="W832">
            <v>0</v>
          </cell>
          <cell r="X832">
            <v>0</v>
          </cell>
          <cell r="Y832">
            <v>28.885528066964287</v>
          </cell>
          <cell r="Z832">
            <v>0</v>
          </cell>
          <cell r="AA832">
            <v>0</v>
          </cell>
          <cell r="AB832">
            <v>26.464953089285714</v>
          </cell>
          <cell r="AC832">
            <v>0</v>
          </cell>
          <cell r="AD832">
            <v>0</v>
          </cell>
          <cell r="AE832">
            <v>26.464953089285714</v>
          </cell>
          <cell r="AF832">
            <v>0</v>
          </cell>
          <cell r="AG832">
            <v>0</v>
          </cell>
          <cell r="AH832">
            <v>26.464953089285714</v>
          </cell>
          <cell r="AI832">
            <v>0</v>
          </cell>
          <cell r="AJ832">
            <v>0</v>
          </cell>
          <cell r="AK832">
            <v>26.464953089285718</v>
          </cell>
          <cell r="AL832">
            <v>0</v>
          </cell>
          <cell r="AM832">
            <v>0</v>
          </cell>
          <cell r="AN832">
            <v>26.464953089285714</v>
          </cell>
          <cell r="AO832">
            <v>0</v>
          </cell>
          <cell r="AP832">
            <v>0</v>
          </cell>
          <cell r="AQ832">
            <v>28.72415640178572</v>
          </cell>
          <cell r="AR832">
            <v>0</v>
          </cell>
          <cell r="AS832">
            <v>0</v>
          </cell>
          <cell r="AT832">
            <v>28.724156401785713</v>
          </cell>
          <cell r="AU832">
            <v>0</v>
          </cell>
          <cell r="AV832">
            <v>0</v>
          </cell>
          <cell r="AW832">
            <v>28.724156401785713</v>
          </cell>
          <cell r="AX832">
            <v>0</v>
          </cell>
          <cell r="AY832">
            <v>0</v>
          </cell>
          <cell r="AZ832">
            <v>28.724156401785713</v>
          </cell>
          <cell r="BA832">
            <v>0</v>
          </cell>
          <cell r="BB832">
            <v>0</v>
          </cell>
        </row>
        <row r="833">
          <cell r="B833" t="str">
            <v>SMAS</v>
          </cell>
          <cell r="D833">
            <v>72.778620995535718</v>
          </cell>
          <cell r="E833">
            <v>0</v>
          </cell>
          <cell r="F833">
            <v>0</v>
          </cell>
          <cell r="G833">
            <v>37.276854656250002</v>
          </cell>
          <cell r="H833">
            <v>0</v>
          </cell>
          <cell r="I833">
            <v>0</v>
          </cell>
          <cell r="J833">
            <v>31.951589705357147</v>
          </cell>
          <cell r="K833">
            <v>0</v>
          </cell>
          <cell r="L833">
            <v>0</v>
          </cell>
          <cell r="M833">
            <v>33.72667802232143</v>
          </cell>
          <cell r="N833">
            <v>0</v>
          </cell>
          <cell r="O833">
            <v>0</v>
          </cell>
          <cell r="P833">
            <v>33.72667802232143</v>
          </cell>
          <cell r="Q833">
            <v>0</v>
          </cell>
          <cell r="R833">
            <v>0</v>
          </cell>
          <cell r="S833">
            <v>33.72667802232143</v>
          </cell>
          <cell r="T833">
            <v>0</v>
          </cell>
          <cell r="U833">
            <v>0</v>
          </cell>
          <cell r="V833">
            <v>35.501766339285716</v>
          </cell>
          <cell r="W833">
            <v>0</v>
          </cell>
          <cell r="X833">
            <v>0</v>
          </cell>
          <cell r="Y833">
            <v>31.774080873660719</v>
          </cell>
          <cell r="Z833">
            <v>0</v>
          </cell>
          <cell r="AA833">
            <v>0</v>
          </cell>
          <cell r="AB833">
            <v>29.111448398214279</v>
          </cell>
          <cell r="AC833">
            <v>0</v>
          </cell>
          <cell r="AD833">
            <v>0</v>
          </cell>
          <cell r="AE833">
            <v>29.111448398214286</v>
          </cell>
          <cell r="AF833">
            <v>0</v>
          </cell>
          <cell r="AG833">
            <v>0</v>
          </cell>
          <cell r="AH833">
            <v>29.111448398214286</v>
          </cell>
          <cell r="AI833">
            <v>0</v>
          </cell>
          <cell r="AJ833">
            <v>0</v>
          </cell>
          <cell r="AK833">
            <v>29.111448398214289</v>
          </cell>
          <cell r="AL833">
            <v>0</v>
          </cell>
          <cell r="AM833">
            <v>0</v>
          </cell>
          <cell r="AN833">
            <v>29.111448398214286</v>
          </cell>
          <cell r="AO833">
            <v>0</v>
          </cell>
          <cell r="AP833">
            <v>0</v>
          </cell>
          <cell r="AQ833">
            <v>31.596572041964286</v>
          </cell>
          <cell r="AR833">
            <v>0</v>
          </cell>
          <cell r="AS833">
            <v>0</v>
          </cell>
          <cell r="AT833">
            <v>31.596572041964286</v>
          </cell>
          <cell r="AU833">
            <v>0</v>
          </cell>
          <cell r="AV833">
            <v>0</v>
          </cell>
          <cell r="AW833">
            <v>31.596572041964286</v>
          </cell>
          <cell r="AX833">
            <v>0</v>
          </cell>
          <cell r="AY833">
            <v>0</v>
          </cell>
          <cell r="AZ833">
            <v>31.596572041964286</v>
          </cell>
          <cell r="BA833">
            <v>0</v>
          </cell>
          <cell r="BB833">
            <v>0</v>
          </cell>
        </row>
        <row r="834">
          <cell r="B834" t="str">
            <v>TSMS</v>
          </cell>
          <cell r="D834">
            <v>82.976854285714296</v>
          </cell>
          <cell r="E834">
            <v>0</v>
          </cell>
          <cell r="F834">
            <v>0</v>
          </cell>
          <cell r="G834">
            <v>42.500340000000008</v>
          </cell>
          <cell r="H834">
            <v>0</v>
          </cell>
          <cell r="I834">
            <v>0</v>
          </cell>
          <cell r="J834">
            <v>36.42886285714286</v>
          </cell>
          <cell r="K834">
            <v>0</v>
          </cell>
          <cell r="L834">
            <v>0</v>
          </cell>
          <cell r="M834">
            <v>38.452688571428574</v>
          </cell>
          <cell r="N834">
            <v>0</v>
          </cell>
          <cell r="O834">
            <v>0</v>
          </cell>
          <cell r="P834">
            <v>38.452688571428574</v>
          </cell>
          <cell r="Q834">
            <v>0</v>
          </cell>
          <cell r="R834">
            <v>0</v>
          </cell>
          <cell r="S834">
            <v>38.452688571428574</v>
          </cell>
          <cell r="T834">
            <v>0</v>
          </cell>
          <cell r="U834">
            <v>0</v>
          </cell>
          <cell r="V834">
            <v>40.476514285714295</v>
          </cell>
          <cell r="W834">
            <v>0</v>
          </cell>
          <cell r="X834">
            <v>0</v>
          </cell>
          <cell r="Y834">
            <v>36.226480285714295</v>
          </cell>
          <cell r="Z834">
            <v>0</v>
          </cell>
          <cell r="AA834">
            <v>0</v>
          </cell>
          <cell r="AB834">
            <v>33.190741714285721</v>
          </cell>
          <cell r="AC834">
            <v>0</v>
          </cell>
          <cell r="AD834">
            <v>0</v>
          </cell>
          <cell r="AE834">
            <v>33.190741714285721</v>
          </cell>
          <cell r="AF834">
            <v>0</v>
          </cell>
          <cell r="AG834">
            <v>0</v>
          </cell>
          <cell r="AH834">
            <v>33.190741714285721</v>
          </cell>
          <cell r="AI834">
            <v>0</v>
          </cell>
          <cell r="AJ834">
            <v>0</v>
          </cell>
          <cell r="AK834">
            <v>33.190741714285721</v>
          </cell>
          <cell r="AL834">
            <v>0</v>
          </cell>
          <cell r="AM834">
            <v>0</v>
          </cell>
          <cell r="AN834">
            <v>33.190741714285721</v>
          </cell>
          <cell r="AO834">
            <v>0</v>
          </cell>
          <cell r="AP834">
            <v>0</v>
          </cell>
          <cell r="AQ834">
            <v>36.024097714285723</v>
          </cell>
          <cell r="AR834">
            <v>0</v>
          </cell>
          <cell r="AS834">
            <v>0</v>
          </cell>
          <cell r="AT834">
            <v>36.024097714285716</v>
          </cell>
          <cell r="AU834">
            <v>0</v>
          </cell>
          <cell r="AV834">
            <v>0</v>
          </cell>
          <cell r="AW834">
            <v>36.024097714285716</v>
          </cell>
          <cell r="AX834">
            <v>0</v>
          </cell>
          <cell r="AY834">
            <v>0</v>
          </cell>
          <cell r="AZ834">
            <v>36.024097714285716</v>
          </cell>
          <cell r="BA834">
            <v>0</v>
          </cell>
          <cell r="BB834">
            <v>0</v>
          </cell>
        </row>
        <row r="835">
          <cell r="B835" t="str">
            <v>TSAS</v>
          </cell>
          <cell r="D835">
            <v>95.423382428571415</v>
          </cell>
          <cell r="E835">
            <v>0</v>
          </cell>
          <cell r="F835">
            <v>0</v>
          </cell>
          <cell r="G835">
            <v>48.875391000000008</v>
          </cell>
          <cell r="H835">
            <v>0</v>
          </cell>
          <cell r="I835">
            <v>0</v>
          </cell>
          <cell r="J835">
            <v>41.893192285714292</v>
          </cell>
          <cell r="K835">
            <v>0</v>
          </cell>
          <cell r="L835">
            <v>0</v>
          </cell>
          <cell r="M835">
            <v>44.220591857142857</v>
          </cell>
          <cell r="N835">
            <v>0</v>
          </cell>
          <cell r="O835">
            <v>0</v>
          </cell>
          <cell r="P835">
            <v>44.220591857142864</v>
          </cell>
          <cell r="Q835">
            <v>0</v>
          </cell>
          <cell r="R835">
            <v>0</v>
          </cell>
          <cell r="S835">
            <v>44.220591857142857</v>
          </cell>
          <cell r="T835">
            <v>0</v>
          </cell>
          <cell r="U835">
            <v>0</v>
          </cell>
          <cell r="V835">
            <v>46.547991428571436</v>
          </cell>
          <cell r="W835">
            <v>0</v>
          </cell>
          <cell r="X835">
            <v>0</v>
          </cell>
          <cell r="Y835">
            <v>41.660452328571431</v>
          </cell>
          <cell r="Z835">
            <v>0</v>
          </cell>
          <cell r="AA835">
            <v>0</v>
          </cell>
          <cell r="AB835">
            <v>38.169352971428573</v>
          </cell>
          <cell r="AC835">
            <v>0</v>
          </cell>
          <cell r="AD835">
            <v>0</v>
          </cell>
          <cell r="AE835">
            <v>38.16935297142858</v>
          </cell>
          <cell r="AF835">
            <v>0</v>
          </cell>
          <cell r="AG835">
            <v>0</v>
          </cell>
          <cell r="AH835">
            <v>38.169352971428573</v>
          </cell>
          <cell r="AI835">
            <v>0</v>
          </cell>
          <cell r="AJ835">
            <v>0</v>
          </cell>
          <cell r="AK835">
            <v>38.169352971428573</v>
          </cell>
          <cell r="AL835">
            <v>0</v>
          </cell>
          <cell r="AM835">
            <v>0</v>
          </cell>
          <cell r="AN835">
            <v>38.16935297142858</v>
          </cell>
          <cell r="AO835">
            <v>0</v>
          </cell>
          <cell r="AP835">
            <v>0</v>
          </cell>
          <cell r="AQ835">
            <v>41.427712371428576</v>
          </cell>
          <cell r="AR835">
            <v>0</v>
          </cell>
          <cell r="AS835">
            <v>0</v>
          </cell>
          <cell r="AT835">
            <v>41.427712371428576</v>
          </cell>
          <cell r="AU835">
            <v>0</v>
          </cell>
          <cell r="AV835">
            <v>0</v>
          </cell>
          <cell r="AW835">
            <v>41.427712371428576</v>
          </cell>
          <cell r="AX835">
            <v>0</v>
          </cell>
          <cell r="AY835">
            <v>0</v>
          </cell>
          <cell r="AZ835">
            <v>41.427712371428576</v>
          </cell>
          <cell r="BA835">
            <v>0</v>
          </cell>
          <cell r="BB835">
            <v>0</v>
          </cell>
        </row>
        <row r="836">
          <cell r="B836" t="str">
            <v>TMMS</v>
          </cell>
          <cell r="D836">
            <v>108.29019845982141</v>
          </cell>
          <cell r="E836">
            <v>0</v>
          </cell>
          <cell r="F836">
            <v>0</v>
          </cell>
          <cell r="G836">
            <v>55.465711406249994</v>
          </cell>
          <cell r="H836">
            <v>0</v>
          </cell>
          <cell r="I836">
            <v>0</v>
          </cell>
          <cell r="J836">
            <v>47.542038348214284</v>
          </cell>
          <cell r="K836">
            <v>0</v>
          </cell>
          <cell r="L836">
            <v>0</v>
          </cell>
          <cell r="M836">
            <v>50.183262700892854</v>
          </cell>
          <cell r="N836">
            <v>0</v>
          </cell>
          <cell r="O836">
            <v>0</v>
          </cell>
          <cell r="P836">
            <v>50.183262700892847</v>
          </cell>
          <cell r="Q836">
            <v>0</v>
          </cell>
          <cell r="R836">
            <v>0</v>
          </cell>
          <cell r="S836">
            <v>50.183262700892854</v>
          </cell>
          <cell r="T836">
            <v>0</v>
          </cell>
          <cell r="U836">
            <v>0</v>
          </cell>
          <cell r="V836">
            <v>52.824487053571424</v>
          </cell>
          <cell r="W836">
            <v>0</v>
          </cell>
          <cell r="X836">
            <v>0</v>
          </cell>
          <cell r="Y836">
            <v>47.277915912946426</v>
          </cell>
          <cell r="Z836">
            <v>0</v>
          </cell>
          <cell r="AA836">
            <v>0</v>
          </cell>
          <cell r="AB836">
            <v>43.316079383928567</v>
          </cell>
          <cell r="AC836">
            <v>0</v>
          </cell>
          <cell r="AD836">
            <v>0</v>
          </cell>
          <cell r="AE836">
            <v>43.316079383928567</v>
          </cell>
          <cell r="AF836">
            <v>0</v>
          </cell>
          <cell r="AG836">
            <v>0</v>
          </cell>
          <cell r="AH836">
            <v>43.316079383928567</v>
          </cell>
          <cell r="AI836">
            <v>0</v>
          </cell>
          <cell r="AJ836">
            <v>0</v>
          </cell>
          <cell r="AK836">
            <v>43.31607938392856</v>
          </cell>
          <cell r="AL836">
            <v>0</v>
          </cell>
          <cell r="AM836">
            <v>0</v>
          </cell>
          <cell r="AN836">
            <v>43.316079383928567</v>
          </cell>
          <cell r="AO836">
            <v>0</v>
          </cell>
          <cell r="AP836">
            <v>0</v>
          </cell>
          <cell r="AQ836">
            <v>47.013793477678568</v>
          </cell>
          <cell r="AR836">
            <v>0</v>
          </cell>
          <cell r="AS836">
            <v>0</v>
          </cell>
          <cell r="AT836">
            <v>47.013793477678568</v>
          </cell>
          <cell r="AU836">
            <v>0</v>
          </cell>
          <cell r="AV836">
            <v>0</v>
          </cell>
          <cell r="AW836">
            <v>47.013793477678568</v>
          </cell>
          <cell r="AX836">
            <v>0</v>
          </cell>
          <cell r="AY836">
            <v>0</v>
          </cell>
          <cell r="AZ836">
            <v>47.013793477678568</v>
          </cell>
          <cell r="BA836">
            <v>0</v>
          </cell>
          <cell r="BB836">
            <v>0</v>
          </cell>
        </row>
        <row r="837">
          <cell r="B837" t="str">
            <v>TMAS</v>
          </cell>
          <cell r="D837">
            <v>124.53372822879459</v>
          </cell>
          <cell r="E837">
            <v>0</v>
          </cell>
          <cell r="F837">
            <v>0</v>
          </cell>
          <cell r="G837">
            <v>63.785568117187488</v>
          </cell>
          <cell r="H837">
            <v>0</v>
          </cell>
          <cell r="I837">
            <v>0</v>
          </cell>
          <cell r="J837">
            <v>54.673344100446414</v>
          </cell>
          <cell r="K837">
            <v>0</v>
          </cell>
          <cell r="L837">
            <v>0</v>
          </cell>
          <cell r="M837">
            <v>57.71075210602676</v>
          </cell>
          <cell r="N837">
            <v>0</v>
          </cell>
          <cell r="O837">
            <v>0</v>
          </cell>
          <cell r="P837">
            <v>57.71075210602676</v>
          </cell>
          <cell r="Q837">
            <v>0</v>
          </cell>
          <cell r="R837">
            <v>0</v>
          </cell>
          <cell r="S837">
            <v>57.71075210602676</v>
          </cell>
          <cell r="T837">
            <v>0</v>
          </cell>
          <cell r="U837">
            <v>0</v>
          </cell>
          <cell r="V837">
            <v>60.748160111607127</v>
          </cell>
          <cell r="W837">
            <v>0</v>
          </cell>
          <cell r="X837">
            <v>0</v>
          </cell>
          <cell r="Y837">
            <v>54.369603299888382</v>
          </cell>
          <cell r="Z837">
            <v>0</v>
          </cell>
          <cell r="AA837">
            <v>0</v>
          </cell>
          <cell r="AB837">
            <v>49.813491291517835</v>
          </cell>
          <cell r="AC837">
            <v>0</v>
          </cell>
          <cell r="AD837">
            <v>0</v>
          </cell>
          <cell r="AE837">
            <v>49.813491291517835</v>
          </cell>
          <cell r="AF837">
            <v>0</v>
          </cell>
          <cell r="AG837">
            <v>0</v>
          </cell>
          <cell r="AH837">
            <v>49.813491291517842</v>
          </cell>
          <cell r="AI837">
            <v>0</v>
          </cell>
          <cell r="AJ837">
            <v>0</v>
          </cell>
          <cell r="AK837">
            <v>49.813491291517849</v>
          </cell>
          <cell r="AL837">
            <v>0</v>
          </cell>
          <cell r="AM837">
            <v>0</v>
          </cell>
          <cell r="AN837">
            <v>49.813491291517842</v>
          </cell>
          <cell r="AO837">
            <v>0</v>
          </cell>
          <cell r="AP837">
            <v>0</v>
          </cell>
          <cell r="AQ837">
            <v>54.06586249933035</v>
          </cell>
          <cell r="AR837">
            <v>0</v>
          </cell>
          <cell r="AS837">
            <v>0</v>
          </cell>
          <cell r="AT837">
            <v>54.065862499330336</v>
          </cell>
          <cell r="AU837">
            <v>0</v>
          </cell>
          <cell r="AV837">
            <v>0</v>
          </cell>
          <cell r="AW837">
            <v>54.065862499330336</v>
          </cell>
          <cell r="AX837">
            <v>0</v>
          </cell>
          <cell r="AY837">
            <v>0</v>
          </cell>
          <cell r="AZ837">
            <v>54.065862499330336</v>
          </cell>
          <cell r="BA837">
            <v>0</v>
          </cell>
          <cell r="BB837">
            <v>0</v>
          </cell>
        </row>
        <row r="838">
          <cell r="B838" t="str">
            <v>FSMS</v>
          </cell>
          <cell r="D838">
            <v>80.174540892857124</v>
          </cell>
          <cell r="E838">
            <v>0</v>
          </cell>
          <cell r="F838">
            <v>0</v>
          </cell>
          <cell r="G838">
            <v>41.065008749999997</v>
          </cell>
          <cell r="H838">
            <v>0</v>
          </cell>
          <cell r="I838">
            <v>0</v>
          </cell>
          <cell r="J838">
            <v>35.198578928571429</v>
          </cell>
          <cell r="K838">
            <v>0</v>
          </cell>
          <cell r="L838">
            <v>0</v>
          </cell>
          <cell r="M838">
            <v>37.154055535714285</v>
          </cell>
          <cell r="N838">
            <v>0</v>
          </cell>
          <cell r="O838">
            <v>0</v>
          </cell>
          <cell r="P838">
            <v>37.154055535714278</v>
          </cell>
          <cell r="Q838">
            <v>0</v>
          </cell>
          <cell r="R838">
            <v>0</v>
          </cell>
          <cell r="S838">
            <v>37.154055535714285</v>
          </cell>
          <cell r="T838">
            <v>0</v>
          </cell>
          <cell r="U838">
            <v>0</v>
          </cell>
          <cell r="V838">
            <v>39.109532142857141</v>
          </cell>
          <cell r="W838">
            <v>0</v>
          </cell>
          <cell r="X838">
            <v>0</v>
          </cell>
          <cell r="Y838">
            <v>35.003031267857132</v>
          </cell>
          <cell r="Z838">
            <v>0</v>
          </cell>
          <cell r="AA838">
            <v>0</v>
          </cell>
          <cell r="AB838">
            <v>32.069816357142848</v>
          </cell>
          <cell r="AC838">
            <v>0</v>
          </cell>
          <cell r="AD838">
            <v>0</v>
          </cell>
          <cell r="AE838">
            <v>32.069816357142841</v>
          </cell>
          <cell r="AF838">
            <v>0</v>
          </cell>
          <cell r="AG838">
            <v>0</v>
          </cell>
          <cell r="AH838">
            <v>32.069816357142848</v>
          </cell>
          <cell r="AI838">
            <v>0</v>
          </cell>
          <cell r="AJ838">
            <v>0</v>
          </cell>
          <cell r="AK838">
            <v>32.069816357142848</v>
          </cell>
          <cell r="AL838">
            <v>0</v>
          </cell>
          <cell r="AM838">
            <v>0</v>
          </cell>
          <cell r="AN838">
            <v>32.069816357142848</v>
          </cell>
          <cell r="AO838">
            <v>0</v>
          </cell>
          <cell r="AP838">
            <v>0</v>
          </cell>
          <cell r="AQ838">
            <v>34.807483607142856</v>
          </cell>
          <cell r="AR838">
            <v>0</v>
          </cell>
          <cell r="AS838">
            <v>0</v>
          </cell>
          <cell r="AT838">
            <v>34.807483607142849</v>
          </cell>
          <cell r="AU838">
            <v>0</v>
          </cell>
          <cell r="AV838">
            <v>0</v>
          </cell>
          <cell r="AW838">
            <v>34.807483607142849</v>
          </cell>
          <cell r="AX838">
            <v>0</v>
          </cell>
          <cell r="AY838">
            <v>0</v>
          </cell>
          <cell r="AZ838">
            <v>34.807483607142849</v>
          </cell>
          <cell r="BA838">
            <v>0</v>
          </cell>
          <cell r="BB838">
            <v>0</v>
          </cell>
        </row>
        <row r="839">
          <cell r="B839" t="str">
            <v>FSAS</v>
          </cell>
          <cell r="D839">
            <v>92.200722026785684</v>
          </cell>
          <cell r="E839">
            <v>0</v>
          </cell>
          <cell r="F839">
            <v>0</v>
          </cell>
          <cell r="G839">
            <v>47.224760062499989</v>
          </cell>
          <cell r="H839">
            <v>0</v>
          </cell>
          <cell r="I839">
            <v>0</v>
          </cell>
          <cell r="J839">
            <v>40.478365767857134</v>
          </cell>
          <cell r="K839">
            <v>0</v>
          </cell>
          <cell r="L839">
            <v>0</v>
          </cell>
          <cell r="M839">
            <v>42.727163866071422</v>
          </cell>
          <cell r="N839">
            <v>0</v>
          </cell>
          <cell r="O839">
            <v>0</v>
          </cell>
          <cell r="P839">
            <v>42.727163866071415</v>
          </cell>
          <cell r="Q839">
            <v>0</v>
          </cell>
          <cell r="R839">
            <v>0</v>
          </cell>
          <cell r="S839">
            <v>42.727163866071422</v>
          </cell>
          <cell r="T839">
            <v>0</v>
          </cell>
          <cell r="U839">
            <v>0</v>
          </cell>
          <cell r="V839">
            <v>44.975961964285709</v>
          </cell>
          <cell r="W839">
            <v>0</v>
          </cell>
          <cell r="X839">
            <v>0</v>
          </cell>
          <cell r="Y839">
            <v>40.253485958035711</v>
          </cell>
          <cell r="Z839">
            <v>0</v>
          </cell>
          <cell r="AA839">
            <v>0</v>
          </cell>
          <cell r="AB839">
            <v>36.880288810714283</v>
          </cell>
          <cell r="AC839">
            <v>0</v>
          </cell>
          <cell r="AD839">
            <v>0</v>
          </cell>
          <cell r="AE839">
            <v>36.880288810714276</v>
          </cell>
          <cell r="AF839">
            <v>0</v>
          </cell>
          <cell r="AG839">
            <v>0</v>
          </cell>
          <cell r="AH839">
            <v>36.880288810714276</v>
          </cell>
          <cell r="AI839">
            <v>0</v>
          </cell>
          <cell r="AJ839">
            <v>0</v>
          </cell>
          <cell r="AK839">
            <v>36.880288810714276</v>
          </cell>
          <cell r="AL839">
            <v>0</v>
          </cell>
          <cell r="AM839">
            <v>0</v>
          </cell>
          <cell r="AN839">
            <v>36.880288810714283</v>
          </cell>
          <cell r="AO839">
            <v>0</v>
          </cell>
          <cell r="AP839">
            <v>0</v>
          </cell>
          <cell r="AQ839">
            <v>40.02860614821428</v>
          </cell>
          <cell r="AR839">
            <v>0</v>
          </cell>
          <cell r="AS839">
            <v>0</v>
          </cell>
          <cell r="AT839">
            <v>40.02860614821428</v>
          </cell>
          <cell r="AU839">
            <v>0</v>
          </cell>
          <cell r="AV839">
            <v>0</v>
          </cell>
          <cell r="AW839">
            <v>40.02860614821428</v>
          </cell>
          <cell r="AX839">
            <v>0</v>
          </cell>
          <cell r="AY839">
            <v>0</v>
          </cell>
          <cell r="AZ839">
            <v>40.02860614821428</v>
          </cell>
          <cell r="BA839">
            <v>0</v>
          </cell>
          <cell r="BB839">
            <v>0</v>
          </cell>
        </row>
        <row r="840">
          <cell r="B840" t="str">
            <v>FMMS</v>
          </cell>
          <cell r="D840">
            <v>96.209449071428551</v>
          </cell>
          <cell r="E840">
            <v>0</v>
          </cell>
          <cell r="F840">
            <v>0</v>
          </cell>
          <cell r="G840">
            <v>49.278010499999993</v>
          </cell>
          <cell r="H840">
            <v>0</v>
          </cell>
          <cell r="I840">
            <v>0</v>
          </cell>
          <cell r="J840">
            <v>42.238294714285708</v>
          </cell>
          <cell r="K840">
            <v>0</v>
          </cell>
          <cell r="L840">
            <v>0</v>
          </cell>
          <cell r="M840">
            <v>44.584866642857129</v>
          </cell>
          <cell r="N840">
            <v>0</v>
          </cell>
          <cell r="O840">
            <v>0</v>
          </cell>
          <cell r="P840">
            <v>44.584866642857136</v>
          </cell>
          <cell r="Q840">
            <v>0</v>
          </cell>
          <cell r="R840">
            <v>0</v>
          </cell>
          <cell r="S840">
            <v>44.584866642857129</v>
          </cell>
          <cell r="T840">
            <v>0</v>
          </cell>
          <cell r="U840">
            <v>0</v>
          </cell>
          <cell r="V840">
            <v>46.931438571428565</v>
          </cell>
          <cell r="W840">
            <v>0</v>
          </cell>
          <cell r="X840">
            <v>0</v>
          </cell>
          <cell r="Y840">
            <v>42.003637521428566</v>
          </cell>
          <cell r="Z840">
            <v>0</v>
          </cell>
          <cell r="AA840">
            <v>0</v>
          </cell>
          <cell r="AB840">
            <v>38.483779628571419</v>
          </cell>
          <cell r="AC840">
            <v>0</v>
          </cell>
          <cell r="AD840">
            <v>0</v>
          </cell>
          <cell r="AE840">
            <v>38.483779628571419</v>
          </cell>
          <cell r="AF840">
            <v>0</v>
          </cell>
          <cell r="AG840">
            <v>0</v>
          </cell>
          <cell r="AH840">
            <v>38.483779628571419</v>
          </cell>
          <cell r="AI840">
            <v>0</v>
          </cell>
          <cell r="AJ840">
            <v>0</v>
          </cell>
          <cell r="AK840">
            <v>38.483779628571419</v>
          </cell>
          <cell r="AL840">
            <v>0</v>
          </cell>
          <cell r="AM840">
            <v>0</v>
          </cell>
          <cell r="AN840">
            <v>38.483779628571412</v>
          </cell>
          <cell r="AO840">
            <v>0</v>
          </cell>
          <cell r="AP840">
            <v>0</v>
          </cell>
          <cell r="AQ840">
            <v>41.768980328571423</v>
          </cell>
          <cell r="AR840">
            <v>0</v>
          </cell>
          <cell r="AS840">
            <v>0</v>
          </cell>
          <cell r="AT840">
            <v>41.768980328571431</v>
          </cell>
          <cell r="AU840">
            <v>0</v>
          </cell>
          <cell r="AV840">
            <v>0</v>
          </cell>
          <cell r="AW840">
            <v>41.768980328571431</v>
          </cell>
          <cell r="AX840">
            <v>0</v>
          </cell>
          <cell r="AY840">
            <v>0</v>
          </cell>
          <cell r="AZ840">
            <v>41.768980328571431</v>
          </cell>
          <cell r="BA840">
            <v>0</v>
          </cell>
          <cell r="BB840">
            <v>0</v>
          </cell>
        </row>
        <row r="841">
          <cell r="B841" t="str">
            <v>FMAS</v>
          </cell>
          <cell r="D841">
            <v>110.64086643214281</v>
          </cell>
          <cell r="E841">
            <v>0</v>
          </cell>
          <cell r="F841">
            <v>0</v>
          </cell>
          <cell r="G841">
            <v>56.669712074999978</v>
          </cell>
          <cell r="H841">
            <v>0</v>
          </cell>
          <cell r="I841">
            <v>0</v>
          </cell>
          <cell r="J841">
            <v>48.574038921428553</v>
          </cell>
          <cell r="K841">
            <v>0</v>
          </cell>
          <cell r="L841">
            <v>0</v>
          </cell>
          <cell r="M841">
            <v>51.272596639285702</v>
          </cell>
          <cell r="N841">
            <v>0</v>
          </cell>
          <cell r="O841">
            <v>0</v>
          </cell>
          <cell r="P841">
            <v>51.272596639285702</v>
          </cell>
          <cell r="Q841">
            <v>0</v>
          </cell>
          <cell r="R841">
            <v>0</v>
          </cell>
          <cell r="S841">
            <v>51.272596639285702</v>
          </cell>
          <cell r="T841">
            <v>0</v>
          </cell>
          <cell r="U841">
            <v>0</v>
          </cell>
          <cell r="V841">
            <v>53.971154357142844</v>
          </cell>
          <cell r="W841">
            <v>0</v>
          </cell>
          <cell r="X841">
            <v>0</v>
          </cell>
          <cell r="Y841">
            <v>48.304183149642853</v>
          </cell>
          <cell r="Z841">
            <v>0</v>
          </cell>
          <cell r="AA841">
            <v>0</v>
          </cell>
          <cell r="AB841">
            <v>44.256346572857126</v>
          </cell>
          <cell r="AC841">
            <v>0</v>
          </cell>
          <cell r="AD841">
            <v>0</v>
          </cell>
          <cell r="AE841">
            <v>44.256346572857126</v>
          </cell>
          <cell r="AF841">
            <v>0</v>
          </cell>
          <cell r="AG841">
            <v>0</v>
          </cell>
          <cell r="AH841">
            <v>44.256346572857126</v>
          </cell>
          <cell r="AI841">
            <v>0</v>
          </cell>
          <cell r="AJ841">
            <v>0</v>
          </cell>
          <cell r="AK841">
            <v>44.256346572857126</v>
          </cell>
          <cell r="AL841">
            <v>0</v>
          </cell>
          <cell r="AM841">
            <v>0</v>
          </cell>
          <cell r="AN841">
            <v>44.256346572857126</v>
          </cell>
          <cell r="AO841">
            <v>0</v>
          </cell>
          <cell r="AP841">
            <v>0</v>
          </cell>
          <cell r="AQ841">
            <v>48.034327377857124</v>
          </cell>
          <cell r="AR841">
            <v>0</v>
          </cell>
          <cell r="AS841">
            <v>0</v>
          </cell>
          <cell r="AT841">
            <v>48.034327377857132</v>
          </cell>
          <cell r="AU841">
            <v>0</v>
          </cell>
          <cell r="AV841">
            <v>0</v>
          </cell>
          <cell r="AW841">
            <v>48.034327377857132</v>
          </cell>
          <cell r="AX841">
            <v>0</v>
          </cell>
          <cell r="AY841">
            <v>0</v>
          </cell>
          <cell r="AZ841">
            <v>48.034327377857132</v>
          </cell>
          <cell r="BA841">
            <v>0</v>
          </cell>
          <cell r="BB841">
            <v>0</v>
          </cell>
        </row>
        <row r="842">
          <cell r="B842" t="str">
            <v>FLMS</v>
          </cell>
          <cell r="D842">
            <v>155.80294907142854</v>
          </cell>
          <cell r="E842">
            <v>0</v>
          </cell>
          <cell r="F842">
            <v>0</v>
          </cell>
          <cell r="G842">
            <v>79.801510499999992</v>
          </cell>
          <cell r="H842">
            <v>0</v>
          </cell>
          <cell r="I842">
            <v>0</v>
          </cell>
          <cell r="J842">
            <v>68.401294714285726</v>
          </cell>
          <cell r="K842">
            <v>0</v>
          </cell>
          <cell r="L842">
            <v>0</v>
          </cell>
          <cell r="M842">
            <v>72.201366642857138</v>
          </cell>
          <cell r="N842">
            <v>0</v>
          </cell>
          <cell r="O842">
            <v>0</v>
          </cell>
          <cell r="P842">
            <v>72.201366642857138</v>
          </cell>
          <cell r="Q842">
            <v>0</v>
          </cell>
          <cell r="R842">
            <v>0</v>
          </cell>
          <cell r="S842">
            <v>72.201366642857153</v>
          </cell>
          <cell r="T842">
            <v>0</v>
          </cell>
          <cell r="U842">
            <v>0</v>
          </cell>
          <cell r="V842">
            <v>76.001438571428565</v>
          </cell>
          <cell r="W842">
            <v>0</v>
          </cell>
          <cell r="X842">
            <v>0</v>
          </cell>
          <cell r="Y842">
            <v>68.021287521428576</v>
          </cell>
          <cell r="Z842">
            <v>0</v>
          </cell>
          <cell r="AA842">
            <v>0</v>
          </cell>
          <cell r="AB842">
            <v>62.321179628571407</v>
          </cell>
          <cell r="AC842">
            <v>0</v>
          </cell>
          <cell r="AD842">
            <v>0</v>
          </cell>
          <cell r="AE842">
            <v>62.321179628571414</v>
          </cell>
          <cell r="AF842">
            <v>0</v>
          </cell>
          <cell r="AG842">
            <v>0</v>
          </cell>
          <cell r="AH842">
            <v>62.321179628571407</v>
          </cell>
          <cell r="AI842">
            <v>0</v>
          </cell>
          <cell r="AJ842">
            <v>0</v>
          </cell>
          <cell r="AK842">
            <v>62.321179628571414</v>
          </cell>
          <cell r="AL842">
            <v>0</v>
          </cell>
          <cell r="AM842">
            <v>0</v>
          </cell>
          <cell r="AN842">
            <v>62.321179628571407</v>
          </cell>
          <cell r="AO842">
            <v>0</v>
          </cell>
          <cell r="AP842">
            <v>0</v>
          </cell>
          <cell r="AQ842">
            <v>67.641280328571426</v>
          </cell>
          <cell r="AR842">
            <v>0</v>
          </cell>
          <cell r="AS842">
            <v>0</v>
          </cell>
          <cell r="AT842">
            <v>67.641280328571412</v>
          </cell>
          <cell r="AU842">
            <v>0</v>
          </cell>
          <cell r="AV842">
            <v>0</v>
          </cell>
          <cell r="AW842">
            <v>67.641280328571412</v>
          </cell>
          <cell r="AX842">
            <v>0</v>
          </cell>
          <cell r="AY842">
            <v>0</v>
          </cell>
          <cell r="AZ842">
            <v>67.641280328571412</v>
          </cell>
          <cell r="BA842">
            <v>0</v>
          </cell>
          <cell r="BB842">
            <v>0</v>
          </cell>
        </row>
        <row r="843">
          <cell r="B843" t="str">
            <v>FLMH</v>
          </cell>
          <cell r="D843">
            <v>141.1410562142857</v>
          </cell>
          <cell r="E843">
            <v>0</v>
          </cell>
          <cell r="F843">
            <v>0</v>
          </cell>
          <cell r="G843">
            <v>72.291760500000009</v>
          </cell>
          <cell r="H843">
            <v>0</v>
          </cell>
          <cell r="I843">
            <v>0</v>
          </cell>
          <cell r="J843">
            <v>61.964366142857131</v>
          </cell>
          <cell r="K843">
            <v>0</v>
          </cell>
          <cell r="L843">
            <v>0</v>
          </cell>
          <cell r="M843">
            <v>65.406830928571409</v>
          </cell>
          <cell r="N843">
            <v>0</v>
          </cell>
          <cell r="O843">
            <v>0</v>
          </cell>
          <cell r="P843">
            <v>65.406830928571424</v>
          </cell>
          <cell r="Q843">
            <v>0</v>
          </cell>
          <cell r="R843">
            <v>0</v>
          </cell>
          <cell r="S843">
            <v>65.406830928571409</v>
          </cell>
          <cell r="T843">
            <v>0</v>
          </cell>
          <cell r="U843">
            <v>0</v>
          </cell>
          <cell r="V843">
            <v>68.849295714285702</v>
          </cell>
          <cell r="W843">
            <v>0</v>
          </cell>
          <cell r="X843">
            <v>0</v>
          </cell>
          <cell r="Y843">
            <v>61.620119664285703</v>
          </cell>
          <cell r="Z843">
            <v>0</v>
          </cell>
          <cell r="AA843">
            <v>0</v>
          </cell>
          <cell r="AB843">
            <v>56.456422485714278</v>
          </cell>
          <cell r="AC843">
            <v>0</v>
          </cell>
          <cell r="AD843">
            <v>0</v>
          </cell>
          <cell r="AE843">
            <v>56.456422485714278</v>
          </cell>
          <cell r="AF843">
            <v>0</v>
          </cell>
          <cell r="AG843">
            <v>0</v>
          </cell>
          <cell r="AH843">
            <v>56.456422485714278</v>
          </cell>
          <cell r="AI843">
            <v>0</v>
          </cell>
          <cell r="AJ843">
            <v>0</v>
          </cell>
          <cell r="AK843">
            <v>56.456422485714278</v>
          </cell>
          <cell r="AL843">
            <v>0</v>
          </cell>
          <cell r="AM843">
            <v>0</v>
          </cell>
          <cell r="AN843">
            <v>56.456422485714263</v>
          </cell>
          <cell r="AO843">
            <v>0</v>
          </cell>
          <cell r="AP843">
            <v>0</v>
          </cell>
          <cell r="AQ843">
            <v>61.275873185714282</v>
          </cell>
          <cell r="AR843">
            <v>0</v>
          </cell>
          <cell r="AS843">
            <v>0</v>
          </cell>
          <cell r="AT843">
            <v>61.275873185714268</v>
          </cell>
          <cell r="AU843">
            <v>0</v>
          </cell>
          <cell r="AV843">
            <v>0</v>
          </cell>
          <cell r="AW843">
            <v>61.275873185714268</v>
          </cell>
          <cell r="AX843">
            <v>0</v>
          </cell>
          <cell r="AY843">
            <v>0</v>
          </cell>
          <cell r="AZ843">
            <v>61.275873185714268</v>
          </cell>
          <cell r="BA843">
            <v>0</v>
          </cell>
          <cell r="BB843">
            <v>0</v>
          </cell>
        </row>
        <row r="844">
          <cell r="B844" t="str">
            <v>FLAS</v>
          </cell>
          <cell r="D844">
            <v>179.17339143214284</v>
          </cell>
          <cell r="E844">
            <v>0</v>
          </cell>
          <cell r="F844">
            <v>0</v>
          </cell>
          <cell r="G844">
            <v>91.77173707499999</v>
          </cell>
          <cell r="H844">
            <v>0</v>
          </cell>
          <cell r="I844">
            <v>0</v>
          </cell>
          <cell r="J844">
            <v>78.661488921428585</v>
          </cell>
          <cell r="K844">
            <v>0</v>
          </cell>
          <cell r="L844">
            <v>0</v>
          </cell>
          <cell r="M844">
            <v>83.031571639285701</v>
          </cell>
          <cell r="N844">
            <v>0</v>
          </cell>
          <cell r="O844">
            <v>0</v>
          </cell>
          <cell r="P844">
            <v>83.031571639285701</v>
          </cell>
          <cell r="Q844">
            <v>0</v>
          </cell>
          <cell r="R844">
            <v>0</v>
          </cell>
          <cell r="S844">
            <v>83.031571639285701</v>
          </cell>
          <cell r="T844">
            <v>0</v>
          </cell>
          <cell r="U844">
            <v>0</v>
          </cell>
          <cell r="V844">
            <v>87.401654357142846</v>
          </cell>
          <cell r="W844">
            <v>0</v>
          </cell>
          <cell r="X844">
            <v>0</v>
          </cell>
          <cell r="Y844">
            <v>78.224480649642842</v>
          </cell>
          <cell r="Z844">
            <v>0</v>
          </cell>
          <cell r="AA844">
            <v>0</v>
          </cell>
          <cell r="AB844">
            <v>71.66935657285714</v>
          </cell>
          <cell r="AC844">
            <v>0</v>
          </cell>
          <cell r="AD844">
            <v>0</v>
          </cell>
          <cell r="AE844">
            <v>71.66935657285714</v>
          </cell>
          <cell r="AF844">
            <v>0</v>
          </cell>
          <cell r="AG844">
            <v>0</v>
          </cell>
          <cell r="AH844">
            <v>71.669356572857126</v>
          </cell>
          <cell r="AI844">
            <v>0</v>
          </cell>
          <cell r="AJ844">
            <v>0</v>
          </cell>
          <cell r="AK844">
            <v>71.66935657285714</v>
          </cell>
          <cell r="AL844">
            <v>0</v>
          </cell>
          <cell r="AM844">
            <v>0</v>
          </cell>
          <cell r="AN844">
            <v>71.669356572857126</v>
          </cell>
          <cell r="AO844">
            <v>0</v>
          </cell>
          <cell r="AP844">
            <v>0</v>
          </cell>
          <cell r="AQ844">
            <v>77.787472377857128</v>
          </cell>
          <cell r="AR844">
            <v>0</v>
          </cell>
          <cell r="AS844">
            <v>0</v>
          </cell>
          <cell r="AT844">
            <v>77.787472377857128</v>
          </cell>
          <cell r="AU844">
            <v>0</v>
          </cell>
          <cell r="AV844">
            <v>0</v>
          </cell>
          <cell r="AW844">
            <v>77.787472377857128</v>
          </cell>
          <cell r="AX844">
            <v>0</v>
          </cell>
          <cell r="AY844">
            <v>0</v>
          </cell>
          <cell r="AZ844">
            <v>77.787472377857128</v>
          </cell>
          <cell r="BA844">
            <v>0</v>
          </cell>
          <cell r="BB844">
            <v>0</v>
          </cell>
        </row>
        <row r="845">
          <cell r="B845" t="str">
            <v>VMMS</v>
          </cell>
          <cell r="D845">
            <v>121.70495307535712</v>
          </cell>
          <cell r="E845">
            <v>0</v>
          </cell>
          <cell r="F845">
            <v>0</v>
          </cell>
          <cell r="G845">
            <v>62.336683282499997</v>
          </cell>
          <cell r="H845">
            <v>0</v>
          </cell>
          <cell r="I845">
            <v>0</v>
          </cell>
          <cell r="J845">
            <v>53.431442813571429</v>
          </cell>
          <cell r="K845">
            <v>0</v>
          </cell>
          <cell r="L845">
            <v>0</v>
          </cell>
          <cell r="M845">
            <v>56.399856303214278</v>
          </cell>
          <cell r="N845">
            <v>0</v>
          </cell>
          <cell r="O845">
            <v>0</v>
          </cell>
          <cell r="P845">
            <v>56.399856303214285</v>
          </cell>
          <cell r="Q845">
            <v>0</v>
          </cell>
          <cell r="R845">
            <v>0</v>
          </cell>
          <cell r="S845">
            <v>56.399856303214278</v>
          </cell>
          <cell r="T845">
            <v>0</v>
          </cell>
          <cell r="U845">
            <v>0</v>
          </cell>
          <cell r="V845">
            <v>59.368269792857134</v>
          </cell>
          <cell r="W845">
            <v>0</v>
          </cell>
          <cell r="X845">
            <v>0</v>
          </cell>
          <cell r="Y845">
            <v>53.134601464607144</v>
          </cell>
          <cell r="Z845">
            <v>0</v>
          </cell>
          <cell r="AA845">
            <v>0</v>
          </cell>
          <cell r="AB845">
            <v>48.681981230142846</v>
          </cell>
          <cell r="AC845">
            <v>0</v>
          </cell>
          <cell r="AD845">
            <v>0</v>
          </cell>
          <cell r="AE845">
            <v>48.681981230142846</v>
          </cell>
          <cell r="AF845">
            <v>0</v>
          </cell>
          <cell r="AG845">
            <v>0</v>
          </cell>
          <cell r="AH845">
            <v>48.681981230142846</v>
          </cell>
          <cell r="AI845">
            <v>0</v>
          </cell>
          <cell r="AJ845">
            <v>0</v>
          </cell>
          <cell r="AK845">
            <v>48.681981230142846</v>
          </cell>
          <cell r="AL845">
            <v>0</v>
          </cell>
          <cell r="AM845">
            <v>0</v>
          </cell>
          <cell r="AN845">
            <v>48.681981230142846</v>
          </cell>
          <cell r="AO845">
            <v>0</v>
          </cell>
          <cell r="AP845">
            <v>0</v>
          </cell>
          <cell r="AQ845">
            <v>52.837760115642844</v>
          </cell>
          <cell r="AR845">
            <v>0</v>
          </cell>
          <cell r="AS845">
            <v>0</v>
          </cell>
          <cell r="AT845">
            <v>52.837760115642844</v>
          </cell>
          <cell r="AU845">
            <v>0</v>
          </cell>
          <cell r="AV845">
            <v>0</v>
          </cell>
          <cell r="AW845">
            <v>54.056357142857145</v>
          </cell>
          <cell r="AX845">
            <v>0</v>
          </cell>
          <cell r="AY845">
            <v>0</v>
          </cell>
          <cell r="AZ845">
            <v>54.056357142857145</v>
          </cell>
          <cell r="BA845">
            <v>0</v>
          </cell>
          <cell r="BB845">
            <v>0</v>
          </cell>
        </row>
        <row r="846">
          <cell r="B846" t="str">
            <v>VMAS</v>
          </cell>
          <cell r="D846">
            <v>139.96069603666066</v>
          </cell>
          <cell r="E846">
            <v>0</v>
          </cell>
          <cell r="F846">
            <v>0</v>
          </cell>
          <cell r="G846">
            <v>71.687185774874976</v>
          </cell>
          <cell r="H846">
            <v>0</v>
          </cell>
          <cell r="I846">
            <v>0</v>
          </cell>
          <cell r="J846">
            <v>61.446159235607119</v>
          </cell>
          <cell r="K846">
            <v>0</v>
          </cell>
          <cell r="L846">
            <v>0</v>
          </cell>
          <cell r="M846">
            <v>64.8598347486964</v>
          </cell>
          <cell r="N846">
            <v>0</v>
          </cell>
          <cell r="O846">
            <v>0</v>
          </cell>
          <cell r="P846">
            <v>64.8598347486964</v>
          </cell>
          <cell r="Q846">
            <v>0</v>
          </cell>
          <cell r="R846">
            <v>0</v>
          </cell>
          <cell r="S846">
            <v>64.8598347486964</v>
          </cell>
          <cell r="T846">
            <v>0</v>
          </cell>
          <cell r="U846">
            <v>0</v>
          </cell>
          <cell r="V846">
            <v>68.273510261785702</v>
          </cell>
          <cell r="W846">
            <v>0</v>
          </cell>
          <cell r="X846">
            <v>0</v>
          </cell>
          <cell r="Y846">
            <v>61.104791684298199</v>
          </cell>
          <cell r="Z846">
            <v>0</v>
          </cell>
          <cell r="AA846">
            <v>0</v>
          </cell>
          <cell r="AB846">
            <v>55.98427841466426</v>
          </cell>
          <cell r="AC846">
            <v>0</v>
          </cell>
          <cell r="AD846">
            <v>0</v>
          </cell>
          <cell r="AE846">
            <v>55.98427841466426</v>
          </cell>
          <cell r="AF846">
            <v>0</v>
          </cell>
          <cell r="AG846">
            <v>0</v>
          </cell>
          <cell r="AH846">
            <v>55.98427841466426</v>
          </cell>
          <cell r="AI846">
            <v>0</v>
          </cell>
          <cell r="AJ846">
            <v>0</v>
          </cell>
          <cell r="AK846">
            <v>55.98427841466426</v>
          </cell>
          <cell r="AL846">
            <v>0</v>
          </cell>
          <cell r="AM846">
            <v>0</v>
          </cell>
          <cell r="AN846">
            <v>55.984278414664274</v>
          </cell>
          <cell r="AO846">
            <v>0</v>
          </cell>
          <cell r="AP846">
            <v>0</v>
          </cell>
          <cell r="AQ846">
            <v>60.763424132989257</v>
          </cell>
          <cell r="AR846">
            <v>0</v>
          </cell>
          <cell r="AS846">
            <v>0</v>
          </cell>
          <cell r="AT846">
            <v>60.763424132989257</v>
          </cell>
          <cell r="AU846">
            <v>0</v>
          </cell>
          <cell r="AV846">
            <v>0</v>
          </cell>
          <cell r="AW846">
            <v>65.273051250000009</v>
          </cell>
          <cell r="AX846">
            <v>0</v>
          </cell>
          <cell r="AY846">
            <v>0</v>
          </cell>
          <cell r="AZ846">
            <v>65.273051250000009</v>
          </cell>
          <cell r="BA846">
            <v>0</v>
          </cell>
          <cell r="BB846">
            <v>0</v>
          </cell>
        </row>
        <row r="847">
          <cell r="B847" t="str">
            <v>SMMP</v>
          </cell>
          <cell r="D847">
            <v>82.716132723214287</v>
          </cell>
          <cell r="E847">
            <v>0</v>
          </cell>
          <cell r="F847">
            <v>0</v>
          </cell>
          <cell r="G847">
            <v>42.366799687500006</v>
          </cell>
          <cell r="H847">
            <v>0</v>
          </cell>
          <cell r="I847">
            <v>0</v>
          </cell>
          <cell r="J847">
            <v>36.314399732142853</v>
          </cell>
          <cell r="K847">
            <v>0</v>
          </cell>
          <cell r="L847">
            <v>0</v>
          </cell>
          <cell r="M847">
            <v>38.331866383928563</v>
          </cell>
          <cell r="N847">
            <v>0</v>
          </cell>
          <cell r="O847">
            <v>0</v>
          </cell>
          <cell r="P847">
            <v>38.331866383928563</v>
          </cell>
          <cell r="Q847">
            <v>0</v>
          </cell>
          <cell r="R847">
            <v>0</v>
          </cell>
          <cell r="S847">
            <v>38.331866383928563</v>
          </cell>
          <cell r="T847">
            <v>0</v>
          </cell>
          <cell r="U847">
            <v>0</v>
          </cell>
          <cell r="V847">
            <v>40.349333035714281</v>
          </cell>
          <cell r="W847">
            <v>0</v>
          </cell>
          <cell r="X847">
            <v>0</v>
          </cell>
          <cell r="Y847">
            <v>36.112653066964285</v>
          </cell>
          <cell r="Z847">
            <v>0</v>
          </cell>
          <cell r="AA847">
            <v>0</v>
          </cell>
          <cell r="AB847">
            <v>33.086453089285712</v>
          </cell>
          <cell r="AC847">
            <v>0</v>
          </cell>
          <cell r="AD847">
            <v>0</v>
          </cell>
          <cell r="AE847">
            <v>33.086453089285712</v>
          </cell>
          <cell r="AF847">
            <v>0</v>
          </cell>
          <cell r="AG847">
            <v>0</v>
          </cell>
          <cell r="AH847">
            <v>33.086453089285712</v>
          </cell>
          <cell r="AI847">
            <v>0</v>
          </cell>
          <cell r="AJ847">
            <v>0</v>
          </cell>
          <cell r="AK847">
            <v>33.086453089285712</v>
          </cell>
          <cell r="AL847">
            <v>0</v>
          </cell>
          <cell r="AM847">
            <v>0</v>
          </cell>
          <cell r="AN847">
            <v>33.086453089285705</v>
          </cell>
          <cell r="AO847">
            <v>0</v>
          </cell>
          <cell r="AP847">
            <v>0</v>
          </cell>
          <cell r="AQ847">
            <v>35.910906401785716</v>
          </cell>
          <cell r="AR847">
            <v>0</v>
          </cell>
          <cell r="AS847">
            <v>0</v>
          </cell>
          <cell r="AT847">
            <v>35.910906401785709</v>
          </cell>
          <cell r="AU847">
            <v>0</v>
          </cell>
          <cell r="AV847">
            <v>0</v>
          </cell>
          <cell r="AW847">
            <v>35.910906401785709</v>
          </cell>
          <cell r="AX847">
            <v>0</v>
          </cell>
          <cell r="AY847">
            <v>0</v>
          </cell>
          <cell r="AZ847">
            <v>35.910906401785709</v>
          </cell>
          <cell r="BA847">
            <v>0</v>
          </cell>
          <cell r="BB847">
            <v>0</v>
          </cell>
        </row>
        <row r="848">
          <cell r="B848" t="str">
            <v>SMAP</v>
          </cell>
          <cell r="D848">
            <v>90.993007723214276</v>
          </cell>
          <cell r="E848">
            <v>0</v>
          </cell>
          <cell r="F848">
            <v>0</v>
          </cell>
          <cell r="G848">
            <v>46.606174687500001</v>
          </cell>
          <cell r="H848">
            <v>0</v>
          </cell>
          <cell r="I848">
            <v>0</v>
          </cell>
          <cell r="J848">
            <v>39.948149732142859</v>
          </cell>
          <cell r="K848">
            <v>0</v>
          </cell>
          <cell r="L848">
            <v>0</v>
          </cell>
          <cell r="M848">
            <v>42.167491383928564</v>
          </cell>
          <cell r="N848">
            <v>0</v>
          </cell>
          <cell r="O848">
            <v>0</v>
          </cell>
          <cell r="P848">
            <v>42.167491383928571</v>
          </cell>
          <cell r="Q848">
            <v>0</v>
          </cell>
          <cell r="R848">
            <v>0</v>
          </cell>
          <cell r="S848">
            <v>42.167491383928564</v>
          </cell>
          <cell r="T848">
            <v>0</v>
          </cell>
          <cell r="U848">
            <v>0</v>
          </cell>
          <cell r="V848">
            <v>44.386833035714282</v>
          </cell>
          <cell r="W848">
            <v>0</v>
          </cell>
          <cell r="X848">
            <v>0</v>
          </cell>
          <cell r="Y848">
            <v>39.726215566964285</v>
          </cell>
          <cell r="Z848">
            <v>0</v>
          </cell>
          <cell r="AA848">
            <v>0</v>
          </cell>
          <cell r="AB848">
            <v>36.397203089285718</v>
          </cell>
          <cell r="AC848">
            <v>0</v>
          </cell>
          <cell r="AD848">
            <v>0</v>
          </cell>
          <cell r="AE848">
            <v>36.397203089285718</v>
          </cell>
          <cell r="AF848">
            <v>0</v>
          </cell>
          <cell r="AG848">
            <v>0</v>
          </cell>
          <cell r="AH848">
            <v>36.397203089285718</v>
          </cell>
          <cell r="AI848">
            <v>0</v>
          </cell>
          <cell r="AJ848">
            <v>0</v>
          </cell>
          <cell r="AK848">
            <v>36.397203089285718</v>
          </cell>
          <cell r="AL848">
            <v>0</v>
          </cell>
          <cell r="AM848">
            <v>0</v>
          </cell>
          <cell r="AN848">
            <v>36.397203089285718</v>
          </cell>
          <cell r="AO848">
            <v>0</v>
          </cell>
          <cell r="AP848">
            <v>0</v>
          </cell>
          <cell r="AQ848">
            <v>39.504281401785718</v>
          </cell>
          <cell r="AR848">
            <v>0</v>
          </cell>
          <cell r="AS848">
            <v>0</v>
          </cell>
          <cell r="AT848">
            <v>39.504281401785711</v>
          </cell>
          <cell r="AU848">
            <v>0</v>
          </cell>
          <cell r="AV848">
            <v>0</v>
          </cell>
          <cell r="AW848">
            <v>39.504281401785711</v>
          </cell>
          <cell r="AX848">
            <v>0</v>
          </cell>
          <cell r="AY848">
            <v>0</v>
          </cell>
          <cell r="AZ848">
            <v>39.504281401785711</v>
          </cell>
          <cell r="BA848">
            <v>0</v>
          </cell>
          <cell r="BB848">
            <v>0</v>
          </cell>
        </row>
        <row r="849">
          <cell r="B849" t="str">
            <v>MSAP</v>
          </cell>
          <cell r="D849">
            <v>67.916489017857117</v>
          </cell>
          <cell r="E849">
            <v>0</v>
          </cell>
          <cell r="F849">
            <v>0</v>
          </cell>
          <cell r="G849">
            <v>34.786494374999997</v>
          </cell>
          <cell r="H849">
            <v>0</v>
          </cell>
          <cell r="I849">
            <v>0</v>
          </cell>
          <cell r="J849">
            <v>29.816995178571425</v>
          </cell>
          <cell r="K849">
            <v>0</v>
          </cell>
          <cell r="L849">
            <v>0</v>
          </cell>
          <cell r="M849">
            <v>31.473494910714283</v>
          </cell>
          <cell r="N849">
            <v>0</v>
          </cell>
          <cell r="O849">
            <v>0</v>
          </cell>
          <cell r="P849">
            <v>31.473494910714283</v>
          </cell>
          <cell r="Q849">
            <v>0</v>
          </cell>
          <cell r="R849">
            <v>0</v>
          </cell>
          <cell r="S849">
            <v>31.473494910714283</v>
          </cell>
          <cell r="T849">
            <v>0</v>
          </cell>
          <cell r="U849">
            <v>0</v>
          </cell>
          <cell r="V849">
            <v>33.129994642857142</v>
          </cell>
          <cell r="W849">
            <v>0</v>
          </cell>
          <cell r="X849">
            <v>0</v>
          </cell>
          <cell r="Y849">
            <v>29.651345205357142</v>
          </cell>
          <cell r="Z849">
            <v>0</v>
          </cell>
          <cell r="AA849">
            <v>0</v>
          </cell>
          <cell r="AB849">
            <v>27.166595607142856</v>
          </cell>
          <cell r="AC849">
            <v>0</v>
          </cell>
          <cell r="AD849">
            <v>0</v>
          </cell>
          <cell r="AE849">
            <v>27.166595607142856</v>
          </cell>
          <cell r="AF849">
            <v>0</v>
          </cell>
          <cell r="AG849">
            <v>0</v>
          </cell>
          <cell r="AH849">
            <v>27.166595607142852</v>
          </cell>
          <cell r="AI849">
            <v>0</v>
          </cell>
          <cell r="AJ849">
            <v>0</v>
          </cell>
          <cell r="AK849">
            <v>27.166595607142856</v>
          </cell>
          <cell r="AL849">
            <v>0</v>
          </cell>
          <cell r="AM849">
            <v>0</v>
          </cell>
          <cell r="AN849">
            <v>27.166595607142856</v>
          </cell>
          <cell r="AO849">
            <v>0</v>
          </cell>
          <cell r="AP849">
            <v>0</v>
          </cell>
          <cell r="AQ849">
            <v>29.485695232142856</v>
          </cell>
          <cell r="AR849">
            <v>0</v>
          </cell>
          <cell r="AS849">
            <v>0</v>
          </cell>
          <cell r="AT849">
            <v>29.485695232142859</v>
          </cell>
          <cell r="AU849">
            <v>0</v>
          </cell>
          <cell r="AV849">
            <v>0</v>
          </cell>
          <cell r="AW849">
            <v>29.485695232142859</v>
          </cell>
          <cell r="AX849">
            <v>0</v>
          </cell>
          <cell r="AY849">
            <v>0</v>
          </cell>
          <cell r="AZ849">
            <v>29.485695232142859</v>
          </cell>
          <cell r="BA849">
            <v>0</v>
          </cell>
          <cell r="BB849">
            <v>0</v>
          </cell>
        </row>
        <row r="850">
          <cell r="B850" t="str">
            <v>EMMP</v>
          </cell>
          <cell r="D850">
            <v>58.535242410714261</v>
          </cell>
          <cell r="E850">
            <v>0</v>
          </cell>
          <cell r="F850">
            <v>0</v>
          </cell>
          <cell r="G850">
            <v>29.981465624999995</v>
          </cell>
          <cell r="H850">
            <v>0</v>
          </cell>
          <cell r="I850">
            <v>0</v>
          </cell>
          <cell r="J850">
            <v>25.698399107142848</v>
          </cell>
          <cell r="K850">
            <v>0</v>
          </cell>
          <cell r="L850">
            <v>0</v>
          </cell>
          <cell r="M850">
            <v>27.126087946428566</v>
          </cell>
          <cell r="N850">
            <v>0</v>
          </cell>
          <cell r="O850">
            <v>0</v>
          </cell>
          <cell r="P850">
            <v>27.126087946428566</v>
          </cell>
          <cell r="Q850">
            <v>0</v>
          </cell>
          <cell r="R850">
            <v>0</v>
          </cell>
          <cell r="S850">
            <v>27.126087946428566</v>
          </cell>
          <cell r="T850">
            <v>0</v>
          </cell>
          <cell r="U850">
            <v>0</v>
          </cell>
          <cell r="V850">
            <v>28.55377678571428</v>
          </cell>
          <cell r="W850">
            <v>0</v>
          </cell>
          <cell r="X850">
            <v>0</v>
          </cell>
          <cell r="Y850">
            <v>25.55563022321428</v>
          </cell>
          <cell r="Z850">
            <v>0</v>
          </cell>
          <cell r="AA850">
            <v>0</v>
          </cell>
          <cell r="AB850">
            <v>23.414096964285704</v>
          </cell>
          <cell r="AC850">
            <v>0</v>
          </cell>
          <cell r="AD850">
            <v>0</v>
          </cell>
          <cell r="AE850">
            <v>23.414096964285708</v>
          </cell>
          <cell r="AF850">
            <v>0</v>
          </cell>
          <cell r="AG850">
            <v>0</v>
          </cell>
          <cell r="AH850">
            <v>23.414096964285712</v>
          </cell>
          <cell r="AI850">
            <v>0</v>
          </cell>
          <cell r="AJ850">
            <v>0</v>
          </cell>
          <cell r="AK850">
            <v>23.414096964285708</v>
          </cell>
          <cell r="AL850">
            <v>0</v>
          </cell>
          <cell r="AM850">
            <v>0</v>
          </cell>
          <cell r="AN850">
            <v>23.414096964285712</v>
          </cell>
          <cell r="AO850">
            <v>0</v>
          </cell>
          <cell r="AP850">
            <v>0</v>
          </cell>
          <cell r="AQ850">
            <v>25.412861339285712</v>
          </cell>
          <cell r="AR850">
            <v>0</v>
          </cell>
          <cell r="AS850">
            <v>0</v>
          </cell>
          <cell r="AT850">
            <v>25.412861339285712</v>
          </cell>
          <cell r="AU850">
            <v>0</v>
          </cell>
          <cell r="AV850">
            <v>0</v>
          </cell>
          <cell r="AW850">
            <v>25.412861339285712</v>
          </cell>
          <cell r="AX850">
            <v>0</v>
          </cell>
          <cell r="AY850">
            <v>0</v>
          </cell>
          <cell r="AZ850">
            <v>25.412861339285712</v>
          </cell>
          <cell r="BA850">
            <v>0</v>
          </cell>
          <cell r="BB850">
            <v>0</v>
          </cell>
        </row>
        <row r="851">
          <cell r="B851" t="str">
            <v>EMES</v>
          </cell>
          <cell r="D851">
            <v>52.623188839285703</v>
          </cell>
          <cell r="E851">
            <v>0</v>
          </cell>
          <cell r="F851">
            <v>0</v>
          </cell>
          <cell r="G851">
            <v>26.953340624999996</v>
          </cell>
          <cell r="H851">
            <v>0</v>
          </cell>
          <cell r="I851">
            <v>0</v>
          </cell>
          <cell r="J851">
            <v>23.102863392857138</v>
          </cell>
          <cell r="K851">
            <v>0</v>
          </cell>
          <cell r="L851">
            <v>0</v>
          </cell>
          <cell r="M851">
            <v>24.386355803571423</v>
          </cell>
          <cell r="N851">
            <v>0</v>
          </cell>
          <cell r="O851">
            <v>0</v>
          </cell>
          <cell r="P851">
            <v>24.386355803571423</v>
          </cell>
          <cell r="Q851">
            <v>0</v>
          </cell>
          <cell r="R851">
            <v>0</v>
          </cell>
          <cell r="S851">
            <v>24.386355803571423</v>
          </cell>
          <cell r="T851">
            <v>0</v>
          </cell>
          <cell r="U851">
            <v>0</v>
          </cell>
          <cell r="V851">
            <v>25.669848214285711</v>
          </cell>
          <cell r="W851">
            <v>0</v>
          </cell>
          <cell r="X851">
            <v>0</v>
          </cell>
          <cell r="Y851">
            <v>22.974514151785709</v>
          </cell>
          <cell r="Z851">
            <v>0</v>
          </cell>
          <cell r="AA851">
            <v>0</v>
          </cell>
          <cell r="AB851">
            <v>21.049275535714283</v>
          </cell>
          <cell r="AC851">
            <v>0</v>
          </cell>
          <cell r="AD851">
            <v>0</v>
          </cell>
          <cell r="AE851">
            <v>21.049275535714283</v>
          </cell>
          <cell r="AF851">
            <v>0</v>
          </cell>
          <cell r="AG851">
            <v>0</v>
          </cell>
          <cell r="AH851">
            <v>21.049275535714283</v>
          </cell>
          <cell r="AI851">
            <v>0</v>
          </cell>
          <cell r="AJ851">
            <v>0</v>
          </cell>
          <cell r="AK851">
            <v>21.049275535714283</v>
          </cell>
          <cell r="AL851">
            <v>0</v>
          </cell>
          <cell r="AM851">
            <v>0</v>
          </cell>
          <cell r="AN851">
            <v>21.04927553571428</v>
          </cell>
          <cell r="AO851">
            <v>0</v>
          </cell>
          <cell r="AP851">
            <v>0</v>
          </cell>
          <cell r="AQ851">
            <v>22.846164910714286</v>
          </cell>
          <cell r="AR851">
            <v>0</v>
          </cell>
          <cell r="AS851">
            <v>0</v>
          </cell>
          <cell r="AT851">
            <v>22.846164910714286</v>
          </cell>
          <cell r="AU851">
            <v>0</v>
          </cell>
          <cell r="AV851">
            <v>0</v>
          </cell>
          <cell r="AW851">
            <v>22.846164910714286</v>
          </cell>
          <cell r="AX851">
            <v>0</v>
          </cell>
          <cell r="AY851">
            <v>0</v>
          </cell>
          <cell r="AZ851">
            <v>22.846164910714286</v>
          </cell>
          <cell r="BA851">
            <v>0</v>
          </cell>
          <cell r="BB851">
            <v>0</v>
          </cell>
        </row>
        <row r="852">
          <cell r="B852" t="str">
            <v>EMAP</v>
          </cell>
          <cell r="D852">
            <v>66.812117410714265</v>
          </cell>
          <cell r="E852">
            <v>0</v>
          </cell>
          <cell r="F852">
            <v>0</v>
          </cell>
          <cell r="G852">
            <v>34.220840624999994</v>
          </cell>
          <cell r="H852">
            <v>0</v>
          </cell>
          <cell r="I852">
            <v>0</v>
          </cell>
          <cell r="J852">
            <v>29.33214910714285</v>
          </cell>
          <cell r="K852">
            <v>0</v>
          </cell>
          <cell r="L852">
            <v>0</v>
          </cell>
          <cell r="M852">
            <v>30.961712946428563</v>
          </cell>
          <cell r="N852">
            <v>0</v>
          </cell>
          <cell r="O852">
            <v>0</v>
          </cell>
          <cell r="P852">
            <v>30.961712946428563</v>
          </cell>
          <cell r="Q852">
            <v>0</v>
          </cell>
          <cell r="R852">
            <v>0</v>
          </cell>
          <cell r="S852">
            <v>30.961712946428563</v>
          </cell>
          <cell r="T852">
            <v>0</v>
          </cell>
          <cell r="U852">
            <v>0</v>
          </cell>
          <cell r="V852">
            <v>32.591276785714278</v>
          </cell>
          <cell r="W852">
            <v>0</v>
          </cell>
          <cell r="X852">
            <v>0</v>
          </cell>
          <cell r="Y852">
            <v>29.169192723214284</v>
          </cell>
          <cell r="Z852">
            <v>0</v>
          </cell>
          <cell r="AA852">
            <v>0</v>
          </cell>
          <cell r="AB852">
            <v>26.72484696428571</v>
          </cell>
          <cell r="AC852">
            <v>0</v>
          </cell>
          <cell r="AD852">
            <v>0</v>
          </cell>
          <cell r="AE852">
            <v>26.724846964285703</v>
          </cell>
          <cell r="AF852">
            <v>0</v>
          </cell>
          <cell r="AG852">
            <v>0</v>
          </cell>
          <cell r="AH852">
            <v>26.72484696428571</v>
          </cell>
          <cell r="AI852">
            <v>0</v>
          </cell>
          <cell r="AJ852">
            <v>0</v>
          </cell>
          <cell r="AK852">
            <v>26.724846964285703</v>
          </cell>
          <cell r="AL852">
            <v>0</v>
          </cell>
          <cell r="AM852">
            <v>0</v>
          </cell>
          <cell r="AN852">
            <v>26.72484696428571</v>
          </cell>
          <cell r="AO852">
            <v>0</v>
          </cell>
          <cell r="AP852">
            <v>0</v>
          </cell>
          <cell r="AQ852">
            <v>29.006236339285714</v>
          </cell>
          <cell r="AR852">
            <v>0</v>
          </cell>
          <cell r="AS852">
            <v>0</v>
          </cell>
          <cell r="AT852">
            <v>29.006236339285714</v>
          </cell>
          <cell r="AU852">
            <v>0</v>
          </cell>
          <cell r="AV852">
            <v>0</v>
          </cell>
          <cell r="AW852">
            <v>29.006236339285714</v>
          </cell>
          <cell r="AX852">
            <v>0</v>
          </cell>
          <cell r="AY852">
            <v>0</v>
          </cell>
          <cell r="AZ852">
            <v>29.006236339285714</v>
          </cell>
          <cell r="BA852">
            <v>0</v>
          </cell>
          <cell r="BB852">
            <v>0</v>
          </cell>
        </row>
        <row r="853">
          <cell r="B853" t="str">
            <v>EMEP</v>
          </cell>
          <cell r="D853">
            <v>75.088992410714255</v>
          </cell>
          <cell r="E853">
            <v>0</v>
          </cell>
          <cell r="F853">
            <v>0</v>
          </cell>
          <cell r="G853">
            <v>38.460215624999996</v>
          </cell>
          <cell r="H853">
            <v>0</v>
          </cell>
          <cell r="I853">
            <v>0</v>
          </cell>
          <cell r="J853">
            <v>32.965899107142853</v>
          </cell>
          <cell r="K853">
            <v>0</v>
          </cell>
          <cell r="L853">
            <v>0</v>
          </cell>
          <cell r="M853">
            <v>34.797337946428563</v>
          </cell>
          <cell r="N853">
            <v>0</v>
          </cell>
          <cell r="O853">
            <v>0</v>
          </cell>
          <cell r="P853">
            <v>34.797337946428563</v>
          </cell>
          <cell r="Q853">
            <v>0</v>
          </cell>
          <cell r="R853">
            <v>0</v>
          </cell>
          <cell r="S853">
            <v>34.797337946428563</v>
          </cell>
          <cell r="T853">
            <v>0</v>
          </cell>
          <cell r="U853">
            <v>0</v>
          </cell>
          <cell r="V853">
            <v>36.62877678571428</v>
          </cell>
          <cell r="W853">
            <v>0</v>
          </cell>
          <cell r="X853">
            <v>0</v>
          </cell>
          <cell r="Y853">
            <v>32.782755223214274</v>
          </cell>
          <cell r="Z853">
            <v>0</v>
          </cell>
          <cell r="AA853">
            <v>0</v>
          </cell>
          <cell r="AB853">
            <v>30.035596964285705</v>
          </cell>
          <cell r="AC853">
            <v>0</v>
          </cell>
          <cell r="AD853">
            <v>0</v>
          </cell>
          <cell r="AE853">
            <v>30.035596964285705</v>
          </cell>
          <cell r="AF853">
            <v>0</v>
          </cell>
          <cell r="AG853">
            <v>0</v>
          </cell>
          <cell r="AH853">
            <v>30.035596964285709</v>
          </cell>
          <cell r="AI853">
            <v>0</v>
          </cell>
          <cell r="AJ853">
            <v>0</v>
          </cell>
          <cell r="AK853">
            <v>30.035596964285709</v>
          </cell>
          <cell r="AL853">
            <v>0</v>
          </cell>
          <cell r="AM853">
            <v>0</v>
          </cell>
          <cell r="AN853">
            <v>30.035596964285709</v>
          </cell>
          <cell r="AO853">
            <v>0</v>
          </cell>
          <cell r="AP853">
            <v>0</v>
          </cell>
          <cell r="AQ853">
            <v>32.599611339285708</v>
          </cell>
          <cell r="AR853">
            <v>0</v>
          </cell>
          <cell r="AS853">
            <v>0</v>
          </cell>
          <cell r="AT853">
            <v>32.599611339285715</v>
          </cell>
          <cell r="AU853">
            <v>0</v>
          </cell>
          <cell r="AV853">
            <v>0</v>
          </cell>
          <cell r="AW853">
            <v>32.599611339285715</v>
          </cell>
          <cell r="AX853">
            <v>0</v>
          </cell>
          <cell r="AY853">
            <v>0</v>
          </cell>
          <cell r="AZ853">
            <v>32.599611339285715</v>
          </cell>
          <cell r="BA853">
            <v>0</v>
          </cell>
          <cell r="BB853">
            <v>0</v>
          </cell>
        </row>
        <row r="854">
          <cell r="B854" t="str">
            <v>SMHP</v>
          </cell>
          <cell r="D854">
            <v>82.716132723214287</v>
          </cell>
          <cell r="E854">
            <v>0</v>
          </cell>
          <cell r="F854">
            <v>0</v>
          </cell>
          <cell r="G854">
            <v>42.366799687500006</v>
          </cell>
          <cell r="H854">
            <v>0</v>
          </cell>
          <cell r="I854">
            <v>0</v>
          </cell>
          <cell r="J854">
            <v>36.314399732142853</v>
          </cell>
          <cell r="K854">
            <v>0</v>
          </cell>
          <cell r="L854">
            <v>0</v>
          </cell>
          <cell r="M854">
            <v>38.331866383928563</v>
          </cell>
          <cell r="N854">
            <v>0</v>
          </cell>
          <cell r="O854">
            <v>0</v>
          </cell>
          <cell r="P854">
            <v>38.331866383928563</v>
          </cell>
          <cell r="Q854">
            <v>0</v>
          </cell>
          <cell r="R854">
            <v>0</v>
          </cell>
          <cell r="S854">
            <v>38.331866383928563</v>
          </cell>
          <cell r="T854">
            <v>0</v>
          </cell>
          <cell r="U854">
            <v>0</v>
          </cell>
          <cell r="V854">
            <v>40.349333035714281</v>
          </cell>
          <cell r="W854">
            <v>0</v>
          </cell>
          <cell r="X854">
            <v>0</v>
          </cell>
          <cell r="Y854">
            <v>36.112653066964285</v>
          </cell>
          <cell r="Z854">
            <v>0</v>
          </cell>
          <cell r="AA854">
            <v>0</v>
          </cell>
          <cell r="AB854">
            <v>33.086453089285712</v>
          </cell>
          <cell r="AC854">
            <v>0</v>
          </cell>
          <cell r="AD854">
            <v>0</v>
          </cell>
          <cell r="AE854">
            <v>33.086453089285712</v>
          </cell>
          <cell r="AF854">
            <v>0</v>
          </cell>
          <cell r="AG854">
            <v>0</v>
          </cell>
          <cell r="AH854">
            <v>33.086453089285712</v>
          </cell>
          <cell r="AI854">
            <v>0</v>
          </cell>
          <cell r="AJ854">
            <v>0</v>
          </cell>
          <cell r="AK854">
            <v>33.086453089285712</v>
          </cell>
          <cell r="AL854">
            <v>0</v>
          </cell>
          <cell r="AM854">
            <v>0</v>
          </cell>
          <cell r="AN854">
            <v>33.086453089285705</v>
          </cell>
          <cell r="AO854">
            <v>0</v>
          </cell>
          <cell r="AP854">
            <v>0</v>
          </cell>
          <cell r="AQ854">
            <v>35.910906401785716</v>
          </cell>
          <cell r="AR854">
            <v>0</v>
          </cell>
          <cell r="AS854">
            <v>0</v>
          </cell>
          <cell r="AT854">
            <v>35.910906401785709</v>
          </cell>
          <cell r="AU854">
            <v>0</v>
          </cell>
          <cell r="AV854">
            <v>0</v>
          </cell>
          <cell r="AW854">
            <v>35.910906401785709</v>
          </cell>
          <cell r="AX854">
            <v>0</v>
          </cell>
          <cell r="AY854">
            <v>0</v>
          </cell>
          <cell r="AZ854">
            <v>35.910906401785709</v>
          </cell>
          <cell r="BA854">
            <v>0</v>
          </cell>
          <cell r="BB854">
            <v>0</v>
          </cell>
        </row>
        <row r="855">
          <cell r="B855" t="str">
            <v>SLMS</v>
          </cell>
          <cell r="D855">
            <v>74.439257723214283</v>
          </cell>
          <cell r="E855">
            <v>0</v>
          </cell>
          <cell r="F855">
            <v>0</v>
          </cell>
          <cell r="G855">
            <v>38.127424687500003</v>
          </cell>
          <cell r="H855">
            <v>0</v>
          </cell>
          <cell r="I855">
            <v>0</v>
          </cell>
          <cell r="J855">
            <v>32.680649732142868</v>
          </cell>
          <cell r="K855">
            <v>0</v>
          </cell>
          <cell r="L855">
            <v>0</v>
          </cell>
          <cell r="M855">
            <v>34.49624138392857</v>
          </cell>
          <cell r="N855">
            <v>0</v>
          </cell>
          <cell r="O855">
            <v>0</v>
          </cell>
          <cell r="P855">
            <v>34.49624138392857</v>
          </cell>
          <cell r="Q855">
            <v>0</v>
          </cell>
          <cell r="R855">
            <v>0</v>
          </cell>
          <cell r="S855">
            <v>34.49624138392857</v>
          </cell>
          <cell r="T855">
            <v>0</v>
          </cell>
          <cell r="U855">
            <v>0</v>
          </cell>
          <cell r="V855">
            <v>36.311833035714287</v>
          </cell>
          <cell r="W855">
            <v>0</v>
          </cell>
          <cell r="X855">
            <v>0</v>
          </cell>
          <cell r="Y855">
            <v>32.499090566964284</v>
          </cell>
          <cell r="Z855">
            <v>0</v>
          </cell>
          <cell r="AA855">
            <v>0</v>
          </cell>
          <cell r="AB855">
            <v>29.775703089285713</v>
          </cell>
          <cell r="AC855">
            <v>0</v>
          </cell>
          <cell r="AD855">
            <v>0</v>
          </cell>
          <cell r="AE855">
            <v>29.775703089285713</v>
          </cell>
          <cell r="AF855">
            <v>0</v>
          </cell>
          <cell r="AG855">
            <v>0</v>
          </cell>
          <cell r="AH855">
            <v>29.775703089285713</v>
          </cell>
          <cell r="AI855">
            <v>0</v>
          </cell>
          <cell r="AJ855">
            <v>0</v>
          </cell>
          <cell r="AK855">
            <v>29.775703089285713</v>
          </cell>
          <cell r="AL855">
            <v>0</v>
          </cell>
          <cell r="AM855">
            <v>0</v>
          </cell>
          <cell r="AN855">
            <v>29.775703089285713</v>
          </cell>
          <cell r="AO855">
            <v>0</v>
          </cell>
          <cell r="AP855">
            <v>0</v>
          </cell>
          <cell r="AQ855">
            <v>32.317531401785722</v>
          </cell>
          <cell r="AR855">
            <v>0</v>
          </cell>
          <cell r="AS855">
            <v>0</v>
          </cell>
          <cell r="AT855">
            <v>32.317531401785715</v>
          </cell>
          <cell r="AU855">
            <v>0</v>
          </cell>
          <cell r="AV855">
            <v>0</v>
          </cell>
          <cell r="AW855">
            <v>32.317531401785715</v>
          </cell>
          <cell r="AX855">
            <v>0</v>
          </cell>
          <cell r="AY855">
            <v>0</v>
          </cell>
          <cell r="AZ855">
            <v>32.317531401785715</v>
          </cell>
          <cell r="BA855">
            <v>0</v>
          </cell>
          <cell r="BB855">
            <v>0</v>
          </cell>
        </row>
        <row r="856">
          <cell r="B856" t="str">
            <v>SLAS</v>
          </cell>
          <cell r="D856">
            <v>81.883183495535704</v>
          </cell>
          <cell r="E856">
            <v>0</v>
          </cell>
          <cell r="F856">
            <v>0</v>
          </cell>
          <cell r="G856">
            <v>41.940167156249998</v>
          </cell>
          <cell r="H856">
            <v>0</v>
          </cell>
          <cell r="I856">
            <v>0</v>
          </cell>
          <cell r="J856">
            <v>35.948714705357148</v>
          </cell>
          <cell r="K856">
            <v>0</v>
          </cell>
          <cell r="L856">
            <v>0</v>
          </cell>
          <cell r="M856">
            <v>37.945865522321427</v>
          </cell>
          <cell r="N856">
            <v>0</v>
          </cell>
          <cell r="O856">
            <v>0</v>
          </cell>
          <cell r="P856">
            <v>37.945865522321427</v>
          </cell>
          <cell r="Q856">
            <v>0</v>
          </cell>
          <cell r="R856">
            <v>0</v>
          </cell>
          <cell r="S856">
            <v>37.945865522321434</v>
          </cell>
          <cell r="T856">
            <v>0</v>
          </cell>
          <cell r="U856">
            <v>0</v>
          </cell>
          <cell r="V856">
            <v>39.943016339285712</v>
          </cell>
          <cell r="W856">
            <v>0</v>
          </cell>
          <cell r="X856">
            <v>0</v>
          </cell>
          <cell r="Y856">
            <v>35.748999623660715</v>
          </cell>
          <cell r="Z856">
            <v>0</v>
          </cell>
          <cell r="AA856">
            <v>0</v>
          </cell>
          <cell r="AB856">
            <v>32.753273398214283</v>
          </cell>
          <cell r="AC856">
            <v>0</v>
          </cell>
          <cell r="AD856">
            <v>0</v>
          </cell>
          <cell r="AE856">
            <v>32.753273398214276</v>
          </cell>
          <cell r="AF856">
            <v>0</v>
          </cell>
          <cell r="AG856">
            <v>0</v>
          </cell>
          <cell r="AH856">
            <v>32.753273398214283</v>
          </cell>
          <cell r="AI856">
            <v>0</v>
          </cell>
          <cell r="AJ856">
            <v>0</v>
          </cell>
          <cell r="AK856">
            <v>32.753273398214283</v>
          </cell>
          <cell r="AL856">
            <v>0</v>
          </cell>
          <cell r="AM856">
            <v>0</v>
          </cell>
          <cell r="AN856">
            <v>32.753273398214283</v>
          </cell>
          <cell r="AO856">
            <v>0</v>
          </cell>
          <cell r="AP856">
            <v>0</v>
          </cell>
          <cell r="AQ856">
            <v>35.54928454196429</v>
          </cell>
          <cell r="AR856">
            <v>0</v>
          </cell>
          <cell r="AS856">
            <v>0</v>
          </cell>
          <cell r="AT856">
            <v>35.549284541964283</v>
          </cell>
          <cell r="AU856">
            <v>0</v>
          </cell>
          <cell r="AV856">
            <v>0</v>
          </cell>
          <cell r="AW856">
            <v>35.549284541964283</v>
          </cell>
          <cell r="AX856">
            <v>0</v>
          </cell>
          <cell r="AY856">
            <v>0</v>
          </cell>
          <cell r="AZ856">
            <v>35.549284541964283</v>
          </cell>
          <cell r="BA856">
            <v>0</v>
          </cell>
          <cell r="BB856">
            <v>0</v>
          </cell>
        </row>
        <row r="857">
          <cell r="B857" t="str">
            <v>SLES</v>
          </cell>
          <cell r="D857">
            <v>81.883183495535704</v>
          </cell>
          <cell r="E857">
            <v>0</v>
          </cell>
          <cell r="F857">
            <v>0</v>
          </cell>
          <cell r="G857">
            <v>41.940167156249998</v>
          </cell>
          <cell r="H857">
            <v>0</v>
          </cell>
          <cell r="I857">
            <v>0</v>
          </cell>
          <cell r="J857">
            <v>35.948714705357148</v>
          </cell>
          <cell r="K857">
            <v>0</v>
          </cell>
          <cell r="L857">
            <v>0</v>
          </cell>
          <cell r="M857">
            <v>37.945865522321427</v>
          </cell>
          <cell r="N857">
            <v>0</v>
          </cell>
          <cell r="O857">
            <v>0</v>
          </cell>
          <cell r="P857">
            <v>37.945865522321427</v>
          </cell>
          <cell r="Q857">
            <v>0</v>
          </cell>
          <cell r="R857">
            <v>0</v>
          </cell>
          <cell r="S857">
            <v>37.945865522321434</v>
          </cell>
          <cell r="T857">
            <v>0</v>
          </cell>
          <cell r="U857">
            <v>0</v>
          </cell>
          <cell r="V857">
            <v>39.943016339285712</v>
          </cell>
          <cell r="W857">
            <v>0</v>
          </cell>
          <cell r="X857">
            <v>0</v>
          </cell>
          <cell r="Y857">
            <v>35.748999623660715</v>
          </cell>
          <cell r="Z857">
            <v>0</v>
          </cell>
          <cell r="AA857">
            <v>0</v>
          </cell>
          <cell r="AB857">
            <v>32.753273398214283</v>
          </cell>
          <cell r="AC857">
            <v>0</v>
          </cell>
          <cell r="AD857">
            <v>0</v>
          </cell>
          <cell r="AE857">
            <v>32.753273398214276</v>
          </cell>
          <cell r="AF857">
            <v>0</v>
          </cell>
          <cell r="AG857">
            <v>0</v>
          </cell>
          <cell r="AH857">
            <v>32.753273398214283</v>
          </cell>
          <cell r="AI857">
            <v>0</v>
          </cell>
          <cell r="AJ857">
            <v>0</v>
          </cell>
          <cell r="AK857">
            <v>32.753273398214283</v>
          </cell>
          <cell r="AL857">
            <v>0</v>
          </cell>
          <cell r="AM857">
            <v>0</v>
          </cell>
          <cell r="AN857">
            <v>32.753273398214283</v>
          </cell>
          <cell r="AO857">
            <v>0</v>
          </cell>
          <cell r="AP857">
            <v>0</v>
          </cell>
          <cell r="AQ857">
            <v>35.54928454196429</v>
          </cell>
          <cell r="AR857">
            <v>0</v>
          </cell>
          <cell r="AS857">
            <v>0</v>
          </cell>
          <cell r="AT857">
            <v>35.549284541964283</v>
          </cell>
          <cell r="AU857">
            <v>0</v>
          </cell>
          <cell r="AV857">
            <v>0</v>
          </cell>
          <cell r="AW857">
            <v>35.549284541964283</v>
          </cell>
          <cell r="AX857">
            <v>0</v>
          </cell>
          <cell r="AY857">
            <v>0</v>
          </cell>
          <cell r="AZ857">
            <v>35.549284541964283</v>
          </cell>
          <cell r="BA857">
            <v>0</v>
          </cell>
          <cell r="BB857">
            <v>0</v>
          </cell>
        </row>
        <row r="858">
          <cell r="B858" t="str">
            <v>SSAP</v>
          </cell>
          <cell r="D858">
            <v>74.439257723214283</v>
          </cell>
          <cell r="E858">
            <v>0</v>
          </cell>
          <cell r="F858">
            <v>0</v>
          </cell>
          <cell r="G858">
            <v>38.127424687500003</v>
          </cell>
          <cell r="H858">
            <v>0</v>
          </cell>
          <cell r="I858">
            <v>0</v>
          </cell>
          <cell r="J858">
            <v>32.680649732142868</v>
          </cell>
          <cell r="K858">
            <v>0</v>
          </cell>
          <cell r="L858">
            <v>0</v>
          </cell>
          <cell r="M858">
            <v>34.49624138392857</v>
          </cell>
          <cell r="N858">
            <v>0</v>
          </cell>
          <cell r="O858">
            <v>0</v>
          </cell>
          <cell r="P858">
            <v>34.49624138392857</v>
          </cell>
          <cell r="Q858">
            <v>0</v>
          </cell>
          <cell r="R858">
            <v>0</v>
          </cell>
          <cell r="S858">
            <v>34.49624138392857</v>
          </cell>
          <cell r="T858">
            <v>0</v>
          </cell>
          <cell r="U858">
            <v>0</v>
          </cell>
          <cell r="V858">
            <v>36.311833035714287</v>
          </cell>
          <cell r="W858">
            <v>0</v>
          </cell>
          <cell r="X858">
            <v>0</v>
          </cell>
          <cell r="Y858">
            <v>32.499090566964284</v>
          </cell>
          <cell r="Z858">
            <v>0</v>
          </cell>
          <cell r="AA858">
            <v>0</v>
          </cell>
          <cell r="AB858">
            <v>29.775703089285713</v>
          </cell>
          <cell r="AC858">
            <v>0</v>
          </cell>
          <cell r="AD858">
            <v>0</v>
          </cell>
          <cell r="AE858">
            <v>29.775703089285713</v>
          </cell>
          <cell r="AF858">
            <v>0</v>
          </cell>
          <cell r="AG858">
            <v>0</v>
          </cell>
          <cell r="AH858">
            <v>29.775703089285713</v>
          </cell>
          <cell r="AI858">
            <v>0</v>
          </cell>
          <cell r="AJ858">
            <v>0</v>
          </cell>
          <cell r="AK858">
            <v>29.775703089285713</v>
          </cell>
          <cell r="AL858">
            <v>0</v>
          </cell>
          <cell r="AM858">
            <v>0</v>
          </cell>
          <cell r="AN858">
            <v>29.775703089285713</v>
          </cell>
          <cell r="AO858">
            <v>0</v>
          </cell>
          <cell r="AP858">
            <v>0</v>
          </cell>
          <cell r="AQ858">
            <v>32.317531401785722</v>
          </cell>
          <cell r="AR858">
            <v>0</v>
          </cell>
          <cell r="AS858">
            <v>0</v>
          </cell>
          <cell r="AT858">
            <v>32.317531401785715</v>
          </cell>
          <cell r="AU858">
            <v>0</v>
          </cell>
          <cell r="AV858">
            <v>0</v>
          </cell>
          <cell r="AW858">
            <v>32.317531401785715</v>
          </cell>
          <cell r="AX858">
            <v>0</v>
          </cell>
          <cell r="AY858">
            <v>0</v>
          </cell>
          <cell r="AZ858">
            <v>32.317531401785715</v>
          </cell>
          <cell r="BA858">
            <v>0</v>
          </cell>
          <cell r="BB858">
            <v>0</v>
          </cell>
        </row>
        <row r="859">
          <cell r="B859" t="str">
            <v>SSEP</v>
          </cell>
          <cell r="D859">
            <v>74.439257723214283</v>
          </cell>
          <cell r="E859">
            <v>0</v>
          </cell>
          <cell r="F859">
            <v>0</v>
          </cell>
          <cell r="G859">
            <v>38.127424687500003</v>
          </cell>
          <cell r="H859">
            <v>0</v>
          </cell>
          <cell r="I859">
            <v>0</v>
          </cell>
          <cell r="J859">
            <v>32.680649732142868</v>
          </cell>
          <cell r="K859">
            <v>0</v>
          </cell>
          <cell r="L859">
            <v>0</v>
          </cell>
          <cell r="M859">
            <v>34.49624138392857</v>
          </cell>
          <cell r="N859">
            <v>0</v>
          </cell>
          <cell r="O859">
            <v>0</v>
          </cell>
          <cell r="P859">
            <v>34.49624138392857</v>
          </cell>
          <cell r="Q859">
            <v>0</v>
          </cell>
          <cell r="R859">
            <v>0</v>
          </cell>
          <cell r="S859">
            <v>34.49624138392857</v>
          </cell>
          <cell r="T859">
            <v>0</v>
          </cell>
          <cell r="U859">
            <v>0</v>
          </cell>
          <cell r="V859">
            <v>36.311833035714287</v>
          </cell>
          <cell r="W859">
            <v>0</v>
          </cell>
          <cell r="X859">
            <v>0</v>
          </cell>
          <cell r="Y859">
            <v>32.499090566964284</v>
          </cell>
          <cell r="Z859">
            <v>0</v>
          </cell>
          <cell r="AA859">
            <v>0</v>
          </cell>
          <cell r="AB859">
            <v>29.775703089285713</v>
          </cell>
          <cell r="AC859">
            <v>0</v>
          </cell>
          <cell r="AD859">
            <v>0</v>
          </cell>
          <cell r="AE859">
            <v>29.775703089285713</v>
          </cell>
          <cell r="AF859">
            <v>0</v>
          </cell>
          <cell r="AG859">
            <v>0</v>
          </cell>
          <cell r="AH859">
            <v>29.775703089285713</v>
          </cell>
          <cell r="AI859">
            <v>0</v>
          </cell>
          <cell r="AJ859">
            <v>0</v>
          </cell>
          <cell r="AK859">
            <v>29.775703089285713</v>
          </cell>
          <cell r="AL859">
            <v>0</v>
          </cell>
          <cell r="AM859">
            <v>0</v>
          </cell>
          <cell r="AN859">
            <v>29.775703089285713</v>
          </cell>
          <cell r="AO859">
            <v>0</v>
          </cell>
          <cell r="AP859">
            <v>0</v>
          </cell>
          <cell r="AQ859">
            <v>32.317531401785722</v>
          </cell>
          <cell r="AR859">
            <v>0</v>
          </cell>
          <cell r="AS859">
            <v>0</v>
          </cell>
          <cell r="AT859">
            <v>32.317531401785715</v>
          </cell>
          <cell r="AU859">
            <v>0</v>
          </cell>
          <cell r="AV859">
            <v>0</v>
          </cell>
          <cell r="AW859">
            <v>32.945999999999998</v>
          </cell>
          <cell r="AX859">
            <v>0</v>
          </cell>
          <cell r="AY859">
            <v>0</v>
          </cell>
          <cell r="AZ859">
            <v>32.945999999999998</v>
          </cell>
          <cell r="BA859">
            <v>0</v>
          </cell>
          <cell r="BB859">
            <v>0</v>
          </cell>
        </row>
        <row r="860">
          <cell r="B860" t="str">
            <v>CMMP</v>
          </cell>
          <cell r="D860">
            <v>66.812117410714265</v>
          </cell>
          <cell r="E860">
            <v>0</v>
          </cell>
          <cell r="F860">
            <v>0</v>
          </cell>
          <cell r="G860">
            <v>34.220840624999994</v>
          </cell>
          <cell r="H860">
            <v>0</v>
          </cell>
          <cell r="I860">
            <v>0</v>
          </cell>
          <cell r="J860">
            <v>29.33214910714285</v>
          </cell>
          <cell r="K860">
            <v>0</v>
          </cell>
          <cell r="L860">
            <v>0</v>
          </cell>
          <cell r="M860">
            <v>30.961712946428563</v>
          </cell>
          <cell r="N860">
            <v>0</v>
          </cell>
          <cell r="O860">
            <v>0</v>
          </cell>
          <cell r="P860">
            <v>30.961712946428563</v>
          </cell>
          <cell r="Q860">
            <v>0</v>
          </cell>
          <cell r="R860">
            <v>0</v>
          </cell>
          <cell r="S860">
            <v>30.961712946428563</v>
          </cell>
          <cell r="T860">
            <v>0</v>
          </cell>
          <cell r="U860">
            <v>0</v>
          </cell>
          <cell r="V860">
            <v>32.591276785714278</v>
          </cell>
          <cell r="W860">
            <v>0</v>
          </cell>
          <cell r="X860">
            <v>0</v>
          </cell>
          <cell r="Y860">
            <v>29.169192723214284</v>
          </cell>
          <cell r="Z860">
            <v>0</v>
          </cell>
          <cell r="AA860">
            <v>0</v>
          </cell>
          <cell r="AB860">
            <v>26.72484696428571</v>
          </cell>
          <cell r="AC860">
            <v>0</v>
          </cell>
          <cell r="AD860">
            <v>0</v>
          </cell>
          <cell r="AE860">
            <v>26.724846964285703</v>
          </cell>
          <cell r="AF860">
            <v>0</v>
          </cell>
          <cell r="AG860">
            <v>0</v>
          </cell>
          <cell r="AH860">
            <v>26.72484696428571</v>
          </cell>
          <cell r="AI860">
            <v>0</v>
          </cell>
          <cell r="AJ860">
            <v>0</v>
          </cell>
          <cell r="AK860">
            <v>26.724846964285703</v>
          </cell>
          <cell r="AL860">
            <v>0</v>
          </cell>
          <cell r="AM860">
            <v>0</v>
          </cell>
          <cell r="AN860">
            <v>26.72484696428571</v>
          </cell>
          <cell r="AO860">
            <v>0</v>
          </cell>
          <cell r="AP860">
            <v>0</v>
          </cell>
          <cell r="AQ860">
            <v>29.006236339285714</v>
          </cell>
          <cell r="AR860">
            <v>0</v>
          </cell>
          <cell r="AS860">
            <v>0</v>
          </cell>
          <cell r="AT860">
            <v>29.006236339285714</v>
          </cell>
          <cell r="AU860">
            <v>0</v>
          </cell>
          <cell r="AV860">
            <v>0</v>
          </cell>
          <cell r="AW860">
            <v>29.006236339285714</v>
          </cell>
          <cell r="AX860">
            <v>0</v>
          </cell>
          <cell r="AY860">
            <v>0</v>
          </cell>
          <cell r="AZ860">
            <v>29.006236339285714</v>
          </cell>
          <cell r="BA860">
            <v>0</v>
          </cell>
          <cell r="BB860">
            <v>0</v>
          </cell>
        </row>
        <row r="861">
          <cell r="B861" t="str">
            <v>CMAP</v>
          </cell>
          <cell r="D861">
            <v>75.088992410714255</v>
          </cell>
          <cell r="E861">
            <v>0</v>
          </cell>
          <cell r="F861">
            <v>0</v>
          </cell>
          <cell r="G861">
            <v>38.460215624999996</v>
          </cell>
          <cell r="H861">
            <v>0</v>
          </cell>
          <cell r="I861">
            <v>0</v>
          </cell>
          <cell r="J861">
            <v>32.965899107142853</v>
          </cell>
          <cell r="K861">
            <v>0</v>
          </cell>
          <cell r="L861">
            <v>0</v>
          </cell>
          <cell r="M861">
            <v>34.797337946428563</v>
          </cell>
          <cell r="N861">
            <v>0</v>
          </cell>
          <cell r="O861">
            <v>0</v>
          </cell>
          <cell r="P861">
            <v>34.797337946428563</v>
          </cell>
          <cell r="Q861">
            <v>0</v>
          </cell>
          <cell r="R861">
            <v>0</v>
          </cell>
          <cell r="S861">
            <v>34.797337946428563</v>
          </cell>
          <cell r="T861">
            <v>0</v>
          </cell>
          <cell r="U861">
            <v>0</v>
          </cell>
          <cell r="V861">
            <v>36.62877678571428</v>
          </cell>
          <cell r="W861">
            <v>0</v>
          </cell>
          <cell r="X861">
            <v>0</v>
          </cell>
          <cell r="Y861">
            <v>32.782755223214274</v>
          </cell>
          <cell r="Z861">
            <v>0</v>
          </cell>
          <cell r="AA861">
            <v>0</v>
          </cell>
          <cell r="AB861">
            <v>30.035596964285705</v>
          </cell>
          <cell r="AC861">
            <v>0</v>
          </cell>
          <cell r="AD861">
            <v>0</v>
          </cell>
          <cell r="AE861">
            <v>30.035596964285705</v>
          </cell>
          <cell r="AF861">
            <v>0</v>
          </cell>
          <cell r="AG861">
            <v>0</v>
          </cell>
          <cell r="AH861">
            <v>30.035596964285709</v>
          </cell>
          <cell r="AI861">
            <v>0</v>
          </cell>
          <cell r="AJ861">
            <v>0</v>
          </cell>
          <cell r="AK861">
            <v>30.035596964285709</v>
          </cell>
          <cell r="AL861">
            <v>0</v>
          </cell>
          <cell r="AM861">
            <v>0</v>
          </cell>
          <cell r="AN861">
            <v>30.035596964285709</v>
          </cell>
          <cell r="AO861">
            <v>0</v>
          </cell>
          <cell r="AP861">
            <v>0</v>
          </cell>
          <cell r="AQ861">
            <v>32.599611339285708</v>
          </cell>
          <cell r="AR861">
            <v>0</v>
          </cell>
          <cell r="AS861">
            <v>0</v>
          </cell>
          <cell r="AT861">
            <v>32.599611339285715</v>
          </cell>
          <cell r="AU861">
            <v>0</v>
          </cell>
          <cell r="AV861">
            <v>0</v>
          </cell>
          <cell r="AW861">
            <v>32.599611339285715</v>
          </cell>
          <cell r="AX861">
            <v>0</v>
          </cell>
          <cell r="AY861">
            <v>0</v>
          </cell>
          <cell r="AZ861">
            <v>32.599611339285715</v>
          </cell>
          <cell r="BA861">
            <v>0</v>
          </cell>
          <cell r="BB861">
            <v>0</v>
          </cell>
        </row>
        <row r="862">
          <cell r="B862" t="str">
            <v>CMEP</v>
          </cell>
          <cell r="D862">
            <v>75.088992410714255</v>
          </cell>
          <cell r="E862">
            <v>0</v>
          </cell>
          <cell r="F862">
            <v>0</v>
          </cell>
          <cell r="G862">
            <v>38.460215624999996</v>
          </cell>
          <cell r="H862">
            <v>0</v>
          </cell>
          <cell r="I862">
            <v>0</v>
          </cell>
          <cell r="J862">
            <v>32.965899107142853</v>
          </cell>
          <cell r="K862">
            <v>0</v>
          </cell>
          <cell r="L862">
            <v>0</v>
          </cell>
          <cell r="M862">
            <v>34.797337946428563</v>
          </cell>
          <cell r="N862">
            <v>0</v>
          </cell>
          <cell r="O862">
            <v>0</v>
          </cell>
          <cell r="P862">
            <v>34.797337946428563</v>
          </cell>
          <cell r="Q862">
            <v>0</v>
          </cell>
          <cell r="R862">
            <v>0</v>
          </cell>
          <cell r="S862">
            <v>34.797337946428563</v>
          </cell>
          <cell r="T862">
            <v>0</v>
          </cell>
          <cell r="U862">
            <v>0</v>
          </cell>
          <cell r="V862">
            <v>36.62877678571428</v>
          </cell>
          <cell r="W862">
            <v>0</v>
          </cell>
          <cell r="X862">
            <v>0</v>
          </cell>
          <cell r="Y862">
            <v>32.782755223214274</v>
          </cell>
          <cell r="Z862">
            <v>0</v>
          </cell>
          <cell r="AA862">
            <v>0</v>
          </cell>
          <cell r="AB862">
            <v>30.035596964285705</v>
          </cell>
          <cell r="AC862">
            <v>0</v>
          </cell>
          <cell r="AD862">
            <v>0</v>
          </cell>
          <cell r="AE862">
            <v>30.035596964285705</v>
          </cell>
          <cell r="AF862">
            <v>0</v>
          </cell>
          <cell r="AG862">
            <v>0</v>
          </cell>
          <cell r="AH862">
            <v>30.035596964285709</v>
          </cell>
          <cell r="AI862">
            <v>0</v>
          </cell>
          <cell r="AJ862">
            <v>0</v>
          </cell>
          <cell r="AK862">
            <v>30.035596964285709</v>
          </cell>
          <cell r="AL862">
            <v>0</v>
          </cell>
          <cell r="AM862">
            <v>0</v>
          </cell>
          <cell r="AN862">
            <v>30.035596964285709</v>
          </cell>
          <cell r="AO862">
            <v>0</v>
          </cell>
          <cell r="AP862">
            <v>0</v>
          </cell>
          <cell r="AQ862">
            <v>32.599611339285708</v>
          </cell>
          <cell r="AR862">
            <v>0</v>
          </cell>
          <cell r="AS862">
            <v>0</v>
          </cell>
          <cell r="AT862">
            <v>32.599611339285715</v>
          </cell>
          <cell r="AU862">
            <v>0</v>
          </cell>
          <cell r="AV862">
            <v>0</v>
          </cell>
          <cell r="AW862">
            <v>32.599611339285715</v>
          </cell>
          <cell r="AX862">
            <v>0</v>
          </cell>
          <cell r="AY862">
            <v>0</v>
          </cell>
          <cell r="AZ862">
            <v>32.599611339285715</v>
          </cell>
          <cell r="BA862">
            <v>0</v>
          </cell>
          <cell r="BB862">
            <v>0</v>
          </cell>
        </row>
        <row r="863">
          <cell r="B863" t="str">
            <v>CLMP</v>
          </cell>
          <cell r="D863">
            <v>87.386063839285697</v>
          </cell>
          <cell r="E863">
            <v>0</v>
          </cell>
          <cell r="F863">
            <v>0</v>
          </cell>
          <cell r="G863">
            <v>44.758715625000001</v>
          </cell>
          <cell r="H863">
            <v>0</v>
          </cell>
          <cell r="I863">
            <v>0</v>
          </cell>
          <cell r="J863">
            <v>38.364613392857144</v>
          </cell>
          <cell r="K863">
            <v>0</v>
          </cell>
          <cell r="L863">
            <v>0</v>
          </cell>
          <cell r="M863">
            <v>40.495980803571413</v>
          </cell>
          <cell r="N863">
            <v>0</v>
          </cell>
          <cell r="O863">
            <v>0</v>
          </cell>
          <cell r="P863">
            <v>40.49598080357142</v>
          </cell>
          <cell r="Q863">
            <v>0</v>
          </cell>
          <cell r="R863">
            <v>0</v>
          </cell>
          <cell r="S863">
            <v>40.495980803571413</v>
          </cell>
          <cell r="T863">
            <v>0</v>
          </cell>
          <cell r="U863">
            <v>0</v>
          </cell>
          <cell r="V863">
            <v>42.627348214285711</v>
          </cell>
          <cell r="W863">
            <v>0</v>
          </cell>
          <cell r="X863">
            <v>0</v>
          </cell>
          <cell r="Y863">
            <v>38.151476651785707</v>
          </cell>
          <cell r="Z863">
            <v>0</v>
          </cell>
          <cell r="AA863">
            <v>0</v>
          </cell>
          <cell r="AB863">
            <v>34.954425535714279</v>
          </cell>
          <cell r="AC863">
            <v>0</v>
          </cell>
          <cell r="AD863">
            <v>0</v>
          </cell>
          <cell r="AE863">
            <v>34.954425535714286</v>
          </cell>
          <cell r="AF863">
            <v>0</v>
          </cell>
          <cell r="AG863">
            <v>0</v>
          </cell>
          <cell r="AH863">
            <v>34.954425535714279</v>
          </cell>
          <cell r="AI863">
            <v>0</v>
          </cell>
          <cell r="AJ863">
            <v>0</v>
          </cell>
          <cell r="AK863">
            <v>34.954425535714279</v>
          </cell>
          <cell r="AL863">
            <v>0</v>
          </cell>
          <cell r="AM863">
            <v>0</v>
          </cell>
          <cell r="AN863">
            <v>34.954425535714286</v>
          </cell>
          <cell r="AO863">
            <v>0</v>
          </cell>
          <cell r="AP863">
            <v>0</v>
          </cell>
          <cell r="AQ863">
            <v>37.938339910714284</v>
          </cell>
          <cell r="AR863">
            <v>0</v>
          </cell>
          <cell r="AS863">
            <v>0</v>
          </cell>
          <cell r="AT863">
            <v>37.938339910714284</v>
          </cell>
          <cell r="AU863">
            <v>0</v>
          </cell>
          <cell r="AV863">
            <v>0</v>
          </cell>
          <cell r="AW863">
            <v>37.938339910714284</v>
          </cell>
          <cell r="AX863">
            <v>0</v>
          </cell>
          <cell r="AY863">
            <v>0</v>
          </cell>
          <cell r="AZ863">
            <v>37.938339910714284</v>
          </cell>
          <cell r="BA863">
            <v>0</v>
          </cell>
          <cell r="BB863">
            <v>0</v>
          </cell>
        </row>
        <row r="864">
          <cell r="B864" t="str">
            <v>CLAP</v>
          </cell>
          <cell r="D864">
            <v>95.662938839285687</v>
          </cell>
          <cell r="E864">
            <v>0</v>
          </cell>
          <cell r="F864">
            <v>0</v>
          </cell>
          <cell r="G864">
            <v>48.998090624999996</v>
          </cell>
          <cell r="H864">
            <v>0</v>
          </cell>
          <cell r="I864">
            <v>0</v>
          </cell>
          <cell r="J864">
            <v>41.998363392857144</v>
          </cell>
          <cell r="K864">
            <v>0</v>
          </cell>
          <cell r="L864">
            <v>0</v>
          </cell>
          <cell r="M864">
            <v>44.331605803571421</v>
          </cell>
          <cell r="N864">
            <v>0</v>
          </cell>
          <cell r="O864">
            <v>0</v>
          </cell>
          <cell r="P864">
            <v>44.331605803571421</v>
          </cell>
          <cell r="Q864">
            <v>0</v>
          </cell>
          <cell r="R864">
            <v>0</v>
          </cell>
          <cell r="S864">
            <v>44.331605803571421</v>
          </cell>
          <cell r="T864">
            <v>0</v>
          </cell>
          <cell r="U864">
            <v>0</v>
          </cell>
          <cell r="V864">
            <v>46.664848214285712</v>
          </cell>
          <cell r="W864">
            <v>0</v>
          </cell>
          <cell r="X864">
            <v>0</v>
          </cell>
          <cell r="Y864">
            <v>41.765039151785714</v>
          </cell>
          <cell r="Z864">
            <v>0</v>
          </cell>
          <cell r="AA864">
            <v>0</v>
          </cell>
          <cell r="AB864">
            <v>38.265175535714278</v>
          </cell>
          <cell r="AC864">
            <v>0</v>
          </cell>
          <cell r="AD864">
            <v>0</v>
          </cell>
          <cell r="AE864">
            <v>38.265175535714278</v>
          </cell>
          <cell r="AF864">
            <v>0</v>
          </cell>
          <cell r="AG864">
            <v>0</v>
          </cell>
          <cell r="AH864">
            <v>38.265175535714278</v>
          </cell>
          <cell r="AI864">
            <v>0</v>
          </cell>
          <cell r="AJ864">
            <v>0</v>
          </cell>
          <cell r="AK864">
            <v>38.265175535714285</v>
          </cell>
          <cell r="AL864">
            <v>0</v>
          </cell>
          <cell r="AM864">
            <v>0</v>
          </cell>
          <cell r="AN864">
            <v>38.265175535714278</v>
          </cell>
          <cell r="AO864">
            <v>0</v>
          </cell>
          <cell r="AP864">
            <v>0</v>
          </cell>
          <cell r="AQ864">
            <v>41.531714910714278</v>
          </cell>
          <cell r="AR864">
            <v>0</v>
          </cell>
          <cell r="AS864">
            <v>0</v>
          </cell>
          <cell r="AT864">
            <v>41.531714910714285</v>
          </cell>
          <cell r="AU864">
            <v>0</v>
          </cell>
          <cell r="AV864">
            <v>0</v>
          </cell>
          <cell r="AW864">
            <v>41.531714910714285</v>
          </cell>
          <cell r="AX864">
            <v>0</v>
          </cell>
          <cell r="AY864">
            <v>0</v>
          </cell>
          <cell r="AZ864">
            <v>41.531714910714285</v>
          </cell>
          <cell r="BA864">
            <v>0</v>
          </cell>
          <cell r="BB864">
            <v>0</v>
          </cell>
        </row>
        <row r="865">
          <cell r="B865" t="str">
            <v>WMMP</v>
          </cell>
          <cell r="D865">
            <v>87.386063839285697</v>
          </cell>
          <cell r="E865">
            <v>0</v>
          </cell>
          <cell r="F865">
            <v>0</v>
          </cell>
          <cell r="G865">
            <v>44.758715625000001</v>
          </cell>
          <cell r="H865">
            <v>0</v>
          </cell>
          <cell r="I865">
            <v>0</v>
          </cell>
          <cell r="J865">
            <v>38.364613392857144</v>
          </cell>
          <cell r="K865">
            <v>0</v>
          </cell>
          <cell r="L865">
            <v>0</v>
          </cell>
          <cell r="M865">
            <v>40.495980803571413</v>
          </cell>
          <cell r="N865">
            <v>0</v>
          </cell>
          <cell r="O865">
            <v>0</v>
          </cell>
          <cell r="P865">
            <v>40.49598080357142</v>
          </cell>
          <cell r="Q865">
            <v>0</v>
          </cell>
          <cell r="R865">
            <v>0</v>
          </cell>
          <cell r="S865">
            <v>40.495980803571413</v>
          </cell>
          <cell r="T865">
            <v>0</v>
          </cell>
          <cell r="U865">
            <v>0</v>
          </cell>
          <cell r="V865">
            <v>42.627348214285711</v>
          </cell>
          <cell r="W865">
            <v>0</v>
          </cell>
          <cell r="X865">
            <v>0</v>
          </cell>
          <cell r="Y865">
            <v>38.151476651785707</v>
          </cell>
          <cell r="Z865">
            <v>0</v>
          </cell>
          <cell r="AA865">
            <v>0</v>
          </cell>
          <cell r="AB865">
            <v>34.954425535714279</v>
          </cell>
          <cell r="AC865">
            <v>0</v>
          </cell>
          <cell r="AD865">
            <v>0</v>
          </cell>
          <cell r="AE865">
            <v>34.954425535714286</v>
          </cell>
          <cell r="AF865">
            <v>0</v>
          </cell>
          <cell r="AG865">
            <v>0</v>
          </cell>
          <cell r="AH865">
            <v>34.954425535714279</v>
          </cell>
          <cell r="AI865">
            <v>0</v>
          </cell>
          <cell r="AJ865">
            <v>0</v>
          </cell>
          <cell r="AK865">
            <v>34.954425535714279</v>
          </cell>
          <cell r="AL865">
            <v>0</v>
          </cell>
          <cell r="AM865">
            <v>0</v>
          </cell>
          <cell r="AN865">
            <v>34.954425535714286</v>
          </cell>
          <cell r="AO865">
            <v>0</v>
          </cell>
          <cell r="AP865">
            <v>0</v>
          </cell>
          <cell r="AQ865">
            <v>37.938339910714284</v>
          </cell>
          <cell r="AR865">
            <v>0</v>
          </cell>
          <cell r="AS865">
            <v>0</v>
          </cell>
          <cell r="AT865">
            <v>37.938339910714284</v>
          </cell>
          <cell r="AU865">
            <v>0</v>
          </cell>
          <cell r="AV865">
            <v>0</v>
          </cell>
          <cell r="AW865">
            <v>37.938339910714284</v>
          </cell>
          <cell r="AX865">
            <v>0</v>
          </cell>
          <cell r="AY865">
            <v>0</v>
          </cell>
          <cell r="AZ865">
            <v>37.938339910714284</v>
          </cell>
          <cell r="BA865">
            <v>0</v>
          </cell>
          <cell r="BB865">
            <v>0</v>
          </cell>
        </row>
        <row r="866">
          <cell r="B866" t="str">
            <v>WMAP</v>
          </cell>
          <cell r="D866">
            <v>95.662938839285687</v>
          </cell>
          <cell r="E866">
            <v>0</v>
          </cell>
          <cell r="F866">
            <v>0</v>
          </cell>
          <cell r="G866">
            <v>48.998090624999996</v>
          </cell>
          <cell r="H866">
            <v>0</v>
          </cell>
          <cell r="I866">
            <v>0</v>
          </cell>
          <cell r="J866">
            <v>41.998363392857144</v>
          </cell>
          <cell r="K866">
            <v>0</v>
          </cell>
          <cell r="L866">
            <v>0</v>
          </cell>
          <cell r="M866">
            <v>44.331605803571421</v>
          </cell>
          <cell r="N866">
            <v>0</v>
          </cell>
          <cell r="O866">
            <v>0</v>
          </cell>
          <cell r="P866">
            <v>44.331605803571421</v>
          </cell>
          <cell r="Q866">
            <v>0</v>
          </cell>
          <cell r="R866">
            <v>0</v>
          </cell>
          <cell r="S866">
            <v>44.331605803571421</v>
          </cell>
          <cell r="T866">
            <v>0</v>
          </cell>
          <cell r="U866">
            <v>0</v>
          </cell>
          <cell r="V866">
            <v>46.664848214285712</v>
          </cell>
          <cell r="W866">
            <v>0</v>
          </cell>
          <cell r="X866">
            <v>0</v>
          </cell>
          <cell r="Y866">
            <v>41.765039151785714</v>
          </cell>
          <cell r="Z866">
            <v>0</v>
          </cell>
          <cell r="AA866">
            <v>0</v>
          </cell>
          <cell r="AB866">
            <v>38.265175535714278</v>
          </cell>
          <cell r="AC866">
            <v>0</v>
          </cell>
          <cell r="AD866">
            <v>0</v>
          </cell>
          <cell r="AE866">
            <v>38.265175535714278</v>
          </cell>
          <cell r="AF866">
            <v>0</v>
          </cell>
          <cell r="AG866">
            <v>0</v>
          </cell>
          <cell r="AH866">
            <v>38.265175535714278</v>
          </cell>
          <cell r="AI866">
            <v>0</v>
          </cell>
          <cell r="AJ866">
            <v>0</v>
          </cell>
          <cell r="AK866">
            <v>38.265175535714285</v>
          </cell>
          <cell r="AL866">
            <v>0</v>
          </cell>
          <cell r="AM866">
            <v>0</v>
          </cell>
          <cell r="AN866">
            <v>38.265175535714278</v>
          </cell>
          <cell r="AO866">
            <v>0</v>
          </cell>
          <cell r="AP866">
            <v>0</v>
          </cell>
          <cell r="AQ866">
            <v>41.531714910714278</v>
          </cell>
          <cell r="AR866">
            <v>0</v>
          </cell>
          <cell r="AS866">
            <v>0</v>
          </cell>
          <cell r="AT866">
            <v>41.531714910714285</v>
          </cell>
          <cell r="AU866">
            <v>0</v>
          </cell>
          <cell r="AV866">
            <v>0</v>
          </cell>
          <cell r="AW866">
            <v>41.531714910714285</v>
          </cell>
          <cell r="AX866">
            <v>0</v>
          </cell>
          <cell r="AY866">
            <v>0</v>
          </cell>
          <cell r="AZ866">
            <v>41.531714910714285</v>
          </cell>
          <cell r="BA866">
            <v>0</v>
          </cell>
          <cell r="BB866">
            <v>0</v>
          </cell>
        </row>
        <row r="867">
          <cell r="B867" t="str">
            <v>WLAP</v>
          </cell>
          <cell r="D867">
            <v>103.93981383928569</v>
          </cell>
          <cell r="E867">
            <v>0</v>
          </cell>
          <cell r="F867">
            <v>0</v>
          </cell>
          <cell r="G867">
            <v>53.237465624999992</v>
          </cell>
          <cell r="H867">
            <v>0</v>
          </cell>
          <cell r="I867">
            <v>0</v>
          </cell>
          <cell r="J867">
            <v>45.632113392857143</v>
          </cell>
          <cell r="K867">
            <v>0</v>
          </cell>
          <cell r="L867">
            <v>0</v>
          </cell>
          <cell r="M867">
            <v>48.167230803571421</v>
          </cell>
          <cell r="N867">
            <v>0</v>
          </cell>
          <cell r="O867">
            <v>0</v>
          </cell>
          <cell r="P867">
            <v>48.167230803571421</v>
          </cell>
          <cell r="Q867">
            <v>0</v>
          </cell>
          <cell r="R867">
            <v>0</v>
          </cell>
          <cell r="S867">
            <v>48.167230803571421</v>
          </cell>
          <cell r="T867">
            <v>0</v>
          </cell>
          <cell r="U867">
            <v>0</v>
          </cell>
          <cell r="V867">
            <v>50.702348214285713</v>
          </cell>
          <cell r="W867">
            <v>0</v>
          </cell>
          <cell r="X867">
            <v>0</v>
          </cell>
          <cell r="Y867">
            <v>45.378601651785715</v>
          </cell>
          <cell r="Z867">
            <v>0</v>
          </cell>
          <cell r="AA867">
            <v>0</v>
          </cell>
          <cell r="AB867">
            <v>41.575925535714276</v>
          </cell>
          <cell r="AC867">
            <v>0</v>
          </cell>
          <cell r="AD867">
            <v>0</v>
          </cell>
          <cell r="AE867">
            <v>41.575925535714269</v>
          </cell>
          <cell r="AF867">
            <v>0</v>
          </cell>
          <cell r="AG867">
            <v>0</v>
          </cell>
          <cell r="AH867">
            <v>41.575925535714276</v>
          </cell>
          <cell r="AI867">
            <v>0</v>
          </cell>
          <cell r="AJ867">
            <v>0</v>
          </cell>
          <cell r="AK867">
            <v>41.575925535714276</v>
          </cell>
          <cell r="AL867">
            <v>0</v>
          </cell>
          <cell r="AM867">
            <v>0</v>
          </cell>
          <cell r="AN867">
            <v>41.575925535714276</v>
          </cell>
          <cell r="AO867">
            <v>0</v>
          </cell>
          <cell r="AP867">
            <v>0</v>
          </cell>
          <cell r="AQ867">
            <v>45.12508991071428</v>
          </cell>
          <cell r="AR867">
            <v>0</v>
          </cell>
          <cell r="AS867">
            <v>0</v>
          </cell>
          <cell r="AT867">
            <v>45.12508991071428</v>
          </cell>
          <cell r="AU867">
            <v>0</v>
          </cell>
          <cell r="AV867">
            <v>0</v>
          </cell>
          <cell r="AW867">
            <v>45.12508991071428</v>
          </cell>
          <cell r="AX867">
            <v>0</v>
          </cell>
          <cell r="AY867">
            <v>0</v>
          </cell>
          <cell r="AZ867">
            <v>45.12508991071428</v>
          </cell>
          <cell r="BA867">
            <v>0</v>
          </cell>
          <cell r="BB867">
            <v>0</v>
          </cell>
        </row>
        <row r="868">
          <cell r="B868" t="str">
            <v>SLMP</v>
          </cell>
          <cell r="D868">
            <v>95.542658109374997</v>
          </cell>
          <cell r="E868">
            <v>0</v>
          </cell>
          <cell r="F868">
            <v>0</v>
          </cell>
          <cell r="G868">
            <v>48.936483421875003</v>
          </cell>
          <cell r="H868">
            <v>0</v>
          </cell>
          <cell r="I868">
            <v>0</v>
          </cell>
          <cell r="J868">
            <v>41.945557218749997</v>
          </cell>
          <cell r="K868">
            <v>0</v>
          </cell>
          <cell r="L868">
            <v>0</v>
          </cell>
          <cell r="M868">
            <v>44.275865953124999</v>
          </cell>
          <cell r="N868">
            <v>0</v>
          </cell>
          <cell r="O868">
            <v>0</v>
          </cell>
          <cell r="P868">
            <v>44.275865953125006</v>
          </cell>
          <cell r="Q868">
            <v>0</v>
          </cell>
          <cell r="R868">
            <v>0</v>
          </cell>
          <cell r="S868">
            <v>44.275865953124992</v>
          </cell>
          <cell r="T868">
            <v>0</v>
          </cell>
          <cell r="U868">
            <v>0</v>
          </cell>
          <cell r="V868">
            <v>46.606174687500001</v>
          </cell>
          <cell r="W868">
            <v>0</v>
          </cell>
          <cell r="X868">
            <v>0</v>
          </cell>
          <cell r="Y868">
            <v>41.712526345312497</v>
          </cell>
          <cell r="Z868">
            <v>0</v>
          </cell>
          <cell r="AA868">
            <v>0</v>
          </cell>
          <cell r="AB868">
            <v>38.217063243750005</v>
          </cell>
          <cell r="AC868">
            <v>0</v>
          </cell>
          <cell r="AD868">
            <v>0</v>
          </cell>
          <cell r="AE868">
            <v>38.217063243750005</v>
          </cell>
          <cell r="AF868">
            <v>0</v>
          </cell>
          <cell r="AG868">
            <v>0</v>
          </cell>
          <cell r="AH868">
            <v>38.217063243750005</v>
          </cell>
          <cell r="AI868">
            <v>0</v>
          </cell>
          <cell r="AJ868">
            <v>0</v>
          </cell>
          <cell r="AK868">
            <v>38.217063243749998</v>
          </cell>
          <cell r="AL868">
            <v>0</v>
          </cell>
          <cell r="AM868">
            <v>0</v>
          </cell>
          <cell r="AN868">
            <v>38.217063243749998</v>
          </cell>
          <cell r="AO868">
            <v>0</v>
          </cell>
          <cell r="AP868">
            <v>0</v>
          </cell>
          <cell r="AQ868">
            <v>41.479495471874998</v>
          </cell>
          <cell r="AR868">
            <v>0</v>
          </cell>
          <cell r="AS868">
            <v>0</v>
          </cell>
          <cell r="AT868">
            <v>41.479495471874998</v>
          </cell>
          <cell r="AU868">
            <v>0</v>
          </cell>
          <cell r="AV868">
            <v>0</v>
          </cell>
          <cell r="AW868">
            <v>41.479495471874998</v>
          </cell>
          <cell r="AX868">
            <v>0</v>
          </cell>
          <cell r="AY868">
            <v>0</v>
          </cell>
          <cell r="AZ868">
            <v>41.479495471874998</v>
          </cell>
          <cell r="BA868">
            <v>0</v>
          </cell>
          <cell r="BB868">
            <v>0</v>
          </cell>
        </row>
        <row r="869">
          <cell r="B869" t="str">
            <v>SLAP</v>
          </cell>
          <cell r="D869">
            <v>100.31979101484373</v>
          </cell>
          <cell r="E869">
            <v>0</v>
          </cell>
          <cell r="F869">
            <v>0</v>
          </cell>
          <cell r="G869">
            <v>51.383307592968748</v>
          </cell>
          <cell r="H869">
            <v>0</v>
          </cell>
          <cell r="I869">
            <v>0</v>
          </cell>
          <cell r="J869">
            <v>44.042835079687499</v>
          </cell>
          <cell r="K869">
            <v>0</v>
          </cell>
          <cell r="L869">
            <v>0</v>
          </cell>
          <cell r="M869">
            <v>46.489659250781244</v>
          </cell>
          <cell r="N869">
            <v>0</v>
          </cell>
          <cell r="O869">
            <v>0</v>
          </cell>
          <cell r="P869">
            <v>46.489659250781237</v>
          </cell>
          <cell r="Q869">
            <v>0</v>
          </cell>
          <cell r="R869">
            <v>0</v>
          </cell>
          <cell r="S869">
            <v>46.489659250781244</v>
          </cell>
          <cell r="T869">
            <v>0</v>
          </cell>
          <cell r="U869">
            <v>0</v>
          </cell>
          <cell r="V869">
            <v>48.936483421874996</v>
          </cell>
          <cell r="W869">
            <v>0</v>
          </cell>
          <cell r="X869">
            <v>0</v>
          </cell>
          <cell r="Y869">
            <v>43.798152662578126</v>
          </cell>
          <cell r="Z869">
            <v>0</v>
          </cell>
          <cell r="AA869">
            <v>0</v>
          </cell>
          <cell r="AB869">
            <v>40.127916405937498</v>
          </cell>
          <cell r="AC869">
            <v>0</v>
          </cell>
          <cell r="AD869">
            <v>0</v>
          </cell>
          <cell r="AE869">
            <v>40.127916405937491</v>
          </cell>
          <cell r="AF869">
            <v>0</v>
          </cell>
          <cell r="AG869">
            <v>0</v>
          </cell>
          <cell r="AH869">
            <v>40.127916405937491</v>
          </cell>
          <cell r="AI869">
            <v>0</v>
          </cell>
          <cell r="AJ869">
            <v>0</v>
          </cell>
          <cell r="AK869">
            <v>40.127916405937498</v>
          </cell>
          <cell r="AL869">
            <v>0</v>
          </cell>
          <cell r="AM869">
            <v>0</v>
          </cell>
          <cell r="AN869">
            <v>40.127916405937498</v>
          </cell>
          <cell r="AO869">
            <v>0</v>
          </cell>
          <cell r="AP869">
            <v>0</v>
          </cell>
          <cell r="AQ869">
            <v>43.553470245468752</v>
          </cell>
          <cell r="AR869">
            <v>0</v>
          </cell>
          <cell r="AS869">
            <v>0</v>
          </cell>
          <cell r="AT869">
            <v>43.553470245468752</v>
          </cell>
          <cell r="AU869">
            <v>0</v>
          </cell>
          <cell r="AV869">
            <v>0</v>
          </cell>
          <cell r="AW869">
            <v>43.553470245468752</v>
          </cell>
          <cell r="AX869">
            <v>0</v>
          </cell>
          <cell r="AY869">
            <v>0</v>
          </cell>
          <cell r="AZ869">
            <v>43.553470245468752</v>
          </cell>
          <cell r="BA869">
            <v>0</v>
          </cell>
          <cell r="BB869">
            <v>0</v>
          </cell>
        </row>
        <row r="870">
          <cell r="B870" t="str">
            <v>PSMS</v>
          </cell>
          <cell r="D870">
            <v>65.156742410714259</v>
          </cell>
          <cell r="E870">
            <v>0</v>
          </cell>
          <cell r="F870">
            <v>0</v>
          </cell>
          <cell r="G870">
            <v>33.372965624999999</v>
          </cell>
          <cell r="H870">
            <v>0</v>
          </cell>
          <cell r="I870">
            <v>0</v>
          </cell>
          <cell r="J870">
            <v>28.605399107142848</v>
          </cell>
          <cell r="K870">
            <v>0</v>
          </cell>
          <cell r="L870">
            <v>0</v>
          </cell>
          <cell r="M870">
            <v>30.194587946428562</v>
          </cell>
          <cell r="N870">
            <v>0</v>
          </cell>
          <cell r="O870">
            <v>0</v>
          </cell>
          <cell r="P870">
            <v>30.194587946428562</v>
          </cell>
          <cell r="Q870">
            <v>0</v>
          </cell>
          <cell r="R870">
            <v>0</v>
          </cell>
          <cell r="S870">
            <v>30.194587946428566</v>
          </cell>
          <cell r="T870">
            <v>0</v>
          </cell>
          <cell r="U870">
            <v>0</v>
          </cell>
          <cell r="V870">
            <v>31.783776785714281</v>
          </cell>
          <cell r="W870">
            <v>0</v>
          </cell>
          <cell r="X870">
            <v>0</v>
          </cell>
          <cell r="Y870">
            <v>28.44648022321428</v>
          </cell>
          <cell r="Z870">
            <v>0</v>
          </cell>
          <cell r="AA870">
            <v>0</v>
          </cell>
          <cell r="AB870">
            <v>26.06269696428571</v>
          </cell>
          <cell r="AC870">
            <v>0</v>
          </cell>
          <cell r="AD870">
            <v>0</v>
          </cell>
          <cell r="AE870">
            <v>26.062696964285703</v>
          </cell>
          <cell r="AF870">
            <v>0</v>
          </cell>
          <cell r="AG870">
            <v>0</v>
          </cell>
          <cell r="AH870">
            <v>26.06269696428571</v>
          </cell>
          <cell r="AI870">
            <v>0</v>
          </cell>
          <cell r="AJ870">
            <v>0</v>
          </cell>
          <cell r="AK870">
            <v>26.06269696428571</v>
          </cell>
          <cell r="AL870">
            <v>0</v>
          </cell>
          <cell r="AM870">
            <v>0</v>
          </cell>
          <cell r="AN870">
            <v>26.062696964285703</v>
          </cell>
          <cell r="AO870">
            <v>0</v>
          </cell>
          <cell r="AP870">
            <v>0</v>
          </cell>
          <cell r="AQ870">
            <v>28.287561339285713</v>
          </cell>
          <cell r="AR870">
            <v>0</v>
          </cell>
          <cell r="AS870">
            <v>0</v>
          </cell>
          <cell r="AT870">
            <v>28.287561339285713</v>
          </cell>
          <cell r="AU870">
            <v>0</v>
          </cell>
          <cell r="AV870">
            <v>0</v>
          </cell>
          <cell r="AW870">
            <v>28.287561339285713</v>
          </cell>
          <cell r="AX870">
            <v>0</v>
          </cell>
          <cell r="AY870">
            <v>0</v>
          </cell>
          <cell r="AZ870">
            <v>28.287561339285713</v>
          </cell>
          <cell r="BA870">
            <v>0</v>
          </cell>
          <cell r="BB870">
            <v>0</v>
          </cell>
        </row>
        <row r="871">
          <cell r="B871" t="str">
            <v>PSAS</v>
          </cell>
          <cell r="D871">
            <v>72.251206696428554</v>
          </cell>
          <cell r="E871">
            <v>0</v>
          </cell>
          <cell r="F871">
            <v>0</v>
          </cell>
          <cell r="G871">
            <v>37.006715624999991</v>
          </cell>
          <cell r="H871">
            <v>0</v>
          </cell>
          <cell r="I871">
            <v>0</v>
          </cell>
          <cell r="J871">
            <v>31.720041964285713</v>
          </cell>
          <cell r="K871">
            <v>0</v>
          </cell>
          <cell r="L871">
            <v>0</v>
          </cell>
          <cell r="M871">
            <v>33.482266517857141</v>
          </cell>
          <cell r="N871">
            <v>0</v>
          </cell>
          <cell r="O871">
            <v>0</v>
          </cell>
          <cell r="P871">
            <v>33.482266517857141</v>
          </cell>
          <cell r="Q871">
            <v>0</v>
          </cell>
          <cell r="R871">
            <v>0</v>
          </cell>
          <cell r="S871">
            <v>33.482266517857134</v>
          </cell>
          <cell r="T871">
            <v>0</v>
          </cell>
          <cell r="U871">
            <v>0</v>
          </cell>
          <cell r="V871">
            <v>35.244491071428563</v>
          </cell>
          <cell r="W871">
            <v>0</v>
          </cell>
          <cell r="X871">
            <v>0</v>
          </cell>
          <cell r="Y871">
            <v>31.543819508928564</v>
          </cell>
          <cell r="Z871">
            <v>0</v>
          </cell>
          <cell r="AA871">
            <v>0</v>
          </cell>
          <cell r="AB871">
            <v>28.900482678571418</v>
          </cell>
          <cell r="AC871">
            <v>0</v>
          </cell>
          <cell r="AD871">
            <v>0</v>
          </cell>
          <cell r="AE871">
            <v>28.900482678571422</v>
          </cell>
          <cell r="AF871">
            <v>0</v>
          </cell>
          <cell r="AG871">
            <v>0</v>
          </cell>
          <cell r="AH871">
            <v>28.900482678571422</v>
          </cell>
          <cell r="AI871">
            <v>0</v>
          </cell>
          <cell r="AJ871">
            <v>0</v>
          </cell>
          <cell r="AK871">
            <v>28.900482678571418</v>
          </cell>
          <cell r="AL871">
            <v>0</v>
          </cell>
          <cell r="AM871">
            <v>0</v>
          </cell>
          <cell r="AN871">
            <v>28.900482678571422</v>
          </cell>
          <cell r="AO871">
            <v>0</v>
          </cell>
          <cell r="AP871">
            <v>0</v>
          </cell>
          <cell r="AQ871">
            <v>31.367597053571419</v>
          </cell>
          <cell r="AR871">
            <v>0</v>
          </cell>
          <cell r="AS871">
            <v>0</v>
          </cell>
          <cell r="AT871">
            <v>31.367597053571419</v>
          </cell>
          <cell r="AU871">
            <v>0</v>
          </cell>
          <cell r="AV871">
            <v>0</v>
          </cell>
          <cell r="AW871">
            <v>31.367597053571419</v>
          </cell>
          <cell r="AX871">
            <v>0</v>
          </cell>
          <cell r="AY871">
            <v>0</v>
          </cell>
          <cell r="AZ871">
            <v>31.367597053571419</v>
          </cell>
          <cell r="BA871">
            <v>0</v>
          </cell>
          <cell r="BB871">
            <v>0</v>
          </cell>
        </row>
        <row r="872">
          <cell r="B872" t="str">
            <v>PMMS</v>
          </cell>
          <cell r="D872">
            <v>73.433617410714263</v>
          </cell>
          <cell r="E872">
            <v>0</v>
          </cell>
          <cell r="F872">
            <v>0</v>
          </cell>
          <cell r="G872">
            <v>37.612340625000002</v>
          </cell>
          <cell r="H872">
            <v>0</v>
          </cell>
          <cell r="I872">
            <v>0</v>
          </cell>
          <cell r="J872">
            <v>32.23914910714285</v>
          </cell>
          <cell r="K872">
            <v>0</v>
          </cell>
          <cell r="L872">
            <v>0</v>
          </cell>
          <cell r="M872">
            <v>34.030212946428563</v>
          </cell>
          <cell r="N872">
            <v>0</v>
          </cell>
          <cell r="O872">
            <v>0</v>
          </cell>
          <cell r="P872">
            <v>34.030212946428563</v>
          </cell>
          <cell r="Q872">
            <v>0</v>
          </cell>
          <cell r="R872">
            <v>0</v>
          </cell>
          <cell r="S872">
            <v>34.03021294642857</v>
          </cell>
          <cell r="T872">
            <v>0</v>
          </cell>
          <cell r="U872">
            <v>0</v>
          </cell>
          <cell r="V872">
            <v>35.821276785714282</v>
          </cell>
          <cell r="W872">
            <v>0</v>
          </cell>
          <cell r="X872">
            <v>0</v>
          </cell>
          <cell r="Y872">
            <v>32.060042723214281</v>
          </cell>
          <cell r="Z872">
            <v>0</v>
          </cell>
          <cell r="AA872">
            <v>0</v>
          </cell>
          <cell r="AB872">
            <v>29.373446964285701</v>
          </cell>
          <cell r="AC872">
            <v>0</v>
          </cell>
          <cell r="AD872">
            <v>0</v>
          </cell>
          <cell r="AE872">
            <v>29.373446964285701</v>
          </cell>
          <cell r="AF872">
            <v>0</v>
          </cell>
          <cell r="AG872">
            <v>0</v>
          </cell>
          <cell r="AH872">
            <v>29.373446964285701</v>
          </cell>
          <cell r="AI872">
            <v>0</v>
          </cell>
          <cell r="AJ872">
            <v>0</v>
          </cell>
          <cell r="AK872">
            <v>29.373446964285709</v>
          </cell>
          <cell r="AL872">
            <v>0</v>
          </cell>
          <cell r="AM872">
            <v>0</v>
          </cell>
          <cell r="AN872">
            <v>29.373446964285709</v>
          </cell>
          <cell r="AO872">
            <v>0</v>
          </cell>
          <cell r="AP872">
            <v>0</v>
          </cell>
          <cell r="AQ872">
            <v>31.880936339285711</v>
          </cell>
          <cell r="AR872">
            <v>0</v>
          </cell>
          <cell r="AS872">
            <v>0</v>
          </cell>
          <cell r="AT872">
            <v>31.880936339285711</v>
          </cell>
          <cell r="AU872">
            <v>0</v>
          </cell>
          <cell r="AV872">
            <v>0</v>
          </cell>
          <cell r="AW872">
            <v>31.880936339285711</v>
          </cell>
          <cell r="AX872">
            <v>0</v>
          </cell>
          <cell r="AY872">
            <v>0</v>
          </cell>
          <cell r="AZ872">
            <v>31.880936339285711</v>
          </cell>
          <cell r="BA872">
            <v>0</v>
          </cell>
          <cell r="BB872">
            <v>0</v>
          </cell>
        </row>
        <row r="873">
          <cell r="B873" t="str">
            <v>PMAS</v>
          </cell>
          <cell r="D873">
            <v>80.776979151785682</v>
          </cell>
          <cell r="E873">
            <v>0</v>
          </cell>
          <cell r="F873">
            <v>0</v>
          </cell>
          <cell r="G873">
            <v>41.373574687499996</v>
          </cell>
          <cell r="H873">
            <v>0</v>
          </cell>
          <cell r="I873">
            <v>0</v>
          </cell>
          <cell r="J873">
            <v>35.463064017857143</v>
          </cell>
          <cell r="K873">
            <v>0</v>
          </cell>
          <cell r="L873">
            <v>0</v>
          </cell>
          <cell r="M873">
            <v>37.433234241071425</v>
          </cell>
          <cell r="N873">
            <v>0</v>
          </cell>
          <cell r="O873">
            <v>0</v>
          </cell>
          <cell r="P873">
            <v>37.433234241071418</v>
          </cell>
          <cell r="Q873">
            <v>0</v>
          </cell>
          <cell r="R873">
            <v>0</v>
          </cell>
          <cell r="S873">
            <v>37.433234241071425</v>
          </cell>
          <cell r="T873">
            <v>0</v>
          </cell>
          <cell r="U873">
            <v>0</v>
          </cell>
          <cell r="V873">
            <v>39.403404464285714</v>
          </cell>
          <cell r="W873">
            <v>0</v>
          </cell>
          <cell r="X873">
            <v>0</v>
          </cell>
          <cell r="Y873">
            <v>35.26604699553571</v>
          </cell>
          <cell r="Z873">
            <v>0</v>
          </cell>
          <cell r="AA873">
            <v>0</v>
          </cell>
          <cell r="AB873">
            <v>32.31079166071428</v>
          </cell>
          <cell r="AC873">
            <v>0</v>
          </cell>
          <cell r="AD873">
            <v>0</v>
          </cell>
          <cell r="AE873">
            <v>32.310791660714273</v>
          </cell>
          <cell r="AF873">
            <v>0</v>
          </cell>
          <cell r="AG873">
            <v>0</v>
          </cell>
          <cell r="AH873">
            <v>32.31079166071428</v>
          </cell>
          <cell r="AI873">
            <v>0</v>
          </cell>
          <cell r="AJ873">
            <v>0</v>
          </cell>
          <cell r="AK873">
            <v>32.31079166071428</v>
          </cell>
          <cell r="AL873">
            <v>0</v>
          </cell>
          <cell r="AM873">
            <v>0</v>
          </cell>
          <cell r="AN873">
            <v>32.310791660714273</v>
          </cell>
          <cell r="AO873">
            <v>0</v>
          </cell>
          <cell r="AP873">
            <v>0</v>
          </cell>
          <cell r="AQ873">
            <v>35.069029973214278</v>
          </cell>
          <cell r="AR873">
            <v>0</v>
          </cell>
          <cell r="AS873">
            <v>0</v>
          </cell>
          <cell r="AT873">
            <v>35.069029973214285</v>
          </cell>
          <cell r="AU873">
            <v>0</v>
          </cell>
          <cell r="AV873">
            <v>0</v>
          </cell>
          <cell r="AW873">
            <v>35.069029973214285</v>
          </cell>
          <cell r="AX873">
            <v>0</v>
          </cell>
          <cell r="AY873">
            <v>0</v>
          </cell>
          <cell r="AZ873">
            <v>35.069029973214285</v>
          </cell>
          <cell r="BA873">
            <v>0</v>
          </cell>
          <cell r="BB873">
            <v>0</v>
          </cell>
        </row>
        <row r="874">
          <cell r="B874" t="str">
            <v>PMEP</v>
          </cell>
          <cell r="D874">
            <v>88.804956696428533</v>
          </cell>
          <cell r="E874">
            <v>0</v>
          </cell>
          <cell r="F874">
            <v>0</v>
          </cell>
          <cell r="G874">
            <v>45.485465624999996</v>
          </cell>
          <cell r="H874">
            <v>0</v>
          </cell>
          <cell r="I874">
            <v>0</v>
          </cell>
          <cell r="J874">
            <v>38.987541964285711</v>
          </cell>
          <cell r="K874">
            <v>0</v>
          </cell>
          <cell r="L874">
            <v>0</v>
          </cell>
          <cell r="M874">
            <v>41.153516517857135</v>
          </cell>
          <cell r="N874">
            <v>0</v>
          </cell>
          <cell r="O874">
            <v>0</v>
          </cell>
          <cell r="P874">
            <v>41.153516517857135</v>
          </cell>
          <cell r="Q874">
            <v>0</v>
          </cell>
          <cell r="R874">
            <v>0</v>
          </cell>
          <cell r="S874">
            <v>41.153516517857128</v>
          </cell>
          <cell r="T874">
            <v>0</v>
          </cell>
          <cell r="U874">
            <v>0</v>
          </cell>
          <cell r="V874">
            <v>43.319491071428558</v>
          </cell>
          <cell r="W874">
            <v>0</v>
          </cell>
          <cell r="X874">
            <v>0</v>
          </cell>
          <cell r="Y874">
            <v>38.770944508928565</v>
          </cell>
          <cell r="Z874">
            <v>0</v>
          </cell>
          <cell r="AA874">
            <v>0</v>
          </cell>
          <cell r="AB874">
            <v>35.521982678571419</v>
          </cell>
          <cell r="AC874">
            <v>0</v>
          </cell>
          <cell r="AD874">
            <v>0</v>
          </cell>
          <cell r="AE874">
            <v>35.521982678571426</v>
          </cell>
          <cell r="AF874">
            <v>0</v>
          </cell>
          <cell r="AG874">
            <v>0</v>
          </cell>
          <cell r="AH874">
            <v>35.521982678571419</v>
          </cell>
          <cell r="AI874">
            <v>0</v>
          </cell>
          <cell r="AJ874">
            <v>0</v>
          </cell>
          <cell r="AK874">
            <v>35.521982678571419</v>
          </cell>
          <cell r="AL874">
            <v>0</v>
          </cell>
          <cell r="AM874">
            <v>0</v>
          </cell>
          <cell r="AN874">
            <v>35.521982678571426</v>
          </cell>
          <cell r="AO874">
            <v>0</v>
          </cell>
          <cell r="AP874">
            <v>0</v>
          </cell>
          <cell r="AQ874">
            <v>38.554347053571419</v>
          </cell>
          <cell r="AR874">
            <v>0</v>
          </cell>
          <cell r="AS874">
            <v>0</v>
          </cell>
          <cell r="AT874">
            <v>38.554347053571419</v>
          </cell>
          <cell r="AU874">
            <v>0</v>
          </cell>
          <cell r="AV874">
            <v>0</v>
          </cell>
          <cell r="AW874">
            <v>38.554347053571419</v>
          </cell>
          <cell r="AX874">
            <v>0</v>
          </cell>
          <cell r="AY874">
            <v>0</v>
          </cell>
          <cell r="AZ874">
            <v>38.554347053571419</v>
          </cell>
          <cell r="BA874">
            <v>0</v>
          </cell>
          <cell r="BB874">
            <v>0</v>
          </cell>
        </row>
        <row r="875">
          <cell r="B875" t="str">
            <v>PLAS</v>
          </cell>
          <cell r="D875">
            <v>88.854677066964285</v>
          </cell>
          <cell r="E875">
            <v>0</v>
          </cell>
          <cell r="F875">
            <v>0</v>
          </cell>
          <cell r="G875">
            <v>45.51093215625</v>
          </cell>
          <cell r="H875">
            <v>0</v>
          </cell>
          <cell r="I875">
            <v>0</v>
          </cell>
          <cell r="J875">
            <v>39.009370419642849</v>
          </cell>
          <cell r="K875">
            <v>0</v>
          </cell>
          <cell r="L875">
            <v>0</v>
          </cell>
          <cell r="M875">
            <v>41.176557665178571</v>
          </cell>
          <cell r="N875">
            <v>0</v>
          </cell>
          <cell r="O875">
            <v>0</v>
          </cell>
          <cell r="P875">
            <v>41.176557665178571</v>
          </cell>
          <cell r="Q875">
            <v>0</v>
          </cell>
          <cell r="R875">
            <v>0</v>
          </cell>
          <cell r="S875">
            <v>41.176557665178571</v>
          </cell>
          <cell r="T875">
            <v>0</v>
          </cell>
          <cell r="U875">
            <v>0</v>
          </cell>
          <cell r="V875">
            <v>43.343744910714285</v>
          </cell>
          <cell r="W875">
            <v>0</v>
          </cell>
          <cell r="X875">
            <v>0</v>
          </cell>
          <cell r="Y875">
            <v>38.79265169508929</v>
          </cell>
          <cell r="Z875">
            <v>0</v>
          </cell>
          <cell r="AA875">
            <v>0</v>
          </cell>
          <cell r="AB875">
            <v>35.541870826785711</v>
          </cell>
          <cell r="AC875">
            <v>0</v>
          </cell>
          <cell r="AD875">
            <v>0</v>
          </cell>
          <cell r="AE875">
            <v>35.541870826785711</v>
          </cell>
          <cell r="AF875">
            <v>0</v>
          </cell>
          <cell r="AG875">
            <v>0</v>
          </cell>
          <cell r="AH875">
            <v>35.541870826785711</v>
          </cell>
          <cell r="AI875">
            <v>0</v>
          </cell>
          <cell r="AJ875">
            <v>0</v>
          </cell>
          <cell r="AK875">
            <v>35.541870826785704</v>
          </cell>
          <cell r="AL875">
            <v>0</v>
          </cell>
          <cell r="AM875">
            <v>0</v>
          </cell>
          <cell r="AN875">
            <v>35.541870826785711</v>
          </cell>
          <cell r="AO875">
            <v>0</v>
          </cell>
          <cell r="AP875">
            <v>0</v>
          </cell>
          <cell r="AQ875">
            <v>38.575932970535717</v>
          </cell>
          <cell r="AR875">
            <v>0</v>
          </cell>
          <cell r="AS875">
            <v>0</v>
          </cell>
          <cell r="AT875">
            <v>38.575932970535717</v>
          </cell>
          <cell r="AU875">
            <v>0</v>
          </cell>
          <cell r="AV875">
            <v>0</v>
          </cell>
          <cell r="AW875">
            <v>38.575932970535717</v>
          </cell>
          <cell r="AX875">
            <v>0</v>
          </cell>
          <cell r="AY875">
            <v>0</v>
          </cell>
          <cell r="AZ875">
            <v>38.575932970535717</v>
          </cell>
          <cell r="BA875">
            <v>0</v>
          </cell>
          <cell r="BB875">
            <v>0</v>
          </cell>
        </row>
        <row r="876">
          <cell r="B876" t="str">
            <v>PSMP</v>
          </cell>
          <cell r="D876">
            <v>71.77824241071427</v>
          </cell>
          <cell r="E876">
            <v>0</v>
          </cell>
          <cell r="F876">
            <v>0</v>
          </cell>
          <cell r="G876">
            <v>36.764465624999993</v>
          </cell>
          <cell r="H876">
            <v>0</v>
          </cell>
          <cell r="I876">
            <v>0</v>
          </cell>
          <cell r="J876">
            <v>31.512399107142855</v>
          </cell>
          <cell r="K876">
            <v>0</v>
          </cell>
          <cell r="L876">
            <v>0</v>
          </cell>
          <cell r="M876">
            <v>33.263087946428563</v>
          </cell>
          <cell r="N876">
            <v>0</v>
          </cell>
          <cell r="O876">
            <v>0</v>
          </cell>
          <cell r="P876">
            <v>33.263087946428563</v>
          </cell>
          <cell r="Q876">
            <v>0</v>
          </cell>
          <cell r="R876">
            <v>0</v>
          </cell>
          <cell r="S876">
            <v>33.263087946428563</v>
          </cell>
          <cell r="T876">
            <v>0</v>
          </cell>
          <cell r="U876">
            <v>0</v>
          </cell>
          <cell r="V876">
            <v>35.013776785714278</v>
          </cell>
          <cell r="W876">
            <v>0</v>
          </cell>
          <cell r="X876">
            <v>0</v>
          </cell>
          <cell r="Y876">
            <v>31.337330223214281</v>
          </cell>
          <cell r="Z876">
            <v>0</v>
          </cell>
          <cell r="AA876">
            <v>0</v>
          </cell>
          <cell r="AB876">
            <v>28.711296964285705</v>
          </cell>
          <cell r="AC876">
            <v>0</v>
          </cell>
          <cell r="AD876">
            <v>0</v>
          </cell>
          <cell r="AE876">
            <v>28.711296964285705</v>
          </cell>
          <cell r="AF876">
            <v>0</v>
          </cell>
          <cell r="AG876">
            <v>0</v>
          </cell>
          <cell r="AH876">
            <v>28.711296964285712</v>
          </cell>
          <cell r="AI876">
            <v>0</v>
          </cell>
          <cell r="AJ876">
            <v>0</v>
          </cell>
          <cell r="AK876">
            <v>28.711296964285712</v>
          </cell>
          <cell r="AL876">
            <v>0</v>
          </cell>
          <cell r="AM876">
            <v>0</v>
          </cell>
          <cell r="AN876">
            <v>28.711296964285712</v>
          </cell>
          <cell r="AO876">
            <v>0</v>
          </cell>
          <cell r="AP876">
            <v>0</v>
          </cell>
          <cell r="AQ876">
            <v>31.162261339285713</v>
          </cell>
          <cell r="AR876">
            <v>0</v>
          </cell>
          <cell r="AS876">
            <v>0</v>
          </cell>
          <cell r="AT876">
            <v>31.162261339285706</v>
          </cell>
          <cell r="AU876">
            <v>0</v>
          </cell>
          <cell r="AV876">
            <v>0</v>
          </cell>
          <cell r="AW876">
            <v>31.162261339285706</v>
          </cell>
          <cell r="AX876">
            <v>0</v>
          </cell>
          <cell r="AY876">
            <v>0</v>
          </cell>
          <cell r="AZ876">
            <v>31.162261339285706</v>
          </cell>
          <cell r="BA876">
            <v>0</v>
          </cell>
          <cell r="BB876">
            <v>0</v>
          </cell>
        </row>
        <row r="877">
          <cell r="B877" t="str">
            <v>PSAP</v>
          </cell>
          <cell r="D877">
            <v>78.872706696428537</v>
          </cell>
          <cell r="E877">
            <v>0</v>
          </cell>
          <cell r="F877">
            <v>0</v>
          </cell>
          <cell r="G877">
            <v>40.398215624999999</v>
          </cell>
          <cell r="H877">
            <v>0</v>
          </cell>
          <cell r="I877">
            <v>0</v>
          </cell>
          <cell r="J877">
            <v>34.627041964285709</v>
          </cell>
          <cell r="K877">
            <v>0</v>
          </cell>
          <cell r="L877">
            <v>0</v>
          </cell>
          <cell r="M877">
            <v>36.550766517857134</v>
          </cell>
          <cell r="N877">
            <v>0</v>
          </cell>
          <cell r="O877">
            <v>0</v>
          </cell>
          <cell r="P877">
            <v>36.550766517857134</v>
          </cell>
          <cell r="Q877">
            <v>0</v>
          </cell>
          <cell r="R877">
            <v>0</v>
          </cell>
          <cell r="S877">
            <v>36.550766517857134</v>
          </cell>
          <cell r="T877">
            <v>0</v>
          </cell>
          <cell r="U877">
            <v>0</v>
          </cell>
          <cell r="V877">
            <v>38.474491071428567</v>
          </cell>
          <cell r="W877">
            <v>0</v>
          </cell>
          <cell r="X877">
            <v>0</v>
          </cell>
          <cell r="Y877">
            <v>34.434669508928572</v>
          </cell>
          <cell r="Z877">
            <v>0</v>
          </cell>
          <cell r="AA877">
            <v>0</v>
          </cell>
          <cell r="AB877">
            <v>31.54908267857142</v>
          </cell>
          <cell r="AC877">
            <v>0</v>
          </cell>
          <cell r="AD877">
            <v>0</v>
          </cell>
          <cell r="AE877">
            <v>31.54908267857142</v>
          </cell>
          <cell r="AF877">
            <v>0</v>
          </cell>
          <cell r="AG877">
            <v>0</v>
          </cell>
          <cell r="AH877">
            <v>31.54908267857142</v>
          </cell>
          <cell r="AI877">
            <v>0</v>
          </cell>
          <cell r="AJ877">
            <v>0</v>
          </cell>
          <cell r="AK877">
            <v>31.549082678571413</v>
          </cell>
          <cell r="AL877">
            <v>0</v>
          </cell>
          <cell r="AM877">
            <v>0</v>
          </cell>
          <cell r="AN877">
            <v>31.54908267857142</v>
          </cell>
          <cell r="AO877">
            <v>0</v>
          </cell>
          <cell r="AP877">
            <v>0</v>
          </cell>
          <cell r="AQ877">
            <v>34.242297053571427</v>
          </cell>
          <cell r="AR877">
            <v>0</v>
          </cell>
          <cell r="AS877">
            <v>0</v>
          </cell>
          <cell r="AT877">
            <v>34.24229705357142</v>
          </cell>
          <cell r="AU877">
            <v>0</v>
          </cell>
          <cell r="AV877">
            <v>0</v>
          </cell>
          <cell r="AW877">
            <v>34.24229705357142</v>
          </cell>
          <cell r="AX877">
            <v>0</v>
          </cell>
          <cell r="AY877">
            <v>0</v>
          </cell>
          <cell r="AZ877">
            <v>34.24229705357142</v>
          </cell>
          <cell r="BA877">
            <v>0</v>
          </cell>
          <cell r="BB877">
            <v>0</v>
          </cell>
        </row>
        <row r="878">
          <cell r="B878" t="str">
            <v>PMMP</v>
          </cell>
          <cell r="D878">
            <v>81.710492410714266</v>
          </cell>
          <cell r="E878">
            <v>0</v>
          </cell>
          <cell r="F878">
            <v>0</v>
          </cell>
          <cell r="G878">
            <v>41.851715624999997</v>
          </cell>
          <cell r="H878">
            <v>0</v>
          </cell>
          <cell r="I878">
            <v>0</v>
          </cell>
          <cell r="J878">
            <v>35.872899107142857</v>
          </cell>
          <cell r="K878">
            <v>0</v>
          </cell>
          <cell r="L878">
            <v>0</v>
          </cell>
          <cell r="M878">
            <v>37.865837946428563</v>
          </cell>
          <cell r="N878">
            <v>0</v>
          </cell>
          <cell r="O878">
            <v>0</v>
          </cell>
          <cell r="P878">
            <v>37.865837946428563</v>
          </cell>
          <cell r="Q878">
            <v>0</v>
          </cell>
          <cell r="R878">
            <v>0</v>
          </cell>
          <cell r="S878">
            <v>37.86583794642857</v>
          </cell>
          <cell r="T878">
            <v>0</v>
          </cell>
          <cell r="U878">
            <v>0</v>
          </cell>
          <cell r="V878">
            <v>39.858776785714277</v>
          </cell>
          <cell r="W878">
            <v>0</v>
          </cell>
          <cell r="X878">
            <v>0</v>
          </cell>
          <cell r="Y878">
            <v>35.673605223214281</v>
          </cell>
          <cell r="Z878">
            <v>0</v>
          </cell>
          <cell r="AA878">
            <v>0</v>
          </cell>
          <cell r="AB878">
            <v>32.684196964285704</v>
          </cell>
          <cell r="AC878">
            <v>0</v>
          </cell>
          <cell r="AD878">
            <v>0</v>
          </cell>
          <cell r="AE878">
            <v>32.684196964285704</v>
          </cell>
          <cell r="AF878">
            <v>0</v>
          </cell>
          <cell r="AG878">
            <v>0</v>
          </cell>
          <cell r="AH878">
            <v>32.684196964285704</v>
          </cell>
          <cell r="AI878">
            <v>0</v>
          </cell>
          <cell r="AJ878">
            <v>0</v>
          </cell>
          <cell r="AK878">
            <v>32.684196964285711</v>
          </cell>
          <cell r="AL878">
            <v>0</v>
          </cell>
          <cell r="AM878">
            <v>0</v>
          </cell>
          <cell r="AN878">
            <v>32.684196964285704</v>
          </cell>
          <cell r="AO878">
            <v>0</v>
          </cell>
          <cell r="AP878">
            <v>0</v>
          </cell>
          <cell r="AQ878">
            <v>35.474311339285705</v>
          </cell>
          <cell r="AR878">
            <v>0</v>
          </cell>
          <cell r="AS878">
            <v>0</v>
          </cell>
          <cell r="AT878">
            <v>35.474311339285705</v>
          </cell>
          <cell r="AU878">
            <v>0</v>
          </cell>
          <cell r="AV878">
            <v>0</v>
          </cell>
          <cell r="AW878">
            <v>35.474311339285705</v>
          </cell>
          <cell r="AX878">
            <v>0</v>
          </cell>
          <cell r="AY878">
            <v>0</v>
          </cell>
          <cell r="AZ878">
            <v>35.474311339285705</v>
          </cell>
          <cell r="BA878">
            <v>0</v>
          </cell>
          <cell r="BB878">
            <v>0</v>
          </cell>
        </row>
        <row r="879">
          <cell r="B879" t="str">
            <v>PMAP</v>
          </cell>
          <cell r="D879">
            <v>88.804956696428533</v>
          </cell>
          <cell r="E879">
            <v>0</v>
          </cell>
          <cell r="F879">
            <v>0</v>
          </cell>
          <cell r="G879">
            <v>45.485465624999996</v>
          </cell>
          <cell r="H879">
            <v>0</v>
          </cell>
          <cell r="I879">
            <v>0</v>
          </cell>
          <cell r="J879">
            <v>38.987541964285711</v>
          </cell>
          <cell r="K879">
            <v>0</v>
          </cell>
          <cell r="L879">
            <v>0</v>
          </cell>
          <cell r="M879">
            <v>41.153516517857135</v>
          </cell>
          <cell r="N879">
            <v>0</v>
          </cell>
          <cell r="O879">
            <v>0</v>
          </cell>
          <cell r="P879">
            <v>41.153516517857135</v>
          </cell>
          <cell r="Q879">
            <v>0</v>
          </cell>
          <cell r="R879">
            <v>0</v>
          </cell>
          <cell r="S879">
            <v>41.153516517857128</v>
          </cell>
          <cell r="T879">
            <v>0</v>
          </cell>
          <cell r="U879">
            <v>0</v>
          </cell>
          <cell r="V879">
            <v>43.319491071428558</v>
          </cell>
          <cell r="W879">
            <v>0</v>
          </cell>
          <cell r="X879">
            <v>0</v>
          </cell>
          <cell r="Y879">
            <v>38.770944508928565</v>
          </cell>
          <cell r="Z879">
            <v>0</v>
          </cell>
          <cell r="AA879">
            <v>0</v>
          </cell>
          <cell r="AB879">
            <v>35.521982678571419</v>
          </cell>
          <cell r="AC879">
            <v>0</v>
          </cell>
          <cell r="AD879">
            <v>0</v>
          </cell>
          <cell r="AE879">
            <v>35.521982678571426</v>
          </cell>
          <cell r="AF879">
            <v>0</v>
          </cell>
          <cell r="AG879">
            <v>0</v>
          </cell>
          <cell r="AH879">
            <v>35.521982678571419</v>
          </cell>
          <cell r="AI879">
            <v>0</v>
          </cell>
          <cell r="AJ879">
            <v>0</v>
          </cell>
          <cell r="AK879">
            <v>35.521982678571419</v>
          </cell>
          <cell r="AL879">
            <v>0</v>
          </cell>
          <cell r="AM879">
            <v>0</v>
          </cell>
          <cell r="AN879">
            <v>35.521982678571426</v>
          </cell>
          <cell r="AO879">
            <v>0</v>
          </cell>
          <cell r="AP879">
            <v>0</v>
          </cell>
          <cell r="AQ879">
            <v>38.554347053571419</v>
          </cell>
          <cell r="AR879">
            <v>0</v>
          </cell>
          <cell r="AS879">
            <v>0</v>
          </cell>
          <cell r="AT879">
            <v>38.554347053571419</v>
          </cell>
          <cell r="AU879">
            <v>0</v>
          </cell>
          <cell r="AV879">
            <v>0</v>
          </cell>
          <cell r="AW879">
            <v>38.554347053571419</v>
          </cell>
          <cell r="AX879">
            <v>0</v>
          </cell>
          <cell r="AY879">
            <v>0</v>
          </cell>
          <cell r="AZ879">
            <v>38.554347053571419</v>
          </cell>
          <cell r="BA879">
            <v>0</v>
          </cell>
          <cell r="BB879">
            <v>0</v>
          </cell>
        </row>
        <row r="880">
          <cell r="B880" t="str">
            <v>SMPP</v>
          </cell>
          <cell r="D880">
            <v>82.716132723214287</v>
          </cell>
          <cell r="E880">
            <v>0</v>
          </cell>
          <cell r="F880">
            <v>0</v>
          </cell>
          <cell r="G880">
            <v>42.366799687500006</v>
          </cell>
          <cell r="H880">
            <v>0</v>
          </cell>
          <cell r="I880">
            <v>0</v>
          </cell>
          <cell r="J880">
            <v>36.314399732142853</v>
          </cell>
          <cell r="K880">
            <v>0</v>
          </cell>
          <cell r="L880">
            <v>0</v>
          </cell>
          <cell r="M880">
            <v>38.331866383928563</v>
          </cell>
          <cell r="N880">
            <v>0</v>
          </cell>
          <cell r="O880">
            <v>0</v>
          </cell>
          <cell r="P880">
            <v>38.331866383928563</v>
          </cell>
          <cell r="Q880">
            <v>0</v>
          </cell>
          <cell r="R880">
            <v>0</v>
          </cell>
          <cell r="S880">
            <v>38.331866383928563</v>
          </cell>
          <cell r="T880">
            <v>0</v>
          </cell>
          <cell r="U880">
            <v>0</v>
          </cell>
          <cell r="V880">
            <v>40.349333035714281</v>
          </cell>
          <cell r="W880">
            <v>0</v>
          </cell>
          <cell r="X880">
            <v>0</v>
          </cell>
          <cell r="Y880">
            <v>36.112653066964285</v>
          </cell>
          <cell r="Z880">
            <v>0</v>
          </cell>
          <cell r="AA880">
            <v>0</v>
          </cell>
          <cell r="AB880">
            <v>33.086453089285712</v>
          </cell>
          <cell r="AC880">
            <v>0</v>
          </cell>
          <cell r="AD880">
            <v>0</v>
          </cell>
          <cell r="AE880">
            <v>33.086453089285712</v>
          </cell>
          <cell r="AF880">
            <v>0</v>
          </cell>
          <cell r="AG880">
            <v>0</v>
          </cell>
          <cell r="AH880">
            <v>33.086453089285712</v>
          </cell>
          <cell r="AI880">
            <v>0</v>
          </cell>
          <cell r="AJ880">
            <v>0</v>
          </cell>
          <cell r="AK880">
            <v>33.086453089285712</v>
          </cell>
          <cell r="AL880">
            <v>0</v>
          </cell>
          <cell r="AM880">
            <v>0</v>
          </cell>
          <cell r="AN880">
            <v>33.086453089285705</v>
          </cell>
          <cell r="AO880">
            <v>0</v>
          </cell>
          <cell r="AP880">
            <v>0</v>
          </cell>
          <cell r="AQ880">
            <v>35.910906401785716</v>
          </cell>
          <cell r="AR880">
            <v>0</v>
          </cell>
          <cell r="AS880">
            <v>0</v>
          </cell>
          <cell r="AT880">
            <v>35.910906401785709</v>
          </cell>
          <cell r="AU880">
            <v>0</v>
          </cell>
          <cell r="AV880">
            <v>0</v>
          </cell>
          <cell r="AW880">
            <v>35.910906401785709</v>
          </cell>
          <cell r="AX880">
            <v>0</v>
          </cell>
          <cell r="AY880">
            <v>0</v>
          </cell>
          <cell r="AZ880">
            <v>35.910906401785709</v>
          </cell>
          <cell r="BA880">
            <v>0</v>
          </cell>
          <cell r="BB880">
            <v>0</v>
          </cell>
        </row>
        <row r="881">
          <cell r="B881" t="str">
            <v>PLAP</v>
          </cell>
          <cell r="D881">
            <v>95.899420982142843</v>
          </cell>
          <cell r="E881">
            <v>0</v>
          </cell>
          <cell r="F881">
            <v>0</v>
          </cell>
          <cell r="G881">
            <v>49.119215624999995</v>
          </cell>
          <cell r="H881">
            <v>0</v>
          </cell>
          <cell r="I881">
            <v>0</v>
          </cell>
          <cell r="J881">
            <v>42.10218482142858</v>
          </cell>
          <cell r="K881">
            <v>0</v>
          </cell>
          <cell r="L881">
            <v>0</v>
          </cell>
          <cell r="M881">
            <v>44.441195089285706</v>
          </cell>
          <cell r="N881">
            <v>0</v>
          </cell>
          <cell r="O881">
            <v>0</v>
          </cell>
          <cell r="P881">
            <v>44.441195089285706</v>
          </cell>
          <cell r="Q881">
            <v>0</v>
          </cell>
          <cell r="R881">
            <v>0</v>
          </cell>
          <cell r="S881">
            <v>44.441195089285706</v>
          </cell>
          <cell r="T881">
            <v>0</v>
          </cell>
          <cell r="U881">
            <v>0</v>
          </cell>
          <cell r="V881">
            <v>46.780205357142854</v>
          </cell>
          <cell r="W881">
            <v>0</v>
          </cell>
          <cell r="X881">
            <v>0</v>
          </cell>
          <cell r="Y881">
            <v>41.868283794642849</v>
          </cell>
          <cell r="Z881">
            <v>0</v>
          </cell>
          <cell r="AA881">
            <v>0</v>
          </cell>
          <cell r="AB881">
            <v>38.359768392857134</v>
          </cell>
          <cell r="AC881">
            <v>0</v>
          </cell>
          <cell r="AD881">
            <v>0</v>
          </cell>
          <cell r="AE881">
            <v>38.359768392857134</v>
          </cell>
          <cell r="AF881">
            <v>0</v>
          </cell>
          <cell r="AG881">
            <v>0</v>
          </cell>
          <cell r="AH881">
            <v>38.359768392857134</v>
          </cell>
          <cell r="AI881">
            <v>0</v>
          </cell>
          <cell r="AJ881">
            <v>0</v>
          </cell>
          <cell r="AK881">
            <v>38.359768392857141</v>
          </cell>
          <cell r="AL881">
            <v>0</v>
          </cell>
          <cell r="AM881">
            <v>0</v>
          </cell>
          <cell r="AN881">
            <v>38.359768392857134</v>
          </cell>
          <cell r="AO881">
            <v>0</v>
          </cell>
          <cell r="AP881">
            <v>0</v>
          </cell>
          <cell r="AQ881">
            <v>41.634382767857133</v>
          </cell>
          <cell r="AR881">
            <v>0</v>
          </cell>
          <cell r="AS881">
            <v>0</v>
          </cell>
          <cell r="AT881">
            <v>41.634382767857133</v>
          </cell>
          <cell r="AU881">
            <v>0</v>
          </cell>
          <cell r="AV881">
            <v>0</v>
          </cell>
          <cell r="AW881">
            <v>41.634382767857133</v>
          </cell>
          <cell r="AX881">
            <v>0</v>
          </cell>
          <cell r="AY881">
            <v>0</v>
          </cell>
          <cell r="AZ881">
            <v>41.634382767857133</v>
          </cell>
          <cell r="BA881">
            <v>0</v>
          </cell>
          <cell r="BB881">
            <v>0</v>
          </cell>
        </row>
        <row r="882">
          <cell r="B882" t="str">
            <v>SLAL</v>
          </cell>
          <cell r="D882">
            <v>78.600910675178582</v>
          </cell>
          <cell r="E882">
            <v>0</v>
          </cell>
          <cell r="F882">
            <v>0</v>
          </cell>
          <cell r="G882">
            <v>40.259003028750001</v>
          </cell>
          <cell r="H882">
            <v>0</v>
          </cell>
          <cell r="I882">
            <v>0</v>
          </cell>
          <cell r="J882">
            <v>34.507716881785718</v>
          </cell>
          <cell r="K882">
            <v>0</v>
          </cell>
          <cell r="L882">
            <v>0</v>
          </cell>
          <cell r="M882">
            <v>36.424812264107153</v>
          </cell>
          <cell r="N882">
            <v>0</v>
          </cell>
          <cell r="O882">
            <v>0</v>
          </cell>
          <cell r="P882">
            <v>36.424812264107153</v>
          </cell>
          <cell r="Q882">
            <v>0</v>
          </cell>
          <cell r="R882">
            <v>0</v>
          </cell>
          <cell r="S882">
            <v>36.424812264107153</v>
          </cell>
          <cell r="T882">
            <v>0</v>
          </cell>
          <cell r="U882">
            <v>0</v>
          </cell>
          <cell r="V882">
            <v>38.341907646428574</v>
          </cell>
          <cell r="W882">
            <v>0</v>
          </cell>
          <cell r="X882">
            <v>0</v>
          </cell>
          <cell r="Y882">
            <v>34.316007343553579</v>
          </cell>
          <cell r="Z882">
            <v>0</v>
          </cell>
          <cell r="AA882">
            <v>0</v>
          </cell>
          <cell r="AB882">
            <v>31.440364270071431</v>
          </cell>
          <cell r="AC882">
            <v>0</v>
          </cell>
          <cell r="AD882">
            <v>0</v>
          </cell>
          <cell r="AE882">
            <v>31.440364270071431</v>
          </cell>
          <cell r="AF882">
            <v>0</v>
          </cell>
          <cell r="AG882">
            <v>0</v>
          </cell>
          <cell r="AH882">
            <v>31.440364270071431</v>
          </cell>
          <cell r="AI882">
            <v>0</v>
          </cell>
          <cell r="AJ882">
            <v>0</v>
          </cell>
          <cell r="AK882">
            <v>31.440364270071431</v>
          </cell>
          <cell r="AL882">
            <v>0</v>
          </cell>
          <cell r="AM882">
            <v>0</v>
          </cell>
          <cell r="AN882">
            <v>31.440364270071431</v>
          </cell>
          <cell r="AO882">
            <v>0</v>
          </cell>
          <cell r="AP882">
            <v>0</v>
          </cell>
          <cell r="AQ882">
            <v>34.124297805321433</v>
          </cell>
          <cell r="AR882">
            <v>0</v>
          </cell>
          <cell r="AS882">
            <v>0</v>
          </cell>
          <cell r="AT882">
            <v>34.124297805321433</v>
          </cell>
          <cell r="AU882">
            <v>0</v>
          </cell>
          <cell r="AV882">
            <v>0</v>
          </cell>
          <cell r="AW882">
            <v>150.32753799392097</v>
          </cell>
          <cell r="AX882">
            <v>0</v>
          </cell>
          <cell r="AY882">
            <v>0</v>
          </cell>
          <cell r="AZ882">
            <v>150.32753799392097</v>
          </cell>
          <cell r="BA882">
            <v>0</v>
          </cell>
          <cell r="BB882">
            <v>0</v>
          </cell>
        </row>
        <row r="883">
          <cell r="B883" t="str">
            <v>TLAS</v>
          </cell>
          <cell r="D883">
            <v>143.21378746311379</v>
          </cell>
          <cell r="E883">
            <v>0</v>
          </cell>
          <cell r="F883">
            <v>0</v>
          </cell>
          <cell r="G883">
            <v>73.353403334765616</v>
          </cell>
          <cell r="H883">
            <v>0</v>
          </cell>
          <cell r="I883">
            <v>0</v>
          </cell>
          <cell r="J883">
            <v>62.874345715513371</v>
          </cell>
          <cell r="K883">
            <v>0</v>
          </cell>
          <cell r="L883">
            <v>0</v>
          </cell>
          <cell r="M883">
            <v>66.367364921930786</v>
          </cell>
          <cell r="N883">
            <v>0</v>
          </cell>
          <cell r="O883">
            <v>0</v>
          </cell>
          <cell r="P883">
            <v>66.367364921930786</v>
          </cell>
          <cell r="Q883">
            <v>0</v>
          </cell>
          <cell r="R883">
            <v>0</v>
          </cell>
          <cell r="S883">
            <v>66.367364921930772</v>
          </cell>
          <cell r="T883">
            <v>0</v>
          </cell>
          <cell r="U883">
            <v>0</v>
          </cell>
          <cell r="V883">
            <v>69.860384128348187</v>
          </cell>
          <cell r="W883">
            <v>0</v>
          </cell>
          <cell r="X883">
            <v>0</v>
          </cell>
          <cell r="Y883">
            <v>62.525043794871635</v>
          </cell>
          <cell r="Z883">
            <v>0</v>
          </cell>
          <cell r="AA883">
            <v>0</v>
          </cell>
          <cell r="AB883">
            <v>57.285514985245527</v>
          </cell>
          <cell r="AC883">
            <v>0</v>
          </cell>
          <cell r="AD883">
            <v>0</v>
          </cell>
          <cell r="AE883">
            <v>57.28551498524552</v>
          </cell>
          <cell r="AF883">
            <v>0</v>
          </cell>
          <cell r="AG883">
            <v>0</v>
          </cell>
          <cell r="AH883">
            <v>57.28551498524552</v>
          </cell>
          <cell r="AI883">
            <v>0</v>
          </cell>
          <cell r="AJ883">
            <v>0</v>
          </cell>
          <cell r="AK883">
            <v>57.285514985245506</v>
          </cell>
          <cell r="AL883">
            <v>0</v>
          </cell>
          <cell r="AM883">
            <v>0</v>
          </cell>
          <cell r="AN883">
            <v>57.28551498524552</v>
          </cell>
          <cell r="AO883">
            <v>0</v>
          </cell>
          <cell r="AP883">
            <v>0</v>
          </cell>
          <cell r="AQ883">
            <v>62.1757418742299</v>
          </cell>
          <cell r="AR883">
            <v>0</v>
          </cell>
          <cell r="AS883">
            <v>0</v>
          </cell>
          <cell r="AT883">
            <v>62.1757418742299</v>
          </cell>
          <cell r="AU883">
            <v>0</v>
          </cell>
          <cell r="AV883">
            <v>0</v>
          </cell>
          <cell r="AW883">
            <v>62.1757418742299</v>
          </cell>
          <cell r="AX883">
            <v>0</v>
          </cell>
          <cell r="AY883">
            <v>0</v>
          </cell>
          <cell r="AZ883">
            <v>62.1757418742299</v>
          </cell>
          <cell r="BA883">
            <v>0</v>
          </cell>
          <cell r="BB883">
            <v>0</v>
          </cell>
        </row>
        <row r="884">
          <cell r="B884" t="str">
            <v>TSMP</v>
          </cell>
          <cell r="D884">
            <v>97.165782857142844</v>
          </cell>
          <cell r="E884">
            <v>0</v>
          </cell>
          <cell r="F884">
            <v>0</v>
          </cell>
          <cell r="G884">
            <v>49.767840000000007</v>
          </cell>
          <cell r="H884">
            <v>0</v>
          </cell>
          <cell r="I884">
            <v>0</v>
          </cell>
          <cell r="J884">
            <v>42.658148571428576</v>
          </cell>
          <cell r="K884">
            <v>0</v>
          </cell>
          <cell r="L884">
            <v>0</v>
          </cell>
          <cell r="M884">
            <v>45.02804571428571</v>
          </cell>
          <cell r="N884">
            <v>0</v>
          </cell>
          <cell r="O884">
            <v>0</v>
          </cell>
          <cell r="P884">
            <v>45.028045714285717</v>
          </cell>
          <cell r="Q884">
            <v>0</v>
          </cell>
          <cell r="R884">
            <v>0</v>
          </cell>
          <cell r="S884">
            <v>45.02804571428571</v>
          </cell>
          <cell r="T884">
            <v>0</v>
          </cell>
          <cell r="U884">
            <v>0</v>
          </cell>
          <cell r="V884">
            <v>47.397942857142866</v>
          </cell>
          <cell r="W884">
            <v>0</v>
          </cell>
          <cell r="X884">
            <v>0</v>
          </cell>
          <cell r="Y884">
            <v>42.421158857142863</v>
          </cell>
          <cell r="Z884">
            <v>0</v>
          </cell>
          <cell r="AA884">
            <v>0</v>
          </cell>
          <cell r="AB884">
            <v>38.866313142857138</v>
          </cell>
          <cell r="AC884">
            <v>0</v>
          </cell>
          <cell r="AD884">
            <v>0</v>
          </cell>
          <cell r="AE884">
            <v>38.866313142857145</v>
          </cell>
          <cell r="AF884">
            <v>0</v>
          </cell>
          <cell r="AG884">
            <v>0</v>
          </cell>
          <cell r="AH884">
            <v>38.866313142857145</v>
          </cell>
          <cell r="AI884">
            <v>0</v>
          </cell>
          <cell r="AJ884">
            <v>0</v>
          </cell>
          <cell r="AK884">
            <v>38.866313142857138</v>
          </cell>
          <cell r="AL884">
            <v>0</v>
          </cell>
          <cell r="AM884">
            <v>0</v>
          </cell>
          <cell r="AN884">
            <v>38.866313142857138</v>
          </cell>
          <cell r="AO884">
            <v>0</v>
          </cell>
          <cell r="AP884">
            <v>0</v>
          </cell>
          <cell r="AQ884">
            <v>42.184169142857144</v>
          </cell>
          <cell r="AR884">
            <v>0</v>
          </cell>
          <cell r="AS884">
            <v>0</v>
          </cell>
          <cell r="AT884">
            <v>42.184169142857144</v>
          </cell>
          <cell r="AU884">
            <v>0</v>
          </cell>
          <cell r="AV884">
            <v>0</v>
          </cell>
          <cell r="AW884">
            <v>42.184169142857144</v>
          </cell>
          <cell r="AX884">
            <v>0</v>
          </cell>
          <cell r="AY884">
            <v>0</v>
          </cell>
          <cell r="AZ884">
            <v>42.184169142857144</v>
          </cell>
          <cell r="BA884">
            <v>0</v>
          </cell>
          <cell r="BB884">
            <v>0</v>
          </cell>
        </row>
        <row r="885">
          <cell r="B885" t="str">
            <v>TSAP</v>
          </cell>
          <cell r="D885">
            <v>106.62506857142856</v>
          </cell>
          <cell r="E885">
            <v>0</v>
          </cell>
          <cell r="F885">
            <v>0</v>
          </cell>
          <cell r="G885">
            <v>54.612839999999998</v>
          </cell>
          <cell r="H885">
            <v>0</v>
          </cell>
          <cell r="I885">
            <v>0</v>
          </cell>
          <cell r="J885">
            <v>46.811005714285706</v>
          </cell>
          <cell r="K885">
            <v>0</v>
          </cell>
          <cell r="L885">
            <v>0</v>
          </cell>
          <cell r="M885">
            <v>49.411617142857132</v>
          </cell>
          <cell r="N885">
            <v>0</v>
          </cell>
          <cell r="O885">
            <v>0</v>
          </cell>
          <cell r="P885">
            <v>49.411617142857139</v>
          </cell>
          <cell r="Q885">
            <v>0</v>
          </cell>
          <cell r="R885">
            <v>0</v>
          </cell>
          <cell r="S885">
            <v>49.411617142857132</v>
          </cell>
          <cell r="T885">
            <v>0</v>
          </cell>
          <cell r="U885">
            <v>0</v>
          </cell>
          <cell r="V885">
            <v>52.012228571428565</v>
          </cell>
          <cell r="W885">
            <v>0</v>
          </cell>
          <cell r="X885">
            <v>0</v>
          </cell>
          <cell r="Y885">
            <v>46.550944571428566</v>
          </cell>
          <cell r="Z885">
            <v>0</v>
          </cell>
          <cell r="AA885">
            <v>0</v>
          </cell>
          <cell r="AB885">
            <v>42.650027428571427</v>
          </cell>
          <cell r="AC885">
            <v>0</v>
          </cell>
          <cell r="AD885">
            <v>0</v>
          </cell>
          <cell r="AE885">
            <v>42.650027428571427</v>
          </cell>
          <cell r="AF885">
            <v>0</v>
          </cell>
          <cell r="AG885">
            <v>0</v>
          </cell>
          <cell r="AH885">
            <v>42.650027428571427</v>
          </cell>
          <cell r="AI885">
            <v>0</v>
          </cell>
          <cell r="AJ885">
            <v>0</v>
          </cell>
          <cell r="AK885">
            <v>42.65002742857142</v>
          </cell>
          <cell r="AL885">
            <v>0</v>
          </cell>
          <cell r="AM885">
            <v>0</v>
          </cell>
          <cell r="AN885">
            <v>42.650027428571427</v>
          </cell>
          <cell r="AO885">
            <v>0</v>
          </cell>
          <cell r="AP885">
            <v>0</v>
          </cell>
          <cell r="AQ885">
            <v>46.290883428571426</v>
          </cell>
          <cell r="AR885">
            <v>0</v>
          </cell>
          <cell r="AS885">
            <v>0</v>
          </cell>
          <cell r="AT885">
            <v>46.290883428571426</v>
          </cell>
          <cell r="AU885">
            <v>0</v>
          </cell>
          <cell r="AV885">
            <v>0</v>
          </cell>
          <cell r="AW885">
            <v>46.290883428571426</v>
          </cell>
          <cell r="AX885">
            <v>0</v>
          </cell>
          <cell r="AY885">
            <v>0</v>
          </cell>
          <cell r="AZ885">
            <v>46.290883428571426</v>
          </cell>
          <cell r="BA885">
            <v>0</v>
          </cell>
          <cell r="BB885">
            <v>0</v>
          </cell>
        </row>
        <row r="886">
          <cell r="B886" t="str">
            <v>TMMP</v>
          </cell>
          <cell r="D886">
            <v>127.20876988839284</v>
          </cell>
          <cell r="E886">
            <v>0</v>
          </cell>
          <cell r="F886">
            <v>0</v>
          </cell>
          <cell r="G886">
            <v>65.155711406249992</v>
          </cell>
          <cell r="H886">
            <v>0</v>
          </cell>
          <cell r="I886">
            <v>0</v>
          </cell>
          <cell r="J886">
            <v>55.847752633928572</v>
          </cell>
          <cell r="K886">
            <v>0</v>
          </cell>
          <cell r="L886">
            <v>0</v>
          </cell>
          <cell r="M886">
            <v>58.950405558035712</v>
          </cell>
          <cell r="N886">
            <v>0</v>
          </cell>
          <cell r="O886">
            <v>0</v>
          </cell>
          <cell r="P886">
            <v>58.950405558035712</v>
          </cell>
          <cell r="Q886">
            <v>0</v>
          </cell>
          <cell r="R886">
            <v>0</v>
          </cell>
          <cell r="S886">
            <v>58.950405558035698</v>
          </cell>
          <cell r="T886">
            <v>0</v>
          </cell>
          <cell r="U886">
            <v>0</v>
          </cell>
          <cell r="V886">
            <v>62.053058482142845</v>
          </cell>
          <cell r="W886">
            <v>0</v>
          </cell>
          <cell r="X886">
            <v>0</v>
          </cell>
          <cell r="Y886">
            <v>55.537487341517853</v>
          </cell>
          <cell r="Z886">
            <v>0</v>
          </cell>
          <cell r="AA886">
            <v>0</v>
          </cell>
          <cell r="AB886">
            <v>50.883507955357139</v>
          </cell>
          <cell r="AC886">
            <v>0</v>
          </cell>
          <cell r="AD886">
            <v>0</v>
          </cell>
          <cell r="AE886">
            <v>50.883507955357132</v>
          </cell>
          <cell r="AF886">
            <v>0</v>
          </cell>
          <cell r="AG886">
            <v>0</v>
          </cell>
          <cell r="AH886">
            <v>50.883507955357139</v>
          </cell>
          <cell r="AI886">
            <v>0</v>
          </cell>
          <cell r="AJ886">
            <v>0</v>
          </cell>
          <cell r="AK886">
            <v>50.883507955357139</v>
          </cell>
          <cell r="AL886">
            <v>0</v>
          </cell>
          <cell r="AM886">
            <v>0</v>
          </cell>
          <cell r="AN886">
            <v>50.883507955357132</v>
          </cell>
          <cell r="AO886">
            <v>0</v>
          </cell>
          <cell r="AP886">
            <v>0</v>
          </cell>
          <cell r="AQ886">
            <v>55.227222049107134</v>
          </cell>
          <cell r="AR886">
            <v>0</v>
          </cell>
          <cell r="AS886">
            <v>0</v>
          </cell>
          <cell r="AT886">
            <v>55.227222049107134</v>
          </cell>
          <cell r="AU886">
            <v>0</v>
          </cell>
          <cell r="AV886">
            <v>0</v>
          </cell>
          <cell r="AW886">
            <v>55.227222049107134</v>
          </cell>
          <cell r="AX886">
            <v>0</v>
          </cell>
          <cell r="AY886">
            <v>0</v>
          </cell>
          <cell r="AZ886">
            <v>55.227222049107134</v>
          </cell>
          <cell r="BA886">
            <v>0</v>
          </cell>
          <cell r="BB886">
            <v>0</v>
          </cell>
        </row>
        <row r="887">
          <cell r="B887" t="str">
            <v>TMAP</v>
          </cell>
          <cell r="D887">
            <v>139.03287703124997</v>
          </cell>
          <cell r="E887">
            <v>0</v>
          </cell>
          <cell r="F887">
            <v>0</v>
          </cell>
          <cell r="G887">
            <v>71.211961406249998</v>
          </cell>
          <cell r="H887">
            <v>0</v>
          </cell>
          <cell r="I887">
            <v>0</v>
          </cell>
          <cell r="J887">
            <v>61.038824062500005</v>
          </cell>
          <cell r="K887">
            <v>0</v>
          </cell>
          <cell r="L887">
            <v>0</v>
          </cell>
          <cell r="M887">
            <v>64.429869843749998</v>
          </cell>
          <cell r="N887">
            <v>0</v>
          </cell>
          <cell r="O887">
            <v>0</v>
          </cell>
          <cell r="P887">
            <v>64.429869843749998</v>
          </cell>
          <cell r="Q887">
            <v>0</v>
          </cell>
          <cell r="R887">
            <v>0</v>
          </cell>
          <cell r="S887">
            <v>64.429869843749998</v>
          </cell>
          <cell r="T887">
            <v>0</v>
          </cell>
          <cell r="U887">
            <v>0</v>
          </cell>
          <cell r="V887">
            <v>67.820915624999984</v>
          </cell>
          <cell r="W887">
            <v>0</v>
          </cell>
          <cell r="X887">
            <v>0</v>
          </cell>
          <cell r="Y887">
            <v>60.699719484374995</v>
          </cell>
          <cell r="Z887">
            <v>0</v>
          </cell>
          <cell r="AA887">
            <v>0</v>
          </cell>
          <cell r="AB887">
            <v>55.613150812499995</v>
          </cell>
          <cell r="AC887">
            <v>0</v>
          </cell>
          <cell r="AD887">
            <v>0</v>
          </cell>
          <cell r="AE887">
            <v>55.613150812499995</v>
          </cell>
          <cell r="AF887">
            <v>0</v>
          </cell>
          <cell r="AG887">
            <v>0</v>
          </cell>
          <cell r="AH887">
            <v>55.613150812499995</v>
          </cell>
          <cell r="AI887">
            <v>0</v>
          </cell>
          <cell r="AJ887">
            <v>0</v>
          </cell>
          <cell r="AK887">
            <v>55.613150812499995</v>
          </cell>
          <cell r="AL887">
            <v>0</v>
          </cell>
          <cell r="AM887">
            <v>0</v>
          </cell>
          <cell r="AN887">
            <v>55.613150812499995</v>
          </cell>
          <cell r="AO887">
            <v>0</v>
          </cell>
          <cell r="AP887">
            <v>0</v>
          </cell>
          <cell r="AQ887">
            <v>60.360614906249999</v>
          </cell>
          <cell r="AR887">
            <v>0</v>
          </cell>
          <cell r="AS887">
            <v>0</v>
          </cell>
          <cell r="AT887">
            <v>60.360614906249999</v>
          </cell>
          <cell r="AU887">
            <v>0</v>
          </cell>
          <cell r="AV887">
            <v>0</v>
          </cell>
          <cell r="AW887">
            <v>60.360614906249999</v>
          </cell>
          <cell r="AX887">
            <v>0</v>
          </cell>
          <cell r="AY887">
            <v>0</v>
          </cell>
          <cell r="AZ887">
            <v>60.360614906249999</v>
          </cell>
          <cell r="BA887">
            <v>0</v>
          </cell>
          <cell r="BB887">
            <v>0</v>
          </cell>
        </row>
        <row r="888">
          <cell r="B888" t="str">
            <v>TLMP</v>
          </cell>
          <cell r="D888">
            <v>150.85698417410711</v>
          </cell>
          <cell r="E888">
            <v>0</v>
          </cell>
          <cell r="F888">
            <v>0</v>
          </cell>
          <cell r="G888">
            <v>77.268211406249989</v>
          </cell>
          <cell r="H888">
            <v>0</v>
          </cell>
          <cell r="I888">
            <v>0</v>
          </cell>
          <cell r="J888">
            <v>66.229895491071431</v>
          </cell>
          <cell r="K888">
            <v>0</v>
          </cell>
          <cell r="L888">
            <v>0</v>
          </cell>
          <cell r="M888">
            <v>69.90933412946427</v>
          </cell>
          <cell r="N888">
            <v>0</v>
          </cell>
          <cell r="O888">
            <v>0</v>
          </cell>
          <cell r="P888">
            <v>69.90933412946427</v>
          </cell>
          <cell r="Q888">
            <v>0</v>
          </cell>
          <cell r="R888">
            <v>0</v>
          </cell>
          <cell r="S888">
            <v>69.90933412946427</v>
          </cell>
          <cell r="T888">
            <v>0</v>
          </cell>
          <cell r="U888">
            <v>0</v>
          </cell>
          <cell r="V888">
            <v>73.588772767857122</v>
          </cell>
          <cell r="W888">
            <v>0</v>
          </cell>
          <cell r="X888">
            <v>0</v>
          </cell>
          <cell r="Y888">
            <v>65.861951627232145</v>
          </cell>
          <cell r="Z888">
            <v>0</v>
          </cell>
          <cell r="AA888">
            <v>0</v>
          </cell>
          <cell r="AB888">
            <v>60.342793669642845</v>
          </cell>
          <cell r="AC888">
            <v>0</v>
          </cell>
          <cell r="AD888">
            <v>0</v>
          </cell>
          <cell r="AE888">
            <v>60.342793669642845</v>
          </cell>
          <cell r="AF888">
            <v>0</v>
          </cell>
          <cell r="AG888">
            <v>0</v>
          </cell>
          <cell r="AH888">
            <v>60.342793669642852</v>
          </cell>
          <cell r="AI888">
            <v>0</v>
          </cell>
          <cell r="AJ888">
            <v>0</v>
          </cell>
          <cell r="AK888">
            <v>60.342793669642845</v>
          </cell>
          <cell r="AL888">
            <v>0</v>
          </cell>
          <cell r="AM888">
            <v>0</v>
          </cell>
          <cell r="AN888">
            <v>60.342793669642845</v>
          </cell>
          <cell r="AO888">
            <v>0</v>
          </cell>
          <cell r="AP888">
            <v>0</v>
          </cell>
          <cell r="AQ888">
            <v>65.494007763392858</v>
          </cell>
          <cell r="AR888">
            <v>0</v>
          </cell>
          <cell r="AS888">
            <v>0</v>
          </cell>
          <cell r="AT888">
            <v>65.494007763392844</v>
          </cell>
          <cell r="AU888">
            <v>0</v>
          </cell>
          <cell r="AV888">
            <v>0</v>
          </cell>
          <cell r="AW888">
            <v>65.494007763392844</v>
          </cell>
          <cell r="AX888">
            <v>0</v>
          </cell>
          <cell r="AY888">
            <v>0</v>
          </cell>
          <cell r="AZ888">
            <v>65.494007763392844</v>
          </cell>
          <cell r="BA888">
            <v>0</v>
          </cell>
          <cell r="BB888">
            <v>0</v>
          </cell>
        </row>
        <row r="889">
          <cell r="B889" t="str">
            <v>TLAP</v>
          </cell>
          <cell r="D889">
            <v>165.0459127455357</v>
          </cell>
          <cell r="E889">
            <v>0</v>
          </cell>
          <cell r="F889">
            <v>0</v>
          </cell>
          <cell r="G889">
            <v>84.535711406250002</v>
          </cell>
          <cell r="H889">
            <v>0</v>
          </cell>
          <cell r="I889">
            <v>0</v>
          </cell>
          <cell r="J889">
            <v>72.45918120535714</v>
          </cell>
          <cell r="K889">
            <v>0</v>
          </cell>
          <cell r="L889">
            <v>0</v>
          </cell>
          <cell r="M889">
            <v>76.484691272321427</v>
          </cell>
          <cell r="N889">
            <v>0</v>
          </cell>
          <cell r="O889">
            <v>0</v>
          </cell>
          <cell r="P889">
            <v>76.484691272321427</v>
          </cell>
          <cell r="Q889">
            <v>0</v>
          </cell>
          <cell r="R889">
            <v>0</v>
          </cell>
          <cell r="S889">
            <v>76.484691272321427</v>
          </cell>
          <cell r="T889">
            <v>0</v>
          </cell>
          <cell r="U889">
            <v>0</v>
          </cell>
          <cell r="V889">
            <v>80.5102013392857</v>
          </cell>
          <cell r="W889">
            <v>0</v>
          </cell>
          <cell r="X889">
            <v>0</v>
          </cell>
          <cell r="Y889">
            <v>72.056630198660713</v>
          </cell>
          <cell r="Z889">
            <v>0</v>
          </cell>
          <cell r="AA889">
            <v>0</v>
          </cell>
          <cell r="AB889">
            <v>66.018365098214275</v>
          </cell>
          <cell r="AC889">
            <v>0</v>
          </cell>
          <cell r="AD889">
            <v>0</v>
          </cell>
          <cell r="AE889">
            <v>66.018365098214275</v>
          </cell>
          <cell r="AF889">
            <v>0</v>
          </cell>
          <cell r="AG889">
            <v>0</v>
          </cell>
          <cell r="AH889">
            <v>66.018365098214275</v>
          </cell>
          <cell r="AI889">
            <v>0</v>
          </cell>
          <cell r="AJ889">
            <v>0</v>
          </cell>
          <cell r="AK889">
            <v>66.018365098214289</v>
          </cell>
          <cell r="AL889">
            <v>0</v>
          </cell>
          <cell r="AM889">
            <v>0</v>
          </cell>
          <cell r="AN889">
            <v>66.018365098214289</v>
          </cell>
          <cell r="AO889">
            <v>0</v>
          </cell>
          <cell r="AP889">
            <v>0</v>
          </cell>
          <cell r="AQ889">
            <v>71.654079191964271</v>
          </cell>
          <cell r="AR889">
            <v>0</v>
          </cell>
          <cell r="AS889">
            <v>0</v>
          </cell>
          <cell r="AT889">
            <v>71.654079191964286</v>
          </cell>
          <cell r="AU889">
            <v>0</v>
          </cell>
          <cell r="AV889">
            <v>0</v>
          </cell>
          <cell r="AW889">
            <v>71.654079191964286</v>
          </cell>
          <cell r="AX889">
            <v>0</v>
          </cell>
          <cell r="AY889">
            <v>0</v>
          </cell>
          <cell r="AZ889">
            <v>71.654079191964286</v>
          </cell>
          <cell r="BA889">
            <v>0</v>
          </cell>
          <cell r="BB889">
            <v>0</v>
          </cell>
        </row>
        <row r="890">
          <cell r="B890" t="str">
            <v>FSMP</v>
          </cell>
          <cell r="D890">
            <v>103.8227551785714</v>
          </cell>
          <cell r="E890">
            <v>0</v>
          </cell>
          <cell r="F890">
            <v>0</v>
          </cell>
          <cell r="G890">
            <v>53.177508750000001</v>
          </cell>
          <cell r="H890">
            <v>0</v>
          </cell>
          <cell r="I890">
            <v>0</v>
          </cell>
          <cell r="J890">
            <v>45.580721785714282</v>
          </cell>
          <cell r="K890">
            <v>0</v>
          </cell>
          <cell r="L890">
            <v>0</v>
          </cell>
          <cell r="M890">
            <v>48.112984107142843</v>
          </cell>
          <cell r="N890">
            <v>0</v>
          </cell>
          <cell r="O890">
            <v>0</v>
          </cell>
          <cell r="P890">
            <v>48.112984107142843</v>
          </cell>
          <cell r="Q890">
            <v>0</v>
          </cell>
          <cell r="R890">
            <v>0</v>
          </cell>
          <cell r="S890">
            <v>48.112984107142843</v>
          </cell>
          <cell r="T890">
            <v>0</v>
          </cell>
          <cell r="U890">
            <v>0</v>
          </cell>
          <cell r="V890">
            <v>50.645246428571419</v>
          </cell>
          <cell r="W890">
            <v>0</v>
          </cell>
          <cell r="X890">
            <v>0</v>
          </cell>
          <cell r="Y890">
            <v>45.327495553571417</v>
          </cell>
          <cell r="Z890">
            <v>0</v>
          </cell>
          <cell r="AA890">
            <v>0</v>
          </cell>
          <cell r="AB890">
            <v>41.529102071428561</v>
          </cell>
          <cell r="AC890">
            <v>0</v>
          </cell>
          <cell r="AD890">
            <v>0</v>
          </cell>
          <cell r="AE890">
            <v>41.529102071428561</v>
          </cell>
          <cell r="AF890">
            <v>0</v>
          </cell>
          <cell r="AG890">
            <v>0</v>
          </cell>
          <cell r="AH890">
            <v>41.529102071428554</v>
          </cell>
          <cell r="AI890">
            <v>0</v>
          </cell>
          <cell r="AJ890">
            <v>0</v>
          </cell>
          <cell r="AK890">
            <v>41.529102071428568</v>
          </cell>
          <cell r="AL890">
            <v>0</v>
          </cell>
          <cell r="AM890">
            <v>0</v>
          </cell>
          <cell r="AN890">
            <v>41.529102071428561</v>
          </cell>
          <cell r="AO890">
            <v>0</v>
          </cell>
          <cell r="AP890">
            <v>0</v>
          </cell>
          <cell r="AQ890">
            <v>45.074269321428567</v>
          </cell>
          <cell r="AR890">
            <v>0</v>
          </cell>
          <cell r="AS890">
            <v>0</v>
          </cell>
          <cell r="AT890">
            <v>45.074269321428567</v>
          </cell>
          <cell r="AU890">
            <v>0</v>
          </cell>
          <cell r="AV890">
            <v>0</v>
          </cell>
          <cell r="AW890">
            <v>45.074269321428567</v>
          </cell>
          <cell r="AX890">
            <v>0</v>
          </cell>
          <cell r="AY890">
            <v>0</v>
          </cell>
          <cell r="AZ890">
            <v>45.074269321428567</v>
          </cell>
          <cell r="BA890">
            <v>0</v>
          </cell>
          <cell r="BB890">
            <v>0</v>
          </cell>
        </row>
        <row r="891">
          <cell r="B891" t="str">
            <v>FSAP</v>
          </cell>
          <cell r="D891">
            <v>115.64686232142854</v>
          </cell>
          <cell r="E891">
            <v>0</v>
          </cell>
          <cell r="F891">
            <v>0</v>
          </cell>
          <cell r="G891">
            <v>59.233758749999986</v>
          </cell>
          <cell r="H891">
            <v>0</v>
          </cell>
          <cell r="I891">
            <v>0</v>
          </cell>
          <cell r="J891">
            <v>50.771793214285701</v>
          </cell>
          <cell r="K891">
            <v>0</v>
          </cell>
          <cell r="L891">
            <v>0</v>
          </cell>
          <cell r="M891">
            <v>53.592448392857136</v>
          </cell>
          <cell r="N891">
            <v>0</v>
          </cell>
          <cell r="O891">
            <v>0</v>
          </cell>
          <cell r="P891">
            <v>53.592448392857136</v>
          </cell>
          <cell r="Q891">
            <v>0</v>
          </cell>
          <cell r="R891">
            <v>0</v>
          </cell>
          <cell r="S891">
            <v>53.592448392857122</v>
          </cell>
          <cell r="T891">
            <v>0</v>
          </cell>
          <cell r="U891">
            <v>0</v>
          </cell>
          <cell r="V891">
            <v>56.413103571428557</v>
          </cell>
          <cell r="W891">
            <v>0</v>
          </cell>
          <cell r="X891">
            <v>0</v>
          </cell>
          <cell r="Y891">
            <v>50.48972769642856</v>
          </cell>
          <cell r="Z891">
            <v>0</v>
          </cell>
          <cell r="AA891">
            <v>0</v>
          </cell>
          <cell r="AB891">
            <v>46.25874492857141</v>
          </cell>
          <cell r="AC891">
            <v>0</v>
          </cell>
          <cell r="AD891">
            <v>0</v>
          </cell>
          <cell r="AE891">
            <v>46.258744928571417</v>
          </cell>
          <cell r="AF891">
            <v>0</v>
          </cell>
          <cell r="AG891">
            <v>0</v>
          </cell>
          <cell r="AH891">
            <v>46.25874492857141</v>
          </cell>
          <cell r="AI891">
            <v>0</v>
          </cell>
          <cell r="AJ891">
            <v>0</v>
          </cell>
          <cell r="AK891">
            <v>46.25874492857141</v>
          </cell>
          <cell r="AL891">
            <v>0</v>
          </cell>
          <cell r="AM891">
            <v>0</v>
          </cell>
          <cell r="AN891">
            <v>46.25874492857141</v>
          </cell>
          <cell r="AO891">
            <v>0</v>
          </cell>
          <cell r="AP891">
            <v>0</v>
          </cell>
          <cell r="AQ891">
            <v>50.207662178571418</v>
          </cell>
          <cell r="AR891">
            <v>0</v>
          </cell>
          <cell r="AS891">
            <v>0</v>
          </cell>
          <cell r="AT891">
            <v>50.207662178571418</v>
          </cell>
          <cell r="AU891">
            <v>0</v>
          </cell>
          <cell r="AV891">
            <v>0</v>
          </cell>
          <cell r="AW891">
            <v>50.207662178571418</v>
          </cell>
          <cell r="AX891">
            <v>0</v>
          </cell>
          <cell r="AY891">
            <v>0</v>
          </cell>
          <cell r="AZ891">
            <v>50.207662178571418</v>
          </cell>
          <cell r="BA891">
            <v>0</v>
          </cell>
          <cell r="BB891">
            <v>0</v>
          </cell>
        </row>
        <row r="892">
          <cell r="B892" t="str">
            <v>VMMP</v>
          </cell>
          <cell r="D892">
            <v>157.17727450392854</v>
          </cell>
          <cell r="E892">
            <v>0</v>
          </cell>
          <cell r="F892">
            <v>0</v>
          </cell>
          <cell r="G892">
            <v>80.505433282499993</v>
          </cell>
          <cell r="H892">
            <v>0</v>
          </cell>
          <cell r="I892">
            <v>0</v>
          </cell>
          <cell r="J892">
            <v>69.004657099285708</v>
          </cell>
          <cell r="K892">
            <v>0</v>
          </cell>
          <cell r="L892">
            <v>0</v>
          </cell>
          <cell r="M892">
            <v>72.838249160357137</v>
          </cell>
          <cell r="N892">
            <v>0</v>
          </cell>
          <cell r="O892">
            <v>0</v>
          </cell>
          <cell r="P892">
            <v>72.838249160357122</v>
          </cell>
          <cell r="Q892">
            <v>0</v>
          </cell>
          <cell r="R892">
            <v>0</v>
          </cell>
          <cell r="S892">
            <v>72.838249160357137</v>
          </cell>
          <cell r="T892">
            <v>0</v>
          </cell>
          <cell r="U892">
            <v>0</v>
          </cell>
          <cell r="V892">
            <v>76.671841221428565</v>
          </cell>
          <cell r="W892">
            <v>0</v>
          </cell>
          <cell r="X892">
            <v>0</v>
          </cell>
          <cell r="Y892">
            <v>68.621297893178564</v>
          </cell>
          <cell r="Z892">
            <v>0</v>
          </cell>
          <cell r="AA892">
            <v>0</v>
          </cell>
          <cell r="AB892">
            <v>62.870909801571408</v>
          </cell>
          <cell r="AC892">
            <v>0</v>
          </cell>
          <cell r="AD892">
            <v>0</v>
          </cell>
          <cell r="AE892">
            <v>62.870909801571408</v>
          </cell>
          <cell r="AF892">
            <v>0</v>
          </cell>
          <cell r="AG892">
            <v>0</v>
          </cell>
          <cell r="AH892">
            <v>62.870909801571408</v>
          </cell>
          <cell r="AI892">
            <v>0</v>
          </cell>
          <cell r="AJ892">
            <v>0</v>
          </cell>
          <cell r="AK892">
            <v>62.870909801571422</v>
          </cell>
          <cell r="AL892">
            <v>0</v>
          </cell>
          <cell r="AM892">
            <v>0</v>
          </cell>
          <cell r="AN892">
            <v>62.870909801571408</v>
          </cell>
          <cell r="AO892">
            <v>0</v>
          </cell>
          <cell r="AP892">
            <v>0</v>
          </cell>
          <cell r="AQ892">
            <v>68.237938687071434</v>
          </cell>
          <cell r="AR892">
            <v>0</v>
          </cell>
          <cell r="AS892">
            <v>0</v>
          </cell>
          <cell r="AT892">
            <v>68.237938687071434</v>
          </cell>
          <cell r="AU892">
            <v>0</v>
          </cell>
          <cell r="AV892">
            <v>0</v>
          </cell>
          <cell r="AW892">
            <v>71.359928571428568</v>
          </cell>
          <cell r="AX892">
            <v>0</v>
          </cell>
          <cell r="AY892">
            <v>0</v>
          </cell>
          <cell r="AZ892">
            <v>71.359928571428568</v>
          </cell>
          <cell r="BA892">
            <v>0</v>
          </cell>
          <cell r="BB892">
            <v>0</v>
          </cell>
        </row>
        <row r="893">
          <cell r="B893" t="str">
            <v>VMAP</v>
          </cell>
          <cell r="D893">
            <v>180.8254887896428</v>
          </cell>
          <cell r="E893">
            <v>0</v>
          </cell>
          <cell r="F893">
            <v>0</v>
          </cell>
          <cell r="G893">
            <v>92.617933282500005</v>
          </cell>
          <cell r="H893">
            <v>0</v>
          </cell>
          <cell r="I893">
            <v>0</v>
          </cell>
          <cell r="J893">
            <v>79.386799956428561</v>
          </cell>
          <cell r="K893">
            <v>0</v>
          </cell>
          <cell r="L893">
            <v>0</v>
          </cell>
          <cell r="M893">
            <v>83.797177731785695</v>
          </cell>
          <cell r="N893">
            <v>0</v>
          </cell>
          <cell r="O893">
            <v>0</v>
          </cell>
          <cell r="P893">
            <v>83.797177731785695</v>
          </cell>
          <cell r="Q893">
            <v>0</v>
          </cell>
          <cell r="R893">
            <v>0</v>
          </cell>
          <cell r="S893">
            <v>83.797177731785695</v>
          </cell>
          <cell r="T893">
            <v>0</v>
          </cell>
          <cell r="U893">
            <v>0</v>
          </cell>
          <cell r="V893">
            <v>88.207555507142843</v>
          </cell>
          <cell r="W893">
            <v>0</v>
          </cell>
          <cell r="X893">
            <v>0</v>
          </cell>
          <cell r="Y893">
            <v>78.945762178892849</v>
          </cell>
          <cell r="Z893">
            <v>0</v>
          </cell>
          <cell r="AA893">
            <v>0</v>
          </cell>
          <cell r="AB893">
            <v>72.330195515857127</v>
          </cell>
          <cell r="AC893">
            <v>0</v>
          </cell>
          <cell r="AD893">
            <v>0</v>
          </cell>
          <cell r="AE893">
            <v>72.330195515857142</v>
          </cell>
          <cell r="AF893">
            <v>0</v>
          </cell>
          <cell r="AG893">
            <v>0</v>
          </cell>
          <cell r="AH893">
            <v>72.330195515857127</v>
          </cell>
          <cell r="AI893">
            <v>0</v>
          </cell>
          <cell r="AJ893">
            <v>0</v>
          </cell>
          <cell r="AK893">
            <v>72.330195515857142</v>
          </cell>
          <cell r="AL893">
            <v>0</v>
          </cell>
          <cell r="AM893">
            <v>0</v>
          </cell>
          <cell r="AN893">
            <v>72.330195515857127</v>
          </cell>
          <cell r="AO893">
            <v>0</v>
          </cell>
          <cell r="AP893">
            <v>0</v>
          </cell>
          <cell r="AQ893">
            <v>78.504724401357137</v>
          </cell>
          <cell r="AR893">
            <v>0</v>
          </cell>
          <cell r="AS893">
            <v>0</v>
          </cell>
          <cell r="AT893">
            <v>78.504724401357137</v>
          </cell>
          <cell r="AU893">
            <v>0</v>
          </cell>
          <cell r="AV893">
            <v>0</v>
          </cell>
          <cell r="AW893">
            <v>79.579817142857152</v>
          </cell>
          <cell r="AX893">
            <v>0</v>
          </cell>
          <cell r="AY893">
            <v>0</v>
          </cell>
          <cell r="AZ893">
            <v>79.579817142857152</v>
          </cell>
          <cell r="BA893">
            <v>0</v>
          </cell>
          <cell r="BB893">
            <v>0</v>
          </cell>
        </row>
        <row r="894">
          <cell r="B894" t="str">
            <v>CMES</v>
          </cell>
          <cell r="D894">
            <v>58.535242410714261</v>
          </cell>
          <cell r="E894">
            <v>0</v>
          </cell>
          <cell r="F894">
            <v>0</v>
          </cell>
          <cell r="G894">
            <v>29.981465624999995</v>
          </cell>
          <cell r="H894">
            <v>0</v>
          </cell>
          <cell r="I894">
            <v>0</v>
          </cell>
          <cell r="J894">
            <v>25.698399107142848</v>
          </cell>
          <cell r="K894">
            <v>0</v>
          </cell>
          <cell r="L894">
            <v>0</v>
          </cell>
          <cell r="M894">
            <v>27.126087946428566</v>
          </cell>
          <cell r="N894">
            <v>0</v>
          </cell>
          <cell r="O894">
            <v>0</v>
          </cell>
          <cell r="P894">
            <v>27.126087946428566</v>
          </cell>
          <cell r="Q894">
            <v>0</v>
          </cell>
          <cell r="R894">
            <v>0</v>
          </cell>
          <cell r="S894">
            <v>27.126087946428566</v>
          </cell>
          <cell r="T894">
            <v>0</v>
          </cell>
          <cell r="U894">
            <v>0</v>
          </cell>
          <cell r="V894">
            <v>28.55377678571428</v>
          </cell>
          <cell r="W894">
            <v>0</v>
          </cell>
          <cell r="X894">
            <v>0</v>
          </cell>
          <cell r="Y894">
            <v>25.55563022321428</v>
          </cell>
          <cell r="Z894">
            <v>0</v>
          </cell>
          <cell r="AA894">
            <v>0</v>
          </cell>
          <cell r="AB894">
            <v>23.414096964285704</v>
          </cell>
          <cell r="AC894">
            <v>0</v>
          </cell>
          <cell r="AD894">
            <v>0</v>
          </cell>
          <cell r="AE894">
            <v>23.414096964285708</v>
          </cell>
          <cell r="AF894">
            <v>0</v>
          </cell>
          <cell r="AG894">
            <v>0</v>
          </cell>
          <cell r="AH894">
            <v>23.414096964285712</v>
          </cell>
          <cell r="AI894">
            <v>0</v>
          </cell>
          <cell r="AJ894">
            <v>0</v>
          </cell>
          <cell r="AK894">
            <v>23.414096964285708</v>
          </cell>
          <cell r="AL894">
            <v>0</v>
          </cell>
          <cell r="AM894">
            <v>0</v>
          </cell>
          <cell r="AN894">
            <v>23.414096964285712</v>
          </cell>
          <cell r="AO894">
            <v>0</v>
          </cell>
          <cell r="AP894">
            <v>0</v>
          </cell>
          <cell r="AQ894">
            <v>25.412861339285712</v>
          </cell>
          <cell r="AR894">
            <v>0</v>
          </cell>
          <cell r="AS894">
            <v>0</v>
          </cell>
          <cell r="AT894">
            <v>25.412861339285712</v>
          </cell>
          <cell r="AU894">
            <v>0</v>
          </cell>
          <cell r="AV894">
            <v>0</v>
          </cell>
          <cell r="AW894">
            <v>25.412861339285712</v>
          </cell>
          <cell r="AX894">
            <v>0</v>
          </cell>
          <cell r="AY894">
            <v>0</v>
          </cell>
          <cell r="AZ894">
            <v>25.412861339285712</v>
          </cell>
          <cell r="BA894">
            <v>0</v>
          </cell>
          <cell r="BB894">
            <v>0</v>
          </cell>
        </row>
        <row r="895">
          <cell r="B895" t="str">
            <v>SSAX</v>
          </cell>
          <cell r="D895">
            <v>66.812117410714265</v>
          </cell>
          <cell r="E895">
            <v>0</v>
          </cell>
          <cell r="F895">
            <v>0</v>
          </cell>
          <cell r="G895">
            <v>34.220840624999994</v>
          </cell>
          <cell r="H895">
            <v>0</v>
          </cell>
          <cell r="I895">
            <v>0</v>
          </cell>
          <cell r="J895">
            <v>29.33214910714285</v>
          </cell>
          <cell r="K895">
            <v>0</v>
          </cell>
          <cell r="L895">
            <v>0</v>
          </cell>
          <cell r="M895">
            <v>30.961712946428563</v>
          </cell>
          <cell r="N895">
            <v>0</v>
          </cell>
          <cell r="O895">
            <v>0</v>
          </cell>
          <cell r="P895">
            <v>30.961712946428563</v>
          </cell>
          <cell r="Q895">
            <v>0</v>
          </cell>
          <cell r="R895">
            <v>0</v>
          </cell>
          <cell r="S895">
            <v>30.961712946428563</v>
          </cell>
          <cell r="T895">
            <v>0</v>
          </cell>
          <cell r="U895">
            <v>0</v>
          </cell>
          <cell r="V895">
            <v>32.591276785714278</v>
          </cell>
          <cell r="W895">
            <v>0</v>
          </cell>
          <cell r="X895">
            <v>0</v>
          </cell>
          <cell r="Y895">
            <v>29.169192723214284</v>
          </cell>
          <cell r="Z895">
            <v>0</v>
          </cell>
          <cell r="AA895">
            <v>0</v>
          </cell>
          <cell r="AB895">
            <v>26.72484696428571</v>
          </cell>
          <cell r="AC895">
            <v>0</v>
          </cell>
          <cell r="AD895">
            <v>0</v>
          </cell>
          <cell r="AE895">
            <v>26.724846964285703</v>
          </cell>
          <cell r="AF895">
            <v>0</v>
          </cell>
          <cell r="AG895">
            <v>0</v>
          </cell>
          <cell r="AH895">
            <v>26.72484696428571</v>
          </cell>
          <cell r="AI895">
            <v>0</v>
          </cell>
          <cell r="AJ895">
            <v>0</v>
          </cell>
          <cell r="AK895">
            <v>26.724846964285703</v>
          </cell>
          <cell r="AL895">
            <v>0</v>
          </cell>
          <cell r="AM895">
            <v>0</v>
          </cell>
          <cell r="AN895">
            <v>26.72484696428571</v>
          </cell>
          <cell r="AO895">
            <v>0</v>
          </cell>
          <cell r="AP895">
            <v>0</v>
          </cell>
          <cell r="AQ895">
            <v>29.006236339285714</v>
          </cell>
          <cell r="AR895">
            <v>0</v>
          </cell>
          <cell r="AS895">
            <v>0</v>
          </cell>
          <cell r="AT895">
            <v>29.006236339285714</v>
          </cell>
          <cell r="AU895">
            <v>0</v>
          </cell>
          <cell r="AV895">
            <v>0</v>
          </cell>
          <cell r="AW895">
            <v>29.006236339285714</v>
          </cell>
          <cell r="AX895">
            <v>0</v>
          </cell>
          <cell r="AY895">
            <v>0</v>
          </cell>
          <cell r="AZ895">
            <v>29.006236339285714</v>
          </cell>
          <cell r="BA895">
            <v>0</v>
          </cell>
          <cell r="BB895">
            <v>0</v>
          </cell>
        </row>
        <row r="896">
          <cell r="B896" t="str">
            <v>MTES</v>
          </cell>
          <cell r="D896">
            <v>59.898916687500005</v>
          </cell>
          <cell r="E896">
            <v>0</v>
          </cell>
          <cell r="F896">
            <v>0</v>
          </cell>
          <cell r="G896">
            <v>30.679932937500006</v>
          </cell>
          <cell r="H896">
            <v>0</v>
          </cell>
          <cell r="I896">
            <v>0</v>
          </cell>
          <cell r="J896">
            <v>26.297085375000002</v>
          </cell>
          <cell r="K896">
            <v>0</v>
          </cell>
          <cell r="L896">
            <v>0</v>
          </cell>
          <cell r="M896">
            <v>27.758034562499997</v>
          </cell>
          <cell r="N896">
            <v>0</v>
          </cell>
          <cell r="O896">
            <v>0</v>
          </cell>
          <cell r="P896">
            <v>27.758034562499997</v>
          </cell>
          <cell r="Q896">
            <v>0</v>
          </cell>
          <cell r="R896">
            <v>0</v>
          </cell>
          <cell r="S896">
            <v>27.758034562499997</v>
          </cell>
          <cell r="T896">
            <v>0</v>
          </cell>
          <cell r="U896">
            <v>0</v>
          </cell>
          <cell r="V896">
            <v>29.218983750000003</v>
          </cell>
          <cell r="W896">
            <v>0</v>
          </cell>
          <cell r="X896">
            <v>0</v>
          </cell>
          <cell r="Y896">
            <v>26.150990456250007</v>
          </cell>
          <cell r="Z896">
            <v>0</v>
          </cell>
          <cell r="AA896">
            <v>0</v>
          </cell>
          <cell r="AB896">
            <v>23.959566675000005</v>
          </cell>
          <cell r="AC896">
            <v>0</v>
          </cell>
          <cell r="AD896">
            <v>0</v>
          </cell>
          <cell r="AE896">
            <v>23.959566675000005</v>
          </cell>
          <cell r="AF896">
            <v>0</v>
          </cell>
          <cell r="AG896">
            <v>0</v>
          </cell>
          <cell r="AH896">
            <v>23.959566675000001</v>
          </cell>
          <cell r="AI896">
            <v>0</v>
          </cell>
          <cell r="AJ896">
            <v>0</v>
          </cell>
          <cell r="AK896">
            <v>23.959566675000001</v>
          </cell>
          <cell r="AL896">
            <v>0</v>
          </cell>
          <cell r="AM896">
            <v>0</v>
          </cell>
          <cell r="AN896">
            <v>23.959566675000001</v>
          </cell>
          <cell r="AO896">
            <v>0</v>
          </cell>
          <cell r="AP896">
            <v>0</v>
          </cell>
          <cell r="AQ896">
            <v>26.004895537500005</v>
          </cell>
          <cell r="AR896">
            <v>0</v>
          </cell>
          <cell r="AS896">
            <v>0</v>
          </cell>
          <cell r="AT896">
            <v>26.004895537500005</v>
          </cell>
          <cell r="AU896">
            <v>0</v>
          </cell>
          <cell r="AV896">
            <v>0</v>
          </cell>
          <cell r="AW896">
            <v>26.004895537500005</v>
          </cell>
          <cell r="AX896">
            <v>0</v>
          </cell>
          <cell r="AY896">
            <v>0</v>
          </cell>
          <cell r="AZ896">
            <v>26.004895537500005</v>
          </cell>
          <cell r="BA896">
            <v>0</v>
          </cell>
          <cell r="BB896">
            <v>0</v>
          </cell>
        </row>
        <row r="897">
          <cell r="B897" t="str">
            <v>MSES</v>
          </cell>
          <cell r="D897">
            <v>51.860533928571414</v>
          </cell>
          <cell r="E897">
            <v>0</v>
          </cell>
          <cell r="F897">
            <v>0</v>
          </cell>
          <cell r="G897">
            <v>26.5627125</v>
          </cell>
          <cell r="H897">
            <v>0</v>
          </cell>
          <cell r="I897">
            <v>0</v>
          </cell>
          <cell r="J897">
            <v>22.768039285714288</v>
          </cell>
          <cell r="K897">
            <v>0</v>
          </cell>
          <cell r="L897">
            <v>0</v>
          </cell>
          <cell r="M897">
            <v>24.032930357142856</v>
          </cell>
          <cell r="N897">
            <v>0</v>
          </cell>
          <cell r="O897">
            <v>0</v>
          </cell>
          <cell r="P897">
            <v>24.032930357142856</v>
          </cell>
          <cell r="Q897">
            <v>0</v>
          </cell>
          <cell r="R897">
            <v>0</v>
          </cell>
          <cell r="S897">
            <v>24.032930357142856</v>
          </cell>
          <cell r="T897">
            <v>0</v>
          </cell>
          <cell r="U897">
            <v>0</v>
          </cell>
          <cell r="V897">
            <v>25.297821428571428</v>
          </cell>
          <cell r="W897">
            <v>0</v>
          </cell>
          <cell r="X897">
            <v>0</v>
          </cell>
          <cell r="Y897">
            <v>22.641550178571425</v>
          </cell>
          <cell r="Z897">
            <v>0</v>
          </cell>
          <cell r="AA897">
            <v>0</v>
          </cell>
          <cell r="AB897">
            <v>20.744213571428567</v>
          </cell>
          <cell r="AC897">
            <v>0</v>
          </cell>
          <cell r="AD897">
            <v>0</v>
          </cell>
          <cell r="AE897">
            <v>20.744213571428567</v>
          </cell>
          <cell r="AF897">
            <v>0</v>
          </cell>
          <cell r="AG897">
            <v>0</v>
          </cell>
          <cell r="AH897">
            <v>20.74421357142857</v>
          </cell>
          <cell r="AI897">
            <v>0</v>
          </cell>
          <cell r="AJ897">
            <v>0</v>
          </cell>
          <cell r="AK897">
            <v>20.744213571428574</v>
          </cell>
          <cell r="AL897">
            <v>0</v>
          </cell>
          <cell r="AM897">
            <v>0</v>
          </cell>
          <cell r="AN897">
            <v>20.74421357142857</v>
          </cell>
          <cell r="AO897">
            <v>0</v>
          </cell>
          <cell r="AP897">
            <v>0</v>
          </cell>
          <cell r="AQ897">
            <v>22.515061071428573</v>
          </cell>
          <cell r="AR897">
            <v>0</v>
          </cell>
          <cell r="AS897">
            <v>0</v>
          </cell>
          <cell r="AT897">
            <v>22.515061071428573</v>
          </cell>
          <cell r="AU897">
            <v>0</v>
          </cell>
          <cell r="AV897">
            <v>0</v>
          </cell>
          <cell r="AW897">
            <v>22.515061071428573</v>
          </cell>
          <cell r="AX897">
            <v>0</v>
          </cell>
          <cell r="AY897">
            <v>0</v>
          </cell>
          <cell r="AZ897">
            <v>22.515061071428573</v>
          </cell>
          <cell r="BA897">
            <v>0</v>
          </cell>
          <cell r="BB897">
            <v>0</v>
          </cell>
        </row>
        <row r="898">
          <cell r="B898" t="str">
            <v>NSES</v>
          </cell>
          <cell r="D898">
            <v>25.930266964285707</v>
          </cell>
          <cell r="E898">
            <v>0</v>
          </cell>
          <cell r="F898">
            <v>0</v>
          </cell>
          <cell r="G898">
            <v>13.28135625</v>
          </cell>
          <cell r="H898">
            <v>0</v>
          </cell>
          <cell r="I898">
            <v>0</v>
          </cell>
          <cell r="J898">
            <v>11.384019642857144</v>
          </cell>
          <cell r="K898">
            <v>0</v>
          </cell>
          <cell r="L898">
            <v>0</v>
          </cell>
          <cell r="M898">
            <v>12.016465178571428</v>
          </cell>
          <cell r="N898">
            <v>0</v>
          </cell>
          <cell r="O898">
            <v>0</v>
          </cell>
          <cell r="P898">
            <v>12.016465178571428</v>
          </cell>
          <cell r="Q898">
            <v>0</v>
          </cell>
          <cell r="R898">
            <v>0</v>
          </cell>
          <cell r="S898">
            <v>12.016465178571428</v>
          </cell>
          <cell r="T898">
            <v>0</v>
          </cell>
          <cell r="U898">
            <v>0</v>
          </cell>
          <cell r="V898">
            <v>12.648910714285714</v>
          </cell>
          <cell r="W898">
            <v>0</v>
          </cell>
          <cell r="X898">
            <v>0</v>
          </cell>
          <cell r="Y898">
            <v>11.320775089285712</v>
          </cell>
          <cell r="Z898">
            <v>0</v>
          </cell>
          <cell r="AA898">
            <v>0</v>
          </cell>
          <cell r="AB898">
            <v>10.372106785714283</v>
          </cell>
          <cell r="AC898">
            <v>0</v>
          </cell>
          <cell r="AD898">
            <v>0</v>
          </cell>
          <cell r="AE898">
            <v>10.372106785714283</v>
          </cell>
          <cell r="AF898">
            <v>0</v>
          </cell>
          <cell r="AG898">
            <v>0</v>
          </cell>
          <cell r="AH898">
            <v>10.372106785714285</v>
          </cell>
          <cell r="AI898">
            <v>0</v>
          </cell>
          <cell r="AJ898">
            <v>0</v>
          </cell>
          <cell r="AK898">
            <v>10.372106785714287</v>
          </cell>
          <cell r="AL898">
            <v>0</v>
          </cell>
          <cell r="AM898">
            <v>0</v>
          </cell>
          <cell r="AN898">
            <v>10.372106785714285</v>
          </cell>
          <cell r="AO898">
            <v>0</v>
          </cell>
          <cell r="AP898">
            <v>0</v>
          </cell>
          <cell r="AQ898">
            <v>11.257530535714286</v>
          </cell>
          <cell r="AR898">
            <v>0</v>
          </cell>
          <cell r="AS898">
            <v>0</v>
          </cell>
          <cell r="AT898">
            <v>11.257530535714286</v>
          </cell>
          <cell r="AU898">
            <v>0</v>
          </cell>
          <cell r="AV898">
            <v>0</v>
          </cell>
          <cell r="AW898">
            <v>11.257530535714286</v>
          </cell>
          <cell r="AX898">
            <v>0</v>
          </cell>
          <cell r="AY898">
            <v>0</v>
          </cell>
          <cell r="AZ898">
            <v>11.257530535714286</v>
          </cell>
          <cell r="BA898">
            <v>0</v>
          </cell>
          <cell r="BB898">
            <v>0</v>
          </cell>
        </row>
        <row r="899">
          <cell r="B899" t="str">
            <v>STMP</v>
          </cell>
          <cell r="D899">
            <v>74.439257723214283</v>
          </cell>
          <cell r="E899">
            <v>0</v>
          </cell>
          <cell r="F899">
            <v>0</v>
          </cell>
          <cell r="G899">
            <v>38.127424687500003</v>
          </cell>
          <cell r="H899">
            <v>0</v>
          </cell>
          <cell r="I899">
            <v>0</v>
          </cell>
          <cell r="J899">
            <v>32.680649732142868</v>
          </cell>
          <cell r="K899">
            <v>0</v>
          </cell>
          <cell r="L899">
            <v>0</v>
          </cell>
          <cell r="M899">
            <v>34.49624138392857</v>
          </cell>
          <cell r="N899">
            <v>0</v>
          </cell>
          <cell r="O899">
            <v>0</v>
          </cell>
          <cell r="P899">
            <v>34.49624138392857</v>
          </cell>
          <cell r="Q899">
            <v>0</v>
          </cell>
          <cell r="R899">
            <v>0</v>
          </cell>
          <cell r="S899">
            <v>34.49624138392857</v>
          </cell>
          <cell r="T899">
            <v>0</v>
          </cell>
          <cell r="U899">
            <v>0</v>
          </cell>
          <cell r="V899">
            <v>36.311833035714287</v>
          </cell>
          <cell r="W899">
            <v>0</v>
          </cell>
          <cell r="X899">
            <v>0</v>
          </cell>
          <cell r="Y899">
            <v>32.499090566964284</v>
          </cell>
          <cell r="Z899">
            <v>0</v>
          </cell>
          <cell r="AA899">
            <v>0</v>
          </cell>
          <cell r="AB899">
            <v>29.775703089285713</v>
          </cell>
          <cell r="AC899">
            <v>0</v>
          </cell>
          <cell r="AD899">
            <v>0</v>
          </cell>
          <cell r="AE899">
            <v>29.775703089285713</v>
          </cell>
          <cell r="AF899">
            <v>0</v>
          </cell>
          <cell r="AG899">
            <v>0</v>
          </cell>
          <cell r="AH899">
            <v>29.775703089285713</v>
          </cell>
          <cell r="AI899">
            <v>0</v>
          </cell>
          <cell r="AJ899">
            <v>0</v>
          </cell>
          <cell r="AK899">
            <v>29.775703089285713</v>
          </cell>
          <cell r="AL899">
            <v>0</v>
          </cell>
          <cell r="AM899">
            <v>0</v>
          </cell>
          <cell r="AN899">
            <v>29.775703089285713</v>
          </cell>
          <cell r="AO899">
            <v>0</v>
          </cell>
          <cell r="AP899">
            <v>0</v>
          </cell>
          <cell r="AQ899">
            <v>32.317531401785722</v>
          </cell>
          <cell r="AR899">
            <v>0</v>
          </cell>
          <cell r="AS899">
            <v>0</v>
          </cell>
          <cell r="AT899">
            <v>32.317531401785715</v>
          </cell>
          <cell r="AU899">
            <v>0</v>
          </cell>
          <cell r="AV899">
            <v>0</v>
          </cell>
          <cell r="AW899">
            <v>32.317531401785715</v>
          </cell>
          <cell r="AX899">
            <v>0</v>
          </cell>
          <cell r="AY899">
            <v>0</v>
          </cell>
          <cell r="AZ899">
            <v>32.317531401785715</v>
          </cell>
          <cell r="BA899">
            <v>0</v>
          </cell>
          <cell r="BB899">
            <v>0</v>
          </cell>
        </row>
        <row r="900">
          <cell r="B900" t="str">
            <v>STAP</v>
          </cell>
          <cell r="D900">
            <v>82.716132723214287</v>
          </cell>
          <cell r="E900">
            <v>0</v>
          </cell>
          <cell r="F900">
            <v>0</v>
          </cell>
          <cell r="G900">
            <v>42.366799687500006</v>
          </cell>
          <cell r="H900">
            <v>0</v>
          </cell>
          <cell r="I900">
            <v>0</v>
          </cell>
          <cell r="J900">
            <v>36.314399732142853</v>
          </cell>
          <cell r="K900">
            <v>0</v>
          </cell>
          <cell r="L900">
            <v>0</v>
          </cell>
          <cell r="M900">
            <v>38.331866383928563</v>
          </cell>
          <cell r="N900">
            <v>0</v>
          </cell>
          <cell r="O900">
            <v>0</v>
          </cell>
          <cell r="P900">
            <v>38.331866383928563</v>
          </cell>
          <cell r="Q900">
            <v>0</v>
          </cell>
          <cell r="R900">
            <v>0</v>
          </cell>
          <cell r="S900">
            <v>38.331866383928563</v>
          </cell>
          <cell r="T900">
            <v>0</v>
          </cell>
          <cell r="U900">
            <v>0</v>
          </cell>
          <cell r="V900">
            <v>40.349333035714281</v>
          </cell>
          <cell r="W900">
            <v>0</v>
          </cell>
          <cell r="X900">
            <v>0</v>
          </cell>
          <cell r="Y900">
            <v>36.112653066964285</v>
          </cell>
          <cell r="Z900">
            <v>0</v>
          </cell>
          <cell r="AA900">
            <v>0</v>
          </cell>
          <cell r="AB900">
            <v>33.086453089285712</v>
          </cell>
          <cell r="AC900">
            <v>0</v>
          </cell>
          <cell r="AD900">
            <v>0</v>
          </cell>
          <cell r="AE900">
            <v>33.086453089285712</v>
          </cell>
          <cell r="AF900">
            <v>0</v>
          </cell>
          <cell r="AG900">
            <v>0</v>
          </cell>
          <cell r="AH900">
            <v>33.086453089285712</v>
          </cell>
          <cell r="AI900">
            <v>0</v>
          </cell>
          <cell r="AJ900">
            <v>0</v>
          </cell>
          <cell r="AK900">
            <v>33.086453089285712</v>
          </cell>
          <cell r="AL900">
            <v>0</v>
          </cell>
          <cell r="AM900">
            <v>0</v>
          </cell>
          <cell r="AN900">
            <v>33.086453089285705</v>
          </cell>
          <cell r="AO900">
            <v>0</v>
          </cell>
          <cell r="AP900">
            <v>0</v>
          </cell>
          <cell r="AQ900">
            <v>35.910906401785716</v>
          </cell>
          <cell r="AR900">
            <v>0</v>
          </cell>
          <cell r="AS900">
            <v>0</v>
          </cell>
          <cell r="AT900">
            <v>35.910906401785709</v>
          </cell>
          <cell r="AU900">
            <v>0</v>
          </cell>
          <cell r="AV900">
            <v>0</v>
          </cell>
          <cell r="AW900">
            <v>35.910906401785709</v>
          </cell>
          <cell r="AX900">
            <v>0</v>
          </cell>
          <cell r="AY900">
            <v>0</v>
          </cell>
          <cell r="AZ900">
            <v>35.910906401785709</v>
          </cell>
          <cell r="BA900">
            <v>0</v>
          </cell>
          <cell r="BB900">
            <v>0</v>
          </cell>
        </row>
        <row r="901">
          <cell r="B901" t="str">
            <v>Sipp Code</v>
          </cell>
          <cell r="C901" t="str">
            <v>Car Type or Similar</v>
          </cell>
          <cell r="D901">
            <v>1</v>
          </cell>
          <cell r="E901" t="str">
            <v>TO</v>
          </cell>
          <cell r="F901">
            <v>1</v>
          </cell>
          <cell r="G901">
            <v>2</v>
          </cell>
          <cell r="H901" t="str">
            <v>TO</v>
          </cell>
          <cell r="I901">
            <v>2</v>
          </cell>
          <cell r="J901">
            <v>3</v>
          </cell>
          <cell r="K901" t="str">
            <v>TO</v>
          </cell>
          <cell r="L901">
            <v>3</v>
          </cell>
          <cell r="M901">
            <v>4</v>
          </cell>
          <cell r="N901" t="str">
            <v>TO</v>
          </cell>
          <cell r="O901">
            <v>4</v>
          </cell>
          <cell r="P901">
            <v>5</v>
          </cell>
          <cell r="Q901" t="str">
            <v>TO</v>
          </cell>
          <cell r="R901">
            <v>5</v>
          </cell>
          <cell r="S901">
            <v>6</v>
          </cell>
          <cell r="T901" t="str">
            <v>TO</v>
          </cell>
          <cell r="U901">
            <v>6</v>
          </cell>
          <cell r="V901">
            <v>7</v>
          </cell>
          <cell r="W901" t="str">
            <v>TO</v>
          </cell>
          <cell r="X901">
            <v>7</v>
          </cell>
          <cell r="Y901">
            <v>8</v>
          </cell>
          <cell r="Z901" t="str">
            <v>TO</v>
          </cell>
          <cell r="AA901">
            <v>8</v>
          </cell>
          <cell r="AB901">
            <v>9</v>
          </cell>
          <cell r="AC901" t="str">
            <v>TO</v>
          </cell>
          <cell r="AD901">
            <v>9</v>
          </cell>
          <cell r="AE901">
            <v>10</v>
          </cell>
          <cell r="AF901" t="str">
            <v>TO</v>
          </cell>
          <cell r="AG901">
            <v>10</v>
          </cell>
          <cell r="AH901">
            <v>11</v>
          </cell>
          <cell r="AI901" t="str">
            <v>TO</v>
          </cell>
          <cell r="AJ901">
            <v>11</v>
          </cell>
          <cell r="AK901">
            <v>12</v>
          </cell>
          <cell r="AL901" t="str">
            <v>TO</v>
          </cell>
          <cell r="AM901">
            <v>12</v>
          </cell>
          <cell r="AN901">
            <v>13</v>
          </cell>
          <cell r="AO901" t="str">
            <v>TO</v>
          </cell>
          <cell r="AP901">
            <v>13</v>
          </cell>
          <cell r="AQ901">
            <v>14</v>
          </cell>
          <cell r="AR901" t="str">
            <v>TO</v>
          </cell>
          <cell r="AS901">
            <v>14</v>
          </cell>
          <cell r="AT901">
            <v>15</v>
          </cell>
          <cell r="AU901" t="str">
            <v>TO</v>
          </cell>
          <cell r="AV901">
            <v>15</v>
          </cell>
          <cell r="AW901">
            <v>16</v>
          </cell>
          <cell r="AX901" t="str">
            <v>TO</v>
          </cell>
          <cell r="AY901">
            <v>21</v>
          </cell>
          <cell r="AZ901">
            <v>22</v>
          </cell>
          <cell r="BA901" t="str">
            <v>TO</v>
          </cell>
          <cell r="BB901">
            <v>90</v>
          </cell>
        </row>
        <row r="902">
          <cell r="B902" t="str">
            <v>ESMS</v>
          </cell>
          <cell r="D902">
            <v>50.370696428571421</v>
          </cell>
          <cell r="E902">
            <v>0</v>
          </cell>
          <cell r="F902">
            <v>0</v>
          </cell>
          <cell r="G902">
            <v>25.799624999999999</v>
          </cell>
          <cell r="H902">
            <v>0</v>
          </cell>
          <cell r="I902">
            <v>0</v>
          </cell>
          <cell r="J902">
            <v>22.113964285714285</v>
          </cell>
          <cell r="K902">
            <v>0</v>
          </cell>
          <cell r="L902">
            <v>0</v>
          </cell>
          <cell r="M902">
            <v>23.342517857142852</v>
          </cell>
          <cell r="N902">
            <v>0</v>
          </cell>
          <cell r="O902">
            <v>0</v>
          </cell>
          <cell r="P902">
            <v>23.342517857142852</v>
          </cell>
          <cell r="Q902">
            <v>0</v>
          </cell>
          <cell r="R902">
            <v>0</v>
          </cell>
          <cell r="S902">
            <v>23.342517857142852</v>
          </cell>
          <cell r="T902">
            <v>0</v>
          </cell>
          <cell r="U902">
            <v>0</v>
          </cell>
          <cell r="V902">
            <v>24.571071428571425</v>
          </cell>
          <cell r="W902">
            <v>0</v>
          </cell>
          <cell r="X902">
            <v>0</v>
          </cell>
          <cell r="Y902">
            <v>21.991108928571425</v>
          </cell>
          <cell r="Z902">
            <v>0</v>
          </cell>
          <cell r="AA902">
            <v>0</v>
          </cell>
          <cell r="AB902">
            <v>20.148278571428566</v>
          </cell>
          <cell r="AC902">
            <v>0</v>
          </cell>
          <cell r="AD902">
            <v>0</v>
          </cell>
          <cell r="AE902">
            <v>20.14827857142857</v>
          </cell>
          <cell r="AF902">
            <v>0</v>
          </cell>
          <cell r="AG902">
            <v>0</v>
          </cell>
          <cell r="AH902">
            <v>20.14827857142857</v>
          </cell>
          <cell r="AI902">
            <v>0</v>
          </cell>
          <cell r="AJ902">
            <v>0</v>
          </cell>
          <cell r="AK902">
            <v>20.148278571428566</v>
          </cell>
          <cell r="AL902">
            <v>0</v>
          </cell>
          <cell r="AM902">
            <v>0</v>
          </cell>
          <cell r="AN902">
            <v>20.148278571428566</v>
          </cell>
          <cell r="AO902">
            <v>0</v>
          </cell>
          <cell r="AP902">
            <v>0</v>
          </cell>
          <cell r="AQ902">
            <v>21.868253571428568</v>
          </cell>
          <cell r="AR902">
            <v>0</v>
          </cell>
          <cell r="AS902">
            <v>0</v>
          </cell>
          <cell r="AT902">
            <v>21.868253571428564</v>
          </cell>
          <cell r="AU902">
            <v>0</v>
          </cell>
          <cell r="AV902">
            <v>0</v>
          </cell>
          <cell r="AW902">
            <v>21.868253571428564</v>
          </cell>
          <cell r="AX902">
            <v>0</v>
          </cell>
          <cell r="AY902">
            <v>0</v>
          </cell>
          <cell r="AZ902">
            <v>21.868253571428564</v>
          </cell>
          <cell r="BA902">
            <v>0</v>
          </cell>
          <cell r="BB902">
            <v>0</v>
          </cell>
        </row>
        <row r="903">
          <cell r="B903" t="str">
            <v>MSMS</v>
          </cell>
          <cell r="D903">
            <v>51.378110357142852</v>
          </cell>
          <cell r="E903">
            <v>0</v>
          </cell>
          <cell r="F903">
            <v>0</v>
          </cell>
          <cell r="G903">
            <v>26.315617499999998</v>
          </cell>
          <cell r="H903">
            <v>0</v>
          </cell>
          <cell r="I903">
            <v>0</v>
          </cell>
          <cell r="J903">
            <v>22.556243571428571</v>
          </cell>
          <cell r="K903">
            <v>0</v>
          </cell>
          <cell r="L903">
            <v>0</v>
          </cell>
          <cell r="M903">
            <v>23.809368214285708</v>
          </cell>
          <cell r="N903">
            <v>0</v>
          </cell>
          <cell r="O903">
            <v>0</v>
          </cell>
          <cell r="P903">
            <v>23.809368214285712</v>
          </cell>
          <cell r="Q903">
            <v>0</v>
          </cell>
          <cell r="R903">
            <v>0</v>
          </cell>
          <cell r="S903">
            <v>23.809368214285708</v>
          </cell>
          <cell r="T903">
            <v>0</v>
          </cell>
          <cell r="U903">
            <v>0</v>
          </cell>
          <cell r="V903">
            <v>25.062492857142853</v>
          </cell>
          <cell r="W903">
            <v>0</v>
          </cell>
          <cell r="X903">
            <v>0</v>
          </cell>
          <cell r="Y903">
            <v>22.430931107142854</v>
          </cell>
          <cell r="Z903">
            <v>0</v>
          </cell>
          <cell r="AA903">
            <v>0</v>
          </cell>
          <cell r="AB903">
            <v>20.55124414285714</v>
          </cell>
          <cell r="AC903">
            <v>0</v>
          </cell>
          <cell r="AD903">
            <v>0</v>
          </cell>
          <cell r="AE903">
            <v>20.55124414285714</v>
          </cell>
          <cell r="AF903">
            <v>0</v>
          </cell>
          <cell r="AG903">
            <v>0</v>
          </cell>
          <cell r="AH903">
            <v>20.55124414285714</v>
          </cell>
          <cell r="AI903">
            <v>0</v>
          </cell>
          <cell r="AJ903">
            <v>0</v>
          </cell>
          <cell r="AK903">
            <v>20.55124414285714</v>
          </cell>
          <cell r="AL903">
            <v>0</v>
          </cell>
          <cell r="AM903">
            <v>0</v>
          </cell>
          <cell r="AN903">
            <v>20.55124414285714</v>
          </cell>
          <cell r="AO903">
            <v>0</v>
          </cell>
          <cell r="AP903">
            <v>0</v>
          </cell>
          <cell r="AQ903">
            <v>22.305618642857141</v>
          </cell>
          <cell r="AR903">
            <v>0</v>
          </cell>
          <cell r="AS903">
            <v>0</v>
          </cell>
          <cell r="AT903">
            <v>22.305618642857141</v>
          </cell>
          <cell r="AU903">
            <v>0</v>
          </cell>
          <cell r="AV903">
            <v>0</v>
          </cell>
          <cell r="AW903">
            <v>22.305618642857141</v>
          </cell>
          <cell r="AX903">
            <v>0</v>
          </cell>
          <cell r="AY903">
            <v>0</v>
          </cell>
          <cell r="AZ903">
            <v>22.305618642857141</v>
          </cell>
          <cell r="BA903">
            <v>0</v>
          </cell>
          <cell r="BB903">
            <v>0</v>
          </cell>
        </row>
        <row r="904">
          <cell r="B904" t="str">
            <v>EMMS</v>
          </cell>
          <cell r="D904">
            <v>52.133670803571412</v>
          </cell>
          <cell r="E904">
            <v>0</v>
          </cell>
          <cell r="F904">
            <v>0</v>
          </cell>
          <cell r="G904">
            <v>26.702611874999995</v>
          </cell>
          <cell r="H904">
            <v>0</v>
          </cell>
          <cell r="I904">
            <v>0</v>
          </cell>
          <cell r="J904">
            <v>22.887953035714283</v>
          </cell>
          <cell r="K904">
            <v>0</v>
          </cell>
          <cell r="L904">
            <v>0</v>
          </cell>
          <cell r="M904">
            <v>24.15950598214285</v>
          </cell>
          <cell r="N904">
            <v>0</v>
          </cell>
          <cell r="O904">
            <v>0</v>
          </cell>
          <cell r="P904">
            <v>24.15950598214285</v>
          </cell>
          <cell r="Q904">
            <v>0</v>
          </cell>
          <cell r="R904">
            <v>0</v>
          </cell>
          <cell r="S904">
            <v>24.15950598214285</v>
          </cell>
          <cell r="T904">
            <v>0</v>
          </cell>
          <cell r="U904">
            <v>0</v>
          </cell>
          <cell r="V904">
            <v>25.431058928571421</v>
          </cell>
          <cell r="W904">
            <v>0</v>
          </cell>
          <cell r="X904">
            <v>0</v>
          </cell>
          <cell r="Y904">
            <v>22.760797741071425</v>
          </cell>
          <cell r="Z904">
            <v>0</v>
          </cell>
          <cell r="AA904">
            <v>0</v>
          </cell>
          <cell r="AB904">
            <v>20.853468321428565</v>
          </cell>
          <cell r="AC904">
            <v>0</v>
          </cell>
          <cell r="AD904">
            <v>0</v>
          </cell>
          <cell r="AE904">
            <v>20.853468321428565</v>
          </cell>
          <cell r="AF904">
            <v>0</v>
          </cell>
          <cell r="AG904">
            <v>0</v>
          </cell>
          <cell r="AH904">
            <v>20.853468321428565</v>
          </cell>
          <cell r="AI904">
            <v>0</v>
          </cell>
          <cell r="AJ904">
            <v>0</v>
          </cell>
          <cell r="AK904">
            <v>20.853468321428565</v>
          </cell>
          <cell r="AL904">
            <v>0</v>
          </cell>
          <cell r="AM904">
            <v>0</v>
          </cell>
          <cell r="AN904">
            <v>20.853468321428565</v>
          </cell>
          <cell r="AO904">
            <v>0</v>
          </cell>
          <cell r="AP904">
            <v>0</v>
          </cell>
          <cell r="AQ904">
            <v>22.633642446428571</v>
          </cell>
          <cell r="AR904">
            <v>0</v>
          </cell>
          <cell r="AS904">
            <v>0</v>
          </cell>
          <cell r="AT904">
            <v>22.633642446428567</v>
          </cell>
          <cell r="AU904">
            <v>0</v>
          </cell>
          <cell r="AV904">
            <v>0</v>
          </cell>
          <cell r="AW904">
            <v>22.633642446428567</v>
          </cell>
          <cell r="AX904">
            <v>0</v>
          </cell>
          <cell r="AY904">
            <v>0</v>
          </cell>
          <cell r="AZ904">
            <v>22.633642446428567</v>
          </cell>
          <cell r="BA904">
            <v>0</v>
          </cell>
          <cell r="BB904">
            <v>0</v>
          </cell>
        </row>
        <row r="905">
          <cell r="B905" t="str">
            <v>MSAS</v>
          </cell>
          <cell r="D905">
            <v>56.51592139285713</v>
          </cell>
          <cell r="E905">
            <v>0</v>
          </cell>
          <cell r="F905">
            <v>0</v>
          </cell>
          <cell r="G905">
            <v>28.947179250000001</v>
          </cell>
          <cell r="H905">
            <v>0</v>
          </cell>
          <cell r="I905">
            <v>0</v>
          </cell>
          <cell r="J905">
            <v>24.811867928571427</v>
          </cell>
          <cell r="K905">
            <v>0</v>
          </cell>
          <cell r="L905">
            <v>0</v>
          </cell>
          <cell r="M905">
            <v>26.190305035714282</v>
          </cell>
          <cell r="N905">
            <v>0</v>
          </cell>
          <cell r="O905">
            <v>0</v>
          </cell>
          <cell r="P905">
            <v>26.190305035714289</v>
          </cell>
          <cell r="Q905">
            <v>0</v>
          </cell>
          <cell r="R905">
            <v>0</v>
          </cell>
          <cell r="S905">
            <v>26.190305035714282</v>
          </cell>
          <cell r="T905">
            <v>0</v>
          </cell>
          <cell r="U905">
            <v>0</v>
          </cell>
          <cell r="V905">
            <v>27.568742142857143</v>
          </cell>
          <cell r="W905">
            <v>0</v>
          </cell>
          <cell r="X905">
            <v>0</v>
          </cell>
          <cell r="Y905">
            <v>24.674024217857141</v>
          </cell>
          <cell r="Z905">
            <v>0</v>
          </cell>
          <cell r="AA905">
            <v>0</v>
          </cell>
          <cell r="AB905">
            <v>22.606368557142854</v>
          </cell>
          <cell r="AC905">
            <v>0</v>
          </cell>
          <cell r="AD905">
            <v>0</v>
          </cell>
          <cell r="AE905">
            <v>22.606368557142854</v>
          </cell>
          <cell r="AF905">
            <v>0</v>
          </cell>
          <cell r="AG905">
            <v>0</v>
          </cell>
          <cell r="AH905">
            <v>22.606368557142854</v>
          </cell>
          <cell r="AI905">
            <v>0</v>
          </cell>
          <cell r="AJ905">
            <v>0</v>
          </cell>
          <cell r="AK905">
            <v>22.606368557142854</v>
          </cell>
          <cell r="AL905">
            <v>0</v>
          </cell>
          <cell r="AM905">
            <v>0</v>
          </cell>
          <cell r="AN905">
            <v>22.606368557142858</v>
          </cell>
          <cell r="AO905">
            <v>0</v>
          </cell>
          <cell r="AP905">
            <v>0</v>
          </cell>
          <cell r="AQ905">
            <v>24.536180507142856</v>
          </cell>
          <cell r="AR905">
            <v>0</v>
          </cell>
          <cell r="AS905">
            <v>0</v>
          </cell>
          <cell r="AT905">
            <v>24.536180507142856</v>
          </cell>
          <cell r="AU905">
            <v>0</v>
          </cell>
          <cell r="AV905">
            <v>0</v>
          </cell>
          <cell r="AW905">
            <v>24.536180507142856</v>
          </cell>
          <cell r="AX905">
            <v>0</v>
          </cell>
          <cell r="AY905">
            <v>0</v>
          </cell>
          <cell r="AZ905">
            <v>24.536180507142856</v>
          </cell>
          <cell r="BA905">
            <v>0</v>
          </cell>
          <cell r="BB905">
            <v>0</v>
          </cell>
        </row>
        <row r="906">
          <cell r="B906" t="str">
            <v>ESAS</v>
          </cell>
          <cell r="D906">
            <v>55.407766071428568</v>
          </cell>
          <cell r="E906">
            <v>0</v>
          </cell>
          <cell r="F906">
            <v>0</v>
          </cell>
          <cell r="G906">
            <v>28.3795875</v>
          </cell>
          <cell r="H906">
            <v>0</v>
          </cell>
          <cell r="I906">
            <v>0</v>
          </cell>
          <cell r="J906">
            <v>24.325360714285718</v>
          </cell>
          <cell r="K906">
            <v>0</v>
          </cell>
          <cell r="L906">
            <v>0</v>
          </cell>
          <cell r="M906">
            <v>25.676769642857142</v>
          </cell>
          <cell r="N906">
            <v>0</v>
          </cell>
          <cell r="O906">
            <v>0</v>
          </cell>
          <cell r="P906">
            <v>25.676769642857145</v>
          </cell>
          <cell r="Q906">
            <v>0</v>
          </cell>
          <cell r="R906">
            <v>0</v>
          </cell>
          <cell r="S906">
            <v>25.676769642857142</v>
          </cell>
          <cell r="T906">
            <v>0</v>
          </cell>
          <cell r="U906">
            <v>0</v>
          </cell>
          <cell r="V906">
            <v>27.028178571428572</v>
          </cell>
          <cell r="W906">
            <v>0</v>
          </cell>
          <cell r="X906">
            <v>0</v>
          </cell>
          <cell r="Y906">
            <v>24.190219821428574</v>
          </cell>
          <cell r="Z906">
            <v>0</v>
          </cell>
          <cell r="AA906">
            <v>0</v>
          </cell>
          <cell r="AB906">
            <v>22.163106428571428</v>
          </cell>
          <cell r="AC906">
            <v>0</v>
          </cell>
          <cell r="AD906">
            <v>0</v>
          </cell>
          <cell r="AE906">
            <v>22.163106428571432</v>
          </cell>
          <cell r="AF906">
            <v>0</v>
          </cell>
          <cell r="AG906">
            <v>0</v>
          </cell>
          <cell r="AH906">
            <v>22.163106428571428</v>
          </cell>
          <cell r="AI906">
            <v>0</v>
          </cell>
          <cell r="AJ906">
            <v>0</v>
          </cell>
          <cell r="AK906">
            <v>22.163106428571428</v>
          </cell>
          <cell r="AL906">
            <v>0</v>
          </cell>
          <cell r="AM906">
            <v>0</v>
          </cell>
          <cell r="AN906">
            <v>22.163106428571428</v>
          </cell>
          <cell r="AO906">
            <v>0</v>
          </cell>
          <cell r="AP906">
            <v>0</v>
          </cell>
          <cell r="AQ906">
            <v>24.055078928571429</v>
          </cell>
          <cell r="AR906">
            <v>0</v>
          </cell>
          <cell r="AS906">
            <v>0</v>
          </cell>
          <cell r="AT906">
            <v>24.055078928571429</v>
          </cell>
          <cell r="AU906">
            <v>0</v>
          </cell>
          <cell r="AV906">
            <v>0</v>
          </cell>
          <cell r="AW906">
            <v>24.055078928571429</v>
          </cell>
          <cell r="AX906">
            <v>0</v>
          </cell>
          <cell r="AY906">
            <v>0</v>
          </cell>
          <cell r="AZ906">
            <v>24.055078928571429</v>
          </cell>
          <cell r="BA906">
            <v>0</v>
          </cell>
          <cell r="BB906">
            <v>0</v>
          </cell>
        </row>
        <row r="907">
          <cell r="B907" t="str">
            <v>EMAS</v>
          </cell>
          <cell r="D907">
            <v>57.347037883928557</v>
          </cell>
          <cell r="E907">
            <v>0</v>
          </cell>
          <cell r="F907">
            <v>0</v>
          </cell>
          <cell r="G907">
            <v>29.372873062500002</v>
          </cell>
          <cell r="H907">
            <v>0</v>
          </cell>
          <cell r="I907">
            <v>0</v>
          </cell>
          <cell r="J907">
            <v>25.176748339285712</v>
          </cell>
          <cell r="K907">
            <v>0</v>
          </cell>
          <cell r="L907">
            <v>0</v>
          </cell>
          <cell r="M907">
            <v>26.575456580357137</v>
          </cell>
          <cell r="N907">
            <v>0</v>
          </cell>
          <cell r="O907">
            <v>0</v>
          </cell>
          <cell r="P907">
            <v>26.575456580357145</v>
          </cell>
          <cell r="Q907">
            <v>0</v>
          </cell>
          <cell r="R907">
            <v>0</v>
          </cell>
          <cell r="S907">
            <v>26.575456580357137</v>
          </cell>
          <cell r="T907">
            <v>0</v>
          </cell>
          <cell r="U907">
            <v>0</v>
          </cell>
          <cell r="V907">
            <v>27.974164821428566</v>
          </cell>
          <cell r="W907">
            <v>0</v>
          </cell>
          <cell r="X907">
            <v>0</v>
          </cell>
          <cell r="Y907">
            <v>25.036877515178571</v>
          </cell>
          <cell r="Z907">
            <v>0</v>
          </cell>
          <cell r="AA907">
            <v>0</v>
          </cell>
          <cell r="AB907">
            <v>22.938815153571422</v>
          </cell>
          <cell r="AC907">
            <v>0</v>
          </cell>
          <cell r="AD907">
            <v>0</v>
          </cell>
          <cell r="AE907">
            <v>22.938815153571422</v>
          </cell>
          <cell r="AF907">
            <v>0</v>
          </cell>
          <cell r="AG907">
            <v>0</v>
          </cell>
          <cell r="AH907">
            <v>22.938815153571422</v>
          </cell>
          <cell r="AI907">
            <v>0</v>
          </cell>
          <cell r="AJ907">
            <v>0</v>
          </cell>
          <cell r="AK907">
            <v>22.938815153571422</v>
          </cell>
          <cell r="AL907">
            <v>0</v>
          </cell>
          <cell r="AM907">
            <v>0</v>
          </cell>
          <cell r="AN907">
            <v>22.938815153571422</v>
          </cell>
          <cell r="AO907">
            <v>0</v>
          </cell>
          <cell r="AP907">
            <v>0</v>
          </cell>
          <cell r="AQ907">
            <v>24.897006691071429</v>
          </cell>
          <cell r="AR907">
            <v>0</v>
          </cell>
          <cell r="AS907">
            <v>0</v>
          </cell>
          <cell r="AT907">
            <v>24.897006691071429</v>
          </cell>
          <cell r="AU907">
            <v>0</v>
          </cell>
          <cell r="AV907">
            <v>0</v>
          </cell>
          <cell r="AW907">
            <v>24.897006691071429</v>
          </cell>
          <cell r="AX907">
            <v>0</v>
          </cell>
          <cell r="AY907">
            <v>0</v>
          </cell>
          <cell r="AZ907">
            <v>24.897006691071429</v>
          </cell>
          <cell r="BA907">
            <v>0</v>
          </cell>
          <cell r="BB907">
            <v>0</v>
          </cell>
        </row>
        <row r="908">
          <cell r="B908" t="str">
            <v>EMAH</v>
          </cell>
          <cell r="D908">
            <v>57.347037883928557</v>
          </cell>
          <cell r="E908">
            <v>0</v>
          </cell>
          <cell r="F908">
            <v>0</v>
          </cell>
          <cell r="G908">
            <v>29.372873062500002</v>
          </cell>
          <cell r="H908">
            <v>0</v>
          </cell>
          <cell r="I908">
            <v>0</v>
          </cell>
          <cell r="J908">
            <v>25.176748339285712</v>
          </cell>
          <cell r="K908">
            <v>0</v>
          </cell>
          <cell r="L908">
            <v>0</v>
          </cell>
          <cell r="M908">
            <v>26.575456580357137</v>
          </cell>
          <cell r="N908">
            <v>0</v>
          </cell>
          <cell r="O908">
            <v>0</v>
          </cell>
          <cell r="P908">
            <v>26.575456580357145</v>
          </cell>
          <cell r="Q908">
            <v>0</v>
          </cell>
          <cell r="R908">
            <v>0</v>
          </cell>
          <cell r="S908">
            <v>26.575456580357137</v>
          </cell>
          <cell r="T908">
            <v>0</v>
          </cell>
          <cell r="U908">
            <v>0</v>
          </cell>
          <cell r="V908">
            <v>27.974164821428566</v>
          </cell>
          <cell r="W908">
            <v>0</v>
          </cell>
          <cell r="X908">
            <v>0</v>
          </cell>
          <cell r="Y908">
            <v>25.036877515178571</v>
          </cell>
          <cell r="Z908">
            <v>0</v>
          </cell>
          <cell r="AA908">
            <v>0</v>
          </cell>
          <cell r="AB908">
            <v>22.938815153571422</v>
          </cell>
          <cell r="AC908">
            <v>0</v>
          </cell>
          <cell r="AD908">
            <v>0</v>
          </cell>
          <cell r="AE908">
            <v>22.938815153571422</v>
          </cell>
          <cell r="AF908">
            <v>0</v>
          </cell>
          <cell r="AG908">
            <v>0</v>
          </cell>
          <cell r="AH908">
            <v>22.938815153571422</v>
          </cell>
          <cell r="AI908">
            <v>0</v>
          </cell>
          <cell r="AJ908">
            <v>0</v>
          </cell>
          <cell r="AK908">
            <v>22.938815153571422</v>
          </cell>
          <cell r="AL908">
            <v>0</v>
          </cell>
          <cell r="AM908">
            <v>0</v>
          </cell>
          <cell r="AN908">
            <v>22.938815153571422</v>
          </cell>
          <cell r="AO908">
            <v>0</v>
          </cell>
          <cell r="AP908">
            <v>0</v>
          </cell>
          <cell r="AQ908">
            <v>24.897006691071429</v>
          </cell>
          <cell r="AR908">
            <v>0</v>
          </cell>
          <cell r="AS908">
            <v>0</v>
          </cell>
          <cell r="AT908">
            <v>24.897006691071429</v>
          </cell>
          <cell r="AU908">
            <v>0</v>
          </cell>
          <cell r="AV908">
            <v>0</v>
          </cell>
          <cell r="AW908">
            <v>24.897006691071429</v>
          </cell>
          <cell r="AX908">
            <v>0</v>
          </cell>
          <cell r="AY908">
            <v>0</v>
          </cell>
          <cell r="AZ908">
            <v>24.897006691071429</v>
          </cell>
          <cell r="BA908">
            <v>0</v>
          </cell>
          <cell r="BB908">
            <v>0</v>
          </cell>
        </row>
        <row r="909">
          <cell r="B909" t="str">
            <v>CSMS</v>
          </cell>
          <cell r="D909">
            <v>53.789045803571412</v>
          </cell>
          <cell r="E909">
            <v>0</v>
          </cell>
          <cell r="F909">
            <v>0</v>
          </cell>
          <cell r="G909">
            <v>27.550486875000001</v>
          </cell>
          <cell r="H909">
            <v>0</v>
          </cell>
          <cell r="I909">
            <v>0</v>
          </cell>
          <cell r="J909">
            <v>23.614703035714285</v>
          </cell>
          <cell r="K909">
            <v>0</v>
          </cell>
          <cell r="L909">
            <v>0</v>
          </cell>
          <cell r="M909">
            <v>24.926630982142857</v>
          </cell>
          <cell r="N909">
            <v>0</v>
          </cell>
          <cell r="O909">
            <v>0</v>
          </cell>
          <cell r="P909">
            <v>24.926630982142857</v>
          </cell>
          <cell r="Q909">
            <v>0</v>
          </cell>
          <cell r="R909">
            <v>0</v>
          </cell>
          <cell r="S909">
            <v>24.926630982142854</v>
          </cell>
          <cell r="T909">
            <v>0</v>
          </cell>
          <cell r="U909">
            <v>0</v>
          </cell>
          <cell r="V909">
            <v>26.238558928571429</v>
          </cell>
          <cell r="W909">
            <v>0</v>
          </cell>
          <cell r="X909">
            <v>0</v>
          </cell>
          <cell r="Y909">
            <v>23.483510241071425</v>
          </cell>
          <cell r="Z909">
            <v>0</v>
          </cell>
          <cell r="AA909">
            <v>0</v>
          </cell>
          <cell r="AB909">
            <v>21.515618321428569</v>
          </cell>
          <cell r="AC909">
            <v>0</v>
          </cell>
          <cell r="AD909">
            <v>0</v>
          </cell>
          <cell r="AE909">
            <v>21.515618321428573</v>
          </cell>
          <cell r="AF909">
            <v>0</v>
          </cell>
          <cell r="AG909">
            <v>0</v>
          </cell>
          <cell r="AH909">
            <v>21.515618321428569</v>
          </cell>
          <cell r="AI909">
            <v>0</v>
          </cell>
          <cell r="AJ909">
            <v>0</v>
          </cell>
          <cell r="AK909">
            <v>21.515618321428569</v>
          </cell>
          <cell r="AL909">
            <v>0</v>
          </cell>
          <cell r="AM909">
            <v>0</v>
          </cell>
          <cell r="AN909">
            <v>21.515618321428573</v>
          </cell>
          <cell r="AO909">
            <v>0</v>
          </cell>
          <cell r="AP909">
            <v>0</v>
          </cell>
          <cell r="AQ909">
            <v>23.352317446428568</v>
          </cell>
          <cell r="AR909">
            <v>0</v>
          </cell>
          <cell r="AS909">
            <v>0</v>
          </cell>
          <cell r="AT909">
            <v>23.352317446428568</v>
          </cell>
          <cell r="AU909">
            <v>0</v>
          </cell>
          <cell r="AV909">
            <v>0</v>
          </cell>
          <cell r="AW909">
            <v>23.352317446428568</v>
          </cell>
          <cell r="AX909">
            <v>0</v>
          </cell>
          <cell r="AY909">
            <v>0</v>
          </cell>
          <cell r="AZ909">
            <v>23.352317446428568</v>
          </cell>
          <cell r="BA909">
            <v>0</v>
          </cell>
          <cell r="BB909">
            <v>0</v>
          </cell>
        </row>
        <row r="910">
          <cell r="B910" t="str">
            <v>SSMS</v>
          </cell>
          <cell r="D910">
            <v>57.347037883928557</v>
          </cell>
          <cell r="E910">
            <v>0</v>
          </cell>
          <cell r="F910">
            <v>0</v>
          </cell>
          <cell r="G910">
            <v>29.372873062500002</v>
          </cell>
          <cell r="H910">
            <v>0</v>
          </cell>
          <cell r="I910">
            <v>0</v>
          </cell>
          <cell r="J910">
            <v>25.176748339285712</v>
          </cell>
          <cell r="K910">
            <v>0</v>
          </cell>
          <cell r="L910">
            <v>0</v>
          </cell>
          <cell r="M910">
            <v>26.575456580357137</v>
          </cell>
          <cell r="N910">
            <v>0</v>
          </cell>
          <cell r="O910">
            <v>0</v>
          </cell>
          <cell r="P910">
            <v>26.575456580357145</v>
          </cell>
          <cell r="Q910">
            <v>0</v>
          </cell>
          <cell r="R910">
            <v>0</v>
          </cell>
          <cell r="S910">
            <v>26.575456580357137</v>
          </cell>
          <cell r="T910">
            <v>0</v>
          </cell>
          <cell r="U910">
            <v>0</v>
          </cell>
          <cell r="V910">
            <v>27.974164821428566</v>
          </cell>
          <cell r="W910">
            <v>0</v>
          </cell>
          <cell r="X910">
            <v>0</v>
          </cell>
          <cell r="Y910">
            <v>25.036877515178571</v>
          </cell>
          <cell r="Z910">
            <v>0</v>
          </cell>
          <cell r="AA910">
            <v>0</v>
          </cell>
          <cell r="AB910">
            <v>22.938815153571422</v>
          </cell>
          <cell r="AC910">
            <v>0</v>
          </cell>
          <cell r="AD910">
            <v>0</v>
          </cell>
          <cell r="AE910">
            <v>22.938815153571422</v>
          </cell>
          <cell r="AF910">
            <v>0</v>
          </cell>
          <cell r="AG910">
            <v>0</v>
          </cell>
          <cell r="AH910">
            <v>22.938815153571422</v>
          </cell>
          <cell r="AI910">
            <v>0</v>
          </cell>
          <cell r="AJ910">
            <v>0</v>
          </cell>
          <cell r="AK910">
            <v>22.938815153571422</v>
          </cell>
          <cell r="AL910">
            <v>0</v>
          </cell>
          <cell r="AM910">
            <v>0</v>
          </cell>
          <cell r="AN910">
            <v>22.938815153571422</v>
          </cell>
          <cell r="AO910">
            <v>0</v>
          </cell>
          <cell r="AP910">
            <v>0</v>
          </cell>
          <cell r="AQ910">
            <v>24.897006691071429</v>
          </cell>
          <cell r="AR910">
            <v>0</v>
          </cell>
          <cell r="AS910">
            <v>0</v>
          </cell>
          <cell r="AT910">
            <v>24.897006691071429</v>
          </cell>
          <cell r="AU910">
            <v>0</v>
          </cell>
          <cell r="AV910">
            <v>0</v>
          </cell>
          <cell r="AW910">
            <v>24.897006691071429</v>
          </cell>
          <cell r="AX910">
            <v>0</v>
          </cell>
          <cell r="AY910">
            <v>0</v>
          </cell>
          <cell r="AZ910">
            <v>24.897006691071429</v>
          </cell>
          <cell r="BA910">
            <v>0</v>
          </cell>
          <cell r="BB910">
            <v>0</v>
          </cell>
        </row>
        <row r="911">
          <cell r="B911" t="str">
            <v>CMMS</v>
          </cell>
          <cell r="D911">
            <v>58.045724374999985</v>
          </cell>
          <cell r="E911">
            <v>0</v>
          </cell>
          <cell r="F911">
            <v>0</v>
          </cell>
          <cell r="G911">
            <v>29.730736874999995</v>
          </cell>
          <cell r="H911">
            <v>0</v>
          </cell>
          <cell r="I911">
            <v>0</v>
          </cell>
          <cell r="J911">
            <v>25.483488749999996</v>
          </cell>
          <cell r="K911">
            <v>0</v>
          </cell>
          <cell r="L911">
            <v>0</v>
          </cell>
          <cell r="M911">
            <v>26.899238124999997</v>
          </cell>
          <cell r="N911">
            <v>0</v>
          </cell>
          <cell r="O911">
            <v>0</v>
          </cell>
          <cell r="P911">
            <v>26.899238124999997</v>
          </cell>
          <cell r="Q911">
            <v>0</v>
          </cell>
          <cell r="R911">
            <v>0</v>
          </cell>
          <cell r="S911">
            <v>26.899238124999997</v>
          </cell>
          <cell r="T911">
            <v>0</v>
          </cell>
          <cell r="U911">
            <v>0</v>
          </cell>
          <cell r="V911">
            <v>28.314987499999997</v>
          </cell>
          <cell r="W911">
            <v>0</v>
          </cell>
          <cell r="X911">
            <v>0</v>
          </cell>
          <cell r="Y911">
            <v>25.341913812499996</v>
          </cell>
          <cell r="Z911">
            <v>0</v>
          </cell>
          <cell r="AA911">
            <v>0</v>
          </cell>
          <cell r="AB911">
            <v>23.218289749999997</v>
          </cell>
          <cell r="AC911">
            <v>0</v>
          </cell>
          <cell r="AD911">
            <v>0</v>
          </cell>
          <cell r="AE911">
            <v>23.218289749999993</v>
          </cell>
          <cell r="AF911">
            <v>0</v>
          </cell>
          <cell r="AG911">
            <v>0</v>
          </cell>
          <cell r="AH911">
            <v>23.218289749999997</v>
          </cell>
          <cell r="AI911">
            <v>0</v>
          </cell>
          <cell r="AJ911">
            <v>0</v>
          </cell>
          <cell r="AK911">
            <v>23.218289749999993</v>
          </cell>
          <cell r="AL911">
            <v>0</v>
          </cell>
          <cell r="AM911">
            <v>0</v>
          </cell>
          <cell r="AN911">
            <v>23.218289749999997</v>
          </cell>
          <cell r="AO911">
            <v>0</v>
          </cell>
          <cell r="AP911">
            <v>0</v>
          </cell>
          <cell r="AQ911">
            <v>25.200338875</v>
          </cell>
          <cell r="AR911">
            <v>0</v>
          </cell>
          <cell r="AS911">
            <v>0</v>
          </cell>
          <cell r="AT911">
            <v>25.200338874999996</v>
          </cell>
          <cell r="AU911">
            <v>0</v>
          </cell>
          <cell r="AV911">
            <v>0</v>
          </cell>
          <cell r="AW911">
            <v>25.200338874999996</v>
          </cell>
          <cell r="AX911">
            <v>0</v>
          </cell>
          <cell r="AY911">
            <v>0</v>
          </cell>
          <cell r="AZ911">
            <v>25.200338874999996</v>
          </cell>
          <cell r="BA911">
            <v>0</v>
          </cell>
          <cell r="BB911">
            <v>0</v>
          </cell>
        </row>
        <row r="912">
          <cell r="B912" t="str">
            <v>CLMS</v>
          </cell>
          <cell r="D912">
            <v>66.322599374999996</v>
          </cell>
          <cell r="E912">
            <v>0</v>
          </cell>
          <cell r="F912">
            <v>0</v>
          </cell>
          <cell r="G912">
            <v>33.970111875000001</v>
          </cell>
          <cell r="H912">
            <v>0</v>
          </cell>
          <cell r="I912">
            <v>0</v>
          </cell>
          <cell r="J912">
            <v>29.117238749999999</v>
          </cell>
          <cell r="K912">
            <v>0</v>
          </cell>
          <cell r="L912">
            <v>0</v>
          </cell>
          <cell r="M912">
            <v>30.734863124999993</v>
          </cell>
          <cell r="N912">
            <v>0</v>
          </cell>
          <cell r="O912">
            <v>0</v>
          </cell>
          <cell r="P912">
            <v>30.734863124999993</v>
          </cell>
          <cell r="Q912">
            <v>0</v>
          </cell>
          <cell r="R912">
            <v>0</v>
          </cell>
          <cell r="S912">
            <v>30.734863124999993</v>
          </cell>
          <cell r="T912">
            <v>0</v>
          </cell>
          <cell r="U912">
            <v>0</v>
          </cell>
          <cell r="V912">
            <v>32.352487499999995</v>
          </cell>
          <cell r="W912">
            <v>0</v>
          </cell>
          <cell r="X912">
            <v>0</v>
          </cell>
          <cell r="Y912">
            <v>28.955476312499997</v>
          </cell>
          <cell r="Z912">
            <v>0</v>
          </cell>
          <cell r="AA912">
            <v>0</v>
          </cell>
          <cell r="AB912">
            <v>26.529039749999995</v>
          </cell>
          <cell r="AC912">
            <v>0</v>
          </cell>
          <cell r="AD912">
            <v>0</v>
          </cell>
          <cell r="AE912">
            <v>26.529039749999995</v>
          </cell>
          <cell r="AF912">
            <v>0</v>
          </cell>
          <cell r="AG912">
            <v>0</v>
          </cell>
          <cell r="AH912">
            <v>26.529039749999995</v>
          </cell>
          <cell r="AI912">
            <v>0</v>
          </cell>
          <cell r="AJ912">
            <v>0</v>
          </cell>
          <cell r="AK912">
            <v>26.529039749999995</v>
          </cell>
          <cell r="AL912">
            <v>0</v>
          </cell>
          <cell r="AM912">
            <v>0</v>
          </cell>
          <cell r="AN912">
            <v>26.529039749999995</v>
          </cell>
          <cell r="AO912">
            <v>0</v>
          </cell>
          <cell r="AP912">
            <v>0</v>
          </cell>
          <cell r="AQ912">
            <v>28.793713875000002</v>
          </cell>
          <cell r="AR912">
            <v>0</v>
          </cell>
          <cell r="AS912">
            <v>0</v>
          </cell>
          <cell r="AT912">
            <v>28.793713874999987</v>
          </cell>
          <cell r="AU912">
            <v>0</v>
          </cell>
          <cell r="AV912">
            <v>0</v>
          </cell>
          <cell r="AW912">
            <v>28.793713874999987</v>
          </cell>
          <cell r="AX912">
            <v>0</v>
          </cell>
          <cell r="AY912">
            <v>0</v>
          </cell>
          <cell r="AZ912">
            <v>28.793713874999987</v>
          </cell>
          <cell r="BA912">
            <v>0</v>
          </cell>
          <cell r="BB912">
            <v>0</v>
          </cell>
        </row>
        <row r="913">
          <cell r="B913" t="str">
            <v>CLMH</v>
          </cell>
          <cell r="D913">
            <v>66.322599374999996</v>
          </cell>
          <cell r="E913">
            <v>0</v>
          </cell>
          <cell r="F913">
            <v>0</v>
          </cell>
          <cell r="G913">
            <v>33.970111875000001</v>
          </cell>
          <cell r="H913">
            <v>0</v>
          </cell>
          <cell r="I913">
            <v>0</v>
          </cell>
          <cell r="J913">
            <v>29.117238749999999</v>
          </cell>
          <cell r="K913">
            <v>0</v>
          </cell>
          <cell r="L913">
            <v>0</v>
          </cell>
          <cell r="M913">
            <v>30.734863124999993</v>
          </cell>
          <cell r="N913">
            <v>0</v>
          </cell>
          <cell r="O913">
            <v>0</v>
          </cell>
          <cell r="P913">
            <v>30.734863124999993</v>
          </cell>
          <cell r="Q913">
            <v>0</v>
          </cell>
          <cell r="R913">
            <v>0</v>
          </cell>
          <cell r="S913">
            <v>30.734863124999993</v>
          </cell>
          <cell r="T913">
            <v>0</v>
          </cell>
          <cell r="U913">
            <v>0</v>
          </cell>
          <cell r="V913">
            <v>32.352487499999995</v>
          </cell>
          <cell r="W913">
            <v>0</v>
          </cell>
          <cell r="X913">
            <v>0</v>
          </cell>
          <cell r="Y913">
            <v>28.955476312499997</v>
          </cell>
          <cell r="Z913">
            <v>0</v>
          </cell>
          <cell r="AA913">
            <v>0</v>
          </cell>
          <cell r="AB913">
            <v>26.529039749999995</v>
          </cell>
          <cell r="AC913">
            <v>0</v>
          </cell>
          <cell r="AD913">
            <v>0</v>
          </cell>
          <cell r="AE913">
            <v>26.529039749999995</v>
          </cell>
          <cell r="AF913">
            <v>0</v>
          </cell>
          <cell r="AG913">
            <v>0</v>
          </cell>
          <cell r="AH913">
            <v>26.529039749999995</v>
          </cell>
          <cell r="AI913">
            <v>0</v>
          </cell>
          <cell r="AJ913">
            <v>0</v>
          </cell>
          <cell r="AK913">
            <v>26.529039749999995</v>
          </cell>
          <cell r="AL913">
            <v>0</v>
          </cell>
          <cell r="AM913">
            <v>0</v>
          </cell>
          <cell r="AN913">
            <v>26.529039749999995</v>
          </cell>
          <cell r="AO913">
            <v>0</v>
          </cell>
          <cell r="AP913">
            <v>0</v>
          </cell>
          <cell r="AQ913">
            <v>28.793713875000002</v>
          </cell>
          <cell r="AR913">
            <v>0</v>
          </cell>
          <cell r="AS913">
            <v>0</v>
          </cell>
          <cell r="AT913">
            <v>28.793713874999987</v>
          </cell>
          <cell r="AU913">
            <v>0</v>
          </cell>
          <cell r="AV913">
            <v>0</v>
          </cell>
          <cell r="AW913">
            <v>28.793713874999987</v>
          </cell>
          <cell r="AX913">
            <v>0</v>
          </cell>
          <cell r="AY913">
            <v>0</v>
          </cell>
          <cell r="AZ913">
            <v>28.793713874999987</v>
          </cell>
          <cell r="BA913">
            <v>0</v>
          </cell>
          <cell r="BB913">
            <v>0</v>
          </cell>
        </row>
        <row r="914">
          <cell r="B914" t="str">
            <v>WMMS</v>
          </cell>
          <cell r="D914">
            <v>66.322599374999996</v>
          </cell>
          <cell r="E914">
            <v>0</v>
          </cell>
          <cell r="F914">
            <v>0</v>
          </cell>
          <cell r="G914">
            <v>33.970111875000001</v>
          </cell>
          <cell r="H914">
            <v>0</v>
          </cell>
          <cell r="I914">
            <v>0</v>
          </cell>
          <cell r="J914">
            <v>29.117238749999999</v>
          </cell>
          <cell r="K914">
            <v>0</v>
          </cell>
          <cell r="L914">
            <v>0</v>
          </cell>
          <cell r="M914">
            <v>30.734863124999993</v>
          </cell>
          <cell r="N914">
            <v>0</v>
          </cell>
          <cell r="O914">
            <v>0</v>
          </cell>
          <cell r="P914">
            <v>30.734863124999993</v>
          </cell>
          <cell r="Q914">
            <v>0</v>
          </cell>
          <cell r="R914">
            <v>0</v>
          </cell>
          <cell r="S914">
            <v>30.734863124999993</v>
          </cell>
          <cell r="T914">
            <v>0</v>
          </cell>
          <cell r="U914">
            <v>0</v>
          </cell>
          <cell r="V914">
            <v>32.352487499999995</v>
          </cell>
          <cell r="W914">
            <v>0</v>
          </cell>
          <cell r="X914">
            <v>0</v>
          </cell>
          <cell r="Y914">
            <v>28.955476312499997</v>
          </cell>
          <cell r="Z914">
            <v>0</v>
          </cell>
          <cell r="AA914">
            <v>0</v>
          </cell>
          <cell r="AB914">
            <v>26.529039749999995</v>
          </cell>
          <cell r="AC914">
            <v>0</v>
          </cell>
          <cell r="AD914">
            <v>0</v>
          </cell>
          <cell r="AE914">
            <v>26.529039749999995</v>
          </cell>
          <cell r="AF914">
            <v>0</v>
          </cell>
          <cell r="AG914">
            <v>0</v>
          </cell>
          <cell r="AH914">
            <v>26.529039749999995</v>
          </cell>
          <cell r="AI914">
            <v>0</v>
          </cell>
          <cell r="AJ914">
            <v>0</v>
          </cell>
          <cell r="AK914">
            <v>26.529039749999995</v>
          </cell>
          <cell r="AL914">
            <v>0</v>
          </cell>
          <cell r="AM914">
            <v>0</v>
          </cell>
          <cell r="AN914">
            <v>26.529039749999995</v>
          </cell>
          <cell r="AO914">
            <v>0</v>
          </cell>
          <cell r="AP914">
            <v>0</v>
          </cell>
          <cell r="AQ914">
            <v>28.793713875000002</v>
          </cell>
          <cell r="AR914">
            <v>0</v>
          </cell>
          <cell r="AS914">
            <v>0</v>
          </cell>
          <cell r="AT914">
            <v>28.793713874999987</v>
          </cell>
          <cell r="AU914">
            <v>0</v>
          </cell>
          <cell r="AV914">
            <v>0</v>
          </cell>
          <cell r="AW914">
            <v>28.793713874999987</v>
          </cell>
          <cell r="AX914">
            <v>0</v>
          </cell>
          <cell r="AY914">
            <v>0</v>
          </cell>
          <cell r="AZ914">
            <v>28.793713874999987</v>
          </cell>
          <cell r="BA914">
            <v>0</v>
          </cell>
          <cell r="BB914">
            <v>0</v>
          </cell>
        </row>
        <row r="915">
          <cell r="B915" t="str">
            <v>SSAS</v>
          </cell>
          <cell r="D915">
            <v>63.081741672321428</v>
          </cell>
          <cell r="E915">
            <v>0</v>
          </cell>
          <cell r="F915">
            <v>0</v>
          </cell>
          <cell r="G915">
            <v>32.310160368750005</v>
          </cell>
          <cell r="H915">
            <v>0</v>
          </cell>
          <cell r="I915">
            <v>0</v>
          </cell>
          <cell r="J915">
            <v>27.69442317321429</v>
          </cell>
          <cell r="K915">
            <v>0</v>
          </cell>
          <cell r="L915">
            <v>0</v>
          </cell>
          <cell r="M915">
            <v>29.23300223839286</v>
          </cell>
          <cell r="N915">
            <v>0</v>
          </cell>
          <cell r="O915">
            <v>0</v>
          </cell>
          <cell r="P915">
            <v>29.23300223839286</v>
          </cell>
          <cell r="Q915">
            <v>0</v>
          </cell>
          <cell r="R915">
            <v>0</v>
          </cell>
          <cell r="S915">
            <v>29.23300223839286</v>
          </cell>
          <cell r="T915">
            <v>0</v>
          </cell>
          <cell r="U915">
            <v>0</v>
          </cell>
          <cell r="V915">
            <v>30.771581303571431</v>
          </cell>
          <cell r="W915">
            <v>0</v>
          </cell>
          <cell r="X915">
            <v>0</v>
          </cell>
          <cell r="Y915">
            <v>27.540565266696433</v>
          </cell>
          <cell r="Z915">
            <v>0</v>
          </cell>
          <cell r="AA915">
            <v>0</v>
          </cell>
          <cell r="AB915">
            <v>25.232696668928572</v>
          </cell>
          <cell r="AC915">
            <v>0</v>
          </cell>
          <cell r="AD915">
            <v>0</v>
          </cell>
          <cell r="AE915">
            <v>25.232696668928572</v>
          </cell>
          <cell r="AF915">
            <v>0</v>
          </cell>
          <cell r="AG915">
            <v>0</v>
          </cell>
          <cell r="AH915">
            <v>25.232696668928572</v>
          </cell>
          <cell r="AI915">
            <v>0</v>
          </cell>
          <cell r="AJ915">
            <v>0</v>
          </cell>
          <cell r="AK915">
            <v>25.232696668928572</v>
          </cell>
          <cell r="AL915">
            <v>0</v>
          </cell>
          <cell r="AM915">
            <v>0</v>
          </cell>
          <cell r="AN915">
            <v>25.232696668928572</v>
          </cell>
          <cell r="AO915">
            <v>0</v>
          </cell>
          <cell r="AP915">
            <v>0</v>
          </cell>
          <cell r="AQ915">
            <v>27.386707360178569</v>
          </cell>
          <cell r="AR915">
            <v>0</v>
          </cell>
          <cell r="AS915">
            <v>0</v>
          </cell>
          <cell r="AT915">
            <v>27.386707360178576</v>
          </cell>
          <cell r="AU915">
            <v>0</v>
          </cell>
          <cell r="AV915">
            <v>0</v>
          </cell>
          <cell r="AW915">
            <v>27.386707360178576</v>
          </cell>
          <cell r="AX915">
            <v>0</v>
          </cell>
          <cell r="AY915">
            <v>0</v>
          </cell>
          <cell r="AZ915">
            <v>27.386707360178576</v>
          </cell>
          <cell r="BA915">
            <v>0</v>
          </cell>
          <cell r="BB915">
            <v>0</v>
          </cell>
        </row>
        <row r="916">
          <cell r="B916" t="str">
            <v>SSAH</v>
          </cell>
          <cell r="D916">
            <v>63.081741672321428</v>
          </cell>
          <cell r="E916">
            <v>0</v>
          </cell>
          <cell r="F916">
            <v>0</v>
          </cell>
          <cell r="G916">
            <v>32.310160368750005</v>
          </cell>
          <cell r="H916">
            <v>0</v>
          </cell>
          <cell r="I916">
            <v>0</v>
          </cell>
          <cell r="J916">
            <v>27.69442317321429</v>
          </cell>
          <cell r="K916">
            <v>0</v>
          </cell>
          <cell r="L916">
            <v>0</v>
          </cell>
          <cell r="M916">
            <v>29.23300223839286</v>
          </cell>
          <cell r="N916">
            <v>0</v>
          </cell>
          <cell r="O916">
            <v>0</v>
          </cell>
          <cell r="P916">
            <v>29.23300223839286</v>
          </cell>
          <cell r="Q916">
            <v>0</v>
          </cell>
          <cell r="R916">
            <v>0</v>
          </cell>
          <cell r="S916">
            <v>29.23300223839286</v>
          </cell>
          <cell r="T916">
            <v>0</v>
          </cell>
          <cell r="U916">
            <v>0</v>
          </cell>
          <cell r="V916">
            <v>30.771581303571431</v>
          </cell>
          <cell r="W916">
            <v>0</v>
          </cell>
          <cell r="X916">
            <v>0</v>
          </cell>
          <cell r="Y916">
            <v>27.540565266696433</v>
          </cell>
          <cell r="Z916">
            <v>0</v>
          </cell>
          <cell r="AA916">
            <v>0</v>
          </cell>
          <cell r="AB916">
            <v>25.232696668928572</v>
          </cell>
          <cell r="AC916">
            <v>0</v>
          </cell>
          <cell r="AD916">
            <v>0</v>
          </cell>
          <cell r="AE916">
            <v>25.232696668928572</v>
          </cell>
          <cell r="AF916">
            <v>0</v>
          </cell>
          <cell r="AG916">
            <v>0</v>
          </cell>
          <cell r="AH916">
            <v>25.232696668928572</v>
          </cell>
          <cell r="AI916">
            <v>0</v>
          </cell>
          <cell r="AJ916">
            <v>0</v>
          </cell>
          <cell r="AK916">
            <v>25.232696668928572</v>
          </cell>
          <cell r="AL916">
            <v>0</v>
          </cell>
          <cell r="AM916">
            <v>0</v>
          </cell>
          <cell r="AN916">
            <v>25.232696668928572</v>
          </cell>
          <cell r="AO916">
            <v>0</v>
          </cell>
          <cell r="AP916">
            <v>0</v>
          </cell>
          <cell r="AQ916">
            <v>27.386707360178569</v>
          </cell>
          <cell r="AR916">
            <v>0</v>
          </cell>
          <cell r="AS916">
            <v>0</v>
          </cell>
          <cell r="AT916">
            <v>27.386707360178576</v>
          </cell>
          <cell r="AU916">
            <v>0</v>
          </cell>
          <cell r="AV916">
            <v>0</v>
          </cell>
          <cell r="AW916">
            <v>27.386707360178576</v>
          </cell>
          <cell r="AX916">
            <v>0</v>
          </cell>
          <cell r="AY916">
            <v>0</v>
          </cell>
          <cell r="AZ916">
            <v>27.386707360178576</v>
          </cell>
          <cell r="BA916">
            <v>0</v>
          </cell>
          <cell r="BB916">
            <v>0</v>
          </cell>
        </row>
        <row r="917">
          <cell r="B917" t="str">
            <v>CMAS</v>
          </cell>
          <cell r="D917">
            <v>63.850296812499991</v>
          </cell>
          <cell r="E917">
            <v>0</v>
          </cell>
          <cell r="F917">
            <v>0</v>
          </cell>
          <cell r="G917">
            <v>32.703810562499996</v>
          </cell>
          <cell r="H917">
            <v>0</v>
          </cell>
          <cell r="I917">
            <v>0</v>
          </cell>
          <cell r="J917">
            <v>28.031837624999998</v>
          </cell>
          <cell r="K917">
            <v>0</v>
          </cell>
          <cell r="L917">
            <v>0</v>
          </cell>
          <cell r="M917">
            <v>29.589161937499998</v>
          </cell>
          <cell r="N917">
            <v>0</v>
          </cell>
          <cell r="O917">
            <v>0</v>
          </cell>
          <cell r="P917">
            <v>29.589161937500002</v>
          </cell>
          <cell r="Q917">
            <v>0</v>
          </cell>
          <cell r="R917">
            <v>0</v>
          </cell>
          <cell r="S917">
            <v>29.589161937499998</v>
          </cell>
          <cell r="T917">
            <v>0</v>
          </cell>
          <cell r="U917">
            <v>0</v>
          </cell>
          <cell r="V917">
            <v>31.146486249999999</v>
          </cell>
          <cell r="W917">
            <v>0</v>
          </cell>
          <cell r="X917">
            <v>0</v>
          </cell>
          <cell r="Y917">
            <v>27.87610519375</v>
          </cell>
          <cell r="Z917">
            <v>0</v>
          </cell>
          <cell r="AA917">
            <v>0</v>
          </cell>
          <cell r="AB917">
            <v>25.540118724999999</v>
          </cell>
          <cell r="AC917">
            <v>0</v>
          </cell>
          <cell r="AD917">
            <v>0</v>
          </cell>
          <cell r="AE917">
            <v>25.540118724999999</v>
          </cell>
          <cell r="AF917">
            <v>0</v>
          </cell>
          <cell r="AG917">
            <v>0</v>
          </cell>
          <cell r="AH917">
            <v>25.540118724999999</v>
          </cell>
          <cell r="AI917">
            <v>0</v>
          </cell>
          <cell r="AJ917">
            <v>0</v>
          </cell>
          <cell r="AK917">
            <v>25.540118724999999</v>
          </cell>
          <cell r="AL917">
            <v>0</v>
          </cell>
          <cell r="AM917">
            <v>0</v>
          </cell>
          <cell r="AN917">
            <v>25.540118724999999</v>
          </cell>
          <cell r="AO917">
            <v>0</v>
          </cell>
          <cell r="AP917">
            <v>0</v>
          </cell>
          <cell r="AQ917">
            <v>27.720372762499995</v>
          </cell>
          <cell r="AR917">
            <v>0</v>
          </cell>
          <cell r="AS917">
            <v>0</v>
          </cell>
          <cell r="AT917">
            <v>27.720372762499995</v>
          </cell>
          <cell r="AU917">
            <v>0</v>
          </cell>
          <cell r="AV917">
            <v>0</v>
          </cell>
          <cell r="AW917">
            <v>27.720372762499995</v>
          </cell>
          <cell r="AX917">
            <v>0</v>
          </cell>
          <cell r="AY917">
            <v>0</v>
          </cell>
          <cell r="AZ917">
            <v>27.720372762499995</v>
          </cell>
          <cell r="BA917">
            <v>0</v>
          </cell>
          <cell r="BB917">
            <v>0</v>
          </cell>
        </row>
        <row r="918">
          <cell r="B918" t="str">
            <v>CMAH</v>
          </cell>
          <cell r="D918">
            <v>63.850296812499991</v>
          </cell>
          <cell r="E918">
            <v>0</v>
          </cell>
          <cell r="F918">
            <v>0</v>
          </cell>
          <cell r="G918">
            <v>32.703810562499996</v>
          </cell>
          <cell r="H918">
            <v>0</v>
          </cell>
          <cell r="I918">
            <v>0</v>
          </cell>
          <cell r="J918">
            <v>28.031837624999998</v>
          </cell>
          <cell r="K918">
            <v>0</v>
          </cell>
          <cell r="L918">
            <v>0</v>
          </cell>
          <cell r="M918">
            <v>29.589161937499998</v>
          </cell>
          <cell r="N918">
            <v>0</v>
          </cell>
          <cell r="O918">
            <v>0</v>
          </cell>
          <cell r="P918">
            <v>29.589161937500002</v>
          </cell>
          <cell r="Q918">
            <v>0</v>
          </cell>
          <cell r="R918">
            <v>0</v>
          </cell>
          <cell r="S918">
            <v>29.589161937499998</v>
          </cell>
          <cell r="T918">
            <v>0</v>
          </cell>
          <cell r="U918">
            <v>0</v>
          </cell>
          <cell r="V918">
            <v>31.146486249999999</v>
          </cell>
          <cell r="W918">
            <v>0</v>
          </cell>
          <cell r="X918">
            <v>0</v>
          </cell>
          <cell r="Y918">
            <v>27.87610519375</v>
          </cell>
          <cell r="Z918">
            <v>0</v>
          </cell>
          <cell r="AA918">
            <v>0</v>
          </cell>
          <cell r="AB918">
            <v>25.540118724999999</v>
          </cell>
          <cell r="AC918">
            <v>0</v>
          </cell>
          <cell r="AD918">
            <v>0</v>
          </cell>
          <cell r="AE918">
            <v>25.540118724999999</v>
          </cell>
          <cell r="AF918">
            <v>0</v>
          </cell>
          <cell r="AG918">
            <v>0</v>
          </cell>
          <cell r="AH918">
            <v>25.540118724999999</v>
          </cell>
          <cell r="AI918">
            <v>0</v>
          </cell>
          <cell r="AJ918">
            <v>0</v>
          </cell>
          <cell r="AK918">
            <v>25.540118724999999</v>
          </cell>
          <cell r="AL918">
            <v>0</v>
          </cell>
          <cell r="AM918">
            <v>0</v>
          </cell>
          <cell r="AN918">
            <v>25.540118724999999</v>
          </cell>
          <cell r="AO918">
            <v>0</v>
          </cell>
          <cell r="AP918">
            <v>0</v>
          </cell>
          <cell r="AQ918">
            <v>27.720372762499995</v>
          </cell>
          <cell r="AR918">
            <v>0</v>
          </cell>
          <cell r="AS918">
            <v>0</v>
          </cell>
          <cell r="AT918">
            <v>27.720372762499995</v>
          </cell>
          <cell r="AU918">
            <v>0</v>
          </cell>
          <cell r="AV918">
            <v>0</v>
          </cell>
          <cell r="AW918">
            <v>27.720372762499995</v>
          </cell>
          <cell r="AX918">
            <v>0</v>
          </cell>
          <cell r="AY918">
            <v>0</v>
          </cell>
          <cell r="AZ918">
            <v>27.720372762499995</v>
          </cell>
          <cell r="BA918">
            <v>0</v>
          </cell>
          <cell r="BB918">
            <v>0</v>
          </cell>
        </row>
        <row r="919">
          <cell r="B919" t="str">
            <v>CLAS</v>
          </cell>
          <cell r="D919">
            <v>72.954859312499991</v>
          </cell>
          <cell r="E919">
            <v>0</v>
          </cell>
          <cell r="F919">
            <v>0</v>
          </cell>
          <cell r="G919">
            <v>37.367123062499999</v>
          </cell>
          <cell r="H919">
            <v>0</v>
          </cell>
          <cell r="I919">
            <v>0</v>
          </cell>
          <cell r="J919">
            <v>32.028962624999998</v>
          </cell>
          <cell r="K919">
            <v>0</v>
          </cell>
          <cell r="L919">
            <v>0</v>
          </cell>
          <cell r="M919">
            <v>33.808349437499999</v>
          </cell>
          <cell r="N919">
            <v>0</v>
          </cell>
          <cell r="O919">
            <v>0</v>
          </cell>
          <cell r="P919">
            <v>33.808349437499999</v>
          </cell>
          <cell r="Q919">
            <v>0</v>
          </cell>
          <cell r="R919">
            <v>0</v>
          </cell>
          <cell r="S919">
            <v>33.808349437499992</v>
          </cell>
          <cell r="T919">
            <v>0</v>
          </cell>
          <cell r="U919">
            <v>0</v>
          </cell>
          <cell r="V919">
            <v>35.587736249999999</v>
          </cell>
          <cell r="W919">
            <v>0</v>
          </cell>
          <cell r="X919">
            <v>0</v>
          </cell>
          <cell r="Y919">
            <v>31.85102394375</v>
          </cell>
          <cell r="Z919">
            <v>0</v>
          </cell>
          <cell r="AA919">
            <v>0</v>
          </cell>
          <cell r="AB919">
            <v>29.181943725</v>
          </cell>
          <cell r="AC919">
            <v>0</v>
          </cell>
          <cell r="AD919">
            <v>0</v>
          </cell>
          <cell r="AE919">
            <v>29.181943725</v>
          </cell>
          <cell r="AF919">
            <v>0</v>
          </cell>
          <cell r="AG919">
            <v>0</v>
          </cell>
          <cell r="AH919">
            <v>29.181943725</v>
          </cell>
          <cell r="AI919">
            <v>0</v>
          </cell>
          <cell r="AJ919">
            <v>0</v>
          </cell>
          <cell r="AK919">
            <v>29.181943724999993</v>
          </cell>
          <cell r="AL919">
            <v>0</v>
          </cell>
          <cell r="AM919">
            <v>0</v>
          </cell>
          <cell r="AN919">
            <v>29.181943724999993</v>
          </cell>
          <cell r="AO919">
            <v>0</v>
          </cell>
          <cell r="AP919">
            <v>0</v>
          </cell>
          <cell r="AQ919">
            <v>31.673085262499995</v>
          </cell>
          <cell r="AR919">
            <v>0</v>
          </cell>
          <cell r="AS919">
            <v>0</v>
          </cell>
          <cell r="AT919">
            <v>31.673085262499995</v>
          </cell>
          <cell r="AU919">
            <v>0</v>
          </cell>
          <cell r="AV919">
            <v>0</v>
          </cell>
          <cell r="AW919">
            <v>31.673085262499995</v>
          </cell>
          <cell r="AX919">
            <v>0</v>
          </cell>
          <cell r="AY919">
            <v>0</v>
          </cell>
          <cell r="AZ919">
            <v>31.673085262499995</v>
          </cell>
          <cell r="BA919">
            <v>0</v>
          </cell>
          <cell r="BB919">
            <v>0</v>
          </cell>
        </row>
        <row r="920">
          <cell r="B920" t="str">
            <v>WMAS</v>
          </cell>
          <cell r="D920">
            <v>72.954859312499991</v>
          </cell>
          <cell r="E920">
            <v>0</v>
          </cell>
          <cell r="F920">
            <v>0</v>
          </cell>
          <cell r="G920">
            <v>37.367123062499999</v>
          </cell>
          <cell r="H920">
            <v>0</v>
          </cell>
          <cell r="I920">
            <v>0</v>
          </cell>
          <cell r="J920">
            <v>32.028962624999998</v>
          </cell>
          <cell r="K920">
            <v>0</v>
          </cell>
          <cell r="L920">
            <v>0</v>
          </cell>
          <cell r="M920">
            <v>33.808349437499999</v>
          </cell>
          <cell r="N920">
            <v>0</v>
          </cell>
          <cell r="O920">
            <v>0</v>
          </cell>
          <cell r="P920">
            <v>33.808349437499999</v>
          </cell>
          <cell r="Q920">
            <v>0</v>
          </cell>
          <cell r="R920">
            <v>0</v>
          </cell>
          <cell r="S920">
            <v>33.808349437499992</v>
          </cell>
          <cell r="T920">
            <v>0</v>
          </cell>
          <cell r="U920">
            <v>0</v>
          </cell>
          <cell r="V920">
            <v>35.587736249999999</v>
          </cell>
          <cell r="W920">
            <v>0</v>
          </cell>
          <cell r="X920">
            <v>0</v>
          </cell>
          <cell r="Y920">
            <v>31.85102394375</v>
          </cell>
          <cell r="Z920">
            <v>0</v>
          </cell>
          <cell r="AA920">
            <v>0</v>
          </cell>
          <cell r="AB920">
            <v>29.181943725</v>
          </cell>
          <cell r="AC920">
            <v>0</v>
          </cell>
          <cell r="AD920">
            <v>0</v>
          </cell>
          <cell r="AE920">
            <v>29.181943725</v>
          </cell>
          <cell r="AF920">
            <v>0</v>
          </cell>
          <cell r="AG920">
            <v>0</v>
          </cell>
          <cell r="AH920">
            <v>29.181943725</v>
          </cell>
          <cell r="AI920">
            <v>0</v>
          </cell>
          <cell r="AJ920">
            <v>0</v>
          </cell>
          <cell r="AK920">
            <v>29.181943724999993</v>
          </cell>
          <cell r="AL920">
            <v>0</v>
          </cell>
          <cell r="AM920">
            <v>0</v>
          </cell>
          <cell r="AN920">
            <v>29.181943724999993</v>
          </cell>
          <cell r="AO920">
            <v>0</v>
          </cell>
          <cell r="AP920">
            <v>0</v>
          </cell>
          <cell r="AQ920">
            <v>31.673085262499995</v>
          </cell>
          <cell r="AR920">
            <v>0</v>
          </cell>
          <cell r="AS920">
            <v>0</v>
          </cell>
          <cell r="AT920">
            <v>31.673085262499995</v>
          </cell>
          <cell r="AU920">
            <v>0</v>
          </cell>
          <cell r="AV920">
            <v>0</v>
          </cell>
          <cell r="AW920">
            <v>31.673085262499995</v>
          </cell>
          <cell r="AX920">
            <v>0</v>
          </cell>
          <cell r="AY920">
            <v>0</v>
          </cell>
          <cell r="AZ920">
            <v>31.673085262499995</v>
          </cell>
          <cell r="BA920">
            <v>0</v>
          </cell>
          <cell r="BB920">
            <v>0</v>
          </cell>
        </row>
        <row r="921">
          <cell r="B921" t="str">
            <v>UMAS</v>
          </cell>
          <cell r="D921">
            <v>81.290866672321428</v>
          </cell>
          <cell r="E921">
            <v>0</v>
          </cell>
          <cell r="F921">
            <v>0</v>
          </cell>
          <cell r="G921">
            <v>41.636785368750004</v>
          </cell>
          <cell r="H921">
            <v>0</v>
          </cell>
          <cell r="I921">
            <v>0</v>
          </cell>
          <cell r="J921">
            <v>35.688673173214283</v>
          </cell>
          <cell r="K921">
            <v>0</v>
          </cell>
          <cell r="L921">
            <v>0</v>
          </cell>
          <cell r="M921">
            <v>37.671377238392857</v>
          </cell>
          <cell r="N921">
            <v>0</v>
          </cell>
          <cell r="O921">
            <v>0</v>
          </cell>
          <cell r="P921">
            <v>37.671377238392864</v>
          </cell>
          <cell r="Q921">
            <v>0</v>
          </cell>
          <cell r="R921">
            <v>0</v>
          </cell>
          <cell r="S921">
            <v>37.671377238392857</v>
          </cell>
          <cell r="T921">
            <v>0</v>
          </cell>
          <cell r="U921">
            <v>0</v>
          </cell>
          <cell r="V921">
            <v>39.654081303571431</v>
          </cell>
          <cell r="W921">
            <v>0</v>
          </cell>
          <cell r="X921">
            <v>0</v>
          </cell>
          <cell r="Y921">
            <v>35.490402766696434</v>
          </cell>
          <cell r="Z921">
            <v>0</v>
          </cell>
          <cell r="AA921">
            <v>0</v>
          </cell>
          <cell r="AB921">
            <v>32.51634666892857</v>
          </cell>
          <cell r="AC921">
            <v>0</v>
          </cell>
          <cell r="AD921">
            <v>0</v>
          </cell>
          <cell r="AE921">
            <v>32.51634666892857</v>
          </cell>
          <cell r="AF921">
            <v>0</v>
          </cell>
          <cell r="AG921">
            <v>0</v>
          </cell>
          <cell r="AH921">
            <v>32.51634666892857</v>
          </cell>
          <cell r="AI921">
            <v>0</v>
          </cell>
          <cell r="AJ921">
            <v>0</v>
          </cell>
          <cell r="AK921">
            <v>32.51634666892857</v>
          </cell>
          <cell r="AL921">
            <v>0</v>
          </cell>
          <cell r="AM921">
            <v>0</v>
          </cell>
          <cell r="AN921">
            <v>32.516346668928577</v>
          </cell>
          <cell r="AO921">
            <v>0</v>
          </cell>
          <cell r="AP921">
            <v>0</v>
          </cell>
          <cell r="AQ921">
            <v>35.29213236017857</v>
          </cell>
          <cell r="AR921">
            <v>0</v>
          </cell>
          <cell r="AS921">
            <v>0</v>
          </cell>
          <cell r="AT921">
            <v>35.292132360178577</v>
          </cell>
          <cell r="AU921">
            <v>0</v>
          </cell>
          <cell r="AV921">
            <v>0</v>
          </cell>
          <cell r="AW921">
            <v>35.292132360178577</v>
          </cell>
          <cell r="AX921">
            <v>0</v>
          </cell>
          <cell r="AY921">
            <v>0</v>
          </cell>
          <cell r="AZ921">
            <v>35.292132360178577</v>
          </cell>
          <cell r="BA921">
            <v>0</v>
          </cell>
          <cell r="BB921">
            <v>0</v>
          </cell>
        </row>
        <row r="922">
          <cell r="B922" t="str">
            <v>SMMS</v>
          </cell>
          <cell r="D922">
            <v>65.623912883928568</v>
          </cell>
          <cell r="E922">
            <v>0</v>
          </cell>
          <cell r="F922">
            <v>0</v>
          </cell>
          <cell r="G922">
            <v>33.612248062500001</v>
          </cell>
          <cell r="H922">
            <v>0</v>
          </cell>
          <cell r="I922">
            <v>0</v>
          </cell>
          <cell r="J922">
            <v>28.810498339285708</v>
          </cell>
          <cell r="K922">
            <v>0</v>
          </cell>
          <cell r="L922">
            <v>0</v>
          </cell>
          <cell r="M922">
            <v>30.411081580357138</v>
          </cell>
          <cell r="N922">
            <v>0</v>
          </cell>
          <cell r="O922">
            <v>0</v>
          </cell>
          <cell r="P922">
            <v>30.411081580357145</v>
          </cell>
          <cell r="Q922">
            <v>0</v>
          </cell>
          <cell r="R922">
            <v>0</v>
          </cell>
          <cell r="S922">
            <v>30.411081580357138</v>
          </cell>
          <cell r="T922">
            <v>0</v>
          </cell>
          <cell r="U922">
            <v>0</v>
          </cell>
          <cell r="V922">
            <v>32.011664821428568</v>
          </cell>
          <cell r="W922">
            <v>0</v>
          </cell>
          <cell r="X922">
            <v>0</v>
          </cell>
          <cell r="Y922">
            <v>28.650440015178571</v>
          </cell>
          <cell r="Z922">
            <v>0</v>
          </cell>
          <cell r="AA922">
            <v>0</v>
          </cell>
          <cell r="AB922">
            <v>26.249565153571425</v>
          </cell>
          <cell r="AC922">
            <v>0</v>
          </cell>
          <cell r="AD922">
            <v>0</v>
          </cell>
          <cell r="AE922">
            <v>26.249565153571425</v>
          </cell>
          <cell r="AF922">
            <v>0</v>
          </cell>
          <cell r="AG922">
            <v>0</v>
          </cell>
          <cell r="AH922">
            <v>26.249565153571425</v>
          </cell>
          <cell r="AI922">
            <v>0</v>
          </cell>
          <cell r="AJ922">
            <v>0</v>
          </cell>
          <cell r="AK922">
            <v>26.249565153571425</v>
          </cell>
          <cell r="AL922">
            <v>0</v>
          </cell>
          <cell r="AM922">
            <v>0</v>
          </cell>
          <cell r="AN922">
            <v>26.249565153571425</v>
          </cell>
          <cell r="AO922">
            <v>0</v>
          </cell>
          <cell r="AP922">
            <v>0</v>
          </cell>
          <cell r="AQ922">
            <v>28.490381691071427</v>
          </cell>
          <cell r="AR922">
            <v>0</v>
          </cell>
          <cell r="AS922">
            <v>0</v>
          </cell>
          <cell r="AT922">
            <v>28.490381691071427</v>
          </cell>
          <cell r="AU922">
            <v>0</v>
          </cell>
          <cell r="AV922">
            <v>0</v>
          </cell>
          <cell r="AW922">
            <v>28.490381691071427</v>
          </cell>
          <cell r="AX922">
            <v>0</v>
          </cell>
          <cell r="AY922">
            <v>0</v>
          </cell>
          <cell r="AZ922">
            <v>28.490381691071427</v>
          </cell>
          <cell r="BA922">
            <v>0</v>
          </cell>
          <cell r="BB922">
            <v>0</v>
          </cell>
        </row>
        <row r="923">
          <cell r="B923" t="str">
            <v>SMAS</v>
          </cell>
          <cell r="D923">
            <v>72.186304172321428</v>
          </cell>
          <cell r="E923">
            <v>0</v>
          </cell>
          <cell r="F923">
            <v>0</v>
          </cell>
          <cell r="G923">
            <v>36.973472868750001</v>
          </cell>
          <cell r="H923">
            <v>0</v>
          </cell>
          <cell r="I923">
            <v>0</v>
          </cell>
          <cell r="J923">
            <v>31.691548173214279</v>
          </cell>
          <cell r="K923">
            <v>0</v>
          </cell>
          <cell r="L923">
            <v>0</v>
          </cell>
          <cell r="M923">
            <v>33.45218973839286</v>
          </cell>
          <cell r="N923">
            <v>0</v>
          </cell>
          <cell r="O923">
            <v>0</v>
          </cell>
          <cell r="P923">
            <v>33.45218973839286</v>
          </cell>
          <cell r="Q923">
            <v>0</v>
          </cell>
          <cell r="R923">
            <v>0</v>
          </cell>
          <cell r="S923">
            <v>33.452189738392853</v>
          </cell>
          <cell r="T923">
            <v>0</v>
          </cell>
          <cell r="U923">
            <v>0</v>
          </cell>
          <cell r="V923">
            <v>35.212831303571434</v>
          </cell>
          <cell r="W923">
            <v>0</v>
          </cell>
          <cell r="X923">
            <v>0</v>
          </cell>
          <cell r="Y923">
            <v>31.51548401669643</v>
          </cell>
          <cell r="Z923">
            <v>0</v>
          </cell>
          <cell r="AA923">
            <v>0</v>
          </cell>
          <cell r="AB923">
            <v>28.874521668928569</v>
          </cell>
          <cell r="AC923">
            <v>0</v>
          </cell>
          <cell r="AD923">
            <v>0</v>
          </cell>
          <cell r="AE923">
            <v>28.874521668928576</v>
          </cell>
          <cell r="AF923">
            <v>0</v>
          </cell>
          <cell r="AG923">
            <v>0</v>
          </cell>
          <cell r="AH923">
            <v>28.874521668928569</v>
          </cell>
          <cell r="AI923">
            <v>0</v>
          </cell>
          <cell r="AJ923">
            <v>0</v>
          </cell>
          <cell r="AK923">
            <v>28.874521668928569</v>
          </cell>
          <cell r="AL923">
            <v>0</v>
          </cell>
          <cell r="AM923">
            <v>0</v>
          </cell>
          <cell r="AN923">
            <v>28.874521668928569</v>
          </cell>
          <cell r="AO923">
            <v>0</v>
          </cell>
          <cell r="AP923">
            <v>0</v>
          </cell>
          <cell r="AQ923">
            <v>31.339419860178573</v>
          </cell>
          <cell r="AR923">
            <v>0</v>
          </cell>
          <cell r="AS923">
            <v>0</v>
          </cell>
          <cell r="AT923">
            <v>31.339419860178573</v>
          </cell>
          <cell r="AU923">
            <v>0</v>
          </cell>
          <cell r="AV923">
            <v>0</v>
          </cell>
          <cell r="AW923">
            <v>31.339419860178573</v>
          </cell>
          <cell r="AX923">
            <v>0</v>
          </cell>
          <cell r="AY923">
            <v>0</v>
          </cell>
          <cell r="AZ923">
            <v>31.339419860178573</v>
          </cell>
          <cell r="BA923">
            <v>0</v>
          </cell>
          <cell r="BB923">
            <v>0</v>
          </cell>
        </row>
        <row r="924">
          <cell r="B924" t="str">
            <v>TSMS</v>
          </cell>
          <cell r="D924">
            <v>82.20497657142856</v>
          </cell>
          <cell r="E924">
            <v>0</v>
          </cell>
          <cell r="F924">
            <v>0</v>
          </cell>
          <cell r="G924">
            <v>42.104987999999999</v>
          </cell>
          <cell r="H924">
            <v>0</v>
          </cell>
          <cell r="I924">
            <v>0</v>
          </cell>
          <cell r="J924">
            <v>36.089989714285707</v>
          </cell>
          <cell r="K924">
            <v>0</v>
          </cell>
          <cell r="L924">
            <v>0</v>
          </cell>
          <cell r="M924">
            <v>38.094989142857138</v>
          </cell>
          <cell r="N924">
            <v>0</v>
          </cell>
          <cell r="O924">
            <v>0</v>
          </cell>
          <cell r="P924">
            <v>38.094989142857138</v>
          </cell>
          <cell r="Q924">
            <v>0</v>
          </cell>
          <cell r="R924">
            <v>0</v>
          </cell>
          <cell r="S924">
            <v>38.094989142857138</v>
          </cell>
          <cell r="T924">
            <v>0</v>
          </cell>
          <cell r="U924">
            <v>0</v>
          </cell>
          <cell r="V924">
            <v>40.099988571428568</v>
          </cell>
          <cell r="W924">
            <v>0</v>
          </cell>
          <cell r="X924">
            <v>0</v>
          </cell>
          <cell r="Y924">
            <v>35.889489771428572</v>
          </cell>
          <cell r="Z924">
            <v>0</v>
          </cell>
          <cell r="AA924">
            <v>0</v>
          </cell>
          <cell r="AB924">
            <v>32.881990628571423</v>
          </cell>
          <cell r="AC924">
            <v>0</v>
          </cell>
          <cell r="AD924">
            <v>0</v>
          </cell>
          <cell r="AE924">
            <v>32.881990628571423</v>
          </cell>
          <cell r="AF924">
            <v>0</v>
          </cell>
          <cell r="AG924">
            <v>0</v>
          </cell>
          <cell r="AH924">
            <v>32.881990628571423</v>
          </cell>
          <cell r="AI924">
            <v>0</v>
          </cell>
          <cell r="AJ924">
            <v>0</v>
          </cell>
          <cell r="AK924">
            <v>32.881990628571423</v>
          </cell>
          <cell r="AL924">
            <v>0</v>
          </cell>
          <cell r="AM924">
            <v>0</v>
          </cell>
          <cell r="AN924">
            <v>32.881990628571423</v>
          </cell>
          <cell r="AO924">
            <v>0</v>
          </cell>
          <cell r="AP924">
            <v>0</v>
          </cell>
          <cell r="AQ924">
            <v>35.688989828571422</v>
          </cell>
          <cell r="AR924">
            <v>0</v>
          </cell>
          <cell r="AS924">
            <v>0</v>
          </cell>
          <cell r="AT924">
            <v>35.68898982857143</v>
          </cell>
          <cell r="AU924">
            <v>0</v>
          </cell>
          <cell r="AV924">
            <v>0</v>
          </cell>
          <cell r="AW924">
            <v>35.68898982857143</v>
          </cell>
          <cell r="AX924">
            <v>0</v>
          </cell>
          <cell r="AY924">
            <v>0</v>
          </cell>
          <cell r="AZ924">
            <v>35.68898982857143</v>
          </cell>
          <cell r="BA924">
            <v>0</v>
          </cell>
          <cell r="BB924">
            <v>0</v>
          </cell>
        </row>
        <row r="925">
          <cell r="B925" t="str">
            <v>TSAS</v>
          </cell>
          <cell r="D925">
            <v>94.535723057142832</v>
          </cell>
          <cell r="E925">
            <v>0</v>
          </cell>
          <cell r="F925">
            <v>0</v>
          </cell>
          <cell r="G925">
            <v>48.420736199999993</v>
          </cell>
          <cell r="H925">
            <v>0</v>
          </cell>
          <cell r="I925">
            <v>0</v>
          </cell>
          <cell r="J925">
            <v>41.503488171428572</v>
          </cell>
          <cell r="K925">
            <v>0</v>
          </cell>
          <cell r="L925">
            <v>0</v>
          </cell>
          <cell r="M925">
            <v>43.809237514285705</v>
          </cell>
          <cell r="N925">
            <v>0</v>
          </cell>
          <cell r="O925">
            <v>0</v>
          </cell>
          <cell r="P925">
            <v>43.809237514285705</v>
          </cell>
          <cell r="Q925">
            <v>0</v>
          </cell>
          <cell r="R925">
            <v>0</v>
          </cell>
          <cell r="S925">
            <v>43.809237514285705</v>
          </cell>
          <cell r="T925">
            <v>0</v>
          </cell>
          <cell r="U925">
            <v>0</v>
          </cell>
          <cell r="V925">
            <v>46.114986857142853</v>
          </cell>
          <cell r="W925">
            <v>0</v>
          </cell>
          <cell r="X925">
            <v>0</v>
          </cell>
          <cell r="Y925">
            <v>41.272913237142852</v>
          </cell>
          <cell r="Z925">
            <v>0</v>
          </cell>
          <cell r="AA925">
            <v>0</v>
          </cell>
          <cell r="AB925">
            <v>37.814289222857134</v>
          </cell>
          <cell r="AC925">
            <v>0</v>
          </cell>
          <cell r="AD925">
            <v>0</v>
          </cell>
          <cell r="AE925">
            <v>37.814289222857134</v>
          </cell>
          <cell r="AF925">
            <v>0</v>
          </cell>
          <cell r="AG925">
            <v>0</v>
          </cell>
          <cell r="AH925">
            <v>37.814289222857134</v>
          </cell>
          <cell r="AI925">
            <v>0</v>
          </cell>
          <cell r="AJ925">
            <v>0</v>
          </cell>
          <cell r="AK925">
            <v>37.814289222857134</v>
          </cell>
          <cell r="AL925">
            <v>0</v>
          </cell>
          <cell r="AM925">
            <v>0</v>
          </cell>
          <cell r="AN925">
            <v>37.814289222857134</v>
          </cell>
          <cell r="AO925">
            <v>0</v>
          </cell>
          <cell r="AP925">
            <v>0</v>
          </cell>
          <cell r="AQ925">
            <v>41.042338302857139</v>
          </cell>
          <cell r="AR925">
            <v>0</v>
          </cell>
          <cell r="AS925">
            <v>0</v>
          </cell>
          <cell r="AT925">
            <v>41.042338302857139</v>
          </cell>
          <cell r="AU925">
            <v>0</v>
          </cell>
          <cell r="AV925">
            <v>0</v>
          </cell>
          <cell r="AW925">
            <v>41.042338302857139</v>
          </cell>
          <cell r="AX925">
            <v>0</v>
          </cell>
          <cell r="AY925">
            <v>0</v>
          </cell>
          <cell r="AZ925">
            <v>41.042338302857139</v>
          </cell>
          <cell r="BA925">
            <v>0</v>
          </cell>
          <cell r="BB925">
            <v>0</v>
          </cell>
        </row>
        <row r="926">
          <cell r="B926" t="str">
            <v>TMMS</v>
          </cell>
          <cell r="D926">
            <v>107.38459009374996</v>
          </cell>
          <cell r="E926">
            <v>0</v>
          </cell>
          <cell r="F926">
            <v>0</v>
          </cell>
          <cell r="G926">
            <v>55.001863218750003</v>
          </cell>
          <cell r="H926">
            <v>0</v>
          </cell>
          <cell r="I926">
            <v>0</v>
          </cell>
          <cell r="J926">
            <v>47.144454187500003</v>
          </cell>
          <cell r="K926">
            <v>0</v>
          </cell>
          <cell r="L926">
            <v>0</v>
          </cell>
          <cell r="M926">
            <v>49.763590531249996</v>
          </cell>
          <cell r="N926">
            <v>0</v>
          </cell>
          <cell r="O926">
            <v>0</v>
          </cell>
          <cell r="P926">
            <v>49.763590531249989</v>
          </cell>
          <cell r="Q926">
            <v>0</v>
          </cell>
          <cell r="R926">
            <v>0</v>
          </cell>
          <cell r="S926">
            <v>49.763590531249996</v>
          </cell>
          <cell r="T926">
            <v>0</v>
          </cell>
          <cell r="U926">
            <v>0</v>
          </cell>
          <cell r="V926">
            <v>52.382726874999996</v>
          </cell>
          <cell r="W926">
            <v>0</v>
          </cell>
          <cell r="X926">
            <v>0</v>
          </cell>
          <cell r="Y926">
            <v>46.88254055312499</v>
          </cell>
          <cell r="Z926">
            <v>0</v>
          </cell>
          <cell r="AA926">
            <v>0</v>
          </cell>
          <cell r="AB926">
            <v>42.95383603749999</v>
          </cell>
          <cell r="AC926">
            <v>0</v>
          </cell>
          <cell r="AD926">
            <v>0</v>
          </cell>
          <cell r="AE926">
            <v>42.95383603749999</v>
          </cell>
          <cell r="AF926">
            <v>0</v>
          </cell>
          <cell r="AG926">
            <v>0</v>
          </cell>
          <cell r="AH926">
            <v>42.953836037499997</v>
          </cell>
          <cell r="AI926">
            <v>0</v>
          </cell>
          <cell r="AJ926">
            <v>0</v>
          </cell>
          <cell r="AK926">
            <v>42.953836037499997</v>
          </cell>
          <cell r="AL926">
            <v>0</v>
          </cell>
          <cell r="AM926">
            <v>0</v>
          </cell>
          <cell r="AN926">
            <v>42.953836037499997</v>
          </cell>
          <cell r="AO926">
            <v>0</v>
          </cell>
          <cell r="AP926">
            <v>0</v>
          </cell>
          <cell r="AQ926">
            <v>46.620626918749998</v>
          </cell>
          <cell r="AR926">
            <v>0</v>
          </cell>
          <cell r="AS926">
            <v>0</v>
          </cell>
          <cell r="AT926">
            <v>46.620626918749998</v>
          </cell>
          <cell r="AU926">
            <v>0</v>
          </cell>
          <cell r="AV926">
            <v>0</v>
          </cell>
          <cell r="AW926">
            <v>46.620626918749998</v>
          </cell>
          <cell r="AX926">
            <v>0</v>
          </cell>
          <cell r="AY926">
            <v>0</v>
          </cell>
          <cell r="AZ926">
            <v>46.620626918749998</v>
          </cell>
          <cell r="BA926">
            <v>0</v>
          </cell>
          <cell r="BB926">
            <v>0</v>
          </cell>
        </row>
        <row r="927">
          <cell r="B927" t="str">
            <v>TMAS</v>
          </cell>
          <cell r="D927">
            <v>123.49227860781248</v>
          </cell>
          <cell r="E927">
            <v>0</v>
          </cell>
          <cell r="F927">
            <v>0</v>
          </cell>
          <cell r="G927">
            <v>63.252142701562491</v>
          </cell>
          <cell r="H927">
            <v>0</v>
          </cell>
          <cell r="I927">
            <v>0</v>
          </cell>
          <cell r="J927">
            <v>54.216122315625</v>
          </cell>
          <cell r="K927">
            <v>0</v>
          </cell>
          <cell r="L927">
            <v>0</v>
          </cell>
          <cell r="M927">
            <v>57.228129110937488</v>
          </cell>
          <cell r="N927">
            <v>0</v>
          </cell>
          <cell r="O927">
            <v>0</v>
          </cell>
          <cell r="P927">
            <v>57.228129110937502</v>
          </cell>
          <cell r="Q927">
            <v>0</v>
          </cell>
          <cell r="R927">
            <v>0</v>
          </cell>
          <cell r="S927">
            <v>57.228129110937488</v>
          </cell>
          <cell r="T927">
            <v>0</v>
          </cell>
          <cell r="U927">
            <v>0</v>
          </cell>
          <cell r="V927">
            <v>60.240135906249996</v>
          </cell>
          <cell r="W927">
            <v>0</v>
          </cell>
          <cell r="X927">
            <v>0</v>
          </cell>
          <cell r="Y927">
            <v>53.914921636093744</v>
          </cell>
          <cell r="Z927">
            <v>0</v>
          </cell>
          <cell r="AA927">
            <v>0</v>
          </cell>
          <cell r="AB927">
            <v>49.396911443124985</v>
          </cell>
          <cell r="AC927">
            <v>0</v>
          </cell>
          <cell r="AD927">
            <v>0</v>
          </cell>
          <cell r="AE927">
            <v>49.396911443124985</v>
          </cell>
          <cell r="AF927">
            <v>0</v>
          </cell>
          <cell r="AG927">
            <v>0</v>
          </cell>
          <cell r="AH927">
            <v>49.396911443124985</v>
          </cell>
          <cell r="AI927">
            <v>0</v>
          </cell>
          <cell r="AJ927">
            <v>0</v>
          </cell>
          <cell r="AK927">
            <v>49.396911443124985</v>
          </cell>
          <cell r="AL927">
            <v>0</v>
          </cell>
          <cell r="AM927">
            <v>0</v>
          </cell>
          <cell r="AN927">
            <v>49.396911443124992</v>
          </cell>
          <cell r="AO927">
            <v>0</v>
          </cell>
          <cell r="AP927">
            <v>0</v>
          </cell>
          <cell r="AQ927">
            <v>53.613720956562496</v>
          </cell>
          <cell r="AR927">
            <v>0</v>
          </cell>
          <cell r="AS927">
            <v>0</v>
          </cell>
          <cell r="AT927">
            <v>53.613720956562496</v>
          </cell>
          <cell r="AU927">
            <v>0</v>
          </cell>
          <cell r="AV927">
            <v>0</v>
          </cell>
          <cell r="AW927">
            <v>53.613720956562496</v>
          </cell>
          <cell r="AX927">
            <v>0</v>
          </cell>
          <cell r="AY927">
            <v>0</v>
          </cell>
          <cell r="AZ927">
            <v>53.613720956562496</v>
          </cell>
          <cell r="BA927">
            <v>0</v>
          </cell>
          <cell r="BB927">
            <v>0</v>
          </cell>
        </row>
        <row r="928">
          <cell r="B928" t="str">
            <v>FSMS</v>
          </cell>
          <cell r="D928">
            <v>79.587119249999986</v>
          </cell>
          <cell r="E928">
            <v>0</v>
          </cell>
          <cell r="F928">
            <v>0</v>
          </cell>
          <cell r="G928">
            <v>40.764134249999991</v>
          </cell>
          <cell r="H928">
            <v>0</v>
          </cell>
          <cell r="I928">
            <v>0</v>
          </cell>
          <cell r="J928">
            <v>34.940686499999991</v>
          </cell>
          <cell r="K928">
            <v>0</v>
          </cell>
          <cell r="L928">
            <v>0</v>
          </cell>
          <cell r="M928">
            <v>36.881835749999993</v>
          </cell>
          <cell r="N928">
            <v>0</v>
          </cell>
          <cell r="O928">
            <v>0</v>
          </cell>
          <cell r="P928">
            <v>36.881835749999993</v>
          </cell>
          <cell r="Q928">
            <v>0</v>
          </cell>
          <cell r="R928">
            <v>0</v>
          </cell>
          <cell r="S928">
            <v>36.881835749999986</v>
          </cell>
          <cell r="T928">
            <v>0</v>
          </cell>
          <cell r="U928">
            <v>0</v>
          </cell>
          <cell r="V928">
            <v>38.822984999999996</v>
          </cell>
          <cell r="W928">
            <v>0</v>
          </cell>
          <cell r="X928">
            <v>0</v>
          </cell>
          <cell r="Y928">
            <v>34.74657157499999</v>
          </cell>
          <cell r="Z928">
            <v>0</v>
          </cell>
          <cell r="AA928">
            <v>0</v>
          </cell>
          <cell r="AB928">
            <v>31.83484769999999</v>
          </cell>
          <cell r="AC928">
            <v>0</v>
          </cell>
          <cell r="AD928">
            <v>0</v>
          </cell>
          <cell r="AE928">
            <v>31.83484769999999</v>
          </cell>
          <cell r="AF928">
            <v>0</v>
          </cell>
          <cell r="AG928">
            <v>0</v>
          </cell>
          <cell r="AH928">
            <v>31.83484769999999</v>
          </cell>
          <cell r="AI928">
            <v>0</v>
          </cell>
          <cell r="AJ928">
            <v>0</v>
          </cell>
          <cell r="AK928">
            <v>31.83484769999999</v>
          </cell>
          <cell r="AL928">
            <v>0</v>
          </cell>
          <cell r="AM928">
            <v>0</v>
          </cell>
          <cell r="AN928">
            <v>31.83484769999999</v>
          </cell>
          <cell r="AO928">
            <v>0</v>
          </cell>
          <cell r="AP928">
            <v>0</v>
          </cell>
          <cell r="AQ928">
            <v>34.552456649999996</v>
          </cell>
          <cell r="AR928">
            <v>0</v>
          </cell>
          <cell r="AS928">
            <v>0</v>
          </cell>
          <cell r="AT928">
            <v>34.552456649999989</v>
          </cell>
          <cell r="AU928">
            <v>0</v>
          </cell>
          <cell r="AV928">
            <v>0</v>
          </cell>
          <cell r="AW928">
            <v>34.552456649999989</v>
          </cell>
          <cell r="AX928">
            <v>0</v>
          </cell>
          <cell r="AY928">
            <v>0</v>
          </cell>
          <cell r="AZ928">
            <v>34.552456649999989</v>
          </cell>
          <cell r="BA928">
            <v>0</v>
          </cell>
          <cell r="BB928">
            <v>0</v>
          </cell>
        </row>
        <row r="929">
          <cell r="B929" t="str">
            <v>FSAS</v>
          </cell>
          <cell r="D929">
            <v>91.525187137499984</v>
          </cell>
          <cell r="E929">
            <v>0</v>
          </cell>
          <cell r="F929">
            <v>0</v>
          </cell>
          <cell r="G929">
            <v>46.878754387499995</v>
          </cell>
          <cell r="H929">
            <v>0</v>
          </cell>
          <cell r="I929">
            <v>0</v>
          </cell>
          <cell r="J929">
            <v>40.181789475000002</v>
          </cell>
          <cell r="K929">
            <v>0</v>
          </cell>
          <cell r="L929">
            <v>0</v>
          </cell>
          <cell r="M929">
            <v>42.414111112499995</v>
          </cell>
          <cell r="N929">
            <v>0</v>
          </cell>
          <cell r="O929">
            <v>0</v>
          </cell>
          <cell r="P929">
            <v>42.414111112499988</v>
          </cell>
          <cell r="Q929">
            <v>0</v>
          </cell>
          <cell r="R929">
            <v>0</v>
          </cell>
          <cell r="S929">
            <v>42.414111112500002</v>
          </cell>
          <cell r="T929">
            <v>0</v>
          </cell>
          <cell r="U929">
            <v>0</v>
          </cell>
          <cell r="V929">
            <v>44.646432749999995</v>
          </cell>
          <cell r="W929">
            <v>0</v>
          </cell>
          <cell r="X929">
            <v>0</v>
          </cell>
          <cell r="Y929">
            <v>39.958557311249997</v>
          </cell>
          <cell r="Z929">
            <v>0</v>
          </cell>
          <cell r="AA929">
            <v>0</v>
          </cell>
          <cell r="AB929">
            <v>36.610074854999993</v>
          </cell>
          <cell r="AC929">
            <v>0</v>
          </cell>
          <cell r="AD929">
            <v>0</v>
          </cell>
          <cell r="AE929">
            <v>36.610074854999993</v>
          </cell>
          <cell r="AF929">
            <v>0</v>
          </cell>
          <cell r="AG929">
            <v>0</v>
          </cell>
          <cell r="AH929">
            <v>36.610074854999993</v>
          </cell>
          <cell r="AI929">
            <v>0</v>
          </cell>
          <cell r="AJ929">
            <v>0</v>
          </cell>
          <cell r="AK929">
            <v>36.610074855000001</v>
          </cell>
          <cell r="AL929">
            <v>0</v>
          </cell>
          <cell r="AM929">
            <v>0</v>
          </cell>
          <cell r="AN929">
            <v>36.610074854999993</v>
          </cell>
          <cell r="AO929">
            <v>0</v>
          </cell>
          <cell r="AP929">
            <v>0</v>
          </cell>
          <cell r="AQ929">
            <v>39.735325147499999</v>
          </cell>
          <cell r="AR929">
            <v>0</v>
          </cell>
          <cell r="AS929">
            <v>0</v>
          </cell>
          <cell r="AT929">
            <v>39.735325147499999</v>
          </cell>
          <cell r="AU929">
            <v>0</v>
          </cell>
          <cell r="AV929">
            <v>0</v>
          </cell>
          <cell r="AW929">
            <v>39.735325147499999</v>
          </cell>
          <cell r="AX929">
            <v>0</v>
          </cell>
          <cell r="AY929">
            <v>0</v>
          </cell>
          <cell r="AZ929">
            <v>39.735325147499999</v>
          </cell>
          <cell r="BA929">
            <v>0</v>
          </cell>
          <cell r="BB929">
            <v>0</v>
          </cell>
        </row>
        <row r="930">
          <cell r="B930" t="str">
            <v>FMMS</v>
          </cell>
          <cell r="D930">
            <v>95.504543099999978</v>
          </cell>
          <cell r="E930">
            <v>0</v>
          </cell>
          <cell r="F930">
            <v>0</v>
          </cell>
          <cell r="G930">
            <v>48.916961099999995</v>
          </cell>
          <cell r="H930">
            <v>0</v>
          </cell>
          <cell r="I930">
            <v>0</v>
          </cell>
          <cell r="J930">
            <v>41.928823799999989</v>
          </cell>
          <cell r="K930">
            <v>0</v>
          </cell>
          <cell r="L930">
            <v>0</v>
          </cell>
          <cell r="M930">
            <v>44.258202899999986</v>
          </cell>
          <cell r="N930">
            <v>0</v>
          </cell>
          <cell r="O930">
            <v>0</v>
          </cell>
          <cell r="P930">
            <v>44.258202899999986</v>
          </cell>
          <cell r="Q930">
            <v>0</v>
          </cell>
          <cell r="R930">
            <v>0</v>
          </cell>
          <cell r="S930">
            <v>44.258202899999986</v>
          </cell>
          <cell r="T930">
            <v>0</v>
          </cell>
          <cell r="U930">
            <v>0</v>
          </cell>
          <cell r="V930">
            <v>46.587581999999991</v>
          </cell>
          <cell r="W930">
            <v>0</v>
          </cell>
          <cell r="X930">
            <v>0</v>
          </cell>
          <cell r="Y930">
            <v>41.695885889999992</v>
          </cell>
          <cell r="Z930">
            <v>0</v>
          </cell>
          <cell r="AA930">
            <v>0</v>
          </cell>
          <cell r="AB930">
            <v>38.201817239999997</v>
          </cell>
          <cell r="AC930">
            <v>0</v>
          </cell>
          <cell r="AD930">
            <v>0</v>
          </cell>
          <cell r="AE930">
            <v>38.20181723999999</v>
          </cell>
          <cell r="AF930">
            <v>0</v>
          </cell>
          <cell r="AG930">
            <v>0</v>
          </cell>
          <cell r="AH930">
            <v>38.201817239999997</v>
          </cell>
          <cell r="AI930">
            <v>0</v>
          </cell>
          <cell r="AJ930">
            <v>0</v>
          </cell>
          <cell r="AK930">
            <v>38.20181723999999</v>
          </cell>
          <cell r="AL930">
            <v>0</v>
          </cell>
          <cell r="AM930">
            <v>0</v>
          </cell>
          <cell r="AN930">
            <v>38.201817239999997</v>
          </cell>
          <cell r="AO930">
            <v>0</v>
          </cell>
          <cell r="AP930">
            <v>0</v>
          </cell>
          <cell r="AQ930">
            <v>41.462947980000003</v>
          </cell>
          <cell r="AR930">
            <v>0</v>
          </cell>
          <cell r="AS930">
            <v>0</v>
          </cell>
          <cell r="AT930">
            <v>41.462947980000003</v>
          </cell>
          <cell r="AU930">
            <v>0</v>
          </cell>
          <cell r="AV930">
            <v>0</v>
          </cell>
          <cell r="AW930">
            <v>41.462947980000003</v>
          </cell>
          <cell r="AX930">
            <v>0</v>
          </cell>
          <cell r="AY930">
            <v>0</v>
          </cell>
          <cell r="AZ930">
            <v>41.462947980000003</v>
          </cell>
          <cell r="BA930">
            <v>0</v>
          </cell>
          <cell r="BB930">
            <v>0</v>
          </cell>
        </row>
        <row r="931">
          <cell r="B931" t="str">
            <v>FMAS</v>
          </cell>
          <cell r="D931">
            <v>109.83022456499995</v>
          </cell>
          <cell r="E931">
            <v>0</v>
          </cell>
          <cell r="F931">
            <v>0</v>
          </cell>
          <cell r="G931">
            <v>56.254505264999992</v>
          </cell>
          <cell r="H931">
            <v>0</v>
          </cell>
          <cell r="I931">
            <v>0</v>
          </cell>
          <cell r="J931">
            <v>48.218147369999983</v>
          </cell>
          <cell r="K931">
            <v>0</v>
          </cell>
          <cell r="L931">
            <v>0</v>
          </cell>
          <cell r="M931">
            <v>50.896933334999979</v>
          </cell>
          <cell r="N931">
            <v>0</v>
          </cell>
          <cell r="O931">
            <v>0</v>
          </cell>
          <cell r="P931">
            <v>50.896933334999979</v>
          </cell>
          <cell r="Q931">
            <v>0</v>
          </cell>
          <cell r="R931">
            <v>0</v>
          </cell>
          <cell r="S931">
            <v>50.896933334999979</v>
          </cell>
          <cell r="T931">
            <v>0</v>
          </cell>
          <cell r="U931">
            <v>0</v>
          </cell>
          <cell r="V931">
            <v>53.575719299999982</v>
          </cell>
          <cell r="W931">
            <v>0</v>
          </cell>
          <cell r="X931">
            <v>0</v>
          </cell>
          <cell r="Y931">
            <v>47.950268773499992</v>
          </cell>
          <cell r="Z931">
            <v>0</v>
          </cell>
          <cell r="AA931">
            <v>0</v>
          </cell>
          <cell r="AB931">
            <v>43.932089825999981</v>
          </cell>
          <cell r="AC931">
            <v>0</v>
          </cell>
          <cell r="AD931">
            <v>0</v>
          </cell>
          <cell r="AE931">
            <v>43.932089825999981</v>
          </cell>
          <cell r="AF931">
            <v>0</v>
          </cell>
          <cell r="AG931">
            <v>0</v>
          </cell>
          <cell r="AH931">
            <v>43.932089825999988</v>
          </cell>
          <cell r="AI931">
            <v>0</v>
          </cell>
          <cell r="AJ931">
            <v>0</v>
          </cell>
          <cell r="AK931">
            <v>43.932089825999981</v>
          </cell>
          <cell r="AL931">
            <v>0</v>
          </cell>
          <cell r="AM931">
            <v>0</v>
          </cell>
          <cell r="AN931">
            <v>43.932089825999981</v>
          </cell>
          <cell r="AO931">
            <v>0</v>
          </cell>
          <cell r="AP931">
            <v>0</v>
          </cell>
          <cell r="AQ931">
            <v>47.682390176999988</v>
          </cell>
          <cell r="AR931">
            <v>0</v>
          </cell>
          <cell r="AS931">
            <v>0</v>
          </cell>
          <cell r="AT931">
            <v>47.682390176999988</v>
          </cell>
          <cell r="AU931">
            <v>0</v>
          </cell>
          <cell r="AV931">
            <v>0</v>
          </cell>
          <cell r="AW931">
            <v>47.682390176999988</v>
          </cell>
          <cell r="AX931">
            <v>0</v>
          </cell>
          <cell r="AY931">
            <v>0</v>
          </cell>
          <cell r="AZ931">
            <v>47.682390176999988</v>
          </cell>
          <cell r="BA931">
            <v>0</v>
          </cell>
          <cell r="BB931">
            <v>0</v>
          </cell>
        </row>
        <row r="932">
          <cell r="B932" t="str">
            <v>FLMS</v>
          </cell>
          <cell r="D932">
            <v>155.09804309999996</v>
          </cell>
          <cell r="E932">
            <v>0</v>
          </cell>
          <cell r="F932">
            <v>0</v>
          </cell>
          <cell r="G932">
            <v>79.440461099999979</v>
          </cell>
          <cell r="H932">
            <v>0</v>
          </cell>
          <cell r="I932">
            <v>0</v>
          </cell>
          <cell r="J932">
            <v>68.091823799999986</v>
          </cell>
          <cell r="K932">
            <v>0</v>
          </cell>
          <cell r="L932">
            <v>0</v>
          </cell>
          <cell r="M932">
            <v>71.874702899999988</v>
          </cell>
          <cell r="N932">
            <v>0</v>
          </cell>
          <cell r="O932">
            <v>0</v>
          </cell>
          <cell r="P932">
            <v>71.874702899999988</v>
          </cell>
          <cell r="Q932">
            <v>0</v>
          </cell>
          <cell r="R932">
            <v>0</v>
          </cell>
          <cell r="S932">
            <v>71.874702899999988</v>
          </cell>
          <cell r="T932">
            <v>0</v>
          </cell>
          <cell r="U932">
            <v>0</v>
          </cell>
          <cell r="V932">
            <v>75.657581999999991</v>
          </cell>
          <cell r="W932">
            <v>0</v>
          </cell>
          <cell r="X932">
            <v>0</v>
          </cell>
          <cell r="Y932">
            <v>67.713535889999989</v>
          </cell>
          <cell r="Z932">
            <v>0</v>
          </cell>
          <cell r="AA932">
            <v>0</v>
          </cell>
          <cell r="AB932">
            <v>62.039217239999971</v>
          </cell>
          <cell r="AC932">
            <v>0</v>
          </cell>
          <cell r="AD932">
            <v>0</v>
          </cell>
          <cell r="AE932">
            <v>62.039217239999971</v>
          </cell>
          <cell r="AF932">
            <v>0</v>
          </cell>
          <cell r="AG932">
            <v>0</v>
          </cell>
          <cell r="AH932">
            <v>62.039217239999985</v>
          </cell>
          <cell r="AI932">
            <v>0</v>
          </cell>
          <cell r="AJ932">
            <v>0</v>
          </cell>
          <cell r="AK932">
            <v>62.039217239999971</v>
          </cell>
          <cell r="AL932">
            <v>0</v>
          </cell>
          <cell r="AM932">
            <v>0</v>
          </cell>
          <cell r="AN932">
            <v>62.039217239999985</v>
          </cell>
          <cell r="AO932">
            <v>0</v>
          </cell>
          <cell r="AP932">
            <v>0</v>
          </cell>
          <cell r="AQ932">
            <v>67.335247979999991</v>
          </cell>
          <cell r="AR932">
            <v>0</v>
          </cell>
          <cell r="AS932">
            <v>0</v>
          </cell>
          <cell r="AT932">
            <v>67.335247979999991</v>
          </cell>
          <cell r="AU932">
            <v>0</v>
          </cell>
          <cell r="AV932">
            <v>0</v>
          </cell>
          <cell r="AW932">
            <v>67.335247979999991</v>
          </cell>
          <cell r="AX932">
            <v>0</v>
          </cell>
          <cell r="AY932">
            <v>0</v>
          </cell>
          <cell r="AZ932">
            <v>67.335247979999991</v>
          </cell>
          <cell r="BA932">
            <v>0</v>
          </cell>
          <cell r="BB932">
            <v>0</v>
          </cell>
        </row>
        <row r="933">
          <cell r="B933" t="str">
            <v>FLMH</v>
          </cell>
          <cell r="D933">
            <v>140.43615024285711</v>
          </cell>
          <cell r="E933">
            <v>0</v>
          </cell>
          <cell r="F933">
            <v>0</v>
          </cell>
          <cell r="G933">
            <v>71.930711099999996</v>
          </cell>
          <cell r="H933">
            <v>0</v>
          </cell>
          <cell r="I933">
            <v>0</v>
          </cell>
          <cell r="J933">
            <v>61.654895228571419</v>
          </cell>
          <cell r="K933">
            <v>0</v>
          </cell>
          <cell r="L933">
            <v>0</v>
          </cell>
          <cell r="M933">
            <v>65.080167185714274</v>
          </cell>
          <cell r="N933">
            <v>0</v>
          </cell>
          <cell r="O933">
            <v>0</v>
          </cell>
          <cell r="P933">
            <v>65.080167185714288</v>
          </cell>
          <cell r="Q933">
            <v>0</v>
          </cell>
          <cell r="R933">
            <v>0</v>
          </cell>
          <cell r="S933">
            <v>65.080167185714274</v>
          </cell>
          <cell r="T933">
            <v>0</v>
          </cell>
          <cell r="U933">
            <v>0</v>
          </cell>
          <cell r="V933">
            <v>68.505439142857128</v>
          </cell>
          <cell r="W933">
            <v>0</v>
          </cell>
          <cell r="X933">
            <v>0</v>
          </cell>
          <cell r="Y933">
            <v>61.312368032857137</v>
          </cell>
          <cell r="Z933">
            <v>0</v>
          </cell>
          <cell r="AA933">
            <v>0</v>
          </cell>
          <cell r="AB933">
            <v>56.174460097142848</v>
          </cell>
          <cell r="AC933">
            <v>0</v>
          </cell>
          <cell r="AD933">
            <v>0</v>
          </cell>
          <cell r="AE933">
            <v>56.174460097142855</v>
          </cell>
          <cell r="AF933">
            <v>0</v>
          </cell>
          <cell r="AG933">
            <v>0</v>
          </cell>
          <cell r="AH933">
            <v>56.174460097142848</v>
          </cell>
          <cell r="AI933">
            <v>0</v>
          </cell>
          <cell r="AJ933">
            <v>0</v>
          </cell>
          <cell r="AK933">
            <v>56.174460097142848</v>
          </cell>
          <cell r="AL933">
            <v>0</v>
          </cell>
          <cell r="AM933">
            <v>0</v>
          </cell>
          <cell r="AN933">
            <v>56.174460097142848</v>
          </cell>
          <cell r="AO933">
            <v>0</v>
          </cell>
          <cell r="AP933">
            <v>0</v>
          </cell>
          <cell r="AQ933">
            <v>60.969840837142847</v>
          </cell>
          <cell r="AR933">
            <v>0</v>
          </cell>
          <cell r="AS933">
            <v>0</v>
          </cell>
          <cell r="AT933">
            <v>60.969840837142861</v>
          </cell>
          <cell r="AU933">
            <v>0</v>
          </cell>
          <cell r="AV933">
            <v>0</v>
          </cell>
          <cell r="AW933">
            <v>60.969840837142861</v>
          </cell>
          <cell r="AX933">
            <v>0</v>
          </cell>
          <cell r="AY933">
            <v>0</v>
          </cell>
          <cell r="AZ933">
            <v>60.969840837142861</v>
          </cell>
          <cell r="BA933">
            <v>0</v>
          </cell>
          <cell r="BB933">
            <v>0</v>
          </cell>
        </row>
        <row r="934">
          <cell r="B934" t="str">
            <v>FLAS</v>
          </cell>
          <cell r="D934">
            <v>178.36274956499992</v>
          </cell>
          <cell r="E934">
            <v>0</v>
          </cell>
          <cell r="F934">
            <v>0</v>
          </cell>
          <cell r="G934">
            <v>91.356530264999975</v>
          </cell>
          <cell r="H934">
            <v>0</v>
          </cell>
          <cell r="I934">
            <v>0</v>
          </cell>
          <cell r="J934">
            <v>78.305597369999987</v>
          </cell>
          <cell r="K934">
            <v>0</v>
          </cell>
          <cell r="L934">
            <v>0</v>
          </cell>
          <cell r="M934">
            <v>82.655908334999964</v>
          </cell>
          <cell r="N934">
            <v>0</v>
          </cell>
          <cell r="O934">
            <v>0</v>
          </cell>
          <cell r="P934">
            <v>82.655908334999964</v>
          </cell>
          <cell r="Q934">
            <v>0</v>
          </cell>
          <cell r="R934">
            <v>0</v>
          </cell>
          <cell r="S934">
            <v>82.655908334999964</v>
          </cell>
          <cell r="T934">
            <v>0</v>
          </cell>
          <cell r="U934">
            <v>0</v>
          </cell>
          <cell r="V934">
            <v>87.006219299999984</v>
          </cell>
          <cell r="W934">
            <v>0</v>
          </cell>
          <cell r="X934">
            <v>0</v>
          </cell>
          <cell r="Y934">
            <v>77.870566273499961</v>
          </cell>
          <cell r="Z934">
            <v>0</v>
          </cell>
          <cell r="AA934">
            <v>0</v>
          </cell>
          <cell r="AB934">
            <v>71.345099825999981</v>
          </cell>
          <cell r="AC934">
            <v>0</v>
          </cell>
          <cell r="AD934">
            <v>0</v>
          </cell>
          <cell r="AE934">
            <v>71.345099825999995</v>
          </cell>
          <cell r="AF934">
            <v>0</v>
          </cell>
          <cell r="AG934">
            <v>0</v>
          </cell>
          <cell r="AH934">
            <v>71.345099825999995</v>
          </cell>
          <cell r="AI934">
            <v>0</v>
          </cell>
          <cell r="AJ934">
            <v>0</v>
          </cell>
          <cell r="AK934">
            <v>71.345099825999981</v>
          </cell>
          <cell r="AL934">
            <v>0</v>
          </cell>
          <cell r="AM934">
            <v>0</v>
          </cell>
          <cell r="AN934">
            <v>71.345099825999995</v>
          </cell>
          <cell r="AO934">
            <v>0</v>
          </cell>
          <cell r="AP934">
            <v>0</v>
          </cell>
          <cell r="AQ934">
            <v>77.435535176999991</v>
          </cell>
          <cell r="AR934">
            <v>0</v>
          </cell>
          <cell r="AS934">
            <v>0</v>
          </cell>
          <cell r="AT934">
            <v>77.435535176999977</v>
          </cell>
          <cell r="AU934">
            <v>0</v>
          </cell>
          <cell r="AV934">
            <v>0</v>
          </cell>
          <cell r="AW934">
            <v>77.435535176999977</v>
          </cell>
          <cell r="AX934">
            <v>0</v>
          </cell>
          <cell r="AY934">
            <v>0</v>
          </cell>
          <cell r="AZ934">
            <v>77.435535176999977</v>
          </cell>
          <cell r="BA934">
            <v>0</v>
          </cell>
          <cell r="BB934">
            <v>0</v>
          </cell>
        </row>
        <row r="935">
          <cell r="B935" t="str">
            <v>VMMS</v>
          </cell>
          <cell r="D935">
            <v>120.81324702149998</v>
          </cell>
          <cell r="E935">
            <v>0</v>
          </cell>
          <cell r="F935">
            <v>0</v>
          </cell>
          <cell r="G935">
            <v>61.879955791499988</v>
          </cell>
          <cell r="H935">
            <v>0</v>
          </cell>
          <cell r="I935">
            <v>0</v>
          </cell>
          <cell r="J935">
            <v>53.039962106999987</v>
          </cell>
          <cell r="K935">
            <v>0</v>
          </cell>
          <cell r="L935">
            <v>0</v>
          </cell>
          <cell r="M935">
            <v>55.986626668499987</v>
          </cell>
          <cell r="N935">
            <v>0</v>
          </cell>
          <cell r="O935">
            <v>0</v>
          </cell>
          <cell r="P935">
            <v>55.98662666849998</v>
          </cell>
          <cell r="Q935">
            <v>0</v>
          </cell>
          <cell r="R935">
            <v>0</v>
          </cell>
          <cell r="S935">
            <v>55.986626668499987</v>
          </cell>
          <cell r="T935">
            <v>0</v>
          </cell>
          <cell r="U935">
            <v>0</v>
          </cell>
          <cell r="V935">
            <v>58.93329122999998</v>
          </cell>
          <cell r="W935">
            <v>0</v>
          </cell>
          <cell r="X935">
            <v>0</v>
          </cell>
          <cell r="Y935">
            <v>52.745295650849989</v>
          </cell>
          <cell r="Z935">
            <v>0</v>
          </cell>
          <cell r="AA935">
            <v>0</v>
          </cell>
          <cell r="AB935">
            <v>48.325298808599975</v>
          </cell>
          <cell r="AC935">
            <v>0</v>
          </cell>
          <cell r="AD935">
            <v>0</v>
          </cell>
          <cell r="AE935">
            <v>48.325298808599982</v>
          </cell>
          <cell r="AF935">
            <v>0</v>
          </cell>
          <cell r="AG935">
            <v>0</v>
          </cell>
          <cell r="AH935">
            <v>48.325298808599982</v>
          </cell>
          <cell r="AI935">
            <v>0</v>
          </cell>
          <cell r="AJ935">
            <v>0</v>
          </cell>
          <cell r="AK935">
            <v>48.325298808599989</v>
          </cell>
          <cell r="AL935">
            <v>0</v>
          </cell>
          <cell r="AM935">
            <v>0</v>
          </cell>
          <cell r="AN935">
            <v>48.325298808599982</v>
          </cell>
          <cell r="AO935">
            <v>0</v>
          </cell>
          <cell r="AP935">
            <v>0</v>
          </cell>
          <cell r="AQ935">
            <v>52.450629194699992</v>
          </cell>
          <cell r="AR935">
            <v>0</v>
          </cell>
          <cell r="AS935">
            <v>0</v>
          </cell>
          <cell r="AT935">
            <v>52.450629194699978</v>
          </cell>
          <cell r="AU935">
            <v>0</v>
          </cell>
          <cell r="AV935">
            <v>0</v>
          </cell>
          <cell r="AW935">
            <v>54.056357142857145</v>
          </cell>
          <cell r="AX935">
            <v>0</v>
          </cell>
          <cell r="AY935">
            <v>0</v>
          </cell>
          <cell r="AZ935">
            <v>54.056357142857145</v>
          </cell>
          <cell r="BA935">
            <v>0</v>
          </cell>
          <cell r="BB935">
            <v>0</v>
          </cell>
        </row>
        <row r="936">
          <cell r="B936" t="str">
            <v>VMAS</v>
          </cell>
          <cell r="D936">
            <v>138.93523407472495</v>
          </cell>
          <cell r="E936">
            <v>0</v>
          </cell>
          <cell r="F936">
            <v>0</v>
          </cell>
          <cell r="G936">
            <v>71.161949160224978</v>
          </cell>
          <cell r="H936">
            <v>0</v>
          </cell>
          <cell r="I936">
            <v>0</v>
          </cell>
          <cell r="J936">
            <v>60.995956423049975</v>
          </cell>
          <cell r="K936">
            <v>0</v>
          </cell>
          <cell r="L936">
            <v>0</v>
          </cell>
          <cell r="M936">
            <v>64.384620668774986</v>
          </cell>
          <cell r="N936">
            <v>0</v>
          </cell>
          <cell r="O936">
            <v>0</v>
          </cell>
          <cell r="P936">
            <v>64.384620668774986</v>
          </cell>
          <cell r="Q936">
            <v>0</v>
          </cell>
          <cell r="R936">
            <v>0</v>
          </cell>
          <cell r="S936">
            <v>64.384620668774986</v>
          </cell>
          <cell r="T936">
            <v>0</v>
          </cell>
          <cell r="U936">
            <v>0</v>
          </cell>
          <cell r="V936">
            <v>67.773284914499982</v>
          </cell>
          <cell r="W936">
            <v>0</v>
          </cell>
          <cell r="X936">
            <v>0</v>
          </cell>
          <cell r="Y936">
            <v>60.657089998477481</v>
          </cell>
          <cell r="Z936">
            <v>0</v>
          </cell>
          <cell r="AA936">
            <v>0</v>
          </cell>
          <cell r="AB936">
            <v>55.57409362988998</v>
          </cell>
          <cell r="AC936">
            <v>0</v>
          </cell>
          <cell r="AD936">
            <v>0</v>
          </cell>
          <cell r="AE936">
            <v>55.57409362988998</v>
          </cell>
          <cell r="AF936">
            <v>0</v>
          </cell>
          <cell r="AG936">
            <v>0</v>
          </cell>
          <cell r="AH936">
            <v>55.57409362988998</v>
          </cell>
          <cell r="AI936">
            <v>0</v>
          </cell>
          <cell r="AJ936">
            <v>0</v>
          </cell>
          <cell r="AK936">
            <v>55.57409362988998</v>
          </cell>
          <cell r="AL936">
            <v>0</v>
          </cell>
          <cell r="AM936">
            <v>0</v>
          </cell>
          <cell r="AN936">
            <v>55.57409362988998</v>
          </cell>
          <cell r="AO936">
            <v>0</v>
          </cell>
          <cell r="AP936">
            <v>0</v>
          </cell>
          <cell r="AQ936">
            <v>60.318223573904994</v>
          </cell>
          <cell r="AR936">
            <v>0</v>
          </cell>
          <cell r="AS936">
            <v>0</v>
          </cell>
          <cell r="AT936">
            <v>60.318223573904994</v>
          </cell>
          <cell r="AU936">
            <v>0</v>
          </cell>
          <cell r="AV936">
            <v>0</v>
          </cell>
          <cell r="AW936">
            <v>65.273051250000009</v>
          </cell>
          <cell r="AX936">
            <v>0</v>
          </cell>
          <cell r="AY936">
            <v>0</v>
          </cell>
          <cell r="AZ936">
            <v>65.273051250000009</v>
          </cell>
          <cell r="BA936">
            <v>0</v>
          </cell>
          <cell r="BB936">
            <v>0</v>
          </cell>
        </row>
        <row r="937">
          <cell r="B937" t="str">
            <v>SMMP</v>
          </cell>
          <cell r="D937">
            <v>82.177662883928562</v>
          </cell>
          <cell r="E937">
            <v>0</v>
          </cell>
          <cell r="F937">
            <v>0</v>
          </cell>
          <cell r="G937">
            <v>42.090998062499999</v>
          </cell>
          <cell r="H937">
            <v>0</v>
          </cell>
          <cell r="I937">
            <v>0</v>
          </cell>
          <cell r="J937">
            <v>36.07799833928572</v>
          </cell>
          <cell r="K937">
            <v>0</v>
          </cell>
          <cell r="L937">
            <v>0</v>
          </cell>
          <cell r="M937">
            <v>38.082331580357135</v>
          </cell>
          <cell r="N937">
            <v>0</v>
          </cell>
          <cell r="O937">
            <v>0</v>
          </cell>
          <cell r="P937">
            <v>38.082331580357142</v>
          </cell>
          <cell r="Q937">
            <v>0</v>
          </cell>
          <cell r="R937">
            <v>0</v>
          </cell>
          <cell r="S937">
            <v>38.082331580357135</v>
          </cell>
          <cell r="T937">
            <v>0</v>
          </cell>
          <cell r="U937">
            <v>0</v>
          </cell>
          <cell r="V937">
            <v>40.08666482142857</v>
          </cell>
          <cell r="W937">
            <v>0</v>
          </cell>
          <cell r="X937">
            <v>0</v>
          </cell>
          <cell r="Y937">
            <v>35.877565015178568</v>
          </cell>
          <cell r="Z937">
            <v>0</v>
          </cell>
          <cell r="AA937">
            <v>0</v>
          </cell>
          <cell r="AB937">
            <v>32.871065153571422</v>
          </cell>
          <cell r="AC937">
            <v>0</v>
          </cell>
          <cell r="AD937">
            <v>0</v>
          </cell>
          <cell r="AE937">
            <v>32.871065153571422</v>
          </cell>
          <cell r="AF937">
            <v>0</v>
          </cell>
          <cell r="AG937">
            <v>0</v>
          </cell>
          <cell r="AH937">
            <v>32.871065153571422</v>
          </cell>
          <cell r="AI937">
            <v>0</v>
          </cell>
          <cell r="AJ937">
            <v>0</v>
          </cell>
          <cell r="AK937">
            <v>32.871065153571422</v>
          </cell>
          <cell r="AL937">
            <v>0</v>
          </cell>
          <cell r="AM937">
            <v>0</v>
          </cell>
          <cell r="AN937">
            <v>32.871065153571422</v>
          </cell>
          <cell r="AO937">
            <v>0</v>
          </cell>
          <cell r="AP937">
            <v>0</v>
          </cell>
          <cell r="AQ937">
            <v>35.67713169107143</v>
          </cell>
          <cell r="AR937">
            <v>0</v>
          </cell>
          <cell r="AS937">
            <v>0</v>
          </cell>
          <cell r="AT937">
            <v>35.67713169107143</v>
          </cell>
          <cell r="AU937">
            <v>0</v>
          </cell>
          <cell r="AV937">
            <v>0</v>
          </cell>
          <cell r="AW937">
            <v>35.67713169107143</v>
          </cell>
          <cell r="AX937">
            <v>0</v>
          </cell>
          <cell r="AY937">
            <v>0</v>
          </cell>
          <cell r="AZ937">
            <v>35.67713169107143</v>
          </cell>
          <cell r="BA937">
            <v>0</v>
          </cell>
          <cell r="BB937">
            <v>0</v>
          </cell>
        </row>
        <row r="938">
          <cell r="B938" t="str">
            <v>SMAP</v>
          </cell>
          <cell r="D938">
            <v>90.454537883928552</v>
          </cell>
          <cell r="E938">
            <v>0</v>
          </cell>
          <cell r="F938">
            <v>0</v>
          </cell>
          <cell r="G938">
            <v>46.330373062499994</v>
          </cell>
          <cell r="H938">
            <v>0</v>
          </cell>
          <cell r="I938">
            <v>0</v>
          </cell>
          <cell r="J938">
            <v>39.711748339285712</v>
          </cell>
          <cell r="K938">
            <v>0</v>
          </cell>
          <cell r="L938">
            <v>0</v>
          </cell>
          <cell r="M938">
            <v>41.917956580357135</v>
          </cell>
          <cell r="N938">
            <v>0</v>
          </cell>
          <cell r="O938">
            <v>0</v>
          </cell>
          <cell r="P938">
            <v>41.917956580357135</v>
          </cell>
          <cell r="Q938">
            <v>0</v>
          </cell>
          <cell r="R938">
            <v>0</v>
          </cell>
          <cell r="S938">
            <v>41.917956580357135</v>
          </cell>
          <cell r="T938">
            <v>0</v>
          </cell>
          <cell r="U938">
            <v>0</v>
          </cell>
          <cell r="V938">
            <v>44.124164821428572</v>
          </cell>
          <cell r="W938">
            <v>0</v>
          </cell>
          <cell r="X938">
            <v>0</v>
          </cell>
          <cell r="Y938">
            <v>39.491127515178569</v>
          </cell>
          <cell r="Z938">
            <v>0</v>
          </cell>
          <cell r="AA938">
            <v>0</v>
          </cell>
          <cell r="AB938">
            <v>36.181815153571421</v>
          </cell>
          <cell r="AC938">
            <v>0</v>
          </cell>
          <cell r="AD938">
            <v>0</v>
          </cell>
          <cell r="AE938">
            <v>36.181815153571421</v>
          </cell>
          <cell r="AF938">
            <v>0</v>
          </cell>
          <cell r="AG938">
            <v>0</v>
          </cell>
          <cell r="AH938">
            <v>36.181815153571421</v>
          </cell>
          <cell r="AI938">
            <v>0</v>
          </cell>
          <cell r="AJ938">
            <v>0</v>
          </cell>
          <cell r="AK938">
            <v>36.181815153571421</v>
          </cell>
          <cell r="AL938">
            <v>0</v>
          </cell>
          <cell r="AM938">
            <v>0</v>
          </cell>
          <cell r="AN938">
            <v>36.181815153571421</v>
          </cell>
          <cell r="AO938">
            <v>0</v>
          </cell>
          <cell r="AP938">
            <v>0</v>
          </cell>
          <cell r="AQ938">
            <v>39.270506691071418</v>
          </cell>
          <cell r="AR938">
            <v>0</v>
          </cell>
          <cell r="AS938">
            <v>0</v>
          </cell>
          <cell r="AT938">
            <v>39.270506691071425</v>
          </cell>
          <cell r="AU938">
            <v>0</v>
          </cell>
          <cell r="AV938">
            <v>0</v>
          </cell>
          <cell r="AW938">
            <v>39.270506691071425</v>
          </cell>
          <cell r="AX938">
            <v>0</v>
          </cell>
          <cell r="AY938">
            <v>0</v>
          </cell>
          <cell r="AZ938">
            <v>39.270506691071425</v>
          </cell>
          <cell r="BA938">
            <v>0</v>
          </cell>
          <cell r="BB938">
            <v>0</v>
          </cell>
        </row>
        <row r="939">
          <cell r="B939" t="str">
            <v>MSAP</v>
          </cell>
          <cell r="D939">
            <v>67.36170191071426</v>
          </cell>
          <cell r="E939">
            <v>0</v>
          </cell>
          <cell r="F939">
            <v>0</v>
          </cell>
          <cell r="G939">
            <v>34.502335124999988</v>
          </cell>
          <cell r="H939">
            <v>0</v>
          </cell>
          <cell r="I939">
            <v>0</v>
          </cell>
          <cell r="J939">
            <v>29.573430107142848</v>
          </cell>
          <cell r="K939">
            <v>0</v>
          </cell>
          <cell r="L939">
            <v>0</v>
          </cell>
          <cell r="M939">
            <v>31.216398446428563</v>
          </cell>
          <cell r="N939">
            <v>0</v>
          </cell>
          <cell r="O939">
            <v>0</v>
          </cell>
          <cell r="P939">
            <v>31.216398446428563</v>
          </cell>
          <cell r="Q939">
            <v>0</v>
          </cell>
          <cell r="R939">
            <v>0</v>
          </cell>
          <cell r="S939">
            <v>31.216398446428556</v>
          </cell>
          <cell r="T939">
            <v>0</v>
          </cell>
          <cell r="U939">
            <v>0</v>
          </cell>
          <cell r="V939">
            <v>32.859366785714279</v>
          </cell>
          <cell r="W939">
            <v>0</v>
          </cell>
          <cell r="X939">
            <v>0</v>
          </cell>
          <cell r="Y939">
            <v>29.409133273214277</v>
          </cell>
          <cell r="Z939">
            <v>0</v>
          </cell>
          <cell r="AA939">
            <v>0</v>
          </cell>
          <cell r="AB939">
            <v>26.9446807642857</v>
          </cell>
          <cell r="AC939">
            <v>0</v>
          </cell>
          <cell r="AD939">
            <v>0</v>
          </cell>
          <cell r="AE939">
            <v>26.9446807642857</v>
          </cell>
          <cell r="AF939">
            <v>0</v>
          </cell>
          <cell r="AG939">
            <v>0</v>
          </cell>
          <cell r="AH939">
            <v>26.9446807642857</v>
          </cell>
          <cell r="AI939">
            <v>0</v>
          </cell>
          <cell r="AJ939">
            <v>0</v>
          </cell>
          <cell r="AK939">
            <v>26.9446807642857</v>
          </cell>
          <cell r="AL939">
            <v>0</v>
          </cell>
          <cell r="AM939">
            <v>0</v>
          </cell>
          <cell r="AN939">
            <v>26.944680764285707</v>
          </cell>
          <cell r="AO939">
            <v>0</v>
          </cell>
          <cell r="AP939">
            <v>0</v>
          </cell>
          <cell r="AQ939">
            <v>29.244836439285702</v>
          </cell>
          <cell r="AR939">
            <v>0</v>
          </cell>
          <cell r="AS939">
            <v>0</v>
          </cell>
          <cell r="AT939">
            <v>29.244836439285702</v>
          </cell>
          <cell r="AU939">
            <v>0</v>
          </cell>
          <cell r="AV939">
            <v>0</v>
          </cell>
          <cell r="AW939">
            <v>29.244836439285702</v>
          </cell>
          <cell r="AX939">
            <v>0</v>
          </cell>
          <cell r="AY939">
            <v>0</v>
          </cell>
          <cell r="AZ939">
            <v>29.244836439285702</v>
          </cell>
          <cell r="BA939">
            <v>0</v>
          </cell>
          <cell r="BB939">
            <v>0</v>
          </cell>
        </row>
        <row r="940">
          <cell r="B940" t="str">
            <v>EMMP</v>
          </cell>
          <cell r="D940">
            <v>58.045724374999985</v>
          </cell>
          <cell r="E940">
            <v>0</v>
          </cell>
          <cell r="F940">
            <v>0</v>
          </cell>
          <cell r="G940">
            <v>29.730736874999995</v>
          </cell>
          <cell r="H940">
            <v>0</v>
          </cell>
          <cell r="I940">
            <v>0</v>
          </cell>
          <cell r="J940">
            <v>25.483488749999996</v>
          </cell>
          <cell r="K940">
            <v>0</v>
          </cell>
          <cell r="L940">
            <v>0</v>
          </cell>
          <cell r="M940">
            <v>26.899238124999997</v>
          </cell>
          <cell r="N940">
            <v>0</v>
          </cell>
          <cell r="O940">
            <v>0</v>
          </cell>
          <cell r="P940">
            <v>26.899238124999997</v>
          </cell>
          <cell r="Q940">
            <v>0</v>
          </cell>
          <cell r="R940">
            <v>0</v>
          </cell>
          <cell r="S940">
            <v>26.899238124999997</v>
          </cell>
          <cell r="T940">
            <v>0</v>
          </cell>
          <cell r="U940">
            <v>0</v>
          </cell>
          <cell r="V940">
            <v>28.314987499999997</v>
          </cell>
          <cell r="W940">
            <v>0</v>
          </cell>
          <cell r="X940">
            <v>0</v>
          </cell>
          <cell r="Y940">
            <v>25.341913812499996</v>
          </cell>
          <cell r="Z940">
            <v>0</v>
          </cell>
          <cell r="AA940">
            <v>0</v>
          </cell>
          <cell r="AB940">
            <v>23.218289749999997</v>
          </cell>
          <cell r="AC940">
            <v>0</v>
          </cell>
          <cell r="AD940">
            <v>0</v>
          </cell>
          <cell r="AE940">
            <v>23.218289749999993</v>
          </cell>
          <cell r="AF940">
            <v>0</v>
          </cell>
          <cell r="AG940">
            <v>0</v>
          </cell>
          <cell r="AH940">
            <v>23.218289749999997</v>
          </cell>
          <cell r="AI940">
            <v>0</v>
          </cell>
          <cell r="AJ940">
            <v>0</v>
          </cell>
          <cell r="AK940">
            <v>23.218289749999993</v>
          </cell>
          <cell r="AL940">
            <v>0</v>
          </cell>
          <cell r="AM940">
            <v>0</v>
          </cell>
          <cell r="AN940">
            <v>23.218289749999997</v>
          </cell>
          <cell r="AO940">
            <v>0</v>
          </cell>
          <cell r="AP940">
            <v>0</v>
          </cell>
          <cell r="AQ940">
            <v>25.200338875</v>
          </cell>
          <cell r="AR940">
            <v>0</v>
          </cell>
          <cell r="AS940">
            <v>0</v>
          </cell>
          <cell r="AT940">
            <v>25.200338874999996</v>
          </cell>
          <cell r="AU940">
            <v>0</v>
          </cell>
          <cell r="AV940">
            <v>0</v>
          </cell>
          <cell r="AW940">
            <v>25.200338874999996</v>
          </cell>
          <cell r="AX940">
            <v>0</v>
          </cell>
          <cell r="AY940">
            <v>0</v>
          </cell>
          <cell r="AZ940">
            <v>25.200338874999996</v>
          </cell>
          <cell r="BA940">
            <v>0</v>
          </cell>
          <cell r="BB940">
            <v>0</v>
          </cell>
        </row>
        <row r="941">
          <cell r="B941" t="str">
            <v>EMES</v>
          </cell>
          <cell r="D941">
            <v>52.133670803571412</v>
          </cell>
          <cell r="E941">
            <v>0</v>
          </cell>
          <cell r="F941">
            <v>0</v>
          </cell>
          <cell r="G941">
            <v>26.702611874999995</v>
          </cell>
          <cell r="H941">
            <v>0</v>
          </cell>
          <cell r="I941">
            <v>0</v>
          </cell>
          <cell r="J941">
            <v>22.887953035714283</v>
          </cell>
          <cell r="K941">
            <v>0</v>
          </cell>
          <cell r="L941">
            <v>0</v>
          </cell>
          <cell r="M941">
            <v>24.15950598214285</v>
          </cell>
          <cell r="N941">
            <v>0</v>
          </cell>
          <cell r="O941">
            <v>0</v>
          </cell>
          <cell r="P941">
            <v>24.15950598214285</v>
          </cell>
          <cell r="Q941">
            <v>0</v>
          </cell>
          <cell r="R941">
            <v>0</v>
          </cell>
          <cell r="S941">
            <v>24.15950598214285</v>
          </cell>
          <cell r="T941">
            <v>0</v>
          </cell>
          <cell r="U941">
            <v>0</v>
          </cell>
          <cell r="V941">
            <v>25.431058928571421</v>
          </cell>
          <cell r="W941">
            <v>0</v>
          </cell>
          <cell r="X941">
            <v>0</v>
          </cell>
          <cell r="Y941">
            <v>22.760797741071425</v>
          </cell>
          <cell r="Z941">
            <v>0</v>
          </cell>
          <cell r="AA941">
            <v>0</v>
          </cell>
          <cell r="AB941">
            <v>20.853468321428565</v>
          </cell>
          <cell r="AC941">
            <v>0</v>
          </cell>
          <cell r="AD941">
            <v>0</v>
          </cell>
          <cell r="AE941">
            <v>20.853468321428565</v>
          </cell>
          <cell r="AF941">
            <v>0</v>
          </cell>
          <cell r="AG941">
            <v>0</v>
          </cell>
          <cell r="AH941">
            <v>20.853468321428565</v>
          </cell>
          <cell r="AI941">
            <v>0</v>
          </cell>
          <cell r="AJ941">
            <v>0</v>
          </cell>
          <cell r="AK941">
            <v>20.853468321428565</v>
          </cell>
          <cell r="AL941">
            <v>0</v>
          </cell>
          <cell r="AM941">
            <v>0</v>
          </cell>
          <cell r="AN941">
            <v>20.853468321428565</v>
          </cell>
          <cell r="AO941">
            <v>0</v>
          </cell>
          <cell r="AP941">
            <v>0</v>
          </cell>
          <cell r="AQ941">
            <v>22.633642446428571</v>
          </cell>
          <cell r="AR941">
            <v>0</v>
          </cell>
          <cell r="AS941">
            <v>0</v>
          </cell>
          <cell r="AT941">
            <v>22.633642446428567</v>
          </cell>
          <cell r="AU941">
            <v>0</v>
          </cell>
          <cell r="AV941">
            <v>0</v>
          </cell>
          <cell r="AW941">
            <v>22.633642446428567</v>
          </cell>
          <cell r="AX941">
            <v>0</v>
          </cell>
          <cell r="AY941">
            <v>0</v>
          </cell>
          <cell r="AZ941">
            <v>22.633642446428567</v>
          </cell>
          <cell r="BA941">
            <v>0</v>
          </cell>
          <cell r="BB941">
            <v>0</v>
          </cell>
        </row>
        <row r="942">
          <cell r="B942" t="str">
            <v>EMAP</v>
          </cell>
          <cell r="D942">
            <v>66.322599374999996</v>
          </cell>
          <cell r="E942">
            <v>0</v>
          </cell>
          <cell r="F942">
            <v>0</v>
          </cell>
          <cell r="G942">
            <v>33.970111875000001</v>
          </cell>
          <cell r="H942">
            <v>0</v>
          </cell>
          <cell r="I942">
            <v>0</v>
          </cell>
          <cell r="J942">
            <v>29.117238749999999</v>
          </cell>
          <cell r="K942">
            <v>0</v>
          </cell>
          <cell r="L942">
            <v>0</v>
          </cell>
          <cell r="M942">
            <v>30.734863124999993</v>
          </cell>
          <cell r="N942">
            <v>0</v>
          </cell>
          <cell r="O942">
            <v>0</v>
          </cell>
          <cell r="P942">
            <v>30.734863124999993</v>
          </cell>
          <cell r="Q942">
            <v>0</v>
          </cell>
          <cell r="R942">
            <v>0</v>
          </cell>
          <cell r="S942">
            <v>30.734863124999993</v>
          </cell>
          <cell r="T942">
            <v>0</v>
          </cell>
          <cell r="U942">
            <v>0</v>
          </cell>
          <cell r="V942">
            <v>32.352487499999995</v>
          </cell>
          <cell r="W942">
            <v>0</v>
          </cell>
          <cell r="X942">
            <v>0</v>
          </cell>
          <cell r="Y942">
            <v>28.955476312499997</v>
          </cell>
          <cell r="Z942">
            <v>0</v>
          </cell>
          <cell r="AA942">
            <v>0</v>
          </cell>
          <cell r="AB942">
            <v>26.529039749999995</v>
          </cell>
          <cell r="AC942">
            <v>0</v>
          </cell>
          <cell r="AD942">
            <v>0</v>
          </cell>
          <cell r="AE942">
            <v>26.529039749999995</v>
          </cell>
          <cell r="AF942">
            <v>0</v>
          </cell>
          <cell r="AG942">
            <v>0</v>
          </cell>
          <cell r="AH942">
            <v>26.529039749999995</v>
          </cell>
          <cell r="AI942">
            <v>0</v>
          </cell>
          <cell r="AJ942">
            <v>0</v>
          </cell>
          <cell r="AK942">
            <v>26.529039749999995</v>
          </cell>
          <cell r="AL942">
            <v>0</v>
          </cell>
          <cell r="AM942">
            <v>0</v>
          </cell>
          <cell r="AN942">
            <v>26.529039749999995</v>
          </cell>
          <cell r="AO942">
            <v>0</v>
          </cell>
          <cell r="AP942">
            <v>0</v>
          </cell>
          <cell r="AQ942">
            <v>28.793713875000002</v>
          </cell>
          <cell r="AR942">
            <v>0</v>
          </cell>
          <cell r="AS942">
            <v>0</v>
          </cell>
          <cell r="AT942">
            <v>28.793713874999987</v>
          </cell>
          <cell r="AU942">
            <v>0</v>
          </cell>
          <cell r="AV942">
            <v>0</v>
          </cell>
          <cell r="AW942">
            <v>28.793713874999987</v>
          </cell>
          <cell r="AX942">
            <v>0</v>
          </cell>
          <cell r="AY942">
            <v>0</v>
          </cell>
          <cell r="AZ942">
            <v>28.793713874999987</v>
          </cell>
          <cell r="BA942">
            <v>0</v>
          </cell>
          <cell r="BB942">
            <v>0</v>
          </cell>
        </row>
        <row r="943">
          <cell r="B943" t="str">
            <v>EMEP</v>
          </cell>
          <cell r="D943">
            <v>74.599474374999986</v>
          </cell>
          <cell r="E943">
            <v>0</v>
          </cell>
          <cell r="F943">
            <v>0</v>
          </cell>
          <cell r="G943">
            <v>38.209486874999996</v>
          </cell>
          <cell r="H943">
            <v>0</v>
          </cell>
          <cell r="I943">
            <v>0</v>
          </cell>
          <cell r="J943">
            <v>32.750988749999998</v>
          </cell>
          <cell r="K943">
            <v>0</v>
          </cell>
          <cell r="L943">
            <v>0</v>
          </cell>
          <cell r="M943">
            <v>34.570488124999997</v>
          </cell>
          <cell r="N943">
            <v>0</v>
          </cell>
          <cell r="O943">
            <v>0</v>
          </cell>
          <cell r="P943">
            <v>34.570488124999997</v>
          </cell>
          <cell r="Q943">
            <v>0</v>
          </cell>
          <cell r="R943">
            <v>0</v>
          </cell>
          <cell r="S943">
            <v>34.570488124999997</v>
          </cell>
          <cell r="T943">
            <v>0</v>
          </cell>
          <cell r="U943">
            <v>0</v>
          </cell>
          <cell r="V943">
            <v>36.389987499999989</v>
          </cell>
          <cell r="W943">
            <v>0</v>
          </cell>
          <cell r="X943">
            <v>0</v>
          </cell>
          <cell r="Y943">
            <v>32.569038812499997</v>
          </cell>
          <cell r="Z943">
            <v>0</v>
          </cell>
          <cell r="AA943">
            <v>0</v>
          </cell>
          <cell r="AB943">
            <v>29.839789749999991</v>
          </cell>
          <cell r="AC943">
            <v>0</v>
          </cell>
          <cell r="AD943">
            <v>0</v>
          </cell>
          <cell r="AE943">
            <v>29.839789749999998</v>
          </cell>
          <cell r="AF943">
            <v>0</v>
          </cell>
          <cell r="AG943">
            <v>0</v>
          </cell>
          <cell r="AH943">
            <v>29.839789749999998</v>
          </cell>
          <cell r="AI943">
            <v>0</v>
          </cell>
          <cell r="AJ943">
            <v>0</v>
          </cell>
          <cell r="AK943">
            <v>29.839789749999991</v>
          </cell>
          <cell r="AL943">
            <v>0</v>
          </cell>
          <cell r="AM943">
            <v>0</v>
          </cell>
          <cell r="AN943">
            <v>29.839789749999998</v>
          </cell>
          <cell r="AO943">
            <v>0</v>
          </cell>
          <cell r="AP943">
            <v>0</v>
          </cell>
          <cell r="AQ943">
            <v>32.387088874999996</v>
          </cell>
          <cell r="AR943">
            <v>0</v>
          </cell>
          <cell r="AS943">
            <v>0</v>
          </cell>
          <cell r="AT943">
            <v>32.387088874999996</v>
          </cell>
          <cell r="AU943">
            <v>0</v>
          </cell>
          <cell r="AV943">
            <v>0</v>
          </cell>
          <cell r="AW943">
            <v>32.387088874999996</v>
          </cell>
          <cell r="AX943">
            <v>0</v>
          </cell>
          <cell r="AY943">
            <v>0</v>
          </cell>
          <cell r="AZ943">
            <v>32.387088874999996</v>
          </cell>
          <cell r="BA943">
            <v>0</v>
          </cell>
          <cell r="BB943">
            <v>0</v>
          </cell>
        </row>
        <row r="944">
          <cell r="B944" t="str">
            <v>SMHP</v>
          </cell>
          <cell r="D944">
            <v>82.177662883928562</v>
          </cell>
          <cell r="E944">
            <v>0</v>
          </cell>
          <cell r="F944">
            <v>0</v>
          </cell>
          <cell r="G944">
            <v>42.090998062499999</v>
          </cell>
          <cell r="H944">
            <v>0</v>
          </cell>
          <cell r="I944">
            <v>0</v>
          </cell>
          <cell r="J944">
            <v>36.07799833928572</v>
          </cell>
          <cell r="K944">
            <v>0</v>
          </cell>
          <cell r="L944">
            <v>0</v>
          </cell>
          <cell r="M944">
            <v>38.082331580357135</v>
          </cell>
          <cell r="N944">
            <v>0</v>
          </cell>
          <cell r="O944">
            <v>0</v>
          </cell>
          <cell r="P944">
            <v>38.082331580357142</v>
          </cell>
          <cell r="Q944">
            <v>0</v>
          </cell>
          <cell r="R944">
            <v>0</v>
          </cell>
          <cell r="S944">
            <v>38.082331580357135</v>
          </cell>
          <cell r="T944">
            <v>0</v>
          </cell>
          <cell r="U944">
            <v>0</v>
          </cell>
          <cell r="V944">
            <v>40.08666482142857</v>
          </cell>
          <cell r="W944">
            <v>0</v>
          </cell>
          <cell r="X944">
            <v>0</v>
          </cell>
          <cell r="Y944">
            <v>35.877565015178568</v>
          </cell>
          <cell r="Z944">
            <v>0</v>
          </cell>
          <cell r="AA944">
            <v>0</v>
          </cell>
          <cell r="AB944">
            <v>32.871065153571422</v>
          </cell>
          <cell r="AC944">
            <v>0</v>
          </cell>
          <cell r="AD944">
            <v>0</v>
          </cell>
          <cell r="AE944">
            <v>32.871065153571422</v>
          </cell>
          <cell r="AF944">
            <v>0</v>
          </cell>
          <cell r="AG944">
            <v>0</v>
          </cell>
          <cell r="AH944">
            <v>32.871065153571422</v>
          </cell>
          <cell r="AI944">
            <v>0</v>
          </cell>
          <cell r="AJ944">
            <v>0</v>
          </cell>
          <cell r="AK944">
            <v>32.871065153571422</v>
          </cell>
          <cell r="AL944">
            <v>0</v>
          </cell>
          <cell r="AM944">
            <v>0</v>
          </cell>
          <cell r="AN944">
            <v>32.871065153571422</v>
          </cell>
          <cell r="AO944">
            <v>0</v>
          </cell>
          <cell r="AP944">
            <v>0</v>
          </cell>
          <cell r="AQ944">
            <v>35.67713169107143</v>
          </cell>
          <cell r="AR944">
            <v>0</v>
          </cell>
          <cell r="AS944">
            <v>0</v>
          </cell>
          <cell r="AT944">
            <v>35.67713169107143</v>
          </cell>
          <cell r="AU944">
            <v>0</v>
          </cell>
          <cell r="AV944">
            <v>0</v>
          </cell>
          <cell r="AW944">
            <v>35.67713169107143</v>
          </cell>
          <cell r="AX944">
            <v>0</v>
          </cell>
          <cell r="AY944">
            <v>0</v>
          </cell>
          <cell r="AZ944">
            <v>35.67713169107143</v>
          </cell>
          <cell r="BA944">
            <v>0</v>
          </cell>
          <cell r="BB944">
            <v>0</v>
          </cell>
        </row>
        <row r="945">
          <cell r="B945" t="str">
            <v>SLMS</v>
          </cell>
          <cell r="D945">
            <v>73.900787883928558</v>
          </cell>
          <cell r="E945">
            <v>0</v>
          </cell>
          <cell r="F945">
            <v>0</v>
          </cell>
          <cell r="G945">
            <v>37.851623062500003</v>
          </cell>
          <cell r="H945">
            <v>0</v>
          </cell>
          <cell r="I945">
            <v>0</v>
          </cell>
          <cell r="J945">
            <v>32.444248339285707</v>
          </cell>
          <cell r="K945">
            <v>0</v>
          </cell>
          <cell r="L945">
            <v>0</v>
          </cell>
          <cell r="M945">
            <v>34.246706580357142</v>
          </cell>
          <cell r="N945">
            <v>0</v>
          </cell>
          <cell r="O945">
            <v>0</v>
          </cell>
          <cell r="P945">
            <v>34.246706580357142</v>
          </cell>
          <cell r="Q945">
            <v>0</v>
          </cell>
          <cell r="R945">
            <v>0</v>
          </cell>
          <cell r="S945">
            <v>34.246706580357142</v>
          </cell>
          <cell r="T945">
            <v>0</v>
          </cell>
          <cell r="U945">
            <v>0</v>
          </cell>
          <cell r="V945">
            <v>36.049164821428569</v>
          </cell>
          <cell r="W945">
            <v>0</v>
          </cell>
          <cell r="X945">
            <v>0</v>
          </cell>
          <cell r="Y945">
            <v>32.264002515178568</v>
          </cell>
          <cell r="Z945">
            <v>0</v>
          </cell>
          <cell r="AA945">
            <v>0</v>
          </cell>
          <cell r="AB945">
            <v>29.560315153571423</v>
          </cell>
          <cell r="AC945">
            <v>0</v>
          </cell>
          <cell r="AD945">
            <v>0</v>
          </cell>
          <cell r="AE945">
            <v>29.560315153571427</v>
          </cell>
          <cell r="AF945">
            <v>0</v>
          </cell>
          <cell r="AG945">
            <v>0</v>
          </cell>
          <cell r="AH945">
            <v>29.560315153571423</v>
          </cell>
          <cell r="AI945">
            <v>0</v>
          </cell>
          <cell r="AJ945">
            <v>0</v>
          </cell>
          <cell r="AK945">
            <v>29.560315153571423</v>
          </cell>
          <cell r="AL945">
            <v>0</v>
          </cell>
          <cell r="AM945">
            <v>0</v>
          </cell>
          <cell r="AN945">
            <v>29.560315153571427</v>
          </cell>
          <cell r="AO945">
            <v>0</v>
          </cell>
          <cell r="AP945">
            <v>0</v>
          </cell>
          <cell r="AQ945">
            <v>32.083756691071429</v>
          </cell>
          <cell r="AR945">
            <v>0</v>
          </cell>
          <cell r="AS945">
            <v>0</v>
          </cell>
          <cell r="AT945">
            <v>32.083756691071429</v>
          </cell>
          <cell r="AU945">
            <v>0</v>
          </cell>
          <cell r="AV945">
            <v>0</v>
          </cell>
          <cell r="AW945">
            <v>32.083756691071429</v>
          </cell>
          <cell r="AX945">
            <v>0</v>
          </cell>
          <cell r="AY945">
            <v>0</v>
          </cell>
          <cell r="AZ945">
            <v>32.083756691071429</v>
          </cell>
          <cell r="BA945">
            <v>0</v>
          </cell>
          <cell r="BB945">
            <v>0</v>
          </cell>
        </row>
        <row r="946">
          <cell r="B946" t="str">
            <v>SLAS</v>
          </cell>
          <cell r="D946">
            <v>81.290866672321428</v>
          </cell>
          <cell r="E946">
            <v>0</v>
          </cell>
          <cell r="F946">
            <v>0</v>
          </cell>
          <cell r="G946">
            <v>41.636785368750004</v>
          </cell>
          <cell r="H946">
            <v>0</v>
          </cell>
          <cell r="I946">
            <v>0</v>
          </cell>
          <cell r="J946">
            <v>35.688673173214283</v>
          </cell>
          <cell r="K946">
            <v>0</v>
          </cell>
          <cell r="L946">
            <v>0</v>
          </cell>
          <cell r="M946">
            <v>37.671377238392857</v>
          </cell>
          <cell r="N946">
            <v>0</v>
          </cell>
          <cell r="O946">
            <v>0</v>
          </cell>
          <cell r="P946">
            <v>37.671377238392864</v>
          </cell>
          <cell r="Q946">
            <v>0</v>
          </cell>
          <cell r="R946">
            <v>0</v>
          </cell>
          <cell r="S946">
            <v>37.671377238392857</v>
          </cell>
          <cell r="T946">
            <v>0</v>
          </cell>
          <cell r="U946">
            <v>0</v>
          </cell>
          <cell r="V946">
            <v>39.654081303571431</v>
          </cell>
          <cell r="W946">
            <v>0</v>
          </cell>
          <cell r="X946">
            <v>0</v>
          </cell>
          <cell r="Y946">
            <v>35.490402766696434</v>
          </cell>
          <cell r="Z946">
            <v>0</v>
          </cell>
          <cell r="AA946">
            <v>0</v>
          </cell>
          <cell r="AB946">
            <v>32.51634666892857</v>
          </cell>
          <cell r="AC946">
            <v>0</v>
          </cell>
          <cell r="AD946">
            <v>0</v>
          </cell>
          <cell r="AE946">
            <v>32.51634666892857</v>
          </cell>
          <cell r="AF946">
            <v>0</v>
          </cell>
          <cell r="AG946">
            <v>0</v>
          </cell>
          <cell r="AH946">
            <v>32.51634666892857</v>
          </cell>
          <cell r="AI946">
            <v>0</v>
          </cell>
          <cell r="AJ946">
            <v>0</v>
          </cell>
          <cell r="AK946">
            <v>32.51634666892857</v>
          </cell>
          <cell r="AL946">
            <v>0</v>
          </cell>
          <cell r="AM946">
            <v>0</v>
          </cell>
          <cell r="AN946">
            <v>32.516346668928577</v>
          </cell>
          <cell r="AO946">
            <v>0</v>
          </cell>
          <cell r="AP946">
            <v>0</v>
          </cell>
          <cell r="AQ946">
            <v>35.29213236017857</v>
          </cell>
          <cell r="AR946">
            <v>0</v>
          </cell>
          <cell r="AS946">
            <v>0</v>
          </cell>
          <cell r="AT946">
            <v>35.292132360178577</v>
          </cell>
          <cell r="AU946">
            <v>0</v>
          </cell>
          <cell r="AV946">
            <v>0</v>
          </cell>
          <cell r="AW946">
            <v>35.292132360178577</v>
          </cell>
          <cell r="AX946">
            <v>0</v>
          </cell>
          <cell r="AY946">
            <v>0</v>
          </cell>
          <cell r="AZ946">
            <v>35.292132360178577</v>
          </cell>
          <cell r="BA946">
            <v>0</v>
          </cell>
          <cell r="BB946">
            <v>0</v>
          </cell>
        </row>
        <row r="947">
          <cell r="B947" t="str">
            <v>SLES</v>
          </cell>
          <cell r="D947">
            <v>81.290866672321428</v>
          </cell>
          <cell r="E947">
            <v>0</v>
          </cell>
          <cell r="F947">
            <v>0</v>
          </cell>
          <cell r="G947">
            <v>41.636785368750004</v>
          </cell>
          <cell r="H947">
            <v>0</v>
          </cell>
          <cell r="I947">
            <v>0</v>
          </cell>
          <cell r="J947">
            <v>35.688673173214283</v>
          </cell>
          <cell r="K947">
            <v>0</v>
          </cell>
          <cell r="L947">
            <v>0</v>
          </cell>
          <cell r="M947">
            <v>37.671377238392857</v>
          </cell>
          <cell r="N947">
            <v>0</v>
          </cell>
          <cell r="O947">
            <v>0</v>
          </cell>
          <cell r="P947">
            <v>37.671377238392864</v>
          </cell>
          <cell r="Q947">
            <v>0</v>
          </cell>
          <cell r="R947">
            <v>0</v>
          </cell>
          <cell r="S947">
            <v>37.671377238392857</v>
          </cell>
          <cell r="T947">
            <v>0</v>
          </cell>
          <cell r="U947">
            <v>0</v>
          </cell>
          <cell r="V947">
            <v>39.654081303571431</v>
          </cell>
          <cell r="W947">
            <v>0</v>
          </cell>
          <cell r="X947">
            <v>0</v>
          </cell>
          <cell r="Y947">
            <v>35.490402766696434</v>
          </cell>
          <cell r="Z947">
            <v>0</v>
          </cell>
          <cell r="AA947">
            <v>0</v>
          </cell>
          <cell r="AB947">
            <v>32.51634666892857</v>
          </cell>
          <cell r="AC947">
            <v>0</v>
          </cell>
          <cell r="AD947">
            <v>0</v>
          </cell>
          <cell r="AE947">
            <v>32.51634666892857</v>
          </cell>
          <cell r="AF947">
            <v>0</v>
          </cell>
          <cell r="AG947">
            <v>0</v>
          </cell>
          <cell r="AH947">
            <v>32.51634666892857</v>
          </cell>
          <cell r="AI947">
            <v>0</v>
          </cell>
          <cell r="AJ947">
            <v>0</v>
          </cell>
          <cell r="AK947">
            <v>32.51634666892857</v>
          </cell>
          <cell r="AL947">
            <v>0</v>
          </cell>
          <cell r="AM947">
            <v>0</v>
          </cell>
          <cell r="AN947">
            <v>32.516346668928577</v>
          </cell>
          <cell r="AO947">
            <v>0</v>
          </cell>
          <cell r="AP947">
            <v>0</v>
          </cell>
          <cell r="AQ947">
            <v>35.29213236017857</v>
          </cell>
          <cell r="AR947">
            <v>0</v>
          </cell>
          <cell r="AS947">
            <v>0</v>
          </cell>
          <cell r="AT947">
            <v>35.292132360178577</v>
          </cell>
          <cell r="AU947">
            <v>0</v>
          </cell>
          <cell r="AV947">
            <v>0</v>
          </cell>
          <cell r="AW947">
            <v>35.292132360178577</v>
          </cell>
          <cell r="AX947">
            <v>0</v>
          </cell>
          <cell r="AY947">
            <v>0</v>
          </cell>
          <cell r="AZ947">
            <v>35.292132360178577</v>
          </cell>
          <cell r="BA947">
            <v>0</v>
          </cell>
          <cell r="BB947">
            <v>0</v>
          </cell>
        </row>
        <row r="948">
          <cell r="B948" t="str">
            <v>SSAP</v>
          </cell>
          <cell r="D948">
            <v>73.900787883928558</v>
          </cell>
          <cell r="E948">
            <v>0</v>
          </cell>
          <cell r="F948">
            <v>0</v>
          </cell>
          <cell r="G948">
            <v>37.851623062500003</v>
          </cell>
          <cell r="H948">
            <v>0</v>
          </cell>
          <cell r="I948">
            <v>0</v>
          </cell>
          <cell r="J948">
            <v>32.444248339285707</v>
          </cell>
          <cell r="K948">
            <v>0</v>
          </cell>
          <cell r="L948">
            <v>0</v>
          </cell>
          <cell r="M948">
            <v>34.246706580357142</v>
          </cell>
          <cell r="N948">
            <v>0</v>
          </cell>
          <cell r="O948">
            <v>0</v>
          </cell>
          <cell r="P948">
            <v>34.246706580357142</v>
          </cell>
          <cell r="Q948">
            <v>0</v>
          </cell>
          <cell r="R948">
            <v>0</v>
          </cell>
          <cell r="S948">
            <v>34.246706580357142</v>
          </cell>
          <cell r="T948">
            <v>0</v>
          </cell>
          <cell r="U948">
            <v>0</v>
          </cell>
          <cell r="V948">
            <v>36.049164821428569</v>
          </cell>
          <cell r="W948">
            <v>0</v>
          </cell>
          <cell r="X948">
            <v>0</v>
          </cell>
          <cell r="Y948">
            <v>32.264002515178568</v>
          </cell>
          <cell r="Z948">
            <v>0</v>
          </cell>
          <cell r="AA948">
            <v>0</v>
          </cell>
          <cell r="AB948">
            <v>29.560315153571423</v>
          </cell>
          <cell r="AC948">
            <v>0</v>
          </cell>
          <cell r="AD948">
            <v>0</v>
          </cell>
          <cell r="AE948">
            <v>29.560315153571427</v>
          </cell>
          <cell r="AF948">
            <v>0</v>
          </cell>
          <cell r="AG948">
            <v>0</v>
          </cell>
          <cell r="AH948">
            <v>29.560315153571423</v>
          </cell>
          <cell r="AI948">
            <v>0</v>
          </cell>
          <cell r="AJ948">
            <v>0</v>
          </cell>
          <cell r="AK948">
            <v>29.560315153571423</v>
          </cell>
          <cell r="AL948">
            <v>0</v>
          </cell>
          <cell r="AM948">
            <v>0</v>
          </cell>
          <cell r="AN948">
            <v>29.560315153571427</v>
          </cell>
          <cell r="AO948">
            <v>0</v>
          </cell>
          <cell r="AP948">
            <v>0</v>
          </cell>
          <cell r="AQ948">
            <v>32.083756691071429</v>
          </cell>
          <cell r="AR948">
            <v>0</v>
          </cell>
          <cell r="AS948">
            <v>0</v>
          </cell>
          <cell r="AT948">
            <v>32.083756691071429</v>
          </cell>
          <cell r="AU948">
            <v>0</v>
          </cell>
          <cell r="AV948">
            <v>0</v>
          </cell>
          <cell r="AW948">
            <v>32.083756691071429</v>
          </cell>
          <cell r="AX948">
            <v>0</v>
          </cell>
          <cell r="AY948">
            <v>0</v>
          </cell>
          <cell r="AZ948">
            <v>32.083756691071429</v>
          </cell>
          <cell r="BA948">
            <v>0</v>
          </cell>
          <cell r="BB948">
            <v>0</v>
          </cell>
        </row>
        <row r="949">
          <cell r="B949" t="str">
            <v>SSEP</v>
          </cell>
          <cell r="D949">
            <v>73.900787883928558</v>
          </cell>
          <cell r="E949">
            <v>0</v>
          </cell>
          <cell r="F949">
            <v>0</v>
          </cell>
          <cell r="G949">
            <v>37.851623062500003</v>
          </cell>
          <cell r="H949">
            <v>0</v>
          </cell>
          <cell r="I949">
            <v>0</v>
          </cell>
          <cell r="J949">
            <v>32.444248339285707</v>
          </cell>
          <cell r="K949">
            <v>0</v>
          </cell>
          <cell r="L949">
            <v>0</v>
          </cell>
          <cell r="M949">
            <v>34.246706580357142</v>
          </cell>
          <cell r="N949">
            <v>0</v>
          </cell>
          <cell r="O949">
            <v>0</v>
          </cell>
          <cell r="P949">
            <v>34.246706580357142</v>
          </cell>
          <cell r="Q949">
            <v>0</v>
          </cell>
          <cell r="R949">
            <v>0</v>
          </cell>
          <cell r="S949">
            <v>34.246706580357142</v>
          </cell>
          <cell r="T949">
            <v>0</v>
          </cell>
          <cell r="U949">
            <v>0</v>
          </cell>
          <cell r="V949">
            <v>36.049164821428569</v>
          </cell>
          <cell r="W949">
            <v>0</v>
          </cell>
          <cell r="X949">
            <v>0</v>
          </cell>
          <cell r="Y949">
            <v>32.264002515178568</v>
          </cell>
          <cell r="Z949">
            <v>0</v>
          </cell>
          <cell r="AA949">
            <v>0</v>
          </cell>
          <cell r="AB949">
            <v>29.560315153571423</v>
          </cell>
          <cell r="AC949">
            <v>0</v>
          </cell>
          <cell r="AD949">
            <v>0</v>
          </cell>
          <cell r="AE949">
            <v>29.560315153571427</v>
          </cell>
          <cell r="AF949">
            <v>0</v>
          </cell>
          <cell r="AG949">
            <v>0</v>
          </cell>
          <cell r="AH949">
            <v>29.560315153571423</v>
          </cell>
          <cell r="AI949">
            <v>0</v>
          </cell>
          <cell r="AJ949">
            <v>0</v>
          </cell>
          <cell r="AK949">
            <v>29.560315153571423</v>
          </cell>
          <cell r="AL949">
            <v>0</v>
          </cell>
          <cell r="AM949">
            <v>0</v>
          </cell>
          <cell r="AN949">
            <v>29.560315153571427</v>
          </cell>
          <cell r="AO949">
            <v>0</v>
          </cell>
          <cell r="AP949">
            <v>0</v>
          </cell>
          <cell r="AQ949">
            <v>32.083756691071429</v>
          </cell>
          <cell r="AR949">
            <v>0</v>
          </cell>
          <cell r="AS949">
            <v>0</v>
          </cell>
          <cell r="AT949">
            <v>32.083756691071429</v>
          </cell>
          <cell r="AU949">
            <v>0</v>
          </cell>
          <cell r="AV949">
            <v>0</v>
          </cell>
          <cell r="AW949">
            <v>32.945999999999998</v>
          </cell>
          <cell r="AX949">
            <v>0</v>
          </cell>
          <cell r="AY949">
            <v>0</v>
          </cell>
          <cell r="AZ949">
            <v>32.945999999999998</v>
          </cell>
          <cell r="BA949">
            <v>0</v>
          </cell>
          <cell r="BB949">
            <v>0</v>
          </cell>
        </row>
        <row r="950">
          <cell r="B950" t="str">
            <v>CMMP</v>
          </cell>
          <cell r="D950">
            <v>66.322599374999996</v>
          </cell>
          <cell r="E950">
            <v>0</v>
          </cell>
          <cell r="F950">
            <v>0</v>
          </cell>
          <cell r="G950">
            <v>33.970111875000001</v>
          </cell>
          <cell r="H950">
            <v>0</v>
          </cell>
          <cell r="I950">
            <v>0</v>
          </cell>
          <cell r="J950">
            <v>29.117238749999999</v>
          </cell>
          <cell r="K950">
            <v>0</v>
          </cell>
          <cell r="L950">
            <v>0</v>
          </cell>
          <cell r="M950">
            <v>30.734863124999993</v>
          </cell>
          <cell r="N950">
            <v>0</v>
          </cell>
          <cell r="O950">
            <v>0</v>
          </cell>
          <cell r="P950">
            <v>30.734863124999993</v>
          </cell>
          <cell r="Q950">
            <v>0</v>
          </cell>
          <cell r="R950">
            <v>0</v>
          </cell>
          <cell r="S950">
            <v>30.734863124999993</v>
          </cell>
          <cell r="T950">
            <v>0</v>
          </cell>
          <cell r="U950">
            <v>0</v>
          </cell>
          <cell r="V950">
            <v>32.352487499999995</v>
          </cell>
          <cell r="W950">
            <v>0</v>
          </cell>
          <cell r="X950">
            <v>0</v>
          </cell>
          <cell r="Y950">
            <v>28.955476312499997</v>
          </cell>
          <cell r="Z950">
            <v>0</v>
          </cell>
          <cell r="AA950">
            <v>0</v>
          </cell>
          <cell r="AB950">
            <v>26.529039749999995</v>
          </cell>
          <cell r="AC950">
            <v>0</v>
          </cell>
          <cell r="AD950">
            <v>0</v>
          </cell>
          <cell r="AE950">
            <v>26.529039749999995</v>
          </cell>
          <cell r="AF950">
            <v>0</v>
          </cell>
          <cell r="AG950">
            <v>0</v>
          </cell>
          <cell r="AH950">
            <v>26.529039749999995</v>
          </cell>
          <cell r="AI950">
            <v>0</v>
          </cell>
          <cell r="AJ950">
            <v>0</v>
          </cell>
          <cell r="AK950">
            <v>26.529039749999995</v>
          </cell>
          <cell r="AL950">
            <v>0</v>
          </cell>
          <cell r="AM950">
            <v>0</v>
          </cell>
          <cell r="AN950">
            <v>26.529039749999995</v>
          </cell>
          <cell r="AO950">
            <v>0</v>
          </cell>
          <cell r="AP950">
            <v>0</v>
          </cell>
          <cell r="AQ950">
            <v>28.793713875000002</v>
          </cell>
          <cell r="AR950">
            <v>0</v>
          </cell>
          <cell r="AS950">
            <v>0</v>
          </cell>
          <cell r="AT950">
            <v>28.793713874999987</v>
          </cell>
          <cell r="AU950">
            <v>0</v>
          </cell>
          <cell r="AV950">
            <v>0</v>
          </cell>
          <cell r="AW950">
            <v>28.793713874999987</v>
          </cell>
          <cell r="AX950">
            <v>0</v>
          </cell>
          <cell r="AY950">
            <v>0</v>
          </cell>
          <cell r="AZ950">
            <v>28.793713874999987</v>
          </cell>
          <cell r="BA950">
            <v>0</v>
          </cell>
          <cell r="BB950">
            <v>0</v>
          </cell>
        </row>
        <row r="951">
          <cell r="B951" t="str">
            <v>CMAP</v>
          </cell>
          <cell r="D951">
            <v>74.599474374999986</v>
          </cell>
          <cell r="E951">
            <v>0</v>
          </cell>
          <cell r="F951">
            <v>0</v>
          </cell>
          <cell r="G951">
            <v>38.209486874999996</v>
          </cell>
          <cell r="H951">
            <v>0</v>
          </cell>
          <cell r="I951">
            <v>0</v>
          </cell>
          <cell r="J951">
            <v>32.750988749999998</v>
          </cell>
          <cell r="K951">
            <v>0</v>
          </cell>
          <cell r="L951">
            <v>0</v>
          </cell>
          <cell r="M951">
            <v>34.570488124999997</v>
          </cell>
          <cell r="N951">
            <v>0</v>
          </cell>
          <cell r="O951">
            <v>0</v>
          </cell>
          <cell r="P951">
            <v>34.570488124999997</v>
          </cell>
          <cell r="Q951">
            <v>0</v>
          </cell>
          <cell r="R951">
            <v>0</v>
          </cell>
          <cell r="S951">
            <v>34.570488124999997</v>
          </cell>
          <cell r="T951">
            <v>0</v>
          </cell>
          <cell r="U951">
            <v>0</v>
          </cell>
          <cell r="V951">
            <v>36.389987499999989</v>
          </cell>
          <cell r="W951">
            <v>0</v>
          </cell>
          <cell r="X951">
            <v>0</v>
          </cell>
          <cell r="Y951">
            <v>32.569038812499997</v>
          </cell>
          <cell r="Z951">
            <v>0</v>
          </cell>
          <cell r="AA951">
            <v>0</v>
          </cell>
          <cell r="AB951">
            <v>29.839789749999991</v>
          </cell>
          <cell r="AC951">
            <v>0</v>
          </cell>
          <cell r="AD951">
            <v>0</v>
          </cell>
          <cell r="AE951">
            <v>29.839789749999998</v>
          </cell>
          <cell r="AF951">
            <v>0</v>
          </cell>
          <cell r="AG951">
            <v>0</v>
          </cell>
          <cell r="AH951">
            <v>29.839789749999998</v>
          </cell>
          <cell r="AI951">
            <v>0</v>
          </cell>
          <cell r="AJ951">
            <v>0</v>
          </cell>
          <cell r="AK951">
            <v>29.839789749999991</v>
          </cell>
          <cell r="AL951">
            <v>0</v>
          </cell>
          <cell r="AM951">
            <v>0</v>
          </cell>
          <cell r="AN951">
            <v>29.839789749999998</v>
          </cell>
          <cell r="AO951">
            <v>0</v>
          </cell>
          <cell r="AP951">
            <v>0</v>
          </cell>
          <cell r="AQ951">
            <v>32.387088874999996</v>
          </cell>
          <cell r="AR951">
            <v>0</v>
          </cell>
          <cell r="AS951">
            <v>0</v>
          </cell>
          <cell r="AT951">
            <v>32.387088874999996</v>
          </cell>
          <cell r="AU951">
            <v>0</v>
          </cell>
          <cell r="AV951">
            <v>0</v>
          </cell>
          <cell r="AW951">
            <v>32.387088874999996</v>
          </cell>
          <cell r="AX951">
            <v>0</v>
          </cell>
          <cell r="AY951">
            <v>0</v>
          </cell>
          <cell r="AZ951">
            <v>32.387088874999996</v>
          </cell>
          <cell r="BA951">
            <v>0</v>
          </cell>
          <cell r="BB951">
            <v>0</v>
          </cell>
        </row>
        <row r="952">
          <cell r="B952" t="str">
            <v>CMEP</v>
          </cell>
          <cell r="D952">
            <v>74.599474374999986</v>
          </cell>
          <cell r="E952">
            <v>0</v>
          </cell>
          <cell r="F952">
            <v>0</v>
          </cell>
          <cell r="G952">
            <v>38.209486874999996</v>
          </cell>
          <cell r="H952">
            <v>0</v>
          </cell>
          <cell r="I952">
            <v>0</v>
          </cell>
          <cell r="J952">
            <v>32.750988749999998</v>
          </cell>
          <cell r="K952">
            <v>0</v>
          </cell>
          <cell r="L952">
            <v>0</v>
          </cell>
          <cell r="M952">
            <v>34.570488124999997</v>
          </cell>
          <cell r="N952">
            <v>0</v>
          </cell>
          <cell r="O952">
            <v>0</v>
          </cell>
          <cell r="P952">
            <v>34.570488124999997</v>
          </cell>
          <cell r="Q952">
            <v>0</v>
          </cell>
          <cell r="R952">
            <v>0</v>
          </cell>
          <cell r="S952">
            <v>34.570488124999997</v>
          </cell>
          <cell r="T952">
            <v>0</v>
          </cell>
          <cell r="U952">
            <v>0</v>
          </cell>
          <cell r="V952">
            <v>36.389987499999989</v>
          </cell>
          <cell r="W952">
            <v>0</v>
          </cell>
          <cell r="X952">
            <v>0</v>
          </cell>
          <cell r="Y952">
            <v>32.569038812499997</v>
          </cell>
          <cell r="Z952">
            <v>0</v>
          </cell>
          <cell r="AA952">
            <v>0</v>
          </cell>
          <cell r="AB952">
            <v>29.839789749999991</v>
          </cell>
          <cell r="AC952">
            <v>0</v>
          </cell>
          <cell r="AD952">
            <v>0</v>
          </cell>
          <cell r="AE952">
            <v>29.839789749999998</v>
          </cell>
          <cell r="AF952">
            <v>0</v>
          </cell>
          <cell r="AG952">
            <v>0</v>
          </cell>
          <cell r="AH952">
            <v>29.839789749999998</v>
          </cell>
          <cell r="AI952">
            <v>0</v>
          </cell>
          <cell r="AJ952">
            <v>0</v>
          </cell>
          <cell r="AK952">
            <v>29.839789749999991</v>
          </cell>
          <cell r="AL952">
            <v>0</v>
          </cell>
          <cell r="AM952">
            <v>0</v>
          </cell>
          <cell r="AN952">
            <v>29.839789749999998</v>
          </cell>
          <cell r="AO952">
            <v>0</v>
          </cell>
          <cell r="AP952">
            <v>0</v>
          </cell>
          <cell r="AQ952">
            <v>32.387088874999996</v>
          </cell>
          <cell r="AR952">
            <v>0</v>
          </cell>
          <cell r="AS952">
            <v>0</v>
          </cell>
          <cell r="AT952">
            <v>32.387088874999996</v>
          </cell>
          <cell r="AU952">
            <v>0</v>
          </cell>
          <cell r="AV952">
            <v>0</v>
          </cell>
          <cell r="AW952">
            <v>32.387088874999996</v>
          </cell>
          <cell r="AX952">
            <v>0</v>
          </cell>
          <cell r="AY952">
            <v>0</v>
          </cell>
          <cell r="AZ952">
            <v>32.387088874999996</v>
          </cell>
          <cell r="BA952">
            <v>0</v>
          </cell>
          <cell r="BB952">
            <v>0</v>
          </cell>
        </row>
        <row r="953">
          <cell r="B953" t="str">
            <v>CLMP</v>
          </cell>
          <cell r="D953">
            <v>86.896545803571414</v>
          </cell>
          <cell r="E953">
            <v>0</v>
          </cell>
          <cell r="F953">
            <v>0</v>
          </cell>
          <cell r="G953">
            <v>44.507986875</v>
          </cell>
          <cell r="H953">
            <v>0</v>
          </cell>
          <cell r="I953">
            <v>0</v>
          </cell>
          <cell r="J953">
            <v>38.149703035714282</v>
          </cell>
          <cell r="K953">
            <v>0</v>
          </cell>
          <cell r="L953">
            <v>0</v>
          </cell>
          <cell r="M953">
            <v>40.269130982142855</v>
          </cell>
          <cell r="N953">
            <v>0</v>
          </cell>
          <cell r="O953">
            <v>0</v>
          </cell>
          <cell r="P953">
            <v>40.269130982142855</v>
          </cell>
          <cell r="Q953">
            <v>0</v>
          </cell>
          <cell r="R953">
            <v>0</v>
          </cell>
          <cell r="S953">
            <v>40.269130982142848</v>
          </cell>
          <cell r="T953">
            <v>0</v>
          </cell>
          <cell r="U953">
            <v>0</v>
          </cell>
          <cell r="V953">
            <v>42.38855892857142</v>
          </cell>
          <cell r="W953">
            <v>0</v>
          </cell>
          <cell r="X953">
            <v>0</v>
          </cell>
          <cell r="Y953">
            <v>37.937760241071423</v>
          </cell>
          <cell r="Z953">
            <v>0</v>
          </cell>
          <cell r="AA953">
            <v>0</v>
          </cell>
          <cell r="AB953">
            <v>34.758618321428564</v>
          </cell>
          <cell r="AC953">
            <v>0</v>
          </cell>
          <cell r="AD953">
            <v>0</v>
          </cell>
          <cell r="AE953">
            <v>34.758618321428564</v>
          </cell>
          <cell r="AF953">
            <v>0</v>
          </cell>
          <cell r="AG953">
            <v>0</v>
          </cell>
          <cell r="AH953">
            <v>34.758618321428564</v>
          </cell>
          <cell r="AI953">
            <v>0</v>
          </cell>
          <cell r="AJ953">
            <v>0</v>
          </cell>
          <cell r="AK953">
            <v>34.758618321428564</v>
          </cell>
          <cell r="AL953">
            <v>0</v>
          </cell>
          <cell r="AM953">
            <v>0</v>
          </cell>
          <cell r="AN953">
            <v>34.758618321428564</v>
          </cell>
          <cell r="AO953">
            <v>0</v>
          </cell>
          <cell r="AP953">
            <v>0</v>
          </cell>
          <cell r="AQ953">
            <v>37.725817446428564</v>
          </cell>
          <cell r="AR953">
            <v>0</v>
          </cell>
          <cell r="AS953">
            <v>0</v>
          </cell>
          <cell r="AT953">
            <v>37.725817446428572</v>
          </cell>
          <cell r="AU953">
            <v>0</v>
          </cell>
          <cell r="AV953">
            <v>0</v>
          </cell>
          <cell r="AW953">
            <v>37.725817446428572</v>
          </cell>
          <cell r="AX953">
            <v>0</v>
          </cell>
          <cell r="AY953">
            <v>0</v>
          </cell>
          <cell r="AZ953">
            <v>37.725817446428572</v>
          </cell>
          <cell r="BA953">
            <v>0</v>
          </cell>
          <cell r="BB953">
            <v>0</v>
          </cell>
        </row>
        <row r="954">
          <cell r="B954" t="str">
            <v>CLAP</v>
          </cell>
          <cell r="D954">
            <v>95.173420803571418</v>
          </cell>
          <cell r="E954">
            <v>0</v>
          </cell>
          <cell r="F954">
            <v>0</v>
          </cell>
          <cell r="G954">
            <v>48.747361874999996</v>
          </cell>
          <cell r="H954">
            <v>0</v>
          </cell>
          <cell r="I954">
            <v>0</v>
          </cell>
          <cell r="J954">
            <v>41.783453035714281</v>
          </cell>
          <cell r="K954">
            <v>0</v>
          </cell>
          <cell r="L954">
            <v>0</v>
          </cell>
          <cell r="M954">
            <v>44.104755982142848</v>
          </cell>
          <cell r="N954">
            <v>0</v>
          </cell>
          <cell r="O954">
            <v>0</v>
          </cell>
          <cell r="P954">
            <v>44.104755982142855</v>
          </cell>
          <cell r="Q954">
            <v>0</v>
          </cell>
          <cell r="R954">
            <v>0</v>
          </cell>
          <cell r="S954">
            <v>44.104755982142841</v>
          </cell>
          <cell r="T954">
            <v>0</v>
          </cell>
          <cell r="U954">
            <v>0</v>
          </cell>
          <cell r="V954">
            <v>46.426058928571422</v>
          </cell>
          <cell r="W954">
            <v>0</v>
          </cell>
          <cell r="X954">
            <v>0</v>
          </cell>
          <cell r="Y954">
            <v>41.551322741071424</v>
          </cell>
          <cell r="Z954">
            <v>0</v>
          </cell>
          <cell r="AA954">
            <v>0</v>
          </cell>
          <cell r="AB954">
            <v>38.069368321428563</v>
          </cell>
          <cell r="AC954">
            <v>0</v>
          </cell>
          <cell r="AD954">
            <v>0</v>
          </cell>
          <cell r="AE954">
            <v>38.06936832142857</v>
          </cell>
          <cell r="AF954">
            <v>0</v>
          </cell>
          <cell r="AG954">
            <v>0</v>
          </cell>
          <cell r="AH954">
            <v>38.069368321428563</v>
          </cell>
          <cell r="AI954">
            <v>0</v>
          </cell>
          <cell r="AJ954">
            <v>0</v>
          </cell>
          <cell r="AK954">
            <v>38.069368321428563</v>
          </cell>
          <cell r="AL954">
            <v>0</v>
          </cell>
          <cell r="AM954">
            <v>0</v>
          </cell>
          <cell r="AN954">
            <v>38.06936832142857</v>
          </cell>
          <cell r="AO954">
            <v>0</v>
          </cell>
          <cell r="AP954">
            <v>0</v>
          </cell>
          <cell r="AQ954">
            <v>41.319192446428566</v>
          </cell>
          <cell r="AR954">
            <v>0</v>
          </cell>
          <cell r="AS954">
            <v>0</v>
          </cell>
          <cell r="AT954">
            <v>41.319192446428566</v>
          </cell>
          <cell r="AU954">
            <v>0</v>
          </cell>
          <cell r="AV954">
            <v>0</v>
          </cell>
          <cell r="AW954">
            <v>41.319192446428566</v>
          </cell>
          <cell r="AX954">
            <v>0</v>
          </cell>
          <cell r="AY954">
            <v>0</v>
          </cell>
          <cell r="AZ954">
            <v>41.319192446428566</v>
          </cell>
          <cell r="BA954">
            <v>0</v>
          </cell>
          <cell r="BB954">
            <v>0</v>
          </cell>
        </row>
        <row r="955">
          <cell r="B955" t="str">
            <v>WMMP</v>
          </cell>
          <cell r="D955">
            <v>86.896545803571414</v>
          </cell>
          <cell r="E955">
            <v>0</v>
          </cell>
          <cell r="F955">
            <v>0</v>
          </cell>
          <cell r="G955">
            <v>44.507986875</v>
          </cell>
          <cell r="H955">
            <v>0</v>
          </cell>
          <cell r="I955">
            <v>0</v>
          </cell>
          <cell r="J955">
            <v>38.149703035714282</v>
          </cell>
          <cell r="K955">
            <v>0</v>
          </cell>
          <cell r="L955">
            <v>0</v>
          </cell>
          <cell r="M955">
            <v>40.269130982142855</v>
          </cell>
          <cell r="N955">
            <v>0</v>
          </cell>
          <cell r="O955">
            <v>0</v>
          </cell>
          <cell r="P955">
            <v>40.269130982142855</v>
          </cell>
          <cell r="Q955">
            <v>0</v>
          </cell>
          <cell r="R955">
            <v>0</v>
          </cell>
          <cell r="S955">
            <v>40.269130982142848</v>
          </cell>
          <cell r="T955">
            <v>0</v>
          </cell>
          <cell r="U955">
            <v>0</v>
          </cell>
          <cell r="V955">
            <v>42.38855892857142</v>
          </cell>
          <cell r="W955">
            <v>0</v>
          </cell>
          <cell r="X955">
            <v>0</v>
          </cell>
          <cell r="Y955">
            <v>37.937760241071423</v>
          </cell>
          <cell r="Z955">
            <v>0</v>
          </cell>
          <cell r="AA955">
            <v>0</v>
          </cell>
          <cell r="AB955">
            <v>34.758618321428564</v>
          </cell>
          <cell r="AC955">
            <v>0</v>
          </cell>
          <cell r="AD955">
            <v>0</v>
          </cell>
          <cell r="AE955">
            <v>34.758618321428564</v>
          </cell>
          <cell r="AF955">
            <v>0</v>
          </cell>
          <cell r="AG955">
            <v>0</v>
          </cell>
          <cell r="AH955">
            <v>34.758618321428564</v>
          </cell>
          <cell r="AI955">
            <v>0</v>
          </cell>
          <cell r="AJ955">
            <v>0</v>
          </cell>
          <cell r="AK955">
            <v>34.758618321428564</v>
          </cell>
          <cell r="AL955">
            <v>0</v>
          </cell>
          <cell r="AM955">
            <v>0</v>
          </cell>
          <cell r="AN955">
            <v>34.758618321428564</v>
          </cell>
          <cell r="AO955">
            <v>0</v>
          </cell>
          <cell r="AP955">
            <v>0</v>
          </cell>
          <cell r="AQ955">
            <v>37.725817446428564</v>
          </cell>
          <cell r="AR955">
            <v>0</v>
          </cell>
          <cell r="AS955">
            <v>0</v>
          </cell>
          <cell r="AT955">
            <v>37.725817446428572</v>
          </cell>
          <cell r="AU955">
            <v>0</v>
          </cell>
          <cell r="AV955">
            <v>0</v>
          </cell>
          <cell r="AW955">
            <v>37.725817446428572</v>
          </cell>
          <cell r="AX955">
            <v>0</v>
          </cell>
          <cell r="AY955">
            <v>0</v>
          </cell>
          <cell r="AZ955">
            <v>37.725817446428572</v>
          </cell>
          <cell r="BA955">
            <v>0</v>
          </cell>
          <cell r="BB955">
            <v>0</v>
          </cell>
        </row>
        <row r="956">
          <cell r="B956" t="str">
            <v>WMAP</v>
          </cell>
          <cell r="D956">
            <v>95.173420803571418</v>
          </cell>
          <cell r="E956">
            <v>0</v>
          </cell>
          <cell r="F956">
            <v>0</v>
          </cell>
          <cell r="G956">
            <v>48.747361874999996</v>
          </cell>
          <cell r="H956">
            <v>0</v>
          </cell>
          <cell r="I956">
            <v>0</v>
          </cell>
          <cell r="J956">
            <v>41.783453035714281</v>
          </cell>
          <cell r="K956">
            <v>0</v>
          </cell>
          <cell r="L956">
            <v>0</v>
          </cell>
          <cell r="M956">
            <v>44.104755982142848</v>
          </cell>
          <cell r="N956">
            <v>0</v>
          </cell>
          <cell r="O956">
            <v>0</v>
          </cell>
          <cell r="P956">
            <v>44.104755982142855</v>
          </cell>
          <cell r="Q956">
            <v>0</v>
          </cell>
          <cell r="R956">
            <v>0</v>
          </cell>
          <cell r="S956">
            <v>44.104755982142841</v>
          </cell>
          <cell r="T956">
            <v>0</v>
          </cell>
          <cell r="U956">
            <v>0</v>
          </cell>
          <cell r="V956">
            <v>46.426058928571422</v>
          </cell>
          <cell r="W956">
            <v>0</v>
          </cell>
          <cell r="X956">
            <v>0</v>
          </cell>
          <cell r="Y956">
            <v>41.551322741071424</v>
          </cell>
          <cell r="Z956">
            <v>0</v>
          </cell>
          <cell r="AA956">
            <v>0</v>
          </cell>
          <cell r="AB956">
            <v>38.069368321428563</v>
          </cell>
          <cell r="AC956">
            <v>0</v>
          </cell>
          <cell r="AD956">
            <v>0</v>
          </cell>
          <cell r="AE956">
            <v>38.06936832142857</v>
          </cell>
          <cell r="AF956">
            <v>0</v>
          </cell>
          <cell r="AG956">
            <v>0</v>
          </cell>
          <cell r="AH956">
            <v>38.069368321428563</v>
          </cell>
          <cell r="AI956">
            <v>0</v>
          </cell>
          <cell r="AJ956">
            <v>0</v>
          </cell>
          <cell r="AK956">
            <v>38.069368321428563</v>
          </cell>
          <cell r="AL956">
            <v>0</v>
          </cell>
          <cell r="AM956">
            <v>0</v>
          </cell>
          <cell r="AN956">
            <v>38.06936832142857</v>
          </cell>
          <cell r="AO956">
            <v>0</v>
          </cell>
          <cell r="AP956">
            <v>0</v>
          </cell>
          <cell r="AQ956">
            <v>41.319192446428566</v>
          </cell>
          <cell r="AR956">
            <v>0</v>
          </cell>
          <cell r="AS956">
            <v>0</v>
          </cell>
          <cell r="AT956">
            <v>41.319192446428566</v>
          </cell>
          <cell r="AU956">
            <v>0</v>
          </cell>
          <cell r="AV956">
            <v>0</v>
          </cell>
          <cell r="AW956">
            <v>41.319192446428566</v>
          </cell>
          <cell r="AX956">
            <v>0</v>
          </cell>
          <cell r="AY956">
            <v>0</v>
          </cell>
          <cell r="AZ956">
            <v>41.319192446428566</v>
          </cell>
          <cell r="BA956">
            <v>0</v>
          </cell>
          <cell r="BB956">
            <v>0</v>
          </cell>
        </row>
        <row r="957">
          <cell r="B957" t="str">
            <v>WLAP</v>
          </cell>
          <cell r="D957">
            <v>103.45029580357141</v>
          </cell>
          <cell r="E957">
            <v>0</v>
          </cell>
          <cell r="F957">
            <v>0</v>
          </cell>
          <cell r="G957">
            <v>52.986736874999998</v>
          </cell>
          <cell r="H957">
            <v>0</v>
          </cell>
          <cell r="I957">
            <v>0</v>
          </cell>
          <cell r="J957">
            <v>45.417203035714287</v>
          </cell>
          <cell r="K957">
            <v>0</v>
          </cell>
          <cell r="L957">
            <v>0</v>
          </cell>
          <cell r="M957">
            <v>47.940380982142848</v>
          </cell>
          <cell r="N957">
            <v>0</v>
          </cell>
          <cell r="O957">
            <v>0</v>
          </cell>
          <cell r="P957">
            <v>47.940380982142855</v>
          </cell>
          <cell r="Q957">
            <v>0</v>
          </cell>
          <cell r="R957">
            <v>0</v>
          </cell>
          <cell r="S957">
            <v>47.940380982142841</v>
          </cell>
          <cell r="T957">
            <v>0</v>
          </cell>
          <cell r="U957">
            <v>0</v>
          </cell>
          <cell r="V957">
            <v>50.463558928571423</v>
          </cell>
          <cell r="W957">
            <v>0</v>
          </cell>
          <cell r="X957">
            <v>0</v>
          </cell>
          <cell r="Y957">
            <v>45.164885241071424</v>
          </cell>
          <cell r="Z957">
            <v>0</v>
          </cell>
          <cell r="AA957">
            <v>0</v>
          </cell>
          <cell r="AB957">
            <v>41.380118321428562</v>
          </cell>
          <cell r="AC957">
            <v>0</v>
          </cell>
          <cell r="AD957">
            <v>0</v>
          </cell>
          <cell r="AE957">
            <v>41.380118321428569</v>
          </cell>
          <cell r="AF957">
            <v>0</v>
          </cell>
          <cell r="AG957">
            <v>0</v>
          </cell>
          <cell r="AH957">
            <v>41.380118321428562</v>
          </cell>
          <cell r="AI957">
            <v>0</v>
          </cell>
          <cell r="AJ957">
            <v>0</v>
          </cell>
          <cell r="AK957">
            <v>41.380118321428562</v>
          </cell>
          <cell r="AL957">
            <v>0</v>
          </cell>
          <cell r="AM957">
            <v>0</v>
          </cell>
          <cell r="AN957">
            <v>41.380118321428562</v>
          </cell>
          <cell r="AO957">
            <v>0</v>
          </cell>
          <cell r="AP957">
            <v>0</v>
          </cell>
          <cell r="AQ957">
            <v>44.912567446428568</v>
          </cell>
          <cell r="AR957">
            <v>0</v>
          </cell>
          <cell r="AS957">
            <v>0</v>
          </cell>
          <cell r="AT957">
            <v>44.912567446428568</v>
          </cell>
          <cell r="AU957">
            <v>0</v>
          </cell>
          <cell r="AV957">
            <v>0</v>
          </cell>
          <cell r="AW957">
            <v>44.912567446428568</v>
          </cell>
          <cell r="AX957">
            <v>0</v>
          </cell>
          <cell r="AY957">
            <v>0</v>
          </cell>
          <cell r="AZ957">
            <v>44.912567446428568</v>
          </cell>
          <cell r="BA957">
            <v>0</v>
          </cell>
          <cell r="BB957">
            <v>0</v>
          </cell>
        </row>
        <row r="958">
          <cell r="B958" t="str">
            <v>SLMP</v>
          </cell>
          <cell r="D958">
            <v>94.97726477812499</v>
          </cell>
          <cell r="E958">
            <v>0</v>
          </cell>
          <cell r="F958">
            <v>0</v>
          </cell>
          <cell r="G958">
            <v>48.646891715624996</v>
          </cell>
          <cell r="H958">
            <v>0</v>
          </cell>
          <cell r="I958">
            <v>0</v>
          </cell>
          <cell r="J958">
            <v>41.697335756249991</v>
          </cell>
          <cell r="K958">
            <v>0</v>
          </cell>
          <cell r="L958">
            <v>0</v>
          </cell>
          <cell r="M958">
            <v>44.013854409374993</v>
          </cell>
          <cell r="N958">
            <v>0</v>
          </cell>
          <cell r="O958">
            <v>0</v>
          </cell>
          <cell r="P958">
            <v>44.013854409374986</v>
          </cell>
          <cell r="Q958">
            <v>0</v>
          </cell>
          <cell r="R958">
            <v>0</v>
          </cell>
          <cell r="S958">
            <v>44.013854409374993</v>
          </cell>
          <cell r="T958">
            <v>0</v>
          </cell>
          <cell r="U958">
            <v>0</v>
          </cell>
          <cell r="V958">
            <v>46.330373062499987</v>
          </cell>
          <cell r="W958">
            <v>0</v>
          </cell>
          <cell r="X958">
            <v>0</v>
          </cell>
          <cell r="Y958">
            <v>41.465683890937491</v>
          </cell>
          <cell r="Z958">
            <v>0</v>
          </cell>
          <cell r="AA958">
            <v>0</v>
          </cell>
          <cell r="AB958">
            <v>37.990905911250003</v>
          </cell>
          <cell r="AC958">
            <v>0</v>
          </cell>
          <cell r="AD958">
            <v>0</v>
          </cell>
          <cell r="AE958">
            <v>37.990905911249989</v>
          </cell>
          <cell r="AF958">
            <v>0</v>
          </cell>
          <cell r="AG958">
            <v>0</v>
          </cell>
          <cell r="AH958">
            <v>37.990905911250003</v>
          </cell>
          <cell r="AI958">
            <v>0</v>
          </cell>
          <cell r="AJ958">
            <v>0</v>
          </cell>
          <cell r="AK958">
            <v>37.990905911250003</v>
          </cell>
          <cell r="AL958">
            <v>0</v>
          </cell>
          <cell r="AM958">
            <v>0</v>
          </cell>
          <cell r="AN958">
            <v>37.990905911249996</v>
          </cell>
          <cell r="AO958">
            <v>0</v>
          </cell>
          <cell r="AP958">
            <v>0</v>
          </cell>
          <cell r="AQ958">
            <v>41.234032025624998</v>
          </cell>
          <cell r="AR958">
            <v>0</v>
          </cell>
          <cell r="AS958">
            <v>0</v>
          </cell>
          <cell r="AT958">
            <v>41.234032025624991</v>
          </cell>
          <cell r="AU958">
            <v>0</v>
          </cell>
          <cell r="AV958">
            <v>0</v>
          </cell>
          <cell r="AW958">
            <v>41.234032025624991</v>
          </cell>
          <cell r="AX958">
            <v>0</v>
          </cell>
          <cell r="AY958">
            <v>0</v>
          </cell>
          <cell r="AZ958">
            <v>41.234032025624991</v>
          </cell>
          <cell r="BA958">
            <v>0</v>
          </cell>
          <cell r="BB958">
            <v>0</v>
          </cell>
        </row>
        <row r="959">
          <cell r="B959" t="str">
            <v>SLAP</v>
          </cell>
          <cell r="D959">
            <v>99.726128017031243</v>
          </cell>
          <cell r="E959">
            <v>0</v>
          </cell>
          <cell r="F959">
            <v>0</v>
          </cell>
          <cell r="G959">
            <v>51.079236301406247</v>
          </cell>
          <cell r="H959">
            <v>0</v>
          </cell>
          <cell r="I959">
            <v>0</v>
          </cell>
          <cell r="J959">
            <v>43.782202544062493</v>
          </cell>
          <cell r="K959">
            <v>0</v>
          </cell>
          <cell r="L959">
            <v>0</v>
          </cell>
          <cell r="M959">
            <v>46.214547129843744</v>
          </cell>
          <cell r="N959">
            <v>0</v>
          </cell>
          <cell r="O959">
            <v>0</v>
          </cell>
          <cell r="P959">
            <v>46.214547129843737</v>
          </cell>
          <cell r="Q959">
            <v>0</v>
          </cell>
          <cell r="R959">
            <v>0</v>
          </cell>
          <cell r="S959">
            <v>46.214547129843744</v>
          </cell>
          <cell r="T959">
            <v>0</v>
          </cell>
          <cell r="U959">
            <v>0</v>
          </cell>
          <cell r="V959">
            <v>48.646891715624996</v>
          </cell>
          <cell r="W959">
            <v>0</v>
          </cell>
          <cell r="X959">
            <v>0</v>
          </cell>
          <cell r="Y959">
            <v>43.53896808548437</v>
          </cell>
          <cell r="Z959">
            <v>0</v>
          </cell>
          <cell r="AA959">
            <v>0</v>
          </cell>
          <cell r="AB959">
            <v>39.890451206812493</v>
          </cell>
          <cell r="AC959">
            <v>0</v>
          </cell>
          <cell r="AD959">
            <v>0</v>
          </cell>
          <cell r="AE959">
            <v>39.890451206812493</v>
          </cell>
          <cell r="AF959">
            <v>0</v>
          </cell>
          <cell r="AG959">
            <v>0</v>
          </cell>
          <cell r="AH959">
            <v>39.8904512068125</v>
          </cell>
          <cell r="AI959">
            <v>0</v>
          </cell>
          <cell r="AJ959">
            <v>0</v>
          </cell>
          <cell r="AK959">
            <v>39.890451206812493</v>
          </cell>
          <cell r="AL959">
            <v>0</v>
          </cell>
          <cell r="AM959">
            <v>0</v>
          </cell>
          <cell r="AN959">
            <v>39.890451206812493</v>
          </cell>
          <cell r="AO959">
            <v>0</v>
          </cell>
          <cell r="AP959">
            <v>0</v>
          </cell>
          <cell r="AQ959">
            <v>43.295733626906248</v>
          </cell>
          <cell r="AR959">
            <v>0</v>
          </cell>
          <cell r="AS959">
            <v>0</v>
          </cell>
          <cell r="AT959">
            <v>43.295733626906248</v>
          </cell>
          <cell r="AU959">
            <v>0</v>
          </cell>
          <cell r="AV959">
            <v>0</v>
          </cell>
          <cell r="AW959">
            <v>43.295733626906248</v>
          </cell>
          <cell r="AX959">
            <v>0</v>
          </cell>
          <cell r="AY959">
            <v>0</v>
          </cell>
          <cell r="AZ959">
            <v>43.295733626906248</v>
          </cell>
          <cell r="BA959">
            <v>0</v>
          </cell>
          <cell r="BB959">
            <v>0</v>
          </cell>
        </row>
        <row r="960">
          <cell r="B960" t="str">
            <v>PSMS</v>
          </cell>
          <cell r="D960">
            <v>64.667224374999989</v>
          </cell>
          <cell r="E960">
            <v>0</v>
          </cell>
          <cell r="F960">
            <v>0</v>
          </cell>
          <cell r="G960">
            <v>33.122236874999999</v>
          </cell>
          <cell r="H960">
            <v>0</v>
          </cell>
          <cell r="I960">
            <v>0</v>
          </cell>
          <cell r="J960">
            <v>28.390488749999996</v>
          </cell>
          <cell r="K960">
            <v>0</v>
          </cell>
          <cell r="L960">
            <v>0</v>
          </cell>
          <cell r="M960">
            <v>29.967738124999993</v>
          </cell>
          <cell r="N960">
            <v>0</v>
          </cell>
          <cell r="O960">
            <v>0</v>
          </cell>
          <cell r="P960">
            <v>29.967738124999993</v>
          </cell>
          <cell r="Q960">
            <v>0</v>
          </cell>
          <cell r="R960">
            <v>0</v>
          </cell>
          <cell r="S960">
            <v>29.967738124999993</v>
          </cell>
          <cell r="T960">
            <v>0</v>
          </cell>
          <cell r="U960">
            <v>0</v>
          </cell>
          <cell r="V960">
            <v>31.544987499999998</v>
          </cell>
          <cell r="W960">
            <v>0</v>
          </cell>
          <cell r="X960">
            <v>0</v>
          </cell>
          <cell r="Y960">
            <v>28.232763812499996</v>
          </cell>
          <cell r="Z960">
            <v>0</v>
          </cell>
          <cell r="AA960">
            <v>0</v>
          </cell>
          <cell r="AB960">
            <v>25.866889749999995</v>
          </cell>
          <cell r="AC960">
            <v>0</v>
          </cell>
          <cell r="AD960">
            <v>0</v>
          </cell>
          <cell r="AE960">
            <v>25.866889749999995</v>
          </cell>
          <cell r="AF960">
            <v>0</v>
          </cell>
          <cell r="AG960">
            <v>0</v>
          </cell>
          <cell r="AH960">
            <v>25.866889749999995</v>
          </cell>
          <cell r="AI960">
            <v>0</v>
          </cell>
          <cell r="AJ960">
            <v>0</v>
          </cell>
          <cell r="AK960">
            <v>25.866889749999995</v>
          </cell>
          <cell r="AL960">
            <v>0</v>
          </cell>
          <cell r="AM960">
            <v>0</v>
          </cell>
          <cell r="AN960">
            <v>25.866889749999995</v>
          </cell>
          <cell r="AO960">
            <v>0</v>
          </cell>
          <cell r="AP960">
            <v>0</v>
          </cell>
          <cell r="AQ960">
            <v>28.075038874999994</v>
          </cell>
          <cell r="AR960">
            <v>0</v>
          </cell>
          <cell r="AS960">
            <v>0</v>
          </cell>
          <cell r="AT960">
            <v>28.075038874999994</v>
          </cell>
          <cell r="AU960">
            <v>0</v>
          </cell>
          <cell r="AV960">
            <v>0</v>
          </cell>
          <cell r="AW960">
            <v>28.075038874999994</v>
          </cell>
          <cell r="AX960">
            <v>0</v>
          </cell>
          <cell r="AY960">
            <v>0</v>
          </cell>
          <cell r="AZ960">
            <v>28.075038874999994</v>
          </cell>
          <cell r="BA960">
            <v>0</v>
          </cell>
          <cell r="BB960">
            <v>0</v>
          </cell>
        </row>
        <row r="961">
          <cell r="B961" t="str">
            <v>PSAS</v>
          </cell>
          <cell r="D961">
            <v>71.76168866071427</v>
          </cell>
          <cell r="E961">
            <v>0</v>
          </cell>
          <cell r="F961">
            <v>0</v>
          </cell>
          <cell r="G961">
            <v>36.755986875000005</v>
          </cell>
          <cell r="H961">
            <v>0</v>
          </cell>
          <cell r="I961">
            <v>0</v>
          </cell>
          <cell r="J961">
            <v>31.505131607142854</v>
          </cell>
          <cell r="K961">
            <v>0</v>
          </cell>
          <cell r="L961">
            <v>0</v>
          </cell>
          <cell r="M961">
            <v>33.255416696428561</v>
          </cell>
          <cell r="N961">
            <v>0</v>
          </cell>
          <cell r="O961">
            <v>0</v>
          </cell>
          <cell r="P961">
            <v>33.255416696428568</v>
          </cell>
          <cell r="Q961">
            <v>0</v>
          </cell>
          <cell r="R961">
            <v>0</v>
          </cell>
          <cell r="S961">
            <v>33.255416696428568</v>
          </cell>
          <cell r="T961">
            <v>0</v>
          </cell>
          <cell r="U961">
            <v>0</v>
          </cell>
          <cell r="V961">
            <v>35.00570178571428</v>
          </cell>
          <cell r="W961">
            <v>0</v>
          </cell>
          <cell r="X961">
            <v>0</v>
          </cell>
          <cell r="Y961">
            <v>31.330103098214281</v>
          </cell>
          <cell r="Z961">
            <v>0</v>
          </cell>
          <cell r="AA961">
            <v>0</v>
          </cell>
          <cell r="AB961">
            <v>28.704675464285707</v>
          </cell>
          <cell r="AC961">
            <v>0</v>
          </cell>
          <cell r="AD961">
            <v>0</v>
          </cell>
          <cell r="AE961">
            <v>28.704675464285707</v>
          </cell>
          <cell r="AF961">
            <v>0</v>
          </cell>
          <cell r="AG961">
            <v>0</v>
          </cell>
          <cell r="AH961">
            <v>28.704675464285707</v>
          </cell>
          <cell r="AI961">
            <v>0</v>
          </cell>
          <cell r="AJ961">
            <v>0</v>
          </cell>
          <cell r="AK961">
            <v>28.704675464285707</v>
          </cell>
          <cell r="AL961">
            <v>0</v>
          </cell>
          <cell r="AM961">
            <v>0</v>
          </cell>
          <cell r="AN961">
            <v>28.704675464285707</v>
          </cell>
          <cell r="AO961">
            <v>0</v>
          </cell>
          <cell r="AP961">
            <v>0</v>
          </cell>
          <cell r="AQ961">
            <v>31.155074589285707</v>
          </cell>
          <cell r="AR961">
            <v>0</v>
          </cell>
          <cell r="AS961">
            <v>0</v>
          </cell>
          <cell r="AT961">
            <v>31.155074589285707</v>
          </cell>
          <cell r="AU961">
            <v>0</v>
          </cell>
          <cell r="AV961">
            <v>0</v>
          </cell>
          <cell r="AW961">
            <v>31.155074589285707</v>
          </cell>
          <cell r="AX961">
            <v>0</v>
          </cell>
          <cell r="AY961">
            <v>0</v>
          </cell>
          <cell r="AZ961">
            <v>31.155074589285707</v>
          </cell>
          <cell r="BA961">
            <v>0</v>
          </cell>
          <cell r="BB961">
            <v>0</v>
          </cell>
        </row>
        <row r="962">
          <cell r="B962" t="str">
            <v>PMMS</v>
          </cell>
          <cell r="D962">
            <v>72.944099374999993</v>
          </cell>
          <cell r="E962">
            <v>0</v>
          </cell>
          <cell r="F962">
            <v>0</v>
          </cell>
          <cell r="G962">
            <v>37.361611875000001</v>
          </cell>
          <cell r="H962">
            <v>0</v>
          </cell>
          <cell r="I962">
            <v>0</v>
          </cell>
          <cell r="J962">
            <v>32.024238749999995</v>
          </cell>
          <cell r="K962">
            <v>0</v>
          </cell>
          <cell r="L962">
            <v>0</v>
          </cell>
          <cell r="M962">
            <v>33.80336312499999</v>
          </cell>
          <cell r="N962">
            <v>0</v>
          </cell>
          <cell r="O962">
            <v>0</v>
          </cell>
          <cell r="P962">
            <v>33.80336312499999</v>
          </cell>
          <cell r="Q962">
            <v>0</v>
          </cell>
          <cell r="R962">
            <v>0</v>
          </cell>
          <cell r="S962">
            <v>33.80336312499999</v>
          </cell>
          <cell r="T962">
            <v>0</v>
          </cell>
          <cell r="U962">
            <v>0</v>
          </cell>
          <cell r="V962">
            <v>35.582487499999999</v>
          </cell>
          <cell r="W962">
            <v>0</v>
          </cell>
          <cell r="X962">
            <v>0</v>
          </cell>
          <cell r="Y962">
            <v>31.8463263125</v>
          </cell>
          <cell r="Z962">
            <v>0</v>
          </cell>
          <cell r="AA962">
            <v>0</v>
          </cell>
          <cell r="AB962">
            <v>29.17763974999999</v>
          </cell>
          <cell r="AC962">
            <v>0</v>
          </cell>
          <cell r="AD962">
            <v>0</v>
          </cell>
          <cell r="AE962">
            <v>29.177639749999997</v>
          </cell>
          <cell r="AF962">
            <v>0</v>
          </cell>
          <cell r="AG962">
            <v>0</v>
          </cell>
          <cell r="AH962">
            <v>29.17763974999999</v>
          </cell>
          <cell r="AI962">
            <v>0</v>
          </cell>
          <cell r="AJ962">
            <v>0</v>
          </cell>
          <cell r="AK962">
            <v>29.177639749999997</v>
          </cell>
          <cell r="AL962">
            <v>0</v>
          </cell>
          <cell r="AM962">
            <v>0</v>
          </cell>
          <cell r="AN962">
            <v>29.177639749999997</v>
          </cell>
          <cell r="AO962">
            <v>0</v>
          </cell>
          <cell r="AP962">
            <v>0</v>
          </cell>
          <cell r="AQ962">
            <v>31.668413874999999</v>
          </cell>
          <cell r="AR962">
            <v>0</v>
          </cell>
          <cell r="AS962">
            <v>0</v>
          </cell>
          <cell r="AT962">
            <v>31.668413874999999</v>
          </cell>
          <cell r="AU962">
            <v>0</v>
          </cell>
          <cell r="AV962">
            <v>0</v>
          </cell>
          <cell r="AW962">
            <v>31.668413874999999</v>
          </cell>
          <cell r="AX962">
            <v>0</v>
          </cell>
          <cell r="AY962">
            <v>0</v>
          </cell>
          <cell r="AZ962">
            <v>31.668413874999999</v>
          </cell>
          <cell r="BA962">
            <v>0</v>
          </cell>
          <cell r="BB962">
            <v>0</v>
          </cell>
        </row>
        <row r="963">
          <cell r="B963" t="str">
            <v>PMAS</v>
          </cell>
          <cell r="D963">
            <v>80.238509312499986</v>
          </cell>
          <cell r="E963">
            <v>0</v>
          </cell>
          <cell r="F963">
            <v>0</v>
          </cell>
          <cell r="G963">
            <v>41.097773062499996</v>
          </cell>
          <cell r="H963">
            <v>0</v>
          </cell>
          <cell r="I963">
            <v>0</v>
          </cell>
          <cell r="J963">
            <v>35.226662624999996</v>
          </cell>
          <cell r="K963">
            <v>0</v>
          </cell>
          <cell r="L963">
            <v>0</v>
          </cell>
          <cell r="M963">
            <v>37.183699437499996</v>
          </cell>
          <cell r="N963">
            <v>0</v>
          </cell>
          <cell r="O963">
            <v>0</v>
          </cell>
          <cell r="P963">
            <v>37.183699437499996</v>
          </cell>
          <cell r="Q963">
            <v>0</v>
          </cell>
          <cell r="R963">
            <v>0</v>
          </cell>
          <cell r="S963">
            <v>37.183699437499996</v>
          </cell>
          <cell r="T963">
            <v>0</v>
          </cell>
          <cell r="U963">
            <v>0</v>
          </cell>
          <cell r="V963">
            <v>39.140736249999996</v>
          </cell>
          <cell r="W963">
            <v>0</v>
          </cell>
          <cell r="X963">
            <v>0</v>
          </cell>
          <cell r="Y963">
            <v>35.030958943750001</v>
          </cell>
          <cell r="Z963">
            <v>0</v>
          </cell>
          <cell r="AA963">
            <v>0</v>
          </cell>
          <cell r="AB963">
            <v>32.09540372499999</v>
          </cell>
          <cell r="AC963">
            <v>0</v>
          </cell>
          <cell r="AD963">
            <v>0</v>
          </cell>
          <cell r="AE963">
            <v>32.09540372499999</v>
          </cell>
          <cell r="AF963">
            <v>0</v>
          </cell>
          <cell r="AG963">
            <v>0</v>
          </cell>
          <cell r="AH963">
            <v>32.09540372499999</v>
          </cell>
          <cell r="AI963">
            <v>0</v>
          </cell>
          <cell r="AJ963">
            <v>0</v>
          </cell>
          <cell r="AK963">
            <v>32.095403724999997</v>
          </cell>
          <cell r="AL963">
            <v>0</v>
          </cell>
          <cell r="AM963">
            <v>0</v>
          </cell>
          <cell r="AN963">
            <v>32.09540372499999</v>
          </cell>
          <cell r="AO963">
            <v>0</v>
          </cell>
          <cell r="AP963">
            <v>0</v>
          </cell>
          <cell r="AQ963">
            <v>34.835255262499999</v>
          </cell>
          <cell r="AR963">
            <v>0</v>
          </cell>
          <cell r="AS963">
            <v>0</v>
          </cell>
          <cell r="AT963">
            <v>34.835255262499999</v>
          </cell>
          <cell r="AU963">
            <v>0</v>
          </cell>
          <cell r="AV963">
            <v>0</v>
          </cell>
          <cell r="AW963">
            <v>34.835255262499999</v>
          </cell>
          <cell r="AX963">
            <v>0</v>
          </cell>
          <cell r="AY963">
            <v>0</v>
          </cell>
          <cell r="AZ963">
            <v>34.835255262499999</v>
          </cell>
          <cell r="BA963">
            <v>0</v>
          </cell>
          <cell r="BB963">
            <v>0</v>
          </cell>
        </row>
        <row r="964">
          <cell r="B964" t="str">
            <v>PMEP</v>
          </cell>
          <cell r="D964">
            <v>88.315438660714264</v>
          </cell>
          <cell r="E964">
            <v>0</v>
          </cell>
          <cell r="F964">
            <v>0</v>
          </cell>
          <cell r="G964">
            <v>45.234736874999996</v>
          </cell>
          <cell r="H964">
            <v>0</v>
          </cell>
          <cell r="I964">
            <v>0</v>
          </cell>
          <cell r="J964">
            <v>38.772631607142856</v>
          </cell>
          <cell r="K964">
            <v>0</v>
          </cell>
          <cell r="L964">
            <v>0</v>
          </cell>
          <cell r="M964">
            <v>40.926666696428562</v>
          </cell>
          <cell r="N964">
            <v>0</v>
          </cell>
          <cell r="O964">
            <v>0</v>
          </cell>
          <cell r="P964">
            <v>40.926666696428569</v>
          </cell>
          <cell r="Q964">
            <v>0</v>
          </cell>
          <cell r="R964">
            <v>0</v>
          </cell>
          <cell r="S964">
            <v>40.926666696428562</v>
          </cell>
          <cell r="T964">
            <v>0</v>
          </cell>
          <cell r="U964">
            <v>0</v>
          </cell>
          <cell r="V964">
            <v>43.080701785714282</v>
          </cell>
          <cell r="W964">
            <v>0</v>
          </cell>
          <cell r="X964">
            <v>0</v>
          </cell>
          <cell r="Y964">
            <v>38.557228098214281</v>
          </cell>
          <cell r="Z964">
            <v>0</v>
          </cell>
          <cell r="AA964">
            <v>0</v>
          </cell>
          <cell r="AB964">
            <v>35.326175464285704</v>
          </cell>
          <cell r="AC964">
            <v>0</v>
          </cell>
          <cell r="AD964">
            <v>0</v>
          </cell>
          <cell r="AE964">
            <v>35.326175464285711</v>
          </cell>
          <cell r="AF964">
            <v>0</v>
          </cell>
          <cell r="AG964">
            <v>0</v>
          </cell>
          <cell r="AH964">
            <v>35.326175464285711</v>
          </cell>
          <cell r="AI964">
            <v>0</v>
          </cell>
          <cell r="AJ964">
            <v>0</v>
          </cell>
          <cell r="AK964">
            <v>35.326175464285711</v>
          </cell>
          <cell r="AL964">
            <v>0</v>
          </cell>
          <cell r="AM964">
            <v>0</v>
          </cell>
          <cell r="AN964">
            <v>35.326175464285711</v>
          </cell>
          <cell r="AO964">
            <v>0</v>
          </cell>
          <cell r="AP964">
            <v>0</v>
          </cell>
          <cell r="AQ964">
            <v>38.341824589285714</v>
          </cell>
          <cell r="AR964">
            <v>0</v>
          </cell>
          <cell r="AS964">
            <v>0</v>
          </cell>
          <cell r="AT964">
            <v>38.341824589285714</v>
          </cell>
          <cell r="AU964">
            <v>0</v>
          </cell>
          <cell r="AV964">
            <v>0</v>
          </cell>
          <cell r="AW964">
            <v>38.341824589285714</v>
          </cell>
          <cell r="AX964">
            <v>0</v>
          </cell>
          <cell r="AY964">
            <v>0</v>
          </cell>
          <cell r="AZ964">
            <v>38.341824589285714</v>
          </cell>
          <cell r="BA964">
            <v>0</v>
          </cell>
          <cell r="BB964">
            <v>0</v>
          </cell>
        </row>
        <row r="965">
          <cell r="B965" t="str">
            <v>PLAS</v>
          </cell>
          <cell r="D965">
            <v>88.262360243749995</v>
          </cell>
          <cell r="E965">
            <v>0</v>
          </cell>
          <cell r="F965">
            <v>0</v>
          </cell>
          <cell r="G965">
            <v>45.207550368750006</v>
          </cell>
          <cell r="H965">
            <v>0</v>
          </cell>
          <cell r="I965">
            <v>0</v>
          </cell>
          <cell r="J965">
            <v>38.749328887500006</v>
          </cell>
          <cell r="K965">
            <v>0</v>
          </cell>
          <cell r="L965">
            <v>0</v>
          </cell>
          <cell r="M965">
            <v>40.902069381249994</v>
          </cell>
          <cell r="N965">
            <v>0</v>
          </cell>
          <cell r="O965">
            <v>0</v>
          </cell>
          <cell r="P965">
            <v>40.902069381249994</v>
          </cell>
          <cell r="Q965">
            <v>0</v>
          </cell>
          <cell r="R965">
            <v>0</v>
          </cell>
          <cell r="S965">
            <v>40.902069381249994</v>
          </cell>
          <cell r="T965">
            <v>0</v>
          </cell>
          <cell r="U965">
            <v>0</v>
          </cell>
          <cell r="V965">
            <v>43.054809874999997</v>
          </cell>
          <cell r="W965">
            <v>0</v>
          </cell>
          <cell r="X965">
            <v>0</v>
          </cell>
          <cell r="Y965">
            <v>38.534054838125002</v>
          </cell>
          <cell r="Z965">
            <v>0</v>
          </cell>
          <cell r="AA965">
            <v>0</v>
          </cell>
          <cell r="AB965">
            <v>35.304944097499998</v>
          </cell>
          <cell r="AC965">
            <v>0</v>
          </cell>
          <cell r="AD965">
            <v>0</v>
          </cell>
          <cell r="AE965">
            <v>35.304944097499991</v>
          </cell>
          <cell r="AF965">
            <v>0</v>
          </cell>
          <cell r="AG965">
            <v>0</v>
          </cell>
          <cell r="AH965">
            <v>35.304944097499998</v>
          </cell>
          <cell r="AI965">
            <v>0</v>
          </cell>
          <cell r="AJ965">
            <v>0</v>
          </cell>
          <cell r="AK965">
            <v>35.304944097499998</v>
          </cell>
          <cell r="AL965">
            <v>0</v>
          </cell>
          <cell r="AM965">
            <v>0</v>
          </cell>
          <cell r="AN965">
            <v>35.304944097499991</v>
          </cell>
          <cell r="AO965">
            <v>0</v>
          </cell>
          <cell r="AP965">
            <v>0</v>
          </cell>
          <cell r="AQ965">
            <v>38.318780788750004</v>
          </cell>
          <cell r="AR965">
            <v>0</v>
          </cell>
          <cell r="AS965">
            <v>0</v>
          </cell>
          <cell r="AT965">
            <v>38.318780788750004</v>
          </cell>
          <cell r="AU965">
            <v>0</v>
          </cell>
          <cell r="AV965">
            <v>0</v>
          </cell>
          <cell r="AW965">
            <v>38.318780788750004</v>
          </cell>
          <cell r="AX965">
            <v>0</v>
          </cell>
          <cell r="AY965">
            <v>0</v>
          </cell>
          <cell r="AZ965">
            <v>38.318780788750004</v>
          </cell>
          <cell r="BA965">
            <v>0</v>
          </cell>
          <cell r="BB965">
            <v>0</v>
          </cell>
        </row>
        <row r="966">
          <cell r="B966" t="str">
            <v>PSMP</v>
          </cell>
          <cell r="D966">
            <v>71.288724374999987</v>
          </cell>
          <cell r="E966">
            <v>0</v>
          </cell>
          <cell r="F966">
            <v>0</v>
          </cell>
          <cell r="G966">
            <v>36.513736874999992</v>
          </cell>
          <cell r="H966">
            <v>0</v>
          </cell>
          <cell r="I966">
            <v>0</v>
          </cell>
          <cell r="J966">
            <v>31.297488749999996</v>
          </cell>
          <cell r="K966">
            <v>0</v>
          </cell>
          <cell r="L966">
            <v>0</v>
          </cell>
          <cell r="M966">
            <v>33.03623812499999</v>
          </cell>
          <cell r="N966">
            <v>0</v>
          </cell>
          <cell r="O966">
            <v>0</v>
          </cell>
          <cell r="P966">
            <v>33.03623812499999</v>
          </cell>
          <cell r="Q966">
            <v>0</v>
          </cell>
          <cell r="R966">
            <v>0</v>
          </cell>
          <cell r="S966">
            <v>33.03623812499999</v>
          </cell>
          <cell r="T966">
            <v>0</v>
          </cell>
          <cell r="U966">
            <v>0</v>
          </cell>
          <cell r="V966">
            <v>34.774987499999995</v>
          </cell>
          <cell r="W966">
            <v>0</v>
          </cell>
          <cell r="X966">
            <v>0</v>
          </cell>
          <cell r="Y966">
            <v>31.1236138125</v>
          </cell>
          <cell r="Z966">
            <v>0</v>
          </cell>
          <cell r="AA966">
            <v>0</v>
          </cell>
          <cell r="AB966">
            <v>28.515489749999997</v>
          </cell>
          <cell r="AC966">
            <v>0</v>
          </cell>
          <cell r="AD966">
            <v>0</v>
          </cell>
          <cell r="AE966">
            <v>28.515489749999997</v>
          </cell>
          <cell r="AF966">
            <v>0</v>
          </cell>
          <cell r="AG966">
            <v>0</v>
          </cell>
          <cell r="AH966">
            <v>28.515489749999997</v>
          </cell>
          <cell r="AI966">
            <v>0</v>
          </cell>
          <cell r="AJ966">
            <v>0</v>
          </cell>
          <cell r="AK966">
            <v>28.515489749999997</v>
          </cell>
          <cell r="AL966">
            <v>0</v>
          </cell>
          <cell r="AM966">
            <v>0</v>
          </cell>
          <cell r="AN966">
            <v>28.515489749999997</v>
          </cell>
          <cell r="AO966">
            <v>0</v>
          </cell>
          <cell r="AP966">
            <v>0</v>
          </cell>
          <cell r="AQ966">
            <v>30.949738874999994</v>
          </cell>
          <cell r="AR966">
            <v>0</v>
          </cell>
          <cell r="AS966">
            <v>0</v>
          </cell>
          <cell r="AT966">
            <v>30.949738874999994</v>
          </cell>
          <cell r="AU966">
            <v>0</v>
          </cell>
          <cell r="AV966">
            <v>0</v>
          </cell>
          <cell r="AW966">
            <v>30.949738874999994</v>
          </cell>
          <cell r="AX966">
            <v>0</v>
          </cell>
          <cell r="AY966">
            <v>0</v>
          </cell>
          <cell r="AZ966">
            <v>30.949738874999994</v>
          </cell>
          <cell r="BA966">
            <v>0</v>
          </cell>
          <cell r="BB966">
            <v>0</v>
          </cell>
        </row>
        <row r="967">
          <cell r="B967" t="str">
            <v>PSAP</v>
          </cell>
          <cell r="D967">
            <v>78.383188660714268</v>
          </cell>
          <cell r="E967">
            <v>0</v>
          </cell>
          <cell r="F967">
            <v>0</v>
          </cell>
          <cell r="G967">
            <v>40.147486874999998</v>
          </cell>
          <cell r="H967">
            <v>0</v>
          </cell>
          <cell r="I967">
            <v>0</v>
          </cell>
          <cell r="J967">
            <v>34.412131607142854</v>
          </cell>
          <cell r="K967">
            <v>0</v>
          </cell>
          <cell r="L967">
            <v>0</v>
          </cell>
          <cell r="M967">
            <v>36.323916696428569</v>
          </cell>
          <cell r="N967">
            <v>0</v>
          </cell>
          <cell r="O967">
            <v>0</v>
          </cell>
          <cell r="P967">
            <v>36.323916696428569</v>
          </cell>
          <cell r="Q967">
            <v>0</v>
          </cell>
          <cell r="R967">
            <v>0</v>
          </cell>
          <cell r="S967">
            <v>36.323916696428569</v>
          </cell>
          <cell r="T967">
            <v>0</v>
          </cell>
          <cell r="U967">
            <v>0</v>
          </cell>
          <cell r="V967">
            <v>38.235701785714276</v>
          </cell>
          <cell r="W967">
            <v>0</v>
          </cell>
          <cell r="X967">
            <v>0</v>
          </cell>
          <cell r="Y967">
            <v>34.220953098214288</v>
          </cell>
          <cell r="Z967">
            <v>0</v>
          </cell>
          <cell r="AA967">
            <v>0</v>
          </cell>
          <cell r="AB967">
            <v>31.353275464285709</v>
          </cell>
          <cell r="AC967">
            <v>0</v>
          </cell>
          <cell r="AD967">
            <v>0</v>
          </cell>
          <cell r="AE967">
            <v>31.353275464285709</v>
          </cell>
          <cell r="AF967">
            <v>0</v>
          </cell>
          <cell r="AG967">
            <v>0</v>
          </cell>
          <cell r="AH967">
            <v>31.353275464285709</v>
          </cell>
          <cell r="AI967">
            <v>0</v>
          </cell>
          <cell r="AJ967">
            <v>0</v>
          </cell>
          <cell r="AK967">
            <v>31.353275464285709</v>
          </cell>
          <cell r="AL967">
            <v>0</v>
          </cell>
          <cell r="AM967">
            <v>0</v>
          </cell>
          <cell r="AN967">
            <v>31.353275464285709</v>
          </cell>
          <cell r="AO967">
            <v>0</v>
          </cell>
          <cell r="AP967">
            <v>0</v>
          </cell>
          <cell r="AQ967">
            <v>34.029774589285708</v>
          </cell>
          <cell r="AR967">
            <v>0</v>
          </cell>
          <cell r="AS967">
            <v>0</v>
          </cell>
          <cell r="AT967">
            <v>34.029774589285708</v>
          </cell>
          <cell r="AU967">
            <v>0</v>
          </cell>
          <cell r="AV967">
            <v>0</v>
          </cell>
          <cell r="AW967">
            <v>34.029774589285708</v>
          </cell>
          <cell r="AX967">
            <v>0</v>
          </cell>
          <cell r="AY967">
            <v>0</v>
          </cell>
          <cell r="AZ967">
            <v>34.029774589285708</v>
          </cell>
          <cell r="BA967">
            <v>0</v>
          </cell>
          <cell r="BB967">
            <v>0</v>
          </cell>
        </row>
        <row r="968">
          <cell r="B968" t="str">
            <v>PMMP</v>
          </cell>
          <cell r="D968">
            <v>81.220974374999997</v>
          </cell>
          <cell r="E968">
            <v>0</v>
          </cell>
          <cell r="F968">
            <v>0</v>
          </cell>
          <cell r="G968">
            <v>41.600986874999997</v>
          </cell>
          <cell r="H968">
            <v>0</v>
          </cell>
          <cell r="I968">
            <v>0</v>
          </cell>
          <cell r="J968">
            <v>35.657988750000001</v>
          </cell>
          <cell r="K968">
            <v>0</v>
          </cell>
          <cell r="L968">
            <v>0</v>
          </cell>
          <cell r="M968">
            <v>37.63898812499999</v>
          </cell>
          <cell r="N968">
            <v>0</v>
          </cell>
          <cell r="O968">
            <v>0</v>
          </cell>
          <cell r="P968">
            <v>37.63898812499999</v>
          </cell>
          <cell r="Q968">
            <v>0</v>
          </cell>
          <cell r="R968">
            <v>0</v>
          </cell>
          <cell r="S968">
            <v>37.63898812499999</v>
          </cell>
          <cell r="T968">
            <v>0</v>
          </cell>
          <cell r="U968">
            <v>0</v>
          </cell>
          <cell r="V968">
            <v>39.619987500000001</v>
          </cell>
          <cell r="W968">
            <v>0</v>
          </cell>
          <cell r="X968">
            <v>0</v>
          </cell>
          <cell r="Y968">
            <v>35.459888812499997</v>
          </cell>
          <cell r="Z968">
            <v>0</v>
          </cell>
          <cell r="AA968">
            <v>0</v>
          </cell>
          <cell r="AB968">
            <v>32.488389749999996</v>
          </cell>
          <cell r="AC968">
            <v>0</v>
          </cell>
          <cell r="AD968">
            <v>0</v>
          </cell>
          <cell r="AE968">
            <v>32.488389749999996</v>
          </cell>
          <cell r="AF968">
            <v>0</v>
          </cell>
          <cell r="AG968">
            <v>0</v>
          </cell>
          <cell r="AH968">
            <v>32.488389749999989</v>
          </cell>
          <cell r="AI968">
            <v>0</v>
          </cell>
          <cell r="AJ968">
            <v>0</v>
          </cell>
          <cell r="AK968">
            <v>32.488389749999989</v>
          </cell>
          <cell r="AL968">
            <v>0</v>
          </cell>
          <cell r="AM968">
            <v>0</v>
          </cell>
          <cell r="AN968">
            <v>32.488389749999996</v>
          </cell>
          <cell r="AO968">
            <v>0</v>
          </cell>
          <cell r="AP968">
            <v>0</v>
          </cell>
          <cell r="AQ968">
            <v>35.261788874999993</v>
          </cell>
          <cell r="AR968">
            <v>0</v>
          </cell>
          <cell r="AS968">
            <v>0</v>
          </cell>
          <cell r="AT968">
            <v>35.261788874999993</v>
          </cell>
          <cell r="AU968">
            <v>0</v>
          </cell>
          <cell r="AV968">
            <v>0</v>
          </cell>
          <cell r="AW968">
            <v>35.261788874999993</v>
          </cell>
          <cell r="AX968">
            <v>0</v>
          </cell>
          <cell r="AY968">
            <v>0</v>
          </cell>
          <cell r="AZ968">
            <v>35.261788874999993</v>
          </cell>
          <cell r="BA968">
            <v>0</v>
          </cell>
          <cell r="BB968">
            <v>0</v>
          </cell>
        </row>
        <row r="969">
          <cell r="B969" t="str">
            <v>PMAP</v>
          </cell>
          <cell r="D969">
            <v>88.315438660714264</v>
          </cell>
          <cell r="E969">
            <v>0</v>
          </cell>
          <cell r="F969">
            <v>0</v>
          </cell>
          <cell r="G969">
            <v>45.234736874999996</v>
          </cell>
          <cell r="H969">
            <v>0</v>
          </cell>
          <cell r="I969">
            <v>0</v>
          </cell>
          <cell r="J969">
            <v>38.772631607142856</v>
          </cell>
          <cell r="K969">
            <v>0</v>
          </cell>
          <cell r="L969">
            <v>0</v>
          </cell>
          <cell r="M969">
            <v>40.926666696428562</v>
          </cell>
          <cell r="N969">
            <v>0</v>
          </cell>
          <cell r="O969">
            <v>0</v>
          </cell>
          <cell r="P969">
            <v>40.926666696428569</v>
          </cell>
          <cell r="Q969">
            <v>0</v>
          </cell>
          <cell r="R969">
            <v>0</v>
          </cell>
          <cell r="S969">
            <v>40.926666696428562</v>
          </cell>
          <cell r="T969">
            <v>0</v>
          </cell>
          <cell r="U969">
            <v>0</v>
          </cell>
          <cell r="V969">
            <v>43.080701785714282</v>
          </cell>
          <cell r="W969">
            <v>0</v>
          </cell>
          <cell r="X969">
            <v>0</v>
          </cell>
          <cell r="Y969">
            <v>38.557228098214281</v>
          </cell>
          <cell r="Z969">
            <v>0</v>
          </cell>
          <cell r="AA969">
            <v>0</v>
          </cell>
          <cell r="AB969">
            <v>35.326175464285704</v>
          </cell>
          <cell r="AC969">
            <v>0</v>
          </cell>
          <cell r="AD969">
            <v>0</v>
          </cell>
          <cell r="AE969">
            <v>35.326175464285711</v>
          </cell>
          <cell r="AF969">
            <v>0</v>
          </cell>
          <cell r="AG969">
            <v>0</v>
          </cell>
          <cell r="AH969">
            <v>35.326175464285711</v>
          </cell>
          <cell r="AI969">
            <v>0</v>
          </cell>
          <cell r="AJ969">
            <v>0</v>
          </cell>
          <cell r="AK969">
            <v>35.326175464285711</v>
          </cell>
          <cell r="AL969">
            <v>0</v>
          </cell>
          <cell r="AM969">
            <v>0</v>
          </cell>
          <cell r="AN969">
            <v>35.326175464285711</v>
          </cell>
          <cell r="AO969">
            <v>0</v>
          </cell>
          <cell r="AP969">
            <v>0</v>
          </cell>
          <cell r="AQ969">
            <v>38.341824589285714</v>
          </cell>
          <cell r="AR969">
            <v>0</v>
          </cell>
          <cell r="AS969">
            <v>0</v>
          </cell>
          <cell r="AT969">
            <v>38.341824589285714</v>
          </cell>
          <cell r="AU969">
            <v>0</v>
          </cell>
          <cell r="AV969">
            <v>0</v>
          </cell>
          <cell r="AW969">
            <v>38.341824589285714</v>
          </cell>
          <cell r="AX969">
            <v>0</v>
          </cell>
          <cell r="AY969">
            <v>0</v>
          </cell>
          <cell r="AZ969">
            <v>38.341824589285714</v>
          </cell>
          <cell r="BA969">
            <v>0</v>
          </cell>
          <cell r="BB969">
            <v>0</v>
          </cell>
        </row>
        <row r="970">
          <cell r="B970" t="str">
            <v>SMPP</v>
          </cell>
          <cell r="D970">
            <v>82.177662883928562</v>
          </cell>
          <cell r="E970">
            <v>0</v>
          </cell>
          <cell r="F970">
            <v>0</v>
          </cell>
          <cell r="G970">
            <v>42.090998062499999</v>
          </cell>
          <cell r="H970">
            <v>0</v>
          </cell>
          <cell r="I970">
            <v>0</v>
          </cell>
          <cell r="J970">
            <v>36.07799833928572</v>
          </cell>
          <cell r="K970">
            <v>0</v>
          </cell>
          <cell r="L970">
            <v>0</v>
          </cell>
          <cell r="M970">
            <v>38.082331580357135</v>
          </cell>
          <cell r="N970">
            <v>0</v>
          </cell>
          <cell r="O970">
            <v>0</v>
          </cell>
          <cell r="P970">
            <v>38.082331580357142</v>
          </cell>
          <cell r="Q970">
            <v>0</v>
          </cell>
          <cell r="R970">
            <v>0</v>
          </cell>
          <cell r="S970">
            <v>38.082331580357135</v>
          </cell>
          <cell r="T970">
            <v>0</v>
          </cell>
          <cell r="U970">
            <v>0</v>
          </cell>
          <cell r="V970">
            <v>40.08666482142857</v>
          </cell>
          <cell r="W970">
            <v>0</v>
          </cell>
          <cell r="X970">
            <v>0</v>
          </cell>
          <cell r="Y970">
            <v>35.877565015178568</v>
          </cell>
          <cell r="Z970">
            <v>0</v>
          </cell>
          <cell r="AA970">
            <v>0</v>
          </cell>
          <cell r="AB970">
            <v>32.871065153571422</v>
          </cell>
          <cell r="AC970">
            <v>0</v>
          </cell>
          <cell r="AD970">
            <v>0</v>
          </cell>
          <cell r="AE970">
            <v>32.871065153571422</v>
          </cell>
          <cell r="AF970">
            <v>0</v>
          </cell>
          <cell r="AG970">
            <v>0</v>
          </cell>
          <cell r="AH970">
            <v>32.871065153571422</v>
          </cell>
          <cell r="AI970">
            <v>0</v>
          </cell>
          <cell r="AJ970">
            <v>0</v>
          </cell>
          <cell r="AK970">
            <v>32.871065153571422</v>
          </cell>
          <cell r="AL970">
            <v>0</v>
          </cell>
          <cell r="AM970">
            <v>0</v>
          </cell>
          <cell r="AN970">
            <v>32.871065153571422</v>
          </cell>
          <cell r="AO970">
            <v>0</v>
          </cell>
          <cell r="AP970">
            <v>0</v>
          </cell>
          <cell r="AQ970">
            <v>35.67713169107143</v>
          </cell>
          <cell r="AR970">
            <v>0</v>
          </cell>
          <cell r="AS970">
            <v>0</v>
          </cell>
          <cell r="AT970">
            <v>35.67713169107143</v>
          </cell>
          <cell r="AU970">
            <v>0</v>
          </cell>
          <cell r="AV970">
            <v>0</v>
          </cell>
          <cell r="AW970">
            <v>35.67713169107143</v>
          </cell>
          <cell r="AX970">
            <v>0</v>
          </cell>
          <cell r="AY970">
            <v>0</v>
          </cell>
          <cell r="AZ970">
            <v>35.67713169107143</v>
          </cell>
          <cell r="BA970">
            <v>0</v>
          </cell>
          <cell r="BB970">
            <v>0</v>
          </cell>
        </row>
        <row r="971">
          <cell r="B971" t="str">
            <v>PLAP</v>
          </cell>
          <cell r="D971">
            <v>95.409902946428545</v>
          </cell>
          <cell r="E971">
            <v>0</v>
          </cell>
          <cell r="F971">
            <v>0</v>
          </cell>
          <cell r="G971">
            <v>48.868486874999995</v>
          </cell>
          <cell r="H971">
            <v>0</v>
          </cell>
          <cell r="I971">
            <v>0</v>
          </cell>
          <cell r="J971">
            <v>41.887274464285717</v>
          </cell>
          <cell r="K971">
            <v>0</v>
          </cell>
          <cell r="L971">
            <v>0</v>
          </cell>
          <cell r="M971">
            <v>44.214345267857134</v>
          </cell>
          <cell r="N971">
            <v>0</v>
          </cell>
          <cell r="O971">
            <v>0</v>
          </cell>
          <cell r="P971">
            <v>44.214345267857126</v>
          </cell>
          <cell r="Q971">
            <v>0</v>
          </cell>
          <cell r="R971">
            <v>0</v>
          </cell>
          <cell r="S971">
            <v>44.214345267857134</v>
          </cell>
          <cell r="T971">
            <v>0</v>
          </cell>
          <cell r="U971">
            <v>0</v>
          </cell>
          <cell r="V971">
            <v>46.541416071428564</v>
          </cell>
          <cell r="W971">
            <v>0</v>
          </cell>
          <cell r="X971">
            <v>0</v>
          </cell>
          <cell r="Y971">
            <v>41.654567383928566</v>
          </cell>
          <cell r="Z971">
            <v>0</v>
          </cell>
          <cell r="AA971">
            <v>0</v>
          </cell>
          <cell r="AB971">
            <v>38.163961178571427</v>
          </cell>
          <cell r="AC971">
            <v>0</v>
          </cell>
          <cell r="AD971">
            <v>0</v>
          </cell>
          <cell r="AE971">
            <v>38.163961178571419</v>
          </cell>
          <cell r="AF971">
            <v>0</v>
          </cell>
          <cell r="AG971">
            <v>0</v>
          </cell>
          <cell r="AH971">
            <v>38.163961178571427</v>
          </cell>
          <cell r="AI971">
            <v>0</v>
          </cell>
          <cell r="AJ971">
            <v>0</v>
          </cell>
          <cell r="AK971">
            <v>38.163961178571427</v>
          </cell>
          <cell r="AL971">
            <v>0</v>
          </cell>
          <cell r="AM971">
            <v>0</v>
          </cell>
          <cell r="AN971">
            <v>38.163961178571419</v>
          </cell>
          <cell r="AO971">
            <v>0</v>
          </cell>
          <cell r="AP971">
            <v>0</v>
          </cell>
          <cell r="AQ971">
            <v>41.421860303571421</v>
          </cell>
          <cell r="AR971">
            <v>0</v>
          </cell>
          <cell r="AS971">
            <v>0</v>
          </cell>
          <cell r="AT971">
            <v>41.421860303571421</v>
          </cell>
          <cell r="AU971">
            <v>0</v>
          </cell>
          <cell r="AV971">
            <v>0</v>
          </cell>
          <cell r="AW971">
            <v>41.421860303571421</v>
          </cell>
          <cell r="AX971">
            <v>0</v>
          </cell>
          <cell r="AY971">
            <v>0</v>
          </cell>
          <cell r="AZ971">
            <v>41.421860303571421</v>
          </cell>
          <cell r="BA971">
            <v>0</v>
          </cell>
          <cell r="BB971">
            <v>0</v>
          </cell>
        </row>
        <row r="972">
          <cell r="B972" t="str">
            <v>SLAL</v>
          </cell>
          <cell r="D972">
            <v>77.961208506107141</v>
          </cell>
          <cell r="E972">
            <v>0</v>
          </cell>
          <cell r="F972">
            <v>0</v>
          </cell>
          <cell r="G972">
            <v>39.931350698250014</v>
          </cell>
          <cell r="H972">
            <v>0</v>
          </cell>
          <cell r="I972">
            <v>0</v>
          </cell>
          <cell r="J972">
            <v>34.226872027071437</v>
          </cell>
          <cell r="K972">
            <v>0</v>
          </cell>
          <cell r="L972">
            <v>0</v>
          </cell>
          <cell r="M972">
            <v>36.128364917464289</v>
          </cell>
          <cell r="N972">
            <v>0</v>
          </cell>
          <cell r="O972">
            <v>0</v>
          </cell>
          <cell r="P972">
            <v>36.128364917464289</v>
          </cell>
          <cell r="Q972">
            <v>0</v>
          </cell>
          <cell r="R972">
            <v>0</v>
          </cell>
          <cell r="S972">
            <v>36.128364917464296</v>
          </cell>
          <cell r="T972">
            <v>0</v>
          </cell>
          <cell r="U972">
            <v>0</v>
          </cell>
          <cell r="V972">
            <v>38.029857807857148</v>
          </cell>
          <cell r="W972">
            <v>0</v>
          </cell>
          <cell r="X972">
            <v>0</v>
          </cell>
          <cell r="Y972">
            <v>34.036722738032154</v>
          </cell>
          <cell r="Z972">
            <v>0</v>
          </cell>
          <cell r="AA972">
            <v>0</v>
          </cell>
          <cell r="AB972">
            <v>31.184483402442869</v>
          </cell>
          <cell r="AC972">
            <v>0</v>
          </cell>
          <cell r="AD972">
            <v>0</v>
          </cell>
          <cell r="AE972">
            <v>31.184483402442861</v>
          </cell>
          <cell r="AF972">
            <v>0</v>
          </cell>
          <cell r="AG972">
            <v>0</v>
          </cell>
          <cell r="AH972">
            <v>31.184483402442854</v>
          </cell>
          <cell r="AI972">
            <v>0</v>
          </cell>
          <cell r="AJ972">
            <v>0</v>
          </cell>
          <cell r="AK972">
            <v>31.184483402442869</v>
          </cell>
          <cell r="AL972">
            <v>0</v>
          </cell>
          <cell r="AM972">
            <v>0</v>
          </cell>
          <cell r="AN972">
            <v>31.184483402442861</v>
          </cell>
          <cell r="AO972">
            <v>0</v>
          </cell>
          <cell r="AP972">
            <v>0</v>
          </cell>
          <cell r="AQ972">
            <v>33.846573448992856</v>
          </cell>
          <cell r="AR972">
            <v>0</v>
          </cell>
          <cell r="AS972">
            <v>0</v>
          </cell>
          <cell r="AT972">
            <v>33.846573448992864</v>
          </cell>
          <cell r="AU972">
            <v>0</v>
          </cell>
          <cell r="AV972">
            <v>0</v>
          </cell>
          <cell r="AW972">
            <v>150.32753799392097</v>
          </cell>
          <cell r="AX972">
            <v>0</v>
          </cell>
          <cell r="AY972">
            <v>0</v>
          </cell>
          <cell r="AZ972">
            <v>150.32753799392097</v>
          </cell>
          <cell r="BA972">
            <v>0</v>
          </cell>
          <cell r="BB972">
            <v>0</v>
          </cell>
        </row>
        <row r="973">
          <cell r="B973" t="str">
            <v>TLAS</v>
          </cell>
          <cell r="D973">
            <v>142.01612039898433</v>
          </cell>
          <cell r="E973">
            <v>0</v>
          </cell>
          <cell r="F973">
            <v>0</v>
          </cell>
          <cell r="G973">
            <v>72.739964106796847</v>
          </cell>
          <cell r="H973">
            <v>0</v>
          </cell>
          <cell r="I973">
            <v>0</v>
          </cell>
          <cell r="J973">
            <v>62.34854066296873</v>
          </cell>
          <cell r="K973">
            <v>0</v>
          </cell>
          <cell r="L973">
            <v>0</v>
          </cell>
          <cell r="M973">
            <v>65.812348477578098</v>
          </cell>
          <cell r="N973">
            <v>0</v>
          </cell>
          <cell r="O973">
            <v>0</v>
          </cell>
          <cell r="P973">
            <v>65.812348477578098</v>
          </cell>
          <cell r="Q973">
            <v>0</v>
          </cell>
          <cell r="R973">
            <v>0</v>
          </cell>
          <cell r="S973">
            <v>65.812348477578084</v>
          </cell>
          <cell r="T973">
            <v>0</v>
          </cell>
          <cell r="U973">
            <v>0</v>
          </cell>
          <cell r="V973">
            <v>69.27615629218748</v>
          </cell>
          <cell r="W973">
            <v>0</v>
          </cell>
          <cell r="X973">
            <v>0</v>
          </cell>
          <cell r="Y973">
            <v>62.002159881507801</v>
          </cell>
          <cell r="Z973">
            <v>0</v>
          </cell>
          <cell r="AA973">
            <v>0</v>
          </cell>
          <cell r="AB973">
            <v>56.806448159593735</v>
          </cell>
          <cell r="AC973">
            <v>0</v>
          </cell>
          <cell r="AD973">
            <v>0</v>
          </cell>
          <cell r="AE973">
            <v>56.806448159593735</v>
          </cell>
          <cell r="AF973">
            <v>0</v>
          </cell>
          <cell r="AG973">
            <v>0</v>
          </cell>
          <cell r="AH973">
            <v>56.806448159593721</v>
          </cell>
          <cell r="AI973">
            <v>0</v>
          </cell>
          <cell r="AJ973">
            <v>0</v>
          </cell>
          <cell r="AK973">
            <v>56.806448159593721</v>
          </cell>
          <cell r="AL973">
            <v>0</v>
          </cell>
          <cell r="AM973">
            <v>0</v>
          </cell>
          <cell r="AN973">
            <v>56.806448159593735</v>
          </cell>
          <cell r="AO973">
            <v>0</v>
          </cell>
          <cell r="AP973">
            <v>0</v>
          </cell>
          <cell r="AQ973">
            <v>61.655779100046864</v>
          </cell>
          <cell r="AR973">
            <v>0</v>
          </cell>
          <cell r="AS973">
            <v>0</v>
          </cell>
          <cell r="AT973">
            <v>61.65577910004685</v>
          </cell>
          <cell r="AU973">
            <v>0</v>
          </cell>
          <cell r="AV973">
            <v>0</v>
          </cell>
          <cell r="AW973">
            <v>61.65577910004685</v>
          </cell>
          <cell r="AX973">
            <v>0</v>
          </cell>
          <cell r="AY973">
            <v>0</v>
          </cell>
          <cell r="AZ973">
            <v>61.65577910004685</v>
          </cell>
          <cell r="BA973">
            <v>0</v>
          </cell>
          <cell r="BB973">
            <v>0</v>
          </cell>
        </row>
        <row r="974">
          <cell r="B974" t="str">
            <v>TSMP</v>
          </cell>
          <cell r="D974">
            <v>96.393905142857136</v>
          </cell>
          <cell r="E974">
            <v>0</v>
          </cell>
          <cell r="F974">
            <v>0</v>
          </cell>
          <cell r="G974">
            <v>49.372487999999997</v>
          </cell>
          <cell r="H974">
            <v>0</v>
          </cell>
          <cell r="I974">
            <v>0</v>
          </cell>
          <cell r="J974">
            <v>42.319275428571423</v>
          </cell>
          <cell r="K974">
            <v>0</v>
          </cell>
          <cell r="L974">
            <v>0</v>
          </cell>
          <cell r="M974">
            <v>44.670346285714274</v>
          </cell>
          <cell r="N974">
            <v>0</v>
          </cell>
          <cell r="O974">
            <v>0</v>
          </cell>
          <cell r="P974">
            <v>44.670346285714274</v>
          </cell>
          <cell r="Q974">
            <v>0</v>
          </cell>
          <cell r="R974">
            <v>0</v>
          </cell>
          <cell r="S974">
            <v>44.670346285714281</v>
          </cell>
          <cell r="T974">
            <v>0</v>
          </cell>
          <cell r="U974">
            <v>0</v>
          </cell>
          <cell r="V974">
            <v>47.021417142857139</v>
          </cell>
          <cell r="W974">
            <v>0</v>
          </cell>
          <cell r="X974">
            <v>0</v>
          </cell>
          <cell r="Y974">
            <v>42.08416834285714</v>
          </cell>
          <cell r="Z974">
            <v>0</v>
          </cell>
          <cell r="AA974">
            <v>0</v>
          </cell>
          <cell r="AB974">
            <v>38.557562057142846</v>
          </cell>
          <cell r="AC974">
            <v>0</v>
          </cell>
          <cell r="AD974">
            <v>0</v>
          </cell>
          <cell r="AE974">
            <v>38.557562057142853</v>
          </cell>
          <cell r="AF974">
            <v>0</v>
          </cell>
          <cell r="AG974">
            <v>0</v>
          </cell>
          <cell r="AH974">
            <v>38.557562057142846</v>
          </cell>
          <cell r="AI974">
            <v>0</v>
          </cell>
          <cell r="AJ974">
            <v>0</v>
          </cell>
          <cell r="AK974">
            <v>38.557562057142846</v>
          </cell>
          <cell r="AL974">
            <v>0</v>
          </cell>
          <cell r="AM974">
            <v>0</v>
          </cell>
          <cell r="AN974">
            <v>38.557562057142846</v>
          </cell>
          <cell r="AO974">
            <v>0</v>
          </cell>
          <cell r="AP974">
            <v>0</v>
          </cell>
          <cell r="AQ974">
            <v>41.84906125714285</v>
          </cell>
          <cell r="AR974">
            <v>0</v>
          </cell>
          <cell r="AS974">
            <v>0</v>
          </cell>
          <cell r="AT974">
            <v>41.84906125714285</v>
          </cell>
          <cell r="AU974">
            <v>0</v>
          </cell>
          <cell r="AV974">
            <v>0</v>
          </cell>
          <cell r="AW974">
            <v>41.84906125714285</v>
          </cell>
          <cell r="AX974">
            <v>0</v>
          </cell>
          <cell r="AY974">
            <v>0</v>
          </cell>
          <cell r="AZ974">
            <v>41.84906125714285</v>
          </cell>
          <cell r="BA974">
            <v>0</v>
          </cell>
          <cell r="BB974">
            <v>0</v>
          </cell>
        </row>
        <row r="975">
          <cell r="B975" t="str">
            <v>TSAP</v>
          </cell>
          <cell r="D975">
            <v>105.85319085714283</v>
          </cell>
          <cell r="E975">
            <v>0</v>
          </cell>
          <cell r="F975">
            <v>0</v>
          </cell>
          <cell r="G975">
            <v>54.217487999999996</v>
          </cell>
          <cell r="H975">
            <v>0</v>
          </cell>
          <cell r="I975">
            <v>0</v>
          </cell>
          <cell r="J975">
            <v>46.472132571428567</v>
          </cell>
          <cell r="K975">
            <v>0</v>
          </cell>
          <cell r="L975">
            <v>0</v>
          </cell>
          <cell r="M975">
            <v>49.05391771428571</v>
          </cell>
          <cell r="N975">
            <v>0</v>
          </cell>
          <cell r="O975">
            <v>0</v>
          </cell>
          <cell r="P975">
            <v>49.053917714285717</v>
          </cell>
          <cell r="Q975">
            <v>0</v>
          </cell>
          <cell r="R975">
            <v>0</v>
          </cell>
          <cell r="S975">
            <v>49.05391771428571</v>
          </cell>
          <cell r="T975">
            <v>0</v>
          </cell>
          <cell r="U975">
            <v>0</v>
          </cell>
          <cell r="V975">
            <v>51.635702857142853</v>
          </cell>
          <cell r="W975">
            <v>0</v>
          </cell>
          <cell r="X975">
            <v>0</v>
          </cell>
          <cell r="Y975">
            <v>46.213954057142857</v>
          </cell>
          <cell r="Z975">
            <v>0</v>
          </cell>
          <cell r="AA975">
            <v>0</v>
          </cell>
          <cell r="AB975">
            <v>42.341276342857142</v>
          </cell>
          <cell r="AC975">
            <v>0</v>
          </cell>
          <cell r="AD975">
            <v>0</v>
          </cell>
          <cell r="AE975">
            <v>42.341276342857135</v>
          </cell>
          <cell r="AF975">
            <v>0</v>
          </cell>
          <cell r="AG975">
            <v>0</v>
          </cell>
          <cell r="AH975">
            <v>42.341276342857142</v>
          </cell>
          <cell r="AI975">
            <v>0</v>
          </cell>
          <cell r="AJ975">
            <v>0</v>
          </cell>
          <cell r="AK975">
            <v>42.341276342857135</v>
          </cell>
          <cell r="AL975">
            <v>0</v>
          </cell>
          <cell r="AM975">
            <v>0</v>
          </cell>
          <cell r="AN975">
            <v>42.341276342857142</v>
          </cell>
          <cell r="AO975">
            <v>0</v>
          </cell>
          <cell r="AP975">
            <v>0</v>
          </cell>
          <cell r="AQ975">
            <v>45.95577554285714</v>
          </cell>
          <cell r="AR975">
            <v>0</v>
          </cell>
          <cell r="AS975">
            <v>0</v>
          </cell>
          <cell r="AT975">
            <v>45.95577554285714</v>
          </cell>
          <cell r="AU975">
            <v>0</v>
          </cell>
          <cell r="AV975">
            <v>0</v>
          </cell>
          <cell r="AW975">
            <v>45.95577554285714</v>
          </cell>
          <cell r="AX975">
            <v>0</v>
          </cell>
          <cell r="AY975">
            <v>0</v>
          </cell>
          <cell r="AZ975">
            <v>45.95577554285714</v>
          </cell>
          <cell r="BA975">
            <v>0</v>
          </cell>
          <cell r="BB975">
            <v>0</v>
          </cell>
        </row>
        <row r="976">
          <cell r="B976" t="str">
            <v>TMMP</v>
          </cell>
          <cell r="D976">
            <v>126.30316152232142</v>
          </cell>
          <cell r="E976">
            <v>0</v>
          </cell>
          <cell r="F976">
            <v>0</v>
          </cell>
          <cell r="G976">
            <v>64.691863218750001</v>
          </cell>
          <cell r="H976">
            <v>0</v>
          </cell>
          <cell r="I976">
            <v>0</v>
          </cell>
          <cell r="J976">
            <v>55.450168473214283</v>
          </cell>
          <cell r="K976">
            <v>0</v>
          </cell>
          <cell r="L976">
            <v>0</v>
          </cell>
          <cell r="M976">
            <v>58.530733388392846</v>
          </cell>
          <cell r="N976">
            <v>0</v>
          </cell>
          <cell r="O976">
            <v>0</v>
          </cell>
          <cell r="P976">
            <v>58.530733388392846</v>
          </cell>
          <cell r="Q976">
            <v>0</v>
          </cell>
          <cell r="R976">
            <v>0</v>
          </cell>
          <cell r="S976">
            <v>58.530733388392846</v>
          </cell>
          <cell r="T976">
            <v>0</v>
          </cell>
          <cell r="U976">
            <v>0</v>
          </cell>
          <cell r="V976">
            <v>61.611298303571424</v>
          </cell>
          <cell r="W976">
            <v>0</v>
          </cell>
          <cell r="X976">
            <v>0</v>
          </cell>
          <cell r="Y976">
            <v>55.142111981696424</v>
          </cell>
          <cell r="Z976">
            <v>0</v>
          </cell>
          <cell r="AA976">
            <v>0</v>
          </cell>
          <cell r="AB976">
            <v>50.521264608928568</v>
          </cell>
          <cell r="AC976">
            <v>0</v>
          </cell>
          <cell r="AD976">
            <v>0</v>
          </cell>
          <cell r="AE976">
            <v>50.521264608928568</v>
          </cell>
          <cell r="AF976">
            <v>0</v>
          </cell>
          <cell r="AG976">
            <v>0</v>
          </cell>
          <cell r="AH976">
            <v>50.521264608928561</v>
          </cell>
          <cell r="AI976">
            <v>0</v>
          </cell>
          <cell r="AJ976">
            <v>0</v>
          </cell>
          <cell r="AK976">
            <v>50.521264608928561</v>
          </cell>
          <cell r="AL976">
            <v>0</v>
          </cell>
          <cell r="AM976">
            <v>0</v>
          </cell>
          <cell r="AN976">
            <v>50.521264608928561</v>
          </cell>
          <cell r="AO976">
            <v>0</v>
          </cell>
          <cell r="AP976">
            <v>0</v>
          </cell>
          <cell r="AQ976">
            <v>54.834055490178571</v>
          </cell>
          <cell r="AR976">
            <v>0</v>
          </cell>
          <cell r="AS976">
            <v>0</v>
          </cell>
          <cell r="AT976">
            <v>54.834055490178557</v>
          </cell>
          <cell r="AU976">
            <v>0</v>
          </cell>
          <cell r="AV976">
            <v>0</v>
          </cell>
          <cell r="AW976">
            <v>54.834055490178557</v>
          </cell>
          <cell r="AX976">
            <v>0</v>
          </cell>
          <cell r="AY976">
            <v>0</v>
          </cell>
          <cell r="AZ976">
            <v>54.834055490178557</v>
          </cell>
          <cell r="BA976">
            <v>0</v>
          </cell>
          <cell r="BB976">
            <v>0</v>
          </cell>
        </row>
        <row r="977">
          <cell r="B977" t="str">
            <v>TMAP</v>
          </cell>
          <cell r="D977">
            <v>138.12726866517858</v>
          </cell>
          <cell r="E977">
            <v>0</v>
          </cell>
          <cell r="F977">
            <v>0</v>
          </cell>
          <cell r="G977">
            <v>70.748113218750007</v>
          </cell>
          <cell r="H977">
            <v>0</v>
          </cell>
          <cell r="I977">
            <v>0</v>
          </cell>
          <cell r="J977">
            <v>60.641239901785717</v>
          </cell>
          <cell r="K977">
            <v>0</v>
          </cell>
          <cell r="L977">
            <v>0</v>
          </cell>
          <cell r="M977">
            <v>64.010197674107133</v>
          </cell>
          <cell r="N977">
            <v>0</v>
          </cell>
          <cell r="O977">
            <v>0</v>
          </cell>
          <cell r="P977">
            <v>64.010197674107147</v>
          </cell>
          <cell r="Q977">
            <v>0</v>
          </cell>
          <cell r="R977">
            <v>0</v>
          </cell>
          <cell r="S977">
            <v>64.010197674107133</v>
          </cell>
          <cell r="T977">
            <v>0</v>
          </cell>
          <cell r="U977">
            <v>0</v>
          </cell>
          <cell r="V977">
            <v>67.37915544642857</v>
          </cell>
          <cell r="W977">
            <v>0</v>
          </cell>
          <cell r="X977">
            <v>0</v>
          </cell>
          <cell r="Y977">
            <v>60.304344124553573</v>
          </cell>
          <cell r="Z977">
            <v>0</v>
          </cell>
          <cell r="AA977">
            <v>0</v>
          </cell>
          <cell r="AB977">
            <v>55.250907466071425</v>
          </cell>
          <cell r="AC977">
            <v>0</v>
          </cell>
          <cell r="AD977">
            <v>0</v>
          </cell>
          <cell r="AE977">
            <v>55.250907466071425</v>
          </cell>
          <cell r="AF977">
            <v>0</v>
          </cell>
          <cell r="AG977">
            <v>0</v>
          </cell>
          <cell r="AH977">
            <v>55.250907466071425</v>
          </cell>
          <cell r="AI977">
            <v>0</v>
          </cell>
          <cell r="AJ977">
            <v>0</v>
          </cell>
          <cell r="AK977">
            <v>55.250907466071425</v>
          </cell>
          <cell r="AL977">
            <v>0</v>
          </cell>
          <cell r="AM977">
            <v>0</v>
          </cell>
          <cell r="AN977">
            <v>55.250907466071425</v>
          </cell>
          <cell r="AO977">
            <v>0</v>
          </cell>
          <cell r="AP977">
            <v>0</v>
          </cell>
          <cell r="AQ977">
            <v>59.967448347321415</v>
          </cell>
          <cell r="AR977">
            <v>0</v>
          </cell>
          <cell r="AS977">
            <v>0</v>
          </cell>
          <cell r="AT977">
            <v>59.967448347321429</v>
          </cell>
          <cell r="AU977">
            <v>0</v>
          </cell>
          <cell r="AV977">
            <v>0</v>
          </cell>
          <cell r="AW977">
            <v>59.967448347321429</v>
          </cell>
          <cell r="AX977">
            <v>0</v>
          </cell>
          <cell r="AY977">
            <v>0</v>
          </cell>
          <cell r="AZ977">
            <v>59.967448347321429</v>
          </cell>
          <cell r="BA977">
            <v>0</v>
          </cell>
          <cell r="BB977">
            <v>0</v>
          </cell>
        </row>
        <row r="978">
          <cell r="B978" t="str">
            <v>TLMP</v>
          </cell>
          <cell r="D978">
            <v>149.95137580803569</v>
          </cell>
          <cell r="E978">
            <v>0</v>
          </cell>
          <cell r="F978">
            <v>0</v>
          </cell>
          <cell r="G978">
            <v>76.804363218749998</v>
          </cell>
          <cell r="H978">
            <v>0</v>
          </cell>
          <cell r="I978">
            <v>0</v>
          </cell>
          <cell r="J978">
            <v>65.832311330357143</v>
          </cell>
          <cell r="K978">
            <v>0</v>
          </cell>
          <cell r="L978">
            <v>0</v>
          </cell>
          <cell r="M978">
            <v>69.489661959821433</v>
          </cell>
          <cell r="N978">
            <v>0</v>
          </cell>
          <cell r="O978">
            <v>0</v>
          </cell>
          <cell r="P978">
            <v>69.489661959821433</v>
          </cell>
          <cell r="Q978">
            <v>0</v>
          </cell>
          <cell r="R978">
            <v>0</v>
          </cell>
          <cell r="S978">
            <v>69.489661959821433</v>
          </cell>
          <cell r="T978">
            <v>0</v>
          </cell>
          <cell r="U978">
            <v>0</v>
          </cell>
          <cell r="V978">
            <v>73.147012589285723</v>
          </cell>
          <cell r="W978">
            <v>0</v>
          </cell>
          <cell r="X978">
            <v>0</v>
          </cell>
          <cell r="Y978">
            <v>65.466576267410716</v>
          </cell>
          <cell r="Z978">
            <v>0</v>
          </cell>
          <cell r="AA978">
            <v>0</v>
          </cell>
          <cell r="AB978">
            <v>59.980550323214274</v>
          </cell>
          <cell r="AC978">
            <v>0</v>
          </cell>
          <cell r="AD978">
            <v>0</v>
          </cell>
          <cell r="AE978">
            <v>59.980550323214288</v>
          </cell>
          <cell r="AF978">
            <v>0</v>
          </cell>
          <cell r="AG978">
            <v>0</v>
          </cell>
          <cell r="AH978">
            <v>59.980550323214274</v>
          </cell>
          <cell r="AI978">
            <v>0</v>
          </cell>
          <cell r="AJ978">
            <v>0</v>
          </cell>
          <cell r="AK978">
            <v>59.980550323214288</v>
          </cell>
          <cell r="AL978">
            <v>0</v>
          </cell>
          <cell r="AM978">
            <v>0</v>
          </cell>
          <cell r="AN978">
            <v>59.980550323214274</v>
          </cell>
          <cell r="AO978">
            <v>0</v>
          </cell>
          <cell r="AP978">
            <v>0</v>
          </cell>
          <cell r="AQ978">
            <v>65.100841204464274</v>
          </cell>
          <cell r="AR978">
            <v>0</v>
          </cell>
          <cell r="AS978">
            <v>0</v>
          </cell>
          <cell r="AT978">
            <v>65.100841204464288</v>
          </cell>
          <cell r="AU978">
            <v>0</v>
          </cell>
          <cell r="AV978">
            <v>0</v>
          </cell>
          <cell r="AW978">
            <v>65.100841204464288</v>
          </cell>
          <cell r="AX978">
            <v>0</v>
          </cell>
          <cell r="AY978">
            <v>0</v>
          </cell>
          <cell r="AZ978">
            <v>65.100841204464288</v>
          </cell>
          <cell r="BA978">
            <v>0</v>
          </cell>
          <cell r="BB978">
            <v>0</v>
          </cell>
        </row>
        <row r="979">
          <cell r="B979" t="str">
            <v>TLAP</v>
          </cell>
          <cell r="D979">
            <v>164.14030437946428</v>
          </cell>
          <cell r="E979">
            <v>0</v>
          </cell>
          <cell r="F979">
            <v>0</v>
          </cell>
          <cell r="G979">
            <v>84.071863218750011</v>
          </cell>
          <cell r="H979">
            <v>0</v>
          </cell>
          <cell r="I979">
            <v>0</v>
          </cell>
          <cell r="J979">
            <v>72.061597044642852</v>
          </cell>
          <cell r="K979">
            <v>0</v>
          </cell>
          <cell r="L979">
            <v>0</v>
          </cell>
          <cell r="M979">
            <v>76.065019102678562</v>
          </cell>
          <cell r="N979">
            <v>0</v>
          </cell>
          <cell r="O979">
            <v>0</v>
          </cell>
          <cell r="P979">
            <v>76.065019102678562</v>
          </cell>
          <cell r="Q979">
            <v>0</v>
          </cell>
          <cell r="R979">
            <v>0</v>
          </cell>
          <cell r="S979">
            <v>76.065019102678576</v>
          </cell>
          <cell r="T979">
            <v>0</v>
          </cell>
          <cell r="U979">
            <v>0</v>
          </cell>
          <cell r="V979">
            <v>80.068441160714286</v>
          </cell>
          <cell r="W979">
            <v>0</v>
          </cell>
          <cell r="X979">
            <v>0</v>
          </cell>
          <cell r="Y979">
            <v>71.661254838839284</v>
          </cell>
          <cell r="Z979">
            <v>0</v>
          </cell>
          <cell r="AA979">
            <v>0</v>
          </cell>
          <cell r="AB979">
            <v>65.656121751785719</v>
          </cell>
          <cell r="AC979">
            <v>0</v>
          </cell>
          <cell r="AD979">
            <v>0</v>
          </cell>
          <cell r="AE979">
            <v>65.656121751785719</v>
          </cell>
          <cell r="AF979">
            <v>0</v>
          </cell>
          <cell r="AG979">
            <v>0</v>
          </cell>
          <cell r="AH979">
            <v>65.656121751785705</v>
          </cell>
          <cell r="AI979">
            <v>0</v>
          </cell>
          <cell r="AJ979">
            <v>0</v>
          </cell>
          <cell r="AK979">
            <v>65.656121751785719</v>
          </cell>
          <cell r="AL979">
            <v>0</v>
          </cell>
          <cell r="AM979">
            <v>0</v>
          </cell>
          <cell r="AN979">
            <v>65.656121751785719</v>
          </cell>
          <cell r="AO979">
            <v>0</v>
          </cell>
          <cell r="AP979">
            <v>0</v>
          </cell>
          <cell r="AQ979">
            <v>71.26091263303573</v>
          </cell>
          <cell r="AR979">
            <v>0</v>
          </cell>
          <cell r="AS979">
            <v>0</v>
          </cell>
          <cell r="AT979">
            <v>71.260912633035716</v>
          </cell>
          <cell r="AU979">
            <v>0</v>
          </cell>
          <cell r="AV979">
            <v>0</v>
          </cell>
          <cell r="AW979">
            <v>71.260912633035716</v>
          </cell>
          <cell r="AX979">
            <v>0</v>
          </cell>
          <cell r="AY979">
            <v>0</v>
          </cell>
          <cell r="AZ979">
            <v>71.260912633035716</v>
          </cell>
          <cell r="BA979">
            <v>0</v>
          </cell>
          <cell r="BB979">
            <v>0</v>
          </cell>
        </row>
        <row r="980">
          <cell r="B980" t="str">
            <v>FSMP</v>
          </cell>
          <cell r="D980">
            <v>103.23533353571428</v>
          </cell>
          <cell r="E980">
            <v>0</v>
          </cell>
          <cell r="F980">
            <v>0</v>
          </cell>
          <cell r="G980">
            <v>52.876634250000009</v>
          </cell>
          <cell r="H980">
            <v>0</v>
          </cell>
          <cell r="I980">
            <v>0</v>
          </cell>
          <cell r="J980">
            <v>45.322829357142851</v>
          </cell>
          <cell r="K980">
            <v>0</v>
          </cell>
          <cell r="L980">
            <v>0</v>
          </cell>
          <cell r="M980">
            <v>47.840764321428573</v>
          </cell>
          <cell r="N980">
            <v>0</v>
          </cell>
          <cell r="O980">
            <v>0</v>
          </cell>
          <cell r="P980">
            <v>47.840764321428566</v>
          </cell>
          <cell r="Q980">
            <v>0</v>
          </cell>
          <cell r="R980">
            <v>0</v>
          </cell>
          <cell r="S980">
            <v>47.840764321428573</v>
          </cell>
          <cell r="T980">
            <v>0</v>
          </cell>
          <cell r="U980">
            <v>0</v>
          </cell>
          <cell r="V980">
            <v>50.35869928571428</v>
          </cell>
          <cell r="W980">
            <v>0</v>
          </cell>
          <cell r="X980">
            <v>0</v>
          </cell>
          <cell r="Y980">
            <v>45.071035860714289</v>
          </cell>
          <cell r="Z980">
            <v>0</v>
          </cell>
          <cell r="AA980">
            <v>0</v>
          </cell>
          <cell r="AB980">
            <v>41.29413341428571</v>
          </cell>
          <cell r="AC980">
            <v>0</v>
          </cell>
          <cell r="AD980">
            <v>0</v>
          </cell>
          <cell r="AE980">
            <v>41.29413341428571</v>
          </cell>
          <cell r="AF980">
            <v>0</v>
          </cell>
          <cell r="AG980">
            <v>0</v>
          </cell>
          <cell r="AH980">
            <v>41.294133414285717</v>
          </cell>
          <cell r="AI980">
            <v>0</v>
          </cell>
          <cell r="AJ980">
            <v>0</v>
          </cell>
          <cell r="AK980">
            <v>41.294133414285717</v>
          </cell>
          <cell r="AL980">
            <v>0</v>
          </cell>
          <cell r="AM980">
            <v>0</v>
          </cell>
          <cell r="AN980">
            <v>41.294133414285717</v>
          </cell>
          <cell r="AO980">
            <v>0</v>
          </cell>
          <cell r="AP980">
            <v>0</v>
          </cell>
          <cell r="AQ980">
            <v>44.819242364285714</v>
          </cell>
          <cell r="AR980">
            <v>0</v>
          </cell>
          <cell r="AS980">
            <v>0</v>
          </cell>
          <cell r="AT980">
            <v>44.819242364285714</v>
          </cell>
          <cell r="AU980">
            <v>0</v>
          </cell>
          <cell r="AV980">
            <v>0</v>
          </cell>
          <cell r="AW980">
            <v>44.819242364285714</v>
          </cell>
          <cell r="AX980">
            <v>0</v>
          </cell>
          <cell r="AY980">
            <v>0</v>
          </cell>
          <cell r="AZ980">
            <v>44.819242364285714</v>
          </cell>
          <cell r="BA980">
            <v>0</v>
          </cell>
          <cell r="BB980">
            <v>0</v>
          </cell>
        </row>
        <row r="981">
          <cell r="B981" t="str">
            <v>FSAP</v>
          </cell>
          <cell r="D981">
            <v>115.05944067857142</v>
          </cell>
          <cell r="E981">
            <v>0</v>
          </cell>
          <cell r="F981">
            <v>0</v>
          </cell>
          <cell r="G981">
            <v>58.932884250000008</v>
          </cell>
          <cell r="H981">
            <v>0</v>
          </cell>
          <cell r="I981">
            <v>0</v>
          </cell>
          <cell r="J981">
            <v>50.513900785714291</v>
          </cell>
          <cell r="K981">
            <v>0</v>
          </cell>
          <cell r="L981">
            <v>0</v>
          </cell>
          <cell r="M981">
            <v>53.320228607142852</v>
          </cell>
          <cell r="N981">
            <v>0</v>
          </cell>
          <cell r="O981">
            <v>0</v>
          </cell>
          <cell r="P981">
            <v>53.320228607142852</v>
          </cell>
          <cell r="Q981">
            <v>0</v>
          </cell>
          <cell r="R981">
            <v>0</v>
          </cell>
          <cell r="S981">
            <v>53.320228607142852</v>
          </cell>
          <cell r="T981">
            <v>0</v>
          </cell>
          <cell r="U981">
            <v>0</v>
          </cell>
          <cell r="V981">
            <v>56.126556428571426</v>
          </cell>
          <cell r="W981">
            <v>0</v>
          </cell>
          <cell r="X981">
            <v>0</v>
          </cell>
          <cell r="Y981">
            <v>50.233268003571432</v>
          </cell>
          <cell r="Z981">
            <v>0</v>
          </cell>
          <cell r="AA981">
            <v>0</v>
          </cell>
          <cell r="AB981">
            <v>46.023776271428567</v>
          </cell>
          <cell r="AC981">
            <v>0</v>
          </cell>
          <cell r="AD981">
            <v>0</v>
          </cell>
          <cell r="AE981">
            <v>46.023776271428567</v>
          </cell>
          <cell r="AF981">
            <v>0</v>
          </cell>
          <cell r="AG981">
            <v>0</v>
          </cell>
          <cell r="AH981">
            <v>46.023776271428567</v>
          </cell>
          <cell r="AI981">
            <v>0</v>
          </cell>
          <cell r="AJ981">
            <v>0</v>
          </cell>
          <cell r="AK981">
            <v>46.023776271428574</v>
          </cell>
          <cell r="AL981">
            <v>0</v>
          </cell>
          <cell r="AM981">
            <v>0</v>
          </cell>
          <cell r="AN981">
            <v>46.023776271428567</v>
          </cell>
          <cell r="AO981">
            <v>0</v>
          </cell>
          <cell r="AP981">
            <v>0</v>
          </cell>
          <cell r="AQ981">
            <v>49.952635221428572</v>
          </cell>
          <cell r="AR981">
            <v>0</v>
          </cell>
          <cell r="AS981">
            <v>0</v>
          </cell>
          <cell r="AT981">
            <v>49.952635221428572</v>
          </cell>
          <cell r="AU981">
            <v>0</v>
          </cell>
          <cell r="AV981">
            <v>0</v>
          </cell>
          <cell r="AW981">
            <v>49.952635221428572</v>
          </cell>
          <cell r="AX981">
            <v>0</v>
          </cell>
          <cell r="AY981">
            <v>0</v>
          </cell>
          <cell r="AZ981">
            <v>49.952635221428572</v>
          </cell>
          <cell r="BA981">
            <v>0</v>
          </cell>
          <cell r="BB981">
            <v>0</v>
          </cell>
        </row>
        <row r="982">
          <cell r="B982" t="str">
            <v>VMMP</v>
          </cell>
          <cell r="D982">
            <v>156.28556845007139</v>
          </cell>
          <cell r="E982">
            <v>0</v>
          </cell>
          <cell r="F982">
            <v>0</v>
          </cell>
          <cell r="G982">
            <v>80.048705791499984</v>
          </cell>
          <cell r="H982">
            <v>0</v>
          </cell>
          <cell r="I982">
            <v>0</v>
          </cell>
          <cell r="J982">
            <v>68.61317639271428</v>
          </cell>
          <cell r="K982">
            <v>0</v>
          </cell>
          <cell r="L982">
            <v>0</v>
          </cell>
          <cell r="M982">
            <v>72.425019525642853</v>
          </cell>
          <cell r="N982">
            <v>0</v>
          </cell>
          <cell r="O982">
            <v>0</v>
          </cell>
          <cell r="P982">
            <v>72.425019525642853</v>
          </cell>
          <cell r="Q982">
            <v>0</v>
          </cell>
          <cell r="R982">
            <v>0</v>
          </cell>
          <cell r="S982">
            <v>72.425019525642838</v>
          </cell>
          <cell r="T982">
            <v>0</v>
          </cell>
          <cell r="U982">
            <v>0</v>
          </cell>
          <cell r="V982">
            <v>76.236862658571411</v>
          </cell>
          <cell r="W982">
            <v>0</v>
          </cell>
          <cell r="X982">
            <v>0</v>
          </cell>
          <cell r="Y982">
            <v>68.231992079421417</v>
          </cell>
          <cell r="Z982">
            <v>0</v>
          </cell>
          <cell r="AA982">
            <v>0</v>
          </cell>
          <cell r="AB982">
            <v>62.514227380028558</v>
          </cell>
          <cell r="AC982">
            <v>0</v>
          </cell>
          <cell r="AD982">
            <v>0</v>
          </cell>
          <cell r="AE982">
            <v>62.514227380028558</v>
          </cell>
          <cell r="AF982">
            <v>0</v>
          </cell>
          <cell r="AG982">
            <v>0</v>
          </cell>
          <cell r="AH982">
            <v>62.514227380028558</v>
          </cell>
          <cell r="AI982">
            <v>0</v>
          </cell>
          <cell r="AJ982">
            <v>0</v>
          </cell>
          <cell r="AK982">
            <v>62.514227380028558</v>
          </cell>
          <cell r="AL982">
            <v>0</v>
          </cell>
          <cell r="AM982">
            <v>0</v>
          </cell>
          <cell r="AN982">
            <v>62.514227380028558</v>
          </cell>
          <cell r="AO982">
            <v>0</v>
          </cell>
          <cell r="AP982">
            <v>0</v>
          </cell>
          <cell r="AQ982">
            <v>67.850807766128568</v>
          </cell>
          <cell r="AR982">
            <v>0</v>
          </cell>
          <cell r="AS982">
            <v>0</v>
          </cell>
          <cell r="AT982">
            <v>67.850807766128568</v>
          </cell>
          <cell r="AU982">
            <v>0</v>
          </cell>
          <cell r="AV982">
            <v>0</v>
          </cell>
          <cell r="AW982">
            <v>71.359928571428568</v>
          </cell>
          <cell r="AX982">
            <v>0</v>
          </cell>
          <cell r="AY982">
            <v>0</v>
          </cell>
          <cell r="AZ982">
            <v>71.359928571428568</v>
          </cell>
          <cell r="BA982">
            <v>0</v>
          </cell>
          <cell r="BB982">
            <v>0</v>
          </cell>
        </row>
        <row r="983">
          <cell r="B983" t="str">
            <v>VMAP</v>
          </cell>
          <cell r="D983">
            <v>179.93378273578568</v>
          </cell>
          <cell r="E983">
            <v>0</v>
          </cell>
          <cell r="F983">
            <v>0</v>
          </cell>
          <cell r="G983">
            <v>92.161205791499995</v>
          </cell>
          <cell r="H983">
            <v>0</v>
          </cell>
          <cell r="I983">
            <v>0</v>
          </cell>
          <cell r="J983">
            <v>78.995319249857133</v>
          </cell>
          <cell r="K983">
            <v>0</v>
          </cell>
          <cell r="L983">
            <v>0</v>
          </cell>
          <cell r="M983">
            <v>83.383948097071411</v>
          </cell>
          <cell r="N983">
            <v>0</v>
          </cell>
          <cell r="O983">
            <v>0</v>
          </cell>
          <cell r="P983">
            <v>83.383948097071411</v>
          </cell>
          <cell r="Q983">
            <v>0</v>
          </cell>
          <cell r="R983">
            <v>0</v>
          </cell>
          <cell r="S983">
            <v>83.383948097071425</v>
          </cell>
          <cell r="T983">
            <v>0</v>
          </cell>
          <cell r="U983">
            <v>0</v>
          </cell>
          <cell r="V983">
            <v>87.772576944285703</v>
          </cell>
          <cell r="W983">
            <v>0</v>
          </cell>
          <cell r="X983">
            <v>0</v>
          </cell>
          <cell r="Y983">
            <v>78.556456365135702</v>
          </cell>
          <cell r="Z983">
            <v>0</v>
          </cell>
          <cell r="AA983">
            <v>0</v>
          </cell>
          <cell r="AB983">
            <v>71.973513094314271</v>
          </cell>
          <cell r="AC983">
            <v>0</v>
          </cell>
          <cell r="AD983">
            <v>0</v>
          </cell>
          <cell r="AE983">
            <v>71.973513094314271</v>
          </cell>
          <cell r="AF983">
            <v>0</v>
          </cell>
          <cell r="AG983">
            <v>0</v>
          </cell>
          <cell r="AH983">
            <v>71.973513094314256</v>
          </cell>
          <cell r="AI983">
            <v>0</v>
          </cell>
          <cell r="AJ983">
            <v>0</v>
          </cell>
          <cell r="AK983">
            <v>71.973513094314271</v>
          </cell>
          <cell r="AL983">
            <v>0</v>
          </cell>
          <cell r="AM983">
            <v>0</v>
          </cell>
          <cell r="AN983">
            <v>71.973513094314271</v>
          </cell>
          <cell r="AO983">
            <v>0</v>
          </cell>
          <cell r="AP983">
            <v>0</v>
          </cell>
          <cell r="AQ983">
            <v>78.117593480414271</v>
          </cell>
          <cell r="AR983">
            <v>0</v>
          </cell>
          <cell r="AS983">
            <v>0</v>
          </cell>
          <cell r="AT983">
            <v>78.117593480414271</v>
          </cell>
          <cell r="AU983">
            <v>0</v>
          </cell>
          <cell r="AV983">
            <v>0</v>
          </cell>
          <cell r="AW983">
            <v>79.579817142857152</v>
          </cell>
          <cell r="AX983">
            <v>0</v>
          </cell>
          <cell r="AY983">
            <v>0</v>
          </cell>
          <cell r="AZ983">
            <v>79.579817142857152</v>
          </cell>
          <cell r="BA983">
            <v>0</v>
          </cell>
          <cell r="BB983">
            <v>0</v>
          </cell>
        </row>
        <row r="984">
          <cell r="B984" t="str">
            <v>CMES</v>
          </cell>
          <cell r="D984">
            <v>58.045724374999985</v>
          </cell>
          <cell r="E984">
            <v>0</v>
          </cell>
          <cell r="F984">
            <v>0</v>
          </cell>
          <cell r="G984">
            <v>29.730736874999995</v>
          </cell>
          <cell r="H984">
            <v>0</v>
          </cell>
          <cell r="I984">
            <v>0</v>
          </cell>
          <cell r="J984">
            <v>25.483488749999996</v>
          </cell>
          <cell r="K984">
            <v>0</v>
          </cell>
          <cell r="L984">
            <v>0</v>
          </cell>
          <cell r="M984">
            <v>26.899238124999997</v>
          </cell>
          <cell r="N984">
            <v>0</v>
          </cell>
          <cell r="O984">
            <v>0</v>
          </cell>
          <cell r="P984">
            <v>26.899238124999997</v>
          </cell>
          <cell r="Q984">
            <v>0</v>
          </cell>
          <cell r="R984">
            <v>0</v>
          </cell>
          <cell r="S984">
            <v>26.899238124999997</v>
          </cell>
          <cell r="T984">
            <v>0</v>
          </cell>
          <cell r="U984">
            <v>0</v>
          </cell>
          <cell r="V984">
            <v>28.314987499999997</v>
          </cell>
          <cell r="W984">
            <v>0</v>
          </cell>
          <cell r="X984">
            <v>0</v>
          </cell>
          <cell r="Y984">
            <v>25.341913812499996</v>
          </cell>
          <cell r="Z984">
            <v>0</v>
          </cell>
          <cell r="AA984">
            <v>0</v>
          </cell>
          <cell r="AB984">
            <v>23.218289749999997</v>
          </cell>
          <cell r="AC984">
            <v>0</v>
          </cell>
          <cell r="AD984">
            <v>0</v>
          </cell>
          <cell r="AE984">
            <v>23.218289749999993</v>
          </cell>
          <cell r="AF984">
            <v>0</v>
          </cell>
          <cell r="AG984">
            <v>0</v>
          </cell>
          <cell r="AH984">
            <v>23.218289749999997</v>
          </cell>
          <cell r="AI984">
            <v>0</v>
          </cell>
          <cell r="AJ984">
            <v>0</v>
          </cell>
          <cell r="AK984">
            <v>23.218289749999993</v>
          </cell>
          <cell r="AL984">
            <v>0</v>
          </cell>
          <cell r="AM984">
            <v>0</v>
          </cell>
          <cell r="AN984">
            <v>23.218289749999997</v>
          </cell>
          <cell r="AO984">
            <v>0</v>
          </cell>
          <cell r="AP984">
            <v>0</v>
          </cell>
          <cell r="AQ984">
            <v>25.200338875</v>
          </cell>
          <cell r="AR984">
            <v>0</v>
          </cell>
          <cell r="AS984">
            <v>0</v>
          </cell>
          <cell r="AT984">
            <v>25.200338874999996</v>
          </cell>
          <cell r="AU984">
            <v>0</v>
          </cell>
          <cell r="AV984">
            <v>0</v>
          </cell>
          <cell r="AW984">
            <v>25.200338874999996</v>
          </cell>
          <cell r="AX984">
            <v>0</v>
          </cell>
          <cell r="AY984">
            <v>0</v>
          </cell>
          <cell r="AZ984">
            <v>25.200338874999996</v>
          </cell>
          <cell r="BA984">
            <v>0</v>
          </cell>
          <cell r="BB984">
            <v>0</v>
          </cell>
        </row>
        <row r="985">
          <cell r="B985" t="str">
            <v>SSAX</v>
          </cell>
          <cell r="D985">
            <v>66.322599374999996</v>
          </cell>
          <cell r="E985">
            <v>0</v>
          </cell>
          <cell r="F985">
            <v>0</v>
          </cell>
          <cell r="G985">
            <v>33.970111875000001</v>
          </cell>
          <cell r="H985">
            <v>0</v>
          </cell>
          <cell r="I985">
            <v>0</v>
          </cell>
          <cell r="J985">
            <v>29.117238749999999</v>
          </cell>
          <cell r="K985">
            <v>0</v>
          </cell>
          <cell r="L985">
            <v>0</v>
          </cell>
          <cell r="M985">
            <v>30.734863124999993</v>
          </cell>
          <cell r="N985">
            <v>0</v>
          </cell>
          <cell r="O985">
            <v>0</v>
          </cell>
          <cell r="P985">
            <v>30.734863124999993</v>
          </cell>
          <cell r="Q985">
            <v>0</v>
          </cell>
          <cell r="R985">
            <v>0</v>
          </cell>
          <cell r="S985">
            <v>30.734863124999993</v>
          </cell>
          <cell r="T985">
            <v>0</v>
          </cell>
          <cell r="U985">
            <v>0</v>
          </cell>
          <cell r="V985">
            <v>32.352487499999995</v>
          </cell>
          <cell r="W985">
            <v>0</v>
          </cell>
          <cell r="X985">
            <v>0</v>
          </cell>
          <cell r="Y985">
            <v>28.955476312499997</v>
          </cell>
          <cell r="Z985">
            <v>0</v>
          </cell>
          <cell r="AA985">
            <v>0</v>
          </cell>
          <cell r="AB985">
            <v>26.529039749999995</v>
          </cell>
          <cell r="AC985">
            <v>0</v>
          </cell>
          <cell r="AD985">
            <v>0</v>
          </cell>
          <cell r="AE985">
            <v>26.529039749999995</v>
          </cell>
          <cell r="AF985">
            <v>0</v>
          </cell>
          <cell r="AG985">
            <v>0</v>
          </cell>
          <cell r="AH985">
            <v>26.529039749999995</v>
          </cell>
          <cell r="AI985">
            <v>0</v>
          </cell>
          <cell r="AJ985">
            <v>0</v>
          </cell>
          <cell r="AK985">
            <v>26.529039749999995</v>
          </cell>
          <cell r="AL985">
            <v>0</v>
          </cell>
          <cell r="AM985">
            <v>0</v>
          </cell>
          <cell r="AN985">
            <v>26.529039749999995</v>
          </cell>
          <cell r="AO985">
            <v>0</v>
          </cell>
          <cell r="AP985">
            <v>0</v>
          </cell>
          <cell r="AQ985">
            <v>28.793713875000002</v>
          </cell>
          <cell r="AR985">
            <v>0</v>
          </cell>
          <cell r="AS985">
            <v>0</v>
          </cell>
          <cell r="AT985">
            <v>28.793713874999987</v>
          </cell>
          <cell r="AU985">
            <v>0</v>
          </cell>
          <cell r="AV985">
            <v>0</v>
          </cell>
          <cell r="AW985">
            <v>28.793713874999987</v>
          </cell>
          <cell r="AX985">
            <v>0</v>
          </cell>
          <cell r="AY985">
            <v>0</v>
          </cell>
          <cell r="AZ985">
            <v>28.793713874999987</v>
          </cell>
          <cell r="BA985">
            <v>0</v>
          </cell>
          <cell r="BB985">
            <v>0</v>
          </cell>
        </row>
        <row r="986">
          <cell r="B986" t="str">
            <v>MTES</v>
          </cell>
          <cell r="D986">
            <v>59.3417174625</v>
          </cell>
          <cell r="E986">
            <v>0</v>
          </cell>
          <cell r="F986">
            <v>0</v>
          </cell>
          <cell r="G986">
            <v>30.394538212499999</v>
          </cell>
          <cell r="H986">
            <v>0</v>
          </cell>
          <cell r="I986">
            <v>0</v>
          </cell>
          <cell r="J986">
            <v>26.052461325000003</v>
          </cell>
          <cell r="K986">
            <v>0</v>
          </cell>
          <cell r="L986">
            <v>0</v>
          </cell>
          <cell r="M986">
            <v>27.4998202875</v>
          </cell>
          <cell r="N986">
            <v>0</v>
          </cell>
          <cell r="O986">
            <v>0</v>
          </cell>
          <cell r="P986">
            <v>27.4998202875</v>
          </cell>
          <cell r="Q986">
            <v>0</v>
          </cell>
          <cell r="R986">
            <v>0</v>
          </cell>
          <cell r="S986">
            <v>27.499820287499997</v>
          </cell>
          <cell r="T986">
            <v>0</v>
          </cell>
          <cell r="U986">
            <v>0</v>
          </cell>
          <cell r="V986">
            <v>28.947179250000001</v>
          </cell>
          <cell r="W986">
            <v>0</v>
          </cell>
          <cell r="X986">
            <v>0</v>
          </cell>
          <cell r="Y986">
            <v>25.907725428750002</v>
          </cell>
          <cell r="Z986">
            <v>0</v>
          </cell>
          <cell r="AA986">
            <v>0</v>
          </cell>
          <cell r="AB986">
            <v>23.736686984999999</v>
          </cell>
          <cell r="AC986">
            <v>0</v>
          </cell>
          <cell r="AD986">
            <v>0</v>
          </cell>
          <cell r="AE986">
            <v>23.736686984999999</v>
          </cell>
          <cell r="AF986">
            <v>0</v>
          </cell>
          <cell r="AG986">
            <v>0</v>
          </cell>
          <cell r="AH986">
            <v>23.736686984999995</v>
          </cell>
          <cell r="AI986">
            <v>0</v>
          </cell>
          <cell r="AJ986">
            <v>0</v>
          </cell>
          <cell r="AK986">
            <v>23.736686984999999</v>
          </cell>
          <cell r="AL986">
            <v>0</v>
          </cell>
          <cell r="AM986">
            <v>0</v>
          </cell>
          <cell r="AN986">
            <v>23.736686984999999</v>
          </cell>
          <cell r="AO986">
            <v>0</v>
          </cell>
          <cell r="AP986">
            <v>0</v>
          </cell>
          <cell r="AQ986">
            <v>25.762989532500001</v>
          </cell>
          <cell r="AR986">
            <v>0</v>
          </cell>
          <cell r="AS986">
            <v>0</v>
          </cell>
          <cell r="AT986">
            <v>25.762989532500001</v>
          </cell>
          <cell r="AU986">
            <v>0</v>
          </cell>
          <cell r="AV986">
            <v>0</v>
          </cell>
          <cell r="AW986">
            <v>25.762989532500001</v>
          </cell>
          <cell r="AX986">
            <v>0</v>
          </cell>
          <cell r="AY986">
            <v>0</v>
          </cell>
          <cell r="AZ986">
            <v>25.762989532500001</v>
          </cell>
          <cell r="BA986">
            <v>0</v>
          </cell>
          <cell r="BB986">
            <v>0</v>
          </cell>
        </row>
        <row r="987">
          <cell r="B987" t="str">
            <v>MSES</v>
          </cell>
          <cell r="D987">
            <v>51.378110357142852</v>
          </cell>
          <cell r="E987">
            <v>0</v>
          </cell>
          <cell r="F987">
            <v>0</v>
          </cell>
          <cell r="G987">
            <v>26.315617499999998</v>
          </cell>
          <cell r="H987">
            <v>0</v>
          </cell>
          <cell r="I987">
            <v>0</v>
          </cell>
          <cell r="J987">
            <v>22.556243571428571</v>
          </cell>
          <cell r="K987">
            <v>0</v>
          </cell>
          <cell r="L987">
            <v>0</v>
          </cell>
          <cell r="M987">
            <v>23.809368214285708</v>
          </cell>
          <cell r="N987">
            <v>0</v>
          </cell>
          <cell r="O987">
            <v>0</v>
          </cell>
          <cell r="P987">
            <v>23.809368214285712</v>
          </cell>
          <cell r="Q987">
            <v>0</v>
          </cell>
          <cell r="R987">
            <v>0</v>
          </cell>
          <cell r="S987">
            <v>23.809368214285708</v>
          </cell>
          <cell r="T987">
            <v>0</v>
          </cell>
          <cell r="U987">
            <v>0</v>
          </cell>
          <cell r="V987">
            <v>25.062492857142853</v>
          </cell>
          <cell r="W987">
            <v>0</v>
          </cell>
          <cell r="X987">
            <v>0</v>
          </cell>
          <cell r="Y987">
            <v>22.430931107142854</v>
          </cell>
          <cell r="Z987">
            <v>0</v>
          </cell>
          <cell r="AA987">
            <v>0</v>
          </cell>
          <cell r="AB987">
            <v>20.55124414285714</v>
          </cell>
          <cell r="AC987">
            <v>0</v>
          </cell>
          <cell r="AD987">
            <v>0</v>
          </cell>
          <cell r="AE987">
            <v>20.55124414285714</v>
          </cell>
          <cell r="AF987">
            <v>0</v>
          </cell>
          <cell r="AG987">
            <v>0</v>
          </cell>
          <cell r="AH987">
            <v>20.55124414285714</v>
          </cell>
          <cell r="AI987">
            <v>0</v>
          </cell>
          <cell r="AJ987">
            <v>0</v>
          </cell>
          <cell r="AK987">
            <v>20.55124414285714</v>
          </cell>
          <cell r="AL987">
            <v>0</v>
          </cell>
          <cell r="AM987">
            <v>0</v>
          </cell>
          <cell r="AN987">
            <v>20.55124414285714</v>
          </cell>
          <cell r="AO987">
            <v>0</v>
          </cell>
          <cell r="AP987">
            <v>0</v>
          </cell>
          <cell r="AQ987">
            <v>22.305618642857141</v>
          </cell>
          <cell r="AR987">
            <v>0</v>
          </cell>
          <cell r="AS987">
            <v>0</v>
          </cell>
          <cell r="AT987">
            <v>22.305618642857141</v>
          </cell>
          <cell r="AU987">
            <v>0</v>
          </cell>
          <cell r="AV987">
            <v>0</v>
          </cell>
          <cell r="AW987">
            <v>22.305618642857141</v>
          </cell>
          <cell r="AX987">
            <v>0</v>
          </cell>
          <cell r="AY987">
            <v>0</v>
          </cell>
          <cell r="AZ987">
            <v>22.305618642857141</v>
          </cell>
          <cell r="BA987">
            <v>0</v>
          </cell>
          <cell r="BB987">
            <v>0</v>
          </cell>
        </row>
        <row r="988">
          <cell r="B988" t="str">
            <v>NSES</v>
          </cell>
          <cell r="D988">
            <v>25.689055178571426</v>
          </cell>
          <cell r="E988">
            <v>0</v>
          </cell>
          <cell r="F988">
            <v>0</v>
          </cell>
          <cell r="G988">
            <v>13.157808749999999</v>
          </cell>
          <cell r="H988">
            <v>0</v>
          </cell>
          <cell r="I988">
            <v>0</v>
          </cell>
          <cell r="J988">
            <v>11.278121785714285</v>
          </cell>
          <cell r="K988">
            <v>0</v>
          </cell>
          <cell r="L988">
            <v>0</v>
          </cell>
          <cell r="M988">
            <v>11.904684107142854</v>
          </cell>
          <cell r="N988">
            <v>0</v>
          </cell>
          <cell r="O988">
            <v>0</v>
          </cell>
          <cell r="P988">
            <v>11.904684107142856</v>
          </cell>
          <cell r="Q988">
            <v>0</v>
          </cell>
          <cell r="R988">
            <v>0</v>
          </cell>
          <cell r="S988">
            <v>11.904684107142854</v>
          </cell>
          <cell r="T988">
            <v>0</v>
          </cell>
          <cell r="U988">
            <v>0</v>
          </cell>
          <cell r="V988">
            <v>12.531246428571427</v>
          </cell>
          <cell r="W988">
            <v>0</v>
          </cell>
          <cell r="X988">
            <v>0</v>
          </cell>
          <cell r="Y988">
            <v>11.215465553571427</v>
          </cell>
          <cell r="Z988">
            <v>0</v>
          </cell>
          <cell r="AA988">
            <v>0</v>
          </cell>
          <cell r="AB988">
            <v>10.27562207142857</v>
          </cell>
          <cell r="AC988">
            <v>0</v>
          </cell>
          <cell r="AD988">
            <v>0</v>
          </cell>
          <cell r="AE988">
            <v>10.27562207142857</v>
          </cell>
          <cell r="AF988">
            <v>0</v>
          </cell>
          <cell r="AG988">
            <v>0</v>
          </cell>
          <cell r="AH988">
            <v>10.27562207142857</v>
          </cell>
          <cell r="AI988">
            <v>0</v>
          </cell>
          <cell r="AJ988">
            <v>0</v>
          </cell>
          <cell r="AK988">
            <v>10.27562207142857</v>
          </cell>
          <cell r="AL988">
            <v>0</v>
          </cell>
          <cell r="AM988">
            <v>0</v>
          </cell>
          <cell r="AN988">
            <v>10.27562207142857</v>
          </cell>
          <cell r="AO988">
            <v>0</v>
          </cell>
          <cell r="AP988">
            <v>0</v>
          </cell>
          <cell r="AQ988">
            <v>11.15280932142857</v>
          </cell>
          <cell r="AR988">
            <v>0</v>
          </cell>
          <cell r="AS988">
            <v>0</v>
          </cell>
          <cell r="AT988">
            <v>11.15280932142857</v>
          </cell>
          <cell r="AU988">
            <v>0</v>
          </cell>
          <cell r="AV988">
            <v>0</v>
          </cell>
          <cell r="AW988">
            <v>11.15280932142857</v>
          </cell>
          <cell r="AX988">
            <v>0</v>
          </cell>
          <cell r="AY988">
            <v>0</v>
          </cell>
          <cell r="AZ988">
            <v>11.15280932142857</v>
          </cell>
          <cell r="BA988">
            <v>0</v>
          </cell>
          <cell r="BB988">
            <v>0</v>
          </cell>
        </row>
        <row r="989">
          <cell r="B989" t="str">
            <v>STMP</v>
          </cell>
          <cell r="D989">
            <v>73.900787883928558</v>
          </cell>
          <cell r="E989">
            <v>0</v>
          </cell>
          <cell r="F989">
            <v>0</v>
          </cell>
          <cell r="G989">
            <v>37.851623062500003</v>
          </cell>
          <cell r="H989">
            <v>0</v>
          </cell>
          <cell r="I989">
            <v>0</v>
          </cell>
          <cell r="J989">
            <v>32.444248339285707</v>
          </cell>
          <cell r="K989">
            <v>0</v>
          </cell>
          <cell r="L989">
            <v>0</v>
          </cell>
          <cell r="M989">
            <v>34.246706580357142</v>
          </cell>
          <cell r="N989">
            <v>0</v>
          </cell>
          <cell r="O989">
            <v>0</v>
          </cell>
          <cell r="P989">
            <v>34.246706580357142</v>
          </cell>
          <cell r="Q989">
            <v>0</v>
          </cell>
          <cell r="R989">
            <v>0</v>
          </cell>
          <cell r="S989">
            <v>34.246706580357142</v>
          </cell>
          <cell r="T989">
            <v>0</v>
          </cell>
          <cell r="U989">
            <v>0</v>
          </cell>
          <cell r="V989">
            <v>36.049164821428569</v>
          </cell>
          <cell r="W989">
            <v>0</v>
          </cell>
          <cell r="X989">
            <v>0</v>
          </cell>
          <cell r="Y989">
            <v>32.264002515178568</v>
          </cell>
          <cell r="Z989">
            <v>0</v>
          </cell>
          <cell r="AA989">
            <v>0</v>
          </cell>
          <cell r="AB989">
            <v>29.560315153571423</v>
          </cell>
          <cell r="AC989">
            <v>0</v>
          </cell>
          <cell r="AD989">
            <v>0</v>
          </cell>
          <cell r="AE989">
            <v>29.560315153571427</v>
          </cell>
          <cell r="AF989">
            <v>0</v>
          </cell>
          <cell r="AG989">
            <v>0</v>
          </cell>
          <cell r="AH989">
            <v>29.560315153571423</v>
          </cell>
          <cell r="AI989">
            <v>0</v>
          </cell>
          <cell r="AJ989">
            <v>0</v>
          </cell>
          <cell r="AK989">
            <v>29.560315153571423</v>
          </cell>
          <cell r="AL989">
            <v>0</v>
          </cell>
          <cell r="AM989">
            <v>0</v>
          </cell>
          <cell r="AN989">
            <v>29.560315153571427</v>
          </cell>
          <cell r="AO989">
            <v>0</v>
          </cell>
          <cell r="AP989">
            <v>0</v>
          </cell>
          <cell r="AQ989">
            <v>32.083756691071429</v>
          </cell>
          <cell r="AR989">
            <v>0</v>
          </cell>
          <cell r="AS989">
            <v>0</v>
          </cell>
          <cell r="AT989">
            <v>32.083756691071429</v>
          </cell>
          <cell r="AU989">
            <v>0</v>
          </cell>
          <cell r="AV989">
            <v>0</v>
          </cell>
          <cell r="AW989">
            <v>32.083756691071429</v>
          </cell>
          <cell r="AX989">
            <v>0</v>
          </cell>
          <cell r="AY989">
            <v>0</v>
          </cell>
          <cell r="AZ989">
            <v>32.083756691071429</v>
          </cell>
          <cell r="BA989">
            <v>0</v>
          </cell>
          <cell r="BB989">
            <v>0</v>
          </cell>
        </row>
        <row r="990">
          <cell r="B990" t="str">
            <v>STAP</v>
          </cell>
          <cell r="D990">
            <v>82.177662883928562</v>
          </cell>
          <cell r="E990">
            <v>0</v>
          </cell>
          <cell r="F990">
            <v>0</v>
          </cell>
          <cell r="G990">
            <v>42.090998062499999</v>
          </cell>
          <cell r="H990">
            <v>0</v>
          </cell>
          <cell r="I990">
            <v>0</v>
          </cell>
          <cell r="J990">
            <v>36.07799833928572</v>
          </cell>
          <cell r="K990">
            <v>0</v>
          </cell>
          <cell r="L990">
            <v>0</v>
          </cell>
          <cell r="M990">
            <v>38.082331580357135</v>
          </cell>
          <cell r="N990">
            <v>0</v>
          </cell>
          <cell r="O990">
            <v>0</v>
          </cell>
          <cell r="P990">
            <v>38.082331580357142</v>
          </cell>
          <cell r="Q990">
            <v>0</v>
          </cell>
          <cell r="R990">
            <v>0</v>
          </cell>
          <cell r="S990">
            <v>38.082331580357135</v>
          </cell>
          <cell r="T990">
            <v>0</v>
          </cell>
          <cell r="U990">
            <v>0</v>
          </cell>
          <cell r="V990">
            <v>40.08666482142857</v>
          </cell>
          <cell r="W990">
            <v>0</v>
          </cell>
          <cell r="X990">
            <v>0</v>
          </cell>
          <cell r="Y990">
            <v>35.877565015178568</v>
          </cell>
          <cell r="Z990">
            <v>0</v>
          </cell>
          <cell r="AA990">
            <v>0</v>
          </cell>
          <cell r="AB990">
            <v>32.871065153571422</v>
          </cell>
          <cell r="AC990">
            <v>0</v>
          </cell>
          <cell r="AD990">
            <v>0</v>
          </cell>
          <cell r="AE990">
            <v>32.871065153571422</v>
          </cell>
          <cell r="AF990">
            <v>0</v>
          </cell>
          <cell r="AG990">
            <v>0</v>
          </cell>
          <cell r="AH990">
            <v>32.871065153571422</v>
          </cell>
          <cell r="AI990">
            <v>0</v>
          </cell>
          <cell r="AJ990">
            <v>0</v>
          </cell>
          <cell r="AK990">
            <v>32.871065153571422</v>
          </cell>
          <cell r="AL990">
            <v>0</v>
          </cell>
          <cell r="AM990">
            <v>0</v>
          </cell>
          <cell r="AN990">
            <v>32.871065153571422</v>
          </cell>
          <cell r="AO990">
            <v>0</v>
          </cell>
          <cell r="AP990">
            <v>0</v>
          </cell>
          <cell r="AQ990">
            <v>35.67713169107143</v>
          </cell>
          <cell r="AR990">
            <v>0</v>
          </cell>
          <cell r="AS990">
            <v>0</v>
          </cell>
          <cell r="AT990">
            <v>35.67713169107143</v>
          </cell>
          <cell r="AU990">
            <v>0</v>
          </cell>
          <cell r="AV990">
            <v>0</v>
          </cell>
          <cell r="AW990">
            <v>35.67713169107143</v>
          </cell>
          <cell r="AX990">
            <v>0</v>
          </cell>
          <cell r="AY990">
            <v>0</v>
          </cell>
          <cell r="AZ990">
            <v>35.67713169107143</v>
          </cell>
          <cell r="BA990">
            <v>0</v>
          </cell>
          <cell r="BB990">
            <v>0</v>
          </cell>
        </row>
        <row r="991">
          <cell r="B991" t="str">
            <v>Sipp Code</v>
          </cell>
          <cell r="C991" t="str">
            <v>Car Type or Similar</v>
          </cell>
          <cell r="D991">
            <v>1</v>
          </cell>
          <cell r="E991" t="str">
            <v>TO</v>
          </cell>
          <cell r="F991">
            <v>1</v>
          </cell>
          <cell r="G991">
            <v>2</v>
          </cell>
          <cell r="H991" t="str">
            <v>TO</v>
          </cell>
          <cell r="I991">
            <v>2</v>
          </cell>
          <cell r="J991">
            <v>3</v>
          </cell>
          <cell r="K991" t="str">
            <v>TO</v>
          </cell>
          <cell r="L991">
            <v>3</v>
          </cell>
          <cell r="M991">
            <v>4</v>
          </cell>
          <cell r="N991" t="str">
            <v>TO</v>
          </cell>
          <cell r="O991">
            <v>4</v>
          </cell>
          <cell r="P991">
            <v>5</v>
          </cell>
          <cell r="Q991" t="str">
            <v>TO</v>
          </cell>
          <cell r="R991">
            <v>5</v>
          </cell>
          <cell r="S991">
            <v>6</v>
          </cell>
          <cell r="T991" t="str">
            <v>TO</v>
          </cell>
          <cell r="U991">
            <v>6</v>
          </cell>
          <cell r="V991">
            <v>7</v>
          </cell>
          <cell r="W991" t="str">
            <v>TO</v>
          </cell>
          <cell r="X991">
            <v>7</v>
          </cell>
          <cell r="Y991">
            <v>8</v>
          </cell>
          <cell r="Z991" t="str">
            <v>TO</v>
          </cell>
          <cell r="AA991">
            <v>8</v>
          </cell>
          <cell r="AB991">
            <v>9</v>
          </cell>
          <cell r="AC991" t="str">
            <v>TO</v>
          </cell>
          <cell r="AD991">
            <v>9</v>
          </cell>
          <cell r="AE991">
            <v>10</v>
          </cell>
          <cell r="AF991" t="str">
            <v>TO</v>
          </cell>
          <cell r="AG991">
            <v>10</v>
          </cell>
          <cell r="AH991">
            <v>11</v>
          </cell>
          <cell r="AI991" t="str">
            <v>TO</v>
          </cell>
          <cell r="AJ991">
            <v>11</v>
          </cell>
          <cell r="AK991">
            <v>12</v>
          </cell>
          <cell r="AL991" t="str">
            <v>TO</v>
          </cell>
          <cell r="AM991">
            <v>12</v>
          </cell>
          <cell r="AN991">
            <v>13</v>
          </cell>
          <cell r="AO991" t="str">
            <v>TO</v>
          </cell>
          <cell r="AP991">
            <v>13</v>
          </cell>
          <cell r="AQ991">
            <v>14</v>
          </cell>
          <cell r="AR991" t="str">
            <v>TO</v>
          </cell>
          <cell r="AS991">
            <v>14</v>
          </cell>
          <cell r="AT991">
            <v>15</v>
          </cell>
          <cell r="AU991" t="str">
            <v>TO</v>
          </cell>
          <cell r="AV991">
            <v>15</v>
          </cell>
          <cell r="AW991">
            <v>16</v>
          </cell>
          <cell r="AX991" t="str">
            <v>TO</v>
          </cell>
          <cell r="AY991">
            <v>21</v>
          </cell>
          <cell r="AZ991">
            <v>22</v>
          </cell>
          <cell r="BA991" t="str">
            <v>TO</v>
          </cell>
          <cell r="BB991">
            <v>90</v>
          </cell>
        </row>
        <row r="992">
          <cell r="B992" t="str">
            <v>ESMS</v>
          </cell>
          <cell r="D992">
            <v>34.762874999999994</v>
          </cell>
          <cell r="E992">
            <v>0</v>
          </cell>
          <cell r="F992">
            <v>0</v>
          </cell>
          <cell r="G992">
            <v>17.805374999999998</v>
          </cell>
          <cell r="H992">
            <v>0</v>
          </cell>
          <cell r="I992">
            <v>0</v>
          </cell>
          <cell r="J992">
            <v>15.261750000000001</v>
          </cell>
          <cell r="K992">
            <v>0</v>
          </cell>
          <cell r="L992">
            <v>0</v>
          </cell>
          <cell r="M992">
            <v>16.109624999999998</v>
          </cell>
          <cell r="N992">
            <v>0</v>
          </cell>
          <cell r="O992">
            <v>0</v>
          </cell>
          <cell r="P992">
            <v>16.109624999999998</v>
          </cell>
          <cell r="Q992">
            <v>0</v>
          </cell>
          <cell r="R992">
            <v>0</v>
          </cell>
          <cell r="S992">
            <v>16.109624999999998</v>
          </cell>
          <cell r="T992">
            <v>0</v>
          </cell>
          <cell r="U992">
            <v>0</v>
          </cell>
          <cell r="V992">
            <v>16.957499999999996</v>
          </cell>
          <cell r="W992">
            <v>0</v>
          </cell>
          <cell r="X992">
            <v>0</v>
          </cell>
          <cell r="Y992">
            <v>15.1769625</v>
          </cell>
          <cell r="Z992">
            <v>0</v>
          </cell>
          <cell r="AA992">
            <v>0</v>
          </cell>
          <cell r="AB992">
            <v>13.905149999999997</v>
          </cell>
          <cell r="AC992">
            <v>0</v>
          </cell>
          <cell r="AD992">
            <v>0</v>
          </cell>
          <cell r="AE992">
            <v>13.905149999999997</v>
          </cell>
          <cell r="AF992">
            <v>0</v>
          </cell>
          <cell r="AG992">
            <v>0</v>
          </cell>
          <cell r="AH992">
            <v>13.905149999999997</v>
          </cell>
          <cell r="AI992">
            <v>0</v>
          </cell>
          <cell r="AJ992">
            <v>0</v>
          </cell>
          <cell r="AK992">
            <v>13.905149999999997</v>
          </cell>
          <cell r="AL992">
            <v>0</v>
          </cell>
          <cell r="AM992">
            <v>0</v>
          </cell>
          <cell r="AN992">
            <v>13.905149999999997</v>
          </cell>
          <cell r="AO992">
            <v>0</v>
          </cell>
          <cell r="AP992">
            <v>0</v>
          </cell>
          <cell r="AQ992">
            <v>15.092174999999999</v>
          </cell>
          <cell r="AR992">
            <v>0</v>
          </cell>
          <cell r="AS992">
            <v>0</v>
          </cell>
          <cell r="AT992">
            <v>15.092174999999999</v>
          </cell>
          <cell r="AU992">
            <v>0</v>
          </cell>
          <cell r="AV992">
            <v>0</v>
          </cell>
          <cell r="AW992">
            <v>15.092174999999999</v>
          </cell>
          <cell r="AX992">
            <v>0</v>
          </cell>
          <cell r="AY992">
            <v>0</v>
          </cell>
          <cell r="AZ992">
            <v>15.092174999999999</v>
          </cell>
          <cell r="BA992">
            <v>0</v>
          </cell>
          <cell r="BB992">
            <v>0</v>
          </cell>
        </row>
        <row r="993">
          <cell r="B993" t="str">
            <v>MSMS</v>
          </cell>
          <cell r="D993">
            <v>35.458132499999991</v>
          </cell>
          <cell r="E993">
            <v>0</v>
          </cell>
          <cell r="F993">
            <v>0</v>
          </cell>
          <cell r="G993">
            <v>18.161482499999998</v>
          </cell>
          <cell r="H993">
            <v>0</v>
          </cell>
          <cell r="I993">
            <v>0</v>
          </cell>
          <cell r="J993">
            <v>15.566984999999997</v>
          </cell>
          <cell r="K993">
            <v>0</v>
          </cell>
          <cell r="L993">
            <v>0</v>
          </cell>
          <cell r="M993">
            <v>16.431817499999994</v>
          </cell>
          <cell r="N993">
            <v>0</v>
          </cell>
          <cell r="O993">
            <v>0</v>
          </cell>
          <cell r="P993">
            <v>16.431817499999994</v>
          </cell>
          <cell r="Q993">
            <v>0</v>
          </cell>
          <cell r="R993">
            <v>0</v>
          </cell>
          <cell r="S993">
            <v>16.431817499999994</v>
          </cell>
          <cell r="T993">
            <v>0</v>
          </cell>
          <cell r="U993">
            <v>0</v>
          </cell>
          <cell r="V993">
            <v>17.296649999999996</v>
          </cell>
          <cell r="W993">
            <v>0</v>
          </cell>
          <cell r="X993">
            <v>0</v>
          </cell>
          <cell r="Y993">
            <v>15.48050175</v>
          </cell>
          <cell r="Z993">
            <v>0</v>
          </cell>
          <cell r="AA993">
            <v>0</v>
          </cell>
          <cell r="AB993">
            <v>14.183252999999995</v>
          </cell>
          <cell r="AC993">
            <v>0</v>
          </cell>
          <cell r="AD993">
            <v>0</v>
          </cell>
          <cell r="AE993">
            <v>14.183252999999999</v>
          </cell>
          <cell r="AF993">
            <v>0</v>
          </cell>
          <cell r="AG993">
            <v>0</v>
          </cell>
          <cell r="AH993">
            <v>14.183252999999995</v>
          </cell>
          <cell r="AI993">
            <v>0</v>
          </cell>
          <cell r="AJ993">
            <v>0</v>
          </cell>
          <cell r="AK993">
            <v>14.183252999999995</v>
          </cell>
          <cell r="AL993">
            <v>0</v>
          </cell>
          <cell r="AM993">
            <v>0</v>
          </cell>
          <cell r="AN993">
            <v>14.183252999999999</v>
          </cell>
          <cell r="AO993">
            <v>0</v>
          </cell>
          <cell r="AP993">
            <v>0</v>
          </cell>
          <cell r="AQ993">
            <v>15.394018499999994</v>
          </cell>
          <cell r="AR993">
            <v>0</v>
          </cell>
          <cell r="AS993">
            <v>0</v>
          </cell>
          <cell r="AT993">
            <v>15.394018499999994</v>
          </cell>
          <cell r="AU993">
            <v>0</v>
          </cell>
          <cell r="AV993">
            <v>0</v>
          </cell>
          <cell r="AW993">
            <v>15.394018499999994</v>
          </cell>
          <cell r="AX993">
            <v>0</v>
          </cell>
          <cell r="AY993">
            <v>0</v>
          </cell>
          <cell r="AZ993">
            <v>15.394018499999994</v>
          </cell>
          <cell r="BA993">
            <v>0</v>
          </cell>
          <cell r="BB993">
            <v>0</v>
          </cell>
        </row>
        <row r="994">
          <cell r="B994" t="str">
            <v>EMMS</v>
          </cell>
          <cell r="D994">
            <v>35.979575624999988</v>
          </cell>
          <cell r="E994">
            <v>0</v>
          </cell>
          <cell r="F994">
            <v>0</v>
          </cell>
          <cell r="G994">
            <v>18.428563124999997</v>
          </cell>
          <cell r="H994">
            <v>0</v>
          </cell>
          <cell r="I994">
            <v>0</v>
          </cell>
          <cell r="J994">
            <v>15.795911249999993</v>
          </cell>
          <cell r="K994">
            <v>0</v>
          </cell>
          <cell r="L994">
            <v>0</v>
          </cell>
          <cell r="M994">
            <v>16.673461874999994</v>
          </cell>
          <cell r="N994">
            <v>0</v>
          </cell>
          <cell r="O994">
            <v>0</v>
          </cell>
          <cell r="P994">
            <v>16.673461874999997</v>
          </cell>
          <cell r="Q994">
            <v>0</v>
          </cell>
          <cell r="R994">
            <v>0</v>
          </cell>
          <cell r="S994">
            <v>16.673461874999994</v>
          </cell>
          <cell r="T994">
            <v>0</v>
          </cell>
          <cell r="U994">
            <v>0</v>
          </cell>
          <cell r="V994">
            <v>17.551012499999995</v>
          </cell>
          <cell r="W994">
            <v>0</v>
          </cell>
          <cell r="X994">
            <v>0</v>
          </cell>
          <cell r="Y994">
            <v>15.708156187499997</v>
          </cell>
          <cell r="Z994">
            <v>0</v>
          </cell>
          <cell r="AA994">
            <v>0</v>
          </cell>
          <cell r="AB994">
            <v>14.391830249999995</v>
          </cell>
          <cell r="AC994">
            <v>0</v>
          </cell>
          <cell r="AD994">
            <v>0</v>
          </cell>
          <cell r="AE994">
            <v>14.391830249999996</v>
          </cell>
          <cell r="AF994">
            <v>0</v>
          </cell>
          <cell r="AG994">
            <v>0</v>
          </cell>
          <cell r="AH994">
            <v>14.391830249999995</v>
          </cell>
          <cell r="AI994">
            <v>0</v>
          </cell>
          <cell r="AJ994">
            <v>0</v>
          </cell>
          <cell r="AK994">
            <v>14.391830249999995</v>
          </cell>
          <cell r="AL994">
            <v>0</v>
          </cell>
          <cell r="AM994">
            <v>0</v>
          </cell>
          <cell r="AN994">
            <v>14.391830249999995</v>
          </cell>
          <cell r="AO994">
            <v>0</v>
          </cell>
          <cell r="AP994">
            <v>0</v>
          </cell>
          <cell r="AQ994">
            <v>15.620401124999997</v>
          </cell>
          <cell r="AR994">
            <v>0</v>
          </cell>
          <cell r="AS994">
            <v>0</v>
          </cell>
          <cell r="AT994">
            <v>15.620401124999997</v>
          </cell>
          <cell r="AU994">
            <v>0</v>
          </cell>
          <cell r="AV994">
            <v>0</v>
          </cell>
          <cell r="AW994">
            <v>15.620401124999997</v>
          </cell>
          <cell r="AX994">
            <v>0</v>
          </cell>
          <cell r="AY994">
            <v>0</v>
          </cell>
          <cell r="AZ994">
            <v>15.620401124999997</v>
          </cell>
          <cell r="BA994">
            <v>0</v>
          </cell>
          <cell r="BB994">
            <v>0</v>
          </cell>
        </row>
        <row r="995">
          <cell r="B995" t="str">
            <v>MSAS</v>
          </cell>
          <cell r="D995">
            <v>39.005364642857138</v>
          </cell>
          <cell r="E995">
            <v>0</v>
          </cell>
          <cell r="F995">
            <v>0</v>
          </cell>
          <cell r="G995">
            <v>19.978357500000001</v>
          </cell>
          <cell r="H995">
            <v>0</v>
          </cell>
          <cell r="I995">
            <v>0</v>
          </cell>
          <cell r="J995">
            <v>17.12430642857143</v>
          </cell>
          <cell r="K995">
            <v>0</v>
          </cell>
          <cell r="L995">
            <v>0</v>
          </cell>
          <cell r="M995">
            <v>18.075656785714283</v>
          </cell>
          <cell r="N995">
            <v>0</v>
          </cell>
          <cell r="O995">
            <v>0</v>
          </cell>
          <cell r="P995">
            <v>18.075656785714283</v>
          </cell>
          <cell r="Q995">
            <v>0</v>
          </cell>
          <cell r="R995">
            <v>0</v>
          </cell>
          <cell r="S995">
            <v>18.075656785714283</v>
          </cell>
          <cell r="T995">
            <v>0</v>
          </cell>
          <cell r="U995">
            <v>0</v>
          </cell>
          <cell r="V995">
            <v>19.027007142857144</v>
          </cell>
          <cell r="W995">
            <v>0</v>
          </cell>
          <cell r="X995">
            <v>0</v>
          </cell>
          <cell r="Y995">
            <v>17.029171392857144</v>
          </cell>
          <cell r="Z995">
            <v>0</v>
          </cell>
          <cell r="AA995">
            <v>0</v>
          </cell>
          <cell r="AB995">
            <v>15.602145857142858</v>
          </cell>
          <cell r="AC995">
            <v>0</v>
          </cell>
          <cell r="AD995">
            <v>0</v>
          </cell>
          <cell r="AE995">
            <v>15.602145857142855</v>
          </cell>
          <cell r="AF995">
            <v>0</v>
          </cell>
          <cell r="AG995">
            <v>0</v>
          </cell>
          <cell r="AH995">
            <v>15.602145857142855</v>
          </cell>
          <cell r="AI995">
            <v>0</v>
          </cell>
          <cell r="AJ995">
            <v>0</v>
          </cell>
          <cell r="AK995">
            <v>15.602145857142858</v>
          </cell>
          <cell r="AL995">
            <v>0</v>
          </cell>
          <cell r="AM995">
            <v>0</v>
          </cell>
          <cell r="AN995">
            <v>15.602145857142858</v>
          </cell>
          <cell r="AO995">
            <v>0</v>
          </cell>
          <cell r="AP995">
            <v>0</v>
          </cell>
          <cell r="AQ995">
            <v>16.934036357142855</v>
          </cell>
          <cell r="AR995">
            <v>0</v>
          </cell>
          <cell r="AS995">
            <v>0</v>
          </cell>
          <cell r="AT995">
            <v>16.934036357142855</v>
          </cell>
          <cell r="AU995">
            <v>0</v>
          </cell>
          <cell r="AV995">
            <v>0</v>
          </cell>
          <cell r="AW995">
            <v>16.934036357142855</v>
          </cell>
          <cell r="AX995">
            <v>0</v>
          </cell>
          <cell r="AY995">
            <v>0</v>
          </cell>
          <cell r="AZ995">
            <v>16.934036357142855</v>
          </cell>
          <cell r="BA995">
            <v>0</v>
          </cell>
          <cell r="BB995">
            <v>0</v>
          </cell>
        </row>
        <row r="996">
          <cell r="B996" t="str">
            <v>ESAS</v>
          </cell>
          <cell r="D996">
            <v>38.310107142857134</v>
          </cell>
          <cell r="E996">
            <v>0</v>
          </cell>
          <cell r="F996">
            <v>0</v>
          </cell>
          <cell r="G996">
            <v>19.622250000000001</v>
          </cell>
          <cell r="H996">
            <v>0</v>
          </cell>
          <cell r="I996">
            <v>0</v>
          </cell>
          <cell r="J996">
            <v>16.819071428571426</v>
          </cell>
          <cell r="K996">
            <v>0</v>
          </cell>
          <cell r="L996">
            <v>0</v>
          </cell>
          <cell r="M996">
            <v>17.753464285714283</v>
          </cell>
          <cell r="N996">
            <v>0</v>
          </cell>
          <cell r="O996">
            <v>0</v>
          </cell>
          <cell r="P996">
            <v>17.753464285714283</v>
          </cell>
          <cell r="Q996">
            <v>0</v>
          </cell>
          <cell r="R996">
            <v>0</v>
          </cell>
          <cell r="S996">
            <v>17.753464285714283</v>
          </cell>
          <cell r="T996">
            <v>0</v>
          </cell>
          <cell r="U996">
            <v>0</v>
          </cell>
          <cell r="V996">
            <v>18.687857142857141</v>
          </cell>
          <cell r="W996">
            <v>0</v>
          </cell>
          <cell r="X996">
            <v>0</v>
          </cell>
          <cell r="Y996">
            <v>16.72563214285714</v>
          </cell>
          <cell r="Z996">
            <v>0</v>
          </cell>
          <cell r="AA996">
            <v>0</v>
          </cell>
          <cell r="AB996">
            <v>15.324042857142853</v>
          </cell>
          <cell r="AC996">
            <v>0</v>
          </cell>
          <cell r="AD996">
            <v>0</v>
          </cell>
          <cell r="AE996">
            <v>15.324042857142853</v>
          </cell>
          <cell r="AF996">
            <v>0</v>
          </cell>
          <cell r="AG996">
            <v>0</v>
          </cell>
          <cell r="AH996">
            <v>15.324042857142853</v>
          </cell>
          <cell r="AI996">
            <v>0</v>
          </cell>
          <cell r="AJ996">
            <v>0</v>
          </cell>
          <cell r="AK996">
            <v>15.324042857142853</v>
          </cell>
          <cell r="AL996">
            <v>0</v>
          </cell>
          <cell r="AM996">
            <v>0</v>
          </cell>
          <cell r="AN996">
            <v>15.324042857142853</v>
          </cell>
          <cell r="AO996">
            <v>0</v>
          </cell>
          <cell r="AP996">
            <v>0</v>
          </cell>
          <cell r="AQ996">
            <v>16.632192857142858</v>
          </cell>
          <cell r="AR996">
            <v>0</v>
          </cell>
          <cell r="AS996">
            <v>0</v>
          </cell>
          <cell r="AT996">
            <v>16.632192857142854</v>
          </cell>
          <cell r="AU996">
            <v>0</v>
          </cell>
          <cell r="AV996">
            <v>0</v>
          </cell>
          <cell r="AW996">
            <v>16.632192857142854</v>
          </cell>
          <cell r="AX996">
            <v>0</v>
          </cell>
          <cell r="AY996">
            <v>0</v>
          </cell>
          <cell r="AZ996">
            <v>16.632192857142854</v>
          </cell>
          <cell r="BA996">
            <v>0</v>
          </cell>
          <cell r="BB996">
            <v>0</v>
          </cell>
        </row>
        <row r="997">
          <cell r="B997" t="str">
            <v>EMAS</v>
          </cell>
          <cell r="D997">
            <v>39.577533187499995</v>
          </cell>
          <cell r="E997">
            <v>0</v>
          </cell>
          <cell r="F997">
            <v>0</v>
          </cell>
          <cell r="G997">
            <v>20.271419437500001</v>
          </cell>
          <cell r="H997">
            <v>0</v>
          </cell>
          <cell r="I997">
            <v>0</v>
          </cell>
          <cell r="J997">
            <v>17.375502375</v>
          </cell>
          <cell r="K997">
            <v>0</v>
          </cell>
          <cell r="L997">
            <v>0</v>
          </cell>
          <cell r="M997">
            <v>18.340808062499999</v>
          </cell>
          <cell r="N997">
            <v>0</v>
          </cell>
          <cell r="O997">
            <v>0</v>
          </cell>
          <cell r="P997">
            <v>18.340808062499999</v>
          </cell>
          <cell r="Q997">
            <v>0</v>
          </cell>
          <cell r="R997">
            <v>0</v>
          </cell>
          <cell r="S997">
            <v>18.340808062499999</v>
          </cell>
          <cell r="T997">
            <v>0</v>
          </cell>
          <cell r="U997">
            <v>0</v>
          </cell>
          <cell r="V997">
            <v>19.306113749999998</v>
          </cell>
          <cell r="W997">
            <v>0</v>
          </cell>
          <cell r="X997">
            <v>0</v>
          </cell>
          <cell r="Y997">
            <v>17.278971806250002</v>
          </cell>
          <cell r="Z997">
            <v>0</v>
          </cell>
          <cell r="AA997">
            <v>0</v>
          </cell>
          <cell r="AB997">
            <v>15.831013274999998</v>
          </cell>
          <cell r="AC997">
            <v>0</v>
          </cell>
          <cell r="AD997">
            <v>0</v>
          </cell>
          <cell r="AE997">
            <v>15.831013274999998</v>
          </cell>
          <cell r="AF997">
            <v>0</v>
          </cell>
          <cell r="AG997">
            <v>0</v>
          </cell>
          <cell r="AH997">
            <v>15.831013274999998</v>
          </cell>
          <cell r="AI997">
            <v>0</v>
          </cell>
          <cell r="AJ997">
            <v>0</v>
          </cell>
          <cell r="AK997">
            <v>15.831013274999998</v>
          </cell>
          <cell r="AL997">
            <v>0</v>
          </cell>
          <cell r="AM997">
            <v>0</v>
          </cell>
          <cell r="AN997">
            <v>15.831013274999998</v>
          </cell>
          <cell r="AO997">
            <v>0</v>
          </cell>
          <cell r="AP997">
            <v>0</v>
          </cell>
          <cell r="AQ997">
            <v>17.182441237499997</v>
          </cell>
          <cell r="AR997">
            <v>0</v>
          </cell>
          <cell r="AS997">
            <v>0</v>
          </cell>
          <cell r="AT997">
            <v>17.182441237500001</v>
          </cell>
          <cell r="AU997">
            <v>0</v>
          </cell>
          <cell r="AV997">
            <v>0</v>
          </cell>
          <cell r="AW997">
            <v>17.182441237500001</v>
          </cell>
          <cell r="AX997">
            <v>0</v>
          </cell>
          <cell r="AY997">
            <v>0</v>
          </cell>
          <cell r="AZ997">
            <v>17.182441237500001</v>
          </cell>
          <cell r="BA997">
            <v>0</v>
          </cell>
          <cell r="BB997">
            <v>0</v>
          </cell>
        </row>
        <row r="998">
          <cell r="B998" t="str">
            <v>EMAH</v>
          </cell>
          <cell r="D998">
            <v>39.577533187499995</v>
          </cell>
          <cell r="E998">
            <v>0</v>
          </cell>
          <cell r="F998">
            <v>0</v>
          </cell>
          <cell r="G998">
            <v>20.271419437500001</v>
          </cell>
          <cell r="H998">
            <v>0</v>
          </cell>
          <cell r="I998">
            <v>0</v>
          </cell>
          <cell r="J998">
            <v>17.375502375</v>
          </cell>
          <cell r="K998">
            <v>0</v>
          </cell>
          <cell r="L998">
            <v>0</v>
          </cell>
          <cell r="M998">
            <v>18.340808062499999</v>
          </cell>
          <cell r="N998">
            <v>0</v>
          </cell>
          <cell r="O998">
            <v>0</v>
          </cell>
          <cell r="P998">
            <v>18.340808062499999</v>
          </cell>
          <cell r="Q998">
            <v>0</v>
          </cell>
          <cell r="R998">
            <v>0</v>
          </cell>
          <cell r="S998">
            <v>18.340808062499999</v>
          </cell>
          <cell r="T998">
            <v>0</v>
          </cell>
          <cell r="U998">
            <v>0</v>
          </cell>
          <cell r="V998">
            <v>19.306113749999998</v>
          </cell>
          <cell r="W998">
            <v>0</v>
          </cell>
          <cell r="X998">
            <v>0</v>
          </cell>
          <cell r="Y998">
            <v>17.278971806250002</v>
          </cell>
          <cell r="Z998">
            <v>0</v>
          </cell>
          <cell r="AA998">
            <v>0</v>
          </cell>
          <cell r="AB998">
            <v>15.831013274999998</v>
          </cell>
          <cell r="AC998">
            <v>0</v>
          </cell>
          <cell r="AD998">
            <v>0</v>
          </cell>
          <cell r="AE998">
            <v>15.831013274999998</v>
          </cell>
          <cell r="AF998">
            <v>0</v>
          </cell>
          <cell r="AG998">
            <v>0</v>
          </cell>
          <cell r="AH998">
            <v>15.831013274999998</v>
          </cell>
          <cell r="AI998">
            <v>0</v>
          </cell>
          <cell r="AJ998">
            <v>0</v>
          </cell>
          <cell r="AK998">
            <v>15.831013274999998</v>
          </cell>
          <cell r="AL998">
            <v>0</v>
          </cell>
          <cell r="AM998">
            <v>0</v>
          </cell>
          <cell r="AN998">
            <v>15.831013274999998</v>
          </cell>
          <cell r="AO998">
            <v>0</v>
          </cell>
          <cell r="AP998">
            <v>0</v>
          </cell>
          <cell r="AQ998">
            <v>17.182441237499997</v>
          </cell>
          <cell r="AR998">
            <v>0</v>
          </cell>
          <cell r="AS998">
            <v>0</v>
          </cell>
          <cell r="AT998">
            <v>17.182441237500001</v>
          </cell>
          <cell r="AU998">
            <v>0</v>
          </cell>
          <cell r="AV998">
            <v>0</v>
          </cell>
          <cell r="AW998">
            <v>17.182441237500001</v>
          </cell>
          <cell r="AX998">
            <v>0</v>
          </cell>
          <cell r="AY998">
            <v>0</v>
          </cell>
          <cell r="AZ998">
            <v>17.182441237500001</v>
          </cell>
          <cell r="BA998">
            <v>0</v>
          </cell>
          <cell r="BB998">
            <v>0</v>
          </cell>
        </row>
        <row r="999">
          <cell r="B999" t="str">
            <v>CSMS</v>
          </cell>
          <cell r="D999">
            <v>37.634950624999995</v>
          </cell>
          <cell r="E999">
            <v>0</v>
          </cell>
          <cell r="F999">
            <v>0</v>
          </cell>
          <cell r="G999">
            <v>19.276438124999995</v>
          </cell>
          <cell r="H999">
            <v>0</v>
          </cell>
          <cell r="I999">
            <v>0</v>
          </cell>
          <cell r="J999">
            <v>16.522661249999999</v>
          </cell>
          <cell r="K999">
            <v>0</v>
          </cell>
          <cell r="L999">
            <v>0</v>
          </cell>
          <cell r="M999">
            <v>17.440586874999994</v>
          </cell>
          <cell r="N999">
            <v>0</v>
          </cell>
          <cell r="O999">
            <v>0</v>
          </cell>
          <cell r="P999">
            <v>17.440586874999994</v>
          </cell>
          <cell r="Q999">
            <v>0</v>
          </cell>
          <cell r="R999">
            <v>0</v>
          </cell>
          <cell r="S999">
            <v>17.440586874999994</v>
          </cell>
          <cell r="T999">
            <v>0</v>
          </cell>
          <cell r="U999">
            <v>0</v>
          </cell>
          <cell r="V999">
            <v>18.358512499999993</v>
          </cell>
          <cell r="W999">
            <v>0</v>
          </cell>
          <cell r="X999">
            <v>0</v>
          </cell>
          <cell r="Y999">
            <v>16.430868687499995</v>
          </cell>
          <cell r="Z999">
            <v>0</v>
          </cell>
          <cell r="AA999">
            <v>0</v>
          </cell>
          <cell r="AB999">
            <v>15.053980249999993</v>
          </cell>
          <cell r="AC999">
            <v>0</v>
          </cell>
          <cell r="AD999">
            <v>0</v>
          </cell>
          <cell r="AE999">
            <v>15.053980249999997</v>
          </cell>
          <cell r="AF999">
            <v>0</v>
          </cell>
          <cell r="AG999">
            <v>0</v>
          </cell>
          <cell r="AH999">
            <v>15.053980249999993</v>
          </cell>
          <cell r="AI999">
            <v>0</v>
          </cell>
          <cell r="AJ999">
            <v>0</v>
          </cell>
          <cell r="AK999">
            <v>15.053980249999993</v>
          </cell>
          <cell r="AL999">
            <v>0</v>
          </cell>
          <cell r="AM999">
            <v>0</v>
          </cell>
          <cell r="AN999">
            <v>15.053980249999993</v>
          </cell>
          <cell r="AO999">
            <v>0</v>
          </cell>
          <cell r="AP999">
            <v>0</v>
          </cell>
          <cell r="AQ999">
            <v>16.339076124999998</v>
          </cell>
          <cell r="AR999">
            <v>0</v>
          </cell>
          <cell r="AS999">
            <v>0</v>
          </cell>
          <cell r="AT999">
            <v>16.339076124999995</v>
          </cell>
          <cell r="AU999">
            <v>0</v>
          </cell>
          <cell r="AV999">
            <v>0</v>
          </cell>
          <cell r="AW999">
            <v>16.339076124999995</v>
          </cell>
          <cell r="AX999">
            <v>0</v>
          </cell>
          <cell r="AY999">
            <v>0</v>
          </cell>
          <cell r="AZ999">
            <v>16.339076124999995</v>
          </cell>
          <cell r="BA999">
            <v>0</v>
          </cell>
          <cell r="BB999">
            <v>0</v>
          </cell>
        </row>
        <row r="1000">
          <cell r="B1000" t="str">
            <v>SSMS</v>
          </cell>
          <cell r="D1000">
            <v>41.182182767857135</v>
          </cell>
          <cell r="E1000">
            <v>0</v>
          </cell>
          <cell r="F1000">
            <v>0</v>
          </cell>
          <cell r="G1000">
            <v>21.093313124999998</v>
          </cell>
          <cell r="H1000">
            <v>0</v>
          </cell>
          <cell r="I1000">
            <v>0</v>
          </cell>
          <cell r="J1000">
            <v>18.079982678571429</v>
          </cell>
          <cell r="K1000">
            <v>0</v>
          </cell>
          <cell r="L1000">
            <v>0</v>
          </cell>
          <cell r="M1000">
            <v>19.084426160714283</v>
          </cell>
          <cell r="N1000">
            <v>0</v>
          </cell>
          <cell r="O1000">
            <v>0</v>
          </cell>
          <cell r="P1000">
            <v>19.08442616071428</v>
          </cell>
          <cell r="Q1000">
            <v>0</v>
          </cell>
          <cell r="R1000">
            <v>0</v>
          </cell>
          <cell r="S1000">
            <v>19.084426160714283</v>
          </cell>
          <cell r="T1000">
            <v>0</v>
          </cell>
          <cell r="U1000">
            <v>0</v>
          </cell>
          <cell r="V1000">
            <v>20.088869642857141</v>
          </cell>
          <cell r="W1000">
            <v>0</v>
          </cell>
          <cell r="X1000">
            <v>0</v>
          </cell>
          <cell r="Y1000">
            <v>17.979538330357141</v>
          </cell>
          <cell r="Z1000">
            <v>0</v>
          </cell>
          <cell r="AA1000">
            <v>0</v>
          </cell>
          <cell r="AB1000">
            <v>16.472873107142853</v>
          </cell>
          <cell r="AC1000">
            <v>0</v>
          </cell>
          <cell r="AD1000">
            <v>0</v>
          </cell>
          <cell r="AE1000">
            <v>16.472873107142853</v>
          </cell>
          <cell r="AF1000">
            <v>0</v>
          </cell>
          <cell r="AG1000">
            <v>0</v>
          </cell>
          <cell r="AH1000">
            <v>16.472873107142853</v>
          </cell>
          <cell r="AI1000">
            <v>0</v>
          </cell>
          <cell r="AJ1000">
            <v>0</v>
          </cell>
          <cell r="AK1000">
            <v>16.472873107142853</v>
          </cell>
          <cell r="AL1000">
            <v>0</v>
          </cell>
          <cell r="AM1000">
            <v>0</v>
          </cell>
          <cell r="AN1000">
            <v>16.472873107142853</v>
          </cell>
          <cell r="AO1000">
            <v>0</v>
          </cell>
          <cell r="AP1000">
            <v>0</v>
          </cell>
          <cell r="AQ1000">
            <v>17.879093982142855</v>
          </cell>
          <cell r="AR1000">
            <v>0</v>
          </cell>
          <cell r="AS1000">
            <v>0</v>
          </cell>
          <cell r="AT1000">
            <v>17.879093982142859</v>
          </cell>
          <cell r="AU1000">
            <v>0</v>
          </cell>
          <cell r="AV1000">
            <v>0</v>
          </cell>
          <cell r="AW1000">
            <v>17.879093982142859</v>
          </cell>
          <cell r="AX1000">
            <v>0</v>
          </cell>
          <cell r="AY1000">
            <v>0</v>
          </cell>
          <cell r="AZ1000">
            <v>17.879093982142859</v>
          </cell>
          <cell r="BA1000">
            <v>0</v>
          </cell>
          <cell r="BB1000">
            <v>0</v>
          </cell>
        </row>
        <row r="1001">
          <cell r="B1001" t="str">
            <v>CMMS</v>
          </cell>
          <cell r="D1001">
            <v>41.891629196428561</v>
          </cell>
          <cell r="E1001">
            <v>0</v>
          </cell>
          <cell r="F1001">
            <v>0</v>
          </cell>
          <cell r="G1001">
            <v>21.456688124999996</v>
          </cell>
          <cell r="H1001">
            <v>0</v>
          </cell>
          <cell r="I1001">
            <v>0</v>
          </cell>
          <cell r="J1001">
            <v>18.391446964285713</v>
          </cell>
          <cell r="K1001">
            <v>0</v>
          </cell>
          <cell r="L1001">
            <v>0</v>
          </cell>
          <cell r="M1001">
            <v>19.41319401785714</v>
          </cell>
          <cell r="N1001">
            <v>0</v>
          </cell>
          <cell r="O1001">
            <v>0</v>
          </cell>
          <cell r="P1001">
            <v>19.41319401785714</v>
          </cell>
          <cell r="Q1001">
            <v>0</v>
          </cell>
          <cell r="R1001">
            <v>0</v>
          </cell>
          <cell r="S1001">
            <v>19.41319401785714</v>
          </cell>
          <cell r="T1001">
            <v>0</v>
          </cell>
          <cell r="U1001">
            <v>0</v>
          </cell>
          <cell r="V1001">
            <v>20.434941071428565</v>
          </cell>
          <cell r="W1001">
            <v>0</v>
          </cell>
          <cell r="X1001">
            <v>0</v>
          </cell>
          <cell r="Y1001">
            <v>18.28927225892857</v>
          </cell>
          <cell r="Z1001">
            <v>0</v>
          </cell>
          <cell r="AA1001">
            <v>0</v>
          </cell>
          <cell r="AB1001">
            <v>16.756651678571426</v>
          </cell>
          <cell r="AC1001">
            <v>0</v>
          </cell>
          <cell r="AD1001">
            <v>0</v>
          </cell>
          <cell r="AE1001">
            <v>16.756651678571423</v>
          </cell>
          <cell r="AF1001">
            <v>0</v>
          </cell>
          <cell r="AG1001">
            <v>0</v>
          </cell>
          <cell r="AH1001">
            <v>16.756651678571423</v>
          </cell>
          <cell r="AI1001">
            <v>0</v>
          </cell>
          <cell r="AJ1001">
            <v>0</v>
          </cell>
          <cell r="AK1001">
            <v>16.756651678571423</v>
          </cell>
          <cell r="AL1001">
            <v>0</v>
          </cell>
          <cell r="AM1001">
            <v>0</v>
          </cell>
          <cell r="AN1001">
            <v>16.756651678571423</v>
          </cell>
          <cell r="AO1001">
            <v>0</v>
          </cell>
          <cell r="AP1001">
            <v>0</v>
          </cell>
          <cell r="AQ1001">
            <v>18.187097553571427</v>
          </cell>
          <cell r="AR1001">
            <v>0</v>
          </cell>
          <cell r="AS1001">
            <v>0</v>
          </cell>
          <cell r="AT1001">
            <v>18.187097553571427</v>
          </cell>
          <cell r="AU1001">
            <v>0</v>
          </cell>
          <cell r="AV1001">
            <v>0</v>
          </cell>
          <cell r="AW1001">
            <v>18.187097553571427</v>
          </cell>
          <cell r="AX1001">
            <v>0</v>
          </cell>
          <cell r="AY1001">
            <v>0</v>
          </cell>
          <cell r="AZ1001">
            <v>18.187097553571427</v>
          </cell>
          <cell r="BA1001">
            <v>0</v>
          </cell>
          <cell r="BB1001">
            <v>0</v>
          </cell>
        </row>
        <row r="1002">
          <cell r="B1002" t="str">
            <v>CLMS</v>
          </cell>
          <cell r="D1002">
            <v>50.168504196428565</v>
          </cell>
          <cell r="E1002">
            <v>0</v>
          </cell>
          <cell r="F1002">
            <v>0</v>
          </cell>
          <cell r="G1002">
            <v>25.696063124999995</v>
          </cell>
          <cell r="H1002">
            <v>0</v>
          </cell>
          <cell r="I1002">
            <v>0</v>
          </cell>
          <cell r="J1002">
            <v>22.025196964285715</v>
          </cell>
          <cell r="K1002">
            <v>0</v>
          </cell>
          <cell r="L1002">
            <v>0</v>
          </cell>
          <cell r="M1002">
            <v>23.248819017857141</v>
          </cell>
          <cell r="N1002">
            <v>0</v>
          </cell>
          <cell r="O1002">
            <v>0</v>
          </cell>
          <cell r="P1002">
            <v>23.248819017857141</v>
          </cell>
          <cell r="Q1002">
            <v>0</v>
          </cell>
          <cell r="R1002">
            <v>0</v>
          </cell>
          <cell r="S1002">
            <v>23.248819017857141</v>
          </cell>
          <cell r="T1002">
            <v>0</v>
          </cell>
          <cell r="U1002">
            <v>0</v>
          </cell>
          <cell r="V1002">
            <v>24.472441071428566</v>
          </cell>
          <cell r="W1002">
            <v>0</v>
          </cell>
          <cell r="X1002">
            <v>0</v>
          </cell>
          <cell r="Y1002">
            <v>21.902834758928567</v>
          </cell>
          <cell r="Z1002">
            <v>0</v>
          </cell>
          <cell r="AA1002">
            <v>0</v>
          </cell>
          <cell r="AB1002">
            <v>20.067401678571422</v>
          </cell>
          <cell r="AC1002">
            <v>0</v>
          </cell>
          <cell r="AD1002">
            <v>0</v>
          </cell>
          <cell r="AE1002">
            <v>20.067401678571425</v>
          </cell>
          <cell r="AF1002">
            <v>0</v>
          </cell>
          <cell r="AG1002">
            <v>0</v>
          </cell>
          <cell r="AH1002">
            <v>20.067401678571422</v>
          </cell>
          <cell r="AI1002">
            <v>0</v>
          </cell>
          <cell r="AJ1002">
            <v>0</v>
          </cell>
          <cell r="AK1002">
            <v>20.067401678571425</v>
          </cell>
          <cell r="AL1002">
            <v>0</v>
          </cell>
          <cell r="AM1002">
            <v>0</v>
          </cell>
          <cell r="AN1002">
            <v>20.067401678571425</v>
          </cell>
          <cell r="AO1002">
            <v>0</v>
          </cell>
          <cell r="AP1002">
            <v>0</v>
          </cell>
          <cell r="AQ1002">
            <v>21.780472553571425</v>
          </cell>
          <cell r="AR1002">
            <v>0</v>
          </cell>
          <cell r="AS1002">
            <v>0</v>
          </cell>
          <cell r="AT1002">
            <v>21.780472553571428</v>
          </cell>
          <cell r="AU1002">
            <v>0</v>
          </cell>
          <cell r="AV1002">
            <v>0</v>
          </cell>
          <cell r="AW1002">
            <v>21.780472553571428</v>
          </cell>
          <cell r="AX1002">
            <v>0</v>
          </cell>
          <cell r="AY1002">
            <v>0</v>
          </cell>
          <cell r="AZ1002">
            <v>21.780472553571428</v>
          </cell>
          <cell r="BA1002">
            <v>0</v>
          </cell>
          <cell r="BB1002">
            <v>0</v>
          </cell>
        </row>
        <row r="1003">
          <cell r="B1003" t="str">
            <v>CLMH</v>
          </cell>
          <cell r="D1003">
            <v>50.168504196428565</v>
          </cell>
          <cell r="E1003">
            <v>0</v>
          </cell>
          <cell r="F1003">
            <v>0</v>
          </cell>
          <cell r="G1003">
            <v>25.696063124999995</v>
          </cell>
          <cell r="H1003">
            <v>0</v>
          </cell>
          <cell r="I1003">
            <v>0</v>
          </cell>
          <cell r="J1003">
            <v>22.025196964285715</v>
          </cell>
          <cell r="K1003">
            <v>0</v>
          </cell>
          <cell r="L1003">
            <v>0</v>
          </cell>
          <cell r="M1003">
            <v>23.248819017857141</v>
          </cell>
          <cell r="N1003">
            <v>0</v>
          </cell>
          <cell r="O1003">
            <v>0</v>
          </cell>
          <cell r="P1003">
            <v>23.248819017857141</v>
          </cell>
          <cell r="Q1003">
            <v>0</v>
          </cell>
          <cell r="R1003">
            <v>0</v>
          </cell>
          <cell r="S1003">
            <v>23.248819017857141</v>
          </cell>
          <cell r="T1003">
            <v>0</v>
          </cell>
          <cell r="U1003">
            <v>0</v>
          </cell>
          <cell r="V1003">
            <v>24.472441071428566</v>
          </cell>
          <cell r="W1003">
            <v>0</v>
          </cell>
          <cell r="X1003">
            <v>0</v>
          </cell>
          <cell r="Y1003">
            <v>21.902834758928567</v>
          </cell>
          <cell r="Z1003">
            <v>0</v>
          </cell>
          <cell r="AA1003">
            <v>0</v>
          </cell>
          <cell r="AB1003">
            <v>20.067401678571422</v>
          </cell>
          <cell r="AC1003">
            <v>0</v>
          </cell>
          <cell r="AD1003">
            <v>0</v>
          </cell>
          <cell r="AE1003">
            <v>20.067401678571425</v>
          </cell>
          <cell r="AF1003">
            <v>0</v>
          </cell>
          <cell r="AG1003">
            <v>0</v>
          </cell>
          <cell r="AH1003">
            <v>20.067401678571422</v>
          </cell>
          <cell r="AI1003">
            <v>0</v>
          </cell>
          <cell r="AJ1003">
            <v>0</v>
          </cell>
          <cell r="AK1003">
            <v>20.067401678571425</v>
          </cell>
          <cell r="AL1003">
            <v>0</v>
          </cell>
          <cell r="AM1003">
            <v>0</v>
          </cell>
          <cell r="AN1003">
            <v>20.067401678571425</v>
          </cell>
          <cell r="AO1003">
            <v>0</v>
          </cell>
          <cell r="AP1003">
            <v>0</v>
          </cell>
          <cell r="AQ1003">
            <v>21.780472553571425</v>
          </cell>
          <cell r="AR1003">
            <v>0</v>
          </cell>
          <cell r="AS1003">
            <v>0</v>
          </cell>
          <cell r="AT1003">
            <v>21.780472553571428</v>
          </cell>
          <cell r="AU1003">
            <v>0</v>
          </cell>
          <cell r="AV1003">
            <v>0</v>
          </cell>
          <cell r="AW1003">
            <v>21.780472553571428</v>
          </cell>
          <cell r="AX1003">
            <v>0</v>
          </cell>
          <cell r="AY1003">
            <v>0</v>
          </cell>
          <cell r="AZ1003">
            <v>21.780472553571428</v>
          </cell>
          <cell r="BA1003">
            <v>0</v>
          </cell>
          <cell r="BB1003">
            <v>0</v>
          </cell>
        </row>
        <row r="1004">
          <cell r="B1004" t="str">
            <v>WMMS</v>
          </cell>
          <cell r="D1004">
            <v>50.168504196428565</v>
          </cell>
          <cell r="E1004">
            <v>0</v>
          </cell>
          <cell r="F1004">
            <v>0</v>
          </cell>
          <cell r="G1004">
            <v>25.696063124999995</v>
          </cell>
          <cell r="H1004">
            <v>0</v>
          </cell>
          <cell r="I1004">
            <v>0</v>
          </cell>
          <cell r="J1004">
            <v>22.025196964285715</v>
          </cell>
          <cell r="K1004">
            <v>0</v>
          </cell>
          <cell r="L1004">
            <v>0</v>
          </cell>
          <cell r="M1004">
            <v>23.248819017857141</v>
          </cell>
          <cell r="N1004">
            <v>0</v>
          </cell>
          <cell r="O1004">
            <v>0</v>
          </cell>
          <cell r="P1004">
            <v>23.248819017857141</v>
          </cell>
          <cell r="Q1004">
            <v>0</v>
          </cell>
          <cell r="R1004">
            <v>0</v>
          </cell>
          <cell r="S1004">
            <v>23.248819017857141</v>
          </cell>
          <cell r="T1004">
            <v>0</v>
          </cell>
          <cell r="U1004">
            <v>0</v>
          </cell>
          <cell r="V1004">
            <v>24.472441071428566</v>
          </cell>
          <cell r="W1004">
            <v>0</v>
          </cell>
          <cell r="X1004">
            <v>0</v>
          </cell>
          <cell r="Y1004">
            <v>21.902834758928567</v>
          </cell>
          <cell r="Z1004">
            <v>0</v>
          </cell>
          <cell r="AA1004">
            <v>0</v>
          </cell>
          <cell r="AB1004">
            <v>20.067401678571422</v>
          </cell>
          <cell r="AC1004">
            <v>0</v>
          </cell>
          <cell r="AD1004">
            <v>0</v>
          </cell>
          <cell r="AE1004">
            <v>20.067401678571425</v>
          </cell>
          <cell r="AF1004">
            <v>0</v>
          </cell>
          <cell r="AG1004">
            <v>0</v>
          </cell>
          <cell r="AH1004">
            <v>20.067401678571422</v>
          </cell>
          <cell r="AI1004">
            <v>0</v>
          </cell>
          <cell r="AJ1004">
            <v>0</v>
          </cell>
          <cell r="AK1004">
            <v>20.067401678571425</v>
          </cell>
          <cell r="AL1004">
            <v>0</v>
          </cell>
          <cell r="AM1004">
            <v>0</v>
          </cell>
          <cell r="AN1004">
            <v>20.067401678571425</v>
          </cell>
          <cell r="AO1004">
            <v>0</v>
          </cell>
          <cell r="AP1004">
            <v>0</v>
          </cell>
          <cell r="AQ1004">
            <v>21.780472553571425</v>
          </cell>
          <cell r="AR1004">
            <v>0</v>
          </cell>
          <cell r="AS1004">
            <v>0</v>
          </cell>
          <cell r="AT1004">
            <v>21.780472553571428</v>
          </cell>
          <cell r="AU1004">
            <v>0</v>
          </cell>
          <cell r="AV1004">
            <v>0</v>
          </cell>
          <cell r="AW1004">
            <v>21.780472553571428</v>
          </cell>
          <cell r="AX1004">
            <v>0</v>
          </cell>
          <cell r="AY1004">
            <v>0</v>
          </cell>
          <cell r="AZ1004">
            <v>21.780472553571428</v>
          </cell>
          <cell r="BA1004">
            <v>0</v>
          </cell>
          <cell r="BB1004">
            <v>0</v>
          </cell>
        </row>
        <row r="1005">
          <cell r="B1005" t="str">
            <v>SSAS</v>
          </cell>
          <cell r="D1005">
            <v>45.911825624999985</v>
          </cell>
          <cell r="E1005">
            <v>0</v>
          </cell>
          <cell r="F1005">
            <v>0</v>
          </cell>
          <cell r="G1005">
            <v>23.515813124999994</v>
          </cell>
          <cell r="H1005">
            <v>0</v>
          </cell>
          <cell r="I1005">
            <v>0</v>
          </cell>
          <cell r="J1005">
            <v>20.156411249999998</v>
          </cell>
          <cell r="K1005">
            <v>0</v>
          </cell>
          <cell r="L1005">
            <v>0</v>
          </cell>
          <cell r="M1005">
            <v>21.276211874999998</v>
          </cell>
          <cell r="N1005">
            <v>0</v>
          </cell>
          <cell r="O1005">
            <v>0</v>
          </cell>
          <cell r="P1005">
            <v>21.276211874999998</v>
          </cell>
          <cell r="Q1005">
            <v>0</v>
          </cell>
          <cell r="R1005">
            <v>0</v>
          </cell>
          <cell r="S1005">
            <v>21.276211874999994</v>
          </cell>
          <cell r="T1005">
            <v>0</v>
          </cell>
          <cell r="U1005">
            <v>0</v>
          </cell>
          <cell r="V1005">
            <v>22.396012499999994</v>
          </cell>
          <cell r="W1005">
            <v>0</v>
          </cell>
          <cell r="X1005">
            <v>0</v>
          </cell>
          <cell r="Y1005">
            <v>20.044431187499995</v>
          </cell>
          <cell r="Z1005">
            <v>0</v>
          </cell>
          <cell r="AA1005">
            <v>0</v>
          </cell>
          <cell r="AB1005">
            <v>18.364730249999997</v>
          </cell>
          <cell r="AC1005">
            <v>0</v>
          </cell>
          <cell r="AD1005">
            <v>0</v>
          </cell>
          <cell r="AE1005">
            <v>18.364730249999997</v>
          </cell>
          <cell r="AF1005">
            <v>0</v>
          </cell>
          <cell r="AG1005">
            <v>0</v>
          </cell>
          <cell r="AH1005">
            <v>18.364730249999997</v>
          </cell>
          <cell r="AI1005">
            <v>0</v>
          </cell>
          <cell r="AJ1005">
            <v>0</v>
          </cell>
          <cell r="AK1005">
            <v>18.364730249999997</v>
          </cell>
          <cell r="AL1005">
            <v>0</v>
          </cell>
          <cell r="AM1005">
            <v>0</v>
          </cell>
          <cell r="AN1005">
            <v>18.364730249999997</v>
          </cell>
          <cell r="AO1005">
            <v>0</v>
          </cell>
          <cell r="AP1005">
            <v>0</v>
          </cell>
          <cell r="AQ1005">
            <v>19.932451124999993</v>
          </cell>
          <cell r="AR1005">
            <v>0</v>
          </cell>
          <cell r="AS1005">
            <v>0</v>
          </cell>
          <cell r="AT1005">
            <v>19.932451124999993</v>
          </cell>
          <cell r="AU1005">
            <v>0</v>
          </cell>
          <cell r="AV1005">
            <v>0</v>
          </cell>
          <cell r="AW1005">
            <v>19.932451124999993</v>
          </cell>
          <cell r="AX1005">
            <v>0</v>
          </cell>
          <cell r="AY1005">
            <v>0</v>
          </cell>
          <cell r="AZ1005">
            <v>19.932451124999993</v>
          </cell>
          <cell r="BA1005">
            <v>0</v>
          </cell>
          <cell r="BB1005">
            <v>0</v>
          </cell>
        </row>
        <row r="1006">
          <cell r="B1006" t="str">
            <v>SSAH</v>
          </cell>
          <cell r="D1006">
            <v>45.911825624999985</v>
          </cell>
          <cell r="E1006">
            <v>0</v>
          </cell>
          <cell r="F1006">
            <v>0</v>
          </cell>
          <cell r="G1006">
            <v>23.515813124999994</v>
          </cell>
          <cell r="H1006">
            <v>0</v>
          </cell>
          <cell r="I1006">
            <v>0</v>
          </cell>
          <cell r="J1006">
            <v>20.156411249999998</v>
          </cell>
          <cell r="K1006">
            <v>0</v>
          </cell>
          <cell r="L1006">
            <v>0</v>
          </cell>
          <cell r="M1006">
            <v>21.276211874999998</v>
          </cell>
          <cell r="N1006">
            <v>0</v>
          </cell>
          <cell r="O1006">
            <v>0</v>
          </cell>
          <cell r="P1006">
            <v>21.276211874999998</v>
          </cell>
          <cell r="Q1006">
            <v>0</v>
          </cell>
          <cell r="R1006">
            <v>0</v>
          </cell>
          <cell r="S1006">
            <v>21.276211874999994</v>
          </cell>
          <cell r="T1006">
            <v>0</v>
          </cell>
          <cell r="U1006">
            <v>0</v>
          </cell>
          <cell r="V1006">
            <v>22.396012499999994</v>
          </cell>
          <cell r="W1006">
            <v>0</v>
          </cell>
          <cell r="X1006">
            <v>0</v>
          </cell>
          <cell r="Y1006">
            <v>20.044431187499995</v>
          </cell>
          <cell r="Z1006">
            <v>0</v>
          </cell>
          <cell r="AA1006">
            <v>0</v>
          </cell>
          <cell r="AB1006">
            <v>18.364730249999997</v>
          </cell>
          <cell r="AC1006">
            <v>0</v>
          </cell>
          <cell r="AD1006">
            <v>0</v>
          </cell>
          <cell r="AE1006">
            <v>18.364730249999997</v>
          </cell>
          <cell r="AF1006">
            <v>0</v>
          </cell>
          <cell r="AG1006">
            <v>0</v>
          </cell>
          <cell r="AH1006">
            <v>18.364730249999997</v>
          </cell>
          <cell r="AI1006">
            <v>0</v>
          </cell>
          <cell r="AJ1006">
            <v>0</v>
          </cell>
          <cell r="AK1006">
            <v>18.364730249999997</v>
          </cell>
          <cell r="AL1006">
            <v>0</v>
          </cell>
          <cell r="AM1006">
            <v>0</v>
          </cell>
          <cell r="AN1006">
            <v>18.364730249999997</v>
          </cell>
          <cell r="AO1006">
            <v>0</v>
          </cell>
          <cell r="AP1006">
            <v>0</v>
          </cell>
          <cell r="AQ1006">
            <v>19.932451124999993</v>
          </cell>
          <cell r="AR1006">
            <v>0</v>
          </cell>
          <cell r="AS1006">
            <v>0</v>
          </cell>
          <cell r="AT1006">
            <v>19.932451124999993</v>
          </cell>
          <cell r="AU1006">
            <v>0</v>
          </cell>
          <cell r="AV1006">
            <v>0</v>
          </cell>
          <cell r="AW1006">
            <v>19.932451124999993</v>
          </cell>
          <cell r="AX1006">
            <v>0</v>
          </cell>
          <cell r="AY1006">
            <v>0</v>
          </cell>
          <cell r="AZ1006">
            <v>19.932451124999993</v>
          </cell>
          <cell r="BA1006">
            <v>0</v>
          </cell>
          <cell r="BB1006">
            <v>0</v>
          </cell>
        </row>
        <row r="1007">
          <cell r="B1007" t="str">
            <v>CMAS</v>
          </cell>
          <cell r="D1007">
            <v>46.62127205357141</v>
          </cell>
          <cell r="E1007">
            <v>0</v>
          </cell>
          <cell r="F1007">
            <v>0</v>
          </cell>
          <cell r="G1007">
            <v>23.879188124999999</v>
          </cell>
          <cell r="H1007">
            <v>0</v>
          </cell>
          <cell r="I1007">
            <v>0</v>
          </cell>
          <cell r="J1007">
            <v>20.467875535714285</v>
          </cell>
          <cell r="K1007">
            <v>0</v>
          </cell>
          <cell r="L1007">
            <v>0</v>
          </cell>
          <cell r="M1007">
            <v>21.604979732142851</v>
          </cell>
          <cell r="N1007">
            <v>0</v>
          </cell>
          <cell r="O1007">
            <v>0</v>
          </cell>
          <cell r="P1007">
            <v>21.604979732142848</v>
          </cell>
          <cell r="Q1007">
            <v>0</v>
          </cell>
          <cell r="R1007">
            <v>0</v>
          </cell>
          <cell r="S1007">
            <v>21.604979732142848</v>
          </cell>
          <cell r="T1007">
            <v>0</v>
          </cell>
          <cell r="U1007">
            <v>0</v>
          </cell>
          <cell r="V1007">
            <v>22.742083928571425</v>
          </cell>
          <cell r="W1007">
            <v>0</v>
          </cell>
          <cell r="X1007">
            <v>0</v>
          </cell>
          <cell r="Y1007">
            <v>20.354165116071425</v>
          </cell>
          <cell r="Z1007">
            <v>0</v>
          </cell>
          <cell r="AA1007">
            <v>0</v>
          </cell>
          <cell r="AB1007">
            <v>18.648508821428567</v>
          </cell>
          <cell r="AC1007">
            <v>0</v>
          </cell>
          <cell r="AD1007">
            <v>0</v>
          </cell>
          <cell r="AE1007">
            <v>18.648508821428564</v>
          </cell>
          <cell r="AF1007">
            <v>0</v>
          </cell>
          <cell r="AG1007">
            <v>0</v>
          </cell>
          <cell r="AH1007">
            <v>18.648508821428567</v>
          </cell>
          <cell r="AI1007">
            <v>0</v>
          </cell>
          <cell r="AJ1007">
            <v>0</v>
          </cell>
          <cell r="AK1007">
            <v>18.648508821428564</v>
          </cell>
          <cell r="AL1007">
            <v>0</v>
          </cell>
          <cell r="AM1007">
            <v>0</v>
          </cell>
          <cell r="AN1007">
            <v>18.648508821428564</v>
          </cell>
          <cell r="AO1007">
            <v>0</v>
          </cell>
          <cell r="AP1007">
            <v>0</v>
          </cell>
          <cell r="AQ1007">
            <v>20.240454696428571</v>
          </cell>
          <cell r="AR1007">
            <v>0</v>
          </cell>
          <cell r="AS1007">
            <v>0</v>
          </cell>
          <cell r="AT1007">
            <v>20.240454696428571</v>
          </cell>
          <cell r="AU1007">
            <v>0</v>
          </cell>
          <cell r="AV1007">
            <v>0</v>
          </cell>
          <cell r="AW1007">
            <v>20.240454696428571</v>
          </cell>
          <cell r="AX1007">
            <v>0</v>
          </cell>
          <cell r="AY1007">
            <v>0</v>
          </cell>
          <cell r="AZ1007">
            <v>20.240454696428571</v>
          </cell>
          <cell r="BA1007">
            <v>0</v>
          </cell>
          <cell r="BB1007">
            <v>0</v>
          </cell>
        </row>
        <row r="1008">
          <cell r="B1008" t="str">
            <v>CMAH</v>
          </cell>
          <cell r="D1008">
            <v>46.62127205357141</v>
          </cell>
          <cell r="E1008">
            <v>0</v>
          </cell>
          <cell r="F1008">
            <v>0</v>
          </cell>
          <cell r="G1008">
            <v>23.879188124999999</v>
          </cell>
          <cell r="H1008">
            <v>0</v>
          </cell>
          <cell r="I1008">
            <v>0</v>
          </cell>
          <cell r="J1008">
            <v>20.467875535714285</v>
          </cell>
          <cell r="K1008">
            <v>0</v>
          </cell>
          <cell r="L1008">
            <v>0</v>
          </cell>
          <cell r="M1008">
            <v>21.604979732142851</v>
          </cell>
          <cell r="N1008">
            <v>0</v>
          </cell>
          <cell r="O1008">
            <v>0</v>
          </cell>
          <cell r="P1008">
            <v>21.604979732142848</v>
          </cell>
          <cell r="Q1008">
            <v>0</v>
          </cell>
          <cell r="R1008">
            <v>0</v>
          </cell>
          <cell r="S1008">
            <v>21.604979732142848</v>
          </cell>
          <cell r="T1008">
            <v>0</v>
          </cell>
          <cell r="U1008">
            <v>0</v>
          </cell>
          <cell r="V1008">
            <v>22.742083928571425</v>
          </cell>
          <cell r="W1008">
            <v>0</v>
          </cell>
          <cell r="X1008">
            <v>0</v>
          </cell>
          <cell r="Y1008">
            <v>20.354165116071425</v>
          </cell>
          <cell r="Z1008">
            <v>0</v>
          </cell>
          <cell r="AA1008">
            <v>0</v>
          </cell>
          <cell r="AB1008">
            <v>18.648508821428567</v>
          </cell>
          <cell r="AC1008">
            <v>0</v>
          </cell>
          <cell r="AD1008">
            <v>0</v>
          </cell>
          <cell r="AE1008">
            <v>18.648508821428564</v>
          </cell>
          <cell r="AF1008">
            <v>0</v>
          </cell>
          <cell r="AG1008">
            <v>0</v>
          </cell>
          <cell r="AH1008">
            <v>18.648508821428567</v>
          </cell>
          <cell r="AI1008">
            <v>0</v>
          </cell>
          <cell r="AJ1008">
            <v>0</v>
          </cell>
          <cell r="AK1008">
            <v>18.648508821428564</v>
          </cell>
          <cell r="AL1008">
            <v>0</v>
          </cell>
          <cell r="AM1008">
            <v>0</v>
          </cell>
          <cell r="AN1008">
            <v>18.648508821428564</v>
          </cell>
          <cell r="AO1008">
            <v>0</v>
          </cell>
          <cell r="AP1008">
            <v>0</v>
          </cell>
          <cell r="AQ1008">
            <v>20.240454696428571</v>
          </cell>
          <cell r="AR1008">
            <v>0</v>
          </cell>
          <cell r="AS1008">
            <v>0</v>
          </cell>
          <cell r="AT1008">
            <v>20.240454696428571</v>
          </cell>
          <cell r="AU1008">
            <v>0</v>
          </cell>
          <cell r="AV1008">
            <v>0</v>
          </cell>
          <cell r="AW1008">
            <v>20.240454696428571</v>
          </cell>
          <cell r="AX1008">
            <v>0</v>
          </cell>
          <cell r="AY1008">
            <v>0</v>
          </cell>
          <cell r="AZ1008">
            <v>20.240454696428571</v>
          </cell>
          <cell r="BA1008">
            <v>0</v>
          </cell>
          <cell r="BB1008">
            <v>0</v>
          </cell>
        </row>
        <row r="1009">
          <cell r="B1009" t="str">
            <v>CLAS</v>
          </cell>
          <cell r="D1009">
            <v>55.185354616071407</v>
          </cell>
          <cell r="E1009">
            <v>0</v>
          </cell>
          <cell r="F1009">
            <v>0</v>
          </cell>
          <cell r="G1009">
            <v>28.265669437499998</v>
          </cell>
          <cell r="H1009">
            <v>0</v>
          </cell>
          <cell r="I1009">
            <v>0</v>
          </cell>
          <cell r="J1009">
            <v>24.227716660714286</v>
          </cell>
          <cell r="K1009">
            <v>0</v>
          </cell>
          <cell r="L1009">
            <v>0</v>
          </cell>
          <cell r="M1009">
            <v>25.573700919642853</v>
          </cell>
          <cell r="N1009">
            <v>0</v>
          </cell>
          <cell r="O1009">
            <v>0</v>
          </cell>
          <cell r="P1009">
            <v>25.573700919642853</v>
          </cell>
          <cell r="Q1009">
            <v>0</v>
          </cell>
          <cell r="R1009">
            <v>0</v>
          </cell>
          <cell r="S1009">
            <v>25.573700919642853</v>
          </cell>
          <cell r="T1009">
            <v>0</v>
          </cell>
          <cell r="U1009">
            <v>0</v>
          </cell>
          <cell r="V1009">
            <v>26.919685178571424</v>
          </cell>
          <cell r="W1009">
            <v>0</v>
          </cell>
          <cell r="X1009">
            <v>0</v>
          </cell>
          <cell r="Y1009">
            <v>24.093118234821425</v>
          </cell>
          <cell r="Z1009">
            <v>0</v>
          </cell>
          <cell r="AA1009">
            <v>0</v>
          </cell>
          <cell r="AB1009">
            <v>22.074141846428571</v>
          </cell>
          <cell r="AC1009">
            <v>0</v>
          </cell>
          <cell r="AD1009">
            <v>0</v>
          </cell>
          <cell r="AE1009">
            <v>22.074141846428567</v>
          </cell>
          <cell r="AF1009">
            <v>0</v>
          </cell>
          <cell r="AG1009">
            <v>0</v>
          </cell>
          <cell r="AH1009">
            <v>22.074141846428571</v>
          </cell>
          <cell r="AI1009">
            <v>0</v>
          </cell>
          <cell r="AJ1009">
            <v>0</v>
          </cell>
          <cell r="AK1009">
            <v>22.074141846428571</v>
          </cell>
          <cell r="AL1009">
            <v>0</v>
          </cell>
          <cell r="AM1009">
            <v>0</v>
          </cell>
          <cell r="AN1009">
            <v>22.074141846428567</v>
          </cell>
          <cell r="AO1009">
            <v>0</v>
          </cell>
          <cell r="AP1009">
            <v>0</v>
          </cell>
          <cell r="AQ1009">
            <v>23.958519808928568</v>
          </cell>
          <cell r="AR1009">
            <v>0</v>
          </cell>
          <cell r="AS1009">
            <v>0</v>
          </cell>
          <cell r="AT1009">
            <v>23.958519808928568</v>
          </cell>
          <cell r="AU1009">
            <v>0</v>
          </cell>
          <cell r="AV1009">
            <v>0</v>
          </cell>
          <cell r="AW1009">
            <v>23.958519808928568</v>
          </cell>
          <cell r="AX1009">
            <v>0</v>
          </cell>
          <cell r="AY1009">
            <v>0</v>
          </cell>
          <cell r="AZ1009">
            <v>23.958519808928568</v>
          </cell>
          <cell r="BA1009">
            <v>0</v>
          </cell>
          <cell r="BB1009">
            <v>0</v>
          </cell>
        </row>
        <row r="1010">
          <cell r="B1010" t="str">
            <v>WMAS</v>
          </cell>
          <cell r="D1010">
            <v>55.185354616071407</v>
          </cell>
          <cell r="E1010">
            <v>0</v>
          </cell>
          <cell r="F1010">
            <v>0</v>
          </cell>
          <cell r="G1010">
            <v>28.265669437499998</v>
          </cell>
          <cell r="H1010">
            <v>0</v>
          </cell>
          <cell r="I1010">
            <v>0</v>
          </cell>
          <cell r="J1010">
            <v>24.227716660714286</v>
          </cell>
          <cell r="K1010">
            <v>0</v>
          </cell>
          <cell r="L1010">
            <v>0</v>
          </cell>
          <cell r="M1010">
            <v>25.573700919642853</v>
          </cell>
          <cell r="N1010">
            <v>0</v>
          </cell>
          <cell r="O1010">
            <v>0</v>
          </cell>
          <cell r="P1010">
            <v>25.573700919642853</v>
          </cell>
          <cell r="Q1010">
            <v>0</v>
          </cell>
          <cell r="R1010">
            <v>0</v>
          </cell>
          <cell r="S1010">
            <v>25.573700919642853</v>
          </cell>
          <cell r="T1010">
            <v>0</v>
          </cell>
          <cell r="U1010">
            <v>0</v>
          </cell>
          <cell r="V1010">
            <v>26.919685178571424</v>
          </cell>
          <cell r="W1010">
            <v>0</v>
          </cell>
          <cell r="X1010">
            <v>0</v>
          </cell>
          <cell r="Y1010">
            <v>24.093118234821425</v>
          </cell>
          <cell r="Z1010">
            <v>0</v>
          </cell>
          <cell r="AA1010">
            <v>0</v>
          </cell>
          <cell r="AB1010">
            <v>22.074141846428571</v>
          </cell>
          <cell r="AC1010">
            <v>0</v>
          </cell>
          <cell r="AD1010">
            <v>0</v>
          </cell>
          <cell r="AE1010">
            <v>22.074141846428567</v>
          </cell>
          <cell r="AF1010">
            <v>0</v>
          </cell>
          <cell r="AG1010">
            <v>0</v>
          </cell>
          <cell r="AH1010">
            <v>22.074141846428571</v>
          </cell>
          <cell r="AI1010">
            <v>0</v>
          </cell>
          <cell r="AJ1010">
            <v>0</v>
          </cell>
          <cell r="AK1010">
            <v>22.074141846428571</v>
          </cell>
          <cell r="AL1010">
            <v>0</v>
          </cell>
          <cell r="AM1010">
            <v>0</v>
          </cell>
          <cell r="AN1010">
            <v>22.074141846428567</v>
          </cell>
          <cell r="AO1010">
            <v>0</v>
          </cell>
          <cell r="AP1010">
            <v>0</v>
          </cell>
          <cell r="AQ1010">
            <v>23.958519808928568</v>
          </cell>
          <cell r="AR1010">
            <v>0</v>
          </cell>
          <cell r="AS1010">
            <v>0</v>
          </cell>
          <cell r="AT1010">
            <v>23.958519808928568</v>
          </cell>
          <cell r="AU1010">
            <v>0</v>
          </cell>
          <cell r="AV1010">
            <v>0</v>
          </cell>
          <cell r="AW1010">
            <v>23.958519808928568</v>
          </cell>
          <cell r="AX1010">
            <v>0</v>
          </cell>
          <cell r="AY1010">
            <v>0</v>
          </cell>
          <cell r="AZ1010">
            <v>23.958519808928568</v>
          </cell>
          <cell r="BA1010">
            <v>0</v>
          </cell>
          <cell r="BB1010">
            <v>0</v>
          </cell>
        </row>
        <row r="1011">
          <cell r="B1011" t="str">
            <v>UMAS</v>
          </cell>
          <cell r="D1011">
            <v>63.509526044642847</v>
          </cell>
          <cell r="E1011">
            <v>0</v>
          </cell>
          <cell r="F1011">
            <v>0</v>
          </cell>
          <cell r="G1011">
            <v>32.529269437499998</v>
          </cell>
          <cell r="H1011">
            <v>0</v>
          </cell>
          <cell r="I1011">
            <v>0</v>
          </cell>
          <cell r="J1011">
            <v>27.882230946428574</v>
          </cell>
          <cell r="K1011">
            <v>0</v>
          </cell>
          <cell r="L1011">
            <v>0</v>
          </cell>
          <cell r="M1011">
            <v>29.431243776785713</v>
          </cell>
          <cell r="N1011">
            <v>0</v>
          </cell>
          <cell r="O1011">
            <v>0</v>
          </cell>
          <cell r="P1011">
            <v>29.431243776785713</v>
          </cell>
          <cell r="Q1011">
            <v>0</v>
          </cell>
          <cell r="R1011">
            <v>0</v>
          </cell>
          <cell r="S1011">
            <v>29.431243776785713</v>
          </cell>
          <cell r="T1011">
            <v>0</v>
          </cell>
          <cell r="U1011">
            <v>0</v>
          </cell>
          <cell r="V1011">
            <v>30.980256607142852</v>
          </cell>
          <cell r="W1011">
            <v>0</v>
          </cell>
          <cell r="X1011">
            <v>0</v>
          </cell>
          <cell r="Y1011">
            <v>27.727329663392855</v>
          </cell>
          <cell r="Z1011">
            <v>0</v>
          </cell>
          <cell r="AA1011">
            <v>0</v>
          </cell>
          <cell r="AB1011">
            <v>25.403810417857141</v>
          </cell>
          <cell r="AC1011">
            <v>0</v>
          </cell>
          <cell r="AD1011">
            <v>0</v>
          </cell>
          <cell r="AE1011">
            <v>25.403810417857141</v>
          </cell>
          <cell r="AF1011">
            <v>0</v>
          </cell>
          <cell r="AG1011">
            <v>0</v>
          </cell>
          <cell r="AH1011">
            <v>25.403810417857137</v>
          </cell>
          <cell r="AI1011">
            <v>0</v>
          </cell>
          <cell r="AJ1011">
            <v>0</v>
          </cell>
          <cell r="AK1011">
            <v>25.403810417857137</v>
          </cell>
          <cell r="AL1011">
            <v>0</v>
          </cell>
          <cell r="AM1011">
            <v>0</v>
          </cell>
          <cell r="AN1011">
            <v>25.403810417857137</v>
          </cell>
          <cell r="AO1011">
            <v>0</v>
          </cell>
          <cell r="AP1011">
            <v>0</v>
          </cell>
          <cell r="AQ1011">
            <v>27.572428380357149</v>
          </cell>
          <cell r="AR1011">
            <v>0</v>
          </cell>
          <cell r="AS1011">
            <v>0</v>
          </cell>
          <cell r="AT1011">
            <v>27.572428380357142</v>
          </cell>
          <cell r="AU1011">
            <v>0</v>
          </cell>
          <cell r="AV1011">
            <v>0</v>
          </cell>
          <cell r="AW1011">
            <v>27.572428380357142</v>
          </cell>
          <cell r="AX1011">
            <v>0</v>
          </cell>
          <cell r="AY1011">
            <v>0</v>
          </cell>
          <cell r="AZ1011">
            <v>27.572428380357142</v>
          </cell>
          <cell r="BA1011">
            <v>0</v>
          </cell>
          <cell r="BB1011">
            <v>0</v>
          </cell>
        </row>
        <row r="1012">
          <cell r="B1012" t="str">
            <v>SMMS</v>
          </cell>
          <cell r="D1012">
            <v>49.459057767857132</v>
          </cell>
          <cell r="E1012">
            <v>0</v>
          </cell>
          <cell r="F1012">
            <v>0</v>
          </cell>
          <cell r="G1012">
            <v>25.332688124999997</v>
          </cell>
          <cell r="H1012">
            <v>0</v>
          </cell>
          <cell r="I1012">
            <v>0</v>
          </cell>
          <cell r="J1012">
            <v>21.713732678571429</v>
          </cell>
          <cell r="K1012">
            <v>0</v>
          </cell>
          <cell r="L1012">
            <v>0</v>
          </cell>
          <cell r="M1012">
            <v>22.920051160714284</v>
          </cell>
          <cell r="N1012">
            <v>0</v>
          </cell>
          <cell r="O1012">
            <v>0</v>
          </cell>
          <cell r="P1012">
            <v>22.920051160714284</v>
          </cell>
          <cell r="Q1012">
            <v>0</v>
          </cell>
          <cell r="R1012">
            <v>0</v>
          </cell>
          <cell r="S1012">
            <v>22.920051160714284</v>
          </cell>
          <cell r="T1012">
            <v>0</v>
          </cell>
          <cell r="U1012">
            <v>0</v>
          </cell>
          <cell r="V1012">
            <v>24.126369642857142</v>
          </cell>
          <cell r="W1012">
            <v>0</v>
          </cell>
          <cell r="X1012">
            <v>0</v>
          </cell>
          <cell r="Y1012">
            <v>21.593100830357141</v>
          </cell>
          <cell r="Z1012">
            <v>0</v>
          </cell>
          <cell r="AA1012">
            <v>0</v>
          </cell>
          <cell r="AB1012">
            <v>19.783623107142855</v>
          </cell>
          <cell r="AC1012">
            <v>0</v>
          </cell>
          <cell r="AD1012">
            <v>0</v>
          </cell>
          <cell r="AE1012">
            <v>19.783623107142855</v>
          </cell>
          <cell r="AF1012">
            <v>0</v>
          </cell>
          <cell r="AG1012">
            <v>0</v>
          </cell>
          <cell r="AH1012">
            <v>19.783623107142855</v>
          </cell>
          <cell r="AI1012">
            <v>0</v>
          </cell>
          <cell r="AJ1012">
            <v>0</v>
          </cell>
          <cell r="AK1012">
            <v>19.783623107142855</v>
          </cell>
          <cell r="AL1012">
            <v>0</v>
          </cell>
          <cell r="AM1012">
            <v>0</v>
          </cell>
          <cell r="AN1012">
            <v>19.783623107142855</v>
          </cell>
          <cell r="AO1012">
            <v>0</v>
          </cell>
          <cell r="AP1012">
            <v>0</v>
          </cell>
          <cell r="AQ1012">
            <v>21.472468982142857</v>
          </cell>
          <cell r="AR1012">
            <v>0</v>
          </cell>
          <cell r="AS1012">
            <v>0</v>
          </cell>
          <cell r="AT1012">
            <v>21.472468982142857</v>
          </cell>
          <cell r="AU1012">
            <v>0</v>
          </cell>
          <cell r="AV1012">
            <v>0</v>
          </cell>
          <cell r="AW1012">
            <v>21.472468982142857</v>
          </cell>
          <cell r="AX1012">
            <v>0</v>
          </cell>
          <cell r="AY1012">
            <v>0</v>
          </cell>
          <cell r="AZ1012">
            <v>21.472468982142857</v>
          </cell>
          <cell r="BA1012">
            <v>0</v>
          </cell>
          <cell r="BB1012">
            <v>0</v>
          </cell>
        </row>
        <row r="1013">
          <cell r="B1013" t="str">
            <v>SMAS</v>
          </cell>
          <cell r="D1013">
            <v>54.404963544642833</v>
          </cell>
          <cell r="E1013">
            <v>0</v>
          </cell>
          <cell r="F1013">
            <v>0</v>
          </cell>
          <cell r="G1013">
            <v>27.865956937499998</v>
          </cell>
          <cell r="H1013">
            <v>0</v>
          </cell>
          <cell r="I1013">
            <v>0</v>
          </cell>
          <cell r="J1013">
            <v>23.885105946428567</v>
          </cell>
          <cell r="K1013">
            <v>0</v>
          </cell>
          <cell r="L1013">
            <v>0</v>
          </cell>
          <cell r="M1013">
            <v>25.212056276785706</v>
          </cell>
          <cell r="N1013">
            <v>0</v>
          </cell>
          <cell r="O1013">
            <v>0</v>
          </cell>
          <cell r="P1013">
            <v>25.212056276785706</v>
          </cell>
          <cell r="Q1013">
            <v>0</v>
          </cell>
          <cell r="R1013">
            <v>0</v>
          </cell>
          <cell r="S1013">
            <v>25.212056276785702</v>
          </cell>
          <cell r="T1013">
            <v>0</v>
          </cell>
          <cell r="U1013">
            <v>0</v>
          </cell>
          <cell r="V1013">
            <v>26.539006607142849</v>
          </cell>
          <cell r="W1013">
            <v>0</v>
          </cell>
          <cell r="X1013">
            <v>0</v>
          </cell>
          <cell r="Y1013">
            <v>23.752410913392854</v>
          </cell>
          <cell r="Z1013">
            <v>0</v>
          </cell>
          <cell r="AA1013">
            <v>0</v>
          </cell>
          <cell r="AB1013">
            <v>21.761985417857133</v>
          </cell>
          <cell r="AC1013">
            <v>0</v>
          </cell>
          <cell r="AD1013">
            <v>0</v>
          </cell>
          <cell r="AE1013">
            <v>21.761985417857137</v>
          </cell>
          <cell r="AF1013">
            <v>0</v>
          </cell>
          <cell r="AG1013">
            <v>0</v>
          </cell>
          <cell r="AH1013">
            <v>21.76198541785714</v>
          </cell>
          <cell r="AI1013">
            <v>0</v>
          </cell>
          <cell r="AJ1013">
            <v>0</v>
          </cell>
          <cell r="AK1013">
            <v>21.761985417857133</v>
          </cell>
          <cell r="AL1013">
            <v>0</v>
          </cell>
          <cell r="AM1013">
            <v>0</v>
          </cell>
          <cell r="AN1013">
            <v>21.761985417857137</v>
          </cell>
          <cell r="AO1013">
            <v>0</v>
          </cell>
          <cell r="AP1013">
            <v>0</v>
          </cell>
          <cell r="AQ1013">
            <v>23.619715880357134</v>
          </cell>
          <cell r="AR1013">
            <v>0</v>
          </cell>
          <cell r="AS1013">
            <v>0</v>
          </cell>
          <cell r="AT1013">
            <v>23.619715880357134</v>
          </cell>
          <cell r="AU1013">
            <v>0</v>
          </cell>
          <cell r="AV1013">
            <v>0</v>
          </cell>
          <cell r="AW1013">
            <v>23.619715880357134</v>
          </cell>
          <cell r="AX1013">
            <v>0</v>
          </cell>
          <cell r="AY1013">
            <v>0</v>
          </cell>
          <cell r="AZ1013">
            <v>23.619715880357134</v>
          </cell>
          <cell r="BA1013">
            <v>0</v>
          </cell>
          <cell r="BB1013">
            <v>0</v>
          </cell>
        </row>
        <row r="1014">
          <cell r="B1014" t="str">
            <v>TSMS</v>
          </cell>
          <cell r="D1014">
            <v>56.733011999999995</v>
          </cell>
          <cell r="E1014">
            <v>0</v>
          </cell>
          <cell r="F1014">
            <v>0</v>
          </cell>
          <cell r="G1014">
            <v>29.058371999999995</v>
          </cell>
          <cell r="H1014">
            <v>0</v>
          </cell>
          <cell r="I1014">
            <v>0</v>
          </cell>
          <cell r="J1014">
            <v>24.907176</v>
          </cell>
          <cell r="K1014">
            <v>0</v>
          </cell>
          <cell r="L1014">
            <v>0</v>
          </cell>
          <cell r="M1014">
            <v>26.290907999999995</v>
          </cell>
          <cell r="N1014">
            <v>0</v>
          </cell>
          <cell r="O1014">
            <v>0</v>
          </cell>
          <cell r="P1014">
            <v>26.290907999999991</v>
          </cell>
          <cell r="Q1014">
            <v>0</v>
          </cell>
          <cell r="R1014">
            <v>0</v>
          </cell>
          <cell r="S1014">
            <v>26.290907999999995</v>
          </cell>
          <cell r="T1014">
            <v>0</v>
          </cell>
          <cell r="U1014">
            <v>0</v>
          </cell>
          <cell r="V1014">
            <v>27.674639999999997</v>
          </cell>
          <cell r="W1014">
            <v>0</v>
          </cell>
          <cell r="X1014">
            <v>0</v>
          </cell>
          <cell r="Y1014">
            <v>24.768802799999996</v>
          </cell>
          <cell r="Z1014">
            <v>0</v>
          </cell>
          <cell r="AA1014">
            <v>0</v>
          </cell>
          <cell r="AB1014">
            <v>22.693204799999997</v>
          </cell>
          <cell r="AC1014">
            <v>0</v>
          </cell>
          <cell r="AD1014">
            <v>0</v>
          </cell>
          <cell r="AE1014">
            <v>22.6932048</v>
          </cell>
          <cell r="AF1014">
            <v>0</v>
          </cell>
          <cell r="AG1014">
            <v>0</v>
          </cell>
          <cell r="AH1014">
            <v>22.693204799999997</v>
          </cell>
          <cell r="AI1014">
            <v>0</v>
          </cell>
          <cell r="AJ1014">
            <v>0</v>
          </cell>
          <cell r="AK1014">
            <v>22.693204799999997</v>
          </cell>
          <cell r="AL1014">
            <v>0</v>
          </cell>
          <cell r="AM1014">
            <v>0</v>
          </cell>
          <cell r="AN1014">
            <v>22.6932048</v>
          </cell>
          <cell r="AO1014">
            <v>0</v>
          </cell>
          <cell r="AP1014">
            <v>0</v>
          </cell>
          <cell r="AQ1014">
            <v>24.630429599999999</v>
          </cell>
          <cell r="AR1014">
            <v>0</v>
          </cell>
          <cell r="AS1014">
            <v>0</v>
          </cell>
          <cell r="AT1014">
            <v>24.630429599999996</v>
          </cell>
          <cell r="AU1014">
            <v>0</v>
          </cell>
          <cell r="AV1014">
            <v>0</v>
          </cell>
          <cell r="AW1014">
            <v>24.630429599999996</v>
          </cell>
          <cell r="AX1014">
            <v>0</v>
          </cell>
          <cell r="AY1014">
            <v>0</v>
          </cell>
          <cell r="AZ1014">
            <v>24.630429599999996</v>
          </cell>
          <cell r="BA1014">
            <v>0</v>
          </cell>
          <cell r="BB1014">
            <v>0</v>
          </cell>
        </row>
        <row r="1015">
          <cell r="B1015" t="str">
            <v>TSAS</v>
          </cell>
          <cell r="D1015">
            <v>66.192297714285701</v>
          </cell>
          <cell r="E1015">
            <v>0</v>
          </cell>
          <cell r="F1015">
            <v>0</v>
          </cell>
          <cell r="G1015">
            <v>33.903371999999997</v>
          </cell>
          <cell r="H1015">
            <v>0</v>
          </cell>
          <cell r="I1015">
            <v>0</v>
          </cell>
          <cell r="J1015">
            <v>29.060033142857144</v>
          </cell>
          <cell r="K1015">
            <v>0</v>
          </cell>
          <cell r="L1015">
            <v>0</v>
          </cell>
          <cell r="M1015">
            <v>30.674479428571431</v>
          </cell>
          <cell r="N1015">
            <v>0</v>
          </cell>
          <cell r="O1015">
            <v>0</v>
          </cell>
          <cell r="P1015">
            <v>30.674479428571431</v>
          </cell>
          <cell r="Q1015">
            <v>0</v>
          </cell>
          <cell r="R1015">
            <v>0</v>
          </cell>
          <cell r="S1015">
            <v>30.674479428571431</v>
          </cell>
          <cell r="T1015">
            <v>0</v>
          </cell>
          <cell r="U1015">
            <v>0</v>
          </cell>
          <cell r="V1015">
            <v>32.28892571428571</v>
          </cell>
          <cell r="W1015">
            <v>0</v>
          </cell>
          <cell r="X1015">
            <v>0</v>
          </cell>
          <cell r="Y1015">
            <v>28.898588514285709</v>
          </cell>
          <cell r="Z1015">
            <v>0</v>
          </cell>
          <cell r="AA1015">
            <v>0</v>
          </cell>
          <cell r="AB1015">
            <v>26.476919085714282</v>
          </cell>
          <cell r="AC1015">
            <v>0</v>
          </cell>
          <cell r="AD1015">
            <v>0</v>
          </cell>
          <cell r="AE1015">
            <v>26.476919085714282</v>
          </cell>
          <cell r="AF1015">
            <v>0</v>
          </cell>
          <cell r="AG1015">
            <v>0</v>
          </cell>
          <cell r="AH1015">
            <v>26.476919085714282</v>
          </cell>
          <cell r="AI1015">
            <v>0</v>
          </cell>
          <cell r="AJ1015">
            <v>0</v>
          </cell>
          <cell r="AK1015">
            <v>26.476919085714282</v>
          </cell>
          <cell r="AL1015">
            <v>0</v>
          </cell>
          <cell r="AM1015">
            <v>0</v>
          </cell>
          <cell r="AN1015">
            <v>26.476919085714282</v>
          </cell>
          <cell r="AO1015">
            <v>0</v>
          </cell>
          <cell r="AP1015">
            <v>0</v>
          </cell>
          <cell r="AQ1015">
            <v>28.737143885714286</v>
          </cell>
          <cell r="AR1015">
            <v>0</v>
          </cell>
          <cell r="AS1015">
            <v>0</v>
          </cell>
          <cell r="AT1015">
            <v>28.737143885714278</v>
          </cell>
          <cell r="AU1015">
            <v>0</v>
          </cell>
          <cell r="AV1015">
            <v>0</v>
          </cell>
          <cell r="AW1015">
            <v>28.737143885714278</v>
          </cell>
          <cell r="AX1015">
            <v>0</v>
          </cell>
          <cell r="AY1015">
            <v>0</v>
          </cell>
          <cell r="AZ1015">
            <v>28.737143885714278</v>
          </cell>
          <cell r="BA1015">
            <v>0</v>
          </cell>
          <cell r="BB1015">
            <v>0</v>
          </cell>
        </row>
        <row r="1016">
          <cell r="B1016" t="str">
            <v>TMMS</v>
          </cell>
          <cell r="D1016">
            <v>77.49951401339284</v>
          </cell>
          <cell r="E1016">
            <v>0</v>
          </cell>
          <cell r="F1016">
            <v>0</v>
          </cell>
          <cell r="G1016">
            <v>39.694873031249998</v>
          </cell>
          <cell r="H1016">
            <v>0</v>
          </cell>
          <cell r="I1016">
            <v>0</v>
          </cell>
          <cell r="J1016">
            <v>34.024176883928561</v>
          </cell>
          <cell r="K1016">
            <v>0</v>
          </cell>
          <cell r="L1016">
            <v>0</v>
          </cell>
          <cell r="M1016">
            <v>35.914408933035709</v>
          </cell>
          <cell r="N1016">
            <v>0</v>
          </cell>
          <cell r="O1016">
            <v>0</v>
          </cell>
          <cell r="P1016">
            <v>35.914408933035709</v>
          </cell>
          <cell r="Q1016">
            <v>0</v>
          </cell>
          <cell r="R1016">
            <v>0</v>
          </cell>
          <cell r="S1016">
            <v>35.914408933035709</v>
          </cell>
          <cell r="T1016">
            <v>0</v>
          </cell>
          <cell r="U1016">
            <v>0</v>
          </cell>
          <cell r="V1016">
            <v>37.804640982142857</v>
          </cell>
          <cell r="W1016">
            <v>0</v>
          </cell>
          <cell r="X1016">
            <v>0</v>
          </cell>
          <cell r="Y1016">
            <v>33.835153679017857</v>
          </cell>
          <cell r="Z1016">
            <v>0</v>
          </cell>
          <cell r="AA1016">
            <v>0</v>
          </cell>
          <cell r="AB1016">
            <v>30.999805605357135</v>
          </cell>
          <cell r="AC1016">
            <v>0</v>
          </cell>
          <cell r="AD1016">
            <v>0</v>
          </cell>
          <cell r="AE1016">
            <v>30.999805605357135</v>
          </cell>
          <cell r="AF1016">
            <v>0</v>
          </cell>
          <cell r="AG1016">
            <v>0</v>
          </cell>
          <cell r="AH1016">
            <v>30.999805605357135</v>
          </cell>
          <cell r="AI1016">
            <v>0</v>
          </cell>
          <cell r="AJ1016">
            <v>0</v>
          </cell>
          <cell r="AK1016">
            <v>30.999805605357142</v>
          </cell>
          <cell r="AL1016">
            <v>0</v>
          </cell>
          <cell r="AM1016">
            <v>0</v>
          </cell>
          <cell r="AN1016">
            <v>30.999805605357142</v>
          </cell>
          <cell r="AO1016">
            <v>0</v>
          </cell>
          <cell r="AP1016">
            <v>0</v>
          </cell>
          <cell r="AQ1016">
            <v>33.646130474107132</v>
          </cell>
          <cell r="AR1016">
            <v>0</v>
          </cell>
          <cell r="AS1016">
            <v>0</v>
          </cell>
          <cell r="AT1016">
            <v>33.646130474107139</v>
          </cell>
          <cell r="AU1016">
            <v>0</v>
          </cell>
          <cell r="AV1016">
            <v>0</v>
          </cell>
          <cell r="AW1016">
            <v>33.646130474107139</v>
          </cell>
          <cell r="AX1016">
            <v>0</v>
          </cell>
          <cell r="AY1016">
            <v>0</v>
          </cell>
          <cell r="AZ1016">
            <v>33.646130474107139</v>
          </cell>
          <cell r="BA1016">
            <v>0</v>
          </cell>
          <cell r="BB1016">
            <v>0</v>
          </cell>
        </row>
        <row r="1017">
          <cell r="B1017" t="str">
            <v>TMAS</v>
          </cell>
          <cell r="D1017">
            <v>89.124441115401737</v>
          </cell>
          <cell r="E1017">
            <v>0</v>
          </cell>
          <cell r="F1017">
            <v>0</v>
          </cell>
          <cell r="G1017">
            <v>45.649103985937487</v>
          </cell>
          <cell r="H1017">
            <v>0</v>
          </cell>
          <cell r="I1017">
            <v>0</v>
          </cell>
          <cell r="J1017">
            <v>39.127803416517843</v>
          </cell>
          <cell r="K1017">
            <v>0</v>
          </cell>
          <cell r="L1017">
            <v>0</v>
          </cell>
          <cell r="M1017">
            <v>41.301570272991057</v>
          </cell>
          <cell r="N1017">
            <v>0</v>
          </cell>
          <cell r="O1017">
            <v>0</v>
          </cell>
          <cell r="P1017">
            <v>41.301570272991057</v>
          </cell>
          <cell r="Q1017">
            <v>0</v>
          </cell>
          <cell r="R1017">
            <v>0</v>
          </cell>
          <cell r="S1017">
            <v>41.301570272991057</v>
          </cell>
          <cell r="T1017">
            <v>0</v>
          </cell>
          <cell r="U1017">
            <v>0</v>
          </cell>
          <cell r="V1017">
            <v>43.475337129464272</v>
          </cell>
          <cell r="W1017">
            <v>0</v>
          </cell>
          <cell r="X1017">
            <v>0</v>
          </cell>
          <cell r="Y1017">
            <v>38.910426730870519</v>
          </cell>
          <cell r="Z1017">
            <v>0</v>
          </cell>
          <cell r="AA1017">
            <v>0</v>
          </cell>
          <cell r="AB1017">
            <v>35.649776446160701</v>
          </cell>
          <cell r="AC1017">
            <v>0</v>
          </cell>
          <cell r="AD1017">
            <v>0</v>
          </cell>
          <cell r="AE1017">
            <v>35.649776446160701</v>
          </cell>
          <cell r="AF1017">
            <v>0</v>
          </cell>
          <cell r="AG1017">
            <v>0</v>
          </cell>
          <cell r="AH1017">
            <v>35.649776446160701</v>
          </cell>
          <cell r="AI1017">
            <v>0</v>
          </cell>
          <cell r="AJ1017">
            <v>0</v>
          </cell>
          <cell r="AK1017">
            <v>35.649776446160701</v>
          </cell>
          <cell r="AL1017">
            <v>0</v>
          </cell>
          <cell r="AM1017">
            <v>0</v>
          </cell>
          <cell r="AN1017">
            <v>35.649776446160708</v>
          </cell>
          <cell r="AO1017">
            <v>0</v>
          </cell>
          <cell r="AP1017">
            <v>0</v>
          </cell>
          <cell r="AQ1017">
            <v>38.693050045223195</v>
          </cell>
          <cell r="AR1017">
            <v>0</v>
          </cell>
          <cell r="AS1017">
            <v>0</v>
          </cell>
          <cell r="AT1017">
            <v>38.693050045223195</v>
          </cell>
          <cell r="AU1017">
            <v>0</v>
          </cell>
          <cell r="AV1017">
            <v>0</v>
          </cell>
          <cell r="AW1017">
            <v>38.693050045223195</v>
          </cell>
          <cell r="AX1017">
            <v>0</v>
          </cell>
          <cell r="AY1017">
            <v>0</v>
          </cell>
          <cell r="AZ1017">
            <v>38.693050045223195</v>
          </cell>
          <cell r="BA1017">
            <v>0</v>
          </cell>
          <cell r="BB1017">
            <v>0</v>
          </cell>
        </row>
        <row r="1018">
          <cell r="B1018" t="str">
            <v>FSMS</v>
          </cell>
          <cell r="D1018">
            <v>60.202205035714265</v>
          </cell>
          <cell r="E1018">
            <v>0</v>
          </cell>
          <cell r="F1018">
            <v>0</v>
          </cell>
          <cell r="G1018">
            <v>30.83527574999999</v>
          </cell>
          <cell r="H1018">
            <v>0</v>
          </cell>
          <cell r="I1018">
            <v>0</v>
          </cell>
          <cell r="J1018">
            <v>26.430236357142856</v>
          </cell>
          <cell r="K1018">
            <v>0</v>
          </cell>
          <cell r="L1018">
            <v>0</v>
          </cell>
          <cell r="M1018">
            <v>27.898582821428558</v>
          </cell>
          <cell r="N1018">
            <v>0</v>
          </cell>
          <cell r="O1018">
            <v>0</v>
          </cell>
          <cell r="P1018">
            <v>27.898582821428558</v>
          </cell>
          <cell r="Q1018">
            <v>0</v>
          </cell>
          <cell r="R1018">
            <v>0</v>
          </cell>
          <cell r="S1018">
            <v>27.898582821428565</v>
          </cell>
          <cell r="T1018">
            <v>0</v>
          </cell>
          <cell r="U1018">
            <v>0</v>
          </cell>
          <cell r="V1018">
            <v>29.366929285714278</v>
          </cell>
          <cell r="W1018">
            <v>0</v>
          </cell>
          <cell r="X1018">
            <v>0</v>
          </cell>
          <cell r="Y1018">
            <v>26.28340171071428</v>
          </cell>
          <cell r="Z1018">
            <v>0</v>
          </cell>
          <cell r="AA1018">
            <v>0</v>
          </cell>
          <cell r="AB1018">
            <v>24.080882014285706</v>
          </cell>
          <cell r="AC1018">
            <v>0</v>
          </cell>
          <cell r="AD1018">
            <v>0</v>
          </cell>
          <cell r="AE1018">
            <v>24.080882014285706</v>
          </cell>
          <cell r="AF1018">
            <v>0</v>
          </cell>
          <cell r="AG1018">
            <v>0</v>
          </cell>
          <cell r="AH1018">
            <v>24.080882014285702</v>
          </cell>
          <cell r="AI1018">
            <v>0</v>
          </cell>
          <cell r="AJ1018">
            <v>0</v>
          </cell>
          <cell r="AK1018">
            <v>24.080882014285709</v>
          </cell>
          <cell r="AL1018">
            <v>0</v>
          </cell>
          <cell r="AM1018">
            <v>0</v>
          </cell>
          <cell r="AN1018">
            <v>24.080882014285709</v>
          </cell>
          <cell r="AO1018">
            <v>0</v>
          </cell>
          <cell r="AP1018">
            <v>0</v>
          </cell>
          <cell r="AQ1018">
            <v>26.136567064285707</v>
          </cell>
          <cell r="AR1018">
            <v>0</v>
          </cell>
          <cell r="AS1018">
            <v>0</v>
          </cell>
          <cell r="AT1018">
            <v>26.136567064285707</v>
          </cell>
          <cell r="AU1018">
            <v>0</v>
          </cell>
          <cell r="AV1018">
            <v>0</v>
          </cell>
          <cell r="AW1018">
            <v>26.136567064285707</v>
          </cell>
          <cell r="AX1018">
            <v>0</v>
          </cell>
          <cell r="AY1018">
            <v>0</v>
          </cell>
          <cell r="AZ1018">
            <v>26.136567064285707</v>
          </cell>
          <cell r="BA1018">
            <v>0</v>
          </cell>
          <cell r="BB1018">
            <v>0</v>
          </cell>
        </row>
        <row r="1019">
          <cell r="B1019" t="str">
            <v>FSAS</v>
          </cell>
          <cell r="D1019">
            <v>69.232535791071399</v>
          </cell>
          <cell r="E1019">
            <v>0</v>
          </cell>
          <cell r="F1019">
            <v>0</v>
          </cell>
          <cell r="G1019">
            <v>35.460567112499987</v>
          </cell>
          <cell r="H1019">
            <v>0</v>
          </cell>
          <cell r="I1019">
            <v>0</v>
          </cell>
          <cell r="J1019">
            <v>30.394771810714275</v>
          </cell>
          <cell r="K1019">
            <v>0</v>
          </cell>
          <cell r="L1019">
            <v>0</v>
          </cell>
          <cell r="M1019">
            <v>32.083370244642843</v>
          </cell>
          <cell r="N1019">
            <v>0</v>
          </cell>
          <cell r="O1019">
            <v>0</v>
          </cell>
          <cell r="P1019">
            <v>32.083370244642843</v>
          </cell>
          <cell r="Q1019">
            <v>0</v>
          </cell>
          <cell r="R1019">
            <v>0</v>
          </cell>
          <cell r="S1019">
            <v>32.083370244642843</v>
          </cell>
          <cell r="T1019">
            <v>0</v>
          </cell>
          <cell r="U1019">
            <v>0</v>
          </cell>
          <cell r="V1019">
            <v>33.771968678571412</v>
          </cell>
          <cell r="W1019">
            <v>0</v>
          </cell>
          <cell r="X1019">
            <v>0</v>
          </cell>
          <cell r="Y1019">
            <v>30.225911967321419</v>
          </cell>
          <cell r="Z1019">
            <v>0</v>
          </cell>
          <cell r="AA1019">
            <v>0</v>
          </cell>
          <cell r="AB1019">
            <v>27.693014316428563</v>
          </cell>
          <cell r="AC1019">
            <v>0</v>
          </cell>
          <cell r="AD1019">
            <v>0</v>
          </cell>
          <cell r="AE1019">
            <v>27.693014316428563</v>
          </cell>
          <cell r="AF1019">
            <v>0</v>
          </cell>
          <cell r="AG1019">
            <v>0</v>
          </cell>
          <cell r="AH1019">
            <v>27.693014316428563</v>
          </cell>
          <cell r="AI1019">
            <v>0</v>
          </cell>
          <cell r="AJ1019">
            <v>0</v>
          </cell>
          <cell r="AK1019">
            <v>27.693014316428563</v>
          </cell>
          <cell r="AL1019">
            <v>0</v>
          </cell>
          <cell r="AM1019">
            <v>0</v>
          </cell>
          <cell r="AN1019">
            <v>27.693014316428563</v>
          </cell>
          <cell r="AO1019">
            <v>0</v>
          </cell>
          <cell r="AP1019">
            <v>0</v>
          </cell>
          <cell r="AQ1019">
            <v>30.057052123928564</v>
          </cell>
          <cell r="AR1019">
            <v>0</v>
          </cell>
          <cell r="AS1019">
            <v>0</v>
          </cell>
          <cell r="AT1019">
            <v>30.057052123928564</v>
          </cell>
          <cell r="AU1019">
            <v>0</v>
          </cell>
          <cell r="AV1019">
            <v>0</v>
          </cell>
          <cell r="AW1019">
            <v>30.057052123928564</v>
          </cell>
          <cell r="AX1019">
            <v>0</v>
          </cell>
          <cell r="AY1019">
            <v>0</v>
          </cell>
          <cell r="AZ1019">
            <v>30.057052123928564</v>
          </cell>
          <cell r="BA1019">
            <v>0</v>
          </cell>
          <cell r="BB1019">
            <v>0</v>
          </cell>
        </row>
        <row r="1020">
          <cell r="B1020" t="str">
            <v>FMMS</v>
          </cell>
          <cell r="D1020">
            <v>72.242646042857103</v>
          </cell>
          <cell r="E1020">
            <v>0</v>
          </cell>
          <cell r="F1020">
            <v>0</v>
          </cell>
          <cell r="G1020">
            <v>37.00233089999999</v>
          </cell>
          <cell r="H1020">
            <v>0</v>
          </cell>
          <cell r="I1020">
            <v>0</v>
          </cell>
          <cell r="J1020">
            <v>31.716283628571421</v>
          </cell>
          <cell r="K1020">
            <v>0</v>
          </cell>
          <cell r="L1020">
            <v>0</v>
          </cell>
          <cell r="M1020">
            <v>33.478299385714273</v>
          </cell>
          <cell r="N1020">
            <v>0</v>
          </cell>
          <cell r="O1020">
            <v>0</v>
          </cell>
          <cell r="P1020">
            <v>33.478299385714273</v>
          </cell>
          <cell r="Q1020">
            <v>0</v>
          </cell>
          <cell r="R1020">
            <v>0</v>
          </cell>
          <cell r="S1020">
            <v>33.47829938571428</v>
          </cell>
          <cell r="T1020">
            <v>0</v>
          </cell>
          <cell r="U1020">
            <v>0</v>
          </cell>
          <cell r="V1020">
            <v>35.240315142857128</v>
          </cell>
          <cell r="W1020">
            <v>0</v>
          </cell>
          <cell r="X1020">
            <v>0</v>
          </cell>
          <cell r="Y1020">
            <v>31.540082052857127</v>
          </cell>
          <cell r="Z1020">
            <v>0</v>
          </cell>
          <cell r="AA1020">
            <v>0</v>
          </cell>
          <cell r="AB1020">
            <v>28.897058417142841</v>
          </cell>
          <cell r="AC1020">
            <v>0</v>
          </cell>
          <cell r="AD1020">
            <v>0</v>
          </cell>
          <cell r="AE1020">
            <v>28.897058417142841</v>
          </cell>
          <cell r="AF1020">
            <v>0</v>
          </cell>
          <cell r="AG1020">
            <v>0</v>
          </cell>
          <cell r="AH1020">
            <v>28.897058417142848</v>
          </cell>
          <cell r="AI1020">
            <v>0</v>
          </cell>
          <cell r="AJ1020">
            <v>0</v>
          </cell>
          <cell r="AK1020">
            <v>28.897058417142848</v>
          </cell>
          <cell r="AL1020">
            <v>0</v>
          </cell>
          <cell r="AM1020">
            <v>0</v>
          </cell>
          <cell r="AN1020">
            <v>28.897058417142841</v>
          </cell>
          <cell r="AO1020">
            <v>0</v>
          </cell>
          <cell r="AP1020">
            <v>0</v>
          </cell>
          <cell r="AQ1020">
            <v>31.363880477142843</v>
          </cell>
          <cell r="AR1020">
            <v>0</v>
          </cell>
          <cell r="AS1020">
            <v>0</v>
          </cell>
          <cell r="AT1020">
            <v>31.363880477142843</v>
          </cell>
          <cell r="AU1020">
            <v>0</v>
          </cell>
          <cell r="AV1020">
            <v>0</v>
          </cell>
          <cell r="AW1020">
            <v>31.363880477142843</v>
          </cell>
          <cell r="AX1020">
            <v>0</v>
          </cell>
          <cell r="AY1020">
            <v>0</v>
          </cell>
          <cell r="AZ1020">
            <v>31.363880477142843</v>
          </cell>
          <cell r="BA1020">
            <v>0</v>
          </cell>
          <cell r="BB1020">
            <v>0</v>
          </cell>
        </row>
        <row r="1021">
          <cell r="B1021" t="str">
            <v>FMAS</v>
          </cell>
          <cell r="D1021">
            <v>83.079042949285679</v>
          </cell>
          <cell r="E1021">
            <v>0</v>
          </cell>
          <cell r="F1021">
            <v>0</v>
          </cell>
          <cell r="G1021">
            <v>42.552680534999979</v>
          </cell>
          <cell r="H1021">
            <v>0</v>
          </cell>
          <cell r="I1021">
            <v>0</v>
          </cell>
          <cell r="J1021">
            <v>36.473726172857127</v>
          </cell>
          <cell r="K1021">
            <v>0</v>
          </cell>
          <cell r="L1021">
            <v>0</v>
          </cell>
          <cell r="M1021">
            <v>38.500044293571413</v>
          </cell>
          <cell r="N1021">
            <v>0</v>
          </cell>
          <cell r="O1021">
            <v>0</v>
          </cell>
          <cell r="P1021">
            <v>38.500044293571413</v>
          </cell>
          <cell r="Q1021">
            <v>0</v>
          </cell>
          <cell r="R1021">
            <v>0</v>
          </cell>
          <cell r="S1021">
            <v>38.500044293571406</v>
          </cell>
          <cell r="T1021">
            <v>0</v>
          </cell>
          <cell r="U1021">
            <v>0</v>
          </cell>
          <cell r="V1021">
            <v>40.526362414285693</v>
          </cell>
          <cell r="W1021">
            <v>0</v>
          </cell>
          <cell r="X1021">
            <v>0</v>
          </cell>
          <cell r="Y1021">
            <v>36.271094360785696</v>
          </cell>
          <cell r="Z1021">
            <v>0</v>
          </cell>
          <cell r="AA1021">
            <v>0</v>
          </cell>
          <cell r="AB1021">
            <v>33.23161717971427</v>
          </cell>
          <cell r="AC1021">
            <v>0</v>
          </cell>
          <cell r="AD1021">
            <v>0</v>
          </cell>
          <cell r="AE1021">
            <v>33.23161717971427</v>
          </cell>
          <cell r="AF1021">
            <v>0</v>
          </cell>
          <cell r="AG1021">
            <v>0</v>
          </cell>
          <cell r="AH1021">
            <v>33.23161717971427</v>
          </cell>
          <cell r="AI1021">
            <v>0</v>
          </cell>
          <cell r="AJ1021">
            <v>0</v>
          </cell>
          <cell r="AK1021">
            <v>33.23161717971427</v>
          </cell>
          <cell r="AL1021">
            <v>0</v>
          </cell>
          <cell r="AM1021">
            <v>0</v>
          </cell>
          <cell r="AN1021">
            <v>33.23161717971427</v>
          </cell>
          <cell r="AO1021">
            <v>0</v>
          </cell>
          <cell r="AP1021">
            <v>0</v>
          </cell>
          <cell r="AQ1021">
            <v>36.068462548714272</v>
          </cell>
          <cell r="AR1021">
            <v>0</v>
          </cell>
          <cell r="AS1021">
            <v>0</v>
          </cell>
          <cell r="AT1021">
            <v>36.068462548714272</v>
          </cell>
          <cell r="AU1021">
            <v>0</v>
          </cell>
          <cell r="AV1021">
            <v>0</v>
          </cell>
          <cell r="AW1021">
            <v>36.068462548714272</v>
          </cell>
          <cell r="AX1021">
            <v>0</v>
          </cell>
          <cell r="AY1021">
            <v>0</v>
          </cell>
          <cell r="AZ1021">
            <v>36.068462548714272</v>
          </cell>
          <cell r="BA1021">
            <v>0</v>
          </cell>
          <cell r="BB1021">
            <v>0</v>
          </cell>
        </row>
        <row r="1022">
          <cell r="B1022" t="str">
            <v>FLMS</v>
          </cell>
          <cell r="D1022">
            <v>131.83614604285711</v>
          </cell>
          <cell r="E1022">
            <v>0</v>
          </cell>
          <cell r="F1022">
            <v>0</v>
          </cell>
          <cell r="G1022">
            <v>67.525830899999988</v>
          </cell>
          <cell r="H1022">
            <v>0</v>
          </cell>
          <cell r="I1022">
            <v>0</v>
          </cell>
          <cell r="J1022">
            <v>57.879283628571422</v>
          </cell>
          <cell r="K1022">
            <v>0</v>
          </cell>
          <cell r="L1022">
            <v>0</v>
          </cell>
          <cell r="M1022">
            <v>61.094799385714261</v>
          </cell>
          <cell r="N1022">
            <v>0</v>
          </cell>
          <cell r="O1022">
            <v>0</v>
          </cell>
          <cell r="P1022">
            <v>61.094799385714261</v>
          </cell>
          <cell r="Q1022">
            <v>0</v>
          </cell>
          <cell r="R1022">
            <v>0</v>
          </cell>
          <cell r="S1022">
            <v>61.094799385714261</v>
          </cell>
          <cell r="T1022">
            <v>0</v>
          </cell>
          <cell r="U1022">
            <v>0</v>
          </cell>
          <cell r="V1022">
            <v>64.310315142857135</v>
          </cell>
          <cell r="W1022">
            <v>0</v>
          </cell>
          <cell r="X1022">
            <v>0</v>
          </cell>
          <cell r="Y1022">
            <v>57.557732052857133</v>
          </cell>
          <cell r="Z1022">
            <v>0</v>
          </cell>
          <cell r="AA1022">
            <v>0</v>
          </cell>
          <cell r="AB1022">
            <v>52.734458417142847</v>
          </cell>
          <cell r="AC1022">
            <v>0</v>
          </cell>
          <cell r="AD1022">
            <v>0</v>
          </cell>
          <cell r="AE1022">
            <v>52.734458417142839</v>
          </cell>
          <cell r="AF1022">
            <v>0</v>
          </cell>
          <cell r="AG1022">
            <v>0</v>
          </cell>
          <cell r="AH1022">
            <v>52.734458417142847</v>
          </cell>
          <cell r="AI1022">
            <v>0</v>
          </cell>
          <cell r="AJ1022">
            <v>0</v>
          </cell>
          <cell r="AK1022">
            <v>52.734458417142847</v>
          </cell>
          <cell r="AL1022">
            <v>0</v>
          </cell>
          <cell r="AM1022">
            <v>0</v>
          </cell>
          <cell r="AN1022">
            <v>52.734458417142839</v>
          </cell>
          <cell r="AO1022">
            <v>0</v>
          </cell>
          <cell r="AP1022">
            <v>0</v>
          </cell>
          <cell r="AQ1022">
            <v>57.236180477142838</v>
          </cell>
          <cell r="AR1022">
            <v>0</v>
          </cell>
          <cell r="AS1022">
            <v>0</v>
          </cell>
          <cell r="AT1022">
            <v>57.236180477142852</v>
          </cell>
          <cell r="AU1022">
            <v>0</v>
          </cell>
          <cell r="AV1022">
            <v>0</v>
          </cell>
          <cell r="AW1022">
            <v>57.236180477142852</v>
          </cell>
          <cell r="AX1022">
            <v>0</v>
          </cell>
          <cell r="AY1022">
            <v>0</v>
          </cell>
          <cell r="AZ1022">
            <v>57.236180477142852</v>
          </cell>
          <cell r="BA1022">
            <v>0</v>
          </cell>
          <cell r="BB1022">
            <v>0</v>
          </cell>
        </row>
        <row r="1023">
          <cell r="B1023" t="str">
            <v>FLMH</v>
          </cell>
          <cell r="D1023">
            <v>117.17425318571424</v>
          </cell>
          <cell r="E1023">
            <v>0</v>
          </cell>
          <cell r="F1023">
            <v>0</v>
          </cell>
          <cell r="G1023">
            <v>60.016080899999984</v>
          </cell>
          <cell r="H1023">
            <v>0</v>
          </cell>
          <cell r="I1023">
            <v>0</v>
          </cell>
          <cell r="J1023">
            <v>51.442355057142834</v>
          </cell>
          <cell r="K1023">
            <v>0</v>
          </cell>
          <cell r="L1023">
            <v>0</v>
          </cell>
          <cell r="M1023">
            <v>54.300263671428546</v>
          </cell>
          <cell r="N1023">
            <v>0</v>
          </cell>
          <cell r="O1023">
            <v>0</v>
          </cell>
          <cell r="P1023">
            <v>54.300263671428546</v>
          </cell>
          <cell r="Q1023">
            <v>0</v>
          </cell>
          <cell r="R1023">
            <v>0</v>
          </cell>
          <cell r="S1023">
            <v>54.300263671428546</v>
          </cell>
          <cell r="T1023">
            <v>0</v>
          </cell>
          <cell r="U1023">
            <v>0</v>
          </cell>
          <cell r="V1023">
            <v>57.158172285714265</v>
          </cell>
          <cell r="W1023">
            <v>0</v>
          </cell>
          <cell r="X1023">
            <v>0</v>
          </cell>
          <cell r="Y1023">
            <v>51.156564195714274</v>
          </cell>
          <cell r="Z1023">
            <v>0</v>
          </cell>
          <cell r="AA1023">
            <v>0</v>
          </cell>
          <cell r="AB1023">
            <v>46.869701274285696</v>
          </cell>
          <cell r="AC1023">
            <v>0</v>
          </cell>
          <cell r="AD1023">
            <v>0</v>
          </cell>
          <cell r="AE1023">
            <v>46.869701274285703</v>
          </cell>
          <cell r="AF1023">
            <v>0</v>
          </cell>
          <cell r="AG1023">
            <v>0</v>
          </cell>
          <cell r="AH1023">
            <v>46.869701274285703</v>
          </cell>
          <cell r="AI1023">
            <v>0</v>
          </cell>
          <cell r="AJ1023">
            <v>0</v>
          </cell>
          <cell r="AK1023">
            <v>46.869701274285696</v>
          </cell>
          <cell r="AL1023">
            <v>0</v>
          </cell>
          <cell r="AM1023">
            <v>0</v>
          </cell>
          <cell r="AN1023">
            <v>46.869701274285696</v>
          </cell>
          <cell r="AO1023">
            <v>0</v>
          </cell>
          <cell r="AP1023">
            <v>0</v>
          </cell>
          <cell r="AQ1023">
            <v>50.870773334285701</v>
          </cell>
          <cell r="AR1023">
            <v>0</v>
          </cell>
          <cell r="AS1023">
            <v>0</v>
          </cell>
          <cell r="AT1023">
            <v>50.870773334285708</v>
          </cell>
          <cell r="AU1023">
            <v>0</v>
          </cell>
          <cell r="AV1023">
            <v>0</v>
          </cell>
          <cell r="AW1023">
            <v>50.870773334285708</v>
          </cell>
          <cell r="AX1023">
            <v>0</v>
          </cell>
          <cell r="AY1023">
            <v>0</v>
          </cell>
          <cell r="AZ1023">
            <v>50.870773334285708</v>
          </cell>
          <cell r="BA1023">
            <v>0</v>
          </cell>
          <cell r="BB1023">
            <v>0</v>
          </cell>
        </row>
        <row r="1024">
          <cell r="B1024" t="str">
            <v>FLAS</v>
          </cell>
          <cell r="D1024">
            <v>151.61156794928564</v>
          </cell>
          <cell r="E1024">
            <v>0</v>
          </cell>
          <cell r="F1024">
            <v>0</v>
          </cell>
          <cell r="G1024">
            <v>77.654705534999962</v>
          </cell>
          <cell r="H1024">
            <v>0</v>
          </cell>
          <cell r="I1024">
            <v>0</v>
          </cell>
          <cell r="J1024">
            <v>66.561176172857117</v>
          </cell>
          <cell r="K1024">
            <v>0</v>
          </cell>
          <cell r="L1024">
            <v>0</v>
          </cell>
          <cell r="M1024">
            <v>70.259019293571399</v>
          </cell>
          <cell r="N1024">
            <v>0</v>
          </cell>
          <cell r="O1024">
            <v>0</v>
          </cell>
          <cell r="P1024">
            <v>70.259019293571399</v>
          </cell>
          <cell r="Q1024">
            <v>0</v>
          </cell>
          <cell r="R1024">
            <v>0</v>
          </cell>
          <cell r="S1024">
            <v>70.259019293571399</v>
          </cell>
          <cell r="T1024">
            <v>0</v>
          </cell>
          <cell r="U1024">
            <v>0</v>
          </cell>
          <cell r="V1024">
            <v>73.956862414285681</v>
          </cell>
          <cell r="W1024">
            <v>0</v>
          </cell>
          <cell r="X1024">
            <v>0</v>
          </cell>
          <cell r="Y1024">
            <v>66.191391860785686</v>
          </cell>
          <cell r="Z1024">
            <v>0</v>
          </cell>
          <cell r="AA1024">
            <v>0</v>
          </cell>
          <cell r="AB1024">
            <v>60.644627179714249</v>
          </cell>
          <cell r="AC1024">
            <v>0</v>
          </cell>
          <cell r="AD1024">
            <v>0</v>
          </cell>
          <cell r="AE1024">
            <v>60.644627179714249</v>
          </cell>
          <cell r="AF1024">
            <v>0</v>
          </cell>
          <cell r="AG1024">
            <v>0</v>
          </cell>
          <cell r="AH1024">
            <v>60.644627179714263</v>
          </cell>
          <cell r="AI1024">
            <v>0</v>
          </cell>
          <cell r="AJ1024">
            <v>0</v>
          </cell>
          <cell r="AK1024">
            <v>60.644627179714263</v>
          </cell>
          <cell r="AL1024">
            <v>0</v>
          </cell>
          <cell r="AM1024">
            <v>0</v>
          </cell>
          <cell r="AN1024">
            <v>60.644627179714263</v>
          </cell>
          <cell r="AO1024">
            <v>0</v>
          </cell>
          <cell r="AP1024">
            <v>0</v>
          </cell>
          <cell r="AQ1024">
            <v>65.821607548714255</v>
          </cell>
          <cell r="AR1024">
            <v>0</v>
          </cell>
          <cell r="AS1024">
            <v>0</v>
          </cell>
          <cell r="AT1024">
            <v>65.821607548714255</v>
          </cell>
          <cell r="AU1024">
            <v>0</v>
          </cell>
          <cell r="AV1024">
            <v>0</v>
          </cell>
          <cell r="AW1024">
            <v>65.821607548714255</v>
          </cell>
          <cell r="AX1024">
            <v>0</v>
          </cell>
          <cell r="AY1024">
            <v>0</v>
          </cell>
          <cell r="AZ1024">
            <v>65.821607548714255</v>
          </cell>
          <cell r="BA1024">
            <v>0</v>
          </cell>
          <cell r="BB1024">
            <v>0</v>
          </cell>
        </row>
        <row r="1025">
          <cell r="B1025" t="str">
            <v>VMMS</v>
          </cell>
          <cell r="D1025">
            <v>91.386947244214241</v>
          </cell>
          <cell r="E1025">
            <v>0</v>
          </cell>
          <cell r="F1025">
            <v>0</v>
          </cell>
          <cell r="G1025">
            <v>46.80794858849999</v>
          </cell>
          <cell r="H1025">
            <v>0</v>
          </cell>
          <cell r="I1025">
            <v>0</v>
          </cell>
          <cell r="J1025">
            <v>40.121098790142838</v>
          </cell>
          <cell r="K1025">
            <v>0</v>
          </cell>
          <cell r="L1025">
            <v>0</v>
          </cell>
          <cell r="M1025">
            <v>42.350048722928555</v>
          </cell>
          <cell r="N1025">
            <v>0</v>
          </cell>
          <cell r="O1025">
            <v>0</v>
          </cell>
          <cell r="P1025">
            <v>42.350048722928562</v>
          </cell>
          <cell r="Q1025">
            <v>0</v>
          </cell>
          <cell r="R1025">
            <v>0</v>
          </cell>
          <cell r="S1025">
            <v>42.350048722928555</v>
          </cell>
          <cell r="T1025">
            <v>0</v>
          </cell>
          <cell r="U1025">
            <v>0</v>
          </cell>
          <cell r="V1025">
            <v>44.578998655714273</v>
          </cell>
          <cell r="W1025">
            <v>0</v>
          </cell>
          <cell r="X1025">
            <v>0</v>
          </cell>
          <cell r="Y1025">
            <v>39.898203796864273</v>
          </cell>
          <cell r="Z1025">
            <v>0</v>
          </cell>
          <cell r="AA1025">
            <v>0</v>
          </cell>
          <cell r="AB1025">
            <v>36.554778897685701</v>
          </cell>
          <cell r="AC1025">
            <v>0</v>
          </cell>
          <cell r="AD1025">
            <v>0</v>
          </cell>
          <cell r="AE1025">
            <v>36.554778897685708</v>
          </cell>
          <cell r="AF1025">
            <v>0</v>
          </cell>
          <cell r="AG1025">
            <v>0</v>
          </cell>
          <cell r="AH1025">
            <v>36.554778897685701</v>
          </cell>
          <cell r="AI1025">
            <v>0</v>
          </cell>
          <cell r="AJ1025">
            <v>0</v>
          </cell>
          <cell r="AK1025">
            <v>36.554778897685701</v>
          </cell>
          <cell r="AL1025">
            <v>0</v>
          </cell>
          <cell r="AM1025">
            <v>0</v>
          </cell>
          <cell r="AN1025">
            <v>36.554778897685708</v>
          </cell>
          <cell r="AO1025">
            <v>0</v>
          </cell>
          <cell r="AP1025">
            <v>0</v>
          </cell>
          <cell r="AQ1025">
            <v>39.675308803585693</v>
          </cell>
          <cell r="AR1025">
            <v>0</v>
          </cell>
          <cell r="AS1025">
            <v>0</v>
          </cell>
          <cell r="AT1025">
            <v>39.6753088035857</v>
          </cell>
          <cell r="AU1025">
            <v>0</v>
          </cell>
          <cell r="AV1025">
            <v>0</v>
          </cell>
          <cell r="AW1025">
            <v>54.056357142857145</v>
          </cell>
          <cell r="AX1025">
            <v>0</v>
          </cell>
          <cell r="AY1025">
            <v>0</v>
          </cell>
          <cell r="AZ1025">
            <v>54.056357142857145</v>
          </cell>
          <cell r="BA1025">
            <v>0</v>
          </cell>
          <cell r="BB1025">
            <v>0</v>
          </cell>
        </row>
        <row r="1026">
          <cell r="B1026" t="str">
            <v>VMAS</v>
          </cell>
          <cell r="D1026">
            <v>105.09498933084639</v>
          </cell>
          <cell r="E1026">
            <v>0</v>
          </cell>
          <cell r="F1026">
            <v>0</v>
          </cell>
          <cell r="G1026">
            <v>53.829140876774979</v>
          </cell>
          <cell r="H1026">
            <v>0</v>
          </cell>
          <cell r="I1026">
            <v>0</v>
          </cell>
          <cell r="J1026">
            <v>46.139263608664272</v>
          </cell>
          <cell r="K1026">
            <v>0</v>
          </cell>
          <cell r="L1026">
            <v>0</v>
          </cell>
          <cell r="M1026">
            <v>48.702556031367827</v>
          </cell>
          <cell r="N1026">
            <v>0</v>
          </cell>
          <cell r="O1026">
            <v>0</v>
          </cell>
          <cell r="P1026">
            <v>48.702556031367827</v>
          </cell>
          <cell r="Q1026">
            <v>0</v>
          </cell>
          <cell r="R1026">
            <v>0</v>
          </cell>
          <cell r="S1026">
            <v>48.702556031367827</v>
          </cell>
          <cell r="T1026">
            <v>0</v>
          </cell>
          <cell r="U1026">
            <v>0</v>
          </cell>
          <cell r="V1026">
            <v>51.265848454071403</v>
          </cell>
          <cell r="W1026">
            <v>0</v>
          </cell>
          <cell r="X1026">
            <v>0</v>
          </cell>
          <cell r="Y1026">
            <v>45.882934366393911</v>
          </cell>
          <cell r="Z1026">
            <v>0</v>
          </cell>
          <cell r="AA1026">
            <v>0</v>
          </cell>
          <cell r="AB1026">
            <v>42.037995732338551</v>
          </cell>
          <cell r="AC1026">
            <v>0</v>
          </cell>
          <cell r="AD1026">
            <v>0</v>
          </cell>
          <cell r="AE1026">
            <v>42.037995732338551</v>
          </cell>
          <cell r="AF1026">
            <v>0</v>
          </cell>
          <cell r="AG1026">
            <v>0</v>
          </cell>
          <cell r="AH1026">
            <v>42.037995732338551</v>
          </cell>
          <cell r="AI1026">
            <v>0</v>
          </cell>
          <cell r="AJ1026">
            <v>0</v>
          </cell>
          <cell r="AK1026">
            <v>42.037995732338551</v>
          </cell>
          <cell r="AL1026">
            <v>0</v>
          </cell>
          <cell r="AM1026">
            <v>0</v>
          </cell>
          <cell r="AN1026">
            <v>42.037995732338551</v>
          </cell>
          <cell r="AO1026">
            <v>0</v>
          </cell>
          <cell r="AP1026">
            <v>0</v>
          </cell>
          <cell r="AQ1026">
            <v>45.62660512412355</v>
          </cell>
          <cell r="AR1026">
            <v>0</v>
          </cell>
          <cell r="AS1026">
            <v>0</v>
          </cell>
          <cell r="AT1026">
            <v>45.626605124123543</v>
          </cell>
          <cell r="AU1026">
            <v>0</v>
          </cell>
          <cell r="AV1026">
            <v>0</v>
          </cell>
          <cell r="AW1026">
            <v>65.273051250000009</v>
          </cell>
          <cell r="AX1026">
            <v>0</v>
          </cell>
          <cell r="AY1026">
            <v>0</v>
          </cell>
          <cell r="AZ1026">
            <v>65.273051250000009</v>
          </cell>
          <cell r="BA1026">
            <v>0</v>
          </cell>
          <cell r="BB1026">
            <v>0</v>
          </cell>
        </row>
        <row r="1027">
          <cell r="B1027" t="str">
            <v>SMMP</v>
          </cell>
          <cell r="D1027">
            <v>66.012807767857126</v>
          </cell>
          <cell r="E1027">
            <v>0</v>
          </cell>
          <cell r="F1027">
            <v>0</v>
          </cell>
          <cell r="G1027">
            <v>33.811438124999995</v>
          </cell>
          <cell r="H1027">
            <v>0</v>
          </cell>
          <cell r="I1027">
            <v>0</v>
          </cell>
          <cell r="J1027">
            <v>28.98123267857142</v>
          </cell>
          <cell r="K1027">
            <v>0</v>
          </cell>
          <cell r="L1027">
            <v>0</v>
          </cell>
          <cell r="M1027">
            <v>30.591301160714281</v>
          </cell>
          <cell r="N1027">
            <v>0</v>
          </cell>
          <cell r="O1027">
            <v>0</v>
          </cell>
          <cell r="P1027">
            <v>30.591301160714281</v>
          </cell>
          <cell r="Q1027">
            <v>0</v>
          </cell>
          <cell r="R1027">
            <v>0</v>
          </cell>
          <cell r="S1027">
            <v>30.591301160714281</v>
          </cell>
          <cell r="T1027">
            <v>0</v>
          </cell>
          <cell r="U1027">
            <v>0</v>
          </cell>
          <cell r="V1027">
            <v>32.201369642857131</v>
          </cell>
          <cell r="W1027">
            <v>0</v>
          </cell>
          <cell r="X1027">
            <v>0</v>
          </cell>
          <cell r="Y1027">
            <v>28.820225830357142</v>
          </cell>
          <cell r="Z1027">
            <v>0</v>
          </cell>
          <cell r="AA1027">
            <v>0</v>
          </cell>
          <cell r="AB1027">
            <v>26.405123107142849</v>
          </cell>
          <cell r="AC1027">
            <v>0</v>
          </cell>
          <cell r="AD1027">
            <v>0</v>
          </cell>
          <cell r="AE1027">
            <v>26.405123107142849</v>
          </cell>
          <cell r="AF1027">
            <v>0</v>
          </cell>
          <cell r="AG1027">
            <v>0</v>
          </cell>
          <cell r="AH1027">
            <v>26.405123107142852</v>
          </cell>
          <cell r="AI1027">
            <v>0</v>
          </cell>
          <cell r="AJ1027">
            <v>0</v>
          </cell>
          <cell r="AK1027">
            <v>26.405123107142849</v>
          </cell>
          <cell r="AL1027">
            <v>0</v>
          </cell>
          <cell r="AM1027">
            <v>0</v>
          </cell>
          <cell r="AN1027">
            <v>26.405123107142852</v>
          </cell>
          <cell r="AO1027">
            <v>0</v>
          </cell>
          <cell r="AP1027">
            <v>0</v>
          </cell>
          <cell r="AQ1027">
            <v>28.65921898214285</v>
          </cell>
          <cell r="AR1027">
            <v>0</v>
          </cell>
          <cell r="AS1027">
            <v>0</v>
          </cell>
          <cell r="AT1027">
            <v>28.65921898214285</v>
          </cell>
          <cell r="AU1027">
            <v>0</v>
          </cell>
          <cell r="AV1027">
            <v>0</v>
          </cell>
          <cell r="AW1027">
            <v>28.65921898214285</v>
          </cell>
          <cell r="AX1027">
            <v>0</v>
          </cell>
          <cell r="AY1027">
            <v>0</v>
          </cell>
          <cell r="AZ1027">
            <v>28.65921898214285</v>
          </cell>
          <cell r="BA1027">
            <v>0</v>
          </cell>
          <cell r="BB1027">
            <v>0</v>
          </cell>
        </row>
        <row r="1028">
          <cell r="B1028" t="str">
            <v>SMAP</v>
          </cell>
          <cell r="D1028">
            <v>74.289682767857116</v>
          </cell>
          <cell r="E1028">
            <v>0</v>
          </cell>
          <cell r="F1028">
            <v>0</v>
          </cell>
          <cell r="G1028">
            <v>38.050813124999991</v>
          </cell>
          <cell r="H1028">
            <v>0</v>
          </cell>
          <cell r="I1028">
            <v>0</v>
          </cell>
          <cell r="J1028">
            <v>32.61498267857143</v>
          </cell>
          <cell r="K1028">
            <v>0</v>
          </cell>
          <cell r="L1028">
            <v>0</v>
          </cell>
          <cell r="M1028">
            <v>34.426926160714274</v>
          </cell>
          <cell r="N1028">
            <v>0</v>
          </cell>
          <cell r="O1028">
            <v>0</v>
          </cell>
          <cell r="P1028">
            <v>34.426926160714274</v>
          </cell>
          <cell r="Q1028">
            <v>0</v>
          </cell>
          <cell r="R1028">
            <v>0</v>
          </cell>
          <cell r="S1028">
            <v>34.426926160714281</v>
          </cell>
          <cell r="T1028">
            <v>0</v>
          </cell>
          <cell r="U1028">
            <v>0</v>
          </cell>
          <cell r="V1028">
            <v>36.238869642857132</v>
          </cell>
          <cell r="W1028">
            <v>0</v>
          </cell>
          <cell r="X1028">
            <v>0</v>
          </cell>
          <cell r="Y1028">
            <v>32.433788330357139</v>
          </cell>
          <cell r="Z1028">
            <v>0</v>
          </cell>
          <cell r="AA1028">
            <v>0</v>
          </cell>
          <cell r="AB1028">
            <v>29.715873107142848</v>
          </cell>
          <cell r="AC1028">
            <v>0</v>
          </cell>
          <cell r="AD1028">
            <v>0</v>
          </cell>
          <cell r="AE1028">
            <v>29.715873107142848</v>
          </cell>
          <cell r="AF1028">
            <v>0</v>
          </cell>
          <cell r="AG1028">
            <v>0</v>
          </cell>
          <cell r="AH1028">
            <v>29.715873107142848</v>
          </cell>
          <cell r="AI1028">
            <v>0</v>
          </cell>
          <cell r="AJ1028">
            <v>0</v>
          </cell>
          <cell r="AK1028">
            <v>29.715873107142855</v>
          </cell>
          <cell r="AL1028">
            <v>0</v>
          </cell>
          <cell r="AM1028">
            <v>0</v>
          </cell>
          <cell r="AN1028">
            <v>29.715873107142848</v>
          </cell>
          <cell r="AO1028">
            <v>0</v>
          </cell>
          <cell r="AP1028">
            <v>0</v>
          </cell>
          <cell r="AQ1028">
            <v>32.252593982142855</v>
          </cell>
          <cell r="AR1028">
            <v>0</v>
          </cell>
          <cell r="AS1028">
            <v>0</v>
          </cell>
          <cell r="AT1028">
            <v>32.252593982142848</v>
          </cell>
          <cell r="AU1028">
            <v>0</v>
          </cell>
          <cell r="AV1028">
            <v>0</v>
          </cell>
          <cell r="AW1028">
            <v>32.252593982142848</v>
          </cell>
          <cell r="AX1028">
            <v>0</v>
          </cell>
          <cell r="AY1028">
            <v>0</v>
          </cell>
          <cell r="AZ1028">
            <v>32.252593982142848</v>
          </cell>
          <cell r="BA1028">
            <v>0</v>
          </cell>
          <cell r="BB1028">
            <v>0</v>
          </cell>
        </row>
        <row r="1029">
          <cell r="B1029" t="str">
            <v>MSAP</v>
          </cell>
          <cell r="D1029">
            <v>49.64706107142856</v>
          </cell>
          <cell r="E1029">
            <v>0</v>
          </cell>
          <cell r="F1029">
            <v>0</v>
          </cell>
          <cell r="G1029">
            <v>25.4289825</v>
          </cell>
          <cell r="H1029">
            <v>0</v>
          </cell>
          <cell r="I1029">
            <v>0</v>
          </cell>
          <cell r="J1029">
            <v>21.796270714285711</v>
          </cell>
          <cell r="K1029">
            <v>0</v>
          </cell>
          <cell r="L1029">
            <v>0</v>
          </cell>
          <cell r="M1029">
            <v>23.007174642857141</v>
          </cell>
          <cell r="N1029">
            <v>0</v>
          </cell>
          <cell r="O1029">
            <v>0</v>
          </cell>
          <cell r="P1029">
            <v>23.007174642857137</v>
          </cell>
          <cell r="Q1029">
            <v>0</v>
          </cell>
          <cell r="R1029">
            <v>0</v>
          </cell>
          <cell r="S1029">
            <v>23.007174642857141</v>
          </cell>
          <cell r="T1029">
            <v>0</v>
          </cell>
          <cell r="U1029">
            <v>0</v>
          </cell>
          <cell r="V1029">
            <v>24.21807857142857</v>
          </cell>
          <cell r="W1029">
            <v>0</v>
          </cell>
          <cell r="X1029">
            <v>0</v>
          </cell>
          <cell r="Y1029">
            <v>21.67518032142857</v>
          </cell>
          <cell r="Z1029">
            <v>0</v>
          </cell>
          <cell r="AA1029">
            <v>0</v>
          </cell>
          <cell r="AB1029">
            <v>19.858824428571424</v>
          </cell>
          <cell r="AC1029">
            <v>0</v>
          </cell>
          <cell r="AD1029">
            <v>0</v>
          </cell>
          <cell r="AE1029">
            <v>19.858824428571424</v>
          </cell>
          <cell r="AF1029">
            <v>0</v>
          </cell>
          <cell r="AG1029">
            <v>0</v>
          </cell>
          <cell r="AH1029">
            <v>19.858824428571424</v>
          </cell>
          <cell r="AI1029">
            <v>0</v>
          </cell>
          <cell r="AJ1029">
            <v>0</v>
          </cell>
          <cell r="AK1029">
            <v>19.858824428571424</v>
          </cell>
          <cell r="AL1029">
            <v>0</v>
          </cell>
          <cell r="AM1029">
            <v>0</v>
          </cell>
          <cell r="AN1029">
            <v>19.858824428571424</v>
          </cell>
          <cell r="AO1029">
            <v>0</v>
          </cell>
          <cell r="AP1029">
            <v>0</v>
          </cell>
          <cell r="AQ1029">
            <v>21.554089928571429</v>
          </cell>
          <cell r="AR1029">
            <v>0</v>
          </cell>
          <cell r="AS1029">
            <v>0</v>
          </cell>
          <cell r="AT1029">
            <v>21.554089928571429</v>
          </cell>
          <cell r="AU1029">
            <v>0</v>
          </cell>
          <cell r="AV1029">
            <v>0</v>
          </cell>
          <cell r="AW1029">
            <v>21.554089928571429</v>
          </cell>
          <cell r="AX1029">
            <v>0</v>
          </cell>
          <cell r="AY1029">
            <v>0</v>
          </cell>
          <cell r="AZ1029">
            <v>21.554089928571429</v>
          </cell>
          <cell r="BA1029">
            <v>0</v>
          </cell>
          <cell r="BB1029">
            <v>0</v>
          </cell>
        </row>
        <row r="1030">
          <cell r="B1030" t="str">
            <v>EMMP</v>
          </cell>
          <cell r="D1030">
            <v>41.891629196428561</v>
          </cell>
          <cell r="E1030">
            <v>0</v>
          </cell>
          <cell r="F1030">
            <v>0</v>
          </cell>
          <cell r="G1030">
            <v>21.456688124999996</v>
          </cell>
          <cell r="H1030">
            <v>0</v>
          </cell>
          <cell r="I1030">
            <v>0</v>
          </cell>
          <cell r="J1030">
            <v>18.391446964285713</v>
          </cell>
          <cell r="K1030">
            <v>0</v>
          </cell>
          <cell r="L1030">
            <v>0</v>
          </cell>
          <cell r="M1030">
            <v>19.41319401785714</v>
          </cell>
          <cell r="N1030">
            <v>0</v>
          </cell>
          <cell r="O1030">
            <v>0</v>
          </cell>
          <cell r="P1030">
            <v>19.41319401785714</v>
          </cell>
          <cell r="Q1030">
            <v>0</v>
          </cell>
          <cell r="R1030">
            <v>0</v>
          </cell>
          <cell r="S1030">
            <v>19.41319401785714</v>
          </cell>
          <cell r="T1030">
            <v>0</v>
          </cell>
          <cell r="U1030">
            <v>0</v>
          </cell>
          <cell r="V1030">
            <v>20.434941071428565</v>
          </cell>
          <cell r="W1030">
            <v>0</v>
          </cell>
          <cell r="X1030">
            <v>0</v>
          </cell>
          <cell r="Y1030">
            <v>18.28927225892857</v>
          </cell>
          <cell r="Z1030">
            <v>0</v>
          </cell>
          <cell r="AA1030">
            <v>0</v>
          </cell>
          <cell r="AB1030">
            <v>16.756651678571426</v>
          </cell>
          <cell r="AC1030">
            <v>0</v>
          </cell>
          <cell r="AD1030">
            <v>0</v>
          </cell>
          <cell r="AE1030">
            <v>16.756651678571423</v>
          </cell>
          <cell r="AF1030">
            <v>0</v>
          </cell>
          <cell r="AG1030">
            <v>0</v>
          </cell>
          <cell r="AH1030">
            <v>16.756651678571423</v>
          </cell>
          <cell r="AI1030">
            <v>0</v>
          </cell>
          <cell r="AJ1030">
            <v>0</v>
          </cell>
          <cell r="AK1030">
            <v>16.756651678571423</v>
          </cell>
          <cell r="AL1030">
            <v>0</v>
          </cell>
          <cell r="AM1030">
            <v>0</v>
          </cell>
          <cell r="AN1030">
            <v>16.756651678571423</v>
          </cell>
          <cell r="AO1030">
            <v>0</v>
          </cell>
          <cell r="AP1030">
            <v>0</v>
          </cell>
          <cell r="AQ1030">
            <v>18.187097553571427</v>
          </cell>
          <cell r="AR1030">
            <v>0</v>
          </cell>
          <cell r="AS1030">
            <v>0</v>
          </cell>
          <cell r="AT1030">
            <v>18.187097553571427</v>
          </cell>
          <cell r="AU1030">
            <v>0</v>
          </cell>
          <cell r="AV1030">
            <v>0</v>
          </cell>
          <cell r="AW1030">
            <v>18.187097553571427</v>
          </cell>
          <cell r="AX1030">
            <v>0</v>
          </cell>
          <cell r="AY1030">
            <v>0</v>
          </cell>
          <cell r="AZ1030">
            <v>18.187097553571427</v>
          </cell>
          <cell r="BA1030">
            <v>0</v>
          </cell>
          <cell r="BB1030">
            <v>0</v>
          </cell>
        </row>
        <row r="1031">
          <cell r="B1031" t="str">
            <v>EMES</v>
          </cell>
          <cell r="D1031">
            <v>35.979575624999988</v>
          </cell>
          <cell r="E1031">
            <v>0</v>
          </cell>
          <cell r="F1031">
            <v>0</v>
          </cell>
          <cell r="G1031">
            <v>18.428563124999997</v>
          </cell>
          <cell r="H1031">
            <v>0</v>
          </cell>
          <cell r="I1031">
            <v>0</v>
          </cell>
          <cell r="J1031">
            <v>15.795911249999993</v>
          </cell>
          <cell r="K1031">
            <v>0</v>
          </cell>
          <cell r="L1031">
            <v>0</v>
          </cell>
          <cell r="M1031">
            <v>16.673461874999994</v>
          </cell>
          <cell r="N1031">
            <v>0</v>
          </cell>
          <cell r="O1031">
            <v>0</v>
          </cell>
          <cell r="P1031">
            <v>16.673461874999997</v>
          </cell>
          <cell r="Q1031">
            <v>0</v>
          </cell>
          <cell r="R1031">
            <v>0</v>
          </cell>
          <cell r="S1031">
            <v>16.673461874999994</v>
          </cell>
          <cell r="T1031">
            <v>0</v>
          </cell>
          <cell r="U1031">
            <v>0</v>
          </cell>
          <cell r="V1031">
            <v>17.551012499999995</v>
          </cell>
          <cell r="W1031">
            <v>0</v>
          </cell>
          <cell r="X1031">
            <v>0</v>
          </cell>
          <cell r="Y1031">
            <v>15.708156187499997</v>
          </cell>
          <cell r="Z1031">
            <v>0</v>
          </cell>
          <cell r="AA1031">
            <v>0</v>
          </cell>
          <cell r="AB1031">
            <v>14.391830249999995</v>
          </cell>
          <cell r="AC1031">
            <v>0</v>
          </cell>
          <cell r="AD1031">
            <v>0</v>
          </cell>
          <cell r="AE1031">
            <v>14.391830249999996</v>
          </cell>
          <cell r="AF1031">
            <v>0</v>
          </cell>
          <cell r="AG1031">
            <v>0</v>
          </cell>
          <cell r="AH1031">
            <v>14.391830249999995</v>
          </cell>
          <cell r="AI1031">
            <v>0</v>
          </cell>
          <cell r="AJ1031">
            <v>0</v>
          </cell>
          <cell r="AK1031">
            <v>14.391830249999995</v>
          </cell>
          <cell r="AL1031">
            <v>0</v>
          </cell>
          <cell r="AM1031">
            <v>0</v>
          </cell>
          <cell r="AN1031">
            <v>14.391830249999995</v>
          </cell>
          <cell r="AO1031">
            <v>0</v>
          </cell>
          <cell r="AP1031">
            <v>0</v>
          </cell>
          <cell r="AQ1031">
            <v>15.620401124999997</v>
          </cell>
          <cell r="AR1031">
            <v>0</v>
          </cell>
          <cell r="AS1031">
            <v>0</v>
          </cell>
          <cell r="AT1031">
            <v>15.620401124999997</v>
          </cell>
          <cell r="AU1031">
            <v>0</v>
          </cell>
          <cell r="AV1031">
            <v>0</v>
          </cell>
          <cell r="AW1031">
            <v>15.620401124999997</v>
          </cell>
          <cell r="AX1031">
            <v>0</v>
          </cell>
          <cell r="AY1031">
            <v>0</v>
          </cell>
          <cell r="AZ1031">
            <v>15.620401124999997</v>
          </cell>
          <cell r="BA1031">
            <v>0</v>
          </cell>
          <cell r="BB1031">
            <v>0</v>
          </cell>
        </row>
        <row r="1032">
          <cell r="B1032" t="str">
            <v>EMAP</v>
          </cell>
          <cell r="D1032">
            <v>50.168504196428565</v>
          </cell>
          <cell r="E1032">
            <v>0</v>
          </cell>
          <cell r="F1032">
            <v>0</v>
          </cell>
          <cell r="G1032">
            <v>25.696063124999995</v>
          </cell>
          <cell r="H1032">
            <v>0</v>
          </cell>
          <cell r="I1032">
            <v>0</v>
          </cell>
          <cell r="J1032">
            <v>22.025196964285715</v>
          </cell>
          <cell r="K1032">
            <v>0</v>
          </cell>
          <cell r="L1032">
            <v>0</v>
          </cell>
          <cell r="M1032">
            <v>23.248819017857141</v>
          </cell>
          <cell r="N1032">
            <v>0</v>
          </cell>
          <cell r="O1032">
            <v>0</v>
          </cell>
          <cell r="P1032">
            <v>23.248819017857141</v>
          </cell>
          <cell r="Q1032">
            <v>0</v>
          </cell>
          <cell r="R1032">
            <v>0</v>
          </cell>
          <cell r="S1032">
            <v>23.248819017857141</v>
          </cell>
          <cell r="T1032">
            <v>0</v>
          </cell>
          <cell r="U1032">
            <v>0</v>
          </cell>
          <cell r="V1032">
            <v>24.472441071428566</v>
          </cell>
          <cell r="W1032">
            <v>0</v>
          </cell>
          <cell r="X1032">
            <v>0</v>
          </cell>
          <cell r="Y1032">
            <v>21.902834758928567</v>
          </cell>
          <cell r="Z1032">
            <v>0</v>
          </cell>
          <cell r="AA1032">
            <v>0</v>
          </cell>
          <cell r="AB1032">
            <v>20.067401678571422</v>
          </cell>
          <cell r="AC1032">
            <v>0</v>
          </cell>
          <cell r="AD1032">
            <v>0</v>
          </cell>
          <cell r="AE1032">
            <v>20.067401678571425</v>
          </cell>
          <cell r="AF1032">
            <v>0</v>
          </cell>
          <cell r="AG1032">
            <v>0</v>
          </cell>
          <cell r="AH1032">
            <v>20.067401678571422</v>
          </cell>
          <cell r="AI1032">
            <v>0</v>
          </cell>
          <cell r="AJ1032">
            <v>0</v>
          </cell>
          <cell r="AK1032">
            <v>20.067401678571425</v>
          </cell>
          <cell r="AL1032">
            <v>0</v>
          </cell>
          <cell r="AM1032">
            <v>0</v>
          </cell>
          <cell r="AN1032">
            <v>20.067401678571425</v>
          </cell>
          <cell r="AO1032">
            <v>0</v>
          </cell>
          <cell r="AP1032">
            <v>0</v>
          </cell>
          <cell r="AQ1032">
            <v>21.780472553571425</v>
          </cell>
          <cell r="AR1032">
            <v>0</v>
          </cell>
          <cell r="AS1032">
            <v>0</v>
          </cell>
          <cell r="AT1032">
            <v>21.780472553571428</v>
          </cell>
          <cell r="AU1032">
            <v>0</v>
          </cell>
          <cell r="AV1032">
            <v>0</v>
          </cell>
          <cell r="AW1032">
            <v>21.780472553571428</v>
          </cell>
          <cell r="AX1032">
            <v>0</v>
          </cell>
          <cell r="AY1032">
            <v>0</v>
          </cell>
          <cell r="AZ1032">
            <v>21.780472553571428</v>
          </cell>
          <cell r="BA1032">
            <v>0</v>
          </cell>
          <cell r="BB1032">
            <v>0</v>
          </cell>
        </row>
        <row r="1033">
          <cell r="B1033" t="str">
            <v>EMEP</v>
          </cell>
          <cell r="D1033">
            <v>58.445379196428561</v>
          </cell>
          <cell r="E1033">
            <v>0</v>
          </cell>
          <cell r="F1033">
            <v>0</v>
          </cell>
          <cell r="G1033">
            <v>29.935438124999997</v>
          </cell>
          <cell r="H1033">
            <v>0</v>
          </cell>
          <cell r="I1033">
            <v>0</v>
          </cell>
          <cell r="J1033">
            <v>25.658946964285715</v>
          </cell>
          <cell r="K1033">
            <v>0</v>
          </cell>
          <cell r="L1033">
            <v>0</v>
          </cell>
          <cell r="M1033">
            <v>27.084444017857134</v>
          </cell>
          <cell r="N1033">
            <v>0</v>
          </cell>
          <cell r="O1033">
            <v>0</v>
          </cell>
          <cell r="P1033">
            <v>27.084444017857141</v>
          </cell>
          <cell r="Q1033">
            <v>0</v>
          </cell>
          <cell r="R1033">
            <v>0</v>
          </cell>
          <cell r="S1033">
            <v>27.084444017857134</v>
          </cell>
          <cell r="T1033">
            <v>0</v>
          </cell>
          <cell r="U1033">
            <v>0</v>
          </cell>
          <cell r="V1033">
            <v>28.509941071428567</v>
          </cell>
          <cell r="W1033">
            <v>0</v>
          </cell>
          <cell r="X1033">
            <v>0</v>
          </cell>
          <cell r="Y1033">
            <v>25.516397258928567</v>
          </cell>
          <cell r="Z1033">
            <v>0</v>
          </cell>
          <cell r="AA1033">
            <v>0</v>
          </cell>
          <cell r="AB1033">
            <v>23.378151678571424</v>
          </cell>
          <cell r="AC1033">
            <v>0</v>
          </cell>
          <cell r="AD1033">
            <v>0</v>
          </cell>
          <cell r="AE1033">
            <v>23.378151678571424</v>
          </cell>
          <cell r="AF1033">
            <v>0</v>
          </cell>
          <cell r="AG1033">
            <v>0</v>
          </cell>
          <cell r="AH1033">
            <v>23.378151678571424</v>
          </cell>
          <cell r="AI1033">
            <v>0</v>
          </cell>
          <cell r="AJ1033">
            <v>0</v>
          </cell>
          <cell r="AK1033">
            <v>23.378151678571424</v>
          </cell>
          <cell r="AL1033">
            <v>0</v>
          </cell>
          <cell r="AM1033">
            <v>0</v>
          </cell>
          <cell r="AN1033">
            <v>23.378151678571424</v>
          </cell>
          <cell r="AO1033">
            <v>0</v>
          </cell>
          <cell r="AP1033">
            <v>0</v>
          </cell>
          <cell r="AQ1033">
            <v>25.373847553571427</v>
          </cell>
          <cell r="AR1033">
            <v>0</v>
          </cell>
          <cell r="AS1033">
            <v>0</v>
          </cell>
          <cell r="AT1033">
            <v>25.373847553571427</v>
          </cell>
          <cell r="AU1033">
            <v>0</v>
          </cell>
          <cell r="AV1033">
            <v>0</v>
          </cell>
          <cell r="AW1033">
            <v>25.373847553571427</v>
          </cell>
          <cell r="AX1033">
            <v>0</v>
          </cell>
          <cell r="AY1033">
            <v>0</v>
          </cell>
          <cell r="AZ1033">
            <v>25.373847553571427</v>
          </cell>
          <cell r="BA1033">
            <v>0</v>
          </cell>
          <cell r="BB1033">
            <v>0</v>
          </cell>
        </row>
        <row r="1034">
          <cell r="B1034" t="str">
            <v>SMHP</v>
          </cell>
          <cell r="D1034">
            <v>66.012807767857126</v>
          </cell>
          <cell r="E1034">
            <v>0</v>
          </cell>
          <cell r="F1034">
            <v>0</v>
          </cell>
          <cell r="G1034">
            <v>33.811438124999995</v>
          </cell>
          <cell r="H1034">
            <v>0</v>
          </cell>
          <cell r="I1034">
            <v>0</v>
          </cell>
          <cell r="J1034">
            <v>28.98123267857142</v>
          </cell>
          <cell r="K1034">
            <v>0</v>
          </cell>
          <cell r="L1034">
            <v>0</v>
          </cell>
          <cell r="M1034">
            <v>30.591301160714281</v>
          </cell>
          <cell r="N1034">
            <v>0</v>
          </cell>
          <cell r="O1034">
            <v>0</v>
          </cell>
          <cell r="P1034">
            <v>30.591301160714281</v>
          </cell>
          <cell r="Q1034">
            <v>0</v>
          </cell>
          <cell r="R1034">
            <v>0</v>
          </cell>
          <cell r="S1034">
            <v>30.591301160714281</v>
          </cell>
          <cell r="T1034">
            <v>0</v>
          </cell>
          <cell r="U1034">
            <v>0</v>
          </cell>
          <cell r="V1034">
            <v>32.201369642857131</v>
          </cell>
          <cell r="W1034">
            <v>0</v>
          </cell>
          <cell r="X1034">
            <v>0</v>
          </cell>
          <cell r="Y1034">
            <v>28.820225830357142</v>
          </cell>
          <cell r="Z1034">
            <v>0</v>
          </cell>
          <cell r="AA1034">
            <v>0</v>
          </cell>
          <cell r="AB1034">
            <v>26.405123107142849</v>
          </cell>
          <cell r="AC1034">
            <v>0</v>
          </cell>
          <cell r="AD1034">
            <v>0</v>
          </cell>
          <cell r="AE1034">
            <v>26.405123107142849</v>
          </cell>
          <cell r="AF1034">
            <v>0</v>
          </cell>
          <cell r="AG1034">
            <v>0</v>
          </cell>
          <cell r="AH1034">
            <v>26.405123107142852</v>
          </cell>
          <cell r="AI1034">
            <v>0</v>
          </cell>
          <cell r="AJ1034">
            <v>0</v>
          </cell>
          <cell r="AK1034">
            <v>26.405123107142849</v>
          </cell>
          <cell r="AL1034">
            <v>0</v>
          </cell>
          <cell r="AM1034">
            <v>0</v>
          </cell>
          <cell r="AN1034">
            <v>26.405123107142852</v>
          </cell>
          <cell r="AO1034">
            <v>0</v>
          </cell>
          <cell r="AP1034">
            <v>0</v>
          </cell>
          <cell r="AQ1034">
            <v>28.65921898214285</v>
          </cell>
          <cell r="AR1034">
            <v>0</v>
          </cell>
          <cell r="AS1034">
            <v>0</v>
          </cell>
          <cell r="AT1034">
            <v>28.65921898214285</v>
          </cell>
          <cell r="AU1034">
            <v>0</v>
          </cell>
          <cell r="AV1034">
            <v>0</v>
          </cell>
          <cell r="AW1034">
            <v>28.65921898214285</v>
          </cell>
          <cell r="AX1034">
            <v>0</v>
          </cell>
          <cell r="AY1034">
            <v>0</v>
          </cell>
          <cell r="AZ1034">
            <v>28.65921898214285</v>
          </cell>
          <cell r="BA1034">
            <v>0</v>
          </cell>
          <cell r="BB1034">
            <v>0</v>
          </cell>
        </row>
        <row r="1035">
          <cell r="B1035" t="str">
            <v>SLMS</v>
          </cell>
          <cell r="D1035">
            <v>57.735932767857122</v>
          </cell>
          <cell r="E1035">
            <v>0</v>
          </cell>
          <cell r="F1035">
            <v>0</v>
          </cell>
          <cell r="G1035">
            <v>29.572063124999996</v>
          </cell>
          <cell r="H1035">
            <v>0</v>
          </cell>
          <cell r="I1035">
            <v>0</v>
          </cell>
          <cell r="J1035">
            <v>25.347482678571424</v>
          </cell>
          <cell r="K1035">
            <v>0</v>
          </cell>
          <cell r="L1035">
            <v>0</v>
          </cell>
          <cell r="M1035">
            <v>26.755676160714277</v>
          </cell>
          <cell r="N1035">
            <v>0</v>
          </cell>
          <cell r="O1035">
            <v>0</v>
          </cell>
          <cell r="P1035">
            <v>26.755676160714277</v>
          </cell>
          <cell r="Q1035">
            <v>0</v>
          </cell>
          <cell r="R1035">
            <v>0</v>
          </cell>
          <cell r="S1035">
            <v>26.755676160714277</v>
          </cell>
          <cell r="T1035">
            <v>0</v>
          </cell>
          <cell r="U1035">
            <v>0</v>
          </cell>
          <cell r="V1035">
            <v>28.163869642857136</v>
          </cell>
          <cell r="W1035">
            <v>0</v>
          </cell>
          <cell r="X1035">
            <v>0</v>
          </cell>
          <cell r="Y1035">
            <v>25.206663330357141</v>
          </cell>
          <cell r="Z1035">
            <v>0</v>
          </cell>
          <cell r="AA1035">
            <v>0</v>
          </cell>
          <cell r="AB1035">
            <v>23.094373107142854</v>
          </cell>
          <cell r="AC1035">
            <v>0</v>
          </cell>
          <cell r="AD1035">
            <v>0</v>
          </cell>
          <cell r="AE1035">
            <v>23.094373107142854</v>
          </cell>
          <cell r="AF1035">
            <v>0</v>
          </cell>
          <cell r="AG1035">
            <v>0</v>
          </cell>
          <cell r="AH1035">
            <v>23.09437310714285</v>
          </cell>
          <cell r="AI1035">
            <v>0</v>
          </cell>
          <cell r="AJ1035">
            <v>0</v>
          </cell>
          <cell r="AK1035">
            <v>23.09437310714285</v>
          </cell>
          <cell r="AL1035">
            <v>0</v>
          </cell>
          <cell r="AM1035">
            <v>0</v>
          </cell>
          <cell r="AN1035">
            <v>23.09437310714285</v>
          </cell>
          <cell r="AO1035">
            <v>0</v>
          </cell>
          <cell r="AP1035">
            <v>0</v>
          </cell>
          <cell r="AQ1035">
            <v>25.065843982142852</v>
          </cell>
          <cell r="AR1035">
            <v>0</v>
          </cell>
          <cell r="AS1035">
            <v>0</v>
          </cell>
          <cell r="AT1035">
            <v>25.065843982142855</v>
          </cell>
          <cell r="AU1035">
            <v>0</v>
          </cell>
          <cell r="AV1035">
            <v>0</v>
          </cell>
          <cell r="AW1035">
            <v>25.065843982142855</v>
          </cell>
          <cell r="AX1035">
            <v>0</v>
          </cell>
          <cell r="AY1035">
            <v>0</v>
          </cell>
          <cell r="AZ1035">
            <v>25.065843982142855</v>
          </cell>
          <cell r="BA1035">
            <v>0</v>
          </cell>
          <cell r="BB1035">
            <v>0</v>
          </cell>
        </row>
        <row r="1036">
          <cell r="B1036" t="str">
            <v>SLAS</v>
          </cell>
          <cell r="D1036">
            <v>63.509526044642847</v>
          </cell>
          <cell r="E1036">
            <v>0</v>
          </cell>
          <cell r="F1036">
            <v>0</v>
          </cell>
          <cell r="G1036">
            <v>32.529269437499998</v>
          </cell>
          <cell r="H1036">
            <v>0</v>
          </cell>
          <cell r="I1036">
            <v>0</v>
          </cell>
          <cell r="J1036">
            <v>27.882230946428574</v>
          </cell>
          <cell r="K1036">
            <v>0</v>
          </cell>
          <cell r="L1036">
            <v>0</v>
          </cell>
          <cell r="M1036">
            <v>29.431243776785713</v>
          </cell>
          <cell r="N1036">
            <v>0</v>
          </cell>
          <cell r="O1036">
            <v>0</v>
          </cell>
          <cell r="P1036">
            <v>29.431243776785713</v>
          </cell>
          <cell r="Q1036">
            <v>0</v>
          </cell>
          <cell r="R1036">
            <v>0</v>
          </cell>
          <cell r="S1036">
            <v>29.431243776785713</v>
          </cell>
          <cell r="T1036">
            <v>0</v>
          </cell>
          <cell r="U1036">
            <v>0</v>
          </cell>
          <cell r="V1036">
            <v>30.980256607142852</v>
          </cell>
          <cell r="W1036">
            <v>0</v>
          </cell>
          <cell r="X1036">
            <v>0</v>
          </cell>
          <cell r="Y1036">
            <v>27.727329663392855</v>
          </cell>
          <cell r="Z1036">
            <v>0</v>
          </cell>
          <cell r="AA1036">
            <v>0</v>
          </cell>
          <cell r="AB1036">
            <v>25.403810417857141</v>
          </cell>
          <cell r="AC1036">
            <v>0</v>
          </cell>
          <cell r="AD1036">
            <v>0</v>
          </cell>
          <cell r="AE1036">
            <v>25.403810417857141</v>
          </cell>
          <cell r="AF1036">
            <v>0</v>
          </cell>
          <cell r="AG1036">
            <v>0</v>
          </cell>
          <cell r="AH1036">
            <v>25.403810417857137</v>
          </cell>
          <cell r="AI1036">
            <v>0</v>
          </cell>
          <cell r="AJ1036">
            <v>0</v>
          </cell>
          <cell r="AK1036">
            <v>25.403810417857137</v>
          </cell>
          <cell r="AL1036">
            <v>0</v>
          </cell>
          <cell r="AM1036">
            <v>0</v>
          </cell>
          <cell r="AN1036">
            <v>25.403810417857137</v>
          </cell>
          <cell r="AO1036">
            <v>0</v>
          </cell>
          <cell r="AP1036">
            <v>0</v>
          </cell>
          <cell r="AQ1036">
            <v>27.572428380357149</v>
          </cell>
          <cell r="AR1036">
            <v>0</v>
          </cell>
          <cell r="AS1036">
            <v>0</v>
          </cell>
          <cell r="AT1036">
            <v>27.572428380357142</v>
          </cell>
          <cell r="AU1036">
            <v>0</v>
          </cell>
          <cell r="AV1036">
            <v>0</v>
          </cell>
          <cell r="AW1036">
            <v>27.572428380357142</v>
          </cell>
          <cell r="AX1036">
            <v>0</v>
          </cell>
          <cell r="AY1036">
            <v>0</v>
          </cell>
          <cell r="AZ1036">
            <v>27.572428380357142</v>
          </cell>
          <cell r="BA1036">
            <v>0</v>
          </cell>
          <cell r="BB1036">
            <v>0</v>
          </cell>
        </row>
        <row r="1037">
          <cell r="B1037" t="str">
            <v>SLES</v>
          </cell>
          <cell r="D1037">
            <v>63.509526044642847</v>
          </cell>
          <cell r="E1037">
            <v>0</v>
          </cell>
          <cell r="F1037">
            <v>0</v>
          </cell>
          <cell r="G1037">
            <v>32.529269437499998</v>
          </cell>
          <cell r="H1037">
            <v>0</v>
          </cell>
          <cell r="I1037">
            <v>0</v>
          </cell>
          <cell r="J1037">
            <v>27.882230946428574</v>
          </cell>
          <cell r="K1037">
            <v>0</v>
          </cell>
          <cell r="L1037">
            <v>0</v>
          </cell>
          <cell r="M1037">
            <v>29.431243776785713</v>
          </cell>
          <cell r="N1037">
            <v>0</v>
          </cell>
          <cell r="O1037">
            <v>0</v>
          </cell>
          <cell r="P1037">
            <v>29.431243776785713</v>
          </cell>
          <cell r="Q1037">
            <v>0</v>
          </cell>
          <cell r="R1037">
            <v>0</v>
          </cell>
          <cell r="S1037">
            <v>29.431243776785713</v>
          </cell>
          <cell r="T1037">
            <v>0</v>
          </cell>
          <cell r="U1037">
            <v>0</v>
          </cell>
          <cell r="V1037">
            <v>30.980256607142852</v>
          </cell>
          <cell r="W1037">
            <v>0</v>
          </cell>
          <cell r="X1037">
            <v>0</v>
          </cell>
          <cell r="Y1037">
            <v>27.727329663392855</v>
          </cell>
          <cell r="Z1037">
            <v>0</v>
          </cell>
          <cell r="AA1037">
            <v>0</v>
          </cell>
          <cell r="AB1037">
            <v>25.403810417857141</v>
          </cell>
          <cell r="AC1037">
            <v>0</v>
          </cell>
          <cell r="AD1037">
            <v>0</v>
          </cell>
          <cell r="AE1037">
            <v>25.403810417857141</v>
          </cell>
          <cell r="AF1037">
            <v>0</v>
          </cell>
          <cell r="AG1037">
            <v>0</v>
          </cell>
          <cell r="AH1037">
            <v>25.403810417857137</v>
          </cell>
          <cell r="AI1037">
            <v>0</v>
          </cell>
          <cell r="AJ1037">
            <v>0</v>
          </cell>
          <cell r="AK1037">
            <v>25.403810417857137</v>
          </cell>
          <cell r="AL1037">
            <v>0</v>
          </cell>
          <cell r="AM1037">
            <v>0</v>
          </cell>
          <cell r="AN1037">
            <v>25.403810417857137</v>
          </cell>
          <cell r="AO1037">
            <v>0</v>
          </cell>
          <cell r="AP1037">
            <v>0</v>
          </cell>
          <cell r="AQ1037">
            <v>27.572428380357149</v>
          </cell>
          <cell r="AR1037">
            <v>0</v>
          </cell>
          <cell r="AS1037">
            <v>0</v>
          </cell>
          <cell r="AT1037">
            <v>27.572428380357142</v>
          </cell>
          <cell r="AU1037">
            <v>0</v>
          </cell>
          <cell r="AV1037">
            <v>0</v>
          </cell>
          <cell r="AW1037">
            <v>27.572428380357142</v>
          </cell>
          <cell r="AX1037">
            <v>0</v>
          </cell>
          <cell r="AY1037">
            <v>0</v>
          </cell>
          <cell r="AZ1037">
            <v>27.572428380357142</v>
          </cell>
          <cell r="BA1037">
            <v>0</v>
          </cell>
          <cell r="BB1037">
            <v>0</v>
          </cell>
        </row>
        <row r="1038">
          <cell r="B1038" t="str">
            <v>SSAP</v>
          </cell>
          <cell r="D1038">
            <v>57.735932767857122</v>
          </cell>
          <cell r="E1038">
            <v>0</v>
          </cell>
          <cell r="F1038">
            <v>0</v>
          </cell>
          <cell r="G1038">
            <v>29.572063124999996</v>
          </cell>
          <cell r="H1038">
            <v>0</v>
          </cell>
          <cell r="I1038">
            <v>0</v>
          </cell>
          <cell r="J1038">
            <v>25.347482678571424</v>
          </cell>
          <cell r="K1038">
            <v>0</v>
          </cell>
          <cell r="L1038">
            <v>0</v>
          </cell>
          <cell r="M1038">
            <v>26.755676160714277</v>
          </cell>
          <cell r="N1038">
            <v>0</v>
          </cell>
          <cell r="O1038">
            <v>0</v>
          </cell>
          <cell r="P1038">
            <v>26.755676160714277</v>
          </cell>
          <cell r="Q1038">
            <v>0</v>
          </cell>
          <cell r="R1038">
            <v>0</v>
          </cell>
          <cell r="S1038">
            <v>26.755676160714277</v>
          </cell>
          <cell r="T1038">
            <v>0</v>
          </cell>
          <cell r="U1038">
            <v>0</v>
          </cell>
          <cell r="V1038">
            <v>28.163869642857136</v>
          </cell>
          <cell r="W1038">
            <v>0</v>
          </cell>
          <cell r="X1038">
            <v>0</v>
          </cell>
          <cell r="Y1038">
            <v>25.206663330357141</v>
          </cell>
          <cell r="Z1038">
            <v>0</v>
          </cell>
          <cell r="AA1038">
            <v>0</v>
          </cell>
          <cell r="AB1038">
            <v>23.094373107142854</v>
          </cell>
          <cell r="AC1038">
            <v>0</v>
          </cell>
          <cell r="AD1038">
            <v>0</v>
          </cell>
          <cell r="AE1038">
            <v>23.094373107142854</v>
          </cell>
          <cell r="AF1038">
            <v>0</v>
          </cell>
          <cell r="AG1038">
            <v>0</v>
          </cell>
          <cell r="AH1038">
            <v>23.09437310714285</v>
          </cell>
          <cell r="AI1038">
            <v>0</v>
          </cell>
          <cell r="AJ1038">
            <v>0</v>
          </cell>
          <cell r="AK1038">
            <v>23.09437310714285</v>
          </cell>
          <cell r="AL1038">
            <v>0</v>
          </cell>
          <cell r="AM1038">
            <v>0</v>
          </cell>
          <cell r="AN1038">
            <v>23.09437310714285</v>
          </cell>
          <cell r="AO1038">
            <v>0</v>
          </cell>
          <cell r="AP1038">
            <v>0</v>
          </cell>
          <cell r="AQ1038">
            <v>25.065843982142852</v>
          </cell>
          <cell r="AR1038">
            <v>0</v>
          </cell>
          <cell r="AS1038">
            <v>0</v>
          </cell>
          <cell r="AT1038">
            <v>25.065843982142855</v>
          </cell>
          <cell r="AU1038">
            <v>0</v>
          </cell>
          <cell r="AV1038">
            <v>0</v>
          </cell>
          <cell r="AW1038">
            <v>25.065843982142855</v>
          </cell>
          <cell r="AX1038">
            <v>0</v>
          </cell>
          <cell r="AY1038">
            <v>0</v>
          </cell>
          <cell r="AZ1038">
            <v>25.065843982142855</v>
          </cell>
          <cell r="BA1038">
            <v>0</v>
          </cell>
          <cell r="BB1038">
            <v>0</v>
          </cell>
        </row>
        <row r="1039">
          <cell r="B1039" t="str">
            <v>SSEP</v>
          </cell>
          <cell r="D1039">
            <v>57.735932767857122</v>
          </cell>
          <cell r="E1039">
            <v>0</v>
          </cell>
          <cell r="F1039">
            <v>0</v>
          </cell>
          <cell r="G1039">
            <v>29.572063124999996</v>
          </cell>
          <cell r="H1039">
            <v>0</v>
          </cell>
          <cell r="I1039">
            <v>0</v>
          </cell>
          <cell r="J1039">
            <v>25.347482678571424</v>
          </cell>
          <cell r="K1039">
            <v>0</v>
          </cell>
          <cell r="L1039">
            <v>0</v>
          </cell>
          <cell r="M1039">
            <v>26.755676160714277</v>
          </cell>
          <cell r="N1039">
            <v>0</v>
          </cell>
          <cell r="O1039">
            <v>0</v>
          </cell>
          <cell r="P1039">
            <v>26.755676160714277</v>
          </cell>
          <cell r="Q1039">
            <v>0</v>
          </cell>
          <cell r="R1039">
            <v>0</v>
          </cell>
          <cell r="S1039">
            <v>26.755676160714277</v>
          </cell>
          <cell r="T1039">
            <v>0</v>
          </cell>
          <cell r="U1039">
            <v>0</v>
          </cell>
          <cell r="V1039">
            <v>28.163869642857136</v>
          </cell>
          <cell r="W1039">
            <v>0</v>
          </cell>
          <cell r="X1039">
            <v>0</v>
          </cell>
          <cell r="Y1039">
            <v>25.206663330357141</v>
          </cell>
          <cell r="Z1039">
            <v>0</v>
          </cell>
          <cell r="AA1039">
            <v>0</v>
          </cell>
          <cell r="AB1039">
            <v>23.094373107142854</v>
          </cell>
          <cell r="AC1039">
            <v>0</v>
          </cell>
          <cell r="AD1039">
            <v>0</v>
          </cell>
          <cell r="AE1039">
            <v>23.094373107142854</v>
          </cell>
          <cell r="AF1039">
            <v>0</v>
          </cell>
          <cell r="AG1039">
            <v>0</v>
          </cell>
          <cell r="AH1039">
            <v>23.09437310714285</v>
          </cell>
          <cell r="AI1039">
            <v>0</v>
          </cell>
          <cell r="AJ1039">
            <v>0</v>
          </cell>
          <cell r="AK1039">
            <v>23.09437310714285</v>
          </cell>
          <cell r="AL1039">
            <v>0</v>
          </cell>
          <cell r="AM1039">
            <v>0</v>
          </cell>
          <cell r="AN1039">
            <v>23.09437310714285</v>
          </cell>
          <cell r="AO1039">
            <v>0</v>
          </cell>
          <cell r="AP1039">
            <v>0</v>
          </cell>
          <cell r="AQ1039">
            <v>25.065843982142852</v>
          </cell>
          <cell r="AR1039">
            <v>0</v>
          </cell>
          <cell r="AS1039">
            <v>0</v>
          </cell>
          <cell r="AT1039">
            <v>25.065843982142855</v>
          </cell>
          <cell r="AU1039">
            <v>0</v>
          </cell>
          <cell r="AV1039">
            <v>0</v>
          </cell>
          <cell r="AW1039">
            <v>32.945999999999998</v>
          </cell>
          <cell r="AX1039">
            <v>0</v>
          </cell>
          <cell r="AY1039">
            <v>0</v>
          </cell>
          <cell r="AZ1039">
            <v>32.945999999999998</v>
          </cell>
          <cell r="BA1039">
            <v>0</v>
          </cell>
          <cell r="BB1039">
            <v>0</v>
          </cell>
        </row>
        <row r="1040">
          <cell r="B1040" t="str">
            <v>CMMP</v>
          </cell>
          <cell r="D1040">
            <v>50.168504196428565</v>
          </cell>
          <cell r="E1040">
            <v>0</v>
          </cell>
          <cell r="F1040">
            <v>0</v>
          </cell>
          <cell r="G1040">
            <v>25.696063124999995</v>
          </cell>
          <cell r="H1040">
            <v>0</v>
          </cell>
          <cell r="I1040">
            <v>0</v>
          </cell>
          <cell r="J1040">
            <v>22.025196964285715</v>
          </cell>
          <cell r="K1040">
            <v>0</v>
          </cell>
          <cell r="L1040">
            <v>0</v>
          </cell>
          <cell r="M1040">
            <v>23.248819017857141</v>
          </cell>
          <cell r="N1040">
            <v>0</v>
          </cell>
          <cell r="O1040">
            <v>0</v>
          </cell>
          <cell r="P1040">
            <v>23.248819017857141</v>
          </cell>
          <cell r="Q1040">
            <v>0</v>
          </cell>
          <cell r="R1040">
            <v>0</v>
          </cell>
          <cell r="S1040">
            <v>23.248819017857141</v>
          </cell>
          <cell r="T1040">
            <v>0</v>
          </cell>
          <cell r="U1040">
            <v>0</v>
          </cell>
          <cell r="V1040">
            <v>24.472441071428566</v>
          </cell>
          <cell r="W1040">
            <v>0</v>
          </cell>
          <cell r="X1040">
            <v>0</v>
          </cell>
          <cell r="Y1040">
            <v>21.902834758928567</v>
          </cell>
          <cell r="Z1040">
            <v>0</v>
          </cell>
          <cell r="AA1040">
            <v>0</v>
          </cell>
          <cell r="AB1040">
            <v>20.067401678571422</v>
          </cell>
          <cell r="AC1040">
            <v>0</v>
          </cell>
          <cell r="AD1040">
            <v>0</v>
          </cell>
          <cell r="AE1040">
            <v>20.067401678571425</v>
          </cell>
          <cell r="AF1040">
            <v>0</v>
          </cell>
          <cell r="AG1040">
            <v>0</v>
          </cell>
          <cell r="AH1040">
            <v>20.067401678571422</v>
          </cell>
          <cell r="AI1040">
            <v>0</v>
          </cell>
          <cell r="AJ1040">
            <v>0</v>
          </cell>
          <cell r="AK1040">
            <v>20.067401678571425</v>
          </cell>
          <cell r="AL1040">
            <v>0</v>
          </cell>
          <cell r="AM1040">
            <v>0</v>
          </cell>
          <cell r="AN1040">
            <v>20.067401678571425</v>
          </cell>
          <cell r="AO1040">
            <v>0</v>
          </cell>
          <cell r="AP1040">
            <v>0</v>
          </cell>
          <cell r="AQ1040">
            <v>21.780472553571425</v>
          </cell>
          <cell r="AR1040">
            <v>0</v>
          </cell>
          <cell r="AS1040">
            <v>0</v>
          </cell>
          <cell r="AT1040">
            <v>21.780472553571428</v>
          </cell>
          <cell r="AU1040">
            <v>0</v>
          </cell>
          <cell r="AV1040">
            <v>0</v>
          </cell>
          <cell r="AW1040">
            <v>21.780472553571428</v>
          </cell>
          <cell r="AX1040">
            <v>0</v>
          </cell>
          <cell r="AY1040">
            <v>0</v>
          </cell>
          <cell r="AZ1040">
            <v>21.780472553571428</v>
          </cell>
          <cell r="BA1040">
            <v>0</v>
          </cell>
          <cell r="BB1040">
            <v>0</v>
          </cell>
        </row>
        <row r="1041">
          <cell r="B1041" t="str">
            <v>CMAP</v>
          </cell>
          <cell r="D1041">
            <v>58.445379196428561</v>
          </cell>
          <cell r="E1041">
            <v>0</v>
          </cell>
          <cell r="F1041">
            <v>0</v>
          </cell>
          <cell r="G1041">
            <v>29.935438124999997</v>
          </cell>
          <cell r="H1041">
            <v>0</v>
          </cell>
          <cell r="I1041">
            <v>0</v>
          </cell>
          <cell r="J1041">
            <v>25.658946964285715</v>
          </cell>
          <cell r="K1041">
            <v>0</v>
          </cell>
          <cell r="L1041">
            <v>0</v>
          </cell>
          <cell r="M1041">
            <v>27.084444017857134</v>
          </cell>
          <cell r="N1041">
            <v>0</v>
          </cell>
          <cell r="O1041">
            <v>0</v>
          </cell>
          <cell r="P1041">
            <v>27.084444017857141</v>
          </cell>
          <cell r="Q1041">
            <v>0</v>
          </cell>
          <cell r="R1041">
            <v>0</v>
          </cell>
          <cell r="S1041">
            <v>27.084444017857134</v>
          </cell>
          <cell r="T1041">
            <v>0</v>
          </cell>
          <cell r="U1041">
            <v>0</v>
          </cell>
          <cell r="V1041">
            <v>28.509941071428567</v>
          </cell>
          <cell r="W1041">
            <v>0</v>
          </cell>
          <cell r="X1041">
            <v>0</v>
          </cell>
          <cell r="Y1041">
            <v>25.516397258928567</v>
          </cell>
          <cell r="Z1041">
            <v>0</v>
          </cell>
          <cell r="AA1041">
            <v>0</v>
          </cell>
          <cell r="AB1041">
            <v>23.378151678571424</v>
          </cell>
          <cell r="AC1041">
            <v>0</v>
          </cell>
          <cell r="AD1041">
            <v>0</v>
          </cell>
          <cell r="AE1041">
            <v>23.378151678571424</v>
          </cell>
          <cell r="AF1041">
            <v>0</v>
          </cell>
          <cell r="AG1041">
            <v>0</v>
          </cell>
          <cell r="AH1041">
            <v>23.378151678571424</v>
          </cell>
          <cell r="AI1041">
            <v>0</v>
          </cell>
          <cell r="AJ1041">
            <v>0</v>
          </cell>
          <cell r="AK1041">
            <v>23.378151678571424</v>
          </cell>
          <cell r="AL1041">
            <v>0</v>
          </cell>
          <cell r="AM1041">
            <v>0</v>
          </cell>
          <cell r="AN1041">
            <v>23.378151678571424</v>
          </cell>
          <cell r="AO1041">
            <v>0</v>
          </cell>
          <cell r="AP1041">
            <v>0</v>
          </cell>
          <cell r="AQ1041">
            <v>25.373847553571427</v>
          </cell>
          <cell r="AR1041">
            <v>0</v>
          </cell>
          <cell r="AS1041">
            <v>0</v>
          </cell>
          <cell r="AT1041">
            <v>25.373847553571427</v>
          </cell>
          <cell r="AU1041">
            <v>0</v>
          </cell>
          <cell r="AV1041">
            <v>0</v>
          </cell>
          <cell r="AW1041">
            <v>25.373847553571427</v>
          </cell>
          <cell r="AX1041">
            <v>0</v>
          </cell>
          <cell r="AY1041">
            <v>0</v>
          </cell>
          <cell r="AZ1041">
            <v>25.373847553571427</v>
          </cell>
          <cell r="BA1041">
            <v>0</v>
          </cell>
          <cell r="BB1041">
            <v>0</v>
          </cell>
        </row>
        <row r="1042">
          <cell r="B1042" t="str">
            <v>CMEP</v>
          </cell>
          <cell r="D1042">
            <v>58.445379196428561</v>
          </cell>
          <cell r="E1042">
            <v>0</v>
          </cell>
          <cell r="F1042">
            <v>0</v>
          </cell>
          <cell r="G1042">
            <v>29.935438124999997</v>
          </cell>
          <cell r="H1042">
            <v>0</v>
          </cell>
          <cell r="I1042">
            <v>0</v>
          </cell>
          <cell r="J1042">
            <v>25.658946964285715</v>
          </cell>
          <cell r="K1042">
            <v>0</v>
          </cell>
          <cell r="L1042">
            <v>0</v>
          </cell>
          <cell r="M1042">
            <v>27.084444017857134</v>
          </cell>
          <cell r="N1042">
            <v>0</v>
          </cell>
          <cell r="O1042">
            <v>0</v>
          </cell>
          <cell r="P1042">
            <v>27.084444017857141</v>
          </cell>
          <cell r="Q1042">
            <v>0</v>
          </cell>
          <cell r="R1042">
            <v>0</v>
          </cell>
          <cell r="S1042">
            <v>27.084444017857134</v>
          </cell>
          <cell r="T1042">
            <v>0</v>
          </cell>
          <cell r="U1042">
            <v>0</v>
          </cell>
          <cell r="V1042">
            <v>28.509941071428567</v>
          </cell>
          <cell r="W1042">
            <v>0</v>
          </cell>
          <cell r="X1042">
            <v>0</v>
          </cell>
          <cell r="Y1042">
            <v>25.516397258928567</v>
          </cell>
          <cell r="Z1042">
            <v>0</v>
          </cell>
          <cell r="AA1042">
            <v>0</v>
          </cell>
          <cell r="AB1042">
            <v>23.378151678571424</v>
          </cell>
          <cell r="AC1042">
            <v>0</v>
          </cell>
          <cell r="AD1042">
            <v>0</v>
          </cell>
          <cell r="AE1042">
            <v>23.378151678571424</v>
          </cell>
          <cell r="AF1042">
            <v>0</v>
          </cell>
          <cell r="AG1042">
            <v>0</v>
          </cell>
          <cell r="AH1042">
            <v>23.378151678571424</v>
          </cell>
          <cell r="AI1042">
            <v>0</v>
          </cell>
          <cell r="AJ1042">
            <v>0</v>
          </cell>
          <cell r="AK1042">
            <v>23.378151678571424</v>
          </cell>
          <cell r="AL1042">
            <v>0</v>
          </cell>
          <cell r="AM1042">
            <v>0</v>
          </cell>
          <cell r="AN1042">
            <v>23.378151678571424</v>
          </cell>
          <cell r="AO1042">
            <v>0</v>
          </cell>
          <cell r="AP1042">
            <v>0</v>
          </cell>
          <cell r="AQ1042">
            <v>25.373847553571427</v>
          </cell>
          <cell r="AR1042">
            <v>0</v>
          </cell>
          <cell r="AS1042">
            <v>0</v>
          </cell>
          <cell r="AT1042">
            <v>25.373847553571427</v>
          </cell>
          <cell r="AU1042">
            <v>0</v>
          </cell>
          <cell r="AV1042">
            <v>0</v>
          </cell>
          <cell r="AW1042">
            <v>25.373847553571427</v>
          </cell>
          <cell r="AX1042">
            <v>0</v>
          </cell>
          <cell r="AY1042">
            <v>0</v>
          </cell>
          <cell r="AZ1042">
            <v>25.373847553571427</v>
          </cell>
          <cell r="BA1042">
            <v>0</v>
          </cell>
          <cell r="BB1042">
            <v>0</v>
          </cell>
        </row>
        <row r="1043">
          <cell r="B1043" t="str">
            <v>CLMP</v>
          </cell>
          <cell r="D1043">
            <v>70.742450624999989</v>
          </cell>
          <cell r="E1043">
            <v>0</v>
          </cell>
          <cell r="F1043">
            <v>0</v>
          </cell>
          <cell r="G1043">
            <v>36.233938125000002</v>
          </cell>
          <cell r="H1043">
            <v>0</v>
          </cell>
          <cell r="I1043">
            <v>0</v>
          </cell>
          <cell r="J1043">
            <v>31.057661249999995</v>
          </cell>
          <cell r="K1043">
            <v>0</v>
          </cell>
          <cell r="L1043">
            <v>0</v>
          </cell>
          <cell r="M1043">
            <v>32.783086875000002</v>
          </cell>
          <cell r="N1043">
            <v>0</v>
          </cell>
          <cell r="O1043">
            <v>0</v>
          </cell>
          <cell r="P1043">
            <v>32.783086875000002</v>
          </cell>
          <cell r="Q1043">
            <v>0</v>
          </cell>
          <cell r="R1043">
            <v>0</v>
          </cell>
          <cell r="S1043">
            <v>32.783086874999995</v>
          </cell>
          <cell r="T1043">
            <v>0</v>
          </cell>
          <cell r="U1043">
            <v>0</v>
          </cell>
          <cell r="V1043">
            <v>34.508512500000002</v>
          </cell>
          <cell r="W1043">
            <v>0</v>
          </cell>
          <cell r="X1043">
            <v>0</v>
          </cell>
          <cell r="Y1043">
            <v>30.885118687499993</v>
          </cell>
          <cell r="Z1043">
            <v>0</v>
          </cell>
          <cell r="AA1043">
            <v>0</v>
          </cell>
          <cell r="AB1043">
            <v>28.296980249999994</v>
          </cell>
          <cell r="AC1043">
            <v>0</v>
          </cell>
          <cell r="AD1043">
            <v>0</v>
          </cell>
          <cell r="AE1043">
            <v>28.296980250000001</v>
          </cell>
          <cell r="AF1043">
            <v>0</v>
          </cell>
          <cell r="AG1043">
            <v>0</v>
          </cell>
          <cell r="AH1043">
            <v>28.296980249999994</v>
          </cell>
          <cell r="AI1043">
            <v>0</v>
          </cell>
          <cell r="AJ1043">
            <v>0</v>
          </cell>
          <cell r="AK1043">
            <v>28.296980249999987</v>
          </cell>
          <cell r="AL1043">
            <v>0</v>
          </cell>
          <cell r="AM1043">
            <v>0</v>
          </cell>
          <cell r="AN1043">
            <v>28.296980249999994</v>
          </cell>
          <cell r="AO1043">
            <v>0</v>
          </cell>
          <cell r="AP1043">
            <v>0</v>
          </cell>
          <cell r="AQ1043">
            <v>30.712576124999995</v>
          </cell>
          <cell r="AR1043">
            <v>0</v>
          </cell>
          <cell r="AS1043">
            <v>0</v>
          </cell>
          <cell r="AT1043">
            <v>30.712576124999995</v>
          </cell>
          <cell r="AU1043">
            <v>0</v>
          </cell>
          <cell r="AV1043">
            <v>0</v>
          </cell>
          <cell r="AW1043">
            <v>30.712576124999995</v>
          </cell>
          <cell r="AX1043">
            <v>0</v>
          </cell>
          <cell r="AY1043">
            <v>0</v>
          </cell>
          <cell r="AZ1043">
            <v>30.712576124999995</v>
          </cell>
          <cell r="BA1043">
            <v>0</v>
          </cell>
          <cell r="BB1043">
            <v>0</v>
          </cell>
        </row>
        <row r="1044">
          <cell r="B1044" t="str">
            <v>CLAP</v>
          </cell>
          <cell r="D1044">
            <v>79.019325624999993</v>
          </cell>
          <cell r="E1044">
            <v>0</v>
          </cell>
          <cell r="F1044">
            <v>0</v>
          </cell>
          <cell r="G1044">
            <v>40.473313124999997</v>
          </cell>
          <cell r="H1044">
            <v>0</v>
          </cell>
          <cell r="I1044">
            <v>0</v>
          </cell>
          <cell r="J1044">
            <v>34.691411249999994</v>
          </cell>
          <cell r="K1044">
            <v>0</v>
          </cell>
          <cell r="L1044">
            <v>0</v>
          </cell>
          <cell r="M1044">
            <v>36.618711874999995</v>
          </cell>
          <cell r="N1044">
            <v>0</v>
          </cell>
          <cell r="O1044">
            <v>0</v>
          </cell>
          <cell r="P1044">
            <v>36.618711874999995</v>
          </cell>
          <cell r="Q1044">
            <v>0</v>
          </cell>
          <cell r="R1044">
            <v>0</v>
          </cell>
          <cell r="S1044">
            <v>36.618711874999988</v>
          </cell>
          <cell r="T1044">
            <v>0</v>
          </cell>
          <cell r="U1044">
            <v>0</v>
          </cell>
          <cell r="V1044">
            <v>38.546012499999996</v>
          </cell>
          <cell r="W1044">
            <v>0</v>
          </cell>
          <cell r="X1044">
            <v>0</v>
          </cell>
          <cell r="Y1044">
            <v>34.498681187499997</v>
          </cell>
          <cell r="Z1044">
            <v>0</v>
          </cell>
          <cell r="AA1044">
            <v>0</v>
          </cell>
          <cell r="AB1044">
            <v>31.607730249999992</v>
          </cell>
          <cell r="AC1044">
            <v>0</v>
          </cell>
          <cell r="AD1044">
            <v>0</v>
          </cell>
          <cell r="AE1044">
            <v>31.607730249999999</v>
          </cell>
          <cell r="AF1044">
            <v>0</v>
          </cell>
          <cell r="AG1044">
            <v>0</v>
          </cell>
          <cell r="AH1044">
            <v>31.607730249999992</v>
          </cell>
          <cell r="AI1044">
            <v>0</v>
          </cell>
          <cell r="AJ1044">
            <v>0</v>
          </cell>
          <cell r="AK1044">
            <v>31.607730249999992</v>
          </cell>
          <cell r="AL1044">
            <v>0</v>
          </cell>
          <cell r="AM1044">
            <v>0</v>
          </cell>
          <cell r="AN1044">
            <v>31.607730249999992</v>
          </cell>
          <cell r="AO1044">
            <v>0</v>
          </cell>
          <cell r="AP1044">
            <v>0</v>
          </cell>
          <cell r="AQ1044">
            <v>34.305951125</v>
          </cell>
          <cell r="AR1044">
            <v>0</v>
          </cell>
          <cell r="AS1044">
            <v>0</v>
          </cell>
          <cell r="AT1044">
            <v>34.305951125</v>
          </cell>
          <cell r="AU1044">
            <v>0</v>
          </cell>
          <cell r="AV1044">
            <v>0</v>
          </cell>
          <cell r="AW1044">
            <v>34.305951125</v>
          </cell>
          <cell r="AX1044">
            <v>0</v>
          </cell>
          <cell r="AY1044">
            <v>0</v>
          </cell>
          <cell r="AZ1044">
            <v>34.305951125</v>
          </cell>
          <cell r="BA1044">
            <v>0</v>
          </cell>
          <cell r="BB1044">
            <v>0</v>
          </cell>
        </row>
        <row r="1045">
          <cell r="B1045" t="str">
            <v>WMMP</v>
          </cell>
          <cell r="D1045">
            <v>70.742450624999989</v>
          </cell>
          <cell r="E1045">
            <v>0</v>
          </cell>
          <cell r="F1045">
            <v>0</v>
          </cell>
          <cell r="G1045">
            <v>36.233938125000002</v>
          </cell>
          <cell r="H1045">
            <v>0</v>
          </cell>
          <cell r="I1045">
            <v>0</v>
          </cell>
          <cell r="J1045">
            <v>31.057661249999995</v>
          </cell>
          <cell r="K1045">
            <v>0</v>
          </cell>
          <cell r="L1045">
            <v>0</v>
          </cell>
          <cell r="M1045">
            <v>32.783086875000002</v>
          </cell>
          <cell r="N1045">
            <v>0</v>
          </cell>
          <cell r="O1045">
            <v>0</v>
          </cell>
          <cell r="P1045">
            <v>32.783086875000002</v>
          </cell>
          <cell r="Q1045">
            <v>0</v>
          </cell>
          <cell r="R1045">
            <v>0</v>
          </cell>
          <cell r="S1045">
            <v>32.783086874999995</v>
          </cell>
          <cell r="T1045">
            <v>0</v>
          </cell>
          <cell r="U1045">
            <v>0</v>
          </cell>
          <cell r="V1045">
            <v>34.508512500000002</v>
          </cell>
          <cell r="W1045">
            <v>0</v>
          </cell>
          <cell r="X1045">
            <v>0</v>
          </cell>
          <cell r="Y1045">
            <v>30.885118687499993</v>
          </cell>
          <cell r="Z1045">
            <v>0</v>
          </cell>
          <cell r="AA1045">
            <v>0</v>
          </cell>
          <cell r="AB1045">
            <v>28.296980249999994</v>
          </cell>
          <cell r="AC1045">
            <v>0</v>
          </cell>
          <cell r="AD1045">
            <v>0</v>
          </cell>
          <cell r="AE1045">
            <v>28.296980250000001</v>
          </cell>
          <cell r="AF1045">
            <v>0</v>
          </cell>
          <cell r="AG1045">
            <v>0</v>
          </cell>
          <cell r="AH1045">
            <v>28.296980249999994</v>
          </cell>
          <cell r="AI1045">
            <v>0</v>
          </cell>
          <cell r="AJ1045">
            <v>0</v>
          </cell>
          <cell r="AK1045">
            <v>28.296980249999987</v>
          </cell>
          <cell r="AL1045">
            <v>0</v>
          </cell>
          <cell r="AM1045">
            <v>0</v>
          </cell>
          <cell r="AN1045">
            <v>28.296980249999994</v>
          </cell>
          <cell r="AO1045">
            <v>0</v>
          </cell>
          <cell r="AP1045">
            <v>0</v>
          </cell>
          <cell r="AQ1045">
            <v>30.712576124999995</v>
          </cell>
          <cell r="AR1045">
            <v>0</v>
          </cell>
          <cell r="AS1045">
            <v>0</v>
          </cell>
          <cell r="AT1045">
            <v>30.712576124999995</v>
          </cell>
          <cell r="AU1045">
            <v>0</v>
          </cell>
          <cell r="AV1045">
            <v>0</v>
          </cell>
          <cell r="AW1045">
            <v>30.712576124999995</v>
          </cell>
          <cell r="AX1045">
            <v>0</v>
          </cell>
          <cell r="AY1045">
            <v>0</v>
          </cell>
          <cell r="AZ1045">
            <v>30.712576124999995</v>
          </cell>
          <cell r="BA1045">
            <v>0</v>
          </cell>
          <cell r="BB1045">
            <v>0</v>
          </cell>
        </row>
        <row r="1046">
          <cell r="B1046" t="str">
            <v>WMAP</v>
          </cell>
          <cell r="D1046">
            <v>79.019325624999993</v>
          </cell>
          <cell r="E1046">
            <v>0</v>
          </cell>
          <cell r="F1046">
            <v>0</v>
          </cell>
          <cell r="G1046">
            <v>40.473313124999997</v>
          </cell>
          <cell r="H1046">
            <v>0</v>
          </cell>
          <cell r="I1046">
            <v>0</v>
          </cell>
          <cell r="J1046">
            <v>34.691411249999994</v>
          </cell>
          <cell r="K1046">
            <v>0</v>
          </cell>
          <cell r="L1046">
            <v>0</v>
          </cell>
          <cell r="M1046">
            <v>36.618711874999995</v>
          </cell>
          <cell r="N1046">
            <v>0</v>
          </cell>
          <cell r="O1046">
            <v>0</v>
          </cell>
          <cell r="P1046">
            <v>36.618711874999995</v>
          </cell>
          <cell r="Q1046">
            <v>0</v>
          </cell>
          <cell r="R1046">
            <v>0</v>
          </cell>
          <cell r="S1046">
            <v>36.618711874999988</v>
          </cell>
          <cell r="T1046">
            <v>0</v>
          </cell>
          <cell r="U1046">
            <v>0</v>
          </cell>
          <cell r="V1046">
            <v>38.546012499999996</v>
          </cell>
          <cell r="W1046">
            <v>0</v>
          </cell>
          <cell r="X1046">
            <v>0</v>
          </cell>
          <cell r="Y1046">
            <v>34.498681187499997</v>
          </cell>
          <cell r="Z1046">
            <v>0</v>
          </cell>
          <cell r="AA1046">
            <v>0</v>
          </cell>
          <cell r="AB1046">
            <v>31.607730249999992</v>
          </cell>
          <cell r="AC1046">
            <v>0</v>
          </cell>
          <cell r="AD1046">
            <v>0</v>
          </cell>
          <cell r="AE1046">
            <v>31.607730249999999</v>
          </cell>
          <cell r="AF1046">
            <v>0</v>
          </cell>
          <cell r="AG1046">
            <v>0</v>
          </cell>
          <cell r="AH1046">
            <v>31.607730249999992</v>
          </cell>
          <cell r="AI1046">
            <v>0</v>
          </cell>
          <cell r="AJ1046">
            <v>0</v>
          </cell>
          <cell r="AK1046">
            <v>31.607730249999992</v>
          </cell>
          <cell r="AL1046">
            <v>0</v>
          </cell>
          <cell r="AM1046">
            <v>0</v>
          </cell>
          <cell r="AN1046">
            <v>31.607730249999992</v>
          </cell>
          <cell r="AO1046">
            <v>0</v>
          </cell>
          <cell r="AP1046">
            <v>0</v>
          </cell>
          <cell r="AQ1046">
            <v>34.305951125</v>
          </cell>
          <cell r="AR1046">
            <v>0</v>
          </cell>
          <cell r="AS1046">
            <v>0</v>
          </cell>
          <cell r="AT1046">
            <v>34.305951125</v>
          </cell>
          <cell r="AU1046">
            <v>0</v>
          </cell>
          <cell r="AV1046">
            <v>0</v>
          </cell>
          <cell r="AW1046">
            <v>34.305951125</v>
          </cell>
          <cell r="AX1046">
            <v>0</v>
          </cell>
          <cell r="AY1046">
            <v>0</v>
          </cell>
          <cell r="AZ1046">
            <v>34.305951125</v>
          </cell>
          <cell r="BA1046">
            <v>0</v>
          </cell>
          <cell r="BB1046">
            <v>0</v>
          </cell>
        </row>
        <row r="1047">
          <cell r="B1047" t="str">
            <v>WLAP</v>
          </cell>
          <cell r="D1047">
            <v>87.296200624999983</v>
          </cell>
          <cell r="E1047">
            <v>0</v>
          </cell>
          <cell r="F1047">
            <v>0</v>
          </cell>
          <cell r="G1047">
            <v>44.712688125</v>
          </cell>
          <cell r="H1047">
            <v>0</v>
          </cell>
          <cell r="I1047">
            <v>0</v>
          </cell>
          <cell r="J1047">
            <v>38.325161250000001</v>
          </cell>
          <cell r="K1047">
            <v>0</v>
          </cell>
          <cell r="L1047">
            <v>0</v>
          </cell>
          <cell r="M1047">
            <v>40.454336874999996</v>
          </cell>
          <cell r="N1047">
            <v>0</v>
          </cell>
          <cell r="O1047">
            <v>0</v>
          </cell>
          <cell r="P1047">
            <v>40.454336874999996</v>
          </cell>
          <cell r="Q1047">
            <v>0</v>
          </cell>
          <cell r="R1047">
            <v>0</v>
          </cell>
          <cell r="S1047">
            <v>40.454336874999981</v>
          </cell>
          <cell r="T1047">
            <v>0</v>
          </cell>
          <cell r="U1047">
            <v>0</v>
          </cell>
          <cell r="V1047">
            <v>42.583512499999998</v>
          </cell>
          <cell r="W1047">
            <v>0</v>
          </cell>
          <cell r="X1047">
            <v>0</v>
          </cell>
          <cell r="Y1047">
            <v>38.112243687500005</v>
          </cell>
          <cell r="Z1047">
            <v>0</v>
          </cell>
          <cell r="AA1047">
            <v>0</v>
          </cell>
          <cell r="AB1047">
            <v>34.918480250000002</v>
          </cell>
          <cell r="AC1047">
            <v>0</v>
          </cell>
          <cell r="AD1047">
            <v>0</v>
          </cell>
          <cell r="AE1047">
            <v>34.918480250000002</v>
          </cell>
          <cell r="AF1047">
            <v>0</v>
          </cell>
          <cell r="AG1047">
            <v>0</v>
          </cell>
          <cell r="AH1047">
            <v>34.918480250000002</v>
          </cell>
          <cell r="AI1047">
            <v>0</v>
          </cell>
          <cell r="AJ1047">
            <v>0</v>
          </cell>
          <cell r="AK1047">
            <v>34.918480249999995</v>
          </cell>
          <cell r="AL1047">
            <v>0</v>
          </cell>
          <cell r="AM1047">
            <v>0</v>
          </cell>
          <cell r="AN1047">
            <v>34.918480250000002</v>
          </cell>
          <cell r="AO1047">
            <v>0</v>
          </cell>
          <cell r="AP1047">
            <v>0</v>
          </cell>
          <cell r="AQ1047">
            <v>37.899326124999995</v>
          </cell>
          <cell r="AR1047">
            <v>0</v>
          </cell>
          <cell r="AS1047">
            <v>0</v>
          </cell>
          <cell r="AT1047">
            <v>37.899326125000002</v>
          </cell>
          <cell r="AU1047">
            <v>0</v>
          </cell>
          <cell r="AV1047">
            <v>0</v>
          </cell>
          <cell r="AW1047">
            <v>37.899326125000002</v>
          </cell>
          <cell r="AX1047">
            <v>0</v>
          </cell>
          <cell r="AY1047">
            <v>0</v>
          </cell>
          <cell r="AZ1047">
            <v>37.899326125000002</v>
          </cell>
          <cell r="BA1047">
            <v>0</v>
          </cell>
          <cell r="BB1047">
            <v>0</v>
          </cell>
        </row>
        <row r="1048">
          <cell r="B1048" t="str">
            <v>SLMP</v>
          </cell>
          <cell r="D1048">
            <v>78.004166906249992</v>
          </cell>
          <cell r="E1048">
            <v>0</v>
          </cell>
          <cell r="F1048">
            <v>0</v>
          </cell>
          <cell r="G1048">
            <v>39.953353781250001</v>
          </cell>
          <cell r="H1048">
            <v>0</v>
          </cell>
          <cell r="I1048">
            <v>0</v>
          </cell>
          <cell r="J1048">
            <v>34.245731812499997</v>
          </cell>
          <cell r="K1048">
            <v>0</v>
          </cell>
          <cell r="L1048">
            <v>0</v>
          </cell>
          <cell r="M1048">
            <v>36.148272468749994</v>
          </cell>
          <cell r="N1048">
            <v>0</v>
          </cell>
          <cell r="O1048">
            <v>0</v>
          </cell>
          <cell r="P1048">
            <v>36.148272468749994</v>
          </cell>
          <cell r="Q1048">
            <v>0</v>
          </cell>
          <cell r="R1048">
            <v>0</v>
          </cell>
          <cell r="S1048">
            <v>36.148272468749994</v>
          </cell>
          <cell r="T1048">
            <v>0</v>
          </cell>
          <cell r="U1048">
            <v>0</v>
          </cell>
          <cell r="V1048">
            <v>38.050813124999991</v>
          </cell>
          <cell r="W1048">
            <v>0</v>
          </cell>
          <cell r="X1048">
            <v>0</v>
          </cell>
          <cell r="Y1048">
            <v>34.055477746874999</v>
          </cell>
          <cell r="Z1048">
            <v>0</v>
          </cell>
          <cell r="AA1048">
            <v>0</v>
          </cell>
          <cell r="AB1048">
            <v>31.201666762499997</v>
          </cell>
          <cell r="AC1048">
            <v>0</v>
          </cell>
          <cell r="AD1048">
            <v>0</v>
          </cell>
          <cell r="AE1048">
            <v>31.201666762499993</v>
          </cell>
          <cell r="AF1048">
            <v>0</v>
          </cell>
          <cell r="AG1048">
            <v>0</v>
          </cell>
          <cell r="AH1048">
            <v>31.201666762499997</v>
          </cell>
          <cell r="AI1048">
            <v>0</v>
          </cell>
          <cell r="AJ1048">
            <v>0</v>
          </cell>
          <cell r="AK1048">
            <v>31.201666762499997</v>
          </cell>
          <cell r="AL1048">
            <v>0</v>
          </cell>
          <cell r="AM1048">
            <v>0</v>
          </cell>
          <cell r="AN1048">
            <v>31.201666762499997</v>
          </cell>
          <cell r="AO1048">
            <v>0</v>
          </cell>
          <cell r="AP1048">
            <v>0</v>
          </cell>
          <cell r="AQ1048">
            <v>33.865223681249994</v>
          </cell>
          <cell r="AR1048">
            <v>0</v>
          </cell>
          <cell r="AS1048">
            <v>0</v>
          </cell>
          <cell r="AT1048">
            <v>33.865223681250001</v>
          </cell>
          <cell r="AU1048">
            <v>0</v>
          </cell>
          <cell r="AV1048">
            <v>0</v>
          </cell>
          <cell r="AW1048">
            <v>33.865223681250001</v>
          </cell>
          <cell r="AX1048">
            <v>0</v>
          </cell>
          <cell r="AY1048">
            <v>0</v>
          </cell>
          <cell r="AZ1048">
            <v>33.865223681250001</v>
          </cell>
          <cell r="BA1048">
            <v>0</v>
          </cell>
          <cell r="BB1048">
            <v>0</v>
          </cell>
        </row>
        <row r="1049">
          <cell r="B1049" t="str">
            <v>SLAP</v>
          </cell>
          <cell r="D1049">
            <v>81.904375251562485</v>
          </cell>
          <cell r="E1049">
            <v>0</v>
          </cell>
          <cell r="F1049">
            <v>0</v>
          </cell>
          <cell r="G1049">
            <v>41.951021470312497</v>
          </cell>
          <cell r="H1049">
            <v>0</v>
          </cell>
          <cell r="I1049">
            <v>0</v>
          </cell>
          <cell r="J1049">
            <v>35.958018403125003</v>
          </cell>
          <cell r="K1049">
            <v>0</v>
          </cell>
          <cell r="L1049">
            <v>0</v>
          </cell>
          <cell r="M1049">
            <v>37.955686092187499</v>
          </cell>
          <cell r="N1049">
            <v>0</v>
          </cell>
          <cell r="O1049">
            <v>0</v>
          </cell>
          <cell r="P1049">
            <v>37.955686092187491</v>
          </cell>
          <cell r="Q1049">
            <v>0</v>
          </cell>
          <cell r="R1049">
            <v>0</v>
          </cell>
          <cell r="S1049">
            <v>37.955686092187499</v>
          </cell>
          <cell r="T1049">
            <v>0</v>
          </cell>
          <cell r="U1049">
            <v>0</v>
          </cell>
          <cell r="V1049">
            <v>39.953353781250001</v>
          </cell>
          <cell r="W1049">
            <v>0</v>
          </cell>
          <cell r="X1049">
            <v>0</v>
          </cell>
          <cell r="Y1049">
            <v>35.758251634218752</v>
          </cell>
          <cell r="Z1049">
            <v>0</v>
          </cell>
          <cell r="AA1049">
            <v>0</v>
          </cell>
          <cell r="AB1049">
            <v>32.761750100624994</v>
          </cell>
          <cell r="AC1049">
            <v>0</v>
          </cell>
          <cell r="AD1049">
            <v>0</v>
          </cell>
          <cell r="AE1049">
            <v>32.761750100624994</v>
          </cell>
          <cell r="AF1049">
            <v>0</v>
          </cell>
          <cell r="AG1049">
            <v>0</v>
          </cell>
          <cell r="AH1049">
            <v>32.761750100624994</v>
          </cell>
          <cell r="AI1049">
            <v>0</v>
          </cell>
          <cell r="AJ1049">
            <v>0</v>
          </cell>
          <cell r="AK1049">
            <v>32.761750100624994</v>
          </cell>
          <cell r="AL1049">
            <v>0</v>
          </cell>
          <cell r="AM1049">
            <v>0</v>
          </cell>
          <cell r="AN1049">
            <v>32.761750100624994</v>
          </cell>
          <cell r="AO1049">
            <v>0</v>
          </cell>
          <cell r="AP1049">
            <v>0</v>
          </cell>
          <cell r="AQ1049">
            <v>35.558484865312501</v>
          </cell>
          <cell r="AR1049">
            <v>0</v>
          </cell>
          <cell r="AS1049">
            <v>0</v>
          </cell>
          <cell r="AT1049">
            <v>35.558484865312494</v>
          </cell>
          <cell r="AU1049">
            <v>0</v>
          </cell>
          <cell r="AV1049">
            <v>0</v>
          </cell>
          <cell r="AW1049">
            <v>35.558484865312494</v>
          </cell>
          <cell r="AX1049">
            <v>0</v>
          </cell>
          <cell r="AY1049">
            <v>0</v>
          </cell>
          <cell r="AZ1049">
            <v>35.558484865312494</v>
          </cell>
          <cell r="BA1049">
            <v>0</v>
          </cell>
          <cell r="BB1049">
            <v>0</v>
          </cell>
        </row>
        <row r="1050">
          <cell r="B1050" t="str">
            <v>PSMS</v>
          </cell>
          <cell r="D1050">
            <v>48.513129196428558</v>
          </cell>
          <cell r="E1050">
            <v>0</v>
          </cell>
          <cell r="F1050">
            <v>0</v>
          </cell>
          <cell r="G1050">
            <v>24.848188124999997</v>
          </cell>
          <cell r="H1050">
            <v>0</v>
          </cell>
          <cell r="I1050">
            <v>0</v>
          </cell>
          <cell r="J1050">
            <v>21.298446964285709</v>
          </cell>
          <cell r="K1050">
            <v>0</v>
          </cell>
          <cell r="L1050">
            <v>0</v>
          </cell>
          <cell r="M1050">
            <v>22.481694017857141</v>
          </cell>
          <cell r="N1050">
            <v>0</v>
          </cell>
          <cell r="O1050">
            <v>0</v>
          </cell>
          <cell r="P1050">
            <v>22.481694017857141</v>
          </cell>
          <cell r="Q1050">
            <v>0</v>
          </cell>
          <cell r="R1050">
            <v>0</v>
          </cell>
          <cell r="S1050">
            <v>22.481694017857141</v>
          </cell>
          <cell r="T1050">
            <v>0</v>
          </cell>
          <cell r="U1050">
            <v>0</v>
          </cell>
          <cell r="V1050">
            <v>23.664941071428569</v>
          </cell>
          <cell r="W1050">
            <v>0</v>
          </cell>
          <cell r="X1050">
            <v>0</v>
          </cell>
          <cell r="Y1050">
            <v>21.180122258928566</v>
          </cell>
          <cell r="Z1050">
            <v>0</v>
          </cell>
          <cell r="AA1050">
            <v>0</v>
          </cell>
          <cell r="AB1050">
            <v>19.405251678571425</v>
          </cell>
          <cell r="AC1050">
            <v>0</v>
          </cell>
          <cell r="AD1050">
            <v>0</v>
          </cell>
          <cell r="AE1050">
            <v>19.405251678571421</v>
          </cell>
          <cell r="AF1050">
            <v>0</v>
          </cell>
          <cell r="AG1050">
            <v>0</v>
          </cell>
          <cell r="AH1050">
            <v>19.405251678571425</v>
          </cell>
          <cell r="AI1050">
            <v>0</v>
          </cell>
          <cell r="AJ1050">
            <v>0</v>
          </cell>
          <cell r="AK1050">
            <v>19.405251678571425</v>
          </cell>
          <cell r="AL1050">
            <v>0</v>
          </cell>
          <cell r="AM1050">
            <v>0</v>
          </cell>
          <cell r="AN1050">
            <v>19.405251678571421</v>
          </cell>
          <cell r="AO1050">
            <v>0</v>
          </cell>
          <cell r="AP1050">
            <v>0</v>
          </cell>
          <cell r="AQ1050">
            <v>21.061797553571427</v>
          </cell>
          <cell r="AR1050">
            <v>0</v>
          </cell>
          <cell r="AS1050">
            <v>0</v>
          </cell>
          <cell r="AT1050">
            <v>21.061797553571424</v>
          </cell>
          <cell r="AU1050">
            <v>0</v>
          </cell>
          <cell r="AV1050">
            <v>0</v>
          </cell>
          <cell r="AW1050">
            <v>21.061797553571424</v>
          </cell>
          <cell r="AX1050">
            <v>0</v>
          </cell>
          <cell r="AY1050">
            <v>0</v>
          </cell>
          <cell r="AZ1050">
            <v>21.061797553571424</v>
          </cell>
          <cell r="BA1050">
            <v>0</v>
          </cell>
          <cell r="BB1050">
            <v>0</v>
          </cell>
        </row>
        <row r="1051">
          <cell r="B1051" t="str">
            <v>PSAS</v>
          </cell>
          <cell r="D1051">
            <v>55.607593482142839</v>
          </cell>
          <cell r="E1051">
            <v>0</v>
          </cell>
          <cell r="F1051">
            <v>0</v>
          </cell>
          <cell r="G1051">
            <v>28.481938124999996</v>
          </cell>
          <cell r="H1051">
            <v>0</v>
          </cell>
          <cell r="I1051">
            <v>0</v>
          </cell>
          <cell r="J1051">
            <v>24.413089821428571</v>
          </cell>
          <cell r="K1051">
            <v>0</v>
          </cell>
          <cell r="L1051">
            <v>0</v>
          </cell>
          <cell r="M1051">
            <v>25.769372589285709</v>
          </cell>
          <cell r="N1051">
            <v>0</v>
          </cell>
          <cell r="O1051">
            <v>0</v>
          </cell>
          <cell r="P1051">
            <v>25.769372589285705</v>
          </cell>
          <cell r="Q1051">
            <v>0</v>
          </cell>
          <cell r="R1051">
            <v>0</v>
          </cell>
          <cell r="S1051">
            <v>25.769372589285709</v>
          </cell>
          <cell r="T1051">
            <v>0</v>
          </cell>
          <cell r="U1051">
            <v>0</v>
          </cell>
          <cell r="V1051">
            <v>27.125655357142854</v>
          </cell>
          <cell r="W1051">
            <v>0</v>
          </cell>
          <cell r="X1051">
            <v>0</v>
          </cell>
          <cell r="Y1051">
            <v>24.277461544642854</v>
          </cell>
          <cell r="Z1051">
            <v>0</v>
          </cell>
          <cell r="AA1051">
            <v>0</v>
          </cell>
          <cell r="AB1051">
            <v>22.243037392857133</v>
          </cell>
          <cell r="AC1051">
            <v>0</v>
          </cell>
          <cell r="AD1051">
            <v>0</v>
          </cell>
          <cell r="AE1051">
            <v>22.243037392857136</v>
          </cell>
          <cell r="AF1051">
            <v>0</v>
          </cell>
          <cell r="AG1051">
            <v>0</v>
          </cell>
          <cell r="AH1051">
            <v>22.243037392857136</v>
          </cell>
          <cell r="AI1051">
            <v>0</v>
          </cell>
          <cell r="AJ1051">
            <v>0</v>
          </cell>
          <cell r="AK1051">
            <v>22.243037392857136</v>
          </cell>
          <cell r="AL1051">
            <v>0</v>
          </cell>
          <cell r="AM1051">
            <v>0</v>
          </cell>
          <cell r="AN1051">
            <v>22.24303739285714</v>
          </cell>
          <cell r="AO1051">
            <v>0</v>
          </cell>
          <cell r="AP1051">
            <v>0</v>
          </cell>
          <cell r="AQ1051">
            <v>24.141833267857137</v>
          </cell>
          <cell r="AR1051">
            <v>0</v>
          </cell>
          <cell r="AS1051">
            <v>0</v>
          </cell>
          <cell r="AT1051">
            <v>24.141833267857137</v>
          </cell>
          <cell r="AU1051">
            <v>0</v>
          </cell>
          <cell r="AV1051">
            <v>0</v>
          </cell>
          <cell r="AW1051">
            <v>24.141833267857137</v>
          </cell>
          <cell r="AX1051">
            <v>0</v>
          </cell>
          <cell r="AY1051">
            <v>0</v>
          </cell>
          <cell r="AZ1051">
            <v>24.141833267857137</v>
          </cell>
          <cell r="BA1051">
            <v>0</v>
          </cell>
          <cell r="BB1051">
            <v>0</v>
          </cell>
        </row>
        <row r="1052">
          <cell r="B1052" t="str">
            <v>PMMS</v>
          </cell>
          <cell r="D1052">
            <v>56.790004196428562</v>
          </cell>
          <cell r="E1052">
            <v>0</v>
          </cell>
          <cell r="F1052">
            <v>0</v>
          </cell>
          <cell r="G1052">
            <v>29.087563124999996</v>
          </cell>
          <cell r="H1052">
            <v>0</v>
          </cell>
          <cell r="I1052">
            <v>0</v>
          </cell>
          <cell r="J1052">
            <v>24.932196964285708</v>
          </cell>
          <cell r="K1052">
            <v>0</v>
          </cell>
          <cell r="L1052">
            <v>0</v>
          </cell>
          <cell r="M1052">
            <v>26.317319017857141</v>
          </cell>
          <cell r="N1052">
            <v>0</v>
          </cell>
          <cell r="O1052">
            <v>0</v>
          </cell>
          <cell r="P1052">
            <v>26.317319017857141</v>
          </cell>
          <cell r="Q1052">
            <v>0</v>
          </cell>
          <cell r="R1052">
            <v>0</v>
          </cell>
          <cell r="S1052">
            <v>26.317319017857141</v>
          </cell>
          <cell r="T1052">
            <v>0</v>
          </cell>
          <cell r="U1052">
            <v>0</v>
          </cell>
          <cell r="V1052">
            <v>27.702441071428566</v>
          </cell>
          <cell r="W1052">
            <v>0</v>
          </cell>
          <cell r="X1052">
            <v>0</v>
          </cell>
          <cell r="Y1052">
            <v>24.79368475892857</v>
          </cell>
          <cell r="Z1052">
            <v>0</v>
          </cell>
          <cell r="AA1052">
            <v>0</v>
          </cell>
          <cell r="AB1052">
            <v>22.716001678571423</v>
          </cell>
          <cell r="AC1052">
            <v>0</v>
          </cell>
          <cell r="AD1052">
            <v>0</v>
          </cell>
          <cell r="AE1052">
            <v>22.716001678571427</v>
          </cell>
          <cell r="AF1052">
            <v>0</v>
          </cell>
          <cell r="AG1052">
            <v>0</v>
          </cell>
          <cell r="AH1052">
            <v>22.716001678571423</v>
          </cell>
          <cell r="AI1052">
            <v>0</v>
          </cell>
          <cell r="AJ1052">
            <v>0</v>
          </cell>
          <cell r="AK1052">
            <v>22.716001678571423</v>
          </cell>
          <cell r="AL1052">
            <v>0</v>
          </cell>
          <cell r="AM1052">
            <v>0</v>
          </cell>
          <cell r="AN1052">
            <v>22.716001678571423</v>
          </cell>
          <cell r="AO1052">
            <v>0</v>
          </cell>
          <cell r="AP1052">
            <v>0</v>
          </cell>
          <cell r="AQ1052">
            <v>24.655172553571425</v>
          </cell>
          <cell r="AR1052">
            <v>0</v>
          </cell>
          <cell r="AS1052">
            <v>0</v>
          </cell>
          <cell r="AT1052">
            <v>24.655172553571425</v>
          </cell>
          <cell r="AU1052">
            <v>0</v>
          </cell>
          <cell r="AV1052">
            <v>0</v>
          </cell>
          <cell r="AW1052">
            <v>24.655172553571425</v>
          </cell>
          <cell r="AX1052">
            <v>0</v>
          </cell>
          <cell r="AY1052">
            <v>0</v>
          </cell>
          <cell r="AZ1052">
            <v>24.655172553571425</v>
          </cell>
          <cell r="BA1052">
            <v>0</v>
          </cell>
          <cell r="BB1052">
            <v>0</v>
          </cell>
        </row>
        <row r="1053">
          <cell r="B1053" t="str">
            <v>PMAS</v>
          </cell>
          <cell r="D1053">
            <v>63.884468482142836</v>
          </cell>
          <cell r="E1053">
            <v>0</v>
          </cell>
          <cell r="F1053">
            <v>0</v>
          </cell>
          <cell r="G1053">
            <v>32.721313124999995</v>
          </cell>
          <cell r="H1053">
            <v>0</v>
          </cell>
          <cell r="I1053">
            <v>0</v>
          </cell>
          <cell r="J1053">
            <v>28.04683982142857</v>
          </cell>
          <cell r="K1053">
            <v>0</v>
          </cell>
          <cell r="L1053">
            <v>0</v>
          </cell>
          <cell r="M1053">
            <v>29.604997589285709</v>
          </cell>
          <cell r="N1053">
            <v>0</v>
          </cell>
          <cell r="O1053">
            <v>0</v>
          </cell>
          <cell r="P1053">
            <v>29.604997589285709</v>
          </cell>
          <cell r="Q1053">
            <v>0</v>
          </cell>
          <cell r="R1053">
            <v>0</v>
          </cell>
          <cell r="S1053">
            <v>29.604997589285709</v>
          </cell>
          <cell r="T1053">
            <v>0</v>
          </cell>
          <cell r="U1053">
            <v>0</v>
          </cell>
          <cell r="V1053">
            <v>31.163155357142848</v>
          </cell>
          <cell r="W1053">
            <v>0</v>
          </cell>
          <cell r="X1053">
            <v>0</v>
          </cell>
          <cell r="Y1053">
            <v>27.891024044642855</v>
          </cell>
          <cell r="Z1053">
            <v>0</v>
          </cell>
          <cell r="AA1053">
            <v>0</v>
          </cell>
          <cell r="AB1053">
            <v>25.553787392857139</v>
          </cell>
          <cell r="AC1053">
            <v>0</v>
          </cell>
          <cell r="AD1053">
            <v>0</v>
          </cell>
          <cell r="AE1053">
            <v>25.553787392857135</v>
          </cell>
          <cell r="AF1053">
            <v>0</v>
          </cell>
          <cell r="AG1053">
            <v>0</v>
          </cell>
          <cell r="AH1053">
            <v>25.553787392857135</v>
          </cell>
          <cell r="AI1053">
            <v>0</v>
          </cell>
          <cell r="AJ1053">
            <v>0</v>
          </cell>
          <cell r="AK1053">
            <v>25.553787392857139</v>
          </cell>
          <cell r="AL1053">
            <v>0</v>
          </cell>
          <cell r="AM1053">
            <v>0</v>
          </cell>
          <cell r="AN1053">
            <v>25.553787392857139</v>
          </cell>
          <cell r="AO1053">
            <v>0</v>
          </cell>
          <cell r="AP1053">
            <v>0</v>
          </cell>
          <cell r="AQ1053">
            <v>27.735208267857143</v>
          </cell>
          <cell r="AR1053">
            <v>0</v>
          </cell>
          <cell r="AS1053">
            <v>0</v>
          </cell>
          <cell r="AT1053">
            <v>27.735208267857139</v>
          </cell>
          <cell r="AU1053">
            <v>0</v>
          </cell>
          <cell r="AV1053">
            <v>0</v>
          </cell>
          <cell r="AW1053">
            <v>27.735208267857139</v>
          </cell>
          <cell r="AX1053">
            <v>0</v>
          </cell>
          <cell r="AY1053">
            <v>0</v>
          </cell>
          <cell r="AZ1053">
            <v>27.735208267857139</v>
          </cell>
          <cell r="BA1053">
            <v>0</v>
          </cell>
          <cell r="BB1053">
            <v>0</v>
          </cell>
        </row>
        <row r="1054">
          <cell r="B1054" t="str">
            <v>PMEP</v>
          </cell>
          <cell r="D1054">
            <v>72.16134348214284</v>
          </cell>
          <cell r="E1054">
            <v>0</v>
          </cell>
          <cell r="F1054">
            <v>0</v>
          </cell>
          <cell r="G1054">
            <v>36.96068812499999</v>
          </cell>
          <cell r="H1054">
            <v>0</v>
          </cell>
          <cell r="I1054">
            <v>0</v>
          </cell>
          <cell r="J1054">
            <v>31.680589821428569</v>
          </cell>
          <cell r="K1054">
            <v>0</v>
          </cell>
          <cell r="L1054">
            <v>0</v>
          </cell>
          <cell r="M1054">
            <v>33.440622589285702</v>
          </cell>
          <cell r="N1054">
            <v>0</v>
          </cell>
          <cell r="O1054">
            <v>0</v>
          </cell>
          <cell r="P1054">
            <v>33.440622589285702</v>
          </cell>
          <cell r="Q1054">
            <v>0</v>
          </cell>
          <cell r="R1054">
            <v>0</v>
          </cell>
          <cell r="S1054">
            <v>33.440622589285702</v>
          </cell>
          <cell r="T1054">
            <v>0</v>
          </cell>
          <cell r="U1054">
            <v>0</v>
          </cell>
          <cell r="V1054">
            <v>35.20065535714285</v>
          </cell>
          <cell r="W1054">
            <v>0</v>
          </cell>
          <cell r="X1054">
            <v>0</v>
          </cell>
          <cell r="Y1054">
            <v>31.504586544642855</v>
          </cell>
          <cell r="Z1054">
            <v>0</v>
          </cell>
          <cell r="AA1054">
            <v>0</v>
          </cell>
          <cell r="AB1054">
            <v>28.864537392857134</v>
          </cell>
          <cell r="AC1054">
            <v>0</v>
          </cell>
          <cell r="AD1054">
            <v>0</v>
          </cell>
          <cell r="AE1054">
            <v>28.864537392857134</v>
          </cell>
          <cell r="AF1054">
            <v>0</v>
          </cell>
          <cell r="AG1054">
            <v>0</v>
          </cell>
          <cell r="AH1054">
            <v>28.864537392857134</v>
          </cell>
          <cell r="AI1054">
            <v>0</v>
          </cell>
          <cell r="AJ1054">
            <v>0</v>
          </cell>
          <cell r="AK1054">
            <v>28.864537392857134</v>
          </cell>
          <cell r="AL1054">
            <v>0</v>
          </cell>
          <cell r="AM1054">
            <v>0</v>
          </cell>
          <cell r="AN1054">
            <v>28.864537392857134</v>
          </cell>
          <cell r="AO1054">
            <v>0</v>
          </cell>
          <cell r="AP1054">
            <v>0</v>
          </cell>
          <cell r="AQ1054">
            <v>31.328583267857141</v>
          </cell>
          <cell r="AR1054">
            <v>0</v>
          </cell>
          <cell r="AS1054">
            <v>0</v>
          </cell>
          <cell r="AT1054">
            <v>31.328583267857141</v>
          </cell>
          <cell r="AU1054">
            <v>0</v>
          </cell>
          <cell r="AV1054">
            <v>0</v>
          </cell>
          <cell r="AW1054">
            <v>31.328583267857141</v>
          </cell>
          <cell r="AX1054">
            <v>0</v>
          </cell>
          <cell r="AY1054">
            <v>0</v>
          </cell>
          <cell r="AZ1054">
            <v>31.328583267857141</v>
          </cell>
          <cell r="BA1054">
            <v>0</v>
          </cell>
          <cell r="BB1054">
            <v>0</v>
          </cell>
        </row>
        <row r="1055">
          <cell r="B1055" t="str">
            <v>PLAS</v>
          </cell>
          <cell r="D1055">
            <v>70.978932767857117</v>
          </cell>
          <cell r="E1055">
            <v>0</v>
          </cell>
          <cell r="F1055">
            <v>0</v>
          </cell>
          <cell r="G1055">
            <v>36.355063125000001</v>
          </cell>
          <cell r="H1055">
            <v>0</v>
          </cell>
          <cell r="I1055">
            <v>0</v>
          </cell>
          <cell r="J1055">
            <v>31.161482678571428</v>
          </cell>
          <cell r="K1055">
            <v>0</v>
          </cell>
          <cell r="L1055">
            <v>0</v>
          </cell>
          <cell r="M1055">
            <v>32.892676160714281</v>
          </cell>
          <cell r="N1055">
            <v>0</v>
          </cell>
          <cell r="O1055">
            <v>0</v>
          </cell>
          <cell r="P1055">
            <v>32.892676160714281</v>
          </cell>
          <cell r="Q1055">
            <v>0</v>
          </cell>
          <cell r="R1055">
            <v>0</v>
          </cell>
          <cell r="S1055">
            <v>32.892676160714288</v>
          </cell>
          <cell r="T1055">
            <v>0</v>
          </cell>
          <cell r="U1055">
            <v>0</v>
          </cell>
          <cell r="V1055">
            <v>34.623869642857137</v>
          </cell>
          <cell r="W1055">
            <v>0</v>
          </cell>
          <cell r="X1055">
            <v>0</v>
          </cell>
          <cell r="Y1055">
            <v>30.988363330357135</v>
          </cell>
          <cell r="Z1055">
            <v>0</v>
          </cell>
          <cell r="AA1055">
            <v>0</v>
          </cell>
          <cell r="AB1055">
            <v>28.39157310714285</v>
          </cell>
          <cell r="AC1055">
            <v>0</v>
          </cell>
          <cell r="AD1055">
            <v>0</v>
          </cell>
          <cell r="AE1055">
            <v>28.39157310714285</v>
          </cell>
          <cell r="AF1055">
            <v>0</v>
          </cell>
          <cell r="AG1055">
            <v>0</v>
          </cell>
          <cell r="AH1055">
            <v>28.391573107142854</v>
          </cell>
          <cell r="AI1055">
            <v>0</v>
          </cell>
          <cell r="AJ1055">
            <v>0</v>
          </cell>
          <cell r="AK1055">
            <v>28.391573107142854</v>
          </cell>
          <cell r="AL1055">
            <v>0</v>
          </cell>
          <cell r="AM1055">
            <v>0</v>
          </cell>
          <cell r="AN1055">
            <v>28.391573107142854</v>
          </cell>
          <cell r="AO1055">
            <v>0</v>
          </cell>
          <cell r="AP1055">
            <v>0</v>
          </cell>
          <cell r="AQ1055">
            <v>30.815243982142857</v>
          </cell>
          <cell r="AR1055">
            <v>0</v>
          </cell>
          <cell r="AS1055">
            <v>0</v>
          </cell>
          <cell r="AT1055">
            <v>30.815243982142849</v>
          </cell>
          <cell r="AU1055">
            <v>0</v>
          </cell>
          <cell r="AV1055">
            <v>0</v>
          </cell>
          <cell r="AW1055">
            <v>30.815243982142849</v>
          </cell>
          <cell r="AX1055">
            <v>0</v>
          </cell>
          <cell r="AY1055">
            <v>0</v>
          </cell>
          <cell r="AZ1055">
            <v>30.815243982142849</v>
          </cell>
          <cell r="BA1055">
            <v>0</v>
          </cell>
          <cell r="BB1055">
            <v>0</v>
          </cell>
        </row>
        <row r="1056">
          <cell r="B1056" t="str">
            <v>PSMP</v>
          </cell>
          <cell r="D1056">
            <v>55.134629196428556</v>
          </cell>
          <cell r="E1056">
            <v>0</v>
          </cell>
          <cell r="F1056">
            <v>0</v>
          </cell>
          <cell r="G1056">
            <v>28.239688124999997</v>
          </cell>
          <cell r="H1056">
            <v>0</v>
          </cell>
          <cell r="I1056">
            <v>0</v>
          </cell>
          <cell r="J1056">
            <v>24.205446964285709</v>
          </cell>
          <cell r="K1056">
            <v>0</v>
          </cell>
          <cell r="L1056">
            <v>0</v>
          </cell>
          <cell r="M1056">
            <v>25.550194017857137</v>
          </cell>
          <cell r="N1056">
            <v>0</v>
          </cell>
          <cell r="O1056">
            <v>0</v>
          </cell>
          <cell r="P1056">
            <v>25.550194017857141</v>
          </cell>
          <cell r="Q1056">
            <v>0</v>
          </cell>
          <cell r="R1056">
            <v>0</v>
          </cell>
          <cell r="S1056">
            <v>25.550194017857137</v>
          </cell>
          <cell r="T1056">
            <v>0</v>
          </cell>
          <cell r="U1056">
            <v>0</v>
          </cell>
          <cell r="V1056">
            <v>26.894941071428565</v>
          </cell>
          <cell r="W1056">
            <v>0</v>
          </cell>
          <cell r="X1056">
            <v>0</v>
          </cell>
          <cell r="Y1056">
            <v>24.070972258928567</v>
          </cell>
          <cell r="Z1056">
            <v>0</v>
          </cell>
          <cell r="AA1056">
            <v>0</v>
          </cell>
          <cell r="AB1056">
            <v>22.053851678571426</v>
          </cell>
          <cell r="AC1056">
            <v>0</v>
          </cell>
          <cell r="AD1056">
            <v>0</v>
          </cell>
          <cell r="AE1056">
            <v>22.053851678571426</v>
          </cell>
          <cell r="AF1056">
            <v>0</v>
          </cell>
          <cell r="AG1056">
            <v>0</v>
          </cell>
          <cell r="AH1056">
            <v>22.053851678571423</v>
          </cell>
          <cell r="AI1056">
            <v>0</v>
          </cell>
          <cell r="AJ1056">
            <v>0</v>
          </cell>
          <cell r="AK1056">
            <v>22.053851678571426</v>
          </cell>
          <cell r="AL1056">
            <v>0</v>
          </cell>
          <cell r="AM1056">
            <v>0</v>
          </cell>
          <cell r="AN1056">
            <v>22.053851678571423</v>
          </cell>
          <cell r="AO1056">
            <v>0</v>
          </cell>
          <cell r="AP1056">
            <v>0</v>
          </cell>
          <cell r="AQ1056">
            <v>23.936497553571424</v>
          </cell>
          <cell r="AR1056">
            <v>0</v>
          </cell>
          <cell r="AS1056">
            <v>0</v>
          </cell>
          <cell r="AT1056">
            <v>23.936497553571424</v>
          </cell>
          <cell r="AU1056">
            <v>0</v>
          </cell>
          <cell r="AV1056">
            <v>0</v>
          </cell>
          <cell r="AW1056">
            <v>23.936497553571424</v>
          </cell>
          <cell r="AX1056">
            <v>0</v>
          </cell>
          <cell r="AY1056">
            <v>0</v>
          </cell>
          <cell r="AZ1056">
            <v>23.936497553571424</v>
          </cell>
          <cell r="BA1056">
            <v>0</v>
          </cell>
          <cell r="BB1056">
            <v>0</v>
          </cell>
        </row>
        <row r="1057">
          <cell r="B1057" t="str">
            <v>PSAP</v>
          </cell>
          <cell r="D1057">
            <v>62.229093482142844</v>
          </cell>
          <cell r="E1057">
            <v>0</v>
          </cell>
          <cell r="F1057">
            <v>0</v>
          </cell>
          <cell r="G1057">
            <v>31.873438124999996</v>
          </cell>
          <cell r="H1057">
            <v>0</v>
          </cell>
          <cell r="I1057">
            <v>0</v>
          </cell>
          <cell r="J1057">
            <v>27.320089821428571</v>
          </cell>
          <cell r="K1057">
            <v>0</v>
          </cell>
          <cell r="L1057">
            <v>0</v>
          </cell>
          <cell r="M1057">
            <v>28.837872589285706</v>
          </cell>
          <cell r="N1057">
            <v>0</v>
          </cell>
          <cell r="O1057">
            <v>0</v>
          </cell>
          <cell r="P1057">
            <v>28.837872589285706</v>
          </cell>
          <cell r="Q1057">
            <v>0</v>
          </cell>
          <cell r="R1057">
            <v>0</v>
          </cell>
          <cell r="S1057">
            <v>28.837872589285709</v>
          </cell>
          <cell r="T1057">
            <v>0</v>
          </cell>
          <cell r="U1057">
            <v>0</v>
          </cell>
          <cell r="V1057">
            <v>30.355655357142851</v>
          </cell>
          <cell r="W1057">
            <v>0</v>
          </cell>
          <cell r="X1057">
            <v>0</v>
          </cell>
          <cell r="Y1057">
            <v>27.168311544642851</v>
          </cell>
          <cell r="Z1057">
            <v>0</v>
          </cell>
          <cell r="AA1057">
            <v>0</v>
          </cell>
          <cell r="AB1057">
            <v>24.891637392857138</v>
          </cell>
          <cell r="AC1057">
            <v>0</v>
          </cell>
          <cell r="AD1057">
            <v>0</v>
          </cell>
          <cell r="AE1057">
            <v>24.891637392857138</v>
          </cell>
          <cell r="AF1057">
            <v>0</v>
          </cell>
          <cell r="AG1057">
            <v>0</v>
          </cell>
          <cell r="AH1057">
            <v>24.891637392857138</v>
          </cell>
          <cell r="AI1057">
            <v>0</v>
          </cell>
          <cell r="AJ1057">
            <v>0</v>
          </cell>
          <cell r="AK1057">
            <v>24.891637392857138</v>
          </cell>
          <cell r="AL1057">
            <v>0</v>
          </cell>
          <cell r="AM1057">
            <v>0</v>
          </cell>
          <cell r="AN1057">
            <v>24.891637392857138</v>
          </cell>
          <cell r="AO1057">
            <v>0</v>
          </cell>
          <cell r="AP1057">
            <v>0</v>
          </cell>
          <cell r="AQ1057">
            <v>27.016533267857142</v>
          </cell>
          <cell r="AR1057">
            <v>0</v>
          </cell>
          <cell r="AS1057">
            <v>0</v>
          </cell>
          <cell r="AT1057">
            <v>27.016533267857135</v>
          </cell>
          <cell r="AU1057">
            <v>0</v>
          </cell>
          <cell r="AV1057">
            <v>0</v>
          </cell>
          <cell r="AW1057">
            <v>27.016533267857135</v>
          </cell>
          <cell r="AX1057">
            <v>0</v>
          </cell>
          <cell r="AY1057">
            <v>0</v>
          </cell>
          <cell r="AZ1057">
            <v>27.016533267857135</v>
          </cell>
          <cell r="BA1057">
            <v>0</v>
          </cell>
          <cell r="BB1057">
            <v>0</v>
          </cell>
        </row>
        <row r="1058">
          <cell r="B1058" t="str">
            <v>PMMP</v>
          </cell>
          <cell r="D1058">
            <v>65.066879196428559</v>
          </cell>
          <cell r="E1058">
            <v>0</v>
          </cell>
          <cell r="F1058">
            <v>0</v>
          </cell>
          <cell r="G1058">
            <v>33.326938124999998</v>
          </cell>
          <cell r="H1058">
            <v>0</v>
          </cell>
          <cell r="I1058">
            <v>0</v>
          </cell>
          <cell r="J1058">
            <v>28.565946964285711</v>
          </cell>
          <cell r="K1058">
            <v>0</v>
          </cell>
          <cell r="L1058">
            <v>0</v>
          </cell>
          <cell r="M1058">
            <v>30.152944017857138</v>
          </cell>
          <cell r="N1058">
            <v>0</v>
          </cell>
          <cell r="O1058">
            <v>0</v>
          </cell>
          <cell r="P1058">
            <v>30.152944017857138</v>
          </cell>
          <cell r="Q1058">
            <v>0</v>
          </cell>
          <cell r="R1058">
            <v>0</v>
          </cell>
          <cell r="S1058">
            <v>30.152944017857138</v>
          </cell>
          <cell r="T1058">
            <v>0</v>
          </cell>
          <cell r="U1058">
            <v>0</v>
          </cell>
          <cell r="V1058">
            <v>31.739941071428568</v>
          </cell>
          <cell r="W1058">
            <v>0</v>
          </cell>
          <cell r="X1058">
            <v>0</v>
          </cell>
          <cell r="Y1058">
            <v>28.407247258928567</v>
          </cell>
          <cell r="Z1058">
            <v>0</v>
          </cell>
          <cell r="AA1058">
            <v>0</v>
          </cell>
          <cell r="AB1058">
            <v>26.026751678571426</v>
          </cell>
          <cell r="AC1058">
            <v>0</v>
          </cell>
          <cell r="AD1058">
            <v>0</v>
          </cell>
          <cell r="AE1058">
            <v>26.026751678571426</v>
          </cell>
          <cell r="AF1058">
            <v>0</v>
          </cell>
          <cell r="AG1058">
            <v>0</v>
          </cell>
          <cell r="AH1058">
            <v>26.026751678571426</v>
          </cell>
          <cell r="AI1058">
            <v>0</v>
          </cell>
          <cell r="AJ1058">
            <v>0</v>
          </cell>
          <cell r="AK1058">
            <v>26.026751678571426</v>
          </cell>
          <cell r="AL1058">
            <v>0</v>
          </cell>
          <cell r="AM1058">
            <v>0</v>
          </cell>
          <cell r="AN1058">
            <v>26.026751678571426</v>
          </cell>
          <cell r="AO1058">
            <v>0</v>
          </cell>
          <cell r="AP1058">
            <v>0</v>
          </cell>
          <cell r="AQ1058">
            <v>28.248547553571424</v>
          </cell>
          <cell r="AR1058">
            <v>0</v>
          </cell>
          <cell r="AS1058">
            <v>0</v>
          </cell>
          <cell r="AT1058">
            <v>28.248547553571424</v>
          </cell>
          <cell r="AU1058">
            <v>0</v>
          </cell>
          <cell r="AV1058">
            <v>0</v>
          </cell>
          <cell r="AW1058">
            <v>28.248547553571424</v>
          </cell>
          <cell r="AX1058">
            <v>0</v>
          </cell>
          <cell r="AY1058">
            <v>0</v>
          </cell>
          <cell r="AZ1058">
            <v>28.248547553571424</v>
          </cell>
          <cell r="BA1058">
            <v>0</v>
          </cell>
          <cell r="BB1058">
            <v>0</v>
          </cell>
        </row>
        <row r="1059">
          <cell r="B1059" t="str">
            <v>PMAP</v>
          </cell>
          <cell r="D1059">
            <v>72.16134348214284</v>
          </cell>
          <cell r="E1059">
            <v>0</v>
          </cell>
          <cell r="F1059">
            <v>0</v>
          </cell>
          <cell r="G1059">
            <v>36.96068812499999</v>
          </cell>
          <cell r="H1059">
            <v>0</v>
          </cell>
          <cell r="I1059">
            <v>0</v>
          </cell>
          <cell r="J1059">
            <v>31.680589821428569</v>
          </cell>
          <cell r="K1059">
            <v>0</v>
          </cell>
          <cell r="L1059">
            <v>0</v>
          </cell>
          <cell r="M1059">
            <v>33.440622589285702</v>
          </cell>
          <cell r="N1059">
            <v>0</v>
          </cell>
          <cell r="O1059">
            <v>0</v>
          </cell>
          <cell r="P1059">
            <v>33.440622589285702</v>
          </cell>
          <cell r="Q1059">
            <v>0</v>
          </cell>
          <cell r="R1059">
            <v>0</v>
          </cell>
          <cell r="S1059">
            <v>33.440622589285702</v>
          </cell>
          <cell r="T1059">
            <v>0</v>
          </cell>
          <cell r="U1059">
            <v>0</v>
          </cell>
          <cell r="V1059">
            <v>35.20065535714285</v>
          </cell>
          <cell r="W1059">
            <v>0</v>
          </cell>
          <cell r="X1059">
            <v>0</v>
          </cell>
          <cell r="Y1059">
            <v>31.504586544642855</v>
          </cell>
          <cell r="Z1059">
            <v>0</v>
          </cell>
          <cell r="AA1059">
            <v>0</v>
          </cell>
          <cell r="AB1059">
            <v>28.864537392857134</v>
          </cell>
          <cell r="AC1059">
            <v>0</v>
          </cell>
          <cell r="AD1059">
            <v>0</v>
          </cell>
          <cell r="AE1059">
            <v>28.864537392857134</v>
          </cell>
          <cell r="AF1059">
            <v>0</v>
          </cell>
          <cell r="AG1059">
            <v>0</v>
          </cell>
          <cell r="AH1059">
            <v>28.864537392857134</v>
          </cell>
          <cell r="AI1059">
            <v>0</v>
          </cell>
          <cell r="AJ1059">
            <v>0</v>
          </cell>
          <cell r="AK1059">
            <v>28.864537392857134</v>
          </cell>
          <cell r="AL1059">
            <v>0</v>
          </cell>
          <cell r="AM1059">
            <v>0</v>
          </cell>
          <cell r="AN1059">
            <v>28.864537392857134</v>
          </cell>
          <cell r="AO1059">
            <v>0</v>
          </cell>
          <cell r="AP1059">
            <v>0</v>
          </cell>
          <cell r="AQ1059">
            <v>31.328583267857141</v>
          </cell>
          <cell r="AR1059">
            <v>0</v>
          </cell>
          <cell r="AS1059">
            <v>0</v>
          </cell>
          <cell r="AT1059">
            <v>31.328583267857141</v>
          </cell>
          <cell r="AU1059">
            <v>0</v>
          </cell>
          <cell r="AV1059">
            <v>0</v>
          </cell>
          <cell r="AW1059">
            <v>31.328583267857141</v>
          </cell>
          <cell r="AX1059">
            <v>0</v>
          </cell>
          <cell r="AY1059">
            <v>0</v>
          </cell>
          <cell r="AZ1059">
            <v>31.328583267857141</v>
          </cell>
          <cell r="BA1059">
            <v>0</v>
          </cell>
          <cell r="BB1059">
            <v>0</v>
          </cell>
        </row>
        <row r="1060">
          <cell r="B1060" t="str">
            <v>SMPP</v>
          </cell>
          <cell r="D1060">
            <v>66.012807767857126</v>
          </cell>
          <cell r="E1060">
            <v>0</v>
          </cell>
          <cell r="F1060">
            <v>0</v>
          </cell>
          <cell r="G1060">
            <v>33.811438124999995</v>
          </cell>
          <cell r="H1060">
            <v>0</v>
          </cell>
          <cell r="I1060">
            <v>0</v>
          </cell>
          <cell r="J1060">
            <v>28.98123267857142</v>
          </cell>
          <cell r="K1060">
            <v>0</v>
          </cell>
          <cell r="L1060">
            <v>0</v>
          </cell>
          <cell r="M1060">
            <v>30.591301160714281</v>
          </cell>
          <cell r="N1060">
            <v>0</v>
          </cell>
          <cell r="O1060">
            <v>0</v>
          </cell>
          <cell r="P1060">
            <v>30.591301160714281</v>
          </cell>
          <cell r="Q1060">
            <v>0</v>
          </cell>
          <cell r="R1060">
            <v>0</v>
          </cell>
          <cell r="S1060">
            <v>30.591301160714281</v>
          </cell>
          <cell r="T1060">
            <v>0</v>
          </cell>
          <cell r="U1060">
            <v>0</v>
          </cell>
          <cell r="V1060">
            <v>32.201369642857131</v>
          </cell>
          <cell r="W1060">
            <v>0</v>
          </cell>
          <cell r="X1060">
            <v>0</v>
          </cell>
          <cell r="Y1060">
            <v>28.820225830357142</v>
          </cell>
          <cell r="Z1060">
            <v>0</v>
          </cell>
          <cell r="AA1060">
            <v>0</v>
          </cell>
          <cell r="AB1060">
            <v>26.405123107142849</v>
          </cell>
          <cell r="AC1060">
            <v>0</v>
          </cell>
          <cell r="AD1060">
            <v>0</v>
          </cell>
          <cell r="AE1060">
            <v>26.405123107142849</v>
          </cell>
          <cell r="AF1060">
            <v>0</v>
          </cell>
          <cell r="AG1060">
            <v>0</v>
          </cell>
          <cell r="AH1060">
            <v>26.405123107142852</v>
          </cell>
          <cell r="AI1060">
            <v>0</v>
          </cell>
          <cell r="AJ1060">
            <v>0</v>
          </cell>
          <cell r="AK1060">
            <v>26.405123107142849</v>
          </cell>
          <cell r="AL1060">
            <v>0</v>
          </cell>
          <cell r="AM1060">
            <v>0</v>
          </cell>
          <cell r="AN1060">
            <v>26.405123107142852</v>
          </cell>
          <cell r="AO1060">
            <v>0</v>
          </cell>
          <cell r="AP1060">
            <v>0</v>
          </cell>
          <cell r="AQ1060">
            <v>28.65921898214285</v>
          </cell>
          <cell r="AR1060">
            <v>0</v>
          </cell>
          <cell r="AS1060">
            <v>0</v>
          </cell>
          <cell r="AT1060">
            <v>28.65921898214285</v>
          </cell>
          <cell r="AU1060">
            <v>0</v>
          </cell>
          <cell r="AV1060">
            <v>0</v>
          </cell>
          <cell r="AW1060">
            <v>28.65921898214285</v>
          </cell>
          <cell r="AX1060">
            <v>0</v>
          </cell>
          <cell r="AY1060">
            <v>0</v>
          </cell>
          <cell r="AZ1060">
            <v>28.65921898214285</v>
          </cell>
          <cell r="BA1060">
            <v>0</v>
          </cell>
          <cell r="BB1060">
            <v>0</v>
          </cell>
        </row>
        <row r="1061">
          <cell r="B1061" t="str">
            <v>PLAP</v>
          </cell>
          <cell r="D1061">
            <v>79.255807767857107</v>
          </cell>
          <cell r="E1061">
            <v>0</v>
          </cell>
          <cell r="F1061">
            <v>0</v>
          </cell>
          <cell r="G1061">
            <v>40.594438124999996</v>
          </cell>
          <cell r="H1061">
            <v>0</v>
          </cell>
          <cell r="I1061">
            <v>0</v>
          </cell>
          <cell r="J1061">
            <v>34.795232678571431</v>
          </cell>
          <cell r="K1061">
            <v>0</v>
          </cell>
          <cell r="L1061">
            <v>0</v>
          </cell>
          <cell r="M1061">
            <v>36.728301160714281</v>
          </cell>
          <cell r="N1061">
            <v>0</v>
          </cell>
          <cell r="O1061">
            <v>0</v>
          </cell>
          <cell r="P1061">
            <v>36.728301160714281</v>
          </cell>
          <cell r="Q1061">
            <v>0</v>
          </cell>
          <cell r="R1061">
            <v>0</v>
          </cell>
          <cell r="S1061">
            <v>36.728301160714281</v>
          </cell>
          <cell r="T1061">
            <v>0</v>
          </cell>
          <cell r="U1061">
            <v>0</v>
          </cell>
          <cell r="V1061">
            <v>38.661369642857139</v>
          </cell>
          <cell r="W1061">
            <v>0</v>
          </cell>
          <cell r="X1061">
            <v>0</v>
          </cell>
          <cell r="Y1061">
            <v>34.601925830357139</v>
          </cell>
          <cell r="Z1061">
            <v>0</v>
          </cell>
          <cell r="AA1061">
            <v>0</v>
          </cell>
          <cell r="AB1061">
            <v>31.702323107142853</v>
          </cell>
          <cell r="AC1061">
            <v>0</v>
          </cell>
          <cell r="AD1061">
            <v>0</v>
          </cell>
          <cell r="AE1061">
            <v>31.702323107142853</v>
          </cell>
          <cell r="AF1061">
            <v>0</v>
          </cell>
          <cell r="AG1061">
            <v>0</v>
          </cell>
          <cell r="AH1061">
            <v>31.702323107142846</v>
          </cell>
          <cell r="AI1061">
            <v>0</v>
          </cell>
          <cell r="AJ1061">
            <v>0</v>
          </cell>
          <cell r="AK1061">
            <v>31.702323107142853</v>
          </cell>
          <cell r="AL1061">
            <v>0</v>
          </cell>
          <cell r="AM1061">
            <v>0</v>
          </cell>
          <cell r="AN1061">
            <v>31.702323107142853</v>
          </cell>
          <cell r="AO1061">
            <v>0</v>
          </cell>
          <cell r="AP1061">
            <v>0</v>
          </cell>
          <cell r="AQ1061">
            <v>34.408618982142855</v>
          </cell>
          <cell r="AR1061">
            <v>0</v>
          </cell>
          <cell r="AS1061">
            <v>0</v>
          </cell>
          <cell r="AT1061">
            <v>34.408618982142855</v>
          </cell>
          <cell r="AU1061">
            <v>0</v>
          </cell>
          <cell r="AV1061">
            <v>0</v>
          </cell>
          <cell r="AW1061">
            <v>34.408618982142855</v>
          </cell>
          <cell r="AX1061">
            <v>0</v>
          </cell>
          <cell r="AY1061">
            <v>0</v>
          </cell>
          <cell r="AZ1061">
            <v>34.408618982142855</v>
          </cell>
          <cell r="BA1061">
            <v>0</v>
          </cell>
          <cell r="BB1061">
            <v>0</v>
          </cell>
        </row>
        <row r="1062">
          <cell r="B1062" t="str">
            <v>SLAL</v>
          </cell>
          <cell r="D1062">
            <v>58.757360628214272</v>
          </cell>
          <cell r="E1062">
            <v>0</v>
          </cell>
          <cell r="F1062">
            <v>0</v>
          </cell>
          <cell r="G1062">
            <v>30.0952334925</v>
          </cell>
          <cell r="H1062">
            <v>0</v>
          </cell>
          <cell r="I1062">
            <v>0</v>
          </cell>
          <cell r="J1062">
            <v>25.795914422142857</v>
          </cell>
          <cell r="K1062">
            <v>0</v>
          </cell>
          <cell r="L1062">
            <v>0</v>
          </cell>
          <cell r="M1062">
            <v>27.229020778928572</v>
          </cell>
          <cell r="N1062">
            <v>0</v>
          </cell>
          <cell r="O1062">
            <v>0</v>
          </cell>
          <cell r="P1062">
            <v>27.229020778928572</v>
          </cell>
          <cell r="Q1062">
            <v>0</v>
          </cell>
          <cell r="R1062">
            <v>0</v>
          </cell>
          <cell r="S1062">
            <v>27.229020778928572</v>
          </cell>
          <cell r="T1062">
            <v>0</v>
          </cell>
          <cell r="U1062">
            <v>0</v>
          </cell>
          <cell r="V1062">
            <v>28.662127135714286</v>
          </cell>
          <cell r="W1062">
            <v>0</v>
          </cell>
          <cell r="X1062">
            <v>0</v>
          </cell>
          <cell r="Y1062">
            <v>25.652603786464283</v>
          </cell>
          <cell r="Z1062">
            <v>0</v>
          </cell>
          <cell r="AA1062">
            <v>0</v>
          </cell>
          <cell r="AB1062">
            <v>23.502944251285715</v>
          </cell>
          <cell r="AC1062">
            <v>0</v>
          </cell>
          <cell r="AD1062">
            <v>0</v>
          </cell>
          <cell r="AE1062">
            <v>23.502944251285712</v>
          </cell>
          <cell r="AF1062">
            <v>0</v>
          </cell>
          <cell r="AG1062">
            <v>0</v>
          </cell>
          <cell r="AH1062">
            <v>23.502944251285715</v>
          </cell>
          <cell r="AI1062">
            <v>0</v>
          </cell>
          <cell r="AJ1062">
            <v>0</v>
          </cell>
          <cell r="AK1062">
            <v>23.502944251285715</v>
          </cell>
          <cell r="AL1062">
            <v>0</v>
          </cell>
          <cell r="AM1062">
            <v>0</v>
          </cell>
          <cell r="AN1062">
            <v>23.502944251285715</v>
          </cell>
          <cell r="AO1062">
            <v>0</v>
          </cell>
          <cell r="AP1062">
            <v>0</v>
          </cell>
          <cell r="AQ1062">
            <v>25.509293150785712</v>
          </cell>
          <cell r="AR1062">
            <v>0</v>
          </cell>
          <cell r="AS1062">
            <v>0</v>
          </cell>
          <cell r="AT1062">
            <v>25.509293150785712</v>
          </cell>
          <cell r="AU1062">
            <v>0</v>
          </cell>
          <cell r="AV1062">
            <v>0</v>
          </cell>
          <cell r="AW1062">
            <v>150.32753799392097</v>
          </cell>
          <cell r="AX1062">
            <v>0</v>
          </cell>
          <cell r="AY1062">
            <v>0</v>
          </cell>
          <cell r="AZ1062">
            <v>150.32753799392097</v>
          </cell>
          <cell r="BA1062">
            <v>0</v>
          </cell>
          <cell r="BB1062">
            <v>0</v>
          </cell>
        </row>
        <row r="1063">
          <cell r="B1063" t="str">
            <v>TLAS</v>
          </cell>
          <cell r="D1063">
            <v>103.31336968683031</v>
          </cell>
          <cell r="E1063">
            <v>0</v>
          </cell>
          <cell r="F1063">
            <v>0</v>
          </cell>
          <cell r="G1063">
            <v>52.916603985937485</v>
          </cell>
          <cell r="H1063">
            <v>0</v>
          </cell>
          <cell r="I1063">
            <v>0</v>
          </cell>
          <cell r="J1063">
            <v>45.357089130803558</v>
          </cell>
          <cell r="K1063">
            <v>0</v>
          </cell>
          <cell r="L1063">
            <v>0</v>
          </cell>
          <cell r="M1063">
            <v>47.876927415848201</v>
          </cell>
          <cell r="N1063">
            <v>0</v>
          </cell>
          <cell r="O1063">
            <v>0</v>
          </cell>
          <cell r="P1063">
            <v>47.876927415848193</v>
          </cell>
          <cell r="Q1063">
            <v>0</v>
          </cell>
          <cell r="R1063">
            <v>0</v>
          </cell>
          <cell r="S1063">
            <v>47.876927415848201</v>
          </cell>
          <cell r="T1063">
            <v>0</v>
          </cell>
          <cell r="U1063">
            <v>0</v>
          </cell>
          <cell r="V1063">
            <v>50.396765700892843</v>
          </cell>
          <cell r="W1063">
            <v>0</v>
          </cell>
          <cell r="X1063">
            <v>0</v>
          </cell>
          <cell r="Y1063">
            <v>45.105105302299087</v>
          </cell>
          <cell r="Z1063">
            <v>0</v>
          </cell>
          <cell r="AA1063">
            <v>0</v>
          </cell>
          <cell r="AB1063">
            <v>41.325347874732124</v>
          </cell>
          <cell r="AC1063">
            <v>0</v>
          </cell>
          <cell r="AD1063">
            <v>0</v>
          </cell>
          <cell r="AE1063">
            <v>41.325347874732124</v>
          </cell>
          <cell r="AF1063">
            <v>0</v>
          </cell>
          <cell r="AG1063">
            <v>0</v>
          </cell>
          <cell r="AH1063">
            <v>41.325347874732124</v>
          </cell>
          <cell r="AI1063">
            <v>0</v>
          </cell>
          <cell r="AJ1063">
            <v>0</v>
          </cell>
          <cell r="AK1063">
            <v>41.325347874732124</v>
          </cell>
          <cell r="AL1063">
            <v>0</v>
          </cell>
          <cell r="AM1063">
            <v>0</v>
          </cell>
          <cell r="AN1063">
            <v>41.325347874732124</v>
          </cell>
          <cell r="AO1063">
            <v>0</v>
          </cell>
          <cell r="AP1063">
            <v>0</v>
          </cell>
          <cell r="AQ1063">
            <v>44.85312147379463</v>
          </cell>
          <cell r="AR1063">
            <v>0</v>
          </cell>
          <cell r="AS1063">
            <v>0</v>
          </cell>
          <cell r="AT1063">
            <v>44.853121473794623</v>
          </cell>
          <cell r="AU1063">
            <v>0</v>
          </cell>
          <cell r="AV1063">
            <v>0</v>
          </cell>
          <cell r="AW1063">
            <v>44.853121473794623</v>
          </cell>
          <cell r="AX1063">
            <v>0</v>
          </cell>
          <cell r="AY1063">
            <v>0</v>
          </cell>
          <cell r="AZ1063">
            <v>44.853121473794623</v>
          </cell>
          <cell r="BA1063">
            <v>0</v>
          </cell>
          <cell r="BB1063">
            <v>0</v>
          </cell>
        </row>
        <row r="1064">
          <cell r="B1064" t="str">
            <v>TSMP</v>
          </cell>
          <cell r="D1064">
            <v>70.92194057142855</v>
          </cell>
          <cell r="E1064">
            <v>0</v>
          </cell>
          <cell r="F1064">
            <v>0</v>
          </cell>
          <cell r="G1064">
            <v>36.32587199999999</v>
          </cell>
          <cell r="H1064">
            <v>0</v>
          </cell>
          <cell r="I1064">
            <v>0</v>
          </cell>
          <cell r="J1064">
            <v>31.136461714285705</v>
          </cell>
          <cell r="K1064">
            <v>0</v>
          </cell>
          <cell r="L1064">
            <v>0</v>
          </cell>
          <cell r="M1064">
            <v>32.866265142857138</v>
          </cell>
          <cell r="N1064">
            <v>0</v>
          </cell>
          <cell r="O1064">
            <v>0</v>
          </cell>
          <cell r="P1064">
            <v>32.866265142857138</v>
          </cell>
          <cell r="Q1064">
            <v>0</v>
          </cell>
          <cell r="R1064">
            <v>0</v>
          </cell>
          <cell r="S1064">
            <v>32.866265142857138</v>
          </cell>
          <cell r="T1064">
            <v>0</v>
          </cell>
          <cell r="U1064">
            <v>0</v>
          </cell>
          <cell r="V1064">
            <v>34.596068571428567</v>
          </cell>
          <cell r="W1064">
            <v>0</v>
          </cell>
          <cell r="X1064">
            <v>0</v>
          </cell>
          <cell r="Y1064">
            <v>30.963481371428568</v>
          </cell>
          <cell r="Z1064">
            <v>0</v>
          </cell>
          <cell r="AA1064">
            <v>0</v>
          </cell>
          <cell r="AB1064">
            <v>28.368776228571416</v>
          </cell>
          <cell r="AC1064">
            <v>0</v>
          </cell>
          <cell r="AD1064">
            <v>0</v>
          </cell>
          <cell r="AE1064">
            <v>28.368776228571424</v>
          </cell>
          <cell r="AF1064">
            <v>0</v>
          </cell>
          <cell r="AG1064">
            <v>0</v>
          </cell>
          <cell r="AH1064">
            <v>28.368776228571424</v>
          </cell>
          <cell r="AI1064">
            <v>0</v>
          </cell>
          <cell r="AJ1064">
            <v>0</v>
          </cell>
          <cell r="AK1064">
            <v>28.368776228571424</v>
          </cell>
          <cell r="AL1064">
            <v>0</v>
          </cell>
          <cell r="AM1064">
            <v>0</v>
          </cell>
          <cell r="AN1064">
            <v>28.368776228571424</v>
          </cell>
          <cell r="AO1064">
            <v>0</v>
          </cell>
          <cell r="AP1064">
            <v>0</v>
          </cell>
          <cell r="AQ1064">
            <v>30.790501028571427</v>
          </cell>
          <cell r="AR1064">
            <v>0</v>
          </cell>
          <cell r="AS1064">
            <v>0</v>
          </cell>
          <cell r="AT1064">
            <v>30.790501028571427</v>
          </cell>
          <cell r="AU1064">
            <v>0</v>
          </cell>
          <cell r="AV1064">
            <v>0</v>
          </cell>
          <cell r="AW1064">
            <v>30.790501028571427</v>
          </cell>
          <cell r="AX1064">
            <v>0</v>
          </cell>
          <cell r="AY1064">
            <v>0</v>
          </cell>
          <cell r="AZ1064">
            <v>30.790501028571427</v>
          </cell>
          <cell r="BA1064">
            <v>0</v>
          </cell>
          <cell r="BB1064">
            <v>0</v>
          </cell>
        </row>
        <row r="1065">
          <cell r="B1065" t="str">
            <v>TSAP</v>
          </cell>
          <cell r="D1065">
            <v>80.381226285714277</v>
          </cell>
          <cell r="E1065">
            <v>0</v>
          </cell>
          <cell r="F1065">
            <v>0</v>
          </cell>
          <cell r="G1065">
            <v>41.170871999999996</v>
          </cell>
          <cell r="H1065">
            <v>0</v>
          </cell>
          <cell r="I1065">
            <v>0</v>
          </cell>
          <cell r="J1065">
            <v>35.28931885714286</v>
          </cell>
          <cell r="K1065">
            <v>0</v>
          </cell>
          <cell r="L1065">
            <v>0</v>
          </cell>
          <cell r="M1065">
            <v>37.249836571428567</v>
          </cell>
          <cell r="N1065">
            <v>0</v>
          </cell>
          <cell r="O1065">
            <v>0</v>
          </cell>
          <cell r="P1065">
            <v>37.249836571428567</v>
          </cell>
          <cell r="Q1065">
            <v>0</v>
          </cell>
          <cell r="R1065">
            <v>0</v>
          </cell>
          <cell r="S1065">
            <v>37.249836571428567</v>
          </cell>
          <cell r="T1065">
            <v>0</v>
          </cell>
          <cell r="U1065">
            <v>0</v>
          </cell>
          <cell r="V1065">
            <v>39.210354285714281</v>
          </cell>
          <cell r="W1065">
            <v>0</v>
          </cell>
          <cell r="X1065">
            <v>0</v>
          </cell>
          <cell r="Y1065">
            <v>35.093267085714281</v>
          </cell>
          <cell r="Z1065">
            <v>0</v>
          </cell>
          <cell r="AA1065">
            <v>0</v>
          </cell>
          <cell r="AB1065">
            <v>32.152490514285709</v>
          </cell>
          <cell r="AC1065">
            <v>0</v>
          </cell>
          <cell r="AD1065">
            <v>0</v>
          </cell>
          <cell r="AE1065">
            <v>32.152490514285709</v>
          </cell>
          <cell r="AF1065">
            <v>0</v>
          </cell>
          <cell r="AG1065">
            <v>0</v>
          </cell>
          <cell r="AH1065">
            <v>32.152490514285709</v>
          </cell>
          <cell r="AI1065">
            <v>0</v>
          </cell>
          <cell r="AJ1065">
            <v>0</v>
          </cell>
          <cell r="AK1065">
            <v>32.152490514285716</v>
          </cell>
          <cell r="AL1065">
            <v>0</v>
          </cell>
          <cell r="AM1065">
            <v>0</v>
          </cell>
          <cell r="AN1065">
            <v>32.152490514285709</v>
          </cell>
          <cell r="AO1065">
            <v>0</v>
          </cell>
          <cell r="AP1065">
            <v>0</v>
          </cell>
          <cell r="AQ1065">
            <v>34.897215314285717</v>
          </cell>
          <cell r="AR1065">
            <v>0</v>
          </cell>
          <cell r="AS1065">
            <v>0</v>
          </cell>
          <cell r="AT1065">
            <v>34.897215314285717</v>
          </cell>
          <cell r="AU1065">
            <v>0</v>
          </cell>
          <cell r="AV1065">
            <v>0</v>
          </cell>
          <cell r="AW1065">
            <v>34.897215314285717</v>
          </cell>
          <cell r="AX1065">
            <v>0</v>
          </cell>
          <cell r="AY1065">
            <v>0</v>
          </cell>
          <cell r="AZ1065">
            <v>34.897215314285717</v>
          </cell>
          <cell r="BA1065">
            <v>0</v>
          </cell>
          <cell r="BB1065">
            <v>0</v>
          </cell>
        </row>
        <row r="1066">
          <cell r="B1066" t="str">
            <v>TMMP</v>
          </cell>
          <cell r="D1066">
            <v>96.418085441964266</v>
          </cell>
          <cell r="E1066">
            <v>0</v>
          </cell>
          <cell r="F1066">
            <v>0</v>
          </cell>
          <cell r="G1066">
            <v>49.384873031249988</v>
          </cell>
          <cell r="H1066">
            <v>0</v>
          </cell>
          <cell r="I1066">
            <v>0</v>
          </cell>
          <cell r="J1066">
            <v>42.329891169642856</v>
          </cell>
          <cell r="K1066">
            <v>0</v>
          </cell>
          <cell r="L1066">
            <v>0</v>
          </cell>
          <cell r="M1066">
            <v>44.681551790178553</v>
          </cell>
          <cell r="N1066">
            <v>0</v>
          </cell>
          <cell r="O1066">
            <v>0</v>
          </cell>
          <cell r="P1066">
            <v>44.681551790178553</v>
          </cell>
          <cell r="Q1066">
            <v>0</v>
          </cell>
          <cell r="R1066">
            <v>0</v>
          </cell>
          <cell r="S1066">
            <v>44.68155179017856</v>
          </cell>
          <cell r="T1066">
            <v>0</v>
          </cell>
          <cell r="U1066">
            <v>0</v>
          </cell>
          <cell r="V1066">
            <v>47.033212410714277</v>
          </cell>
          <cell r="W1066">
            <v>0</v>
          </cell>
          <cell r="X1066">
            <v>0</v>
          </cell>
          <cell r="Y1066">
            <v>42.094725107589284</v>
          </cell>
          <cell r="Z1066">
            <v>0</v>
          </cell>
          <cell r="AA1066">
            <v>0</v>
          </cell>
          <cell r="AB1066">
            <v>38.567234176785703</v>
          </cell>
          <cell r="AC1066">
            <v>0</v>
          </cell>
          <cell r="AD1066">
            <v>0</v>
          </cell>
          <cell r="AE1066">
            <v>38.567234176785696</v>
          </cell>
          <cell r="AF1066">
            <v>0</v>
          </cell>
          <cell r="AG1066">
            <v>0</v>
          </cell>
          <cell r="AH1066">
            <v>38.567234176785696</v>
          </cell>
          <cell r="AI1066">
            <v>0</v>
          </cell>
          <cell r="AJ1066">
            <v>0</v>
          </cell>
          <cell r="AK1066">
            <v>38.567234176785696</v>
          </cell>
          <cell r="AL1066">
            <v>0</v>
          </cell>
          <cell r="AM1066">
            <v>0</v>
          </cell>
          <cell r="AN1066">
            <v>38.567234176785696</v>
          </cell>
          <cell r="AO1066">
            <v>0</v>
          </cell>
          <cell r="AP1066">
            <v>0</v>
          </cell>
          <cell r="AQ1066">
            <v>41.859559045535711</v>
          </cell>
          <cell r="AR1066">
            <v>0</v>
          </cell>
          <cell r="AS1066">
            <v>0</v>
          </cell>
          <cell r="AT1066">
            <v>41.859559045535711</v>
          </cell>
          <cell r="AU1066">
            <v>0</v>
          </cell>
          <cell r="AV1066">
            <v>0</v>
          </cell>
          <cell r="AW1066">
            <v>41.859559045535711</v>
          </cell>
          <cell r="AX1066">
            <v>0</v>
          </cell>
          <cell r="AY1066">
            <v>0</v>
          </cell>
          <cell r="AZ1066">
            <v>41.859559045535711</v>
          </cell>
          <cell r="BA1066">
            <v>0</v>
          </cell>
          <cell r="BB1066">
            <v>0</v>
          </cell>
        </row>
        <row r="1067">
          <cell r="B1067" t="str">
            <v>TMAP</v>
          </cell>
          <cell r="D1067">
            <v>108.2421925848214</v>
          </cell>
          <cell r="E1067">
            <v>0</v>
          </cell>
          <cell r="F1067">
            <v>0</v>
          </cell>
          <cell r="G1067">
            <v>55.441123031249987</v>
          </cell>
          <cell r="H1067">
            <v>0</v>
          </cell>
          <cell r="I1067">
            <v>0</v>
          </cell>
          <cell r="J1067">
            <v>47.520962598214268</v>
          </cell>
          <cell r="K1067">
            <v>0</v>
          </cell>
          <cell r="L1067">
            <v>0</v>
          </cell>
          <cell r="M1067">
            <v>50.161016075892846</v>
          </cell>
          <cell r="N1067">
            <v>0</v>
          </cell>
          <cell r="O1067">
            <v>0</v>
          </cell>
          <cell r="P1067">
            <v>50.161016075892846</v>
          </cell>
          <cell r="Q1067">
            <v>0</v>
          </cell>
          <cell r="R1067">
            <v>0</v>
          </cell>
          <cell r="S1067">
            <v>50.161016075892839</v>
          </cell>
          <cell r="T1067">
            <v>0</v>
          </cell>
          <cell r="U1067">
            <v>0</v>
          </cell>
          <cell r="V1067">
            <v>52.801069553571416</v>
          </cell>
          <cell r="W1067">
            <v>0</v>
          </cell>
          <cell r="X1067">
            <v>0</v>
          </cell>
          <cell r="Y1067">
            <v>47.256957250446419</v>
          </cell>
          <cell r="Z1067">
            <v>0</v>
          </cell>
          <cell r="AA1067">
            <v>0</v>
          </cell>
          <cell r="AB1067">
            <v>43.29687703392856</v>
          </cell>
          <cell r="AC1067">
            <v>0</v>
          </cell>
          <cell r="AD1067">
            <v>0</v>
          </cell>
          <cell r="AE1067">
            <v>43.296877033928553</v>
          </cell>
          <cell r="AF1067">
            <v>0</v>
          </cell>
          <cell r="AG1067">
            <v>0</v>
          </cell>
          <cell r="AH1067">
            <v>43.29687703392856</v>
          </cell>
          <cell r="AI1067">
            <v>0</v>
          </cell>
          <cell r="AJ1067">
            <v>0</v>
          </cell>
          <cell r="AK1067">
            <v>43.296877033928553</v>
          </cell>
          <cell r="AL1067">
            <v>0</v>
          </cell>
          <cell r="AM1067">
            <v>0</v>
          </cell>
          <cell r="AN1067">
            <v>43.296877033928553</v>
          </cell>
          <cell r="AO1067">
            <v>0</v>
          </cell>
          <cell r="AP1067">
            <v>0</v>
          </cell>
          <cell r="AQ1067">
            <v>46.992951902678563</v>
          </cell>
          <cell r="AR1067">
            <v>0</v>
          </cell>
          <cell r="AS1067">
            <v>0</v>
          </cell>
          <cell r="AT1067">
            <v>46.992951902678556</v>
          </cell>
          <cell r="AU1067">
            <v>0</v>
          </cell>
          <cell r="AV1067">
            <v>0</v>
          </cell>
          <cell r="AW1067">
            <v>46.992951902678556</v>
          </cell>
          <cell r="AX1067">
            <v>0</v>
          </cell>
          <cell r="AY1067">
            <v>0</v>
          </cell>
          <cell r="AZ1067">
            <v>46.992951902678556</v>
          </cell>
          <cell r="BA1067">
            <v>0</v>
          </cell>
          <cell r="BB1067">
            <v>0</v>
          </cell>
        </row>
        <row r="1068">
          <cell r="B1068" t="str">
            <v>TLMP</v>
          </cell>
          <cell r="D1068">
            <v>120.06629972767855</v>
          </cell>
          <cell r="E1068">
            <v>0</v>
          </cell>
          <cell r="F1068">
            <v>0</v>
          </cell>
          <cell r="G1068">
            <v>61.49737303125</v>
          </cell>
          <cell r="H1068">
            <v>0</v>
          </cell>
          <cell r="I1068">
            <v>0</v>
          </cell>
          <cell r="J1068">
            <v>52.712034026785716</v>
          </cell>
          <cell r="K1068">
            <v>0</v>
          </cell>
          <cell r="L1068">
            <v>0</v>
          </cell>
          <cell r="M1068">
            <v>55.640480361607139</v>
          </cell>
          <cell r="N1068">
            <v>0</v>
          </cell>
          <cell r="O1068">
            <v>0</v>
          </cell>
          <cell r="P1068">
            <v>55.640480361607125</v>
          </cell>
          <cell r="Q1068">
            <v>0</v>
          </cell>
          <cell r="R1068">
            <v>0</v>
          </cell>
          <cell r="S1068">
            <v>55.640480361607139</v>
          </cell>
          <cell r="T1068">
            <v>0</v>
          </cell>
          <cell r="U1068">
            <v>0</v>
          </cell>
          <cell r="V1068">
            <v>58.568926696428562</v>
          </cell>
          <cell r="W1068">
            <v>0</v>
          </cell>
          <cell r="X1068">
            <v>0</v>
          </cell>
          <cell r="Y1068">
            <v>52.419189393303562</v>
          </cell>
          <cell r="Z1068">
            <v>0</v>
          </cell>
          <cell r="AA1068">
            <v>0</v>
          </cell>
          <cell r="AB1068">
            <v>48.026519891071416</v>
          </cell>
          <cell r="AC1068">
            <v>0</v>
          </cell>
          <cell r="AD1068">
            <v>0</v>
          </cell>
          <cell r="AE1068">
            <v>48.026519891071409</v>
          </cell>
          <cell r="AF1068">
            <v>0</v>
          </cell>
          <cell r="AG1068">
            <v>0</v>
          </cell>
          <cell r="AH1068">
            <v>48.026519891071416</v>
          </cell>
          <cell r="AI1068">
            <v>0</v>
          </cell>
          <cell r="AJ1068">
            <v>0</v>
          </cell>
          <cell r="AK1068">
            <v>48.026519891071423</v>
          </cell>
          <cell r="AL1068">
            <v>0</v>
          </cell>
          <cell r="AM1068">
            <v>0</v>
          </cell>
          <cell r="AN1068">
            <v>48.026519891071416</v>
          </cell>
          <cell r="AO1068">
            <v>0</v>
          </cell>
          <cell r="AP1068">
            <v>0</v>
          </cell>
          <cell r="AQ1068">
            <v>52.126344759821428</v>
          </cell>
          <cell r="AR1068">
            <v>0</v>
          </cell>
          <cell r="AS1068">
            <v>0</v>
          </cell>
          <cell r="AT1068">
            <v>52.126344759821428</v>
          </cell>
          <cell r="AU1068">
            <v>0</v>
          </cell>
          <cell r="AV1068">
            <v>0</v>
          </cell>
          <cell r="AW1068">
            <v>52.126344759821428</v>
          </cell>
          <cell r="AX1068">
            <v>0</v>
          </cell>
          <cell r="AY1068">
            <v>0</v>
          </cell>
          <cell r="AZ1068">
            <v>52.126344759821428</v>
          </cell>
          <cell r="BA1068">
            <v>0</v>
          </cell>
          <cell r="BB1068">
            <v>0</v>
          </cell>
        </row>
        <row r="1069">
          <cell r="B1069" t="str">
            <v>TLAP</v>
          </cell>
          <cell r="D1069">
            <v>134.25522829910707</v>
          </cell>
          <cell r="E1069">
            <v>0</v>
          </cell>
          <cell r="F1069">
            <v>0</v>
          </cell>
          <cell r="G1069">
            <v>68.764873031249977</v>
          </cell>
          <cell r="H1069">
            <v>0</v>
          </cell>
          <cell r="I1069">
            <v>0</v>
          </cell>
          <cell r="J1069">
            <v>58.941319741071403</v>
          </cell>
          <cell r="K1069">
            <v>0</v>
          </cell>
          <cell r="L1069">
            <v>0</v>
          </cell>
          <cell r="M1069">
            <v>62.215837504464268</v>
          </cell>
          <cell r="N1069">
            <v>0</v>
          </cell>
          <cell r="O1069">
            <v>0</v>
          </cell>
          <cell r="P1069">
            <v>62.215837504464268</v>
          </cell>
          <cell r="Q1069">
            <v>0</v>
          </cell>
          <cell r="R1069">
            <v>0</v>
          </cell>
          <cell r="S1069">
            <v>62.215837504464268</v>
          </cell>
          <cell r="T1069">
            <v>0</v>
          </cell>
          <cell r="U1069">
            <v>0</v>
          </cell>
          <cell r="V1069">
            <v>65.490355267857126</v>
          </cell>
          <cell r="W1069">
            <v>0</v>
          </cell>
          <cell r="X1069">
            <v>0</v>
          </cell>
          <cell r="Y1069">
            <v>58.61386796473213</v>
          </cell>
          <cell r="Z1069">
            <v>0</v>
          </cell>
          <cell r="AA1069">
            <v>0</v>
          </cell>
          <cell r="AB1069">
            <v>53.70209131964284</v>
          </cell>
          <cell r="AC1069">
            <v>0</v>
          </cell>
          <cell r="AD1069">
            <v>0</v>
          </cell>
          <cell r="AE1069">
            <v>53.70209131964284</v>
          </cell>
          <cell r="AF1069">
            <v>0</v>
          </cell>
          <cell r="AG1069">
            <v>0</v>
          </cell>
          <cell r="AH1069">
            <v>53.70209131964284</v>
          </cell>
          <cell r="AI1069">
            <v>0</v>
          </cell>
          <cell r="AJ1069">
            <v>0</v>
          </cell>
          <cell r="AK1069">
            <v>53.70209131964284</v>
          </cell>
          <cell r="AL1069">
            <v>0</v>
          </cell>
          <cell r="AM1069">
            <v>0</v>
          </cell>
          <cell r="AN1069">
            <v>53.702091319642847</v>
          </cell>
          <cell r="AO1069">
            <v>0</v>
          </cell>
          <cell r="AP1069">
            <v>0</v>
          </cell>
          <cell r="AQ1069">
            <v>58.286416188392835</v>
          </cell>
          <cell r="AR1069">
            <v>0</v>
          </cell>
          <cell r="AS1069">
            <v>0</v>
          </cell>
          <cell r="AT1069">
            <v>58.286416188392835</v>
          </cell>
          <cell r="AU1069">
            <v>0</v>
          </cell>
          <cell r="AV1069">
            <v>0</v>
          </cell>
          <cell r="AW1069">
            <v>58.286416188392835</v>
          </cell>
          <cell r="AX1069">
            <v>0</v>
          </cell>
          <cell r="AY1069">
            <v>0</v>
          </cell>
          <cell r="AZ1069">
            <v>58.286416188392835</v>
          </cell>
          <cell r="BA1069">
            <v>0</v>
          </cell>
          <cell r="BB1069">
            <v>0</v>
          </cell>
        </row>
        <row r="1070">
          <cell r="B1070" t="str">
            <v>FSMP</v>
          </cell>
          <cell r="D1070">
            <v>83.850419321428546</v>
          </cell>
          <cell r="E1070">
            <v>0</v>
          </cell>
          <cell r="F1070">
            <v>0</v>
          </cell>
          <cell r="G1070">
            <v>42.947775749999991</v>
          </cell>
          <cell r="H1070">
            <v>0</v>
          </cell>
          <cell r="I1070">
            <v>0</v>
          </cell>
          <cell r="J1070">
            <v>36.812379214285713</v>
          </cell>
          <cell r="K1070">
            <v>0</v>
          </cell>
          <cell r="L1070">
            <v>0</v>
          </cell>
          <cell r="M1070">
            <v>38.857511392857134</v>
          </cell>
          <cell r="N1070">
            <v>0</v>
          </cell>
          <cell r="O1070">
            <v>0</v>
          </cell>
          <cell r="P1070">
            <v>38.857511392857134</v>
          </cell>
          <cell r="Q1070">
            <v>0</v>
          </cell>
          <cell r="R1070">
            <v>0</v>
          </cell>
          <cell r="S1070">
            <v>38.857511392857134</v>
          </cell>
          <cell r="T1070">
            <v>0</v>
          </cell>
          <cell r="U1070">
            <v>0</v>
          </cell>
          <cell r="V1070">
            <v>40.902643571428563</v>
          </cell>
          <cell r="W1070">
            <v>0</v>
          </cell>
          <cell r="X1070">
            <v>0</v>
          </cell>
          <cell r="Y1070">
            <v>36.607865996428565</v>
          </cell>
          <cell r="Z1070">
            <v>0</v>
          </cell>
          <cell r="AA1070">
            <v>0</v>
          </cell>
          <cell r="AB1070">
            <v>33.540167728571419</v>
          </cell>
          <cell r="AC1070">
            <v>0</v>
          </cell>
          <cell r="AD1070">
            <v>0</v>
          </cell>
          <cell r="AE1070">
            <v>33.540167728571419</v>
          </cell>
          <cell r="AF1070">
            <v>0</v>
          </cell>
          <cell r="AG1070">
            <v>0</v>
          </cell>
          <cell r="AH1070">
            <v>33.540167728571419</v>
          </cell>
          <cell r="AI1070">
            <v>0</v>
          </cell>
          <cell r="AJ1070">
            <v>0</v>
          </cell>
          <cell r="AK1070">
            <v>33.540167728571419</v>
          </cell>
          <cell r="AL1070">
            <v>0</v>
          </cell>
          <cell r="AM1070">
            <v>0</v>
          </cell>
          <cell r="AN1070">
            <v>33.540167728571419</v>
          </cell>
          <cell r="AO1070">
            <v>0</v>
          </cell>
          <cell r="AP1070">
            <v>0</v>
          </cell>
          <cell r="AQ1070">
            <v>36.403352778571417</v>
          </cell>
          <cell r="AR1070">
            <v>0</v>
          </cell>
          <cell r="AS1070">
            <v>0</v>
          </cell>
          <cell r="AT1070">
            <v>36.403352778571417</v>
          </cell>
          <cell r="AU1070">
            <v>0</v>
          </cell>
          <cell r="AV1070">
            <v>0</v>
          </cell>
          <cell r="AW1070">
            <v>36.403352778571417</v>
          </cell>
          <cell r="AX1070">
            <v>0</v>
          </cell>
          <cell r="AY1070">
            <v>0</v>
          </cell>
          <cell r="AZ1070">
            <v>36.403352778571417</v>
          </cell>
          <cell r="BA1070">
            <v>0</v>
          </cell>
          <cell r="BB1070">
            <v>0</v>
          </cell>
        </row>
        <row r="1071">
          <cell r="B1071" t="str">
            <v>FSAP</v>
          </cell>
          <cell r="D1071">
            <v>95.674526464285705</v>
          </cell>
          <cell r="E1071">
            <v>0</v>
          </cell>
          <cell r="F1071">
            <v>0</v>
          </cell>
          <cell r="G1071">
            <v>49.00402574999999</v>
          </cell>
          <cell r="H1071">
            <v>0</v>
          </cell>
          <cell r="I1071">
            <v>0</v>
          </cell>
          <cell r="J1071">
            <v>42.003450642857132</v>
          </cell>
          <cell r="K1071">
            <v>0</v>
          </cell>
          <cell r="L1071">
            <v>0</v>
          </cell>
          <cell r="M1071">
            <v>44.33697567857142</v>
          </cell>
          <cell r="N1071">
            <v>0</v>
          </cell>
          <cell r="O1071">
            <v>0</v>
          </cell>
          <cell r="P1071">
            <v>44.33697567857142</v>
          </cell>
          <cell r="Q1071">
            <v>0</v>
          </cell>
          <cell r="R1071">
            <v>0</v>
          </cell>
          <cell r="S1071">
            <v>44.33697567857142</v>
          </cell>
          <cell r="T1071">
            <v>0</v>
          </cell>
          <cell r="U1071">
            <v>0</v>
          </cell>
          <cell r="V1071">
            <v>46.670500714285708</v>
          </cell>
          <cell r="W1071">
            <v>0</v>
          </cell>
          <cell r="X1071">
            <v>0</v>
          </cell>
          <cell r="Y1071">
            <v>41.770098139285707</v>
          </cell>
          <cell r="Z1071">
            <v>0</v>
          </cell>
          <cell r="AA1071">
            <v>0</v>
          </cell>
          <cell r="AB1071">
            <v>38.269810585714282</v>
          </cell>
          <cell r="AC1071">
            <v>0</v>
          </cell>
          <cell r="AD1071">
            <v>0</v>
          </cell>
          <cell r="AE1071">
            <v>38.269810585714275</v>
          </cell>
          <cell r="AF1071">
            <v>0</v>
          </cell>
          <cell r="AG1071">
            <v>0</v>
          </cell>
          <cell r="AH1071">
            <v>38.269810585714275</v>
          </cell>
          <cell r="AI1071">
            <v>0</v>
          </cell>
          <cell r="AJ1071">
            <v>0</v>
          </cell>
          <cell r="AK1071">
            <v>38.269810585714275</v>
          </cell>
          <cell r="AL1071">
            <v>0</v>
          </cell>
          <cell r="AM1071">
            <v>0</v>
          </cell>
          <cell r="AN1071">
            <v>38.269810585714275</v>
          </cell>
          <cell r="AO1071">
            <v>0</v>
          </cell>
          <cell r="AP1071">
            <v>0</v>
          </cell>
          <cell r="AQ1071">
            <v>41.536745635714283</v>
          </cell>
          <cell r="AR1071">
            <v>0</v>
          </cell>
          <cell r="AS1071">
            <v>0</v>
          </cell>
          <cell r="AT1071">
            <v>41.536745635714283</v>
          </cell>
          <cell r="AU1071">
            <v>0</v>
          </cell>
          <cell r="AV1071">
            <v>0</v>
          </cell>
          <cell r="AW1071">
            <v>41.536745635714283</v>
          </cell>
          <cell r="AX1071">
            <v>0</v>
          </cell>
          <cell r="AY1071">
            <v>0</v>
          </cell>
          <cell r="AZ1071">
            <v>41.536745635714283</v>
          </cell>
          <cell r="BA1071">
            <v>0</v>
          </cell>
          <cell r="BB1071">
            <v>0</v>
          </cell>
        </row>
        <row r="1072">
          <cell r="B1072" t="str">
            <v>VMMP</v>
          </cell>
          <cell r="D1072">
            <v>126.85926867278567</v>
          </cell>
          <cell r="E1072">
            <v>0</v>
          </cell>
          <cell r="F1072">
            <v>0</v>
          </cell>
          <cell r="G1072">
            <v>64.976698588499971</v>
          </cell>
          <cell r="H1072">
            <v>0</v>
          </cell>
          <cell r="I1072">
            <v>0</v>
          </cell>
          <cell r="J1072">
            <v>55.694313075857131</v>
          </cell>
          <cell r="K1072">
            <v>0</v>
          </cell>
          <cell r="L1072">
            <v>0</v>
          </cell>
          <cell r="M1072">
            <v>58.788441580071392</v>
          </cell>
          <cell r="N1072">
            <v>0</v>
          </cell>
          <cell r="O1072">
            <v>0</v>
          </cell>
          <cell r="P1072">
            <v>58.788441580071392</v>
          </cell>
          <cell r="Q1072">
            <v>0</v>
          </cell>
          <cell r="R1072">
            <v>0</v>
          </cell>
          <cell r="S1072">
            <v>58.788441580071407</v>
          </cell>
          <cell r="T1072">
            <v>0</v>
          </cell>
          <cell r="U1072">
            <v>0</v>
          </cell>
          <cell r="V1072">
            <v>61.882570084285696</v>
          </cell>
          <cell r="W1072">
            <v>0</v>
          </cell>
          <cell r="X1072">
            <v>0</v>
          </cell>
          <cell r="Y1072">
            <v>55.384900225435693</v>
          </cell>
          <cell r="Z1072">
            <v>0</v>
          </cell>
          <cell r="AA1072">
            <v>0</v>
          </cell>
          <cell r="AB1072">
            <v>50.743707469114263</v>
          </cell>
          <cell r="AC1072">
            <v>0</v>
          </cell>
          <cell r="AD1072">
            <v>0</v>
          </cell>
          <cell r="AE1072">
            <v>50.743707469114263</v>
          </cell>
          <cell r="AF1072">
            <v>0</v>
          </cell>
          <cell r="AG1072">
            <v>0</v>
          </cell>
          <cell r="AH1072">
            <v>50.743707469114256</v>
          </cell>
          <cell r="AI1072">
            <v>0</v>
          </cell>
          <cell r="AJ1072">
            <v>0</v>
          </cell>
          <cell r="AK1072">
            <v>50.74370746911427</v>
          </cell>
          <cell r="AL1072">
            <v>0</v>
          </cell>
          <cell r="AM1072">
            <v>0</v>
          </cell>
          <cell r="AN1072">
            <v>50.74370746911427</v>
          </cell>
          <cell r="AO1072">
            <v>0</v>
          </cell>
          <cell r="AP1072">
            <v>0</v>
          </cell>
          <cell r="AQ1072">
            <v>55.075487375014262</v>
          </cell>
          <cell r="AR1072">
            <v>0</v>
          </cell>
          <cell r="AS1072">
            <v>0</v>
          </cell>
          <cell r="AT1072">
            <v>55.075487375014248</v>
          </cell>
          <cell r="AU1072">
            <v>0</v>
          </cell>
          <cell r="AV1072">
            <v>0</v>
          </cell>
          <cell r="AW1072">
            <v>71.359928571428568</v>
          </cell>
          <cell r="AX1072">
            <v>0</v>
          </cell>
          <cell r="AY1072">
            <v>0</v>
          </cell>
          <cell r="AZ1072">
            <v>71.359928571428568</v>
          </cell>
          <cell r="BA1072">
            <v>0</v>
          </cell>
          <cell r="BB1072">
            <v>0</v>
          </cell>
        </row>
        <row r="1073">
          <cell r="B1073" t="str">
            <v>VMAP</v>
          </cell>
          <cell r="D1073">
            <v>150.50748295849993</v>
          </cell>
          <cell r="E1073">
            <v>0</v>
          </cell>
          <cell r="F1073">
            <v>0</v>
          </cell>
          <cell r="G1073">
            <v>77.089198588499968</v>
          </cell>
          <cell r="H1073">
            <v>0</v>
          </cell>
          <cell r="I1073">
            <v>0</v>
          </cell>
          <cell r="J1073">
            <v>66.076455932999977</v>
          </cell>
          <cell r="K1073">
            <v>0</v>
          </cell>
          <cell r="L1073">
            <v>0</v>
          </cell>
          <cell r="M1073">
            <v>69.747370151499979</v>
          </cell>
          <cell r="N1073">
            <v>0</v>
          </cell>
          <cell r="O1073">
            <v>0</v>
          </cell>
          <cell r="P1073">
            <v>69.747370151499979</v>
          </cell>
          <cell r="Q1073">
            <v>0</v>
          </cell>
          <cell r="R1073">
            <v>0</v>
          </cell>
          <cell r="S1073">
            <v>69.747370151499965</v>
          </cell>
          <cell r="T1073">
            <v>0</v>
          </cell>
          <cell r="U1073">
            <v>0</v>
          </cell>
          <cell r="V1073">
            <v>73.418284369999981</v>
          </cell>
          <cell r="W1073">
            <v>0</v>
          </cell>
          <cell r="X1073">
            <v>0</v>
          </cell>
          <cell r="Y1073">
            <v>65.709364511149971</v>
          </cell>
          <cell r="Z1073">
            <v>0</v>
          </cell>
          <cell r="AA1073">
            <v>0</v>
          </cell>
          <cell r="AB1073">
            <v>60.202993183399983</v>
          </cell>
          <cell r="AC1073">
            <v>0</v>
          </cell>
          <cell r="AD1073">
            <v>0</v>
          </cell>
          <cell r="AE1073">
            <v>60.202993183399983</v>
          </cell>
          <cell r="AF1073">
            <v>0</v>
          </cell>
          <cell r="AG1073">
            <v>0</v>
          </cell>
          <cell r="AH1073">
            <v>60.202993183399983</v>
          </cell>
          <cell r="AI1073">
            <v>0</v>
          </cell>
          <cell r="AJ1073">
            <v>0</v>
          </cell>
          <cell r="AK1073">
            <v>60.202993183399968</v>
          </cell>
          <cell r="AL1073">
            <v>0</v>
          </cell>
          <cell r="AM1073">
            <v>0</v>
          </cell>
          <cell r="AN1073">
            <v>60.202993183399968</v>
          </cell>
          <cell r="AO1073">
            <v>0</v>
          </cell>
          <cell r="AP1073">
            <v>0</v>
          </cell>
          <cell r="AQ1073">
            <v>65.342273089299965</v>
          </cell>
          <cell r="AR1073">
            <v>0</v>
          </cell>
          <cell r="AS1073">
            <v>0</v>
          </cell>
          <cell r="AT1073">
            <v>65.342273089299979</v>
          </cell>
          <cell r="AU1073">
            <v>0</v>
          </cell>
          <cell r="AV1073">
            <v>0</v>
          </cell>
          <cell r="AW1073">
            <v>79.579817142857152</v>
          </cell>
          <cell r="AX1073">
            <v>0</v>
          </cell>
          <cell r="AY1073">
            <v>0</v>
          </cell>
          <cell r="AZ1073">
            <v>79.579817142857152</v>
          </cell>
          <cell r="BA1073">
            <v>0</v>
          </cell>
          <cell r="BB1073">
            <v>0</v>
          </cell>
        </row>
        <row r="1074">
          <cell r="B1074" t="str">
            <v>CMES</v>
          </cell>
          <cell r="D1074">
            <v>41.891629196428561</v>
          </cell>
          <cell r="E1074">
            <v>0</v>
          </cell>
          <cell r="F1074">
            <v>0</v>
          </cell>
          <cell r="G1074">
            <v>21.456688124999996</v>
          </cell>
          <cell r="H1074">
            <v>0</v>
          </cell>
          <cell r="I1074">
            <v>0</v>
          </cell>
          <cell r="J1074">
            <v>18.391446964285713</v>
          </cell>
          <cell r="K1074">
            <v>0</v>
          </cell>
          <cell r="L1074">
            <v>0</v>
          </cell>
          <cell r="M1074">
            <v>19.41319401785714</v>
          </cell>
          <cell r="N1074">
            <v>0</v>
          </cell>
          <cell r="O1074">
            <v>0</v>
          </cell>
          <cell r="P1074">
            <v>19.41319401785714</v>
          </cell>
          <cell r="Q1074">
            <v>0</v>
          </cell>
          <cell r="R1074">
            <v>0</v>
          </cell>
          <cell r="S1074">
            <v>19.41319401785714</v>
          </cell>
          <cell r="T1074">
            <v>0</v>
          </cell>
          <cell r="U1074">
            <v>0</v>
          </cell>
          <cell r="V1074">
            <v>20.434941071428565</v>
          </cell>
          <cell r="W1074">
            <v>0</v>
          </cell>
          <cell r="X1074">
            <v>0</v>
          </cell>
          <cell r="Y1074">
            <v>18.28927225892857</v>
          </cell>
          <cell r="Z1074">
            <v>0</v>
          </cell>
          <cell r="AA1074">
            <v>0</v>
          </cell>
          <cell r="AB1074">
            <v>16.756651678571426</v>
          </cell>
          <cell r="AC1074">
            <v>0</v>
          </cell>
          <cell r="AD1074">
            <v>0</v>
          </cell>
          <cell r="AE1074">
            <v>16.756651678571423</v>
          </cell>
          <cell r="AF1074">
            <v>0</v>
          </cell>
          <cell r="AG1074">
            <v>0</v>
          </cell>
          <cell r="AH1074">
            <v>16.756651678571423</v>
          </cell>
          <cell r="AI1074">
            <v>0</v>
          </cell>
          <cell r="AJ1074">
            <v>0</v>
          </cell>
          <cell r="AK1074">
            <v>16.756651678571423</v>
          </cell>
          <cell r="AL1074">
            <v>0</v>
          </cell>
          <cell r="AM1074">
            <v>0</v>
          </cell>
          <cell r="AN1074">
            <v>16.756651678571423</v>
          </cell>
          <cell r="AO1074">
            <v>0</v>
          </cell>
          <cell r="AP1074">
            <v>0</v>
          </cell>
          <cell r="AQ1074">
            <v>18.187097553571427</v>
          </cell>
          <cell r="AR1074">
            <v>0</v>
          </cell>
          <cell r="AS1074">
            <v>0</v>
          </cell>
          <cell r="AT1074">
            <v>18.187097553571427</v>
          </cell>
          <cell r="AU1074">
            <v>0</v>
          </cell>
          <cell r="AV1074">
            <v>0</v>
          </cell>
          <cell r="AW1074">
            <v>18.187097553571427</v>
          </cell>
          <cell r="AX1074">
            <v>0</v>
          </cell>
          <cell r="AY1074">
            <v>0</v>
          </cell>
          <cell r="AZ1074">
            <v>18.187097553571427</v>
          </cell>
          <cell r="BA1074">
            <v>0</v>
          </cell>
          <cell r="BB1074">
            <v>0</v>
          </cell>
        </row>
        <row r="1075">
          <cell r="B1075" t="str">
            <v>SSAX</v>
          </cell>
          <cell r="D1075">
            <v>50.168504196428565</v>
          </cell>
          <cell r="E1075">
            <v>0</v>
          </cell>
          <cell r="F1075">
            <v>0</v>
          </cell>
          <cell r="G1075">
            <v>25.696063124999995</v>
          </cell>
          <cell r="H1075">
            <v>0</v>
          </cell>
          <cell r="I1075">
            <v>0</v>
          </cell>
          <cell r="J1075">
            <v>22.025196964285715</v>
          </cell>
          <cell r="K1075">
            <v>0</v>
          </cell>
          <cell r="L1075">
            <v>0</v>
          </cell>
          <cell r="M1075">
            <v>23.248819017857141</v>
          </cell>
          <cell r="N1075">
            <v>0</v>
          </cell>
          <cell r="O1075">
            <v>0</v>
          </cell>
          <cell r="P1075">
            <v>23.248819017857141</v>
          </cell>
          <cell r="Q1075">
            <v>0</v>
          </cell>
          <cell r="R1075">
            <v>0</v>
          </cell>
          <cell r="S1075">
            <v>23.248819017857141</v>
          </cell>
          <cell r="T1075">
            <v>0</v>
          </cell>
          <cell r="U1075">
            <v>0</v>
          </cell>
          <cell r="V1075">
            <v>24.472441071428566</v>
          </cell>
          <cell r="W1075">
            <v>0</v>
          </cell>
          <cell r="X1075">
            <v>0</v>
          </cell>
          <cell r="Y1075">
            <v>21.902834758928567</v>
          </cell>
          <cell r="Z1075">
            <v>0</v>
          </cell>
          <cell r="AA1075">
            <v>0</v>
          </cell>
          <cell r="AB1075">
            <v>20.067401678571422</v>
          </cell>
          <cell r="AC1075">
            <v>0</v>
          </cell>
          <cell r="AD1075">
            <v>0</v>
          </cell>
          <cell r="AE1075">
            <v>20.067401678571425</v>
          </cell>
          <cell r="AF1075">
            <v>0</v>
          </cell>
          <cell r="AG1075">
            <v>0</v>
          </cell>
          <cell r="AH1075">
            <v>20.067401678571422</v>
          </cell>
          <cell r="AI1075">
            <v>0</v>
          </cell>
          <cell r="AJ1075">
            <v>0</v>
          </cell>
          <cell r="AK1075">
            <v>20.067401678571425</v>
          </cell>
          <cell r="AL1075">
            <v>0</v>
          </cell>
          <cell r="AM1075">
            <v>0</v>
          </cell>
          <cell r="AN1075">
            <v>20.067401678571425</v>
          </cell>
          <cell r="AO1075">
            <v>0</v>
          </cell>
          <cell r="AP1075">
            <v>0</v>
          </cell>
          <cell r="AQ1075">
            <v>21.780472553571425</v>
          </cell>
          <cell r="AR1075">
            <v>0</v>
          </cell>
          <cell r="AS1075">
            <v>0</v>
          </cell>
          <cell r="AT1075">
            <v>21.780472553571428</v>
          </cell>
          <cell r="AU1075">
            <v>0</v>
          </cell>
          <cell r="AV1075">
            <v>0</v>
          </cell>
          <cell r="AW1075">
            <v>23.606988411428564</v>
          </cell>
          <cell r="AX1075">
            <v>0</v>
          </cell>
          <cell r="AY1075">
            <v>0</v>
          </cell>
          <cell r="AZ1075">
            <v>23.606988411428564</v>
          </cell>
          <cell r="BA1075">
            <v>0</v>
          </cell>
          <cell r="BB1075">
            <v>0</v>
          </cell>
        </row>
        <row r="1076">
          <cell r="B1076" t="str">
            <v>MTES</v>
          </cell>
          <cell r="D1076">
            <v>40.955632874999999</v>
          </cell>
          <cell r="E1076">
            <v>0</v>
          </cell>
          <cell r="F1076">
            <v>0</v>
          </cell>
          <cell r="G1076">
            <v>20.977275375000001</v>
          </cell>
          <cell r="H1076">
            <v>0</v>
          </cell>
          <cell r="I1076">
            <v>0</v>
          </cell>
          <cell r="J1076">
            <v>17.980521750000005</v>
          </cell>
          <cell r="K1076">
            <v>0</v>
          </cell>
          <cell r="L1076">
            <v>0</v>
          </cell>
          <cell r="M1076">
            <v>18.979439625000001</v>
          </cell>
          <cell r="N1076">
            <v>0</v>
          </cell>
          <cell r="O1076">
            <v>0</v>
          </cell>
          <cell r="P1076">
            <v>18.979439624999998</v>
          </cell>
          <cell r="Q1076">
            <v>0</v>
          </cell>
          <cell r="R1076">
            <v>0</v>
          </cell>
          <cell r="S1076">
            <v>18.979439625000001</v>
          </cell>
          <cell r="T1076">
            <v>0</v>
          </cell>
          <cell r="U1076">
            <v>0</v>
          </cell>
          <cell r="V1076">
            <v>19.978357500000001</v>
          </cell>
          <cell r="W1076">
            <v>0</v>
          </cell>
          <cell r="X1076">
            <v>0</v>
          </cell>
          <cell r="Y1076">
            <v>17.880629962500002</v>
          </cell>
          <cell r="Z1076">
            <v>0</v>
          </cell>
          <cell r="AA1076">
            <v>0</v>
          </cell>
          <cell r="AB1076">
            <v>16.38225315</v>
          </cell>
          <cell r="AC1076">
            <v>0</v>
          </cell>
          <cell r="AD1076">
            <v>0</v>
          </cell>
          <cell r="AE1076">
            <v>16.38225315</v>
          </cell>
          <cell r="AF1076">
            <v>0</v>
          </cell>
          <cell r="AG1076">
            <v>0</v>
          </cell>
          <cell r="AH1076">
            <v>16.38225315</v>
          </cell>
          <cell r="AI1076">
            <v>0</v>
          </cell>
          <cell r="AJ1076">
            <v>0</v>
          </cell>
          <cell r="AK1076">
            <v>16.38225315</v>
          </cell>
          <cell r="AL1076">
            <v>0</v>
          </cell>
          <cell r="AM1076">
            <v>0</v>
          </cell>
          <cell r="AN1076">
            <v>16.38225315</v>
          </cell>
          <cell r="AO1076">
            <v>0</v>
          </cell>
          <cell r="AP1076">
            <v>0</v>
          </cell>
          <cell r="AQ1076">
            <v>17.780738175</v>
          </cell>
          <cell r="AR1076">
            <v>0</v>
          </cell>
          <cell r="AS1076">
            <v>0</v>
          </cell>
          <cell r="AT1076">
            <v>17.780738175000003</v>
          </cell>
          <cell r="AU1076">
            <v>0</v>
          </cell>
          <cell r="AV1076">
            <v>0</v>
          </cell>
          <cell r="AW1076">
            <v>17.780738175000003</v>
          </cell>
          <cell r="AX1076">
            <v>0</v>
          </cell>
          <cell r="AY1076">
            <v>0</v>
          </cell>
          <cell r="AZ1076">
            <v>17.780738175000003</v>
          </cell>
          <cell r="BA1076">
            <v>0</v>
          </cell>
          <cell r="BB1076">
            <v>0</v>
          </cell>
        </row>
        <row r="1077">
          <cell r="B1077" t="str">
            <v>MSES</v>
          </cell>
          <cell r="D1077">
            <v>35.458132499999991</v>
          </cell>
          <cell r="E1077">
            <v>0</v>
          </cell>
          <cell r="F1077">
            <v>0</v>
          </cell>
          <cell r="G1077">
            <v>18.161482499999998</v>
          </cell>
          <cell r="H1077">
            <v>0</v>
          </cell>
          <cell r="I1077">
            <v>0</v>
          </cell>
          <cell r="J1077">
            <v>15.566984999999997</v>
          </cell>
          <cell r="K1077">
            <v>0</v>
          </cell>
          <cell r="L1077">
            <v>0</v>
          </cell>
          <cell r="M1077">
            <v>16.431817499999994</v>
          </cell>
          <cell r="N1077">
            <v>0</v>
          </cell>
          <cell r="O1077">
            <v>0</v>
          </cell>
          <cell r="P1077">
            <v>16.431817499999994</v>
          </cell>
          <cell r="Q1077">
            <v>0</v>
          </cell>
          <cell r="R1077">
            <v>0</v>
          </cell>
          <cell r="S1077">
            <v>16.431817499999994</v>
          </cell>
          <cell r="T1077">
            <v>0</v>
          </cell>
          <cell r="U1077">
            <v>0</v>
          </cell>
          <cell r="V1077">
            <v>17.296649999999996</v>
          </cell>
          <cell r="W1077">
            <v>0</v>
          </cell>
          <cell r="X1077">
            <v>0</v>
          </cell>
          <cell r="Y1077">
            <v>15.48050175</v>
          </cell>
          <cell r="Z1077">
            <v>0</v>
          </cell>
          <cell r="AA1077">
            <v>0</v>
          </cell>
          <cell r="AB1077">
            <v>14.183252999999995</v>
          </cell>
          <cell r="AC1077">
            <v>0</v>
          </cell>
          <cell r="AD1077">
            <v>0</v>
          </cell>
          <cell r="AE1077">
            <v>14.183252999999999</v>
          </cell>
          <cell r="AF1077">
            <v>0</v>
          </cell>
          <cell r="AG1077">
            <v>0</v>
          </cell>
          <cell r="AH1077">
            <v>14.183252999999995</v>
          </cell>
          <cell r="AI1077">
            <v>0</v>
          </cell>
          <cell r="AJ1077">
            <v>0</v>
          </cell>
          <cell r="AK1077">
            <v>14.183252999999995</v>
          </cell>
          <cell r="AL1077">
            <v>0</v>
          </cell>
          <cell r="AM1077">
            <v>0</v>
          </cell>
          <cell r="AN1077">
            <v>14.183252999999999</v>
          </cell>
          <cell r="AO1077">
            <v>0</v>
          </cell>
          <cell r="AP1077">
            <v>0</v>
          </cell>
          <cell r="AQ1077">
            <v>15.394018499999994</v>
          </cell>
          <cell r="AR1077">
            <v>0</v>
          </cell>
          <cell r="AS1077">
            <v>0</v>
          </cell>
          <cell r="AT1077">
            <v>15.394018499999994</v>
          </cell>
          <cell r="AU1077">
            <v>0</v>
          </cell>
          <cell r="AV1077">
            <v>0</v>
          </cell>
          <cell r="AW1077">
            <v>15.394018499999994</v>
          </cell>
          <cell r="AX1077">
            <v>0</v>
          </cell>
          <cell r="AY1077">
            <v>0</v>
          </cell>
          <cell r="AZ1077">
            <v>15.394018499999994</v>
          </cell>
          <cell r="BA1077">
            <v>0</v>
          </cell>
          <cell r="BB1077">
            <v>0</v>
          </cell>
        </row>
        <row r="1078">
          <cell r="B1078" t="str">
            <v>NSES</v>
          </cell>
          <cell r="D1078">
            <v>17.729066249999995</v>
          </cell>
          <cell r="E1078">
            <v>0</v>
          </cell>
          <cell r="F1078">
            <v>0</v>
          </cell>
          <cell r="G1078">
            <v>9.0807412499999991</v>
          </cell>
          <cell r="H1078">
            <v>0</v>
          </cell>
          <cell r="I1078">
            <v>0</v>
          </cell>
          <cell r="J1078">
            <v>7.7834924999999986</v>
          </cell>
          <cell r="K1078">
            <v>0</v>
          </cell>
          <cell r="L1078">
            <v>0</v>
          </cell>
          <cell r="M1078">
            <v>8.215908749999997</v>
          </cell>
          <cell r="N1078">
            <v>0</v>
          </cell>
          <cell r="O1078">
            <v>0</v>
          </cell>
          <cell r="P1078">
            <v>8.215908749999997</v>
          </cell>
          <cell r="Q1078">
            <v>0</v>
          </cell>
          <cell r="R1078">
            <v>0</v>
          </cell>
          <cell r="S1078">
            <v>8.215908749999997</v>
          </cell>
          <cell r="T1078">
            <v>0</v>
          </cell>
          <cell r="U1078">
            <v>0</v>
          </cell>
          <cell r="V1078">
            <v>8.648324999999998</v>
          </cell>
          <cell r="W1078">
            <v>0</v>
          </cell>
          <cell r="X1078">
            <v>0</v>
          </cell>
          <cell r="Y1078">
            <v>7.7402508750000001</v>
          </cell>
          <cell r="Z1078">
            <v>0</v>
          </cell>
          <cell r="AA1078">
            <v>0</v>
          </cell>
          <cell r="AB1078">
            <v>7.0916264999999976</v>
          </cell>
          <cell r="AC1078">
            <v>0</v>
          </cell>
          <cell r="AD1078">
            <v>0</v>
          </cell>
          <cell r="AE1078">
            <v>7.0916264999999994</v>
          </cell>
          <cell r="AF1078">
            <v>0</v>
          </cell>
          <cell r="AG1078">
            <v>0</v>
          </cell>
          <cell r="AH1078">
            <v>7.0916264999999976</v>
          </cell>
          <cell r="AI1078">
            <v>0</v>
          </cell>
          <cell r="AJ1078">
            <v>0</v>
          </cell>
          <cell r="AK1078">
            <v>7.0916264999999976</v>
          </cell>
          <cell r="AL1078">
            <v>0</v>
          </cell>
          <cell r="AM1078">
            <v>0</v>
          </cell>
          <cell r="AN1078">
            <v>7.0916264999999994</v>
          </cell>
          <cell r="AO1078">
            <v>0</v>
          </cell>
          <cell r="AP1078">
            <v>0</v>
          </cell>
          <cell r="AQ1078">
            <v>7.6970092499999971</v>
          </cell>
          <cell r="AR1078">
            <v>0</v>
          </cell>
          <cell r="AS1078">
            <v>0</v>
          </cell>
          <cell r="AT1078">
            <v>7.6970092499999971</v>
          </cell>
          <cell r="AU1078">
            <v>0</v>
          </cell>
          <cell r="AV1078">
            <v>0</v>
          </cell>
          <cell r="AW1078">
            <v>7.6970092499999971</v>
          </cell>
          <cell r="AX1078">
            <v>0</v>
          </cell>
          <cell r="AY1078">
            <v>0</v>
          </cell>
          <cell r="AZ1078">
            <v>7.6970092499999971</v>
          </cell>
          <cell r="BA1078">
            <v>0</v>
          </cell>
          <cell r="BB1078">
            <v>0</v>
          </cell>
        </row>
        <row r="1079">
          <cell r="B1079" t="str">
            <v>STMP</v>
          </cell>
          <cell r="D1079">
            <v>57.735932767857122</v>
          </cell>
          <cell r="E1079">
            <v>0</v>
          </cell>
          <cell r="F1079">
            <v>0</v>
          </cell>
          <cell r="G1079">
            <v>29.572063124999996</v>
          </cell>
          <cell r="H1079">
            <v>0</v>
          </cell>
          <cell r="I1079">
            <v>0</v>
          </cell>
          <cell r="J1079">
            <v>25.347482678571424</v>
          </cell>
          <cell r="K1079">
            <v>0</v>
          </cell>
          <cell r="L1079">
            <v>0</v>
          </cell>
          <cell r="M1079">
            <v>26.755676160714277</v>
          </cell>
          <cell r="N1079">
            <v>0</v>
          </cell>
          <cell r="O1079">
            <v>0</v>
          </cell>
          <cell r="P1079">
            <v>26.755676160714277</v>
          </cell>
          <cell r="Q1079">
            <v>0</v>
          </cell>
          <cell r="R1079">
            <v>0</v>
          </cell>
          <cell r="S1079">
            <v>26.755676160714277</v>
          </cell>
          <cell r="T1079">
            <v>0</v>
          </cell>
          <cell r="U1079">
            <v>0</v>
          </cell>
          <cell r="V1079">
            <v>28.163869642857136</v>
          </cell>
          <cell r="W1079">
            <v>0</v>
          </cell>
          <cell r="X1079">
            <v>0</v>
          </cell>
          <cell r="Y1079">
            <v>25.206663330357141</v>
          </cell>
          <cell r="Z1079">
            <v>0</v>
          </cell>
          <cell r="AA1079">
            <v>0</v>
          </cell>
          <cell r="AB1079">
            <v>23.094373107142854</v>
          </cell>
          <cell r="AC1079">
            <v>0</v>
          </cell>
          <cell r="AD1079">
            <v>0</v>
          </cell>
          <cell r="AE1079">
            <v>23.094373107142854</v>
          </cell>
          <cell r="AF1079">
            <v>0</v>
          </cell>
          <cell r="AG1079">
            <v>0</v>
          </cell>
          <cell r="AH1079">
            <v>23.09437310714285</v>
          </cell>
          <cell r="AI1079">
            <v>0</v>
          </cell>
          <cell r="AJ1079">
            <v>0</v>
          </cell>
          <cell r="AK1079">
            <v>23.09437310714285</v>
          </cell>
          <cell r="AL1079">
            <v>0</v>
          </cell>
          <cell r="AM1079">
            <v>0</v>
          </cell>
          <cell r="AN1079">
            <v>23.09437310714285</v>
          </cell>
          <cell r="AO1079">
            <v>0</v>
          </cell>
          <cell r="AP1079">
            <v>0</v>
          </cell>
          <cell r="AQ1079">
            <v>25.065843982142852</v>
          </cell>
          <cell r="AR1079">
            <v>0</v>
          </cell>
          <cell r="AS1079">
            <v>0</v>
          </cell>
          <cell r="AT1079">
            <v>25.065843982142855</v>
          </cell>
          <cell r="AU1079">
            <v>0</v>
          </cell>
          <cell r="AV1079">
            <v>0</v>
          </cell>
          <cell r="AW1079">
            <v>25.065843982142855</v>
          </cell>
          <cell r="AX1079">
            <v>0</v>
          </cell>
          <cell r="AY1079">
            <v>0</v>
          </cell>
          <cell r="AZ1079">
            <v>25.065843982142855</v>
          </cell>
          <cell r="BA1079">
            <v>0</v>
          </cell>
          <cell r="BB1079">
            <v>0</v>
          </cell>
        </row>
        <row r="1080">
          <cell r="B1080" t="str">
            <v>STAP</v>
          </cell>
          <cell r="D1080">
            <v>66.012807767857126</v>
          </cell>
          <cell r="E1080">
            <v>0</v>
          </cell>
          <cell r="F1080">
            <v>0</v>
          </cell>
          <cell r="G1080">
            <v>33.811438124999995</v>
          </cell>
          <cell r="H1080">
            <v>0</v>
          </cell>
          <cell r="I1080">
            <v>0</v>
          </cell>
          <cell r="J1080">
            <v>28.98123267857142</v>
          </cell>
          <cell r="K1080">
            <v>0</v>
          </cell>
          <cell r="L1080">
            <v>0</v>
          </cell>
          <cell r="M1080">
            <v>30.591301160714281</v>
          </cell>
          <cell r="N1080">
            <v>0</v>
          </cell>
          <cell r="O1080">
            <v>0</v>
          </cell>
          <cell r="P1080">
            <v>30.591301160714281</v>
          </cell>
          <cell r="Q1080">
            <v>0</v>
          </cell>
          <cell r="R1080">
            <v>0</v>
          </cell>
          <cell r="S1080">
            <v>30.591301160714281</v>
          </cell>
          <cell r="T1080">
            <v>0</v>
          </cell>
          <cell r="U1080">
            <v>0</v>
          </cell>
          <cell r="V1080">
            <v>32.201369642857131</v>
          </cell>
          <cell r="W1080">
            <v>0</v>
          </cell>
          <cell r="X1080">
            <v>0</v>
          </cell>
          <cell r="Y1080">
            <v>28.820225830357142</v>
          </cell>
          <cell r="Z1080">
            <v>0</v>
          </cell>
          <cell r="AA1080">
            <v>0</v>
          </cell>
          <cell r="AB1080">
            <v>26.405123107142849</v>
          </cell>
          <cell r="AC1080">
            <v>0</v>
          </cell>
          <cell r="AD1080">
            <v>0</v>
          </cell>
          <cell r="AE1080">
            <v>26.405123107142849</v>
          </cell>
          <cell r="AF1080">
            <v>0</v>
          </cell>
          <cell r="AG1080">
            <v>0</v>
          </cell>
          <cell r="AH1080">
            <v>26.405123107142852</v>
          </cell>
          <cell r="AI1080">
            <v>0</v>
          </cell>
          <cell r="AJ1080">
            <v>0</v>
          </cell>
          <cell r="AK1080">
            <v>26.405123107142849</v>
          </cell>
          <cell r="AL1080">
            <v>0</v>
          </cell>
          <cell r="AM1080">
            <v>0</v>
          </cell>
          <cell r="AN1080">
            <v>26.405123107142852</v>
          </cell>
          <cell r="AO1080">
            <v>0</v>
          </cell>
          <cell r="AP1080">
            <v>0</v>
          </cell>
          <cell r="AQ1080">
            <v>28.65921898214285</v>
          </cell>
          <cell r="AR1080">
            <v>0</v>
          </cell>
          <cell r="AS1080">
            <v>0</v>
          </cell>
          <cell r="AT1080">
            <v>28.65921898214285</v>
          </cell>
          <cell r="AU1080">
            <v>0</v>
          </cell>
          <cell r="AV1080">
            <v>0</v>
          </cell>
          <cell r="AW1080">
            <v>28.65921898214285</v>
          </cell>
          <cell r="AX1080">
            <v>0</v>
          </cell>
          <cell r="AY1080">
            <v>0</v>
          </cell>
          <cell r="AZ1080">
            <v>28.65921898214285</v>
          </cell>
          <cell r="BA1080">
            <v>0</v>
          </cell>
          <cell r="BB1080">
            <v>0</v>
          </cell>
        </row>
        <row r="1081">
          <cell r="B1081" t="str">
            <v>Sipp Code</v>
          </cell>
          <cell r="C1081" t="str">
            <v>Car Type or Similar</v>
          </cell>
          <cell r="D1081">
            <v>1</v>
          </cell>
          <cell r="E1081" t="str">
            <v>TO</v>
          </cell>
          <cell r="F1081">
            <v>1</v>
          </cell>
          <cell r="G1081">
            <v>2</v>
          </cell>
          <cell r="H1081" t="str">
            <v>TO</v>
          </cell>
          <cell r="I1081">
            <v>2</v>
          </cell>
          <cell r="J1081">
            <v>3</v>
          </cell>
          <cell r="K1081" t="str">
            <v>TO</v>
          </cell>
          <cell r="L1081">
            <v>3</v>
          </cell>
          <cell r="M1081">
            <v>4</v>
          </cell>
          <cell r="N1081" t="str">
            <v>TO</v>
          </cell>
          <cell r="O1081">
            <v>4</v>
          </cell>
          <cell r="P1081">
            <v>5</v>
          </cell>
          <cell r="Q1081" t="str">
            <v>TO</v>
          </cell>
          <cell r="R1081">
            <v>5</v>
          </cell>
          <cell r="S1081">
            <v>6</v>
          </cell>
          <cell r="T1081" t="str">
            <v>TO</v>
          </cell>
          <cell r="U1081">
            <v>6</v>
          </cell>
          <cell r="V1081">
            <v>7</v>
          </cell>
          <cell r="W1081" t="str">
            <v>TO</v>
          </cell>
          <cell r="X1081">
            <v>7</v>
          </cell>
          <cell r="Y1081">
            <v>8</v>
          </cell>
          <cell r="Z1081" t="str">
            <v>TO</v>
          </cell>
          <cell r="AA1081">
            <v>8</v>
          </cell>
          <cell r="AB1081">
            <v>9</v>
          </cell>
          <cell r="AC1081" t="str">
            <v>TO</v>
          </cell>
          <cell r="AD1081">
            <v>9</v>
          </cell>
          <cell r="AE1081">
            <v>10</v>
          </cell>
          <cell r="AF1081" t="str">
            <v>TO</v>
          </cell>
          <cell r="AG1081">
            <v>10</v>
          </cell>
          <cell r="AH1081">
            <v>11</v>
          </cell>
          <cell r="AI1081" t="str">
            <v>TO</v>
          </cell>
          <cell r="AJ1081">
            <v>11</v>
          </cell>
          <cell r="AK1081">
            <v>12</v>
          </cell>
          <cell r="AL1081" t="str">
            <v>TO</v>
          </cell>
          <cell r="AM1081">
            <v>12</v>
          </cell>
          <cell r="AN1081">
            <v>13</v>
          </cell>
          <cell r="AO1081" t="str">
            <v>TO</v>
          </cell>
          <cell r="AP1081">
            <v>13</v>
          </cell>
          <cell r="AQ1081">
            <v>14</v>
          </cell>
          <cell r="AR1081" t="str">
            <v>TO</v>
          </cell>
          <cell r="AS1081">
            <v>14</v>
          </cell>
          <cell r="AT1081">
            <v>15</v>
          </cell>
          <cell r="AU1081" t="str">
            <v>TO</v>
          </cell>
          <cell r="AV1081">
            <v>15</v>
          </cell>
          <cell r="AW1081">
            <v>16</v>
          </cell>
          <cell r="AX1081" t="str">
            <v>TO</v>
          </cell>
          <cell r="AY1081">
            <v>21</v>
          </cell>
          <cell r="AZ1081">
            <v>22</v>
          </cell>
          <cell r="BA1081" t="str">
            <v>TO</v>
          </cell>
          <cell r="BB1081">
            <v>90</v>
          </cell>
        </row>
        <row r="1082">
          <cell r="B1082" t="str">
            <v>ESMS</v>
          </cell>
          <cell r="D1082">
            <v>18.595571428571432</v>
          </cell>
          <cell r="E1082">
            <v>0</v>
          </cell>
          <cell r="F1082">
            <v>0</v>
          </cell>
          <cell r="G1082">
            <v>10.012999999999998</v>
          </cell>
          <cell r="H1082">
            <v>0</v>
          </cell>
          <cell r="I1082">
            <v>0</v>
          </cell>
          <cell r="J1082">
            <v>10.728214285714285</v>
          </cell>
          <cell r="K1082">
            <v>0</v>
          </cell>
          <cell r="L1082">
            <v>0</v>
          </cell>
          <cell r="M1082">
            <v>12.873857142857144</v>
          </cell>
          <cell r="N1082">
            <v>0</v>
          </cell>
          <cell r="O1082">
            <v>0</v>
          </cell>
          <cell r="P1082">
            <v>13.231464285714289</v>
          </cell>
          <cell r="Q1082">
            <v>0</v>
          </cell>
          <cell r="R1082">
            <v>0</v>
          </cell>
          <cell r="S1082">
            <v>12.158642857142857</v>
          </cell>
          <cell r="T1082">
            <v>0</v>
          </cell>
          <cell r="U1082">
            <v>0</v>
          </cell>
          <cell r="V1082">
            <v>14.304285714285713</v>
          </cell>
          <cell r="W1082">
            <v>0</v>
          </cell>
          <cell r="X1082">
            <v>0</v>
          </cell>
          <cell r="Y1082">
            <v>12.873857142857144</v>
          </cell>
          <cell r="Z1082">
            <v>0</v>
          </cell>
          <cell r="AA1082">
            <v>0</v>
          </cell>
          <cell r="AB1082">
            <v>12.873857142857142</v>
          </cell>
          <cell r="AC1082">
            <v>0</v>
          </cell>
          <cell r="AD1082">
            <v>0</v>
          </cell>
          <cell r="AE1082">
            <v>12.802335714285716</v>
          </cell>
          <cell r="AF1082">
            <v>0</v>
          </cell>
          <cell r="AG1082">
            <v>0</v>
          </cell>
          <cell r="AH1082">
            <v>12.759422857142857</v>
          </cell>
          <cell r="AI1082">
            <v>0</v>
          </cell>
          <cell r="AJ1082">
            <v>0</v>
          </cell>
          <cell r="AK1082">
            <v>12.759422857142857</v>
          </cell>
          <cell r="AL1082">
            <v>0</v>
          </cell>
          <cell r="AM1082">
            <v>0</v>
          </cell>
          <cell r="AN1082">
            <v>12.802335714285714</v>
          </cell>
          <cell r="AO1082">
            <v>0</v>
          </cell>
          <cell r="AP1082">
            <v>0</v>
          </cell>
          <cell r="AQ1082">
            <v>15.234064285714284</v>
          </cell>
          <cell r="AR1082">
            <v>0</v>
          </cell>
          <cell r="AS1082">
            <v>0</v>
          </cell>
          <cell r="AT1082">
            <v>15.234064285714283</v>
          </cell>
          <cell r="AU1082">
            <v>0</v>
          </cell>
          <cell r="AV1082">
            <v>0</v>
          </cell>
          <cell r="AW1082">
            <v>15.234064285714283</v>
          </cell>
          <cell r="AX1082">
            <v>0</v>
          </cell>
          <cell r="AY1082">
            <v>0</v>
          </cell>
          <cell r="AZ1082">
            <v>15.234064285714283</v>
          </cell>
          <cell r="BA1082">
            <v>0</v>
          </cell>
          <cell r="BB1082">
            <v>0</v>
          </cell>
        </row>
        <row r="1083">
          <cell r="B1083" t="str">
            <v>MSMS</v>
          </cell>
          <cell r="D1083">
            <v>18.967482857142855</v>
          </cell>
          <cell r="E1083">
            <v>0</v>
          </cell>
          <cell r="F1083">
            <v>0</v>
          </cell>
          <cell r="G1083">
            <v>10.213259999999998</v>
          </cell>
          <cell r="H1083">
            <v>0</v>
          </cell>
          <cell r="I1083">
            <v>0</v>
          </cell>
          <cell r="J1083">
            <v>10.942778571428567</v>
          </cell>
          <cell r="K1083">
            <v>0</v>
          </cell>
          <cell r="L1083">
            <v>0</v>
          </cell>
          <cell r="M1083">
            <v>13.131334285714283</v>
          </cell>
          <cell r="N1083">
            <v>0</v>
          </cell>
          <cell r="O1083">
            <v>0</v>
          </cell>
          <cell r="P1083">
            <v>13.496093571428572</v>
          </cell>
          <cell r="Q1083">
            <v>0</v>
          </cell>
          <cell r="R1083">
            <v>0</v>
          </cell>
          <cell r="S1083">
            <v>12.401815714285711</v>
          </cell>
          <cell r="T1083">
            <v>0</v>
          </cell>
          <cell r="U1083">
            <v>0</v>
          </cell>
          <cell r="V1083">
            <v>14.590371428571427</v>
          </cell>
          <cell r="W1083">
            <v>0</v>
          </cell>
          <cell r="X1083">
            <v>0</v>
          </cell>
          <cell r="Y1083">
            <v>13.131334285714283</v>
          </cell>
          <cell r="Z1083">
            <v>0</v>
          </cell>
          <cell r="AA1083">
            <v>0</v>
          </cell>
          <cell r="AB1083">
            <v>13.131334285714285</v>
          </cell>
          <cell r="AC1083">
            <v>0</v>
          </cell>
          <cell r="AD1083">
            <v>0</v>
          </cell>
          <cell r="AE1083">
            <v>13.058382428571425</v>
          </cell>
          <cell r="AF1083">
            <v>0</v>
          </cell>
          <cell r="AG1083">
            <v>0</v>
          </cell>
          <cell r="AH1083">
            <v>13.014611314285714</v>
          </cell>
          <cell r="AI1083">
            <v>0</v>
          </cell>
          <cell r="AJ1083">
            <v>0</v>
          </cell>
          <cell r="AK1083">
            <v>13.014611314285714</v>
          </cell>
          <cell r="AL1083">
            <v>0</v>
          </cell>
          <cell r="AM1083">
            <v>0</v>
          </cell>
          <cell r="AN1083">
            <v>13.058382428571425</v>
          </cell>
          <cell r="AO1083">
            <v>0</v>
          </cell>
          <cell r="AP1083">
            <v>0</v>
          </cell>
          <cell r="AQ1083">
            <v>15.538745571428565</v>
          </cell>
          <cell r="AR1083">
            <v>0</v>
          </cell>
          <cell r="AS1083">
            <v>0</v>
          </cell>
          <cell r="AT1083">
            <v>15.538745571428565</v>
          </cell>
          <cell r="AU1083">
            <v>0</v>
          </cell>
          <cell r="AV1083">
            <v>0</v>
          </cell>
          <cell r="AW1083">
            <v>15.538745571428565</v>
          </cell>
          <cell r="AX1083">
            <v>0</v>
          </cell>
          <cell r="AY1083">
            <v>0</v>
          </cell>
          <cell r="AZ1083">
            <v>15.538745571428565</v>
          </cell>
          <cell r="BA1083">
            <v>0</v>
          </cell>
          <cell r="BB1083">
            <v>0</v>
          </cell>
        </row>
        <row r="1084">
          <cell r="B1084" t="str">
            <v>EMMS</v>
          </cell>
          <cell r="D1084">
            <v>19.246416428571429</v>
          </cell>
          <cell r="E1084">
            <v>0</v>
          </cell>
          <cell r="F1084">
            <v>0</v>
          </cell>
          <cell r="G1084">
            <v>10.363455</v>
          </cell>
          <cell r="H1084">
            <v>0</v>
          </cell>
          <cell r="I1084">
            <v>0</v>
          </cell>
          <cell r="J1084">
            <v>11.103701785714287</v>
          </cell>
          <cell r="K1084">
            <v>0</v>
          </cell>
          <cell r="L1084">
            <v>0</v>
          </cell>
          <cell r="M1084">
            <v>13.324442142857146</v>
          </cell>
          <cell r="N1084">
            <v>0</v>
          </cell>
          <cell r="O1084">
            <v>0</v>
          </cell>
          <cell r="P1084">
            <v>13.694565535714288</v>
          </cell>
          <cell r="Q1084">
            <v>0</v>
          </cell>
          <cell r="R1084">
            <v>0</v>
          </cell>
          <cell r="S1084">
            <v>12.584195357142859</v>
          </cell>
          <cell r="T1084">
            <v>0</v>
          </cell>
          <cell r="U1084">
            <v>0</v>
          </cell>
          <cell r="V1084">
            <v>14.804935714285714</v>
          </cell>
          <cell r="W1084">
            <v>0</v>
          </cell>
          <cell r="X1084">
            <v>0</v>
          </cell>
          <cell r="Y1084">
            <v>13.324442142857146</v>
          </cell>
          <cell r="Z1084">
            <v>0</v>
          </cell>
          <cell r="AA1084">
            <v>0</v>
          </cell>
          <cell r="AB1084">
            <v>13.324442142857146</v>
          </cell>
          <cell r="AC1084">
            <v>0</v>
          </cell>
          <cell r="AD1084">
            <v>0</v>
          </cell>
          <cell r="AE1084">
            <v>13.250417464285714</v>
          </cell>
          <cell r="AF1084">
            <v>0</v>
          </cell>
          <cell r="AG1084">
            <v>0</v>
          </cell>
          <cell r="AH1084">
            <v>13.206002657142859</v>
          </cell>
          <cell r="AI1084">
            <v>0</v>
          </cell>
          <cell r="AJ1084">
            <v>0</v>
          </cell>
          <cell r="AK1084">
            <v>13.206002657142859</v>
          </cell>
          <cell r="AL1084">
            <v>0</v>
          </cell>
          <cell r="AM1084">
            <v>0</v>
          </cell>
          <cell r="AN1084">
            <v>13.250417464285714</v>
          </cell>
          <cell r="AO1084">
            <v>0</v>
          </cell>
          <cell r="AP1084">
            <v>0</v>
          </cell>
          <cell r="AQ1084">
            <v>15.767256535714285</v>
          </cell>
          <cell r="AR1084">
            <v>0</v>
          </cell>
          <cell r="AS1084">
            <v>0</v>
          </cell>
          <cell r="AT1084">
            <v>15.767256535714285</v>
          </cell>
          <cell r="AU1084">
            <v>0</v>
          </cell>
          <cell r="AV1084">
            <v>0</v>
          </cell>
          <cell r="AW1084">
            <v>15.767256535714285</v>
          </cell>
          <cell r="AX1084">
            <v>0</v>
          </cell>
          <cell r="AY1084">
            <v>0</v>
          </cell>
          <cell r="AZ1084">
            <v>15.767256535714285</v>
          </cell>
          <cell r="BA1084">
            <v>0</v>
          </cell>
          <cell r="BB1084">
            <v>0</v>
          </cell>
        </row>
        <row r="1085">
          <cell r="B1085" t="str">
            <v>MSAS</v>
          </cell>
          <cell r="D1085">
            <v>21.216947142857144</v>
          </cell>
          <cell r="E1085">
            <v>0</v>
          </cell>
          <cell r="F1085">
            <v>0</v>
          </cell>
          <cell r="G1085">
            <v>11.42451</v>
          </cell>
          <cell r="H1085">
            <v>0</v>
          </cell>
          <cell r="I1085">
            <v>0</v>
          </cell>
          <cell r="J1085">
            <v>12.240546428571427</v>
          </cell>
          <cell r="K1085">
            <v>0</v>
          </cell>
          <cell r="L1085">
            <v>0</v>
          </cell>
          <cell r="M1085">
            <v>14.688655714285716</v>
          </cell>
          <cell r="N1085">
            <v>0</v>
          </cell>
          <cell r="O1085">
            <v>0</v>
          </cell>
          <cell r="P1085">
            <v>15.096673928571429</v>
          </cell>
          <cell r="Q1085">
            <v>0</v>
          </cell>
          <cell r="R1085">
            <v>0</v>
          </cell>
          <cell r="S1085">
            <v>13.872619285714286</v>
          </cell>
          <cell r="T1085">
            <v>0</v>
          </cell>
          <cell r="U1085">
            <v>0</v>
          </cell>
          <cell r="V1085">
            <v>16.320728571428571</v>
          </cell>
          <cell r="W1085">
            <v>0</v>
          </cell>
          <cell r="X1085">
            <v>0</v>
          </cell>
          <cell r="Y1085">
            <v>14.688655714285716</v>
          </cell>
          <cell r="Z1085">
            <v>0</v>
          </cell>
          <cell r="AA1085">
            <v>0</v>
          </cell>
          <cell r="AB1085">
            <v>14.688655714285714</v>
          </cell>
          <cell r="AC1085">
            <v>0</v>
          </cell>
          <cell r="AD1085">
            <v>0</v>
          </cell>
          <cell r="AE1085">
            <v>14.607052071428569</v>
          </cell>
          <cell r="AF1085">
            <v>0</v>
          </cell>
          <cell r="AG1085">
            <v>0</v>
          </cell>
          <cell r="AH1085">
            <v>14.558089885714287</v>
          </cell>
          <cell r="AI1085">
            <v>0</v>
          </cell>
          <cell r="AJ1085">
            <v>0</v>
          </cell>
          <cell r="AK1085">
            <v>14.558089885714287</v>
          </cell>
          <cell r="AL1085">
            <v>0</v>
          </cell>
          <cell r="AM1085">
            <v>0</v>
          </cell>
          <cell r="AN1085">
            <v>14.607052071428571</v>
          </cell>
          <cell r="AO1085">
            <v>0</v>
          </cell>
          <cell r="AP1085">
            <v>0</v>
          </cell>
          <cell r="AQ1085">
            <v>17.381575928571433</v>
          </cell>
          <cell r="AR1085">
            <v>0</v>
          </cell>
          <cell r="AS1085">
            <v>0</v>
          </cell>
          <cell r="AT1085">
            <v>17.381575928571426</v>
          </cell>
          <cell r="AU1085">
            <v>0</v>
          </cell>
          <cell r="AV1085">
            <v>0</v>
          </cell>
          <cell r="AW1085">
            <v>17.381575928571426</v>
          </cell>
          <cell r="AX1085">
            <v>0</v>
          </cell>
          <cell r="AY1085">
            <v>0</v>
          </cell>
          <cell r="AZ1085">
            <v>17.381575928571426</v>
          </cell>
          <cell r="BA1085">
            <v>0</v>
          </cell>
          <cell r="BB1085">
            <v>0</v>
          </cell>
        </row>
        <row r="1086">
          <cell r="B1086" t="str">
            <v>ESAS</v>
          </cell>
          <cell r="D1086">
            <v>20.845035714285714</v>
          </cell>
          <cell r="E1086">
            <v>0</v>
          </cell>
          <cell r="F1086">
            <v>0</v>
          </cell>
          <cell r="G1086">
            <v>11.22425</v>
          </cell>
          <cell r="H1086">
            <v>0</v>
          </cell>
          <cell r="I1086">
            <v>0</v>
          </cell>
          <cell r="J1086">
            <v>12.025982142857142</v>
          </cell>
          <cell r="K1086">
            <v>0</v>
          </cell>
          <cell r="L1086">
            <v>0</v>
          </cell>
          <cell r="M1086">
            <v>14.431178571428573</v>
          </cell>
          <cell r="N1086">
            <v>0</v>
          </cell>
          <cell r="O1086">
            <v>0</v>
          </cell>
          <cell r="P1086">
            <v>14.832044642857142</v>
          </cell>
          <cell r="Q1086">
            <v>0</v>
          </cell>
          <cell r="R1086">
            <v>0</v>
          </cell>
          <cell r="S1086">
            <v>13.629446428571429</v>
          </cell>
          <cell r="T1086">
            <v>0</v>
          </cell>
          <cell r="U1086">
            <v>0</v>
          </cell>
          <cell r="V1086">
            <v>16.034642857142856</v>
          </cell>
          <cell r="W1086">
            <v>0</v>
          </cell>
          <cell r="X1086">
            <v>0</v>
          </cell>
          <cell r="Y1086">
            <v>14.431178571428573</v>
          </cell>
          <cell r="Z1086">
            <v>0</v>
          </cell>
          <cell r="AA1086">
            <v>0</v>
          </cell>
          <cell r="AB1086">
            <v>14.431178571428573</v>
          </cell>
          <cell r="AC1086">
            <v>0</v>
          </cell>
          <cell r="AD1086">
            <v>0</v>
          </cell>
          <cell r="AE1086">
            <v>14.351005357142858</v>
          </cell>
          <cell r="AF1086">
            <v>0</v>
          </cell>
          <cell r="AG1086">
            <v>0</v>
          </cell>
          <cell r="AH1086">
            <v>14.302901428571431</v>
          </cell>
          <cell r="AI1086">
            <v>0</v>
          </cell>
          <cell r="AJ1086">
            <v>0</v>
          </cell>
          <cell r="AK1086">
            <v>14.302901428571426</v>
          </cell>
          <cell r="AL1086">
            <v>0</v>
          </cell>
          <cell r="AM1086">
            <v>0</v>
          </cell>
          <cell r="AN1086">
            <v>14.351005357142858</v>
          </cell>
          <cell r="AO1086">
            <v>0</v>
          </cell>
          <cell r="AP1086">
            <v>0</v>
          </cell>
          <cell r="AQ1086">
            <v>17.076894642857141</v>
          </cell>
          <cell r="AR1086">
            <v>0</v>
          </cell>
          <cell r="AS1086">
            <v>0</v>
          </cell>
          <cell r="AT1086">
            <v>17.076894642857145</v>
          </cell>
          <cell r="AU1086">
            <v>0</v>
          </cell>
          <cell r="AV1086">
            <v>0</v>
          </cell>
          <cell r="AW1086">
            <v>17.076894642857145</v>
          </cell>
          <cell r="AX1086">
            <v>0</v>
          </cell>
          <cell r="AY1086">
            <v>0</v>
          </cell>
          <cell r="AZ1086">
            <v>17.076894642857145</v>
          </cell>
          <cell r="BA1086">
            <v>0</v>
          </cell>
          <cell r="BB1086">
            <v>0</v>
          </cell>
        </row>
        <row r="1087">
          <cell r="B1087" t="str">
            <v>EMAS</v>
          </cell>
          <cell r="D1087">
            <v>21.495880714285718</v>
          </cell>
          <cell r="E1087">
            <v>0</v>
          </cell>
          <cell r="F1087">
            <v>0</v>
          </cell>
          <cell r="G1087">
            <v>11.574705</v>
          </cell>
          <cell r="H1087">
            <v>0</v>
          </cell>
          <cell r="I1087">
            <v>0</v>
          </cell>
          <cell r="J1087">
            <v>12.401469642857142</v>
          </cell>
          <cell r="K1087">
            <v>0</v>
          </cell>
          <cell r="L1087">
            <v>0</v>
          </cell>
          <cell r="M1087">
            <v>14.881763571428571</v>
          </cell>
          <cell r="N1087">
            <v>0</v>
          </cell>
          <cell r="O1087">
            <v>0</v>
          </cell>
          <cell r="P1087">
            <v>15.295145892857144</v>
          </cell>
          <cell r="Q1087">
            <v>0</v>
          </cell>
          <cell r="R1087">
            <v>0</v>
          </cell>
          <cell r="S1087">
            <v>14.054998928571429</v>
          </cell>
          <cell r="T1087">
            <v>0</v>
          </cell>
          <cell r="U1087">
            <v>0</v>
          </cell>
          <cell r="V1087">
            <v>16.53529285714286</v>
          </cell>
          <cell r="W1087">
            <v>0</v>
          </cell>
          <cell r="X1087">
            <v>0</v>
          </cell>
          <cell r="Y1087">
            <v>14.881763571428571</v>
          </cell>
          <cell r="Z1087">
            <v>0</v>
          </cell>
          <cell r="AA1087">
            <v>0</v>
          </cell>
          <cell r="AB1087">
            <v>14.881763571428571</v>
          </cell>
          <cell r="AC1087">
            <v>0</v>
          </cell>
          <cell r="AD1087">
            <v>0</v>
          </cell>
          <cell r="AE1087">
            <v>14.799087107142858</v>
          </cell>
          <cell r="AF1087">
            <v>0</v>
          </cell>
          <cell r="AG1087">
            <v>0</v>
          </cell>
          <cell r="AH1087">
            <v>14.749481228571428</v>
          </cell>
          <cell r="AI1087">
            <v>0</v>
          </cell>
          <cell r="AJ1087">
            <v>0</v>
          </cell>
          <cell r="AK1087">
            <v>14.749481228571428</v>
          </cell>
          <cell r="AL1087">
            <v>0</v>
          </cell>
          <cell r="AM1087">
            <v>0</v>
          </cell>
          <cell r="AN1087">
            <v>14.799087107142858</v>
          </cell>
          <cell r="AO1087">
            <v>0</v>
          </cell>
          <cell r="AP1087">
            <v>0</v>
          </cell>
          <cell r="AQ1087">
            <v>17.61008689285714</v>
          </cell>
          <cell r="AR1087">
            <v>0</v>
          </cell>
          <cell r="AS1087">
            <v>0</v>
          </cell>
          <cell r="AT1087">
            <v>17.610086892857147</v>
          </cell>
          <cell r="AU1087">
            <v>0</v>
          </cell>
          <cell r="AV1087">
            <v>0</v>
          </cell>
          <cell r="AW1087">
            <v>17.610086892857147</v>
          </cell>
          <cell r="AX1087">
            <v>0</v>
          </cell>
          <cell r="AY1087">
            <v>0</v>
          </cell>
          <cell r="AZ1087">
            <v>17.610086892857147</v>
          </cell>
          <cell r="BA1087">
            <v>0</v>
          </cell>
          <cell r="BB1087">
            <v>0</v>
          </cell>
        </row>
        <row r="1088">
          <cell r="B1088" t="str">
            <v>EMAH</v>
          </cell>
          <cell r="D1088">
            <v>21.495880714285718</v>
          </cell>
          <cell r="E1088">
            <v>0</v>
          </cell>
          <cell r="F1088">
            <v>0</v>
          </cell>
          <cell r="G1088">
            <v>11.574705</v>
          </cell>
          <cell r="H1088">
            <v>0</v>
          </cell>
          <cell r="I1088">
            <v>0</v>
          </cell>
          <cell r="J1088">
            <v>12.401469642857142</v>
          </cell>
          <cell r="K1088">
            <v>0</v>
          </cell>
          <cell r="L1088">
            <v>0</v>
          </cell>
          <cell r="M1088">
            <v>14.881763571428571</v>
          </cell>
          <cell r="N1088">
            <v>0</v>
          </cell>
          <cell r="O1088">
            <v>0</v>
          </cell>
          <cell r="P1088">
            <v>15.295145892857144</v>
          </cell>
          <cell r="Q1088">
            <v>0</v>
          </cell>
          <cell r="R1088">
            <v>0</v>
          </cell>
          <cell r="S1088">
            <v>14.054998928571429</v>
          </cell>
          <cell r="T1088">
            <v>0</v>
          </cell>
          <cell r="U1088">
            <v>0</v>
          </cell>
          <cell r="V1088">
            <v>16.53529285714286</v>
          </cell>
          <cell r="W1088">
            <v>0</v>
          </cell>
          <cell r="X1088">
            <v>0</v>
          </cell>
          <cell r="Y1088">
            <v>14.881763571428571</v>
          </cell>
          <cell r="Z1088">
            <v>0</v>
          </cell>
          <cell r="AA1088">
            <v>0</v>
          </cell>
          <cell r="AB1088">
            <v>14.881763571428571</v>
          </cell>
          <cell r="AC1088">
            <v>0</v>
          </cell>
          <cell r="AD1088">
            <v>0</v>
          </cell>
          <cell r="AE1088">
            <v>14.799087107142858</v>
          </cell>
          <cell r="AF1088">
            <v>0</v>
          </cell>
          <cell r="AG1088">
            <v>0</v>
          </cell>
          <cell r="AH1088">
            <v>14.749481228571428</v>
          </cell>
          <cell r="AI1088">
            <v>0</v>
          </cell>
          <cell r="AJ1088">
            <v>0</v>
          </cell>
          <cell r="AK1088">
            <v>14.749481228571428</v>
          </cell>
          <cell r="AL1088">
            <v>0</v>
          </cell>
          <cell r="AM1088">
            <v>0</v>
          </cell>
          <cell r="AN1088">
            <v>14.799087107142858</v>
          </cell>
          <cell r="AO1088">
            <v>0</v>
          </cell>
          <cell r="AP1088">
            <v>0</v>
          </cell>
          <cell r="AQ1088">
            <v>17.61008689285714</v>
          </cell>
          <cell r="AR1088">
            <v>0</v>
          </cell>
          <cell r="AS1088">
            <v>0</v>
          </cell>
          <cell r="AT1088">
            <v>17.610086892857147</v>
          </cell>
          <cell r="AU1088">
            <v>0</v>
          </cell>
          <cell r="AV1088">
            <v>0</v>
          </cell>
          <cell r="AW1088">
            <v>17.610086892857147</v>
          </cell>
          <cell r="AX1088">
            <v>0</v>
          </cell>
          <cell r="AY1088">
            <v>0</v>
          </cell>
          <cell r="AZ1088">
            <v>17.610086892857147</v>
          </cell>
          <cell r="BA1088">
            <v>0</v>
          </cell>
          <cell r="BB1088">
            <v>0</v>
          </cell>
        </row>
        <row r="1089">
          <cell r="B1089" t="str">
            <v>CSMS</v>
          </cell>
          <cell r="D1089">
            <v>20.296166428571432</v>
          </cell>
          <cell r="E1089">
            <v>0</v>
          </cell>
          <cell r="F1089">
            <v>0</v>
          </cell>
          <cell r="G1089">
            <v>10.928704999999999</v>
          </cell>
          <cell r="H1089">
            <v>0</v>
          </cell>
          <cell r="I1089">
            <v>0</v>
          </cell>
          <cell r="J1089">
            <v>11.709326785714287</v>
          </cell>
          <cell r="K1089">
            <v>0</v>
          </cell>
          <cell r="L1089">
            <v>0</v>
          </cell>
          <cell r="M1089">
            <v>14.051192142857143</v>
          </cell>
          <cell r="N1089">
            <v>0</v>
          </cell>
          <cell r="O1089">
            <v>0</v>
          </cell>
          <cell r="P1089">
            <v>14.441503035714286</v>
          </cell>
          <cell r="Q1089">
            <v>0</v>
          </cell>
          <cell r="R1089">
            <v>0</v>
          </cell>
          <cell r="S1089">
            <v>13.270570357142859</v>
          </cell>
          <cell r="T1089">
            <v>0</v>
          </cell>
          <cell r="U1089">
            <v>0</v>
          </cell>
          <cell r="V1089">
            <v>15.612435714285716</v>
          </cell>
          <cell r="W1089">
            <v>0</v>
          </cell>
          <cell r="X1089">
            <v>0</v>
          </cell>
          <cell r="Y1089">
            <v>14.051192142857143</v>
          </cell>
          <cell r="Z1089">
            <v>0</v>
          </cell>
          <cell r="AA1089">
            <v>0</v>
          </cell>
          <cell r="AB1089">
            <v>14.051192142857143</v>
          </cell>
          <cell r="AC1089">
            <v>0</v>
          </cell>
          <cell r="AD1089">
            <v>0</v>
          </cell>
          <cell r="AE1089">
            <v>13.973129964285713</v>
          </cell>
          <cell r="AF1089">
            <v>0</v>
          </cell>
          <cell r="AG1089">
            <v>0</v>
          </cell>
          <cell r="AH1089">
            <v>13.926292657142858</v>
          </cell>
          <cell r="AI1089">
            <v>0</v>
          </cell>
          <cell r="AJ1089">
            <v>0</v>
          </cell>
          <cell r="AK1089">
            <v>13.926292657142858</v>
          </cell>
          <cell r="AL1089">
            <v>0</v>
          </cell>
          <cell r="AM1089">
            <v>0</v>
          </cell>
          <cell r="AN1089">
            <v>13.973129964285713</v>
          </cell>
          <cell r="AO1089">
            <v>0</v>
          </cell>
          <cell r="AP1089">
            <v>0</v>
          </cell>
          <cell r="AQ1089">
            <v>16.627244035714288</v>
          </cell>
          <cell r="AR1089">
            <v>0</v>
          </cell>
          <cell r="AS1089">
            <v>0</v>
          </cell>
          <cell r="AT1089">
            <v>16.627244035714284</v>
          </cell>
          <cell r="AU1089">
            <v>0</v>
          </cell>
          <cell r="AV1089">
            <v>0</v>
          </cell>
          <cell r="AW1089">
            <v>16.627244035714284</v>
          </cell>
          <cell r="AX1089">
            <v>0</v>
          </cell>
          <cell r="AY1089">
            <v>0</v>
          </cell>
          <cell r="AZ1089">
            <v>16.627244035714284</v>
          </cell>
          <cell r="BA1089">
            <v>0</v>
          </cell>
          <cell r="BB1089">
            <v>0</v>
          </cell>
        </row>
        <row r="1090">
          <cell r="B1090" t="str">
            <v>SSMS</v>
          </cell>
          <cell r="D1090">
            <v>22.545630714285718</v>
          </cell>
          <cell r="E1090">
            <v>0</v>
          </cell>
          <cell r="F1090">
            <v>0</v>
          </cell>
          <cell r="G1090">
            <v>12.139954999999999</v>
          </cell>
          <cell r="H1090">
            <v>0</v>
          </cell>
          <cell r="I1090">
            <v>0</v>
          </cell>
          <cell r="J1090">
            <v>13.00709464285714</v>
          </cell>
          <cell r="K1090">
            <v>0</v>
          </cell>
          <cell r="L1090">
            <v>0</v>
          </cell>
          <cell r="M1090">
            <v>15.608513571428571</v>
          </cell>
          <cell r="N1090">
            <v>0</v>
          </cell>
          <cell r="O1090">
            <v>0</v>
          </cell>
          <cell r="P1090">
            <v>16.042083392857144</v>
          </cell>
          <cell r="Q1090">
            <v>0</v>
          </cell>
          <cell r="R1090">
            <v>0</v>
          </cell>
          <cell r="S1090">
            <v>14.741373928571425</v>
          </cell>
          <cell r="T1090">
            <v>0</v>
          </cell>
          <cell r="U1090">
            <v>0</v>
          </cell>
          <cell r="V1090">
            <v>17.342792857142857</v>
          </cell>
          <cell r="W1090">
            <v>0</v>
          </cell>
          <cell r="X1090">
            <v>0</v>
          </cell>
          <cell r="Y1090">
            <v>15.608513571428571</v>
          </cell>
          <cell r="Z1090">
            <v>0</v>
          </cell>
          <cell r="AA1090">
            <v>0</v>
          </cell>
          <cell r="AB1090">
            <v>15.608513571428574</v>
          </cell>
          <cell r="AC1090">
            <v>0</v>
          </cell>
          <cell r="AD1090">
            <v>0</v>
          </cell>
          <cell r="AE1090">
            <v>15.521799607142858</v>
          </cell>
          <cell r="AF1090">
            <v>0</v>
          </cell>
          <cell r="AG1090">
            <v>0</v>
          </cell>
          <cell r="AH1090">
            <v>15.469771228571428</v>
          </cell>
          <cell r="AI1090">
            <v>0</v>
          </cell>
          <cell r="AJ1090">
            <v>0</v>
          </cell>
          <cell r="AK1090">
            <v>15.469771228571428</v>
          </cell>
          <cell r="AL1090">
            <v>0</v>
          </cell>
          <cell r="AM1090">
            <v>0</v>
          </cell>
          <cell r="AN1090">
            <v>15.521799607142858</v>
          </cell>
          <cell r="AO1090">
            <v>0</v>
          </cell>
          <cell r="AP1090">
            <v>0</v>
          </cell>
          <cell r="AQ1090">
            <v>18.470074392857143</v>
          </cell>
          <cell r="AR1090">
            <v>0</v>
          </cell>
          <cell r="AS1090">
            <v>0</v>
          </cell>
          <cell r="AT1090">
            <v>18.470074392857143</v>
          </cell>
          <cell r="AU1090">
            <v>0</v>
          </cell>
          <cell r="AV1090">
            <v>0</v>
          </cell>
          <cell r="AW1090">
            <v>18.470074392857143</v>
          </cell>
          <cell r="AX1090">
            <v>0</v>
          </cell>
          <cell r="AY1090">
            <v>0</v>
          </cell>
          <cell r="AZ1090">
            <v>18.470074392857143</v>
          </cell>
          <cell r="BA1090">
            <v>0</v>
          </cell>
          <cell r="BB1090">
            <v>0</v>
          </cell>
        </row>
        <row r="1091">
          <cell r="B1091" t="str">
            <v>CMMS</v>
          </cell>
          <cell r="D1091">
            <v>22.995523571428571</v>
          </cell>
          <cell r="E1091">
            <v>0</v>
          </cell>
          <cell r="F1091">
            <v>0</v>
          </cell>
          <cell r="G1091">
            <v>12.382204999999999</v>
          </cell>
          <cell r="H1091">
            <v>0</v>
          </cell>
          <cell r="I1091">
            <v>0</v>
          </cell>
          <cell r="J1091">
            <v>13.266648214285713</v>
          </cell>
          <cell r="K1091">
            <v>0</v>
          </cell>
          <cell r="L1091">
            <v>0</v>
          </cell>
          <cell r="M1091">
            <v>15.919977857142857</v>
          </cell>
          <cell r="N1091">
            <v>0</v>
          </cell>
          <cell r="O1091">
            <v>0</v>
          </cell>
          <cell r="P1091">
            <v>16.362199464285712</v>
          </cell>
          <cell r="Q1091">
            <v>0</v>
          </cell>
          <cell r="R1091">
            <v>0</v>
          </cell>
          <cell r="S1091">
            <v>15.035534642857142</v>
          </cell>
          <cell r="T1091">
            <v>0</v>
          </cell>
          <cell r="U1091">
            <v>0</v>
          </cell>
          <cell r="V1091">
            <v>17.688864285714285</v>
          </cell>
          <cell r="W1091">
            <v>0</v>
          </cell>
          <cell r="X1091">
            <v>0</v>
          </cell>
          <cell r="Y1091">
            <v>15.919977857142857</v>
          </cell>
          <cell r="Z1091">
            <v>0</v>
          </cell>
          <cell r="AA1091">
            <v>0</v>
          </cell>
          <cell r="AB1091">
            <v>15.919977857142856</v>
          </cell>
          <cell r="AC1091">
            <v>0</v>
          </cell>
          <cell r="AD1091">
            <v>0</v>
          </cell>
          <cell r="AE1091">
            <v>15.831533535714284</v>
          </cell>
          <cell r="AF1091">
            <v>0</v>
          </cell>
          <cell r="AG1091">
            <v>0</v>
          </cell>
          <cell r="AH1091">
            <v>15.778466942857143</v>
          </cell>
          <cell r="AI1091">
            <v>0</v>
          </cell>
          <cell r="AJ1091">
            <v>0</v>
          </cell>
          <cell r="AK1091">
            <v>15.778466942857147</v>
          </cell>
          <cell r="AL1091">
            <v>0</v>
          </cell>
          <cell r="AM1091">
            <v>0</v>
          </cell>
          <cell r="AN1091">
            <v>15.831533535714287</v>
          </cell>
          <cell r="AO1091">
            <v>0</v>
          </cell>
          <cell r="AP1091">
            <v>0</v>
          </cell>
          <cell r="AQ1091">
            <v>18.83864046428571</v>
          </cell>
          <cell r="AR1091">
            <v>0</v>
          </cell>
          <cell r="AS1091">
            <v>0</v>
          </cell>
          <cell r="AT1091">
            <v>18.83864046428571</v>
          </cell>
          <cell r="AU1091">
            <v>0</v>
          </cell>
          <cell r="AV1091">
            <v>0</v>
          </cell>
          <cell r="AW1091">
            <v>18.83864046428571</v>
          </cell>
          <cell r="AX1091">
            <v>0</v>
          </cell>
          <cell r="AY1091">
            <v>0</v>
          </cell>
          <cell r="AZ1091">
            <v>18.83864046428571</v>
          </cell>
          <cell r="BA1091">
            <v>0</v>
          </cell>
          <cell r="BB1091">
            <v>0</v>
          </cell>
        </row>
        <row r="1092">
          <cell r="B1092" t="str">
            <v>CLMS</v>
          </cell>
          <cell r="D1092">
            <v>28.244273571428572</v>
          </cell>
          <cell r="E1092">
            <v>0</v>
          </cell>
          <cell r="F1092">
            <v>0</v>
          </cell>
          <cell r="G1092">
            <v>15.208455000000001</v>
          </cell>
          <cell r="H1092">
            <v>0</v>
          </cell>
          <cell r="I1092">
            <v>0</v>
          </cell>
          <cell r="J1092">
            <v>16.294773214285712</v>
          </cell>
          <cell r="K1092">
            <v>0</v>
          </cell>
          <cell r="L1092">
            <v>0</v>
          </cell>
          <cell r="M1092">
            <v>19.553727857142857</v>
          </cell>
          <cell r="N1092">
            <v>0</v>
          </cell>
          <cell r="O1092">
            <v>0</v>
          </cell>
          <cell r="P1092">
            <v>20.096886964285716</v>
          </cell>
          <cell r="Q1092">
            <v>0</v>
          </cell>
          <cell r="R1092">
            <v>0</v>
          </cell>
          <cell r="S1092">
            <v>18.467409642857142</v>
          </cell>
          <cell r="T1092">
            <v>0</v>
          </cell>
          <cell r="U1092">
            <v>0</v>
          </cell>
          <cell r="V1092">
            <v>21.726364285714286</v>
          </cell>
          <cell r="W1092">
            <v>0</v>
          </cell>
          <cell r="X1092">
            <v>0</v>
          </cell>
          <cell r="Y1092">
            <v>19.553727857142857</v>
          </cell>
          <cell r="Z1092">
            <v>0</v>
          </cell>
          <cell r="AA1092">
            <v>0</v>
          </cell>
          <cell r="AB1092">
            <v>19.553727857142853</v>
          </cell>
          <cell r="AC1092">
            <v>0</v>
          </cell>
          <cell r="AD1092">
            <v>0</v>
          </cell>
          <cell r="AE1092">
            <v>19.445096035714286</v>
          </cell>
          <cell r="AF1092">
            <v>0</v>
          </cell>
          <cell r="AG1092">
            <v>0</v>
          </cell>
          <cell r="AH1092">
            <v>19.379916942857147</v>
          </cell>
          <cell r="AI1092">
            <v>0</v>
          </cell>
          <cell r="AJ1092">
            <v>0</v>
          </cell>
          <cell r="AK1092">
            <v>19.379916942857147</v>
          </cell>
          <cell r="AL1092">
            <v>0</v>
          </cell>
          <cell r="AM1092">
            <v>0</v>
          </cell>
          <cell r="AN1092">
            <v>19.445096035714286</v>
          </cell>
          <cell r="AO1092">
            <v>0</v>
          </cell>
          <cell r="AP1092">
            <v>0</v>
          </cell>
          <cell r="AQ1092">
            <v>23.138577964285712</v>
          </cell>
          <cell r="AR1092">
            <v>0</v>
          </cell>
          <cell r="AS1092">
            <v>0</v>
          </cell>
          <cell r="AT1092">
            <v>23.138577964285712</v>
          </cell>
          <cell r="AU1092">
            <v>0</v>
          </cell>
          <cell r="AV1092">
            <v>0</v>
          </cell>
          <cell r="AW1092">
            <v>23.138577964285712</v>
          </cell>
          <cell r="AX1092">
            <v>0</v>
          </cell>
          <cell r="AY1092">
            <v>0</v>
          </cell>
          <cell r="AZ1092">
            <v>23.138577964285712</v>
          </cell>
          <cell r="BA1092">
            <v>0</v>
          </cell>
          <cell r="BB1092">
            <v>0</v>
          </cell>
        </row>
        <row r="1093">
          <cell r="B1093" t="str">
            <v>CLMH</v>
          </cell>
          <cell r="D1093">
            <v>28.244273571428572</v>
          </cell>
          <cell r="E1093">
            <v>0</v>
          </cell>
          <cell r="F1093">
            <v>0</v>
          </cell>
          <cell r="G1093">
            <v>15.208455000000001</v>
          </cell>
          <cell r="H1093">
            <v>0</v>
          </cell>
          <cell r="I1093">
            <v>0</v>
          </cell>
          <cell r="J1093">
            <v>16.294773214285712</v>
          </cell>
          <cell r="K1093">
            <v>0</v>
          </cell>
          <cell r="L1093">
            <v>0</v>
          </cell>
          <cell r="M1093">
            <v>19.553727857142857</v>
          </cell>
          <cell r="N1093">
            <v>0</v>
          </cell>
          <cell r="O1093">
            <v>0</v>
          </cell>
          <cell r="P1093">
            <v>20.096886964285716</v>
          </cell>
          <cell r="Q1093">
            <v>0</v>
          </cell>
          <cell r="R1093">
            <v>0</v>
          </cell>
          <cell r="S1093">
            <v>18.467409642857142</v>
          </cell>
          <cell r="T1093">
            <v>0</v>
          </cell>
          <cell r="U1093">
            <v>0</v>
          </cell>
          <cell r="V1093">
            <v>21.726364285714286</v>
          </cell>
          <cell r="W1093">
            <v>0</v>
          </cell>
          <cell r="X1093">
            <v>0</v>
          </cell>
          <cell r="Y1093">
            <v>19.553727857142857</v>
          </cell>
          <cell r="Z1093">
            <v>0</v>
          </cell>
          <cell r="AA1093">
            <v>0</v>
          </cell>
          <cell r="AB1093">
            <v>19.553727857142853</v>
          </cell>
          <cell r="AC1093">
            <v>0</v>
          </cell>
          <cell r="AD1093">
            <v>0</v>
          </cell>
          <cell r="AE1093">
            <v>19.445096035714286</v>
          </cell>
          <cell r="AF1093">
            <v>0</v>
          </cell>
          <cell r="AG1093">
            <v>0</v>
          </cell>
          <cell r="AH1093">
            <v>19.379916942857147</v>
          </cell>
          <cell r="AI1093">
            <v>0</v>
          </cell>
          <cell r="AJ1093">
            <v>0</v>
          </cell>
          <cell r="AK1093">
            <v>19.379916942857147</v>
          </cell>
          <cell r="AL1093">
            <v>0</v>
          </cell>
          <cell r="AM1093">
            <v>0</v>
          </cell>
          <cell r="AN1093">
            <v>19.445096035714286</v>
          </cell>
          <cell r="AO1093">
            <v>0</v>
          </cell>
          <cell r="AP1093">
            <v>0</v>
          </cell>
          <cell r="AQ1093">
            <v>23.138577964285712</v>
          </cell>
          <cell r="AR1093">
            <v>0</v>
          </cell>
          <cell r="AS1093">
            <v>0</v>
          </cell>
          <cell r="AT1093">
            <v>23.138577964285712</v>
          </cell>
          <cell r="AU1093">
            <v>0</v>
          </cell>
          <cell r="AV1093">
            <v>0</v>
          </cell>
          <cell r="AW1093">
            <v>23.138577964285712</v>
          </cell>
          <cell r="AX1093">
            <v>0</v>
          </cell>
          <cell r="AY1093">
            <v>0</v>
          </cell>
          <cell r="AZ1093">
            <v>23.138577964285712</v>
          </cell>
          <cell r="BA1093">
            <v>0</v>
          </cell>
          <cell r="BB1093">
            <v>0</v>
          </cell>
        </row>
        <row r="1094">
          <cell r="B1094" t="str">
            <v>WMMS</v>
          </cell>
          <cell r="D1094">
            <v>28.244273571428572</v>
          </cell>
          <cell r="E1094">
            <v>0</v>
          </cell>
          <cell r="F1094">
            <v>0</v>
          </cell>
          <cell r="G1094">
            <v>15.208455000000001</v>
          </cell>
          <cell r="H1094">
            <v>0</v>
          </cell>
          <cell r="I1094">
            <v>0</v>
          </cell>
          <cell r="J1094">
            <v>16.294773214285712</v>
          </cell>
          <cell r="K1094">
            <v>0</v>
          </cell>
          <cell r="L1094">
            <v>0</v>
          </cell>
          <cell r="M1094">
            <v>19.553727857142857</v>
          </cell>
          <cell r="N1094">
            <v>0</v>
          </cell>
          <cell r="O1094">
            <v>0</v>
          </cell>
          <cell r="P1094">
            <v>20.096886964285716</v>
          </cell>
          <cell r="Q1094">
            <v>0</v>
          </cell>
          <cell r="R1094">
            <v>0</v>
          </cell>
          <cell r="S1094">
            <v>18.467409642857142</v>
          </cell>
          <cell r="T1094">
            <v>0</v>
          </cell>
          <cell r="U1094">
            <v>0</v>
          </cell>
          <cell r="V1094">
            <v>21.726364285714286</v>
          </cell>
          <cell r="W1094">
            <v>0</v>
          </cell>
          <cell r="X1094">
            <v>0</v>
          </cell>
          <cell r="Y1094">
            <v>19.553727857142857</v>
          </cell>
          <cell r="Z1094">
            <v>0</v>
          </cell>
          <cell r="AA1094">
            <v>0</v>
          </cell>
          <cell r="AB1094">
            <v>19.553727857142853</v>
          </cell>
          <cell r="AC1094">
            <v>0</v>
          </cell>
          <cell r="AD1094">
            <v>0</v>
          </cell>
          <cell r="AE1094">
            <v>19.445096035714286</v>
          </cell>
          <cell r="AF1094">
            <v>0</v>
          </cell>
          <cell r="AG1094">
            <v>0</v>
          </cell>
          <cell r="AH1094">
            <v>19.379916942857147</v>
          </cell>
          <cell r="AI1094">
            <v>0</v>
          </cell>
          <cell r="AJ1094">
            <v>0</v>
          </cell>
          <cell r="AK1094">
            <v>19.379916942857147</v>
          </cell>
          <cell r="AL1094">
            <v>0</v>
          </cell>
          <cell r="AM1094">
            <v>0</v>
          </cell>
          <cell r="AN1094">
            <v>19.445096035714286</v>
          </cell>
          <cell r="AO1094">
            <v>0</v>
          </cell>
          <cell r="AP1094">
            <v>0</v>
          </cell>
          <cell r="AQ1094">
            <v>23.138577964285712</v>
          </cell>
          <cell r="AR1094">
            <v>0</v>
          </cell>
          <cell r="AS1094">
            <v>0</v>
          </cell>
          <cell r="AT1094">
            <v>23.138577964285712</v>
          </cell>
          <cell r="AU1094">
            <v>0</v>
          </cell>
          <cell r="AV1094">
            <v>0</v>
          </cell>
          <cell r="AW1094">
            <v>23.138577964285712</v>
          </cell>
          <cell r="AX1094">
            <v>0</v>
          </cell>
          <cell r="AY1094">
            <v>0</v>
          </cell>
          <cell r="AZ1094">
            <v>23.138577964285712</v>
          </cell>
          <cell r="BA1094">
            <v>0</v>
          </cell>
          <cell r="BB1094">
            <v>0</v>
          </cell>
        </row>
        <row r="1095">
          <cell r="B1095" t="str">
            <v>SSAS</v>
          </cell>
          <cell r="D1095">
            <v>25.544916428571433</v>
          </cell>
          <cell r="E1095">
            <v>0</v>
          </cell>
          <cell r="F1095">
            <v>0</v>
          </cell>
          <cell r="G1095">
            <v>13.754954999999999</v>
          </cell>
          <cell r="H1095">
            <v>0</v>
          </cell>
          <cell r="I1095">
            <v>0</v>
          </cell>
          <cell r="J1095">
            <v>14.737451785714287</v>
          </cell>
          <cell r="K1095">
            <v>0</v>
          </cell>
          <cell r="L1095">
            <v>0</v>
          </cell>
          <cell r="M1095">
            <v>17.684942142857142</v>
          </cell>
          <cell r="N1095">
            <v>0</v>
          </cell>
          <cell r="O1095">
            <v>0</v>
          </cell>
          <cell r="P1095">
            <v>18.176190535714287</v>
          </cell>
          <cell r="Q1095">
            <v>0</v>
          </cell>
          <cell r="R1095">
            <v>0</v>
          </cell>
          <cell r="S1095">
            <v>16.70244535714286</v>
          </cell>
          <cell r="T1095">
            <v>0</v>
          </cell>
          <cell r="U1095">
            <v>0</v>
          </cell>
          <cell r="V1095">
            <v>19.649935714285714</v>
          </cell>
          <cell r="W1095">
            <v>0</v>
          </cell>
          <cell r="X1095">
            <v>0</v>
          </cell>
          <cell r="Y1095">
            <v>17.684942142857142</v>
          </cell>
          <cell r="Z1095">
            <v>0</v>
          </cell>
          <cell r="AA1095">
            <v>0</v>
          </cell>
          <cell r="AB1095">
            <v>17.684942142857142</v>
          </cell>
          <cell r="AC1095">
            <v>0</v>
          </cell>
          <cell r="AD1095">
            <v>0</v>
          </cell>
          <cell r="AE1095">
            <v>17.586692464285715</v>
          </cell>
          <cell r="AF1095">
            <v>0</v>
          </cell>
          <cell r="AG1095">
            <v>0</v>
          </cell>
          <cell r="AH1095">
            <v>17.527742657142859</v>
          </cell>
          <cell r="AI1095">
            <v>0</v>
          </cell>
          <cell r="AJ1095">
            <v>0</v>
          </cell>
          <cell r="AK1095">
            <v>17.527742657142859</v>
          </cell>
          <cell r="AL1095">
            <v>0</v>
          </cell>
          <cell r="AM1095">
            <v>0</v>
          </cell>
          <cell r="AN1095">
            <v>17.586692464285719</v>
          </cell>
          <cell r="AO1095">
            <v>0</v>
          </cell>
          <cell r="AP1095">
            <v>0</v>
          </cell>
          <cell r="AQ1095">
            <v>20.927181535714279</v>
          </cell>
          <cell r="AR1095">
            <v>0</v>
          </cell>
          <cell r="AS1095">
            <v>0</v>
          </cell>
          <cell r="AT1095">
            <v>20.927181535714283</v>
          </cell>
          <cell r="AU1095">
            <v>0</v>
          </cell>
          <cell r="AV1095">
            <v>0</v>
          </cell>
          <cell r="AW1095">
            <v>20.927181535714283</v>
          </cell>
          <cell r="AX1095">
            <v>0</v>
          </cell>
          <cell r="AY1095">
            <v>0</v>
          </cell>
          <cell r="AZ1095">
            <v>20.927181535714283</v>
          </cell>
          <cell r="BA1095">
            <v>0</v>
          </cell>
          <cell r="BB1095">
            <v>0</v>
          </cell>
        </row>
        <row r="1096">
          <cell r="B1096" t="str">
            <v>SSAH</v>
          </cell>
          <cell r="D1096">
            <v>25.544916428571433</v>
          </cell>
          <cell r="E1096">
            <v>0</v>
          </cell>
          <cell r="F1096">
            <v>0</v>
          </cell>
          <cell r="G1096">
            <v>13.754954999999999</v>
          </cell>
          <cell r="H1096">
            <v>0</v>
          </cell>
          <cell r="I1096">
            <v>0</v>
          </cell>
          <cell r="J1096">
            <v>14.737451785714287</v>
          </cell>
          <cell r="K1096">
            <v>0</v>
          </cell>
          <cell r="L1096">
            <v>0</v>
          </cell>
          <cell r="M1096">
            <v>17.684942142857142</v>
          </cell>
          <cell r="N1096">
            <v>0</v>
          </cell>
          <cell r="O1096">
            <v>0</v>
          </cell>
          <cell r="P1096">
            <v>18.176190535714287</v>
          </cell>
          <cell r="Q1096">
            <v>0</v>
          </cell>
          <cell r="R1096">
            <v>0</v>
          </cell>
          <cell r="S1096">
            <v>16.70244535714286</v>
          </cell>
          <cell r="T1096">
            <v>0</v>
          </cell>
          <cell r="U1096">
            <v>0</v>
          </cell>
          <cell r="V1096">
            <v>19.649935714285714</v>
          </cell>
          <cell r="W1096">
            <v>0</v>
          </cell>
          <cell r="X1096">
            <v>0</v>
          </cell>
          <cell r="Y1096">
            <v>17.684942142857142</v>
          </cell>
          <cell r="Z1096">
            <v>0</v>
          </cell>
          <cell r="AA1096">
            <v>0</v>
          </cell>
          <cell r="AB1096">
            <v>17.684942142857142</v>
          </cell>
          <cell r="AC1096">
            <v>0</v>
          </cell>
          <cell r="AD1096">
            <v>0</v>
          </cell>
          <cell r="AE1096">
            <v>17.586692464285715</v>
          </cell>
          <cell r="AF1096">
            <v>0</v>
          </cell>
          <cell r="AG1096">
            <v>0</v>
          </cell>
          <cell r="AH1096">
            <v>17.527742657142859</v>
          </cell>
          <cell r="AI1096">
            <v>0</v>
          </cell>
          <cell r="AJ1096">
            <v>0</v>
          </cell>
          <cell r="AK1096">
            <v>17.527742657142859</v>
          </cell>
          <cell r="AL1096">
            <v>0</v>
          </cell>
          <cell r="AM1096">
            <v>0</v>
          </cell>
          <cell r="AN1096">
            <v>17.586692464285719</v>
          </cell>
          <cell r="AO1096">
            <v>0</v>
          </cell>
          <cell r="AP1096">
            <v>0</v>
          </cell>
          <cell r="AQ1096">
            <v>20.927181535714279</v>
          </cell>
          <cell r="AR1096">
            <v>0</v>
          </cell>
          <cell r="AS1096">
            <v>0</v>
          </cell>
          <cell r="AT1096">
            <v>20.927181535714283</v>
          </cell>
          <cell r="AU1096">
            <v>0</v>
          </cell>
          <cell r="AV1096">
            <v>0</v>
          </cell>
          <cell r="AW1096">
            <v>20.927181535714283</v>
          </cell>
          <cell r="AX1096">
            <v>0</v>
          </cell>
          <cell r="AY1096">
            <v>0</v>
          </cell>
          <cell r="AZ1096">
            <v>20.927181535714283</v>
          </cell>
          <cell r="BA1096">
            <v>0</v>
          </cell>
          <cell r="BB1096">
            <v>0</v>
          </cell>
        </row>
        <row r="1097">
          <cell r="B1097" t="str">
            <v>CMAS</v>
          </cell>
          <cell r="D1097">
            <v>25.994809285714286</v>
          </cell>
          <cell r="E1097">
            <v>0</v>
          </cell>
          <cell r="F1097">
            <v>0</v>
          </cell>
          <cell r="G1097">
            <v>13.997204999999997</v>
          </cell>
          <cell r="H1097">
            <v>0</v>
          </cell>
          <cell r="I1097">
            <v>0</v>
          </cell>
          <cell r="J1097">
            <v>14.997005357142855</v>
          </cell>
          <cell r="K1097">
            <v>0</v>
          </cell>
          <cell r="L1097">
            <v>0</v>
          </cell>
          <cell r="M1097">
            <v>17.996406428571429</v>
          </cell>
          <cell r="N1097">
            <v>0</v>
          </cell>
          <cell r="O1097">
            <v>0</v>
          </cell>
          <cell r="P1097">
            <v>18.496306607142856</v>
          </cell>
          <cell r="Q1097">
            <v>0</v>
          </cell>
          <cell r="R1097">
            <v>0</v>
          </cell>
          <cell r="S1097">
            <v>16.996606071428566</v>
          </cell>
          <cell r="T1097">
            <v>0</v>
          </cell>
          <cell r="U1097">
            <v>0</v>
          </cell>
          <cell r="V1097">
            <v>19.996007142857142</v>
          </cell>
          <cell r="W1097">
            <v>0</v>
          </cell>
          <cell r="X1097">
            <v>0</v>
          </cell>
          <cell r="Y1097">
            <v>17.996406428571429</v>
          </cell>
          <cell r="Z1097">
            <v>0</v>
          </cell>
          <cell r="AA1097">
            <v>0</v>
          </cell>
          <cell r="AB1097">
            <v>17.996406428571429</v>
          </cell>
          <cell r="AC1097">
            <v>0</v>
          </cell>
          <cell r="AD1097">
            <v>0</v>
          </cell>
          <cell r="AE1097">
            <v>17.896426392857141</v>
          </cell>
          <cell r="AF1097">
            <v>0</v>
          </cell>
          <cell r="AG1097">
            <v>0</v>
          </cell>
          <cell r="AH1097">
            <v>17.836438371428574</v>
          </cell>
          <cell r="AI1097">
            <v>0</v>
          </cell>
          <cell r="AJ1097">
            <v>0</v>
          </cell>
          <cell r="AK1097">
            <v>17.836438371428574</v>
          </cell>
          <cell r="AL1097">
            <v>0</v>
          </cell>
          <cell r="AM1097">
            <v>0</v>
          </cell>
          <cell r="AN1097">
            <v>17.896426392857141</v>
          </cell>
          <cell r="AO1097">
            <v>0</v>
          </cell>
          <cell r="AP1097">
            <v>0</v>
          </cell>
          <cell r="AQ1097">
            <v>21.295747607142857</v>
          </cell>
          <cell r="AR1097">
            <v>0</v>
          </cell>
          <cell r="AS1097">
            <v>0</v>
          </cell>
          <cell r="AT1097">
            <v>21.295747607142857</v>
          </cell>
          <cell r="AU1097">
            <v>0</v>
          </cell>
          <cell r="AV1097">
            <v>0</v>
          </cell>
          <cell r="AW1097">
            <v>21.295747607142857</v>
          </cell>
          <cell r="AX1097">
            <v>0</v>
          </cell>
          <cell r="AY1097">
            <v>0</v>
          </cell>
          <cell r="AZ1097">
            <v>21.295747607142857</v>
          </cell>
          <cell r="BA1097">
            <v>0</v>
          </cell>
          <cell r="BB1097">
            <v>0</v>
          </cell>
        </row>
        <row r="1098">
          <cell r="B1098" t="str">
            <v>CMAH</v>
          </cell>
          <cell r="D1098">
            <v>25.994809285714286</v>
          </cell>
          <cell r="E1098">
            <v>0</v>
          </cell>
          <cell r="F1098">
            <v>0</v>
          </cell>
          <cell r="G1098">
            <v>13.997204999999997</v>
          </cell>
          <cell r="H1098">
            <v>0</v>
          </cell>
          <cell r="I1098">
            <v>0</v>
          </cell>
          <cell r="J1098">
            <v>14.997005357142855</v>
          </cell>
          <cell r="K1098">
            <v>0</v>
          </cell>
          <cell r="L1098">
            <v>0</v>
          </cell>
          <cell r="M1098">
            <v>17.996406428571429</v>
          </cell>
          <cell r="N1098">
            <v>0</v>
          </cell>
          <cell r="O1098">
            <v>0</v>
          </cell>
          <cell r="P1098">
            <v>18.496306607142856</v>
          </cell>
          <cell r="Q1098">
            <v>0</v>
          </cell>
          <cell r="R1098">
            <v>0</v>
          </cell>
          <cell r="S1098">
            <v>16.996606071428566</v>
          </cell>
          <cell r="T1098">
            <v>0</v>
          </cell>
          <cell r="U1098">
            <v>0</v>
          </cell>
          <cell r="V1098">
            <v>19.996007142857142</v>
          </cell>
          <cell r="W1098">
            <v>0</v>
          </cell>
          <cell r="X1098">
            <v>0</v>
          </cell>
          <cell r="Y1098">
            <v>17.996406428571429</v>
          </cell>
          <cell r="Z1098">
            <v>0</v>
          </cell>
          <cell r="AA1098">
            <v>0</v>
          </cell>
          <cell r="AB1098">
            <v>17.996406428571429</v>
          </cell>
          <cell r="AC1098">
            <v>0</v>
          </cell>
          <cell r="AD1098">
            <v>0</v>
          </cell>
          <cell r="AE1098">
            <v>17.896426392857141</v>
          </cell>
          <cell r="AF1098">
            <v>0</v>
          </cell>
          <cell r="AG1098">
            <v>0</v>
          </cell>
          <cell r="AH1098">
            <v>17.836438371428574</v>
          </cell>
          <cell r="AI1098">
            <v>0</v>
          </cell>
          <cell r="AJ1098">
            <v>0</v>
          </cell>
          <cell r="AK1098">
            <v>17.836438371428574</v>
          </cell>
          <cell r="AL1098">
            <v>0</v>
          </cell>
          <cell r="AM1098">
            <v>0</v>
          </cell>
          <cell r="AN1098">
            <v>17.896426392857141</v>
          </cell>
          <cell r="AO1098">
            <v>0</v>
          </cell>
          <cell r="AP1098">
            <v>0</v>
          </cell>
          <cell r="AQ1098">
            <v>21.295747607142857</v>
          </cell>
          <cell r="AR1098">
            <v>0</v>
          </cell>
          <cell r="AS1098">
            <v>0</v>
          </cell>
          <cell r="AT1098">
            <v>21.295747607142857</v>
          </cell>
          <cell r="AU1098">
            <v>0</v>
          </cell>
          <cell r="AV1098">
            <v>0</v>
          </cell>
          <cell r="AW1098">
            <v>21.295747607142857</v>
          </cell>
          <cell r="AX1098">
            <v>0</v>
          </cell>
          <cell r="AY1098">
            <v>0</v>
          </cell>
          <cell r="AZ1098">
            <v>21.295747607142857</v>
          </cell>
          <cell r="BA1098">
            <v>0</v>
          </cell>
          <cell r="BB1098">
            <v>0</v>
          </cell>
        </row>
        <row r="1099">
          <cell r="B1099" t="str">
            <v>CLAS</v>
          </cell>
          <cell r="D1099">
            <v>31.243559285714287</v>
          </cell>
          <cell r="E1099">
            <v>0</v>
          </cell>
          <cell r="F1099">
            <v>0</v>
          </cell>
          <cell r="G1099">
            <v>16.823454999999999</v>
          </cell>
          <cell r="H1099">
            <v>0</v>
          </cell>
          <cell r="I1099">
            <v>0</v>
          </cell>
          <cell r="J1099">
            <v>18.025130357142853</v>
          </cell>
          <cell r="K1099">
            <v>0</v>
          </cell>
          <cell r="L1099">
            <v>0</v>
          </cell>
          <cell r="M1099">
            <v>21.630156428571429</v>
          </cell>
          <cell r="N1099">
            <v>0</v>
          </cell>
          <cell r="O1099">
            <v>0</v>
          </cell>
          <cell r="P1099">
            <v>22.230994107142859</v>
          </cell>
          <cell r="Q1099">
            <v>0</v>
          </cell>
          <cell r="R1099">
            <v>0</v>
          </cell>
          <cell r="S1099">
            <v>20.428481071428571</v>
          </cell>
          <cell r="T1099">
            <v>0</v>
          </cell>
          <cell r="U1099">
            <v>0</v>
          </cell>
          <cell r="V1099">
            <v>24.03350714285714</v>
          </cell>
          <cell r="W1099">
            <v>0</v>
          </cell>
          <cell r="X1099">
            <v>0</v>
          </cell>
          <cell r="Y1099">
            <v>21.630156428571429</v>
          </cell>
          <cell r="Z1099">
            <v>0</v>
          </cell>
          <cell r="AA1099">
            <v>0</v>
          </cell>
          <cell r="AB1099">
            <v>21.630156428571425</v>
          </cell>
          <cell r="AC1099">
            <v>0</v>
          </cell>
          <cell r="AD1099">
            <v>0</v>
          </cell>
          <cell r="AE1099">
            <v>21.509988892857145</v>
          </cell>
          <cell r="AF1099">
            <v>0</v>
          </cell>
          <cell r="AG1099">
            <v>0</v>
          </cell>
          <cell r="AH1099">
            <v>21.437888371428574</v>
          </cell>
          <cell r="AI1099">
            <v>0</v>
          </cell>
          <cell r="AJ1099">
            <v>0</v>
          </cell>
          <cell r="AK1099">
            <v>21.437888371428571</v>
          </cell>
          <cell r="AL1099">
            <v>0</v>
          </cell>
          <cell r="AM1099">
            <v>0</v>
          </cell>
          <cell r="AN1099">
            <v>21.509988892857137</v>
          </cell>
          <cell r="AO1099">
            <v>0</v>
          </cell>
          <cell r="AP1099">
            <v>0</v>
          </cell>
          <cell r="AQ1099">
            <v>25.595685107142852</v>
          </cell>
          <cell r="AR1099">
            <v>0</v>
          </cell>
          <cell r="AS1099">
            <v>0</v>
          </cell>
          <cell r="AT1099">
            <v>25.595685107142856</v>
          </cell>
          <cell r="AU1099">
            <v>0</v>
          </cell>
          <cell r="AV1099">
            <v>0</v>
          </cell>
          <cell r="AW1099">
            <v>25.595685107142856</v>
          </cell>
          <cell r="AX1099">
            <v>0</v>
          </cell>
          <cell r="AY1099">
            <v>0</v>
          </cell>
          <cell r="AZ1099">
            <v>25.595685107142856</v>
          </cell>
          <cell r="BA1099">
            <v>0</v>
          </cell>
          <cell r="BB1099">
            <v>0</v>
          </cell>
        </row>
        <row r="1100">
          <cell r="B1100" t="str">
            <v>WMAS</v>
          </cell>
          <cell r="D1100">
            <v>31.243559285714287</v>
          </cell>
          <cell r="E1100">
            <v>0</v>
          </cell>
          <cell r="F1100">
            <v>0</v>
          </cell>
          <cell r="G1100">
            <v>16.823454999999999</v>
          </cell>
          <cell r="H1100">
            <v>0</v>
          </cell>
          <cell r="I1100">
            <v>0</v>
          </cell>
          <cell r="J1100">
            <v>18.025130357142853</v>
          </cell>
          <cell r="K1100">
            <v>0</v>
          </cell>
          <cell r="L1100">
            <v>0</v>
          </cell>
          <cell r="M1100">
            <v>21.630156428571429</v>
          </cell>
          <cell r="N1100">
            <v>0</v>
          </cell>
          <cell r="O1100">
            <v>0</v>
          </cell>
          <cell r="P1100">
            <v>22.230994107142859</v>
          </cell>
          <cell r="Q1100">
            <v>0</v>
          </cell>
          <cell r="R1100">
            <v>0</v>
          </cell>
          <cell r="S1100">
            <v>20.428481071428571</v>
          </cell>
          <cell r="T1100">
            <v>0</v>
          </cell>
          <cell r="U1100">
            <v>0</v>
          </cell>
          <cell r="V1100">
            <v>24.03350714285714</v>
          </cell>
          <cell r="W1100">
            <v>0</v>
          </cell>
          <cell r="X1100">
            <v>0</v>
          </cell>
          <cell r="Y1100">
            <v>21.630156428571429</v>
          </cell>
          <cell r="Z1100">
            <v>0</v>
          </cell>
          <cell r="AA1100">
            <v>0</v>
          </cell>
          <cell r="AB1100">
            <v>21.630156428571425</v>
          </cell>
          <cell r="AC1100">
            <v>0</v>
          </cell>
          <cell r="AD1100">
            <v>0</v>
          </cell>
          <cell r="AE1100">
            <v>21.509988892857145</v>
          </cell>
          <cell r="AF1100">
            <v>0</v>
          </cell>
          <cell r="AG1100">
            <v>0</v>
          </cell>
          <cell r="AH1100">
            <v>21.437888371428574</v>
          </cell>
          <cell r="AI1100">
            <v>0</v>
          </cell>
          <cell r="AJ1100">
            <v>0</v>
          </cell>
          <cell r="AK1100">
            <v>21.437888371428571</v>
          </cell>
          <cell r="AL1100">
            <v>0</v>
          </cell>
          <cell r="AM1100">
            <v>0</v>
          </cell>
          <cell r="AN1100">
            <v>21.509988892857137</v>
          </cell>
          <cell r="AO1100">
            <v>0</v>
          </cell>
          <cell r="AP1100">
            <v>0</v>
          </cell>
          <cell r="AQ1100">
            <v>25.595685107142852</v>
          </cell>
          <cell r="AR1100">
            <v>0</v>
          </cell>
          <cell r="AS1100">
            <v>0</v>
          </cell>
          <cell r="AT1100">
            <v>25.595685107142856</v>
          </cell>
          <cell r="AU1100">
            <v>0</v>
          </cell>
          <cell r="AV1100">
            <v>0</v>
          </cell>
          <cell r="AW1100">
            <v>25.595685107142856</v>
          </cell>
          <cell r="AX1100">
            <v>0</v>
          </cell>
          <cell r="AY1100">
            <v>0</v>
          </cell>
          <cell r="AZ1100">
            <v>25.595685107142856</v>
          </cell>
          <cell r="BA1100">
            <v>0</v>
          </cell>
          <cell r="BB1100">
            <v>0</v>
          </cell>
        </row>
        <row r="1101">
          <cell r="B1101" t="str">
            <v>UMAS</v>
          </cell>
          <cell r="D1101">
            <v>36.347443785714283</v>
          </cell>
          <cell r="E1101">
            <v>0</v>
          </cell>
          <cell r="F1101">
            <v>0</v>
          </cell>
          <cell r="G1101">
            <v>19.571700499999999</v>
          </cell>
          <cell r="H1101">
            <v>0</v>
          </cell>
          <cell r="I1101">
            <v>0</v>
          </cell>
          <cell r="J1101">
            <v>20.969679107142856</v>
          </cell>
          <cell r="K1101">
            <v>0</v>
          </cell>
          <cell r="L1101">
            <v>0</v>
          </cell>
          <cell r="M1101">
            <v>25.16361492857143</v>
          </cell>
          <cell r="N1101">
            <v>0</v>
          </cell>
          <cell r="O1101">
            <v>0</v>
          </cell>
          <cell r="P1101">
            <v>25.862604232142854</v>
          </cell>
          <cell r="Q1101">
            <v>0</v>
          </cell>
          <cell r="R1101">
            <v>0</v>
          </cell>
          <cell r="S1101">
            <v>23.765636321428573</v>
          </cell>
          <cell r="T1101">
            <v>0</v>
          </cell>
          <cell r="U1101">
            <v>0</v>
          </cell>
          <cell r="V1101">
            <v>27.959572142857144</v>
          </cell>
          <cell r="W1101">
            <v>0</v>
          </cell>
          <cell r="X1101">
            <v>0</v>
          </cell>
          <cell r="Y1101">
            <v>25.16361492857143</v>
          </cell>
          <cell r="Z1101">
            <v>0</v>
          </cell>
          <cell r="AA1101">
            <v>0</v>
          </cell>
          <cell r="AB1101">
            <v>25.16361492857143</v>
          </cell>
          <cell r="AC1101">
            <v>0</v>
          </cell>
          <cell r="AD1101">
            <v>0</v>
          </cell>
          <cell r="AE1101">
            <v>25.023817067857141</v>
          </cell>
          <cell r="AF1101">
            <v>0</v>
          </cell>
          <cell r="AG1101">
            <v>0</v>
          </cell>
          <cell r="AH1101">
            <v>24.93993835142857</v>
          </cell>
          <cell r="AI1101">
            <v>0</v>
          </cell>
          <cell r="AJ1101">
            <v>0</v>
          </cell>
          <cell r="AK1101">
            <v>24.939938351428573</v>
          </cell>
          <cell r="AL1101">
            <v>0</v>
          </cell>
          <cell r="AM1101">
            <v>0</v>
          </cell>
          <cell r="AN1101">
            <v>25.023817067857145</v>
          </cell>
          <cell r="AO1101">
            <v>0</v>
          </cell>
          <cell r="AP1101">
            <v>0</v>
          </cell>
          <cell r="AQ1101">
            <v>29.776944332142858</v>
          </cell>
          <cell r="AR1101">
            <v>0</v>
          </cell>
          <cell r="AS1101">
            <v>0</v>
          </cell>
          <cell r="AT1101">
            <v>29.77694433214285</v>
          </cell>
          <cell r="AU1101">
            <v>0</v>
          </cell>
          <cell r="AV1101">
            <v>0</v>
          </cell>
          <cell r="AW1101">
            <v>29.77694433214285</v>
          </cell>
          <cell r="AX1101">
            <v>0</v>
          </cell>
          <cell r="AY1101">
            <v>0</v>
          </cell>
          <cell r="AZ1101">
            <v>29.77694433214285</v>
          </cell>
          <cell r="BA1101">
            <v>0</v>
          </cell>
          <cell r="BB1101">
            <v>0</v>
          </cell>
        </row>
        <row r="1102">
          <cell r="B1102" t="str">
            <v>SMMS</v>
          </cell>
          <cell r="D1102">
            <v>27.794380714285715</v>
          </cell>
          <cell r="E1102">
            <v>0</v>
          </cell>
          <cell r="F1102">
            <v>0</v>
          </cell>
          <cell r="G1102">
            <v>14.966204999999997</v>
          </cell>
          <cell r="H1102">
            <v>0</v>
          </cell>
          <cell r="I1102">
            <v>0</v>
          </cell>
          <cell r="J1102">
            <v>16.035219642857143</v>
          </cell>
          <cell r="K1102">
            <v>0</v>
          </cell>
          <cell r="L1102">
            <v>0</v>
          </cell>
          <cell r="M1102">
            <v>19.24226357142857</v>
          </cell>
          <cell r="N1102">
            <v>0</v>
          </cell>
          <cell r="O1102">
            <v>0</v>
          </cell>
          <cell r="P1102">
            <v>19.776770892857147</v>
          </cell>
          <cell r="Q1102">
            <v>0</v>
          </cell>
          <cell r="R1102">
            <v>0</v>
          </cell>
          <cell r="S1102">
            <v>18.173248928571429</v>
          </cell>
          <cell r="T1102">
            <v>0</v>
          </cell>
          <cell r="U1102">
            <v>0</v>
          </cell>
          <cell r="V1102">
            <v>21.380292857142855</v>
          </cell>
          <cell r="W1102">
            <v>0</v>
          </cell>
          <cell r="X1102">
            <v>0</v>
          </cell>
          <cell r="Y1102">
            <v>19.24226357142857</v>
          </cell>
          <cell r="Z1102">
            <v>0</v>
          </cell>
          <cell r="AA1102">
            <v>0</v>
          </cell>
          <cell r="AB1102">
            <v>19.242263571428573</v>
          </cell>
          <cell r="AC1102">
            <v>0</v>
          </cell>
          <cell r="AD1102">
            <v>0</v>
          </cell>
          <cell r="AE1102">
            <v>19.135362107142857</v>
          </cell>
          <cell r="AF1102">
            <v>0</v>
          </cell>
          <cell r="AG1102">
            <v>0</v>
          </cell>
          <cell r="AH1102">
            <v>19.071221228571424</v>
          </cell>
          <cell r="AI1102">
            <v>0</v>
          </cell>
          <cell r="AJ1102">
            <v>0</v>
          </cell>
          <cell r="AK1102">
            <v>19.071221228571424</v>
          </cell>
          <cell r="AL1102">
            <v>0</v>
          </cell>
          <cell r="AM1102">
            <v>0</v>
          </cell>
          <cell r="AN1102">
            <v>19.135362107142853</v>
          </cell>
          <cell r="AO1102">
            <v>0</v>
          </cell>
          <cell r="AP1102">
            <v>0</v>
          </cell>
          <cell r="AQ1102">
            <v>22.770011892857145</v>
          </cell>
          <cell r="AR1102">
            <v>0</v>
          </cell>
          <cell r="AS1102">
            <v>0</v>
          </cell>
          <cell r="AT1102">
            <v>22.770011892857145</v>
          </cell>
          <cell r="AU1102">
            <v>0</v>
          </cell>
          <cell r="AV1102">
            <v>0</v>
          </cell>
          <cell r="AW1102">
            <v>22.770011892857145</v>
          </cell>
          <cell r="AX1102">
            <v>0</v>
          </cell>
          <cell r="AY1102">
            <v>0</v>
          </cell>
          <cell r="AZ1102">
            <v>22.770011892857145</v>
          </cell>
          <cell r="BA1102">
            <v>0</v>
          </cell>
          <cell r="BB1102">
            <v>0</v>
          </cell>
        </row>
        <row r="1103">
          <cell r="B1103" t="str">
            <v>SMAS</v>
          </cell>
          <cell r="D1103">
            <v>30.793666428571427</v>
          </cell>
          <cell r="E1103">
            <v>0</v>
          </cell>
          <cell r="F1103">
            <v>0</v>
          </cell>
          <cell r="G1103">
            <v>16.581204999999997</v>
          </cell>
          <cell r="H1103">
            <v>0</v>
          </cell>
          <cell r="I1103">
            <v>0</v>
          </cell>
          <cell r="J1103">
            <v>17.765576785714291</v>
          </cell>
          <cell r="K1103">
            <v>0</v>
          </cell>
          <cell r="L1103">
            <v>0</v>
          </cell>
          <cell r="M1103">
            <v>21.318692142857142</v>
          </cell>
          <cell r="N1103">
            <v>0</v>
          </cell>
          <cell r="O1103">
            <v>0</v>
          </cell>
          <cell r="P1103">
            <v>21.910878035714287</v>
          </cell>
          <cell r="Q1103">
            <v>0</v>
          </cell>
          <cell r="R1103">
            <v>0</v>
          </cell>
          <cell r="S1103">
            <v>20.134320357142855</v>
          </cell>
          <cell r="T1103">
            <v>0</v>
          </cell>
          <cell r="U1103">
            <v>0</v>
          </cell>
          <cell r="V1103">
            <v>23.687435714285716</v>
          </cell>
          <cell r="W1103">
            <v>0</v>
          </cell>
          <cell r="X1103">
            <v>0</v>
          </cell>
          <cell r="Y1103">
            <v>21.318692142857142</v>
          </cell>
          <cell r="Z1103">
            <v>0</v>
          </cell>
          <cell r="AA1103">
            <v>0</v>
          </cell>
          <cell r="AB1103">
            <v>21.318692142857138</v>
          </cell>
          <cell r="AC1103">
            <v>0</v>
          </cell>
          <cell r="AD1103">
            <v>0</v>
          </cell>
          <cell r="AE1103">
            <v>21.200254964285715</v>
          </cell>
          <cell r="AF1103">
            <v>0</v>
          </cell>
          <cell r="AG1103">
            <v>0</v>
          </cell>
          <cell r="AH1103">
            <v>21.129192657142859</v>
          </cell>
          <cell r="AI1103">
            <v>0</v>
          </cell>
          <cell r="AJ1103">
            <v>0</v>
          </cell>
          <cell r="AK1103">
            <v>21.129192657142859</v>
          </cell>
          <cell r="AL1103">
            <v>0</v>
          </cell>
          <cell r="AM1103">
            <v>0</v>
          </cell>
          <cell r="AN1103">
            <v>21.200254964285715</v>
          </cell>
          <cell r="AO1103">
            <v>0</v>
          </cell>
          <cell r="AP1103">
            <v>0</v>
          </cell>
          <cell r="AQ1103">
            <v>25.227119035714281</v>
          </cell>
          <cell r="AR1103">
            <v>0</v>
          </cell>
          <cell r="AS1103">
            <v>0</v>
          </cell>
          <cell r="AT1103">
            <v>25.227119035714285</v>
          </cell>
          <cell r="AU1103">
            <v>0</v>
          </cell>
          <cell r="AV1103">
            <v>0</v>
          </cell>
          <cell r="AW1103">
            <v>25.227119035714285</v>
          </cell>
          <cell r="AX1103">
            <v>0</v>
          </cell>
          <cell r="AY1103">
            <v>0</v>
          </cell>
          <cell r="AZ1103">
            <v>25.227119035714285</v>
          </cell>
          <cell r="BA1103">
            <v>0</v>
          </cell>
          <cell r="BB1103">
            <v>0</v>
          </cell>
        </row>
        <row r="1104">
          <cell r="B1104" t="str">
            <v>TSMS</v>
          </cell>
          <cell r="D1104">
            <v>30.347972571428578</v>
          </cell>
          <cell r="E1104">
            <v>0</v>
          </cell>
          <cell r="F1104">
            <v>0</v>
          </cell>
          <cell r="G1104">
            <v>16.341215999999999</v>
          </cell>
          <cell r="H1104">
            <v>0</v>
          </cell>
          <cell r="I1104">
            <v>0</v>
          </cell>
          <cell r="J1104">
            <v>17.508445714285717</v>
          </cell>
          <cell r="K1104">
            <v>0</v>
          </cell>
          <cell r="L1104">
            <v>0</v>
          </cell>
          <cell r="M1104">
            <v>21.010134857142859</v>
          </cell>
          <cell r="N1104">
            <v>0</v>
          </cell>
          <cell r="O1104">
            <v>0</v>
          </cell>
          <cell r="P1104">
            <v>21.593749714285721</v>
          </cell>
          <cell r="Q1104">
            <v>0</v>
          </cell>
          <cell r="R1104">
            <v>0</v>
          </cell>
          <cell r="S1104">
            <v>19.842905142857145</v>
          </cell>
          <cell r="T1104">
            <v>0</v>
          </cell>
          <cell r="U1104">
            <v>0</v>
          </cell>
          <cell r="V1104">
            <v>23.344594285714287</v>
          </cell>
          <cell r="W1104">
            <v>0</v>
          </cell>
          <cell r="X1104">
            <v>0</v>
          </cell>
          <cell r="Y1104">
            <v>21.010134857142859</v>
          </cell>
          <cell r="Z1104">
            <v>0</v>
          </cell>
          <cell r="AA1104">
            <v>0</v>
          </cell>
          <cell r="AB1104">
            <v>21.010134857142859</v>
          </cell>
          <cell r="AC1104">
            <v>0</v>
          </cell>
          <cell r="AD1104">
            <v>0</v>
          </cell>
          <cell r="AE1104">
            <v>20.893411885714286</v>
          </cell>
          <cell r="AF1104">
            <v>0</v>
          </cell>
          <cell r="AG1104">
            <v>0</v>
          </cell>
          <cell r="AH1104">
            <v>20.823378102857145</v>
          </cell>
          <cell r="AI1104">
            <v>0</v>
          </cell>
          <cell r="AJ1104">
            <v>0</v>
          </cell>
          <cell r="AK1104">
            <v>20.823378102857145</v>
          </cell>
          <cell r="AL1104">
            <v>0</v>
          </cell>
          <cell r="AM1104">
            <v>0</v>
          </cell>
          <cell r="AN1104">
            <v>20.893411885714286</v>
          </cell>
          <cell r="AO1104">
            <v>0</v>
          </cell>
          <cell r="AP1104">
            <v>0</v>
          </cell>
          <cell r="AQ1104">
            <v>24.861992914285715</v>
          </cell>
          <cell r="AR1104">
            <v>0</v>
          </cell>
          <cell r="AS1104">
            <v>0</v>
          </cell>
          <cell r="AT1104">
            <v>24.861992914285715</v>
          </cell>
          <cell r="AU1104">
            <v>0</v>
          </cell>
          <cell r="AV1104">
            <v>0</v>
          </cell>
          <cell r="AW1104">
            <v>24.861992914285715</v>
          </cell>
          <cell r="AX1104">
            <v>0</v>
          </cell>
          <cell r="AY1104">
            <v>0</v>
          </cell>
          <cell r="AZ1104">
            <v>24.861992914285715</v>
          </cell>
          <cell r="BA1104">
            <v>0</v>
          </cell>
          <cell r="BB1104">
            <v>0</v>
          </cell>
        </row>
        <row r="1105">
          <cell r="B1105" t="str">
            <v>TSAS</v>
          </cell>
          <cell r="D1105">
            <v>36.346544000000002</v>
          </cell>
          <cell r="E1105">
            <v>0</v>
          </cell>
          <cell r="F1105">
            <v>0</v>
          </cell>
          <cell r="G1105">
            <v>19.571216</v>
          </cell>
          <cell r="H1105">
            <v>0</v>
          </cell>
          <cell r="I1105">
            <v>0</v>
          </cell>
          <cell r="J1105">
            <v>20.969159999999999</v>
          </cell>
          <cell r="K1105">
            <v>0</v>
          </cell>
          <cell r="L1105">
            <v>0</v>
          </cell>
          <cell r="M1105">
            <v>25.162992000000003</v>
          </cell>
          <cell r="N1105">
            <v>0</v>
          </cell>
          <cell r="O1105">
            <v>0</v>
          </cell>
          <cell r="P1105">
            <v>25.861964000000004</v>
          </cell>
          <cell r="Q1105">
            <v>0</v>
          </cell>
          <cell r="R1105">
            <v>0</v>
          </cell>
          <cell r="S1105">
            <v>23.765048</v>
          </cell>
          <cell r="T1105">
            <v>0</v>
          </cell>
          <cell r="U1105">
            <v>0</v>
          </cell>
          <cell r="V1105">
            <v>27.958880000000001</v>
          </cell>
          <cell r="W1105">
            <v>0</v>
          </cell>
          <cell r="X1105">
            <v>0</v>
          </cell>
          <cell r="Y1105">
            <v>25.162992000000003</v>
          </cell>
          <cell r="Z1105">
            <v>0</v>
          </cell>
          <cell r="AA1105">
            <v>0</v>
          </cell>
          <cell r="AB1105">
            <v>25.162992000000003</v>
          </cell>
          <cell r="AC1105">
            <v>0</v>
          </cell>
          <cell r="AD1105">
            <v>0</v>
          </cell>
          <cell r="AE1105">
            <v>25.0231976</v>
          </cell>
          <cell r="AF1105">
            <v>0</v>
          </cell>
          <cell r="AG1105">
            <v>0</v>
          </cell>
          <cell r="AH1105">
            <v>24.939320960000003</v>
          </cell>
          <cell r="AI1105">
            <v>0</v>
          </cell>
          <cell r="AJ1105">
            <v>0</v>
          </cell>
          <cell r="AK1105">
            <v>24.939320960000003</v>
          </cell>
          <cell r="AL1105">
            <v>0</v>
          </cell>
          <cell r="AM1105">
            <v>0</v>
          </cell>
          <cell r="AN1105">
            <v>25.0231976</v>
          </cell>
          <cell r="AO1105">
            <v>0</v>
          </cell>
          <cell r="AP1105">
            <v>0</v>
          </cell>
          <cell r="AQ1105">
            <v>29.776207199999995</v>
          </cell>
          <cell r="AR1105">
            <v>0</v>
          </cell>
          <cell r="AS1105">
            <v>0</v>
          </cell>
          <cell r="AT1105">
            <v>29.776207199999995</v>
          </cell>
          <cell r="AU1105">
            <v>0</v>
          </cell>
          <cell r="AV1105">
            <v>0</v>
          </cell>
          <cell r="AW1105">
            <v>29.776207199999995</v>
          </cell>
          <cell r="AX1105">
            <v>0</v>
          </cell>
          <cell r="AY1105">
            <v>0</v>
          </cell>
          <cell r="AZ1105">
            <v>29.776207199999995</v>
          </cell>
          <cell r="BA1105">
            <v>0</v>
          </cell>
          <cell r="BB1105">
            <v>0</v>
          </cell>
        </row>
        <row r="1106">
          <cell r="B1106" t="str">
            <v>TMMS</v>
          </cell>
          <cell r="D1106">
            <v>42.541718607142862</v>
          </cell>
          <cell r="E1106">
            <v>0</v>
          </cell>
          <cell r="F1106">
            <v>0</v>
          </cell>
          <cell r="G1106">
            <v>22.907079249999995</v>
          </cell>
          <cell r="H1106">
            <v>0</v>
          </cell>
          <cell r="I1106">
            <v>0</v>
          </cell>
          <cell r="J1106">
            <v>24.543299196428578</v>
          </cell>
          <cell r="K1106">
            <v>0</v>
          </cell>
          <cell r="L1106">
            <v>0</v>
          </cell>
          <cell r="M1106">
            <v>29.451959035714289</v>
          </cell>
          <cell r="N1106">
            <v>0</v>
          </cell>
          <cell r="O1106">
            <v>0</v>
          </cell>
          <cell r="P1106">
            <v>30.270069008928573</v>
          </cell>
          <cell r="Q1106">
            <v>0</v>
          </cell>
          <cell r="R1106">
            <v>0</v>
          </cell>
          <cell r="S1106">
            <v>27.815739089285714</v>
          </cell>
          <cell r="T1106">
            <v>0</v>
          </cell>
          <cell r="U1106">
            <v>0</v>
          </cell>
          <cell r="V1106">
            <v>32.724398928571425</v>
          </cell>
          <cell r="W1106">
            <v>0</v>
          </cell>
          <cell r="X1106">
            <v>0</v>
          </cell>
          <cell r="Y1106">
            <v>29.451959035714289</v>
          </cell>
          <cell r="Z1106">
            <v>0</v>
          </cell>
          <cell r="AA1106">
            <v>0</v>
          </cell>
          <cell r="AB1106">
            <v>29.451959035714289</v>
          </cell>
          <cell r="AC1106">
            <v>0</v>
          </cell>
          <cell r="AD1106">
            <v>0</v>
          </cell>
          <cell r="AE1106">
            <v>29.288337041071426</v>
          </cell>
          <cell r="AF1106">
            <v>0</v>
          </cell>
          <cell r="AG1106">
            <v>0</v>
          </cell>
          <cell r="AH1106">
            <v>29.190163844285717</v>
          </cell>
          <cell r="AI1106">
            <v>0</v>
          </cell>
          <cell r="AJ1106">
            <v>0</v>
          </cell>
          <cell r="AK1106">
            <v>29.190163844285717</v>
          </cell>
          <cell r="AL1106">
            <v>0</v>
          </cell>
          <cell r="AM1106">
            <v>0</v>
          </cell>
          <cell r="AN1106">
            <v>29.288337041071433</v>
          </cell>
          <cell r="AO1106">
            <v>0</v>
          </cell>
          <cell r="AP1106">
            <v>0</v>
          </cell>
          <cell r="AQ1106">
            <v>34.851484858928565</v>
          </cell>
          <cell r="AR1106">
            <v>0</v>
          </cell>
          <cell r="AS1106">
            <v>0</v>
          </cell>
          <cell r="AT1106">
            <v>34.851484858928572</v>
          </cell>
          <cell r="AU1106">
            <v>0</v>
          </cell>
          <cell r="AV1106">
            <v>0</v>
          </cell>
          <cell r="AW1106">
            <v>34.851484858928572</v>
          </cell>
          <cell r="AX1106">
            <v>0</v>
          </cell>
          <cell r="AY1106">
            <v>0</v>
          </cell>
          <cell r="AZ1106">
            <v>34.851484858928572</v>
          </cell>
          <cell r="BA1106">
            <v>0</v>
          </cell>
          <cell r="BB1106">
            <v>0</v>
          </cell>
        </row>
        <row r="1107">
          <cell r="B1107" t="str">
            <v>TMAS</v>
          </cell>
          <cell r="D1107">
            <v>48.922976398214288</v>
          </cell>
          <cell r="E1107">
            <v>0</v>
          </cell>
          <cell r="F1107">
            <v>0</v>
          </cell>
          <cell r="G1107">
            <v>26.343141137500002</v>
          </cell>
          <cell r="H1107">
            <v>0</v>
          </cell>
          <cell r="I1107">
            <v>0</v>
          </cell>
          <cell r="J1107">
            <v>28.224794075892859</v>
          </cell>
          <cell r="K1107">
            <v>0</v>
          </cell>
          <cell r="L1107">
            <v>0</v>
          </cell>
          <cell r="M1107">
            <v>33.869752891071435</v>
          </cell>
          <cell r="N1107">
            <v>0</v>
          </cell>
          <cell r="O1107">
            <v>0</v>
          </cell>
          <cell r="P1107">
            <v>34.810579360267866</v>
          </cell>
          <cell r="Q1107">
            <v>0</v>
          </cell>
          <cell r="R1107">
            <v>0</v>
          </cell>
          <cell r="S1107">
            <v>31.988099952678571</v>
          </cell>
          <cell r="T1107">
            <v>0</v>
          </cell>
          <cell r="U1107">
            <v>0</v>
          </cell>
          <cell r="V1107">
            <v>37.633058767857143</v>
          </cell>
          <cell r="W1107">
            <v>0</v>
          </cell>
          <cell r="X1107">
            <v>0</v>
          </cell>
          <cell r="Y1107">
            <v>33.869752891071435</v>
          </cell>
          <cell r="Z1107">
            <v>0</v>
          </cell>
          <cell r="AA1107">
            <v>0</v>
          </cell>
          <cell r="AB1107">
            <v>33.869752891071435</v>
          </cell>
          <cell r="AC1107">
            <v>0</v>
          </cell>
          <cell r="AD1107">
            <v>0</v>
          </cell>
          <cell r="AE1107">
            <v>33.681587597232145</v>
          </cell>
          <cell r="AF1107">
            <v>0</v>
          </cell>
          <cell r="AG1107">
            <v>0</v>
          </cell>
          <cell r="AH1107">
            <v>33.568688420928574</v>
          </cell>
          <cell r="AI1107">
            <v>0</v>
          </cell>
          <cell r="AJ1107">
            <v>0</v>
          </cell>
          <cell r="AK1107">
            <v>33.568688420928574</v>
          </cell>
          <cell r="AL1107">
            <v>0</v>
          </cell>
          <cell r="AM1107">
            <v>0</v>
          </cell>
          <cell r="AN1107">
            <v>33.681587597232145</v>
          </cell>
          <cell r="AO1107">
            <v>0</v>
          </cell>
          <cell r="AP1107">
            <v>0</v>
          </cell>
          <cell r="AQ1107">
            <v>40.079207587767854</v>
          </cell>
          <cell r="AR1107">
            <v>0</v>
          </cell>
          <cell r="AS1107">
            <v>0</v>
          </cell>
          <cell r="AT1107">
            <v>40.079207587767854</v>
          </cell>
          <cell r="AU1107">
            <v>0</v>
          </cell>
          <cell r="AV1107">
            <v>0</v>
          </cell>
          <cell r="AW1107">
            <v>40.079207587767854</v>
          </cell>
          <cell r="AX1107">
            <v>0</v>
          </cell>
          <cell r="AY1107">
            <v>0</v>
          </cell>
          <cell r="AZ1107">
            <v>40.079207587767854</v>
          </cell>
          <cell r="BA1107">
            <v>0</v>
          </cell>
          <cell r="BB1107">
            <v>0</v>
          </cell>
        </row>
        <row r="1108">
          <cell r="B1108" t="str">
            <v>FSMS</v>
          </cell>
          <cell r="D1108">
            <v>33.89312828571429</v>
          </cell>
          <cell r="E1108">
            <v>0</v>
          </cell>
          <cell r="F1108">
            <v>0</v>
          </cell>
          <cell r="G1108">
            <v>18.250146000000001</v>
          </cell>
          <cell r="H1108">
            <v>0</v>
          </cell>
          <cell r="I1108">
            <v>0</v>
          </cell>
          <cell r="J1108">
            <v>19.553727857142853</v>
          </cell>
          <cell r="K1108">
            <v>0</v>
          </cell>
          <cell r="L1108">
            <v>0</v>
          </cell>
          <cell r="M1108">
            <v>23.464473428571427</v>
          </cell>
          <cell r="N1108">
            <v>0</v>
          </cell>
          <cell r="O1108">
            <v>0</v>
          </cell>
          <cell r="P1108">
            <v>24.116264357142857</v>
          </cell>
          <cell r="Q1108">
            <v>0</v>
          </cell>
          <cell r="R1108">
            <v>0</v>
          </cell>
          <cell r="S1108">
            <v>22.160891571428571</v>
          </cell>
          <cell r="T1108">
            <v>0</v>
          </cell>
          <cell r="U1108">
            <v>0</v>
          </cell>
          <cell r="V1108">
            <v>26.071637142857142</v>
          </cell>
          <cell r="W1108">
            <v>0</v>
          </cell>
          <cell r="X1108">
            <v>0</v>
          </cell>
          <cell r="Y1108">
            <v>23.464473428571427</v>
          </cell>
          <cell r="Z1108">
            <v>0</v>
          </cell>
          <cell r="AA1108">
            <v>0</v>
          </cell>
          <cell r="AB1108">
            <v>23.464473428571427</v>
          </cell>
          <cell r="AC1108">
            <v>0</v>
          </cell>
          <cell r="AD1108">
            <v>0</v>
          </cell>
          <cell r="AE1108">
            <v>23.334115242857141</v>
          </cell>
          <cell r="AF1108">
            <v>0</v>
          </cell>
          <cell r="AG1108">
            <v>0</v>
          </cell>
          <cell r="AH1108">
            <v>23.25590033142857</v>
          </cell>
          <cell r="AI1108">
            <v>0</v>
          </cell>
          <cell r="AJ1108">
            <v>0</v>
          </cell>
          <cell r="AK1108">
            <v>23.25590033142857</v>
          </cell>
          <cell r="AL1108">
            <v>0</v>
          </cell>
          <cell r="AM1108">
            <v>0</v>
          </cell>
          <cell r="AN1108">
            <v>23.334115242857141</v>
          </cell>
          <cell r="AO1108">
            <v>0</v>
          </cell>
          <cell r="AP1108">
            <v>0</v>
          </cell>
          <cell r="AQ1108">
            <v>27.766293557142856</v>
          </cell>
          <cell r="AR1108">
            <v>0</v>
          </cell>
          <cell r="AS1108">
            <v>0</v>
          </cell>
          <cell r="AT1108">
            <v>27.766293557142856</v>
          </cell>
          <cell r="AU1108">
            <v>0</v>
          </cell>
          <cell r="AV1108">
            <v>0</v>
          </cell>
          <cell r="AW1108">
            <v>27.766293557142856</v>
          </cell>
          <cell r="AX1108">
            <v>0</v>
          </cell>
          <cell r="AY1108">
            <v>0</v>
          </cell>
          <cell r="AZ1108">
            <v>27.766293557142856</v>
          </cell>
          <cell r="BA1108">
            <v>0</v>
          </cell>
          <cell r="BB1108">
            <v>0</v>
          </cell>
        </row>
        <row r="1109">
          <cell r="B1109" t="str">
            <v>FSAS</v>
          </cell>
          <cell r="D1109">
            <v>38.977097528571427</v>
          </cell>
          <cell r="E1109">
            <v>0</v>
          </cell>
          <cell r="F1109">
            <v>0</v>
          </cell>
          <cell r="G1109">
            <v>20.987667899999998</v>
          </cell>
          <cell r="H1109">
            <v>0</v>
          </cell>
          <cell r="I1109">
            <v>0</v>
          </cell>
          <cell r="J1109">
            <v>22.486787035714286</v>
          </cell>
          <cell r="K1109">
            <v>0</v>
          </cell>
          <cell r="L1109">
            <v>0</v>
          </cell>
          <cell r="M1109">
            <v>26.98414444285714</v>
          </cell>
          <cell r="N1109">
            <v>0</v>
          </cell>
          <cell r="O1109">
            <v>0</v>
          </cell>
          <cell r="P1109">
            <v>27.733704010714284</v>
          </cell>
          <cell r="Q1109">
            <v>0</v>
          </cell>
          <cell r="R1109">
            <v>0</v>
          </cell>
          <cell r="S1109">
            <v>25.485025307142855</v>
          </cell>
          <cell r="T1109">
            <v>0</v>
          </cell>
          <cell r="U1109">
            <v>0</v>
          </cell>
          <cell r="V1109">
            <v>29.982382714285709</v>
          </cell>
          <cell r="W1109">
            <v>0</v>
          </cell>
          <cell r="X1109">
            <v>0</v>
          </cell>
          <cell r="Y1109">
            <v>26.98414444285714</v>
          </cell>
          <cell r="Z1109">
            <v>0</v>
          </cell>
          <cell r="AA1109">
            <v>0</v>
          </cell>
          <cell r="AB1109">
            <v>26.98414444285714</v>
          </cell>
          <cell r="AC1109">
            <v>0</v>
          </cell>
          <cell r="AD1109">
            <v>0</v>
          </cell>
          <cell r="AE1109">
            <v>26.834232529285714</v>
          </cell>
          <cell r="AF1109">
            <v>0</v>
          </cell>
          <cell r="AG1109">
            <v>0</v>
          </cell>
          <cell r="AH1109">
            <v>26.744285381142856</v>
          </cell>
          <cell r="AI1109">
            <v>0</v>
          </cell>
          <cell r="AJ1109">
            <v>0</v>
          </cell>
          <cell r="AK1109">
            <v>26.744285381142856</v>
          </cell>
          <cell r="AL1109">
            <v>0</v>
          </cell>
          <cell r="AM1109">
            <v>0</v>
          </cell>
          <cell r="AN1109">
            <v>26.834232529285714</v>
          </cell>
          <cell r="AO1109">
            <v>0</v>
          </cell>
          <cell r="AP1109">
            <v>0</v>
          </cell>
          <cell r="AQ1109">
            <v>31.931237590714279</v>
          </cell>
          <cell r="AR1109">
            <v>0</v>
          </cell>
          <cell r="AS1109">
            <v>0</v>
          </cell>
          <cell r="AT1109">
            <v>31.931237590714286</v>
          </cell>
          <cell r="AU1109">
            <v>0</v>
          </cell>
          <cell r="AV1109">
            <v>0</v>
          </cell>
          <cell r="AW1109">
            <v>31.931237590714286</v>
          </cell>
          <cell r="AX1109">
            <v>0</v>
          </cell>
          <cell r="AY1109">
            <v>0</v>
          </cell>
          <cell r="AZ1109">
            <v>31.931237590714286</v>
          </cell>
          <cell r="BA1109">
            <v>0</v>
          </cell>
          <cell r="BB1109">
            <v>0</v>
          </cell>
        </row>
        <row r="1110">
          <cell r="B1110" t="str">
            <v>FMMS</v>
          </cell>
          <cell r="D1110">
            <v>40.671753942857144</v>
          </cell>
          <cell r="E1110">
            <v>0</v>
          </cell>
          <cell r="F1110">
            <v>0</v>
          </cell>
          <cell r="G1110">
            <v>21.9001752</v>
          </cell>
          <cell r="H1110">
            <v>0</v>
          </cell>
          <cell r="I1110">
            <v>0</v>
          </cell>
          <cell r="J1110">
            <v>23.464473428571427</v>
          </cell>
          <cell r="K1110">
            <v>0</v>
          </cell>
          <cell r="L1110">
            <v>0</v>
          </cell>
          <cell r="M1110">
            <v>28.157368114285717</v>
          </cell>
          <cell r="N1110">
            <v>0</v>
          </cell>
          <cell r="O1110">
            <v>0</v>
          </cell>
          <cell r="P1110">
            <v>28.939517228571429</v>
          </cell>
          <cell r="Q1110">
            <v>0</v>
          </cell>
          <cell r="R1110">
            <v>0</v>
          </cell>
          <cell r="S1110">
            <v>26.593069885714279</v>
          </cell>
          <cell r="T1110">
            <v>0</v>
          </cell>
          <cell r="U1110">
            <v>0</v>
          </cell>
          <cell r="V1110">
            <v>31.285964571428572</v>
          </cell>
          <cell r="W1110">
            <v>0</v>
          </cell>
          <cell r="X1110">
            <v>0</v>
          </cell>
          <cell r="Y1110">
            <v>28.157368114285717</v>
          </cell>
          <cell r="Z1110">
            <v>0</v>
          </cell>
          <cell r="AA1110">
            <v>0</v>
          </cell>
          <cell r="AB1110">
            <v>28.157368114285717</v>
          </cell>
          <cell r="AC1110">
            <v>0</v>
          </cell>
          <cell r="AD1110">
            <v>0</v>
          </cell>
          <cell r="AE1110">
            <v>28.000938291428572</v>
          </cell>
          <cell r="AF1110">
            <v>0</v>
          </cell>
          <cell r="AG1110">
            <v>0</v>
          </cell>
          <cell r="AH1110">
            <v>27.907080397714285</v>
          </cell>
          <cell r="AI1110">
            <v>0</v>
          </cell>
          <cell r="AJ1110">
            <v>0</v>
          </cell>
          <cell r="AK1110">
            <v>27.907080397714285</v>
          </cell>
          <cell r="AL1110">
            <v>0</v>
          </cell>
          <cell r="AM1110">
            <v>0</v>
          </cell>
          <cell r="AN1110">
            <v>28.000938291428572</v>
          </cell>
          <cell r="AO1110">
            <v>0</v>
          </cell>
          <cell r="AP1110">
            <v>0</v>
          </cell>
          <cell r="AQ1110">
            <v>33.319552268571428</v>
          </cell>
          <cell r="AR1110">
            <v>0</v>
          </cell>
          <cell r="AS1110">
            <v>0</v>
          </cell>
          <cell r="AT1110">
            <v>33.319552268571428</v>
          </cell>
          <cell r="AU1110">
            <v>0</v>
          </cell>
          <cell r="AV1110">
            <v>0</v>
          </cell>
          <cell r="AW1110">
            <v>33.319552268571428</v>
          </cell>
          <cell r="AX1110">
            <v>0</v>
          </cell>
          <cell r="AY1110">
            <v>0</v>
          </cell>
          <cell r="AZ1110">
            <v>33.319552268571428</v>
          </cell>
          <cell r="BA1110">
            <v>0</v>
          </cell>
          <cell r="BB1110">
            <v>0</v>
          </cell>
        </row>
        <row r="1111">
          <cell r="B1111" t="str">
            <v>FMAS</v>
          </cell>
          <cell r="D1111">
            <v>46.772517034285713</v>
          </cell>
          <cell r="E1111">
            <v>0</v>
          </cell>
          <cell r="F1111">
            <v>0</v>
          </cell>
          <cell r="G1111">
            <v>25.185201479999996</v>
          </cell>
          <cell r="H1111">
            <v>0</v>
          </cell>
          <cell r="I1111">
            <v>0</v>
          </cell>
          <cell r="J1111">
            <v>26.984144442857136</v>
          </cell>
          <cell r="K1111">
            <v>0</v>
          </cell>
          <cell r="L1111">
            <v>0</v>
          </cell>
          <cell r="M1111">
            <v>32.380973331428571</v>
          </cell>
          <cell r="N1111">
            <v>0</v>
          </cell>
          <cell r="O1111">
            <v>0</v>
          </cell>
          <cell r="P1111">
            <v>33.280444812857141</v>
          </cell>
          <cell r="Q1111">
            <v>0</v>
          </cell>
          <cell r="R1111">
            <v>0</v>
          </cell>
          <cell r="S1111">
            <v>30.582030368571417</v>
          </cell>
          <cell r="T1111">
            <v>0</v>
          </cell>
          <cell r="U1111">
            <v>0</v>
          </cell>
          <cell r="V1111">
            <v>35.978859257142858</v>
          </cell>
          <cell r="W1111">
            <v>0</v>
          </cell>
          <cell r="X1111">
            <v>0</v>
          </cell>
          <cell r="Y1111">
            <v>32.380973331428571</v>
          </cell>
          <cell r="Z1111">
            <v>0</v>
          </cell>
          <cell r="AA1111">
            <v>0</v>
          </cell>
          <cell r="AB1111">
            <v>32.380973331428571</v>
          </cell>
          <cell r="AC1111">
            <v>0</v>
          </cell>
          <cell r="AD1111">
            <v>0</v>
          </cell>
          <cell r="AE1111">
            <v>32.201079035142854</v>
          </cell>
          <cell r="AF1111">
            <v>0</v>
          </cell>
          <cell r="AG1111">
            <v>0</v>
          </cell>
          <cell r="AH1111">
            <v>32.093142457371428</v>
          </cell>
          <cell r="AI1111">
            <v>0</v>
          </cell>
          <cell r="AJ1111">
            <v>0</v>
          </cell>
          <cell r="AK1111">
            <v>32.093142457371421</v>
          </cell>
          <cell r="AL1111">
            <v>0</v>
          </cell>
          <cell r="AM1111">
            <v>0</v>
          </cell>
          <cell r="AN1111">
            <v>32.201079035142854</v>
          </cell>
          <cell r="AO1111">
            <v>0</v>
          </cell>
          <cell r="AP1111">
            <v>0</v>
          </cell>
          <cell r="AQ1111">
            <v>38.317485108857134</v>
          </cell>
          <cell r="AR1111">
            <v>0</v>
          </cell>
          <cell r="AS1111">
            <v>0</v>
          </cell>
          <cell r="AT1111">
            <v>38.317485108857134</v>
          </cell>
          <cell r="AU1111">
            <v>0</v>
          </cell>
          <cell r="AV1111">
            <v>0</v>
          </cell>
          <cell r="AW1111">
            <v>38.317485108857134</v>
          </cell>
          <cell r="AX1111">
            <v>0</v>
          </cell>
          <cell r="AY1111">
            <v>0</v>
          </cell>
          <cell r="AZ1111">
            <v>38.317485108857134</v>
          </cell>
          <cell r="BA1111">
            <v>0</v>
          </cell>
          <cell r="BB1111">
            <v>0</v>
          </cell>
        </row>
        <row r="1112">
          <cell r="B1112" t="str">
            <v>FLMS</v>
          </cell>
          <cell r="D1112">
            <v>78.462753942857148</v>
          </cell>
          <cell r="E1112">
            <v>0</v>
          </cell>
          <cell r="F1112">
            <v>0</v>
          </cell>
          <cell r="G1112">
            <v>42.249175199999996</v>
          </cell>
          <cell r="H1112">
            <v>0</v>
          </cell>
          <cell r="I1112">
            <v>0</v>
          </cell>
          <cell r="J1112">
            <v>45.266973428571433</v>
          </cell>
          <cell r="K1112">
            <v>0</v>
          </cell>
          <cell r="L1112">
            <v>0</v>
          </cell>
          <cell r="M1112">
            <v>54.320368114285714</v>
          </cell>
          <cell r="N1112">
            <v>0</v>
          </cell>
          <cell r="O1112">
            <v>0</v>
          </cell>
          <cell r="P1112">
            <v>55.829267228571439</v>
          </cell>
          <cell r="Q1112">
            <v>0</v>
          </cell>
          <cell r="R1112">
            <v>0</v>
          </cell>
          <cell r="S1112">
            <v>51.302569885714284</v>
          </cell>
          <cell r="T1112">
            <v>0</v>
          </cell>
          <cell r="U1112">
            <v>0</v>
          </cell>
          <cell r="V1112">
            <v>60.355964571428572</v>
          </cell>
          <cell r="W1112">
            <v>0</v>
          </cell>
          <cell r="X1112">
            <v>0</v>
          </cell>
          <cell r="Y1112">
            <v>54.320368114285714</v>
          </cell>
          <cell r="Z1112">
            <v>0</v>
          </cell>
          <cell r="AA1112">
            <v>0</v>
          </cell>
          <cell r="AB1112">
            <v>54.320368114285714</v>
          </cell>
          <cell r="AC1112">
            <v>0</v>
          </cell>
          <cell r="AD1112">
            <v>0</v>
          </cell>
          <cell r="AE1112">
            <v>54.018588291428586</v>
          </cell>
          <cell r="AF1112">
            <v>0</v>
          </cell>
          <cell r="AG1112">
            <v>0</v>
          </cell>
          <cell r="AH1112">
            <v>53.837520397714286</v>
          </cell>
          <cell r="AI1112">
            <v>0</v>
          </cell>
          <cell r="AJ1112">
            <v>0</v>
          </cell>
          <cell r="AK1112">
            <v>53.837520397714286</v>
          </cell>
          <cell r="AL1112">
            <v>0</v>
          </cell>
          <cell r="AM1112">
            <v>0</v>
          </cell>
          <cell r="AN1112">
            <v>54.018588291428571</v>
          </cell>
          <cell r="AO1112">
            <v>0</v>
          </cell>
          <cell r="AP1112">
            <v>0</v>
          </cell>
          <cell r="AQ1112">
            <v>64.279102268571435</v>
          </cell>
          <cell r="AR1112">
            <v>0</v>
          </cell>
          <cell r="AS1112">
            <v>0</v>
          </cell>
          <cell r="AT1112">
            <v>64.279102268571435</v>
          </cell>
          <cell r="AU1112">
            <v>0</v>
          </cell>
          <cell r="AV1112">
            <v>0</v>
          </cell>
          <cell r="AW1112">
            <v>64.279102268571435</v>
          </cell>
          <cell r="AX1112">
            <v>0</v>
          </cell>
          <cell r="AY1112">
            <v>0</v>
          </cell>
          <cell r="AZ1112">
            <v>64.279102268571435</v>
          </cell>
          <cell r="BA1112">
            <v>0</v>
          </cell>
          <cell r="BB1112">
            <v>0</v>
          </cell>
        </row>
        <row r="1113">
          <cell r="B1113" t="str">
            <v>FLMH</v>
          </cell>
          <cell r="D1113">
            <v>69.164968228571425</v>
          </cell>
          <cell r="E1113">
            <v>0</v>
          </cell>
          <cell r="F1113">
            <v>0</v>
          </cell>
          <cell r="G1113">
            <v>37.242675199999994</v>
          </cell>
          <cell r="H1113">
            <v>0</v>
          </cell>
          <cell r="I1113">
            <v>0</v>
          </cell>
          <cell r="J1113">
            <v>39.902866285714289</v>
          </cell>
          <cell r="K1113">
            <v>0</v>
          </cell>
          <cell r="L1113">
            <v>0</v>
          </cell>
          <cell r="M1113">
            <v>47.883439542857147</v>
          </cell>
          <cell r="N1113">
            <v>0</v>
          </cell>
          <cell r="O1113">
            <v>0</v>
          </cell>
          <cell r="P1113">
            <v>49.213535085714291</v>
          </cell>
          <cell r="Q1113">
            <v>0</v>
          </cell>
          <cell r="R1113">
            <v>0</v>
          </cell>
          <cell r="S1113">
            <v>45.223248457142859</v>
          </cell>
          <cell r="T1113">
            <v>0</v>
          </cell>
          <cell r="U1113">
            <v>0</v>
          </cell>
          <cell r="V1113">
            <v>53.203821714285709</v>
          </cell>
          <cell r="W1113">
            <v>0</v>
          </cell>
          <cell r="X1113">
            <v>0</v>
          </cell>
          <cell r="Y1113">
            <v>47.883439542857147</v>
          </cell>
          <cell r="Z1113">
            <v>0</v>
          </cell>
          <cell r="AA1113">
            <v>0</v>
          </cell>
          <cell r="AB1113">
            <v>47.883439542857147</v>
          </cell>
          <cell r="AC1113">
            <v>0</v>
          </cell>
          <cell r="AD1113">
            <v>0</v>
          </cell>
          <cell r="AE1113">
            <v>47.617420434285719</v>
          </cell>
          <cell r="AF1113">
            <v>0</v>
          </cell>
          <cell r="AG1113">
            <v>0</v>
          </cell>
          <cell r="AH1113">
            <v>47.45780896914286</v>
          </cell>
          <cell r="AI1113">
            <v>0</v>
          </cell>
          <cell r="AJ1113">
            <v>0</v>
          </cell>
          <cell r="AK1113">
            <v>47.45780896914286</v>
          </cell>
          <cell r="AL1113">
            <v>0</v>
          </cell>
          <cell r="AM1113">
            <v>0</v>
          </cell>
          <cell r="AN1113">
            <v>47.617420434285719</v>
          </cell>
          <cell r="AO1113">
            <v>0</v>
          </cell>
          <cell r="AP1113">
            <v>0</v>
          </cell>
          <cell r="AQ1113">
            <v>56.66207012571428</v>
          </cell>
          <cell r="AR1113">
            <v>0</v>
          </cell>
          <cell r="AS1113">
            <v>0</v>
          </cell>
          <cell r="AT1113">
            <v>56.662070125714287</v>
          </cell>
          <cell r="AU1113">
            <v>0</v>
          </cell>
          <cell r="AV1113">
            <v>0</v>
          </cell>
          <cell r="AW1113">
            <v>56.662070125714287</v>
          </cell>
          <cell r="AX1113">
            <v>0</v>
          </cell>
          <cell r="AY1113">
            <v>0</v>
          </cell>
          <cell r="AZ1113">
            <v>56.662070125714287</v>
          </cell>
          <cell r="BA1113">
            <v>0</v>
          </cell>
          <cell r="BB1113">
            <v>0</v>
          </cell>
        </row>
        <row r="1114">
          <cell r="B1114" t="str">
            <v>FLAS</v>
          </cell>
          <cell r="D1114">
            <v>90.232167034285695</v>
          </cell>
          <cell r="E1114">
            <v>0</v>
          </cell>
          <cell r="F1114">
            <v>0</v>
          </cell>
          <cell r="G1114">
            <v>48.58655147999999</v>
          </cell>
          <cell r="H1114">
            <v>0</v>
          </cell>
          <cell r="I1114">
            <v>0</v>
          </cell>
          <cell r="J1114">
            <v>52.057019442857133</v>
          </cell>
          <cell r="K1114">
            <v>0</v>
          </cell>
          <cell r="L1114">
            <v>0</v>
          </cell>
          <cell r="M1114">
            <v>62.468423331428561</v>
          </cell>
          <cell r="N1114">
            <v>0</v>
          </cell>
          <cell r="O1114">
            <v>0</v>
          </cell>
          <cell r="P1114">
            <v>64.203657312857132</v>
          </cell>
          <cell r="Q1114">
            <v>0</v>
          </cell>
          <cell r="R1114">
            <v>0</v>
          </cell>
          <cell r="S1114">
            <v>58.997955368571411</v>
          </cell>
          <cell r="T1114">
            <v>0</v>
          </cell>
          <cell r="U1114">
            <v>0</v>
          </cell>
          <cell r="V1114">
            <v>69.409359257142839</v>
          </cell>
          <cell r="W1114">
            <v>0</v>
          </cell>
          <cell r="X1114">
            <v>0</v>
          </cell>
          <cell r="Y1114">
            <v>62.468423331428561</v>
          </cell>
          <cell r="Z1114">
            <v>0</v>
          </cell>
          <cell r="AA1114">
            <v>0</v>
          </cell>
          <cell r="AB1114">
            <v>62.468423331428546</v>
          </cell>
          <cell r="AC1114">
            <v>0</v>
          </cell>
          <cell r="AD1114">
            <v>0</v>
          </cell>
          <cell r="AE1114">
            <v>62.121376535142844</v>
          </cell>
          <cell r="AF1114">
            <v>0</v>
          </cell>
          <cell r="AG1114">
            <v>0</v>
          </cell>
          <cell r="AH1114">
            <v>61.913148457371413</v>
          </cell>
          <cell r="AI1114">
            <v>0</v>
          </cell>
          <cell r="AJ1114">
            <v>0</v>
          </cell>
          <cell r="AK1114">
            <v>61.913148457371413</v>
          </cell>
          <cell r="AL1114">
            <v>0</v>
          </cell>
          <cell r="AM1114">
            <v>0</v>
          </cell>
          <cell r="AN1114">
            <v>62.121376535142844</v>
          </cell>
          <cell r="AO1114">
            <v>0</v>
          </cell>
          <cell r="AP1114">
            <v>0</v>
          </cell>
          <cell r="AQ1114">
            <v>73.92096760885714</v>
          </cell>
          <cell r="AR1114">
            <v>0</v>
          </cell>
          <cell r="AS1114">
            <v>0</v>
          </cell>
          <cell r="AT1114">
            <v>73.920967608857126</v>
          </cell>
          <cell r="AU1114">
            <v>0</v>
          </cell>
          <cell r="AV1114">
            <v>0</v>
          </cell>
          <cell r="AW1114">
            <v>73.920967608857126</v>
          </cell>
          <cell r="AX1114">
            <v>0</v>
          </cell>
          <cell r="AY1114">
            <v>0</v>
          </cell>
          <cell r="AZ1114">
            <v>73.920967608857126</v>
          </cell>
          <cell r="BA1114">
            <v>0</v>
          </cell>
          <cell r="BB1114">
            <v>0</v>
          </cell>
        </row>
        <row r="1115">
          <cell r="B1115" t="str">
            <v>VMMS</v>
          </cell>
          <cell r="D1115">
            <v>51.449768737714287</v>
          </cell>
          <cell r="E1115">
            <v>0</v>
          </cell>
          <cell r="F1115">
            <v>0</v>
          </cell>
          <cell r="G1115">
            <v>27.703721627999997</v>
          </cell>
          <cell r="H1115">
            <v>0</v>
          </cell>
          <cell r="I1115">
            <v>0</v>
          </cell>
          <cell r="J1115">
            <v>29.682558887142857</v>
          </cell>
          <cell r="K1115">
            <v>0</v>
          </cell>
          <cell r="L1115">
            <v>0</v>
          </cell>
          <cell r="M1115">
            <v>35.619070664571431</v>
          </cell>
          <cell r="N1115">
            <v>0</v>
          </cell>
          <cell r="O1115">
            <v>0</v>
          </cell>
          <cell r="P1115">
            <v>36.608489294142856</v>
          </cell>
          <cell r="Q1115">
            <v>0</v>
          </cell>
          <cell r="R1115">
            <v>0</v>
          </cell>
          <cell r="S1115">
            <v>33.640233405428567</v>
          </cell>
          <cell r="T1115">
            <v>0</v>
          </cell>
          <cell r="U1115">
            <v>0</v>
          </cell>
          <cell r="V1115">
            <v>39.576745182857145</v>
          </cell>
          <cell r="W1115">
            <v>0</v>
          </cell>
          <cell r="X1115">
            <v>0</v>
          </cell>
          <cell r="Y1115">
            <v>35.619070664571431</v>
          </cell>
          <cell r="Z1115">
            <v>0</v>
          </cell>
          <cell r="AA1115">
            <v>0</v>
          </cell>
          <cell r="AB1115">
            <v>35.619070664571431</v>
          </cell>
          <cell r="AC1115">
            <v>0</v>
          </cell>
          <cell r="AD1115">
            <v>0</v>
          </cell>
          <cell r="AE1115">
            <v>35.421186938657137</v>
          </cell>
          <cell r="AF1115">
            <v>0</v>
          </cell>
          <cell r="AG1115">
            <v>0</v>
          </cell>
          <cell r="AH1115">
            <v>35.302456703108575</v>
          </cell>
          <cell r="AI1115">
            <v>0</v>
          </cell>
          <cell r="AJ1115">
            <v>0</v>
          </cell>
          <cell r="AK1115">
            <v>35.302456703108575</v>
          </cell>
          <cell r="AL1115">
            <v>0</v>
          </cell>
          <cell r="AM1115">
            <v>0</v>
          </cell>
          <cell r="AN1115">
            <v>35.421186938657137</v>
          </cell>
          <cell r="AO1115">
            <v>0</v>
          </cell>
          <cell r="AP1115">
            <v>0</v>
          </cell>
          <cell r="AQ1115">
            <v>42.149233619742851</v>
          </cell>
          <cell r="AR1115">
            <v>0</v>
          </cell>
          <cell r="AS1115">
            <v>0</v>
          </cell>
          <cell r="AT1115">
            <v>42.149233619742851</v>
          </cell>
          <cell r="AU1115">
            <v>0</v>
          </cell>
          <cell r="AV1115">
            <v>0</v>
          </cell>
          <cell r="AW1115">
            <v>54.056357142857145</v>
          </cell>
          <cell r="AX1115">
            <v>0</v>
          </cell>
          <cell r="AY1115">
            <v>0</v>
          </cell>
          <cell r="AZ1115">
            <v>54.056357142857145</v>
          </cell>
          <cell r="BA1115">
            <v>0</v>
          </cell>
          <cell r="BB1115">
            <v>0</v>
          </cell>
        </row>
        <row r="1116">
          <cell r="B1116" t="str">
            <v>VMAS</v>
          </cell>
          <cell r="D1116">
            <v>59.167234048371427</v>
          </cell>
          <cell r="E1116">
            <v>0</v>
          </cell>
          <cell r="F1116">
            <v>0</v>
          </cell>
          <cell r="G1116">
            <v>31.859279872199995</v>
          </cell>
          <cell r="H1116">
            <v>0</v>
          </cell>
          <cell r="I1116">
            <v>0</v>
          </cell>
          <cell r="J1116">
            <v>34.134942720214283</v>
          </cell>
          <cell r="K1116">
            <v>0</v>
          </cell>
          <cell r="L1116">
            <v>0</v>
          </cell>
          <cell r="M1116">
            <v>40.961931264257139</v>
          </cell>
          <cell r="N1116">
            <v>0</v>
          </cell>
          <cell r="O1116">
            <v>0</v>
          </cell>
          <cell r="P1116">
            <v>42.099762688264271</v>
          </cell>
          <cell r="Q1116">
            <v>0</v>
          </cell>
          <cell r="R1116">
            <v>0</v>
          </cell>
          <cell r="S1116">
            <v>38.686268416242854</v>
          </cell>
          <cell r="T1116">
            <v>0</v>
          </cell>
          <cell r="U1116">
            <v>0</v>
          </cell>
          <cell r="V1116">
            <v>45.513256960285709</v>
          </cell>
          <cell r="W1116">
            <v>0</v>
          </cell>
          <cell r="X1116">
            <v>0</v>
          </cell>
          <cell r="Y1116">
            <v>40.961931264257139</v>
          </cell>
          <cell r="Z1116">
            <v>0</v>
          </cell>
          <cell r="AA1116">
            <v>0</v>
          </cell>
          <cell r="AB1116">
            <v>40.961931264257139</v>
          </cell>
          <cell r="AC1116">
            <v>0</v>
          </cell>
          <cell r="AD1116">
            <v>0</v>
          </cell>
          <cell r="AE1116">
            <v>40.734364979455705</v>
          </cell>
          <cell r="AF1116">
            <v>0</v>
          </cell>
          <cell r="AG1116">
            <v>0</v>
          </cell>
          <cell r="AH1116">
            <v>40.597825208574847</v>
          </cell>
          <cell r="AI1116">
            <v>0</v>
          </cell>
          <cell r="AJ1116">
            <v>0</v>
          </cell>
          <cell r="AK1116">
            <v>40.597825208574854</v>
          </cell>
          <cell r="AL1116">
            <v>0</v>
          </cell>
          <cell r="AM1116">
            <v>0</v>
          </cell>
          <cell r="AN1116">
            <v>40.734364979455712</v>
          </cell>
          <cell r="AO1116">
            <v>0</v>
          </cell>
          <cell r="AP1116">
            <v>0</v>
          </cell>
          <cell r="AQ1116">
            <v>48.47161866270428</v>
          </cell>
          <cell r="AR1116">
            <v>0</v>
          </cell>
          <cell r="AS1116">
            <v>0</v>
          </cell>
          <cell r="AT1116">
            <v>48.47161866270428</v>
          </cell>
          <cell r="AU1116">
            <v>0</v>
          </cell>
          <cell r="AV1116">
            <v>0</v>
          </cell>
          <cell r="AW1116">
            <v>65.273051250000009</v>
          </cell>
          <cell r="AX1116">
            <v>0</v>
          </cell>
          <cell r="AY1116">
            <v>0</v>
          </cell>
          <cell r="AZ1116">
            <v>65.273051250000009</v>
          </cell>
          <cell r="BA1116">
            <v>0</v>
          </cell>
          <cell r="BB1116">
            <v>0</v>
          </cell>
        </row>
        <row r="1117">
          <cell r="B1117" t="str">
            <v>SMMP</v>
          </cell>
          <cell r="D1117">
            <v>38.291880714285718</v>
          </cell>
          <cell r="E1117">
            <v>0</v>
          </cell>
          <cell r="F1117">
            <v>0</v>
          </cell>
          <cell r="G1117">
            <v>20.618704999999995</v>
          </cell>
          <cell r="H1117">
            <v>0</v>
          </cell>
          <cell r="I1117">
            <v>0</v>
          </cell>
          <cell r="J1117">
            <v>22.091469642857142</v>
          </cell>
          <cell r="K1117">
            <v>0</v>
          </cell>
          <cell r="L1117">
            <v>0</v>
          </cell>
          <cell r="M1117">
            <v>26.509763571428568</v>
          </cell>
          <cell r="N1117">
            <v>0</v>
          </cell>
          <cell r="O1117">
            <v>0</v>
          </cell>
          <cell r="P1117">
            <v>27.246145892857143</v>
          </cell>
          <cell r="Q1117">
            <v>0</v>
          </cell>
          <cell r="R1117">
            <v>0</v>
          </cell>
          <cell r="S1117">
            <v>25.036998928571425</v>
          </cell>
          <cell r="T1117">
            <v>0</v>
          </cell>
          <cell r="U1117">
            <v>0</v>
          </cell>
          <cell r="V1117">
            <v>29.455292857142855</v>
          </cell>
          <cell r="W1117">
            <v>0</v>
          </cell>
          <cell r="X1117">
            <v>0</v>
          </cell>
          <cell r="Y1117">
            <v>26.509763571428568</v>
          </cell>
          <cell r="Z1117">
            <v>0</v>
          </cell>
          <cell r="AA1117">
            <v>0</v>
          </cell>
          <cell r="AB1117">
            <v>26.509763571428568</v>
          </cell>
          <cell r="AC1117">
            <v>0</v>
          </cell>
          <cell r="AD1117">
            <v>0</v>
          </cell>
          <cell r="AE1117">
            <v>26.362487107142858</v>
          </cell>
          <cell r="AF1117">
            <v>0</v>
          </cell>
          <cell r="AG1117">
            <v>0</v>
          </cell>
          <cell r="AH1117">
            <v>26.274121228571428</v>
          </cell>
          <cell r="AI1117">
            <v>0</v>
          </cell>
          <cell r="AJ1117">
            <v>0</v>
          </cell>
          <cell r="AK1117">
            <v>26.274121228571428</v>
          </cell>
          <cell r="AL1117">
            <v>0</v>
          </cell>
          <cell r="AM1117">
            <v>0</v>
          </cell>
          <cell r="AN1117">
            <v>26.362487107142858</v>
          </cell>
          <cell r="AO1117">
            <v>0</v>
          </cell>
          <cell r="AP1117">
            <v>0</v>
          </cell>
          <cell r="AQ1117">
            <v>31.369886892857142</v>
          </cell>
          <cell r="AR1117">
            <v>0</v>
          </cell>
          <cell r="AS1117">
            <v>0</v>
          </cell>
          <cell r="AT1117">
            <v>31.369886892857142</v>
          </cell>
          <cell r="AU1117">
            <v>0</v>
          </cell>
          <cell r="AV1117">
            <v>0</v>
          </cell>
          <cell r="AW1117">
            <v>31.369886892857142</v>
          </cell>
          <cell r="AX1117">
            <v>0</v>
          </cell>
          <cell r="AY1117">
            <v>0</v>
          </cell>
          <cell r="AZ1117">
            <v>31.369886892857142</v>
          </cell>
          <cell r="BA1117">
            <v>0</v>
          </cell>
          <cell r="BB1117">
            <v>0</v>
          </cell>
        </row>
        <row r="1118">
          <cell r="B1118" t="str">
            <v>SMAP</v>
          </cell>
          <cell r="D1118">
            <v>43.540630714285712</v>
          </cell>
          <cell r="E1118">
            <v>0</v>
          </cell>
          <cell r="F1118">
            <v>0</v>
          </cell>
          <cell r="G1118">
            <v>23.444954999999997</v>
          </cell>
          <cell r="H1118">
            <v>0</v>
          </cell>
          <cell r="I1118">
            <v>0</v>
          </cell>
          <cell r="J1118">
            <v>25.119594642857141</v>
          </cell>
          <cell r="K1118">
            <v>0</v>
          </cell>
          <cell r="L1118">
            <v>0</v>
          </cell>
          <cell r="M1118">
            <v>30.143513571428571</v>
          </cell>
          <cell r="N1118">
            <v>0</v>
          </cell>
          <cell r="O1118">
            <v>0</v>
          </cell>
          <cell r="P1118">
            <v>30.980833392857143</v>
          </cell>
          <cell r="Q1118">
            <v>0</v>
          </cell>
          <cell r="R1118">
            <v>0</v>
          </cell>
          <cell r="S1118">
            <v>28.468873928571426</v>
          </cell>
          <cell r="T1118">
            <v>0</v>
          </cell>
          <cell r="U1118">
            <v>0</v>
          </cell>
          <cell r="V1118">
            <v>33.492792857142852</v>
          </cell>
          <cell r="W1118">
            <v>0</v>
          </cell>
          <cell r="X1118">
            <v>0</v>
          </cell>
          <cell r="Y1118">
            <v>30.143513571428571</v>
          </cell>
          <cell r="Z1118">
            <v>0</v>
          </cell>
          <cell r="AA1118">
            <v>0</v>
          </cell>
          <cell r="AB1118">
            <v>30.143513571428571</v>
          </cell>
          <cell r="AC1118">
            <v>0</v>
          </cell>
          <cell r="AD1118">
            <v>0</v>
          </cell>
          <cell r="AE1118">
            <v>29.976049607142858</v>
          </cell>
          <cell r="AF1118">
            <v>0</v>
          </cell>
          <cell r="AG1118">
            <v>0</v>
          </cell>
          <cell r="AH1118">
            <v>29.87557122857142</v>
          </cell>
          <cell r="AI1118">
            <v>0</v>
          </cell>
          <cell r="AJ1118">
            <v>0</v>
          </cell>
          <cell r="AK1118">
            <v>29.87557122857142</v>
          </cell>
          <cell r="AL1118">
            <v>0</v>
          </cell>
          <cell r="AM1118">
            <v>0</v>
          </cell>
          <cell r="AN1118">
            <v>29.976049607142858</v>
          </cell>
          <cell r="AO1118">
            <v>0</v>
          </cell>
          <cell r="AP1118">
            <v>0</v>
          </cell>
          <cell r="AQ1118">
            <v>35.669824392857137</v>
          </cell>
          <cell r="AR1118">
            <v>0</v>
          </cell>
          <cell r="AS1118">
            <v>0</v>
          </cell>
          <cell r="AT1118">
            <v>35.66982439285713</v>
          </cell>
          <cell r="AU1118">
            <v>0</v>
          </cell>
          <cell r="AV1118">
            <v>0</v>
          </cell>
          <cell r="AW1118">
            <v>35.66982439285713</v>
          </cell>
          <cell r="AX1118">
            <v>0</v>
          </cell>
          <cell r="AY1118">
            <v>0</v>
          </cell>
          <cell r="AZ1118">
            <v>35.66982439285713</v>
          </cell>
          <cell r="BA1118">
            <v>0</v>
          </cell>
          <cell r="BB1118">
            <v>0</v>
          </cell>
        </row>
        <row r="1119">
          <cell r="B1119" t="str">
            <v>MSAP</v>
          </cell>
          <cell r="D1119">
            <v>27.965340000000001</v>
          </cell>
          <cell r="E1119">
            <v>0</v>
          </cell>
          <cell r="F1119">
            <v>0</v>
          </cell>
          <cell r="G1119">
            <v>15.058260000000002</v>
          </cell>
          <cell r="H1119">
            <v>0</v>
          </cell>
          <cell r="I1119">
            <v>0</v>
          </cell>
          <cell r="J1119">
            <v>16.133850000000002</v>
          </cell>
          <cell r="K1119">
            <v>0</v>
          </cell>
          <cell r="L1119">
            <v>0</v>
          </cell>
          <cell r="M1119">
            <v>19.360620000000001</v>
          </cell>
          <cell r="N1119">
            <v>0</v>
          </cell>
          <cell r="O1119">
            <v>0</v>
          </cell>
          <cell r="P1119">
            <v>19.898415</v>
          </cell>
          <cell r="Q1119">
            <v>0</v>
          </cell>
          <cell r="R1119">
            <v>0</v>
          </cell>
          <cell r="S1119">
            <v>18.285030000000003</v>
          </cell>
          <cell r="T1119">
            <v>0</v>
          </cell>
          <cell r="U1119">
            <v>0</v>
          </cell>
          <cell r="V1119">
            <v>21.511800000000001</v>
          </cell>
          <cell r="W1119">
            <v>0</v>
          </cell>
          <cell r="X1119">
            <v>0</v>
          </cell>
          <cell r="Y1119">
            <v>19.360620000000001</v>
          </cell>
          <cell r="Z1119">
            <v>0</v>
          </cell>
          <cell r="AA1119">
            <v>0</v>
          </cell>
          <cell r="AB1119">
            <v>19.360620000000001</v>
          </cell>
          <cell r="AC1119">
            <v>0</v>
          </cell>
          <cell r="AD1119">
            <v>0</v>
          </cell>
          <cell r="AE1119">
            <v>19.253060999999999</v>
          </cell>
          <cell r="AF1119">
            <v>0</v>
          </cell>
          <cell r="AG1119">
            <v>0</v>
          </cell>
          <cell r="AH1119">
            <v>19.188525599999998</v>
          </cell>
          <cell r="AI1119">
            <v>0</v>
          </cell>
          <cell r="AJ1119">
            <v>0</v>
          </cell>
          <cell r="AK1119">
            <v>19.188525600000006</v>
          </cell>
          <cell r="AL1119">
            <v>0</v>
          </cell>
          <cell r="AM1119">
            <v>0</v>
          </cell>
          <cell r="AN1119">
            <v>19.253060999999999</v>
          </cell>
          <cell r="AO1119">
            <v>0</v>
          </cell>
          <cell r="AP1119">
            <v>0</v>
          </cell>
          <cell r="AQ1119">
            <v>22.910067000000002</v>
          </cell>
          <cell r="AR1119">
            <v>0</v>
          </cell>
          <cell r="AS1119">
            <v>0</v>
          </cell>
          <cell r="AT1119">
            <v>22.910067000000002</v>
          </cell>
          <cell r="AU1119">
            <v>0</v>
          </cell>
          <cell r="AV1119">
            <v>0</v>
          </cell>
          <cell r="AW1119">
            <v>22.910067000000002</v>
          </cell>
          <cell r="AX1119">
            <v>0</v>
          </cell>
          <cell r="AY1119">
            <v>0</v>
          </cell>
          <cell r="AZ1119">
            <v>22.910067000000002</v>
          </cell>
          <cell r="BA1119">
            <v>0</v>
          </cell>
          <cell r="BB1119">
            <v>0</v>
          </cell>
        </row>
        <row r="1120">
          <cell r="B1120" t="str">
            <v>EMMP</v>
          </cell>
          <cell r="D1120">
            <v>22.995523571428571</v>
          </cell>
          <cell r="E1120">
            <v>0</v>
          </cell>
          <cell r="F1120">
            <v>0</v>
          </cell>
          <cell r="G1120">
            <v>12.382204999999999</v>
          </cell>
          <cell r="H1120">
            <v>0</v>
          </cell>
          <cell r="I1120">
            <v>0</v>
          </cell>
          <cell r="J1120">
            <v>13.266648214285713</v>
          </cell>
          <cell r="K1120">
            <v>0</v>
          </cell>
          <cell r="L1120">
            <v>0</v>
          </cell>
          <cell r="M1120">
            <v>15.919977857142857</v>
          </cell>
          <cell r="N1120">
            <v>0</v>
          </cell>
          <cell r="O1120">
            <v>0</v>
          </cell>
          <cell r="P1120">
            <v>16.362199464285712</v>
          </cell>
          <cell r="Q1120">
            <v>0</v>
          </cell>
          <cell r="R1120">
            <v>0</v>
          </cell>
          <cell r="S1120">
            <v>15.035534642857142</v>
          </cell>
          <cell r="T1120">
            <v>0</v>
          </cell>
          <cell r="U1120">
            <v>0</v>
          </cell>
          <cell r="V1120">
            <v>17.688864285714285</v>
          </cell>
          <cell r="W1120">
            <v>0</v>
          </cell>
          <cell r="X1120">
            <v>0</v>
          </cell>
          <cell r="Y1120">
            <v>15.919977857142857</v>
          </cell>
          <cell r="Z1120">
            <v>0</v>
          </cell>
          <cell r="AA1120">
            <v>0</v>
          </cell>
          <cell r="AB1120">
            <v>15.919977857142856</v>
          </cell>
          <cell r="AC1120">
            <v>0</v>
          </cell>
          <cell r="AD1120">
            <v>0</v>
          </cell>
          <cell r="AE1120">
            <v>15.831533535714284</v>
          </cell>
          <cell r="AF1120">
            <v>0</v>
          </cell>
          <cell r="AG1120">
            <v>0</v>
          </cell>
          <cell r="AH1120">
            <v>15.778466942857143</v>
          </cell>
          <cell r="AI1120">
            <v>0</v>
          </cell>
          <cell r="AJ1120">
            <v>0</v>
          </cell>
          <cell r="AK1120">
            <v>15.778466942857147</v>
          </cell>
          <cell r="AL1120">
            <v>0</v>
          </cell>
          <cell r="AM1120">
            <v>0</v>
          </cell>
          <cell r="AN1120">
            <v>15.831533535714287</v>
          </cell>
          <cell r="AO1120">
            <v>0</v>
          </cell>
          <cell r="AP1120">
            <v>0</v>
          </cell>
          <cell r="AQ1120">
            <v>18.83864046428571</v>
          </cell>
          <cell r="AR1120">
            <v>0</v>
          </cell>
          <cell r="AS1120">
            <v>0</v>
          </cell>
          <cell r="AT1120">
            <v>18.83864046428571</v>
          </cell>
          <cell r="AU1120">
            <v>0</v>
          </cell>
          <cell r="AV1120">
            <v>0</v>
          </cell>
          <cell r="AW1120">
            <v>18.83864046428571</v>
          </cell>
          <cell r="AX1120">
            <v>0</v>
          </cell>
          <cell r="AY1120">
            <v>0</v>
          </cell>
          <cell r="AZ1120">
            <v>18.83864046428571</v>
          </cell>
          <cell r="BA1120">
            <v>0</v>
          </cell>
          <cell r="BB1120">
            <v>0</v>
          </cell>
        </row>
        <row r="1121">
          <cell r="B1121" t="str">
            <v>EMES</v>
          </cell>
          <cell r="D1121">
            <v>19.246416428571429</v>
          </cell>
          <cell r="E1121">
            <v>0</v>
          </cell>
          <cell r="F1121">
            <v>0</v>
          </cell>
          <cell r="G1121">
            <v>10.363455</v>
          </cell>
          <cell r="H1121">
            <v>0</v>
          </cell>
          <cell r="I1121">
            <v>0</v>
          </cell>
          <cell r="J1121">
            <v>11.103701785714287</v>
          </cell>
          <cell r="K1121">
            <v>0</v>
          </cell>
          <cell r="L1121">
            <v>0</v>
          </cell>
          <cell r="M1121">
            <v>13.324442142857146</v>
          </cell>
          <cell r="N1121">
            <v>0</v>
          </cell>
          <cell r="O1121">
            <v>0</v>
          </cell>
          <cell r="P1121">
            <v>13.694565535714288</v>
          </cell>
          <cell r="Q1121">
            <v>0</v>
          </cell>
          <cell r="R1121">
            <v>0</v>
          </cell>
          <cell r="S1121">
            <v>12.584195357142859</v>
          </cell>
          <cell r="T1121">
            <v>0</v>
          </cell>
          <cell r="U1121">
            <v>0</v>
          </cell>
          <cell r="V1121">
            <v>14.804935714285714</v>
          </cell>
          <cell r="W1121">
            <v>0</v>
          </cell>
          <cell r="X1121">
            <v>0</v>
          </cell>
          <cell r="Y1121">
            <v>13.324442142857146</v>
          </cell>
          <cell r="Z1121">
            <v>0</v>
          </cell>
          <cell r="AA1121">
            <v>0</v>
          </cell>
          <cell r="AB1121">
            <v>13.324442142857146</v>
          </cell>
          <cell r="AC1121">
            <v>0</v>
          </cell>
          <cell r="AD1121">
            <v>0</v>
          </cell>
          <cell r="AE1121">
            <v>13.250417464285714</v>
          </cell>
          <cell r="AF1121">
            <v>0</v>
          </cell>
          <cell r="AG1121">
            <v>0</v>
          </cell>
          <cell r="AH1121">
            <v>13.206002657142859</v>
          </cell>
          <cell r="AI1121">
            <v>0</v>
          </cell>
          <cell r="AJ1121">
            <v>0</v>
          </cell>
          <cell r="AK1121">
            <v>13.206002657142859</v>
          </cell>
          <cell r="AL1121">
            <v>0</v>
          </cell>
          <cell r="AM1121">
            <v>0</v>
          </cell>
          <cell r="AN1121">
            <v>13.250417464285714</v>
          </cell>
          <cell r="AO1121">
            <v>0</v>
          </cell>
          <cell r="AP1121">
            <v>0</v>
          </cell>
          <cell r="AQ1121">
            <v>15.767256535714285</v>
          </cell>
          <cell r="AR1121">
            <v>0</v>
          </cell>
          <cell r="AS1121">
            <v>0</v>
          </cell>
          <cell r="AT1121">
            <v>15.767256535714285</v>
          </cell>
          <cell r="AU1121">
            <v>0</v>
          </cell>
          <cell r="AV1121">
            <v>0</v>
          </cell>
          <cell r="AW1121">
            <v>15.767256535714285</v>
          </cell>
          <cell r="AX1121">
            <v>0</v>
          </cell>
          <cell r="AY1121">
            <v>0</v>
          </cell>
          <cell r="AZ1121">
            <v>15.767256535714285</v>
          </cell>
          <cell r="BA1121">
            <v>0</v>
          </cell>
          <cell r="BB1121">
            <v>0</v>
          </cell>
        </row>
        <row r="1122">
          <cell r="B1122" t="str">
            <v>EMAP</v>
          </cell>
          <cell r="D1122">
            <v>28.244273571428572</v>
          </cell>
          <cell r="E1122">
            <v>0</v>
          </cell>
          <cell r="F1122">
            <v>0</v>
          </cell>
          <cell r="G1122">
            <v>15.208455000000001</v>
          </cell>
          <cell r="H1122">
            <v>0</v>
          </cell>
          <cell r="I1122">
            <v>0</v>
          </cell>
          <cell r="J1122">
            <v>16.294773214285712</v>
          </cell>
          <cell r="K1122">
            <v>0</v>
          </cell>
          <cell r="L1122">
            <v>0</v>
          </cell>
          <cell r="M1122">
            <v>19.553727857142857</v>
          </cell>
          <cell r="N1122">
            <v>0</v>
          </cell>
          <cell r="O1122">
            <v>0</v>
          </cell>
          <cell r="P1122">
            <v>20.096886964285716</v>
          </cell>
          <cell r="Q1122">
            <v>0</v>
          </cell>
          <cell r="R1122">
            <v>0</v>
          </cell>
          <cell r="S1122">
            <v>18.467409642857142</v>
          </cell>
          <cell r="T1122">
            <v>0</v>
          </cell>
          <cell r="U1122">
            <v>0</v>
          </cell>
          <cell r="V1122">
            <v>21.726364285714286</v>
          </cell>
          <cell r="W1122">
            <v>0</v>
          </cell>
          <cell r="X1122">
            <v>0</v>
          </cell>
          <cell r="Y1122">
            <v>19.553727857142857</v>
          </cell>
          <cell r="Z1122">
            <v>0</v>
          </cell>
          <cell r="AA1122">
            <v>0</v>
          </cell>
          <cell r="AB1122">
            <v>19.553727857142853</v>
          </cell>
          <cell r="AC1122">
            <v>0</v>
          </cell>
          <cell r="AD1122">
            <v>0</v>
          </cell>
          <cell r="AE1122">
            <v>19.445096035714286</v>
          </cell>
          <cell r="AF1122">
            <v>0</v>
          </cell>
          <cell r="AG1122">
            <v>0</v>
          </cell>
          <cell r="AH1122">
            <v>19.379916942857147</v>
          </cell>
          <cell r="AI1122">
            <v>0</v>
          </cell>
          <cell r="AJ1122">
            <v>0</v>
          </cell>
          <cell r="AK1122">
            <v>19.379916942857147</v>
          </cell>
          <cell r="AL1122">
            <v>0</v>
          </cell>
          <cell r="AM1122">
            <v>0</v>
          </cell>
          <cell r="AN1122">
            <v>19.445096035714286</v>
          </cell>
          <cell r="AO1122">
            <v>0</v>
          </cell>
          <cell r="AP1122">
            <v>0</v>
          </cell>
          <cell r="AQ1122">
            <v>23.138577964285712</v>
          </cell>
          <cell r="AR1122">
            <v>0</v>
          </cell>
          <cell r="AS1122">
            <v>0</v>
          </cell>
          <cell r="AT1122">
            <v>23.138577964285712</v>
          </cell>
          <cell r="AU1122">
            <v>0</v>
          </cell>
          <cell r="AV1122">
            <v>0</v>
          </cell>
          <cell r="AW1122">
            <v>23.138577964285712</v>
          </cell>
          <cell r="AX1122">
            <v>0</v>
          </cell>
          <cell r="AY1122">
            <v>0</v>
          </cell>
          <cell r="AZ1122">
            <v>23.138577964285712</v>
          </cell>
          <cell r="BA1122">
            <v>0</v>
          </cell>
          <cell r="BB1122">
            <v>0</v>
          </cell>
        </row>
        <row r="1123">
          <cell r="B1123" t="str">
            <v>EMEP</v>
          </cell>
          <cell r="D1123">
            <v>33.493023571428573</v>
          </cell>
          <cell r="E1123">
            <v>0</v>
          </cell>
          <cell r="F1123">
            <v>0</v>
          </cell>
          <cell r="G1123">
            <v>18.034704999999999</v>
          </cell>
          <cell r="H1123">
            <v>0</v>
          </cell>
          <cell r="I1123">
            <v>0</v>
          </cell>
          <cell r="J1123">
            <v>19.322898214285715</v>
          </cell>
          <cell r="K1123">
            <v>0</v>
          </cell>
          <cell r="L1123">
            <v>0</v>
          </cell>
          <cell r="M1123">
            <v>23.187477857142856</v>
          </cell>
          <cell r="N1123">
            <v>0</v>
          </cell>
          <cell r="O1123">
            <v>0</v>
          </cell>
          <cell r="P1123">
            <v>23.831574464285719</v>
          </cell>
          <cell r="Q1123">
            <v>0</v>
          </cell>
          <cell r="R1123">
            <v>0</v>
          </cell>
          <cell r="S1123">
            <v>21.89928464285714</v>
          </cell>
          <cell r="T1123">
            <v>0</v>
          </cell>
          <cell r="U1123">
            <v>0</v>
          </cell>
          <cell r="V1123">
            <v>25.763864285714284</v>
          </cell>
          <cell r="W1123">
            <v>0</v>
          </cell>
          <cell r="X1123">
            <v>0</v>
          </cell>
          <cell r="Y1123">
            <v>23.187477857142856</v>
          </cell>
          <cell r="Z1123">
            <v>0</v>
          </cell>
          <cell r="AA1123">
            <v>0</v>
          </cell>
          <cell r="AB1123">
            <v>23.187477857142859</v>
          </cell>
          <cell r="AC1123">
            <v>0</v>
          </cell>
          <cell r="AD1123">
            <v>0</v>
          </cell>
          <cell r="AE1123">
            <v>23.05865853571429</v>
          </cell>
          <cell r="AF1123">
            <v>0</v>
          </cell>
          <cell r="AG1123">
            <v>0</v>
          </cell>
          <cell r="AH1123">
            <v>22.981366942857143</v>
          </cell>
          <cell r="AI1123">
            <v>0</v>
          </cell>
          <cell r="AJ1123">
            <v>0</v>
          </cell>
          <cell r="AK1123">
            <v>22.981366942857143</v>
          </cell>
          <cell r="AL1123">
            <v>0</v>
          </cell>
          <cell r="AM1123">
            <v>0</v>
          </cell>
          <cell r="AN1123">
            <v>23.058658535714287</v>
          </cell>
          <cell r="AO1123">
            <v>0</v>
          </cell>
          <cell r="AP1123">
            <v>0</v>
          </cell>
          <cell r="AQ1123">
            <v>27.438515464285707</v>
          </cell>
          <cell r="AR1123">
            <v>0</v>
          </cell>
          <cell r="AS1123">
            <v>0</v>
          </cell>
          <cell r="AT1123">
            <v>27.438515464285707</v>
          </cell>
          <cell r="AU1123">
            <v>0</v>
          </cell>
          <cell r="AV1123">
            <v>0</v>
          </cell>
          <cell r="AW1123">
            <v>27.438515464285707</v>
          </cell>
          <cell r="AX1123">
            <v>0</v>
          </cell>
          <cell r="AY1123">
            <v>0</v>
          </cell>
          <cell r="AZ1123">
            <v>27.438515464285707</v>
          </cell>
          <cell r="BA1123">
            <v>0</v>
          </cell>
          <cell r="BB1123">
            <v>0</v>
          </cell>
        </row>
        <row r="1124">
          <cell r="B1124" t="str">
            <v>SMHP</v>
          </cell>
          <cell r="D1124">
            <v>38.291880714285718</v>
          </cell>
          <cell r="E1124">
            <v>0</v>
          </cell>
          <cell r="F1124">
            <v>0</v>
          </cell>
          <cell r="G1124">
            <v>20.618704999999995</v>
          </cell>
          <cell r="H1124">
            <v>0</v>
          </cell>
          <cell r="I1124">
            <v>0</v>
          </cell>
          <cell r="J1124">
            <v>22.091469642857142</v>
          </cell>
          <cell r="K1124">
            <v>0</v>
          </cell>
          <cell r="L1124">
            <v>0</v>
          </cell>
          <cell r="M1124">
            <v>26.509763571428568</v>
          </cell>
          <cell r="N1124">
            <v>0</v>
          </cell>
          <cell r="O1124">
            <v>0</v>
          </cell>
          <cell r="P1124">
            <v>27.246145892857143</v>
          </cell>
          <cell r="Q1124">
            <v>0</v>
          </cell>
          <cell r="R1124">
            <v>0</v>
          </cell>
          <cell r="S1124">
            <v>25.036998928571425</v>
          </cell>
          <cell r="T1124">
            <v>0</v>
          </cell>
          <cell r="U1124">
            <v>0</v>
          </cell>
          <cell r="V1124">
            <v>29.455292857142855</v>
          </cell>
          <cell r="W1124">
            <v>0</v>
          </cell>
          <cell r="X1124">
            <v>0</v>
          </cell>
          <cell r="Y1124">
            <v>26.509763571428568</v>
          </cell>
          <cell r="Z1124">
            <v>0</v>
          </cell>
          <cell r="AA1124">
            <v>0</v>
          </cell>
          <cell r="AB1124">
            <v>26.509763571428568</v>
          </cell>
          <cell r="AC1124">
            <v>0</v>
          </cell>
          <cell r="AD1124">
            <v>0</v>
          </cell>
          <cell r="AE1124">
            <v>26.362487107142858</v>
          </cell>
          <cell r="AF1124">
            <v>0</v>
          </cell>
          <cell r="AG1124">
            <v>0</v>
          </cell>
          <cell r="AH1124">
            <v>26.274121228571428</v>
          </cell>
          <cell r="AI1124">
            <v>0</v>
          </cell>
          <cell r="AJ1124">
            <v>0</v>
          </cell>
          <cell r="AK1124">
            <v>26.274121228571428</v>
          </cell>
          <cell r="AL1124">
            <v>0</v>
          </cell>
          <cell r="AM1124">
            <v>0</v>
          </cell>
          <cell r="AN1124">
            <v>26.362487107142858</v>
          </cell>
          <cell r="AO1124">
            <v>0</v>
          </cell>
          <cell r="AP1124">
            <v>0</v>
          </cell>
          <cell r="AQ1124">
            <v>31.369886892857142</v>
          </cell>
          <cell r="AR1124">
            <v>0</v>
          </cell>
          <cell r="AS1124">
            <v>0</v>
          </cell>
          <cell r="AT1124">
            <v>31.369886892857142</v>
          </cell>
          <cell r="AU1124">
            <v>0</v>
          </cell>
          <cell r="AV1124">
            <v>0</v>
          </cell>
          <cell r="AW1124">
            <v>31.369886892857142</v>
          </cell>
          <cell r="AX1124">
            <v>0</v>
          </cell>
          <cell r="AY1124">
            <v>0</v>
          </cell>
          <cell r="AZ1124">
            <v>31.369886892857142</v>
          </cell>
          <cell r="BA1124">
            <v>0</v>
          </cell>
          <cell r="BB1124">
            <v>0</v>
          </cell>
        </row>
        <row r="1125">
          <cell r="B1125" t="str">
            <v>SLMS</v>
          </cell>
          <cell r="D1125">
            <v>33.043130714285716</v>
          </cell>
          <cell r="E1125">
            <v>0</v>
          </cell>
          <cell r="F1125">
            <v>0</v>
          </cell>
          <cell r="G1125">
            <v>17.792455</v>
          </cell>
          <cell r="H1125">
            <v>0</v>
          </cell>
          <cell r="I1125">
            <v>0</v>
          </cell>
          <cell r="J1125">
            <v>19.063344642857142</v>
          </cell>
          <cell r="K1125">
            <v>0</v>
          </cell>
          <cell r="L1125">
            <v>0</v>
          </cell>
          <cell r="M1125">
            <v>22.876013571428569</v>
          </cell>
          <cell r="N1125">
            <v>0</v>
          </cell>
          <cell r="O1125">
            <v>0</v>
          </cell>
          <cell r="P1125">
            <v>23.511458392857143</v>
          </cell>
          <cell r="Q1125">
            <v>0</v>
          </cell>
          <cell r="R1125">
            <v>0</v>
          </cell>
          <cell r="S1125">
            <v>21.605123928571427</v>
          </cell>
          <cell r="T1125">
            <v>0</v>
          </cell>
          <cell r="U1125">
            <v>0</v>
          </cell>
          <cell r="V1125">
            <v>25.417792857142857</v>
          </cell>
          <cell r="W1125">
            <v>0</v>
          </cell>
          <cell r="X1125">
            <v>0</v>
          </cell>
          <cell r="Y1125">
            <v>22.876013571428569</v>
          </cell>
          <cell r="Z1125">
            <v>0</v>
          </cell>
          <cell r="AA1125">
            <v>0</v>
          </cell>
          <cell r="AB1125">
            <v>22.876013571428569</v>
          </cell>
          <cell r="AC1125">
            <v>0</v>
          </cell>
          <cell r="AD1125">
            <v>0</v>
          </cell>
          <cell r="AE1125">
            <v>22.748924607142857</v>
          </cell>
          <cell r="AF1125">
            <v>0</v>
          </cell>
          <cell r="AG1125">
            <v>0</v>
          </cell>
          <cell r="AH1125">
            <v>22.672671228571424</v>
          </cell>
          <cell r="AI1125">
            <v>0</v>
          </cell>
          <cell r="AJ1125">
            <v>0</v>
          </cell>
          <cell r="AK1125">
            <v>22.672671228571428</v>
          </cell>
          <cell r="AL1125">
            <v>0</v>
          </cell>
          <cell r="AM1125">
            <v>0</v>
          </cell>
          <cell r="AN1125">
            <v>22.748924607142854</v>
          </cell>
          <cell r="AO1125">
            <v>0</v>
          </cell>
          <cell r="AP1125">
            <v>0</v>
          </cell>
          <cell r="AQ1125">
            <v>27.069949392857136</v>
          </cell>
          <cell r="AR1125">
            <v>0</v>
          </cell>
          <cell r="AS1125">
            <v>0</v>
          </cell>
          <cell r="AT1125">
            <v>27.06994939285714</v>
          </cell>
          <cell r="AU1125">
            <v>0</v>
          </cell>
          <cell r="AV1125">
            <v>0</v>
          </cell>
          <cell r="AW1125">
            <v>27.06994939285714</v>
          </cell>
          <cell r="AX1125">
            <v>0</v>
          </cell>
          <cell r="AY1125">
            <v>0</v>
          </cell>
          <cell r="AZ1125">
            <v>27.06994939285714</v>
          </cell>
          <cell r="BA1125">
            <v>0</v>
          </cell>
          <cell r="BB1125">
            <v>0</v>
          </cell>
        </row>
        <row r="1126">
          <cell r="B1126" t="str">
            <v>SLAS</v>
          </cell>
          <cell r="D1126">
            <v>36.347443785714283</v>
          </cell>
          <cell r="E1126">
            <v>0</v>
          </cell>
          <cell r="F1126">
            <v>0</v>
          </cell>
          <cell r="G1126">
            <v>19.571700499999999</v>
          </cell>
          <cell r="H1126">
            <v>0</v>
          </cell>
          <cell r="I1126">
            <v>0</v>
          </cell>
          <cell r="J1126">
            <v>20.969679107142856</v>
          </cell>
          <cell r="K1126">
            <v>0</v>
          </cell>
          <cell r="L1126">
            <v>0</v>
          </cell>
          <cell r="M1126">
            <v>25.16361492857143</v>
          </cell>
          <cell r="N1126">
            <v>0</v>
          </cell>
          <cell r="O1126">
            <v>0</v>
          </cell>
          <cell r="P1126">
            <v>25.862604232142854</v>
          </cell>
          <cell r="Q1126">
            <v>0</v>
          </cell>
          <cell r="R1126">
            <v>0</v>
          </cell>
          <cell r="S1126">
            <v>23.765636321428573</v>
          </cell>
          <cell r="T1126">
            <v>0</v>
          </cell>
          <cell r="U1126">
            <v>0</v>
          </cell>
          <cell r="V1126">
            <v>27.959572142857144</v>
          </cell>
          <cell r="W1126">
            <v>0</v>
          </cell>
          <cell r="X1126">
            <v>0</v>
          </cell>
          <cell r="Y1126">
            <v>25.16361492857143</v>
          </cell>
          <cell r="Z1126">
            <v>0</v>
          </cell>
          <cell r="AA1126">
            <v>0</v>
          </cell>
          <cell r="AB1126">
            <v>25.16361492857143</v>
          </cell>
          <cell r="AC1126">
            <v>0</v>
          </cell>
          <cell r="AD1126">
            <v>0</v>
          </cell>
          <cell r="AE1126">
            <v>25.023817067857141</v>
          </cell>
          <cell r="AF1126">
            <v>0</v>
          </cell>
          <cell r="AG1126">
            <v>0</v>
          </cell>
          <cell r="AH1126">
            <v>24.93993835142857</v>
          </cell>
          <cell r="AI1126">
            <v>0</v>
          </cell>
          <cell r="AJ1126">
            <v>0</v>
          </cell>
          <cell r="AK1126">
            <v>24.939938351428573</v>
          </cell>
          <cell r="AL1126">
            <v>0</v>
          </cell>
          <cell r="AM1126">
            <v>0</v>
          </cell>
          <cell r="AN1126">
            <v>25.023817067857145</v>
          </cell>
          <cell r="AO1126">
            <v>0</v>
          </cell>
          <cell r="AP1126">
            <v>0</v>
          </cell>
          <cell r="AQ1126">
            <v>29.776944332142858</v>
          </cell>
          <cell r="AR1126">
            <v>0</v>
          </cell>
          <cell r="AS1126">
            <v>0</v>
          </cell>
          <cell r="AT1126">
            <v>29.77694433214285</v>
          </cell>
          <cell r="AU1126">
            <v>0</v>
          </cell>
          <cell r="AV1126">
            <v>0</v>
          </cell>
          <cell r="AW1126">
            <v>29.77694433214285</v>
          </cell>
          <cell r="AX1126">
            <v>0</v>
          </cell>
          <cell r="AY1126">
            <v>0</v>
          </cell>
          <cell r="AZ1126">
            <v>29.77694433214285</v>
          </cell>
          <cell r="BA1126">
            <v>0</v>
          </cell>
          <cell r="BB1126">
            <v>0</v>
          </cell>
        </row>
        <row r="1127">
          <cell r="B1127" t="str">
            <v>SLES</v>
          </cell>
          <cell r="D1127">
            <v>36.347443785714283</v>
          </cell>
          <cell r="E1127">
            <v>0</v>
          </cell>
          <cell r="F1127">
            <v>0</v>
          </cell>
          <cell r="G1127">
            <v>19.571700499999999</v>
          </cell>
          <cell r="H1127">
            <v>0</v>
          </cell>
          <cell r="I1127">
            <v>0</v>
          </cell>
          <cell r="J1127">
            <v>20.969679107142856</v>
          </cell>
          <cell r="K1127">
            <v>0</v>
          </cell>
          <cell r="L1127">
            <v>0</v>
          </cell>
          <cell r="M1127">
            <v>25.16361492857143</v>
          </cell>
          <cell r="N1127">
            <v>0</v>
          </cell>
          <cell r="O1127">
            <v>0</v>
          </cell>
          <cell r="P1127">
            <v>25.862604232142854</v>
          </cell>
          <cell r="Q1127">
            <v>0</v>
          </cell>
          <cell r="R1127">
            <v>0</v>
          </cell>
          <cell r="S1127">
            <v>23.765636321428573</v>
          </cell>
          <cell r="T1127">
            <v>0</v>
          </cell>
          <cell r="U1127">
            <v>0</v>
          </cell>
          <cell r="V1127">
            <v>27.959572142857144</v>
          </cell>
          <cell r="W1127">
            <v>0</v>
          </cell>
          <cell r="X1127">
            <v>0</v>
          </cell>
          <cell r="Y1127">
            <v>25.16361492857143</v>
          </cell>
          <cell r="Z1127">
            <v>0</v>
          </cell>
          <cell r="AA1127">
            <v>0</v>
          </cell>
          <cell r="AB1127">
            <v>25.16361492857143</v>
          </cell>
          <cell r="AC1127">
            <v>0</v>
          </cell>
          <cell r="AD1127">
            <v>0</v>
          </cell>
          <cell r="AE1127">
            <v>25.023817067857141</v>
          </cell>
          <cell r="AF1127">
            <v>0</v>
          </cell>
          <cell r="AG1127">
            <v>0</v>
          </cell>
          <cell r="AH1127">
            <v>24.93993835142857</v>
          </cell>
          <cell r="AI1127">
            <v>0</v>
          </cell>
          <cell r="AJ1127">
            <v>0</v>
          </cell>
          <cell r="AK1127">
            <v>24.939938351428573</v>
          </cell>
          <cell r="AL1127">
            <v>0</v>
          </cell>
          <cell r="AM1127">
            <v>0</v>
          </cell>
          <cell r="AN1127">
            <v>25.023817067857145</v>
          </cell>
          <cell r="AO1127">
            <v>0</v>
          </cell>
          <cell r="AP1127">
            <v>0</v>
          </cell>
          <cell r="AQ1127">
            <v>29.776944332142858</v>
          </cell>
          <cell r="AR1127">
            <v>0</v>
          </cell>
          <cell r="AS1127">
            <v>0</v>
          </cell>
          <cell r="AT1127">
            <v>29.77694433214285</v>
          </cell>
          <cell r="AU1127">
            <v>0</v>
          </cell>
          <cell r="AV1127">
            <v>0</v>
          </cell>
          <cell r="AW1127">
            <v>29.77694433214285</v>
          </cell>
          <cell r="AX1127">
            <v>0</v>
          </cell>
          <cell r="AY1127">
            <v>0</v>
          </cell>
          <cell r="AZ1127">
            <v>29.77694433214285</v>
          </cell>
          <cell r="BA1127">
            <v>0</v>
          </cell>
          <cell r="BB1127">
            <v>0</v>
          </cell>
        </row>
        <row r="1128">
          <cell r="B1128" t="str">
            <v>SSAP</v>
          </cell>
          <cell r="D1128">
            <v>33.043130714285716</v>
          </cell>
          <cell r="E1128">
            <v>0</v>
          </cell>
          <cell r="F1128">
            <v>0</v>
          </cell>
          <cell r="G1128">
            <v>17.792455</v>
          </cell>
          <cell r="H1128">
            <v>0</v>
          </cell>
          <cell r="I1128">
            <v>0</v>
          </cell>
          <cell r="J1128">
            <v>19.063344642857142</v>
          </cell>
          <cell r="K1128">
            <v>0</v>
          </cell>
          <cell r="L1128">
            <v>0</v>
          </cell>
          <cell r="M1128">
            <v>22.876013571428569</v>
          </cell>
          <cell r="N1128">
            <v>0</v>
          </cell>
          <cell r="O1128">
            <v>0</v>
          </cell>
          <cell r="P1128">
            <v>23.511458392857143</v>
          </cell>
          <cell r="Q1128">
            <v>0</v>
          </cell>
          <cell r="R1128">
            <v>0</v>
          </cell>
          <cell r="S1128">
            <v>21.605123928571427</v>
          </cell>
          <cell r="T1128">
            <v>0</v>
          </cell>
          <cell r="U1128">
            <v>0</v>
          </cell>
          <cell r="V1128">
            <v>25.417792857142857</v>
          </cell>
          <cell r="W1128">
            <v>0</v>
          </cell>
          <cell r="X1128">
            <v>0</v>
          </cell>
          <cell r="Y1128">
            <v>22.876013571428569</v>
          </cell>
          <cell r="Z1128">
            <v>0</v>
          </cell>
          <cell r="AA1128">
            <v>0</v>
          </cell>
          <cell r="AB1128">
            <v>22.876013571428569</v>
          </cell>
          <cell r="AC1128">
            <v>0</v>
          </cell>
          <cell r="AD1128">
            <v>0</v>
          </cell>
          <cell r="AE1128">
            <v>22.748924607142857</v>
          </cell>
          <cell r="AF1128">
            <v>0</v>
          </cell>
          <cell r="AG1128">
            <v>0</v>
          </cell>
          <cell r="AH1128">
            <v>22.672671228571424</v>
          </cell>
          <cell r="AI1128">
            <v>0</v>
          </cell>
          <cell r="AJ1128">
            <v>0</v>
          </cell>
          <cell r="AK1128">
            <v>22.672671228571428</v>
          </cell>
          <cell r="AL1128">
            <v>0</v>
          </cell>
          <cell r="AM1128">
            <v>0</v>
          </cell>
          <cell r="AN1128">
            <v>22.748924607142854</v>
          </cell>
          <cell r="AO1128">
            <v>0</v>
          </cell>
          <cell r="AP1128">
            <v>0</v>
          </cell>
          <cell r="AQ1128">
            <v>27.069949392857136</v>
          </cell>
          <cell r="AR1128">
            <v>0</v>
          </cell>
          <cell r="AS1128">
            <v>0</v>
          </cell>
          <cell r="AT1128">
            <v>27.06994939285714</v>
          </cell>
          <cell r="AU1128">
            <v>0</v>
          </cell>
          <cell r="AV1128">
            <v>0</v>
          </cell>
          <cell r="AW1128">
            <v>27.06994939285714</v>
          </cell>
          <cell r="AX1128">
            <v>0</v>
          </cell>
          <cell r="AY1128">
            <v>0</v>
          </cell>
          <cell r="AZ1128">
            <v>27.06994939285714</v>
          </cell>
          <cell r="BA1128">
            <v>0</v>
          </cell>
          <cell r="BB1128">
            <v>0</v>
          </cell>
        </row>
        <row r="1129">
          <cell r="B1129" t="str">
            <v>SSEP</v>
          </cell>
          <cell r="D1129">
            <v>33.043130714285716</v>
          </cell>
          <cell r="E1129">
            <v>0</v>
          </cell>
          <cell r="F1129">
            <v>0</v>
          </cell>
          <cell r="G1129">
            <v>17.792455</v>
          </cell>
          <cell r="H1129">
            <v>0</v>
          </cell>
          <cell r="I1129">
            <v>0</v>
          </cell>
          <cell r="J1129">
            <v>19.063344642857142</v>
          </cell>
          <cell r="K1129">
            <v>0</v>
          </cell>
          <cell r="L1129">
            <v>0</v>
          </cell>
          <cell r="M1129">
            <v>22.876013571428569</v>
          </cell>
          <cell r="N1129">
            <v>0</v>
          </cell>
          <cell r="O1129">
            <v>0</v>
          </cell>
          <cell r="P1129">
            <v>23.511458392857143</v>
          </cell>
          <cell r="Q1129">
            <v>0</v>
          </cell>
          <cell r="R1129">
            <v>0</v>
          </cell>
          <cell r="S1129">
            <v>21.605123928571427</v>
          </cell>
          <cell r="T1129">
            <v>0</v>
          </cell>
          <cell r="U1129">
            <v>0</v>
          </cell>
          <cell r="V1129">
            <v>25.417792857142857</v>
          </cell>
          <cell r="W1129">
            <v>0</v>
          </cell>
          <cell r="X1129">
            <v>0</v>
          </cell>
          <cell r="Y1129">
            <v>22.876013571428569</v>
          </cell>
          <cell r="Z1129">
            <v>0</v>
          </cell>
          <cell r="AA1129">
            <v>0</v>
          </cell>
          <cell r="AB1129">
            <v>22.876013571428569</v>
          </cell>
          <cell r="AC1129">
            <v>0</v>
          </cell>
          <cell r="AD1129">
            <v>0</v>
          </cell>
          <cell r="AE1129">
            <v>22.748924607142857</v>
          </cell>
          <cell r="AF1129">
            <v>0</v>
          </cell>
          <cell r="AG1129">
            <v>0</v>
          </cell>
          <cell r="AH1129">
            <v>22.672671228571424</v>
          </cell>
          <cell r="AI1129">
            <v>0</v>
          </cell>
          <cell r="AJ1129">
            <v>0</v>
          </cell>
          <cell r="AK1129">
            <v>22.672671228571428</v>
          </cell>
          <cell r="AL1129">
            <v>0</v>
          </cell>
          <cell r="AM1129">
            <v>0</v>
          </cell>
          <cell r="AN1129">
            <v>22.748924607142854</v>
          </cell>
          <cell r="AO1129">
            <v>0</v>
          </cell>
          <cell r="AP1129">
            <v>0</v>
          </cell>
          <cell r="AQ1129">
            <v>27.069949392857136</v>
          </cell>
          <cell r="AR1129">
            <v>0</v>
          </cell>
          <cell r="AS1129">
            <v>0</v>
          </cell>
          <cell r="AT1129">
            <v>27.06994939285714</v>
          </cell>
          <cell r="AU1129">
            <v>0</v>
          </cell>
          <cell r="AV1129">
            <v>0</v>
          </cell>
          <cell r="AW1129">
            <v>32.945999999999998</v>
          </cell>
          <cell r="AX1129">
            <v>0</v>
          </cell>
          <cell r="AY1129">
            <v>0</v>
          </cell>
          <cell r="AZ1129">
            <v>32.945999999999998</v>
          </cell>
          <cell r="BA1129">
            <v>0</v>
          </cell>
          <cell r="BB1129">
            <v>0</v>
          </cell>
        </row>
        <row r="1130">
          <cell r="B1130" t="str">
            <v>CMMP</v>
          </cell>
          <cell r="D1130">
            <v>28.244273571428572</v>
          </cell>
          <cell r="E1130">
            <v>0</v>
          </cell>
          <cell r="F1130">
            <v>0</v>
          </cell>
          <cell r="G1130">
            <v>15.208455000000001</v>
          </cell>
          <cell r="H1130">
            <v>0</v>
          </cell>
          <cell r="I1130">
            <v>0</v>
          </cell>
          <cell r="J1130">
            <v>16.294773214285712</v>
          </cell>
          <cell r="K1130">
            <v>0</v>
          </cell>
          <cell r="L1130">
            <v>0</v>
          </cell>
          <cell r="M1130">
            <v>19.553727857142857</v>
          </cell>
          <cell r="N1130">
            <v>0</v>
          </cell>
          <cell r="O1130">
            <v>0</v>
          </cell>
          <cell r="P1130">
            <v>20.096886964285716</v>
          </cell>
          <cell r="Q1130">
            <v>0</v>
          </cell>
          <cell r="R1130">
            <v>0</v>
          </cell>
          <cell r="S1130">
            <v>18.467409642857142</v>
          </cell>
          <cell r="T1130">
            <v>0</v>
          </cell>
          <cell r="U1130">
            <v>0</v>
          </cell>
          <cell r="V1130">
            <v>21.726364285714286</v>
          </cell>
          <cell r="W1130">
            <v>0</v>
          </cell>
          <cell r="X1130">
            <v>0</v>
          </cell>
          <cell r="Y1130">
            <v>19.553727857142857</v>
          </cell>
          <cell r="Z1130">
            <v>0</v>
          </cell>
          <cell r="AA1130">
            <v>0</v>
          </cell>
          <cell r="AB1130">
            <v>19.553727857142853</v>
          </cell>
          <cell r="AC1130">
            <v>0</v>
          </cell>
          <cell r="AD1130">
            <v>0</v>
          </cell>
          <cell r="AE1130">
            <v>19.445096035714286</v>
          </cell>
          <cell r="AF1130">
            <v>0</v>
          </cell>
          <cell r="AG1130">
            <v>0</v>
          </cell>
          <cell r="AH1130">
            <v>19.379916942857147</v>
          </cell>
          <cell r="AI1130">
            <v>0</v>
          </cell>
          <cell r="AJ1130">
            <v>0</v>
          </cell>
          <cell r="AK1130">
            <v>19.379916942857147</v>
          </cell>
          <cell r="AL1130">
            <v>0</v>
          </cell>
          <cell r="AM1130">
            <v>0</v>
          </cell>
          <cell r="AN1130">
            <v>19.445096035714286</v>
          </cell>
          <cell r="AO1130">
            <v>0</v>
          </cell>
          <cell r="AP1130">
            <v>0</v>
          </cell>
          <cell r="AQ1130">
            <v>23.138577964285712</v>
          </cell>
          <cell r="AR1130">
            <v>0</v>
          </cell>
          <cell r="AS1130">
            <v>0</v>
          </cell>
          <cell r="AT1130">
            <v>23.138577964285712</v>
          </cell>
          <cell r="AU1130">
            <v>0</v>
          </cell>
          <cell r="AV1130">
            <v>0</v>
          </cell>
          <cell r="AW1130">
            <v>23.138577964285712</v>
          </cell>
          <cell r="AX1130">
            <v>0</v>
          </cell>
          <cell r="AY1130">
            <v>0</v>
          </cell>
          <cell r="AZ1130">
            <v>23.138577964285712</v>
          </cell>
          <cell r="BA1130">
            <v>0</v>
          </cell>
          <cell r="BB1130">
            <v>0</v>
          </cell>
        </row>
        <row r="1131">
          <cell r="B1131" t="str">
            <v>CMAP</v>
          </cell>
          <cell r="D1131">
            <v>33.493023571428573</v>
          </cell>
          <cell r="E1131">
            <v>0</v>
          </cell>
          <cell r="F1131">
            <v>0</v>
          </cell>
          <cell r="G1131">
            <v>18.034704999999999</v>
          </cell>
          <cell r="H1131">
            <v>0</v>
          </cell>
          <cell r="I1131">
            <v>0</v>
          </cell>
          <cell r="J1131">
            <v>19.322898214285715</v>
          </cell>
          <cell r="K1131">
            <v>0</v>
          </cell>
          <cell r="L1131">
            <v>0</v>
          </cell>
          <cell r="M1131">
            <v>23.187477857142856</v>
          </cell>
          <cell r="N1131">
            <v>0</v>
          </cell>
          <cell r="O1131">
            <v>0</v>
          </cell>
          <cell r="P1131">
            <v>23.831574464285719</v>
          </cell>
          <cell r="Q1131">
            <v>0</v>
          </cell>
          <cell r="R1131">
            <v>0</v>
          </cell>
          <cell r="S1131">
            <v>21.89928464285714</v>
          </cell>
          <cell r="T1131">
            <v>0</v>
          </cell>
          <cell r="U1131">
            <v>0</v>
          </cell>
          <cell r="V1131">
            <v>25.763864285714284</v>
          </cell>
          <cell r="W1131">
            <v>0</v>
          </cell>
          <cell r="X1131">
            <v>0</v>
          </cell>
          <cell r="Y1131">
            <v>23.187477857142856</v>
          </cell>
          <cell r="Z1131">
            <v>0</v>
          </cell>
          <cell r="AA1131">
            <v>0</v>
          </cell>
          <cell r="AB1131">
            <v>23.187477857142859</v>
          </cell>
          <cell r="AC1131">
            <v>0</v>
          </cell>
          <cell r="AD1131">
            <v>0</v>
          </cell>
          <cell r="AE1131">
            <v>23.05865853571429</v>
          </cell>
          <cell r="AF1131">
            <v>0</v>
          </cell>
          <cell r="AG1131">
            <v>0</v>
          </cell>
          <cell r="AH1131">
            <v>22.981366942857143</v>
          </cell>
          <cell r="AI1131">
            <v>0</v>
          </cell>
          <cell r="AJ1131">
            <v>0</v>
          </cell>
          <cell r="AK1131">
            <v>22.981366942857143</v>
          </cell>
          <cell r="AL1131">
            <v>0</v>
          </cell>
          <cell r="AM1131">
            <v>0</v>
          </cell>
          <cell r="AN1131">
            <v>23.058658535714287</v>
          </cell>
          <cell r="AO1131">
            <v>0</v>
          </cell>
          <cell r="AP1131">
            <v>0</v>
          </cell>
          <cell r="AQ1131">
            <v>27.438515464285707</v>
          </cell>
          <cell r="AR1131">
            <v>0</v>
          </cell>
          <cell r="AS1131">
            <v>0</v>
          </cell>
          <cell r="AT1131">
            <v>27.438515464285707</v>
          </cell>
          <cell r="AU1131">
            <v>0</v>
          </cell>
          <cell r="AV1131">
            <v>0</v>
          </cell>
          <cell r="AW1131">
            <v>27.438515464285707</v>
          </cell>
          <cell r="AX1131">
            <v>0</v>
          </cell>
          <cell r="AY1131">
            <v>0</v>
          </cell>
          <cell r="AZ1131">
            <v>27.438515464285707</v>
          </cell>
          <cell r="BA1131">
            <v>0</v>
          </cell>
          <cell r="BB1131">
            <v>0</v>
          </cell>
        </row>
        <row r="1132">
          <cell r="B1132" t="str">
            <v>CMEP</v>
          </cell>
          <cell r="D1132">
            <v>33.493023571428573</v>
          </cell>
          <cell r="E1132">
            <v>0</v>
          </cell>
          <cell r="F1132">
            <v>0</v>
          </cell>
          <cell r="G1132">
            <v>18.034704999999999</v>
          </cell>
          <cell r="H1132">
            <v>0</v>
          </cell>
          <cell r="I1132">
            <v>0</v>
          </cell>
          <cell r="J1132">
            <v>19.322898214285715</v>
          </cell>
          <cell r="K1132">
            <v>0</v>
          </cell>
          <cell r="L1132">
            <v>0</v>
          </cell>
          <cell r="M1132">
            <v>23.187477857142856</v>
          </cell>
          <cell r="N1132">
            <v>0</v>
          </cell>
          <cell r="O1132">
            <v>0</v>
          </cell>
          <cell r="P1132">
            <v>23.831574464285719</v>
          </cell>
          <cell r="Q1132">
            <v>0</v>
          </cell>
          <cell r="R1132">
            <v>0</v>
          </cell>
          <cell r="S1132">
            <v>21.89928464285714</v>
          </cell>
          <cell r="T1132">
            <v>0</v>
          </cell>
          <cell r="U1132">
            <v>0</v>
          </cell>
          <cell r="V1132">
            <v>25.763864285714284</v>
          </cell>
          <cell r="W1132">
            <v>0</v>
          </cell>
          <cell r="X1132">
            <v>0</v>
          </cell>
          <cell r="Y1132">
            <v>23.187477857142856</v>
          </cell>
          <cell r="Z1132">
            <v>0</v>
          </cell>
          <cell r="AA1132">
            <v>0</v>
          </cell>
          <cell r="AB1132">
            <v>23.187477857142859</v>
          </cell>
          <cell r="AC1132">
            <v>0</v>
          </cell>
          <cell r="AD1132">
            <v>0</v>
          </cell>
          <cell r="AE1132">
            <v>23.05865853571429</v>
          </cell>
          <cell r="AF1132">
            <v>0</v>
          </cell>
          <cell r="AG1132">
            <v>0</v>
          </cell>
          <cell r="AH1132">
            <v>22.981366942857143</v>
          </cell>
          <cell r="AI1132">
            <v>0</v>
          </cell>
          <cell r="AJ1132">
            <v>0</v>
          </cell>
          <cell r="AK1132">
            <v>22.981366942857143</v>
          </cell>
          <cell r="AL1132">
            <v>0</v>
          </cell>
          <cell r="AM1132">
            <v>0</v>
          </cell>
          <cell r="AN1132">
            <v>23.058658535714287</v>
          </cell>
          <cell r="AO1132">
            <v>0</v>
          </cell>
          <cell r="AP1132">
            <v>0</v>
          </cell>
          <cell r="AQ1132">
            <v>27.438515464285707</v>
          </cell>
          <cell r="AR1132">
            <v>0</v>
          </cell>
          <cell r="AS1132">
            <v>0</v>
          </cell>
          <cell r="AT1132">
            <v>27.438515464285707</v>
          </cell>
          <cell r="AU1132">
            <v>0</v>
          </cell>
          <cell r="AV1132">
            <v>0</v>
          </cell>
          <cell r="AW1132">
            <v>27.438515464285707</v>
          </cell>
          <cell r="AX1132">
            <v>0</v>
          </cell>
          <cell r="AY1132">
            <v>0</v>
          </cell>
          <cell r="AZ1132">
            <v>27.438515464285707</v>
          </cell>
          <cell r="BA1132">
            <v>0</v>
          </cell>
          <cell r="BB1132">
            <v>0</v>
          </cell>
        </row>
        <row r="1133">
          <cell r="B1133" t="str">
            <v>CLMP</v>
          </cell>
          <cell r="D1133">
            <v>41.291166428571437</v>
          </cell>
          <cell r="E1133">
            <v>0</v>
          </cell>
          <cell r="F1133">
            <v>0</v>
          </cell>
          <cell r="G1133">
            <v>22.233705</v>
          </cell>
          <cell r="H1133">
            <v>0</v>
          </cell>
          <cell r="I1133">
            <v>0</v>
          </cell>
          <cell r="J1133">
            <v>23.82182678571429</v>
          </cell>
          <cell r="K1133">
            <v>0</v>
          </cell>
          <cell r="L1133">
            <v>0</v>
          </cell>
          <cell r="M1133">
            <v>28.586192142857143</v>
          </cell>
          <cell r="N1133">
            <v>0</v>
          </cell>
          <cell r="O1133">
            <v>0</v>
          </cell>
          <cell r="P1133">
            <v>29.38025303571429</v>
          </cell>
          <cell r="Q1133">
            <v>0</v>
          </cell>
          <cell r="R1133">
            <v>0</v>
          </cell>
          <cell r="S1133">
            <v>26.998070357142858</v>
          </cell>
          <cell r="T1133">
            <v>0</v>
          </cell>
          <cell r="U1133">
            <v>0</v>
          </cell>
          <cell r="V1133">
            <v>31.762435714285715</v>
          </cell>
          <cell r="W1133">
            <v>0</v>
          </cell>
          <cell r="X1133">
            <v>0</v>
          </cell>
          <cell r="Y1133">
            <v>28.586192142857143</v>
          </cell>
          <cell r="Z1133">
            <v>0</v>
          </cell>
          <cell r="AA1133">
            <v>0</v>
          </cell>
          <cell r="AB1133">
            <v>28.586192142857143</v>
          </cell>
          <cell r="AC1133">
            <v>0</v>
          </cell>
          <cell r="AD1133">
            <v>0</v>
          </cell>
          <cell r="AE1133">
            <v>28.427379964285716</v>
          </cell>
          <cell r="AF1133">
            <v>0</v>
          </cell>
          <cell r="AG1133">
            <v>0</v>
          </cell>
          <cell r="AH1133">
            <v>28.332092657142862</v>
          </cell>
          <cell r="AI1133">
            <v>0</v>
          </cell>
          <cell r="AJ1133">
            <v>0</v>
          </cell>
          <cell r="AK1133">
            <v>28.332092657142855</v>
          </cell>
          <cell r="AL1133">
            <v>0</v>
          </cell>
          <cell r="AM1133">
            <v>0</v>
          </cell>
          <cell r="AN1133">
            <v>28.427379964285713</v>
          </cell>
          <cell r="AO1133">
            <v>0</v>
          </cell>
          <cell r="AP1133">
            <v>0</v>
          </cell>
          <cell r="AQ1133">
            <v>33.826994035714286</v>
          </cell>
          <cell r="AR1133">
            <v>0</v>
          </cell>
          <cell r="AS1133">
            <v>0</v>
          </cell>
          <cell r="AT1133">
            <v>33.826994035714293</v>
          </cell>
          <cell r="AU1133">
            <v>0</v>
          </cell>
          <cell r="AV1133">
            <v>0</v>
          </cell>
          <cell r="AW1133">
            <v>33.826994035714293</v>
          </cell>
          <cell r="AX1133">
            <v>0</v>
          </cell>
          <cell r="AY1133">
            <v>0</v>
          </cell>
          <cell r="AZ1133">
            <v>33.826994035714293</v>
          </cell>
          <cell r="BA1133">
            <v>0</v>
          </cell>
          <cell r="BB1133">
            <v>0</v>
          </cell>
        </row>
        <row r="1134">
          <cell r="B1134" t="str">
            <v>CLAP</v>
          </cell>
          <cell r="D1134">
            <v>46.539916428571438</v>
          </cell>
          <cell r="E1134">
            <v>0</v>
          </cell>
          <cell r="F1134">
            <v>0</v>
          </cell>
          <cell r="G1134">
            <v>25.059954999999999</v>
          </cell>
          <cell r="H1134">
            <v>0</v>
          </cell>
          <cell r="I1134">
            <v>0</v>
          </cell>
          <cell r="J1134">
            <v>26.849951785714286</v>
          </cell>
          <cell r="K1134">
            <v>0</v>
          </cell>
          <cell r="L1134">
            <v>0</v>
          </cell>
          <cell r="M1134">
            <v>32.219942142857143</v>
          </cell>
          <cell r="N1134">
            <v>0</v>
          </cell>
          <cell r="O1134">
            <v>0</v>
          </cell>
          <cell r="P1134">
            <v>33.11494053571429</v>
          </cell>
          <cell r="Q1134">
            <v>0</v>
          </cell>
          <cell r="R1134">
            <v>0</v>
          </cell>
          <cell r="S1134">
            <v>30.429945357142856</v>
          </cell>
          <cell r="T1134">
            <v>0</v>
          </cell>
          <cell r="U1134">
            <v>0</v>
          </cell>
          <cell r="V1134">
            <v>35.799935714285716</v>
          </cell>
          <cell r="W1134">
            <v>0</v>
          </cell>
          <cell r="X1134">
            <v>0</v>
          </cell>
          <cell r="Y1134">
            <v>32.219942142857143</v>
          </cell>
          <cell r="Z1134">
            <v>0</v>
          </cell>
          <cell r="AA1134">
            <v>0</v>
          </cell>
          <cell r="AB1134">
            <v>32.219942142857143</v>
          </cell>
          <cell r="AC1134">
            <v>0</v>
          </cell>
          <cell r="AD1134">
            <v>0</v>
          </cell>
          <cell r="AE1134">
            <v>32.040942464285713</v>
          </cell>
          <cell r="AF1134">
            <v>0</v>
          </cell>
          <cell r="AG1134">
            <v>0</v>
          </cell>
          <cell r="AH1134">
            <v>31.933542657142858</v>
          </cell>
          <cell r="AI1134">
            <v>0</v>
          </cell>
          <cell r="AJ1134">
            <v>0</v>
          </cell>
          <cell r="AK1134">
            <v>31.933542657142858</v>
          </cell>
          <cell r="AL1134">
            <v>0</v>
          </cell>
          <cell r="AM1134">
            <v>0</v>
          </cell>
          <cell r="AN1134">
            <v>32.040942464285713</v>
          </cell>
          <cell r="AO1134">
            <v>0</v>
          </cell>
          <cell r="AP1134">
            <v>0</v>
          </cell>
          <cell r="AQ1134">
            <v>38.126931535714284</v>
          </cell>
          <cell r="AR1134">
            <v>0</v>
          </cell>
          <cell r="AS1134">
            <v>0</v>
          </cell>
          <cell r="AT1134">
            <v>38.126931535714284</v>
          </cell>
          <cell r="AU1134">
            <v>0</v>
          </cell>
          <cell r="AV1134">
            <v>0</v>
          </cell>
          <cell r="AW1134">
            <v>38.126931535714284</v>
          </cell>
          <cell r="AX1134">
            <v>0</v>
          </cell>
          <cell r="AY1134">
            <v>0</v>
          </cell>
          <cell r="AZ1134">
            <v>38.126931535714284</v>
          </cell>
          <cell r="BA1134">
            <v>0</v>
          </cell>
          <cell r="BB1134">
            <v>0</v>
          </cell>
        </row>
        <row r="1135">
          <cell r="B1135" t="str">
            <v>WMMP</v>
          </cell>
          <cell r="D1135">
            <v>41.291166428571437</v>
          </cell>
          <cell r="E1135">
            <v>0</v>
          </cell>
          <cell r="F1135">
            <v>0</v>
          </cell>
          <cell r="G1135">
            <v>22.233705</v>
          </cell>
          <cell r="H1135">
            <v>0</v>
          </cell>
          <cell r="I1135">
            <v>0</v>
          </cell>
          <cell r="J1135">
            <v>23.82182678571429</v>
          </cell>
          <cell r="K1135">
            <v>0</v>
          </cell>
          <cell r="L1135">
            <v>0</v>
          </cell>
          <cell r="M1135">
            <v>28.586192142857143</v>
          </cell>
          <cell r="N1135">
            <v>0</v>
          </cell>
          <cell r="O1135">
            <v>0</v>
          </cell>
          <cell r="P1135">
            <v>29.38025303571429</v>
          </cell>
          <cell r="Q1135">
            <v>0</v>
          </cell>
          <cell r="R1135">
            <v>0</v>
          </cell>
          <cell r="S1135">
            <v>26.998070357142858</v>
          </cell>
          <cell r="T1135">
            <v>0</v>
          </cell>
          <cell r="U1135">
            <v>0</v>
          </cell>
          <cell r="V1135">
            <v>31.762435714285715</v>
          </cell>
          <cell r="W1135">
            <v>0</v>
          </cell>
          <cell r="X1135">
            <v>0</v>
          </cell>
          <cell r="Y1135">
            <v>28.586192142857143</v>
          </cell>
          <cell r="Z1135">
            <v>0</v>
          </cell>
          <cell r="AA1135">
            <v>0</v>
          </cell>
          <cell r="AB1135">
            <v>28.586192142857143</v>
          </cell>
          <cell r="AC1135">
            <v>0</v>
          </cell>
          <cell r="AD1135">
            <v>0</v>
          </cell>
          <cell r="AE1135">
            <v>28.427379964285716</v>
          </cell>
          <cell r="AF1135">
            <v>0</v>
          </cell>
          <cell r="AG1135">
            <v>0</v>
          </cell>
          <cell r="AH1135">
            <v>28.332092657142862</v>
          </cell>
          <cell r="AI1135">
            <v>0</v>
          </cell>
          <cell r="AJ1135">
            <v>0</v>
          </cell>
          <cell r="AK1135">
            <v>28.332092657142855</v>
          </cell>
          <cell r="AL1135">
            <v>0</v>
          </cell>
          <cell r="AM1135">
            <v>0</v>
          </cell>
          <cell r="AN1135">
            <v>28.427379964285713</v>
          </cell>
          <cell r="AO1135">
            <v>0</v>
          </cell>
          <cell r="AP1135">
            <v>0</v>
          </cell>
          <cell r="AQ1135">
            <v>33.826994035714286</v>
          </cell>
          <cell r="AR1135">
            <v>0</v>
          </cell>
          <cell r="AS1135">
            <v>0</v>
          </cell>
          <cell r="AT1135">
            <v>33.826994035714293</v>
          </cell>
          <cell r="AU1135">
            <v>0</v>
          </cell>
          <cell r="AV1135">
            <v>0</v>
          </cell>
          <cell r="AW1135">
            <v>33.826994035714293</v>
          </cell>
          <cell r="AX1135">
            <v>0</v>
          </cell>
          <cell r="AY1135">
            <v>0</v>
          </cell>
          <cell r="AZ1135">
            <v>33.826994035714293</v>
          </cell>
          <cell r="BA1135">
            <v>0</v>
          </cell>
          <cell r="BB1135">
            <v>0</v>
          </cell>
        </row>
        <row r="1136">
          <cell r="B1136" t="str">
            <v>WMAP</v>
          </cell>
          <cell r="D1136">
            <v>46.539916428571438</v>
          </cell>
          <cell r="E1136">
            <v>0</v>
          </cell>
          <cell r="F1136">
            <v>0</v>
          </cell>
          <cell r="G1136">
            <v>25.059954999999999</v>
          </cell>
          <cell r="H1136">
            <v>0</v>
          </cell>
          <cell r="I1136">
            <v>0</v>
          </cell>
          <cell r="J1136">
            <v>26.849951785714286</v>
          </cell>
          <cell r="K1136">
            <v>0</v>
          </cell>
          <cell r="L1136">
            <v>0</v>
          </cell>
          <cell r="M1136">
            <v>32.219942142857143</v>
          </cell>
          <cell r="N1136">
            <v>0</v>
          </cell>
          <cell r="O1136">
            <v>0</v>
          </cell>
          <cell r="P1136">
            <v>33.11494053571429</v>
          </cell>
          <cell r="Q1136">
            <v>0</v>
          </cell>
          <cell r="R1136">
            <v>0</v>
          </cell>
          <cell r="S1136">
            <v>30.429945357142856</v>
          </cell>
          <cell r="T1136">
            <v>0</v>
          </cell>
          <cell r="U1136">
            <v>0</v>
          </cell>
          <cell r="V1136">
            <v>35.799935714285716</v>
          </cell>
          <cell r="W1136">
            <v>0</v>
          </cell>
          <cell r="X1136">
            <v>0</v>
          </cell>
          <cell r="Y1136">
            <v>32.219942142857143</v>
          </cell>
          <cell r="Z1136">
            <v>0</v>
          </cell>
          <cell r="AA1136">
            <v>0</v>
          </cell>
          <cell r="AB1136">
            <v>32.219942142857143</v>
          </cell>
          <cell r="AC1136">
            <v>0</v>
          </cell>
          <cell r="AD1136">
            <v>0</v>
          </cell>
          <cell r="AE1136">
            <v>32.040942464285713</v>
          </cell>
          <cell r="AF1136">
            <v>0</v>
          </cell>
          <cell r="AG1136">
            <v>0</v>
          </cell>
          <cell r="AH1136">
            <v>31.933542657142858</v>
          </cell>
          <cell r="AI1136">
            <v>0</v>
          </cell>
          <cell r="AJ1136">
            <v>0</v>
          </cell>
          <cell r="AK1136">
            <v>31.933542657142858</v>
          </cell>
          <cell r="AL1136">
            <v>0</v>
          </cell>
          <cell r="AM1136">
            <v>0</v>
          </cell>
          <cell r="AN1136">
            <v>32.040942464285713</v>
          </cell>
          <cell r="AO1136">
            <v>0</v>
          </cell>
          <cell r="AP1136">
            <v>0</v>
          </cell>
          <cell r="AQ1136">
            <v>38.126931535714284</v>
          </cell>
          <cell r="AR1136">
            <v>0</v>
          </cell>
          <cell r="AS1136">
            <v>0</v>
          </cell>
          <cell r="AT1136">
            <v>38.126931535714284</v>
          </cell>
          <cell r="AU1136">
            <v>0</v>
          </cell>
          <cell r="AV1136">
            <v>0</v>
          </cell>
          <cell r="AW1136">
            <v>38.126931535714284</v>
          </cell>
          <cell r="AX1136">
            <v>0</v>
          </cell>
          <cell r="AY1136">
            <v>0</v>
          </cell>
          <cell r="AZ1136">
            <v>38.126931535714284</v>
          </cell>
          <cell r="BA1136">
            <v>0</v>
          </cell>
          <cell r="BB1136">
            <v>0</v>
          </cell>
        </row>
        <row r="1137">
          <cell r="B1137" t="str">
            <v>WLAP</v>
          </cell>
          <cell r="D1137">
            <v>51.788666428571425</v>
          </cell>
          <cell r="E1137">
            <v>0</v>
          </cell>
          <cell r="F1137">
            <v>0</v>
          </cell>
          <cell r="G1137">
            <v>27.886204999999997</v>
          </cell>
          <cell r="H1137">
            <v>0</v>
          </cell>
          <cell r="I1137">
            <v>0</v>
          </cell>
          <cell r="J1137">
            <v>29.878076785714285</v>
          </cell>
          <cell r="K1137">
            <v>0</v>
          </cell>
          <cell r="L1137">
            <v>0</v>
          </cell>
          <cell r="M1137">
            <v>35.853692142857149</v>
          </cell>
          <cell r="N1137">
            <v>0</v>
          </cell>
          <cell r="O1137">
            <v>0</v>
          </cell>
          <cell r="P1137">
            <v>36.849628035714289</v>
          </cell>
          <cell r="Q1137">
            <v>0</v>
          </cell>
          <cell r="R1137">
            <v>0</v>
          </cell>
          <cell r="S1137">
            <v>33.861820357142854</v>
          </cell>
          <cell r="T1137">
            <v>0</v>
          </cell>
          <cell r="U1137">
            <v>0</v>
          </cell>
          <cell r="V1137">
            <v>39.837435714285718</v>
          </cell>
          <cell r="W1137">
            <v>0</v>
          </cell>
          <cell r="X1137">
            <v>0</v>
          </cell>
          <cell r="Y1137">
            <v>35.853692142857149</v>
          </cell>
          <cell r="Z1137">
            <v>0</v>
          </cell>
          <cell r="AA1137">
            <v>0</v>
          </cell>
          <cell r="AB1137">
            <v>35.853692142857149</v>
          </cell>
          <cell r="AC1137">
            <v>0</v>
          </cell>
          <cell r="AD1137">
            <v>0</v>
          </cell>
          <cell r="AE1137">
            <v>35.654504964285721</v>
          </cell>
          <cell r="AF1137">
            <v>0</v>
          </cell>
          <cell r="AG1137">
            <v>0</v>
          </cell>
          <cell r="AH1137">
            <v>35.534992657142865</v>
          </cell>
          <cell r="AI1137">
            <v>0</v>
          </cell>
          <cell r="AJ1137">
            <v>0</v>
          </cell>
          <cell r="AK1137">
            <v>35.534992657142865</v>
          </cell>
          <cell r="AL1137">
            <v>0</v>
          </cell>
          <cell r="AM1137">
            <v>0</v>
          </cell>
          <cell r="AN1137">
            <v>35.654504964285714</v>
          </cell>
          <cell r="AO1137">
            <v>0</v>
          </cell>
          <cell r="AP1137">
            <v>0</v>
          </cell>
          <cell r="AQ1137">
            <v>42.426869035714283</v>
          </cell>
          <cell r="AR1137">
            <v>0</v>
          </cell>
          <cell r="AS1137">
            <v>0</v>
          </cell>
          <cell r="AT1137">
            <v>42.426869035714283</v>
          </cell>
          <cell r="AU1137">
            <v>0</v>
          </cell>
          <cell r="AV1137">
            <v>0</v>
          </cell>
          <cell r="AW1137">
            <v>42.426869035714283</v>
          </cell>
          <cell r="AX1137">
            <v>0</v>
          </cell>
          <cell r="AY1137">
            <v>0</v>
          </cell>
          <cell r="AZ1137">
            <v>42.426869035714283</v>
          </cell>
          <cell r="BA1137">
            <v>0</v>
          </cell>
          <cell r="BB1137">
            <v>0</v>
          </cell>
        </row>
        <row r="1138">
          <cell r="B1138" t="str">
            <v>SLMP</v>
          </cell>
          <cell r="D1138">
            <v>45.717662249999997</v>
          </cell>
          <cell r="E1138">
            <v>0</v>
          </cell>
          <cell r="F1138">
            <v>0</v>
          </cell>
          <cell r="G1138">
            <v>24.617202749999997</v>
          </cell>
          <cell r="H1138">
            <v>0</v>
          </cell>
          <cell r="I1138">
            <v>0</v>
          </cell>
          <cell r="J1138">
            <v>26.375574374999999</v>
          </cell>
          <cell r="K1138">
            <v>0</v>
          </cell>
          <cell r="L1138">
            <v>0</v>
          </cell>
          <cell r="M1138">
            <v>31.650689249999999</v>
          </cell>
          <cell r="N1138">
            <v>0</v>
          </cell>
          <cell r="O1138">
            <v>0</v>
          </cell>
          <cell r="P1138">
            <v>32.529875062499997</v>
          </cell>
          <cell r="Q1138">
            <v>0</v>
          </cell>
          <cell r="R1138">
            <v>0</v>
          </cell>
          <cell r="S1138">
            <v>29.892317625000004</v>
          </cell>
          <cell r="T1138">
            <v>0</v>
          </cell>
          <cell r="U1138">
            <v>0</v>
          </cell>
          <cell r="V1138">
            <v>35.167432499999997</v>
          </cell>
          <cell r="W1138">
            <v>0</v>
          </cell>
          <cell r="X1138">
            <v>0</v>
          </cell>
          <cell r="Y1138">
            <v>31.650689249999999</v>
          </cell>
          <cell r="Z1138">
            <v>0</v>
          </cell>
          <cell r="AA1138">
            <v>0</v>
          </cell>
          <cell r="AB1138">
            <v>31.650689249999999</v>
          </cell>
          <cell r="AC1138">
            <v>0</v>
          </cell>
          <cell r="AD1138">
            <v>0</v>
          </cell>
          <cell r="AE1138">
            <v>31.474852087499997</v>
          </cell>
          <cell r="AF1138">
            <v>0</v>
          </cell>
          <cell r="AG1138">
            <v>0</v>
          </cell>
          <cell r="AH1138">
            <v>31.369349789999998</v>
          </cell>
          <cell r="AI1138">
            <v>0</v>
          </cell>
          <cell r="AJ1138">
            <v>0</v>
          </cell>
          <cell r="AK1138">
            <v>31.369349790000005</v>
          </cell>
          <cell r="AL1138">
            <v>0</v>
          </cell>
          <cell r="AM1138">
            <v>0</v>
          </cell>
          <cell r="AN1138">
            <v>31.474852087499997</v>
          </cell>
          <cell r="AO1138">
            <v>0</v>
          </cell>
          <cell r="AP1138">
            <v>0</v>
          </cell>
          <cell r="AQ1138">
            <v>37.453315612499999</v>
          </cell>
          <cell r="AR1138">
            <v>0</v>
          </cell>
          <cell r="AS1138">
            <v>0</v>
          </cell>
          <cell r="AT1138">
            <v>37.453315612499992</v>
          </cell>
          <cell r="AU1138">
            <v>0</v>
          </cell>
          <cell r="AV1138">
            <v>0</v>
          </cell>
          <cell r="AW1138">
            <v>37.453315612499992</v>
          </cell>
          <cell r="AX1138">
            <v>0</v>
          </cell>
          <cell r="AY1138">
            <v>0</v>
          </cell>
          <cell r="AZ1138">
            <v>37.453315612499992</v>
          </cell>
          <cell r="BA1138">
            <v>0</v>
          </cell>
          <cell r="BB1138">
            <v>0</v>
          </cell>
        </row>
        <row r="1139">
          <cell r="B1139" t="str">
            <v>SLAP</v>
          </cell>
          <cell r="D1139">
            <v>48.003545362500006</v>
          </cell>
          <cell r="E1139">
            <v>0</v>
          </cell>
          <cell r="F1139">
            <v>0</v>
          </cell>
          <cell r="G1139">
            <v>25.848062887499999</v>
          </cell>
          <cell r="H1139">
            <v>0</v>
          </cell>
          <cell r="I1139">
            <v>0</v>
          </cell>
          <cell r="J1139">
            <v>27.694353093749999</v>
          </cell>
          <cell r="K1139">
            <v>0</v>
          </cell>
          <cell r="L1139">
            <v>0</v>
          </cell>
          <cell r="M1139">
            <v>33.233223712500006</v>
          </cell>
          <cell r="N1139">
            <v>0</v>
          </cell>
          <cell r="O1139">
            <v>0</v>
          </cell>
          <cell r="P1139">
            <v>34.156368815625008</v>
          </cell>
          <cell r="Q1139">
            <v>0</v>
          </cell>
          <cell r="R1139">
            <v>0</v>
          </cell>
          <cell r="S1139">
            <v>31.386933506249996</v>
          </cell>
          <cell r="T1139">
            <v>0</v>
          </cell>
          <cell r="U1139">
            <v>0</v>
          </cell>
          <cell r="V1139">
            <v>36.925804125000006</v>
          </cell>
          <cell r="W1139">
            <v>0</v>
          </cell>
          <cell r="X1139">
            <v>0</v>
          </cell>
          <cell r="Y1139">
            <v>33.233223712500006</v>
          </cell>
          <cell r="Z1139">
            <v>0</v>
          </cell>
          <cell r="AA1139">
            <v>0</v>
          </cell>
          <cell r="AB1139">
            <v>33.233223712500006</v>
          </cell>
          <cell r="AC1139">
            <v>0</v>
          </cell>
          <cell r="AD1139">
            <v>0</v>
          </cell>
          <cell r="AE1139">
            <v>33.048594691875003</v>
          </cell>
          <cell r="AF1139">
            <v>0</v>
          </cell>
          <cell r="AG1139">
            <v>0</v>
          </cell>
          <cell r="AH1139">
            <v>32.937817279499995</v>
          </cell>
          <cell r="AI1139">
            <v>0</v>
          </cell>
          <cell r="AJ1139">
            <v>0</v>
          </cell>
          <cell r="AK1139">
            <v>32.937817279499995</v>
          </cell>
          <cell r="AL1139">
            <v>0</v>
          </cell>
          <cell r="AM1139">
            <v>0</v>
          </cell>
          <cell r="AN1139">
            <v>33.048594691875003</v>
          </cell>
          <cell r="AO1139">
            <v>0</v>
          </cell>
          <cell r="AP1139">
            <v>0</v>
          </cell>
          <cell r="AQ1139">
            <v>39.325981393124998</v>
          </cell>
          <cell r="AR1139">
            <v>0</v>
          </cell>
          <cell r="AS1139">
            <v>0</v>
          </cell>
          <cell r="AT1139">
            <v>39.325981393124991</v>
          </cell>
          <cell r="AU1139">
            <v>0</v>
          </cell>
          <cell r="AV1139">
            <v>0</v>
          </cell>
          <cell r="AW1139">
            <v>39.325981393124991</v>
          </cell>
          <cell r="AX1139">
            <v>0</v>
          </cell>
          <cell r="AY1139">
            <v>0</v>
          </cell>
          <cell r="AZ1139">
            <v>39.325981393124991</v>
          </cell>
          <cell r="BA1139">
            <v>0</v>
          </cell>
          <cell r="BB1139">
            <v>0</v>
          </cell>
        </row>
        <row r="1140">
          <cell r="B1140" t="str">
            <v>PSMS</v>
          </cell>
          <cell r="D1140">
            <v>27.194523571428569</v>
          </cell>
          <cell r="E1140">
            <v>0</v>
          </cell>
          <cell r="F1140">
            <v>0</v>
          </cell>
          <cell r="G1140">
            <v>14.643205</v>
          </cell>
          <cell r="H1140">
            <v>0</v>
          </cell>
          <cell r="I1140">
            <v>0</v>
          </cell>
          <cell r="J1140">
            <v>15.689148214285714</v>
          </cell>
          <cell r="K1140">
            <v>0</v>
          </cell>
          <cell r="L1140">
            <v>0</v>
          </cell>
          <cell r="M1140">
            <v>18.826977857142854</v>
          </cell>
          <cell r="N1140">
            <v>0</v>
          </cell>
          <cell r="O1140">
            <v>0</v>
          </cell>
          <cell r="P1140">
            <v>19.349949464285718</v>
          </cell>
          <cell r="Q1140">
            <v>0</v>
          </cell>
          <cell r="R1140">
            <v>0</v>
          </cell>
          <cell r="S1140">
            <v>17.781034642857144</v>
          </cell>
          <cell r="T1140">
            <v>0</v>
          </cell>
          <cell r="U1140">
            <v>0</v>
          </cell>
          <cell r="V1140">
            <v>20.918864285714282</v>
          </cell>
          <cell r="W1140">
            <v>0</v>
          </cell>
          <cell r="X1140">
            <v>0</v>
          </cell>
          <cell r="Y1140">
            <v>18.826977857142854</v>
          </cell>
          <cell r="Z1140">
            <v>0</v>
          </cell>
          <cell r="AA1140">
            <v>0</v>
          </cell>
          <cell r="AB1140">
            <v>18.826977857142854</v>
          </cell>
          <cell r="AC1140">
            <v>0</v>
          </cell>
          <cell r="AD1140">
            <v>0</v>
          </cell>
          <cell r="AE1140">
            <v>18.722383535714286</v>
          </cell>
          <cell r="AF1140">
            <v>0</v>
          </cell>
          <cell r="AG1140">
            <v>0</v>
          </cell>
          <cell r="AH1140">
            <v>18.659626942857145</v>
          </cell>
          <cell r="AI1140">
            <v>0</v>
          </cell>
          <cell r="AJ1140">
            <v>0</v>
          </cell>
          <cell r="AK1140">
            <v>18.659626942857145</v>
          </cell>
          <cell r="AL1140">
            <v>0</v>
          </cell>
          <cell r="AM1140">
            <v>0</v>
          </cell>
          <cell r="AN1140">
            <v>18.722383535714286</v>
          </cell>
          <cell r="AO1140">
            <v>0</v>
          </cell>
          <cell r="AP1140">
            <v>0</v>
          </cell>
          <cell r="AQ1140">
            <v>22.27859046428571</v>
          </cell>
          <cell r="AR1140">
            <v>0</v>
          </cell>
          <cell r="AS1140">
            <v>0</v>
          </cell>
          <cell r="AT1140">
            <v>22.27859046428571</v>
          </cell>
          <cell r="AU1140">
            <v>0</v>
          </cell>
          <cell r="AV1140">
            <v>0</v>
          </cell>
          <cell r="AW1140">
            <v>22.27859046428571</v>
          </cell>
          <cell r="AX1140">
            <v>0</v>
          </cell>
          <cell r="AY1140">
            <v>0</v>
          </cell>
          <cell r="AZ1140">
            <v>22.27859046428571</v>
          </cell>
          <cell r="BA1140">
            <v>0</v>
          </cell>
          <cell r="BB1140">
            <v>0</v>
          </cell>
        </row>
        <row r="1141">
          <cell r="B1141" t="str">
            <v>PSAS</v>
          </cell>
          <cell r="D1141">
            <v>31.69345214285714</v>
          </cell>
          <cell r="E1141">
            <v>0</v>
          </cell>
          <cell r="F1141">
            <v>0</v>
          </cell>
          <cell r="G1141">
            <v>17.065704999999994</v>
          </cell>
          <cell r="H1141">
            <v>0</v>
          </cell>
          <cell r="I1141">
            <v>0</v>
          </cell>
          <cell r="J1141">
            <v>18.284683928571429</v>
          </cell>
          <cell r="K1141">
            <v>0</v>
          </cell>
          <cell r="L1141">
            <v>0</v>
          </cell>
          <cell r="M1141">
            <v>21.941620714285715</v>
          </cell>
          <cell r="N1141">
            <v>0</v>
          </cell>
          <cell r="O1141">
            <v>0</v>
          </cell>
          <cell r="P1141">
            <v>22.551110178571427</v>
          </cell>
          <cell r="Q1141">
            <v>0</v>
          </cell>
          <cell r="R1141">
            <v>0</v>
          </cell>
          <cell r="S1141">
            <v>20.722641785714284</v>
          </cell>
          <cell r="T1141">
            <v>0</v>
          </cell>
          <cell r="U1141">
            <v>0</v>
          </cell>
          <cell r="V1141">
            <v>24.379578571428567</v>
          </cell>
          <cell r="W1141">
            <v>0</v>
          </cell>
          <cell r="X1141">
            <v>0</v>
          </cell>
          <cell r="Y1141">
            <v>21.941620714285715</v>
          </cell>
          <cell r="Z1141">
            <v>0</v>
          </cell>
          <cell r="AA1141">
            <v>0</v>
          </cell>
          <cell r="AB1141">
            <v>21.941620714285715</v>
          </cell>
          <cell r="AC1141">
            <v>0</v>
          </cell>
          <cell r="AD1141">
            <v>0</v>
          </cell>
          <cell r="AE1141">
            <v>21.81972282142857</v>
          </cell>
          <cell r="AF1141">
            <v>0</v>
          </cell>
          <cell r="AG1141">
            <v>0</v>
          </cell>
          <cell r="AH1141">
            <v>21.746584085714282</v>
          </cell>
          <cell r="AI1141">
            <v>0</v>
          </cell>
          <cell r="AJ1141">
            <v>0</v>
          </cell>
          <cell r="AK1141">
            <v>21.746584085714286</v>
          </cell>
          <cell r="AL1141">
            <v>0</v>
          </cell>
          <cell r="AM1141">
            <v>0</v>
          </cell>
          <cell r="AN1141">
            <v>21.81972282142857</v>
          </cell>
          <cell r="AO1141">
            <v>0</v>
          </cell>
          <cell r="AP1141">
            <v>0</v>
          </cell>
          <cell r="AQ1141">
            <v>25.964251178571423</v>
          </cell>
          <cell r="AR1141">
            <v>0</v>
          </cell>
          <cell r="AS1141">
            <v>0</v>
          </cell>
          <cell r="AT1141">
            <v>25.964251178571423</v>
          </cell>
          <cell r="AU1141">
            <v>0</v>
          </cell>
          <cell r="AV1141">
            <v>0</v>
          </cell>
          <cell r="AW1141">
            <v>25.964251178571423</v>
          </cell>
          <cell r="AX1141">
            <v>0</v>
          </cell>
          <cell r="AY1141">
            <v>0</v>
          </cell>
          <cell r="AZ1141">
            <v>25.964251178571423</v>
          </cell>
          <cell r="BA1141">
            <v>0</v>
          </cell>
          <cell r="BB1141">
            <v>0</v>
          </cell>
        </row>
        <row r="1142">
          <cell r="B1142" t="str">
            <v>PMMS</v>
          </cell>
          <cell r="D1142">
            <v>32.44327357142857</v>
          </cell>
          <cell r="E1142">
            <v>0</v>
          </cell>
          <cell r="F1142">
            <v>0</v>
          </cell>
          <cell r="G1142">
            <v>17.469455</v>
          </cell>
          <cell r="H1142">
            <v>0</v>
          </cell>
          <cell r="I1142">
            <v>0</v>
          </cell>
          <cell r="J1142">
            <v>18.717273214285715</v>
          </cell>
          <cell r="K1142">
            <v>0</v>
          </cell>
          <cell r="L1142">
            <v>0</v>
          </cell>
          <cell r="M1142">
            <v>22.460727857142857</v>
          </cell>
          <cell r="N1142">
            <v>0</v>
          </cell>
          <cell r="O1142">
            <v>0</v>
          </cell>
          <cell r="P1142">
            <v>23.084636964285714</v>
          </cell>
          <cell r="Q1142">
            <v>0</v>
          </cell>
          <cell r="R1142">
            <v>0</v>
          </cell>
          <cell r="S1142">
            <v>21.212909642857145</v>
          </cell>
          <cell r="T1142">
            <v>0</v>
          </cell>
          <cell r="U1142">
            <v>0</v>
          </cell>
          <cell r="V1142">
            <v>24.956364285714283</v>
          </cell>
          <cell r="W1142">
            <v>0</v>
          </cell>
          <cell r="X1142">
            <v>0</v>
          </cell>
          <cell r="Y1142">
            <v>22.460727857142857</v>
          </cell>
          <cell r="Z1142">
            <v>0</v>
          </cell>
          <cell r="AA1142">
            <v>0</v>
          </cell>
          <cell r="AB1142">
            <v>22.460727857142857</v>
          </cell>
          <cell r="AC1142">
            <v>0</v>
          </cell>
          <cell r="AD1142">
            <v>0</v>
          </cell>
          <cell r="AE1142">
            <v>22.335946035714283</v>
          </cell>
          <cell r="AF1142">
            <v>0</v>
          </cell>
          <cell r="AG1142">
            <v>0</v>
          </cell>
          <cell r="AH1142">
            <v>22.261076942857144</v>
          </cell>
          <cell r="AI1142">
            <v>0</v>
          </cell>
          <cell r="AJ1142">
            <v>0</v>
          </cell>
          <cell r="AK1142">
            <v>22.261076942857144</v>
          </cell>
          <cell r="AL1142">
            <v>0</v>
          </cell>
          <cell r="AM1142">
            <v>0</v>
          </cell>
          <cell r="AN1142">
            <v>22.335946035714283</v>
          </cell>
          <cell r="AO1142">
            <v>0</v>
          </cell>
          <cell r="AP1142">
            <v>0</v>
          </cell>
          <cell r="AQ1142">
            <v>26.578527964285712</v>
          </cell>
          <cell r="AR1142">
            <v>0</v>
          </cell>
          <cell r="AS1142">
            <v>0</v>
          </cell>
          <cell r="AT1142">
            <v>26.578527964285712</v>
          </cell>
          <cell r="AU1142">
            <v>0</v>
          </cell>
          <cell r="AV1142">
            <v>0</v>
          </cell>
          <cell r="AW1142">
            <v>26.578527964285712</v>
          </cell>
          <cell r="AX1142">
            <v>0</v>
          </cell>
          <cell r="AY1142">
            <v>0</v>
          </cell>
          <cell r="AZ1142">
            <v>26.578527964285712</v>
          </cell>
          <cell r="BA1142">
            <v>0</v>
          </cell>
          <cell r="BB1142">
            <v>0</v>
          </cell>
        </row>
        <row r="1143">
          <cell r="B1143" t="str">
            <v>PMAS</v>
          </cell>
          <cell r="D1143">
            <v>36.942202142857148</v>
          </cell>
          <cell r="E1143">
            <v>0</v>
          </cell>
          <cell r="F1143">
            <v>0</v>
          </cell>
          <cell r="G1143">
            <v>19.891954999999999</v>
          </cell>
          <cell r="H1143">
            <v>0</v>
          </cell>
          <cell r="I1143">
            <v>0</v>
          </cell>
          <cell r="J1143">
            <v>21.312808928571428</v>
          </cell>
          <cell r="K1143">
            <v>0</v>
          </cell>
          <cell r="L1143">
            <v>0</v>
          </cell>
          <cell r="M1143">
            <v>25.575370714285718</v>
          </cell>
          <cell r="N1143">
            <v>0</v>
          </cell>
          <cell r="O1143">
            <v>0</v>
          </cell>
          <cell r="P1143">
            <v>26.285797678571431</v>
          </cell>
          <cell r="Q1143">
            <v>0</v>
          </cell>
          <cell r="R1143">
            <v>0</v>
          </cell>
          <cell r="S1143">
            <v>24.154516785714282</v>
          </cell>
          <cell r="T1143">
            <v>0</v>
          </cell>
          <cell r="U1143">
            <v>0</v>
          </cell>
          <cell r="V1143">
            <v>28.417078571428572</v>
          </cell>
          <cell r="W1143">
            <v>0</v>
          </cell>
          <cell r="X1143">
            <v>0</v>
          </cell>
          <cell r="Y1143">
            <v>25.575370714285718</v>
          </cell>
          <cell r="Z1143">
            <v>0</v>
          </cell>
          <cell r="AA1143">
            <v>0</v>
          </cell>
          <cell r="AB1143">
            <v>25.575370714285718</v>
          </cell>
          <cell r="AC1143">
            <v>0</v>
          </cell>
          <cell r="AD1143">
            <v>0</v>
          </cell>
          <cell r="AE1143">
            <v>25.433285321428571</v>
          </cell>
          <cell r="AF1143">
            <v>0</v>
          </cell>
          <cell r="AG1143">
            <v>0</v>
          </cell>
          <cell r="AH1143">
            <v>25.348034085714286</v>
          </cell>
          <cell r="AI1143">
            <v>0</v>
          </cell>
          <cell r="AJ1143">
            <v>0</v>
          </cell>
          <cell r="AK1143">
            <v>25.348034085714289</v>
          </cell>
          <cell r="AL1143">
            <v>0</v>
          </cell>
          <cell r="AM1143">
            <v>0</v>
          </cell>
          <cell r="AN1143">
            <v>25.433285321428574</v>
          </cell>
          <cell r="AO1143">
            <v>0</v>
          </cell>
          <cell r="AP1143">
            <v>0</v>
          </cell>
          <cell r="AQ1143">
            <v>30.264188678571429</v>
          </cell>
          <cell r="AR1143">
            <v>0</v>
          </cell>
          <cell r="AS1143">
            <v>0</v>
          </cell>
          <cell r="AT1143">
            <v>30.264188678571429</v>
          </cell>
          <cell r="AU1143">
            <v>0</v>
          </cell>
          <cell r="AV1143">
            <v>0</v>
          </cell>
          <cell r="AW1143">
            <v>30.264188678571429</v>
          </cell>
          <cell r="AX1143">
            <v>0</v>
          </cell>
          <cell r="AY1143">
            <v>0</v>
          </cell>
          <cell r="AZ1143">
            <v>30.264188678571429</v>
          </cell>
          <cell r="BA1143">
            <v>0</v>
          </cell>
          <cell r="BB1143">
            <v>0</v>
          </cell>
        </row>
        <row r="1144">
          <cell r="B1144" t="str">
            <v>PMEP</v>
          </cell>
          <cell r="D1144">
            <v>42.190952142857142</v>
          </cell>
          <cell r="E1144">
            <v>0</v>
          </cell>
          <cell r="F1144">
            <v>0</v>
          </cell>
          <cell r="G1144">
            <v>22.718204999999998</v>
          </cell>
          <cell r="H1144">
            <v>0</v>
          </cell>
          <cell r="I1144">
            <v>0</v>
          </cell>
          <cell r="J1144">
            <v>24.340933928571427</v>
          </cell>
          <cell r="K1144">
            <v>0</v>
          </cell>
          <cell r="L1144">
            <v>0</v>
          </cell>
          <cell r="M1144">
            <v>29.209120714285717</v>
          </cell>
          <cell r="N1144">
            <v>0</v>
          </cell>
          <cell r="O1144">
            <v>0</v>
          </cell>
          <cell r="P1144">
            <v>30.020485178571427</v>
          </cell>
          <cell r="Q1144">
            <v>0</v>
          </cell>
          <cell r="R1144">
            <v>0</v>
          </cell>
          <cell r="S1144">
            <v>27.586391785714284</v>
          </cell>
          <cell r="T1144">
            <v>0</v>
          </cell>
          <cell r="U1144">
            <v>0</v>
          </cell>
          <cell r="V1144">
            <v>32.45457857142857</v>
          </cell>
          <cell r="W1144">
            <v>0</v>
          </cell>
          <cell r="X1144">
            <v>0</v>
          </cell>
          <cell r="Y1144">
            <v>29.209120714285717</v>
          </cell>
          <cell r="Z1144">
            <v>0</v>
          </cell>
          <cell r="AA1144">
            <v>0</v>
          </cell>
          <cell r="AB1144">
            <v>29.209120714285717</v>
          </cell>
          <cell r="AC1144">
            <v>0</v>
          </cell>
          <cell r="AD1144">
            <v>0</v>
          </cell>
          <cell r="AE1144">
            <v>29.046847821428571</v>
          </cell>
          <cell r="AF1144">
            <v>0</v>
          </cell>
          <cell r="AG1144">
            <v>0</v>
          </cell>
          <cell r="AH1144">
            <v>28.949484085714285</v>
          </cell>
          <cell r="AI1144">
            <v>0</v>
          </cell>
          <cell r="AJ1144">
            <v>0</v>
          </cell>
          <cell r="AK1144">
            <v>28.949484085714285</v>
          </cell>
          <cell r="AL1144">
            <v>0</v>
          </cell>
          <cell r="AM1144">
            <v>0</v>
          </cell>
          <cell r="AN1144">
            <v>29.046847821428578</v>
          </cell>
          <cell r="AO1144">
            <v>0</v>
          </cell>
          <cell r="AP1144">
            <v>0</v>
          </cell>
          <cell r="AQ1144">
            <v>34.564126178571435</v>
          </cell>
          <cell r="AR1144">
            <v>0</v>
          </cell>
          <cell r="AS1144">
            <v>0</v>
          </cell>
          <cell r="AT1144">
            <v>34.564126178571435</v>
          </cell>
          <cell r="AU1144">
            <v>0</v>
          </cell>
          <cell r="AV1144">
            <v>0</v>
          </cell>
          <cell r="AW1144">
            <v>34.564126178571435</v>
          </cell>
          <cell r="AX1144">
            <v>0</v>
          </cell>
          <cell r="AY1144">
            <v>0</v>
          </cell>
          <cell r="AZ1144">
            <v>34.564126178571435</v>
          </cell>
          <cell r="BA1144">
            <v>0</v>
          </cell>
          <cell r="BB1144">
            <v>0</v>
          </cell>
        </row>
        <row r="1145">
          <cell r="B1145" t="str">
            <v>PLAS</v>
          </cell>
          <cell r="D1145">
            <v>41.441130714285713</v>
          </cell>
          <cell r="E1145">
            <v>0</v>
          </cell>
          <cell r="F1145">
            <v>0</v>
          </cell>
          <cell r="G1145">
            <v>22.314454999999999</v>
          </cell>
          <cell r="H1145">
            <v>0</v>
          </cell>
          <cell r="I1145">
            <v>0</v>
          </cell>
          <cell r="J1145">
            <v>23.908344642857141</v>
          </cell>
          <cell r="K1145">
            <v>0</v>
          </cell>
          <cell r="L1145">
            <v>0</v>
          </cell>
          <cell r="M1145">
            <v>28.690013571428572</v>
          </cell>
          <cell r="N1145">
            <v>0</v>
          </cell>
          <cell r="O1145">
            <v>0</v>
          </cell>
          <cell r="P1145">
            <v>29.486958392857144</v>
          </cell>
          <cell r="Q1145">
            <v>0</v>
          </cell>
          <cell r="R1145">
            <v>0</v>
          </cell>
          <cell r="S1145">
            <v>27.096123928571423</v>
          </cell>
          <cell r="T1145">
            <v>0</v>
          </cell>
          <cell r="U1145">
            <v>0</v>
          </cell>
          <cell r="V1145">
            <v>31.877792857142854</v>
          </cell>
          <cell r="W1145">
            <v>0</v>
          </cell>
          <cell r="X1145">
            <v>0</v>
          </cell>
          <cell r="Y1145">
            <v>28.690013571428572</v>
          </cell>
          <cell r="Z1145">
            <v>0</v>
          </cell>
          <cell r="AA1145">
            <v>0</v>
          </cell>
          <cell r="AB1145">
            <v>28.690013571428565</v>
          </cell>
          <cell r="AC1145">
            <v>0</v>
          </cell>
          <cell r="AD1145">
            <v>0</v>
          </cell>
          <cell r="AE1145">
            <v>28.530624607142858</v>
          </cell>
          <cell r="AF1145">
            <v>0</v>
          </cell>
          <cell r="AG1145">
            <v>0</v>
          </cell>
          <cell r="AH1145">
            <v>28.43499122857143</v>
          </cell>
          <cell r="AI1145">
            <v>0</v>
          </cell>
          <cell r="AJ1145">
            <v>0</v>
          </cell>
          <cell r="AK1145">
            <v>28.43499122857143</v>
          </cell>
          <cell r="AL1145">
            <v>0</v>
          </cell>
          <cell r="AM1145">
            <v>0</v>
          </cell>
          <cell r="AN1145">
            <v>28.530624607142858</v>
          </cell>
          <cell r="AO1145">
            <v>0</v>
          </cell>
          <cell r="AP1145">
            <v>0</v>
          </cell>
          <cell r="AQ1145">
            <v>33.949849392857139</v>
          </cell>
          <cell r="AR1145">
            <v>0</v>
          </cell>
          <cell r="AS1145">
            <v>0</v>
          </cell>
          <cell r="AT1145">
            <v>33.949849392857139</v>
          </cell>
          <cell r="AU1145">
            <v>0</v>
          </cell>
          <cell r="AV1145">
            <v>0</v>
          </cell>
          <cell r="AW1145">
            <v>33.949849392857139</v>
          </cell>
          <cell r="AX1145">
            <v>0</v>
          </cell>
          <cell r="AY1145">
            <v>0</v>
          </cell>
          <cell r="AZ1145">
            <v>33.949849392857139</v>
          </cell>
          <cell r="BA1145">
            <v>0</v>
          </cell>
          <cell r="BB1145">
            <v>0</v>
          </cell>
        </row>
        <row r="1146">
          <cell r="B1146" t="str">
            <v>PSMP</v>
          </cell>
          <cell r="D1146">
            <v>31.39352357142857</v>
          </cell>
          <cell r="E1146">
            <v>0</v>
          </cell>
          <cell r="F1146">
            <v>0</v>
          </cell>
          <cell r="G1146">
            <v>16.904204999999997</v>
          </cell>
          <cell r="H1146">
            <v>0</v>
          </cell>
          <cell r="I1146">
            <v>0</v>
          </cell>
          <cell r="J1146">
            <v>18.111648214285715</v>
          </cell>
          <cell r="K1146">
            <v>0</v>
          </cell>
          <cell r="L1146">
            <v>0</v>
          </cell>
          <cell r="M1146">
            <v>21.733977857142854</v>
          </cell>
          <cell r="N1146">
            <v>0</v>
          </cell>
          <cell r="O1146">
            <v>0</v>
          </cell>
          <cell r="P1146">
            <v>22.337699464285716</v>
          </cell>
          <cell r="Q1146">
            <v>0</v>
          </cell>
          <cell r="R1146">
            <v>0</v>
          </cell>
          <cell r="S1146">
            <v>20.52653464285714</v>
          </cell>
          <cell r="T1146">
            <v>0</v>
          </cell>
          <cell r="U1146">
            <v>0</v>
          </cell>
          <cell r="V1146">
            <v>24.148864285714286</v>
          </cell>
          <cell r="W1146">
            <v>0</v>
          </cell>
          <cell r="X1146">
            <v>0</v>
          </cell>
          <cell r="Y1146">
            <v>21.733977857142854</v>
          </cell>
          <cell r="Z1146">
            <v>0</v>
          </cell>
          <cell r="AA1146">
            <v>0</v>
          </cell>
          <cell r="AB1146">
            <v>21.733977857142857</v>
          </cell>
          <cell r="AC1146">
            <v>0</v>
          </cell>
          <cell r="AD1146">
            <v>0</v>
          </cell>
          <cell r="AE1146">
            <v>21.613233535714283</v>
          </cell>
          <cell r="AF1146">
            <v>0</v>
          </cell>
          <cell r="AG1146">
            <v>0</v>
          </cell>
          <cell r="AH1146">
            <v>21.540786942857139</v>
          </cell>
          <cell r="AI1146">
            <v>0</v>
          </cell>
          <cell r="AJ1146">
            <v>0</v>
          </cell>
          <cell r="AK1146">
            <v>21.540786942857139</v>
          </cell>
          <cell r="AL1146">
            <v>0</v>
          </cell>
          <cell r="AM1146">
            <v>0</v>
          </cell>
          <cell r="AN1146">
            <v>21.613233535714283</v>
          </cell>
          <cell r="AO1146">
            <v>0</v>
          </cell>
          <cell r="AP1146">
            <v>0</v>
          </cell>
          <cell r="AQ1146">
            <v>25.718540464285716</v>
          </cell>
          <cell r="AR1146">
            <v>0</v>
          </cell>
          <cell r="AS1146">
            <v>0</v>
          </cell>
          <cell r="AT1146">
            <v>25.718540464285713</v>
          </cell>
          <cell r="AU1146">
            <v>0</v>
          </cell>
          <cell r="AV1146">
            <v>0</v>
          </cell>
          <cell r="AW1146">
            <v>25.718540464285713</v>
          </cell>
          <cell r="AX1146">
            <v>0</v>
          </cell>
          <cell r="AY1146">
            <v>0</v>
          </cell>
          <cell r="AZ1146">
            <v>25.718540464285713</v>
          </cell>
          <cell r="BA1146">
            <v>0</v>
          </cell>
          <cell r="BB1146">
            <v>0</v>
          </cell>
        </row>
        <row r="1147">
          <cell r="B1147" t="str">
            <v>PSAP</v>
          </cell>
          <cell r="D1147">
            <v>35.892452142857145</v>
          </cell>
          <cell r="E1147">
            <v>0</v>
          </cell>
          <cell r="F1147">
            <v>0</v>
          </cell>
          <cell r="G1147">
            <v>19.326705</v>
          </cell>
          <cell r="H1147">
            <v>0</v>
          </cell>
          <cell r="I1147">
            <v>0</v>
          </cell>
          <cell r="J1147">
            <v>20.707183928571428</v>
          </cell>
          <cell r="K1147">
            <v>0</v>
          </cell>
          <cell r="L1147">
            <v>0</v>
          </cell>
          <cell r="M1147">
            <v>24.848620714285715</v>
          </cell>
          <cell r="N1147">
            <v>0</v>
          </cell>
          <cell r="O1147">
            <v>0</v>
          </cell>
          <cell r="P1147">
            <v>25.538860178571426</v>
          </cell>
          <cell r="Q1147">
            <v>0</v>
          </cell>
          <cell r="R1147">
            <v>0</v>
          </cell>
          <cell r="S1147">
            <v>23.468141785714288</v>
          </cell>
          <cell r="T1147">
            <v>0</v>
          </cell>
          <cell r="U1147">
            <v>0</v>
          </cell>
          <cell r="V1147">
            <v>27.609578571428571</v>
          </cell>
          <cell r="W1147">
            <v>0</v>
          </cell>
          <cell r="X1147">
            <v>0</v>
          </cell>
          <cell r="Y1147">
            <v>24.848620714285715</v>
          </cell>
          <cell r="Z1147">
            <v>0</v>
          </cell>
          <cell r="AA1147">
            <v>0</v>
          </cell>
          <cell r="AB1147">
            <v>24.848620714285712</v>
          </cell>
          <cell r="AC1147">
            <v>0</v>
          </cell>
          <cell r="AD1147">
            <v>0</v>
          </cell>
          <cell r="AE1147">
            <v>24.710572821428567</v>
          </cell>
          <cell r="AF1147">
            <v>0</v>
          </cell>
          <cell r="AG1147">
            <v>0</v>
          </cell>
          <cell r="AH1147">
            <v>24.627744085714287</v>
          </cell>
          <cell r="AI1147">
            <v>0</v>
          </cell>
          <cell r="AJ1147">
            <v>0</v>
          </cell>
          <cell r="AK1147">
            <v>24.627744085714284</v>
          </cell>
          <cell r="AL1147">
            <v>0</v>
          </cell>
          <cell r="AM1147">
            <v>0</v>
          </cell>
          <cell r="AN1147">
            <v>24.71057282142857</v>
          </cell>
          <cell r="AO1147">
            <v>0</v>
          </cell>
          <cell r="AP1147">
            <v>0</v>
          </cell>
          <cell r="AQ1147">
            <v>29.40420117857143</v>
          </cell>
          <cell r="AR1147">
            <v>0</v>
          </cell>
          <cell r="AS1147">
            <v>0</v>
          </cell>
          <cell r="AT1147">
            <v>29.404201178571423</v>
          </cell>
          <cell r="AU1147">
            <v>0</v>
          </cell>
          <cell r="AV1147">
            <v>0</v>
          </cell>
          <cell r="AW1147">
            <v>29.404201178571423</v>
          </cell>
          <cell r="AX1147">
            <v>0</v>
          </cell>
          <cell r="AY1147">
            <v>0</v>
          </cell>
          <cell r="AZ1147">
            <v>29.404201178571423</v>
          </cell>
          <cell r="BA1147">
            <v>0</v>
          </cell>
          <cell r="BB1147">
            <v>0</v>
          </cell>
        </row>
        <row r="1148">
          <cell r="B1148" t="str">
            <v>PMMP</v>
          </cell>
          <cell r="D1148">
            <v>37.692023571428571</v>
          </cell>
          <cell r="E1148">
            <v>0</v>
          </cell>
          <cell r="F1148">
            <v>0</v>
          </cell>
          <cell r="G1148">
            <v>20.295705000000002</v>
          </cell>
          <cell r="H1148">
            <v>0</v>
          </cell>
          <cell r="I1148">
            <v>0</v>
          </cell>
          <cell r="J1148">
            <v>21.745398214285714</v>
          </cell>
          <cell r="K1148">
            <v>0</v>
          </cell>
          <cell r="L1148">
            <v>0</v>
          </cell>
          <cell r="M1148">
            <v>26.094477857142859</v>
          </cell>
          <cell r="N1148">
            <v>0</v>
          </cell>
          <cell r="O1148">
            <v>0</v>
          </cell>
          <cell r="P1148">
            <v>26.819324464285714</v>
          </cell>
          <cell r="Q1148">
            <v>0</v>
          </cell>
          <cell r="R1148">
            <v>0</v>
          </cell>
          <cell r="S1148">
            <v>24.644784642857143</v>
          </cell>
          <cell r="T1148">
            <v>0</v>
          </cell>
          <cell r="U1148">
            <v>0</v>
          </cell>
          <cell r="V1148">
            <v>28.993864285714285</v>
          </cell>
          <cell r="W1148">
            <v>0</v>
          </cell>
          <cell r="X1148">
            <v>0</v>
          </cell>
          <cell r="Y1148">
            <v>26.094477857142859</v>
          </cell>
          <cell r="Z1148">
            <v>0</v>
          </cell>
          <cell r="AA1148">
            <v>0</v>
          </cell>
          <cell r="AB1148">
            <v>26.094477857142859</v>
          </cell>
          <cell r="AC1148">
            <v>0</v>
          </cell>
          <cell r="AD1148">
            <v>0</v>
          </cell>
          <cell r="AE1148">
            <v>25.94950853571428</v>
          </cell>
          <cell r="AF1148">
            <v>0</v>
          </cell>
          <cell r="AG1148">
            <v>0</v>
          </cell>
          <cell r="AH1148">
            <v>25.862526942857141</v>
          </cell>
          <cell r="AI1148">
            <v>0</v>
          </cell>
          <cell r="AJ1148">
            <v>0</v>
          </cell>
          <cell r="AK1148">
            <v>25.862526942857148</v>
          </cell>
          <cell r="AL1148">
            <v>0</v>
          </cell>
          <cell r="AM1148">
            <v>0</v>
          </cell>
          <cell r="AN1148">
            <v>25.949508535714287</v>
          </cell>
          <cell r="AO1148">
            <v>0</v>
          </cell>
          <cell r="AP1148">
            <v>0</v>
          </cell>
          <cell r="AQ1148">
            <v>30.878465464285714</v>
          </cell>
          <cell r="AR1148">
            <v>0</v>
          </cell>
          <cell r="AS1148">
            <v>0</v>
          </cell>
          <cell r="AT1148">
            <v>30.878465464285707</v>
          </cell>
          <cell r="AU1148">
            <v>0</v>
          </cell>
          <cell r="AV1148">
            <v>0</v>
          </cell>
          <cell r="AW1148">
            <v>30.878465464285707</v>
          </cell>
          <cell r="AX1148">
            <v>0</v>
          </cell>
          <cell r="AY1148">
            <v>0</v>
          </cell>
          <cell r="AZ1148">
            <v>30.878465464285707</v>
          </cell>
          <cell r="BA1148">
            <v>0</v>
          </cell>
          <cell r="BB1148">
            <v>0</v>
          </cell>
        </row>
        <row r="1149">
          <cell r="B1149" t="str">
            <v>PMAP</v>
          </cell>
          <cell r="D1149">
            <v>42.190952142857142</v>
          </cell>
          <cell r="E1149">
            <v>0</v>
          </cell>
          <cell r="F1149">
            <v>0</v>
          </cell>
          <cell r="G1149">
            <v>22.718204999999998</v>
          </cell>
          <cell r="H1149">
            <v>0</v>
          </cell>
          <cell r="I1149">
            <v>0</v>
          </cell>
          <cell r="J1149">
            <v>24.340933928571427</v>
          </cell>
          <cell r="K1149">
            <v>0</v>
          </cell>
          <cell r="L1149">
            <v>0</v>
          </cell>
          <cell r="M1149">
            <v>29.209120714285717</v>
          </cell>
          <cell r="N1149">
            <v>0</v>
          </cell>
          <cell r="O1149">
            <v>0</v>
          </cell>
          <cell r="P1149">
            <v>30.020485178571427</v>
          </cell>
          <cell r="Q1149">
            <v>0</v>
          </cell>
          <cell r="R1149">
            <v>0</v>
          </cell>
          <cell r="S1149">
            <v>27.586391785714284</v>
          </cell>
          <cell r="T1149">
            <v>0</v>
          </cell>
          <cell r="U1149">
            <v>0</v>
          </cell>
          <cell r="V1149">
            <v>32.45457857142857</v>
          </cell>
          <cell r="W1149">
            <v>0</v>
          </cell>
          <cell r="X1149">
            <v>0</v>
          </cell>
          <cell r="Y1149">
            <v>29.209120714285717</v>
          </cell>
          <cell r="Z1149">
            <v>0</v>
          </cell>
          <cell r="AA1149">
            <v>0</v>
          </cell>
          <cell r="AB1149">
            <v>29.209120714285717</v>
          </cell>
          <cell r="AC1149">
            <v>0</v>
          </cell>
          <cell r="AD1149">
            <v>0</v>
          </cell>
          <cell r="AE1149">
            <v>29.046847821428571</v>
          </cell>
          <cell r="AF1149">
            <v>0</v>
          </cell>
          <cell r="AG1149">
            <v>0</v>
          </cell>
          <cell r="AH1149">
            <v>28.949484085714285</v>
          </cell>
          <cell r="AI1149">
            <v>0</v>
          </cell>
          <cell r="AJ1149">
            <v>0</v>
          </cell>
          <cell r="AK1149">
            <v>28.949484085714285</v>
          </cell>
          <cell r="AL1149">
            <v>0</v>
          </cell>
          <cell r="AM1149">
            <v>0</v>
          </cell>
          <cell r="AN1149">
            <v>29.046847821428578</v>
          </cell>
          <cell r="AO1149">
            <v>0</v>
          </cell>
          <cell r="AP1149">
            <v>0</v>
          </cell>
          <cell r="AQ1149">
            <v>34.564126178571435</v>
          </cell>
          <cell r="AR1149">
            <v>0</v>
          </cell>
          <cell r="AS1149">
            <v>0</v>
          </cell>
          <cell r="AT1149">
            <v>34.564126178571435</v>
          </cell>
          <cell r="AU1149">
            <v>0</v>
          </cell>
          <cell r="AV1149">
            <v>0</v>
          </cell>
          <cell r="AW1149">
            <v>34.564126178571435</v>
          </cell>
          <cell r="AX1149">
            <v>0</v>
          </cell>
          <cell r="AY1149">
            <v>0</v>
          </cell>
          <cell r="AZ1149">
            <v>34.564126178571435</v>
          </cell>
          <cell r="BA1149">
            <v>0</v>
          </cell>
          <cell r="BB1149">
            <v>0</v>
          </cell>
        </row>
        <row r="1150">
          <cell r="B1150" t="str">
            <v>SMPP</v>
          </cell>
          <cell r="D1150">
            <v>38.291880714285718</v>
          </cell>
          <cell r="E1150">
            <v>0</v>
          </cell>
          <cell r="F1150">
            <v>0</v>
          </cell>
          <cell r="G1150">
            <v>20.618704999999995</v>
          </cell>
          <cell r="H1150">
            <v>0</v>
          </cell>
          <cell r="I1150">
            <v>0</v>
          </cell>
          <cell r="J1150">
            <v>22.091469642857142</v>
          </cell>
          <cell r="K1150">
            <v>0</v>
          </cell>
          <cell r="L1150">
            <v>0</v>
          </cell>
          <cell r="M1150">
            <v>26.509763571428568</v>
          </cell>
          <cell r="N1150">
            <v>0</v>
          </cell>
          <cell r="O1150">
            <v>0</v>
          </cell>
          <cell r="P1150">
            <v>27.246145892857143</v>
          </cell>
          <cell r="Q1150">
            <v>0</v>
          </cell>
          <cell r="R1150">
            <v>0</v>
          </cell>
          <cell r="S1150">
            <v>25.036998928571425</v>
          </cell>
          <cell r="T1150">
            <v>0</v>
          </cell>
          <cell r="U1150">
            <v>0</v>
          </cell>
          <cell r="V1150">
            <v>29.455292857142855</v>
          </cell>
          <cell r="W1150">
            <v>0</v>
          </cell>
          <cell r="X1150">
            <v>0</v>
          </cell>
          <cell r="Y1150">
            <v>26.509763571428568</v>
          </cell>
          <cell r="Z1150">
            <v>0</v>
          </cell>
          <cell r="AA1150">
            <v>0</v>
          </cell>
          <cell r="AB1150">
            <v>26.509763571428568</v>
          </cell>
          <cell r="AC1150">
            <v>0</v>
          </cell>
          <cell r="AD1150">
            <v>0</v>
          </cell>
          <cell r="AE1150">
            <v>26.362487107142858</v>
          </cell>
          <cell r="AF1150">
            <v>0</v>
          </cell>
          <cell r="AG1150">
            <v>0</v>
          </cell>
          <cell r="AH1150">
            <v>26.274121228571428</v>
          </cell>
          <cell r="AI1150">
            <v>0</v>
          </cell>
          <cell r="AJ1150">
            <v>0</v>
          </cell>
          <cell r="AK1150">
            <v>26.274121228571428</v>
          </cell>
          <cell r="AL1150">
            <v>0</v>
          </cell>
          <cell r="AM1150">
            <v>0</v>
          </cell>
          <cell r="AN1150">
            <v>26.362487107142858</v>
          </cell>
          <cell r="AO1150">
            <v>0</v>
          </cell>
          <cell r="AP1150">
            <v>0</v>
          </cell>
          <cell r="AQ1150">
            <v>31.369886892857142</v>
          </cell>
          <cell r="AR1150">
            <v>0</v>
          </cell>
          <cell r="AS1150">
            <v>0</v>
          </cell>
          <cell r="AT1150">
            <v>31.369886892857142</v>
          </cell>
          <cell r="AU1150">
            <v>0</v>
          </cell>
          <cell r="AV1150">
            <v>0</v>
          </cell>
          <cell r="AW1150">
            <v>31.369886892857142</v>
          </cell>
          <cell r="AX1150">
            <v>0</v>
          </cell>
          <cell r="AY1150">
            <v>0</v>
          </cell>
          <cell r="AZ1150">
            <v>31.369886892857142</v>
          </cell>
          <cell r="BA1150">
            <v>0</v>
          </cell>
          <cell r="BB1150">
            <v>0</v>
          </cell>
        </row>
        <row r="1151">
          <cell r="B1151" t="str">
            <v>PLAP</v>
          </cell>
          <cell r="D1151">
            <v>46.689880714285714</v>
          </cell>
          <cell r="E1151">
            <v>0</v>
          </cell>
          <cell r="F1151">
            <v>0</v>
          </cell>
          <cell r="G1151">
            <v>25.140704999999997</v>
          </cell>
          <cell r="H1151">
            <v>0</v>
          </cell>
          <cell r="I1151">
            <v>0</v>
          </cell>
          <cell r="J1151">
            <v>26.936469642857141</v>
          </cell>
          <cell r="K1151">
            <v>0</v>
          </cell>
          <cell r="L1151">
            <v>0</v>
          </cell>
          <cell r="M1151">
            <v>32.323763571428572</v>
          </cell>
          <cell r="N1151">
            <v>0</v>
          </cell>
          <cell r="O1151">
            <v>0</v>
          </cell>
          <cell r="P1151">
            <v>33.221645892857147</v>
          </cell>
          <cell r="Q1151">
            <v>0</v>
          </cell>
          <cell r="R1151">
            <v>0</v>
          </cell>
          <cell r="S1151">
            <v>30.527998928571424</v>
          </cell>
          <cell r="T1151">
            <v>0</v>
          </cell>
          <cell r="U1151">
            <v>0</v>
          </cell>
          <cell r="V1151">
            <v>35.915292857142852</v>
          </cell>
          <cell r="W1151">
            <v>0</v>
          </cell>
          <cell r="X1151">
            <v>0</v>
          </cell>
          <cell r="Y1151">
            <v>32.323763571428572</v>
          </cell>
          <cell r="Z1151">
            <v>0</v>
          </cell>
          <cell r="AA1151">
            <v>0</v>
          </cell>
          <cell r="AB1151">
            <v>32.323763571428572</v>
          </cell>
          <cell r="AC1151">
            <v>0</v>
          </cell>
          <cell r="AD1151">
            <v>0</v>
          </cell>
          <cell r="AE1151">
            <v>32.144187107142855</v>
          </cell>
          <cell r="AF1151">
            <v>0</v>
          </cell>
          <cell r="AG1151">
            <v>0</v>
          </cell>
          <cell r="AH1151">
            <v>32.036441228571434</v>
          </cell>
          <cell r="AI1151">
            <v>0</v>
          </cell>
          <cell r="AJ1151">
            <v>0</v>
          </cell>
          <cell r="AK1151">
            <v>32.036441228571427</v>
          </cell>
          <cell r="AL1151">
            <v>0</v>
          </cell>
          <cell r="AM1151">
            <v>0</v>
          </cell>
          <cell r="AN1151">
            <v>32.144187107142855</v>
          </cell>
          <cell r="AO1151">
            <v>0</v>
          </cell>
          <cell r="AP1151">
            <v>0</v>
          </cell>
          <cell r="AQ1151">
            <v>38.249786892857145</v>
          </cell>
          <cell r="AR1151">
            <v>0</v>
          </cell>
          <cell r="AS1151">
            <v>0</v>
          </cell>
          <cell r="AT1151">
            <v>38.249786892857138</v>
          </cell>
          <cell r="AU1151">
            <v>0</v>
          </cell>
          <cell r="AV1151">
            <v>0</v>
          </cell>
          <cell r="AW1151">
            <v>38.249786892857138</v>
          </cell>
          <cell r="AX1151">
            <v>0</v>
          </cell>
          <cell r="AY1151">
            <v>0</v>
          </cell>
          <cell r="AZ1151">
            <v>38.249786892857138</v>
          </cell>
          <cell r="BA1151">
            <v>0</v>
          </cell>
          <cell r="BB1151">
            <v>0</v>
          </cell>
        </row>
        <row r="1152">
          <cell r="B1152" t="str">
            <v>SLAL</v>
          </cell>
          <cell r="D1152">
            <v>33.257159742857141</v>
          </cell>
          <cell r="E1152">
            <v>0</v>
          </cell>
          <cell r="F1152">
            <v>0</v>
          </cell>
          <cell r="G1152">
            <v>17.907701400000001</v>
          </cell>
          <cell r="H1152">
            <v>0</v>
          </cell>
          <cell r="I1152">
            <v>0</v>
          </cell>
          <cell r="J1152">
            <v>19.186822928571427</v>
          </cell>
          <cell r="K1152">
            <v>0</v>
          </cell>
          <cell r="L1152">
            <v>0</v>
          </cell>
          <cell r="M1152">
            <v>23.024187514285718</v>
          </cell>
          <cell r="N1152">
            <v>0</v>
          </cell>
          <cell r="O1152">
            <v>0</v>
          </cell>
          <cell r="P1152">
            <v>23.663748278571433</v>
          </cell>
          <cell r="Q1152">
            <v>0</v>
          </cell>
          <cell r="R1152">
            <v>0</v>
          </cell>
          <cell r="S1152">
            <v>21.745065985714284</v>
          </cell>
          <cell r="T1152">
            <v>0</v>
          </cell>
          <cell r="U1152">
            <v>0</v>
          </cell>
          <cell r="V1152">
            <v>25.582430571428574</v>
          </cell>
          <cell r="W1152">
            <v>0</v>
          </cell>
          <cell r="X1152">
            <v>0</v>
          </cell>
          <cell r="Y1152">
            <v>23.024187514285718</v>
          </cell>
          <cell r="Z1152">
            <v>0</v>
          </cell>
          <cell r="AA1152">
            <v>0</v>
          </cell>
          <cell r="AB1152">
            <v>23.024187514285714</v>
          </cell>
          <cell r="AC1152">
            <v>0</v>
          </cell>
          <cell r="AD1152">
            <v>0</v>
          </cell>
          <cell r="AE1152">
            <v>22.896275361428575</v>
          </cell>
          <cell r="AF1152">
            <v>0</v>
          </cell>
          <cell r="AG1152">
            <v>0</v>
          </cell>
          <cell r="AH1152">
            <v>22.819528069714284</v>
          </cell>
          <cell r="AI1152">
            <v>0</v>
          </cell>
          <cell r="AJ1152">
            <v>0</v>
          </cell>
          <cell r="AK1152">
            <v>22.819528069714284</v>
          </cell>
          <cell r="AL1152">
            <v>0</v>
          </cell>
          <cell r="AM1152">
            <v>0</v>
          </cell>
          <cell r="AN1152">
            <v>22.896275361428575</v>
          </cell>
          <cell r="AO1152">
            <v>0</v>
          </cell>
          <cell r="AP1152">
            <v>0</v>
          </cell>
          <cell r="AQ1152">
            <v>27.245288558571424</v>
          </cell>
          <cell r="AR1152">
            <v>0</v>
          </cell>
          <cell r="AS1152">
            <v>0</v>
          </cell>
          <cell r="AT1152">
            <v>27.245288558571431</v>
          </cell>
          <cell r="AU1152">
            <v>0</v>
          </cell>
          <cell r="AV1152">
            <v>0</v>
          </cell>
          <cell r="AW1152">
            <v>150.32753799392097</v>
          </cell>
          <cell r="AX1152">
            <v>0</v>
          </cell>
          <cell r="AY1152">
            <v>0</v>
          </cell>
          <cell r="AZ1152">
            <v>150.32753799392097</v>
          </cell>
          <cell r="BA1152">
            <v>0</v>
          </cell>
          <cell r="BB1152">
            <v>0</v>
          </cell>
        </row>
        <row r="1153">
          <cell r="B1153" t="str">
            <v>TLAS</v>
          </cell>
          <cell r="D1153">
            <v>57.920833541071424</v>
          </cell>
          <cell r="E1153">
            <v>0</v>
          </cell>
          <cell r="F1153">
            <v>0</v>
          </cell>
          <cell r="G1153">
            <v>31.188141137499997</v>
          </cell>
          <cell r="H1153">
            <v>0</v>
          </cell>
          <cell r="I1153">
            <v>0</v>
          </cell>
          <cell r="J1153">
            <v>33.415865504464286</v>
          </cell>
          <cell r="K1153">
            <v>0</v>
          </cell>
          <cell r="L1153">
            <v>0</v>
          </cell>
          <cell r="M1153">
            <v>40.099038605357144</v>
          </cell>
          <cell r="N1153">
            <v>0</v>
          </cell>
          <cell r="O1153">
            <v>0</v>
          </cell>
          <cell r="P1153">
            <v>41.212900788839292</v>
          </cell>
          <cell r="Q1153">
            <v>0</v>
          </cell>
          <cell r="R1153">
            <v>0</v>
          </cell>
          <cell r="S1153">
            <v>37.871314238392856</v>
          </cell>
          <cell r="T1153">
            <v>0</v>
          </cell>
          <cell r="U1153">
            <v>0</v>
          </cell>
          <cell r="V1153">
            <v>44.554487339285714</v>
          </cell>
          <cell r="W1153">
            <v>0</v>
          </cell>
          <cell r="X1153">
            <v>0</v>
          </cell>
          <cell r="Y1153">
            <v>40.099038605357144</v>
          </cell>
          <cell r="Z1153">
            <v>0</v>
          </cell>
          <cell r="AA1153">
            <v>0</v>
          </cell>
          <cell r="AB1153">
            <v>40.099038605357144</v>
          </cell>
          <cell r="AC1153">
            <v>0</v>
          </cell>
          <cell r="AD1153">
            <v>0</v>
          </cell>
          <cell r="AE1153">
            <v>39.87626616866072</v>
          </cell>
          <cell r="AF1153">
            <v>0</v>
          </cell>
          <cell r="AG1153">
            <v>0</v>
          </cell>
          <cell r="AH1153">
            <v>39.742602706642856</v>
          </cell>
          <cell r="AI1153">
            <v>0</v>
          </cell>
          <cell r="AJ1153">
            <v>0</v>
          </cell>
          <cell r="AK1153">
            <v>39.742602706642856</v>
          </cell>
          <cell r="AL1153">
            <v>0</v>
          </cell>
          <cell r="AM1153">
            <v>0</v>
          </cell>
          <cell r="AN1153">
            <v>39.876266168660713</v>
          </cell>
          <cell r="AO1153">
            <v>0</v>
          </cell>
          <cell r="AP1153">
            <v>0</v>
          </cell>
          <cell r="AQ1153">
            <v>47.450529016339281</v>
          </cell>
          <cell r="AR1153">
            <v>0</v>
          </cell>
          <cell r="AS1153">
            <v>0</v>
          </cell>
          <cell r="AT1153">
            <v>47.450529016339281</v>
          </cell>
          <cell r="AU1153">
            <v>0</v>
          </cell>
          <cell r="AV1153">
            <v>0</v>
          </cell>
          <cell r="AW1153">
            <v>47.450529016339281</v>
          </cell>
          <cell r="AX1153">
            <v>0</v>
          </cell>
          <cell r="AY1153">
            <v>0</v>
          </cell>
          <cell r="AZ1153">
            <v>47.450529016339281</v>
          </cell>
          <cell r="BA1153">
            <v>0</v>
          </cell>
          <cell r="BB1153">
            <v>0</v>
          </cell>
        </row>
        <row r="1154">
          <cell r="B1154" t="str">
            <v>TSMP</v>
          </cell>
          <cell r="D1154">
            <v>39.345829714285721</v>
          </cell>
          <cell r="E1154">
            <v>0</v>
          </cell>
          <cell r="F1154">
            <v>0</v>
          </cell>
          <cell r="G1154">
            <v>21.186216000000002</v>
          </cell>
          <cell r="H1154">
            <v>0</v>
          </cell>
          <cell r="I1154">
            <v>0</v>
          </cell>
          <cell r="J1154">
            <v>22.699517142857143</v>
          </cell>
          <cell r="K1154">
            <v>0</v>
          </cell>
          <cell r="L1154">
            <v>0</v>
          </cell>
          <cell r="M1154">
            <v>27.239420571428575</v>
          </cell>
          <cell r="N1154">
            <v>0</v>
          </cell>
          <cell r="O1154">
            <v>0</v>
          </cell>
          <cell r="P1154">
            <v>27.996071142857144</v>
          </cell>
          <cell r="Q1154">
            <v>0</v>
          </cell>
          <cell r="R1154">
            <v>0</v>
          </cell>
          <cell r="S1154">
            <v>25.726119428571433</v>
          </cell>
          <cell r="T1154">
            <v>0</v>
          </cell>
          <cell r="U1154">
            <v>0</v>
          </cell>
          <cell r="V1154">
            <v>30.266022857142861</v>
          </cell>
          <cell r="W1154">
            <v>0</v>
          </cell>
          <cell r="X1154">
            <v>0</v>
          </cell>
          <cell r="Y1154">
            <v>27.239420571428575</v>
          </cell>
          <cell r="Z1154">
            <v>0</v>
          </cell>
          <cell r="AA1154">
            <v>0</v>
          </cell>
          <cell r="AB1154">
            <v>27.239420571428575</v>
          </cell>
          <cell r="AC1154">
            <v>0</v>
          </cell>
          <cell r="AD1154">
            <v>0</v>
          </cell>
          <cell r="AE1154">
            <v>27.088090457142854</v>
          </cell>
          <cell r="AF1154">
            <v>0</v>
          </cell>
          <cell r="AG1154">
            <v>0</v>
          </cell>
          <cell r="AH1154">
            <v>26.997292388571434</v>
          </cell>
          <cell r="AI1154">
            <v>0</v>
          </cell>
          <cell r="AJ1154">
            <v>0</v>
          </cell>
          <cell r="AK1154">
            <v>26.997292388571434</v>
          </cell>
          <cell r="AL1154">
            <v>0</v>
          </cell>
          <cell r="AM1154">
            <v>0</v>
          </cell>
          <cell r="AN1154">
            <v>27.088090457142862</v>
          </cell>
          <cell r="AO1154">
            <v>0</v>
          </cell>
          <cell r="AP1154">
            <v>0</v>
          </cell>
          <cell r="AQ1154">
            <v>32.233314342857156</v>
          </cell>
          <cell r="AR1154">
            <v>0</v>
          </cell>
          <cell r="AS1154">
            <v>0</v>
          </cell>
          <cell r="AT1154">
            <v>32.233314342857149</v>
          </cell>
          <cell r="AU1154">
            <v>0</v>
          </cell>
          <cell r="AV1154">
            <v>0</v>
          </cell>
          <cell r="AW1154">
            <v>32.233314342857149</v>
          </cell>
          <cell r="AX1154">
            <v>0</v>
          </cell>
          <cell r="AY1154">
            <v>0</v>
          </cell>
          <cell r="AZ1154">
            <v>32.233314342857149</v>
          </cell>
          <cell r="BA1154">
            <v>0</v>
          </cell>
          <cell r="BB1154">
            <v>0</v>
          </cell>
        </row>
        <row r="1155">
          <cell r="B1155" t="str">
            <v>TSAP</v>
          </cell>
          <cell r="D1155">
            <v>45.344401142857151</v>
          </cell>
          <cell r="E1155">
            <v>0</v>
          </cell>
          <cell r="F1155">
            <v>0</v>
          </cell>
          <cell r="G1155">
            <v>24.416215999999999</v>
          </cell>
          <cell r="H1155">
            <v>0</v>
          </cell>
          <cell r="I1155">
            <v>0</v>
          </cell>
          <cell r="J1155">
            <v>26.160231428571432</v>
          </cell>
          <cell r="K1155">
            <v>0</v>
          </cell>
          <cell r="L1155">
            <v>0</v>
          </cell>
          <cell r="M1155">
            <v>31.392277714285722</v>
          </cell>
          <cell r="N1155">
            <v>0</v>
          </cell>
          <cell r="O1155">
            <v>0</v>
          </cell>
          <cell r="P1155">
            <v>32.264285428571434</v>
          </cell>
          <cell r="Q1155">
            <v>0</v>
          </cell>
          <cell r="R1155">
            <v>0</v>
          </cell>
          <cell r="S1155">
            <v>29.648262285714289</v>
          </cell>
          <cell r="T1155">
            <v>0</v>
          </cell>
          <cell r="U1155">
            <v>0</v>
          </cell>
          <cell r="V1155">
            <v>34.880308571428571</v>
          </cell>
          <cell r="W1155">
            <v>0</v>
          </cell>
          <cell r="X1155">
            <v>0</v>
          </cell>
          <cell r="Y1155">
            <v>31.392277714285722</v>
          </cell>
          <cell r="Z1155">
            <v>0</v>
          </cell>
          <cell r="AA1155">
            <v>0</v>
          </cell>
          <cell r="AB1155">
            <v>31.392277714285722</v>
          </cell>
          <cell r="AC1155">
            <v>0</v>
          </cell>
          <cell r="AD1155">
            <v>0</v>
          </cell>
          <cell r="AE1155">
            <v>31.217876171428571</v>
          </cell>
          <cell r="AF1155">
            <v>0</v>
          </cell>
          <cell r="AG1155">
            <v>0</v>
          </cell>
          <cell r="AH1155">
            <v>31.113235245714293</v>
          </cell>
          <cell r="AI1155">
            <v>0</v>
          </cell>
          <cell r="AJ1155">
            <v>0</v>
          </cell>
          <cell r="AK1155">
            <v>31.113235245714286</v>
          </cell>
          <cell r="AL1155">
            <v>0</v>
          </cell>
          <cell r="AM1155">
            <v>0</v>
          </cell>
          <cell r="AN1155">
            <v>31.217876171428571</v>
          </cell>
          <cell r="AO1155">
            <v>0</v>
          </cell>
          <cell r="AP1155">
            <v>0</v>
          </cell>
          <cell r="AQ1155">
            <v>37.147528628571429</v>
          </cell>
          <cell r="AR1155">
            <v>0</v>
          </cell>
          <cell r="AS1155">
            <v>0</v>
          </cell>
          <cell r="AT1155">
            <v>37.147528628571429</v>
          </cell>
          <cell r="AU1155">
            <v>0</v>
          </cell>
          <cell r="AV1155">
            <v>0</v>
          </cell>
          <cell r="AW1155">
            <v>37.147528628571429</v>
          </cell>
          <cell r="AX1155">
            <v>0</v>
          </cell>
          <cell r="AY1155">
            <v>0</v>
          </cell>
          <cell r="AZ1155">
            <v>37.147528628571429</v>
          </cell>
          <cell r="BA1155">
            <v>0</v>
          </cell>
          <cell r="BB1155">
            <v>0</v>
          </cell>
        </row>
        <row r="1156">
          <cell r="B1156" t="str">
            <v>TMMP</v>
          </cell>
          <cell r="D1156">
            <v>54.538861464285716</v>
          </cell>
          <cell r="E1156">
            <v>0</v>
          </cell>
          <cell r="F1156">
            <v>0</v>
          </cell>
          <cell r="G1156">
            <v>29.367079249999996</v>
          </cell>
          <cell r="H1156">
            <v>0</v>
          </cell>
          <cell r="I1156">
            <v>0</v>
          </cell>
          <cell r="J1156">
            <v>31.464727767857138</v>
          </cell>
          <cell r="K1156">
            <v>0</v>
          </cell>
          <cell r="L1156">
            <v>0</v>
          </cell>
          <cell r="M1156">
            <v>37.75767332142857</v>
          </cell>
          <cell r="N1156">
            <v>0</v>
          </cell>
          <cell r="O1156">
            <v>0</v>
          </cell>
          <cell r="P1156">
            <v>38.806497580357146</v>
          </cell>
          <cell r="Q1156">
            <v>0</v>
          </cell>
          <cell r="R1156">
            <v>0</v>
          </cell>
          <cell r="S1156">
            <v>35.660024803571424</v>
          </cell>
          <cell r="T1156">
            <v>0</v>
          </cell>
          <cell r="U1156">
            <v>0</v>
          </cell>
          <cell r="V1156">
            <v>41.95297035714286</v>
          </cell>
          <cell r="W1156">
            <v>0</v>
          </cell>
          <cell r="X1156">
            <v>0</v>
          </cell>
          <cell r="Y1156">
            <v>37.75767332142857</v>
          </cell>
          <cell r="Z1156">
            <v>0</v>
          </cell>
          <cell r="AA1156">
            <v>0</v>
          </cell>
          <cell r="AB1156">
            <v>37.75767332142857</v>
          </cell>
          <cell r="AC1156">
            <v>0</v>
          </cell>
          <cell r="AD1156">
            <v>0</v>
          </cell>
          <cell r="AE1156">
            <v>37.547908469642849</v>
          </cell>
          <cell r="AF1156">
            <v>0</v>
          </cell>
          <cell r="AG1156">
            <v>0</v>
          </cell>
          <cell r="AH1156">
            <v>37.42204955857143</v>
          </cell>
          <cell r="AI1156">
            <v>0</v>
          </cell>
          <cell r="AJ1156">
            <v>0</v>
          </cell>
          <cell r="AK1156">
            <v>37.422049558571437</v>
          </cell>
          <cell r="AL1156">
            <v>0</v>
          </cell>
          <cell r="AM1156">
            <v>0</v>
          </cell>
          <cell r="AN1156">
            <v>37.547908469642849</v>
          </cell>
          <cell r="AO1156">
            <v>0</v>
          </cell>
          <cell r="AP1156">
            <v>0</v>
          </cell>
          <cell r="AQ1156">
            <v>44.679913430357139</v>
          </cell>
          <cell r="AR1156">
            <v>0</v>
          </cell>
          <cell r="AS1156">
            <v>0</v>
          </cell>
          <cell r="AT1156">
            <v>44.679913430357139</v>
          </cell>
          <cell r="AU1156">
            <v>0</v>
          </cell>
          <cell r="AV1156">
            <v>0</v>
          </cell>
          <cell r="AW1156">
            <v>44.679913430357139</v>
          </cell>
          <cell r="AX1156">
            <v>0</v>
          </cell>
          <cell r="AY1156">
            <v>0</v>
          </cell>
          <cell r="AZ1156">
            <v>44.679913430357139</v>
          </cell>
          <cell r="BA1156">
            <v>0</v>
          </cell>
          <cell r="BB1156">
            <v>0</v>
          </cell>
        </row>
        <row r="1157">
          <cell r="B1157" t="str">
            <v>TMAP</v>
          </cell>
          <cell r="D1157">
            <v>62.037075750000007</v>
          </cell>
          <cell r="E1157">
            <v>0</v>
          </cell>
          <cell r="F1157">
            <v>0</v>
          </cell>
          <cell r="G1157">
            <v>33.404579249999998</v>
          </cell>
          <cell r="H1157">
            <v>0</v>
          </cell>
          <cell r="I1157">
            <v>0</v>
          </cell>
          <cell r="J1157">
            <v>35.790620625000003</v>
          </cell>
          <cell r="K1157">
            <v>0</v>
          </cell>
          <cell r="L1157">
            <v>0</v>
          </cell>
          <cell r="M1157">
            <v>42.948744749999996</v>
          </cell>
          <cell r="N1157">
            <v>0</v>
          </cell>
          <cell r="O1157">
            <v>0</v>
          </cell>
          <cell r="P1157">
            <v>44.141765437500005</v>
          </cell>
          <cell r="Q1157">
            <v>0</v>
          </cell>
          <cell r="R1157">
            <v>0</v>
          </cell>
          <cell r="S1157">
            <v>40.562703374999991</v>
          </cell>
          <cell r="T1157">
            <v>0</v>
          </cell>
          <cell r="U1157">
            <v>0</v>
          </cell>
          <cell r="V1157">
            <v>47.720827499999999</v>
          </cell>
          <cell r="W1157">
            <v>0</v>
          </cell>
          <cell r="X1157">
            <v>0</v>
          </cell>
          <cell r="Y1157">
            <v>42.948744749999996</v>
          </cell>
          <cell r="Z1157">
            <v>0</v>
          </cell>
          <cell r="AA1157">
            <v>0</v>
          </cell>
          <cell r="AB1157">
            <v>42.948744750000003</v>
          </cell>
          <cell r="AC1157">
            <v>0</v>
          </cell>
          <cell r="AD1157">
            <v>0</v>
          </cell>
          <cell r="AE1157">
            <v>42.710140612500005</v>
          </cell>
          <cell r="AF1157">
            <v>0</v>
          </cell>
          <cell r="AG1157">
            <v>0</v>
          </cell>
          <cell r="AH1157">
            <v>42.566978130000003</v>
          </cell>
          <cell r="AI1157">
            <v>0</v>
          </cell>
          <cell r="AJ1157">
            <v>0</v>
          </cell>
          <cell r="AK1157">
            <v>42.566978130000003</v>
          </cell>
          <cell r="AL1157">
            <v>0</v>
          </cell>
          <cell r="AM1157">
            <v>0</v>
          </cell>
          <cell r="AN1157">
            <v>42.710140612499998</v>
          </cell>
          <cell r="AO1157">
            <v>0</v>
          </cell>
          <cell r="AP1157">
            <v>0</v>
          </cell>
          <cell r="AQ1157">
            <v>50.822681287499996</v>
          </cell>
          <cell r="AR1157">
            <v>0</v>
          </cell>
          <cell r="AS1157">
            <v>0</v>
          </cell>
          <cell r="AT1157">
            <v>50.822681287499996</v>
          </cell>
          <cell r="AU1157">
            <v>0</v>
          </cell>
          <cell r="AV1157">
            <v>0</v>
          </cell>
          <cell r="AW1157">
            <v>50.822681287499996</v>
          </cell>
          <cell r="AX1157">
            <v>0</v>
          </cell>
          <cell r="AY1157">
            <v>0</v>
          </cell>
          <cell r="AZ1157">
            <v>50.822681287499996</v>
          </cell>
          <cell r="BA1157">
            <v>0</v>
          </cell>
          <cell r="BB1157">
            <v>0</v>
          </cell>
        </row>
        <row r="1158">
          <cell r="B1158" t="str">
            <v>TLMP</v>
          </cell>
          <cell r="D1158">
            <v>69.535290035714283</v>
          </cell>
          <cell r="E1158">
            <v>0</v>
          </cell>
          <cell r="F1158">
            <v>0</v>
          </cell>
          <cell r="G1158">
            <v>37.442079249999999</v>
          </cell>
          <cell r="H1158">
            <v>0</v>
          </cell>
          <cell r="I1158">
            <v>0</v>
          </cell>
          <cell r="J1158">
            <v>40.11651348214285</v>
          </cell>
          <cell r="K1158">
            <v>0</v>
          </cell>
          <cell r="L1158">
            <v>0</v>
          </cell>
          <cell r="M1158">
            <v>48.139816178571422</v>
          </cell>
          <cell r="N1158">
            <v>0</v>
          </cell>
          <cell r="O1158">
            <v>0</v>
          </cell>
          <cell r="P1158">
            <v>49.477033294642858</v>
          </cell>
          <cell r="Q1158">
            <v>0</v>
          </cell>
          <cell r="R1158">
            <v>0</v>
          </cell>
          <cell r="S1158">
            <v>45.465381946428572</v>
          </cell>
          <cell r="T1158">
            <v>0</v>
          </cell>
          <cell r="U1158">
            <v>0</v>
          </cell>
          <cell r="V1158">
            <v>53.488684642857145</v>
          </cell>
          <cell r="W1158">
            <v>0</v>
          </cell>
          <cell r="X1158">
            <v>0</v>
          </cell>
          <cell r="Y1158">
            <v>48.139816178571422</v>
          </cell>
          <cell r="Z1158">
            <v>0</v>
          </cell>
          <cell r="AA1158">
            <v>0</v>
          </cell>
          <cell r="AB1158">
            <v>48.139816178571422</v>
          </cell>
          <cell r="AC1158">
            <v>0</v>
          </cell>
          <cell r="AD1158">
            <v>0</v>
          </cell>
          <cell r="AE1158">
            <v>47.872372755357148</v>
          </cell>
          <cell r="AF1158">
            <v>0</v>
          </cell>
          <cell r="AG1158">
            <v>0</v>
          </cell>
          <cell r="AH1158">
            <v>47.711906701428582</v>
          </cell>
          <cell r="AI1158">
            <v>0</v>
          </cell>
          <cell r="AJ1158">
            <v>0</v>
          </cell>
          <cell r="AK1158">
            <v>47.711906701428575</v>
          </cell>
          <cell r="AL1158">
            <v>0</v>
          </cell>
          <cell r="AM1158">
            <v>0</v>
          </cell>
          <cell r="AN1158">
            <v>47.872372755357141</v>
          </cell>
          <cell r="AO1158">
            <v>0</v>
          </cell>
          <cell r="AP1158">
            <v>0</v>
          </cell>
          <cell r="AQ1158">
            <v>56.965449144642854</v>
          </cell>
          <cell r="AR1158">
            <v>0</v>
          </cell>
          <cell r="AS1158">
            <v>0</v>
          </cell>
          <cell r="AT1158">
            <v>56.965449144642854</v>
          </cell>
          <cell r="AU1158">
            <v>0</v>
          </cell>
          <cell r="AV1158">
            <v>0</v>
          </cell>
          <cell r="AW1158">
            <v>56.965449144642854</v>
          </cell>
          <cell r="AX1158">
            <v>0</v>
          </cell>
          <cell r="AY1158">
            <v>0</v>
          </cell>
          <cell r="AZ1158">
            <v>56.965449144642854</v>
          </cell>
          <cell r="BA1158">
            <v>0</v>
          </cell>
          <cell r="BB1158">
            <v>0</v>
          </cell>
        </row>
        <row r="1159">
          <cell r="B1159" t="str">
            <v>TLAP</v>
          </cell>
          <cell r="D1159">
            <v>78.53314717857144</v>
          </cell>
          <cell r="E1159">
            <v>0</v>
          </cell>
          <cell r="F1159">
            <v>0</v>
          </cell>
          <cell r="G1159">
            <v>42.287079250000005</v>
          </cell>
          <cell r="H1159">
            <v>0</v>
          </cell>
          <cell r="I1159">
            <v>0</v>
          </cell>
          <cell r="J1159">
            <v>45.30758491071429</v>
          </cell>
          <cell r="K1159">
            <v>0</v>
          </cell>
          <cell r="L1159">
            <v>0</v>
          </cell>
          <cell r="M1159">
            <v>54.369101892857152</v>
          </cell>
          <cell r="N1159">
            <v>0</v>
          </cell>
          <cell r="O1159">
            <v>0</v>
          </cell>
          <cell r="P1159">
            <v>55.879354723214306</v>
          </cell>
          <cell r="Q1159">
            <v>0</v>
          </cell>
          <cell r="R1159">
            <v>0</v>
          </cell>
          <cell r="S1159">
            <v>51.34859623214286</v>
          </cell>
          <cell r="T1159">
            <v>0</v>
          </cell>
          <cell r="U1159">
            <v>0</v>
          </cell>
          <cell r="V1159">
            <v>60.410113214285722</v>
          </cell>
          <cell r="W1159">
            <v>0</v>
          </cell>
          <cell r="X1159">
            <v>0</v>
          </cell>
          <cell r="Y1159">
            <v>54.369101892857152</v>
          </cell>
          <cell r="Z1159">
            <v>0</v>
          </cell>
          <cell r="AA1159">
            <v>0</v>
          </cell>
          <cell r="AB1159">
            <v>54.369101892857152</v>
          </cell>
          <cell r="AC1159">
            <v>0</v>
          </cell>
          <cell r="AD1159">
            <v>0</v>
          </cell>
          <cell r="AE1159">
            <v>54.067051326785716</v>
          </cell>
          <cell r="AF1159">
            <v>0</v>
          </cell>
          <cell r="AG1159">
            <v>0</v>
          </cell>
          <cell r="AH1159">
            <v>53.885820987142864</v>
          </cell>
          <cell r="AI1159">
            <v>0</v>
          </cell>
          <cell r="AJ1159">
            <v>0</v>
          </cell>
          <cell r="AK1159">
            <v>53.885820987142864</v>
          </cell>
          <cell r="AL1159">
            <v>0</v>
          </cell>
          <cell r="AM1159">
            <v>0</v>
          </cell>
          <cell r="AN1159">
            <v>54.06705132678573</v>
          </cell>
          <cell r="AO1159">
            <v>0</v>
          </cell>
          <cell r="AP1159">
            <v>0</v>
          </cell>
          <cell r="AQ1159">
            <v>64.336770573214281</v>
          </cell>
          <cell r="AR1159">
            <v>0</v>
          </cell>
          <cell r="AS1159">
            <v>0</v>
          </cell>
          <cell r="AT1159">
            <v>64.336770573214295</v>
          </cell>
          <cell r="AU1159">
            <v>0</v>
          </cell>
          <cell r="AV1159">
            <v>0</v>
          </cell>
          <cell r="AW1159">
            <v>64.336770573214295</v>
          </cell>
          <cell r="AX1159">
            <v>0</v>
          </cell>
          <cell r="AY1159">
            <v>0</v>
          </cell>
          <cell r="AZ1159">
            <v>64.336770573214295</v>
          </cell>
          <cell r="BA1159">
            <v>0</v>
          </cell>
          <cell r="BB1159">
            <v>0</v>
          </cell>
        </row>
        <row r="1160">
          <cell r="B1160" t="str">
            <v>FSMP</v>
          </cell>
          <cell r="D1160">
            <v>48.889556857142857</v>
          </cell>
          <cell r="E1160">
            <v>0</v>
          </cell>
          <cell r="F1160">
            <v>0</v>
          </cell>
          <cell r="G1160">
            <v>26.325146000000004</v>
          </cell>
          <cell r="H1160">
            <v>0</v>
          </cell>
          <cell r="I1160">
            <v>0</v>
          </cell>
          <cell r="J1160">
            <v>28.205513571428572</v>
          </cell>
          <cell r="K1160">
            <v>0</v>
          </cell>
          <cell r="L1160">
            <v>0</v>
          </cell>
          <cell r="M1160">
            <v>33.846616285714298</v>
          </cell>
          <cell r="N1160">
            <v>0</v>
          </cell>
          <cell r="O1160">
            <v>0</v>
          </cell>
          <cell r="P1160">
            <v>34.78680007142858</v>
          </cell>
          <cell r="Q1160">
            <v>0</v>
          </cell>
          <cell r="R1160">
            <v>0</v>
          </cell>
          <cell r="S1160">
            <v>31.966248714285715</v>
          </cell>
          <cell r="T1160">
            <v>0</v>
          </cell>
          <cell r="U1160">
            <v>0</v>
          </cell>
          <cell r="V1160">
            <v>37.607351428571434</v>
          </cell>
          <cell r="W1160">
            <v>0</v>
          </cell>
          <cell r="X1160">
            <v>0</v>
          </cell>
          <cell r="Y1160">
            <v>33.846616285714298</v>
          </cell>
          <cell r="Z1160">
            <v>0</v>
          </cell>
          <cell r="AA1160">
            <v>0</v>
          </cell>
          <cell r="AB1160">
            <v>33.846616285714298</v>
          </cell>
          <cell r="AC1160">
            <v>0</v>
          </cell>
          <cell r="AD1160">
            <v>0</v>
          </cell>
          <cell r="AE1160">
            <v>33.658579528571437</v>
          </cell>
          <cell r="AF1160">
            <v>0</v>
          </cell>
          <cell r="AG1160">
            <v>0</v>
          </cell>
          <cell r="AH1160">
            <v>33.545757474285722</v>
          </cell>
          <cell r="AI1160">
            <v>0</v>
          </cell>
          <cell r="AJ1160">
            <v>0</v>
          </cell>
          <cell r="AK1160">
            <v>33.545757474285715</v>
          </cell>
          <cell r="AL1160">
            <v>0</v>
          </cell>
          <cell r="AM1160">
            <v>0</v>
          </cell>
          <cell r="AN1160">
            <v>33.65857952857143</v>
          </cell>
          <cell r="AO1160">
            <v>0</v>
          </cell>
          <cell r="AP1160">
            <v>0</v>
          </cell>
          <cell r="AQ1160">
            <v>40.051829271428574</v>
          </cell>
          <cell r="AR1160">
            <v>0</v>
          </cell>
          <cell r="AS1160">
            <v>0</v>
          </cell>
          <cell r="AT1160">
            <v>40.051829271428574</v>
          </cell>
          <cell r="AU1160">
            <v>0</v>
          </cell>
          <cell r="AV1160">
            <v>0</v>
          </cell>
          <cell r="AW1160">
            <v>40.051829271428574</v>
          </cell>
          <cell r="AX1160">
            <v>0</v>
          </cell>
          <cell r="AY1160">
            <v>0</v>
          </cell>
          <cell r="AZ1160">
            <v>40.051829271428574</v>
          </cell>
          <cell r="BA1160">
            <v>0</v>
          </cell>
          <cell r="BB1160">
            <v>0</v>
          </cell>
        </row>
        <row r="1161">
          <cell r="B1161" t="str">
            <v>FSAP</v>
          </cell>
          <cell r="D1161">
            <v>56.38777114285714</v>
          </cell>
          <cell r="E1161">
            <v>0</v>
          </cell>
          <cell r="F1161">
            <v>0</v>
          </cell>
          <cell r="G1161">
            <v>30.362645999999998</v>
          </cell>
          <cell r="H1161">
            <v>0</v>
          </cell>
          <cell r="I1161">
            <v>0</v>
          </cell>
          <cell r="J1161">
            <v>32.531406428571437</v>
          </cell>
          <cell r="K1161">
            <v>0</v>
          </cell>
          <cell r="L1161">
            <v>0</v>
          </cell>
          <cell r="M1161">
            <v>39.037687714285717</v>
          </cell>
          <cell r="N1161">
            <v>0</v>
          </cell>
          <cell r="O1161">
            <v>0</v>
          </cell>
          <cell r="P1161">
            <v>40.122067928571425</v>
          </cell>
          <cell r="Q1161">
            <v>0</v>
          </cell>
          <cell r="R1161">
            <v>0</v>
          </cell>
          <cell r="S1161">
            <v>36.868927285714292</v>
          </cell>
          <cell r="T1161">
            <v>0</v>
          </cell>
          <cell r="U1161">
            <v>0</v>
          </cell>
          <cell r="V1161">
            <v>43.375208571428573</v>
          </cell>
          <cell r="W1161">
            <v>0</v>
          </cell>
          <cell r="X1161">
            <v>0</v>
          </cell>
          <cell r="Y1161">
            <v>39.037687714285717</v>
          </cell>
          <cell r="Z1161">
            <v>0</v>
          </cell>
          <cell r="AA1161">
            <v>0</v>
          </cell>
          <cell r="AB1161">
            <v>39.037687714285717</v>
          </cell>
          <cell r="AC1161">
            <v>0</v>
          </cell>
          <cell r="AD1161">
            <v>0</v>
          </cell>
          <cell r="AE1161">
            <v>38.820811671428565</v>
          </cell>
          <cell r="AF1161">
            <v>0</v>
          </cell>
          <cell r="AG1161">
            <v>0</v>
          </cell>
          <cell r="AH1161">
            <v>38.690686045714287</v>
          </cell>
          <cell r="AI1161">
            <v>0</v>
          </cell>
          <cell r="AJ1161">
            <v>0</v>
          </cell>
          <cell r="AK1161">
            <v>38.690686045714294</v>
          </cell>
          <cell r="AL1161">
            <v>0</v>
          </cell>
          <cell r="AM1161">
            <v>0</v>
          </cell>
          <cell r="AN1161">
            <v>38.820811671428572</v>
          </cell>
          <cell r="AO1161">
            <v>0</v>
          </cell>
          <cell r="AP1161">
            <v>0</v>
          </cell>
          <cell r="AQ1161">
            <v>46.194597128571424</v>
          </cell>
          <cell r="AR1161">
            <v>0</v>
          </cell>
          <cell r="AS1161">
            <v>0</v>
          </cell>
          <cell r="AT1161">
            <v>46.194597128571424</v>
          </cell>
          <cell r="AU1161">
            <v>0</v>
          </cell>
          <cell r="AV1161">
            <v>0</v>
          </cell>
          <cell r="AW1161">
            <v>46.194597128571424</v>
          </cell>
          <cell r="AX1161">
            <v>0</v>
          </cell>
          <cell r="AY1161">
            <v>0</v>
          </cell>
          <cell r="AZ1161">
            <v>46.194597128571424</v>
          </cell>
          <cell r="BA1161">
            <v>0</v>
          </cell>
          <cell r="BB1161">
            <v>0</v>
          </cell>
        </row>
        <row r="1162">
          <cell r="B1162" t="str">
            <v>VMMP</v>
          </cell>
          <cell r="D1162">
            <v>73.944411594857144</v>
          </cell>
          <cell r="E1162">
            <v>0</v>
          </cell>
          <cell r="F1162">
            <v>0</v>
          </cell>
          <cell r="G1162">
            <v>39.816221627999994</v>
          </cell>
          <cell r="H1162">
            <v>0</v>
          </cell>
          <cell r="I1162">
            <v>0</v>
          </cell>
          <cell r="J1162">
            <v>42.66023745857143</v>
          </cell>
          <cell r="K1162">
            <v>0</v>
          </cell>
          <cell r="L1162">
            <v>0</v>
          </cell>
          <cell r="M1162">
            <v>51.192284950285718</v>
          </cell>
          <cell r="N1162">
            <v>0</v>
          </cell>
          <cell r="O1162">
            <v>0</v>
          </cell>
          <cell r="P1162">
            <v>52.614292865571436</v>
          </cell>
          <cell r="Q1162">
            <v>0</v>
          </cell>
          <cell r="R1162">
            <v>0</v>
          </cell>
          <cell r="S1162">
            <v>48.348269119714281</v>
          </cell>
          <cell r="T1162">
            <v>0</v>
          </cell>
          <cell r="U1162">
            <v>0</v>
          </cell>
          <cell r="V1162">
            <v>56.880316611428576</v>
          </cell>
          <cell r="W1162">
            <v>0</v>
          </cell>
          <cell r="X1162">
            <v>0</v>
          </cell>
          <cell r="Y1162">
            <v>51.192284950285718</v>
          </cell>
          <cell r="Z1162">
            <v>0</v>
          </cell>
          <cell r="AA1162">
            <v>0</v>
          </cell>
          <cell r="AB1162">
            <v>51.19228495028571</v>
          </cell>
          <cell r="AC1162">
            <v>0</v>
          </cell>
          <cell r="AD1162">
            <v>0</v>
          </cell>
          <cell r="AE1162">
            <v>50.907883367228571</v>
          </cell>
          <cell r="AF1162">
            <v>0</v>
          </cell>
          <cell r="AG1162">
            <v>0</v>
          </cell>
          <cell r="AH1162">
            <v>50.737242417394292</v>
          </cell>
          <cell r="AI1162">
            <v>0</v>
          </cell>
          <cell r="AJ1162">
            <v>0</v>
          </cell>
          <cell r="AK1162">
            <v>50.737242417394285</v>
          </cell>
          <cell r="AL1162">
            <v>0</v>
          </cell>
          <cell r="AM1162">
            <v>0</v>
          </cell>
          <cell r="AN1162">
            <v>50.907883367228571</v>
          </cell>
          <cell r="AO1162">
            <v>0</v>
          </cell>
          <cell r="AP1162">
            <v>0</v>
          </cell>
          <cell r="AQ1162">
            <v>60.577537191171416</v>
          </cell>
          <cell r="AR1162">
            <v>0</v>
          </cell>
          <cell r="AS1162">
            <v>0</v>
          </cell>
          <cell r="AT1162">
            <v>60.577537191171444</v>
          </cell>
          <cell r="AU1162">
            <v>0</v>
          </cell>
          <cell r="AV1162">
            <v>0</v>
          </cell>
          <cell r="AW1162">
            <v>71.359928571428568</v>
          </cell>
          <cell r="AX1162">
            <v>0</v>
          </cell>
          <cell r="AY1162">
            <v>0</v>
          </cell>
          <cell r="AZ1162">
            <v>71.359928571428568</v>
          </cell>
          <cell r="BA1162">
            <v>0</v>
          </cell>
          <cell r="BB1162">
            <v>0</v>
          </cell>
        </row>
        <row r="1163">
          <cell r="B1163" t="str">
            <v>VMAP</v>
          </cell>
          <cell r="D1163">
            <v>88.94084016628571</v>
          </cell>
          <cell r="E1163">
            <v>0</v>
          </cell>
          <cell r="F1163">
            <v>0</v>
          </cell>
          <cell r="G1163">
            <v>47.89122162799999</v>
          </cell>
          <cell r="H1163">
            <v>0</v>
          </cell>
          <cell r="I1163">
            <v>0</v>
          </cell>
          <cell r="J1163">
            <v>51.312023172857131</v>
          </cell>
          <cell r="K1163">
            <v>0</v>
          </cell>
          <cell r="L1163">
            <v>0</v>
          </cell>
          <cell r="M1163">
            <v>61.574427807428577</v>
          </cell>
          <cell r="N1163">
            <v>0</v>
          </cell>
          <cell r="O1163">
            <v>0</v>
          </cell>
          <cell r="P1163">
            <v>63.284828579857141</v>
          </cell>
          <cell r="Q1163">
            <v>0</v>
          </cell>
          <cell r="R1163">
            <v>0</v>
          </cell>
          <cell r="S1163">
            <v>58.153626262571414</v>
          </cell>
          <cell r="T1163">
            <v>0</v>
          </cell>
          <cell r="U1163">
            <v>0</v>
          </cell>
          <cell r="V1163">
            <v>68.416030897142861</v>
          </cell>
          <cell r="W1163">
            <v>0</v>
          </cell>
          <cell r="X1163">
            <v>0</v>
          </cell>
          <cell r="Y1163">
            <v>61.574427807428577</v>
          </cell>
          <cell r="Z1163">
            <v>0</v>
          </cell>
          <cell r="AA1163">
            <v>0</v>
          </cell>
          <cell r="AB1163">
            <v>61.574427807428577</v>
          </cell>
          <cell r="AC1163">
            <v>0</v>
          </cell>
          <cell r="AD1163">
            <v>0</v>
          </cell>
          <cell r="AE1163">
            <v>61.232347652942863</v>
          </cell>
          <cell r="AF1163">
            <v>0</v>
          </cell>
          <cell r="AG1163">
            <v>0</v>
          </cell>
          <cell r="AH1163">
            <v>61.027099560251415</v>
          </cell>
          <cell r="AI1163">
            <v>0</v>
          </cell>
          <cell r="AJ1163">
            <v>0</v>
          </cell>
          <cell r="AK1163">
            <v>61.027099560251415</v>
          </cell>
          <cell r="AL1163">
            <v>0</v>
          </cell>
          <cell r="AM1163">
            <v>0</v>
          </cell>
          <cell r="AN1163">
            <v>61.232347652942863</v>
          </cell>
          <cell r="AO1163">
            <v>0</v>
          </cell>
          <cell r="AP1163">
            <v>0</v>
          </cell>
          <cell r="AQ1163">
            <v>72.863072905457145</v>
          </cell>
          <cell r="AR1163">
            <v>0</v>
          </cell>
          <cell r="AS1163">
            <v>0</v>
          </cell>
          <cell r="AT1163">
            <v>72.86307290545713</v>
          </cell>
          <cell r="AU1163">
            <v>0</v>
          </cell>
          <cell r="AV1163">
            <v>0</v>
          </cell>
          <cell r="AW1163">
            <v>79.579817142857152</v>
          </cell>
          <cell r="AX1163">
            <v>0</v>
          </cell>
          <cell r="AY1163">
            <v>0</v>
          </cell>
          <cell r="AZ1163">
            <v>79.579817142857152</v>
          </cell>
          <cell r="BA1163">
            <v>0</v>
          </cell>
          <cell r="BB1163">
            <v>0</v>
          </cell>
        </row>
        <row r="1164">
          <cell r="B1164" t="str">
            <v>CMES</v>
          </cell>
          <cell r="D1164">
            <v>22.995523571428571</v>
          </cell>
          <cell r="E1164">
            <v>0</v>
          </cell>
          <cell r="F1164">
            <v>0</v>
          </cell>
          <cell r="G1164">
            <v>12.382204999999999</v>
          </cell>
          <cell r="H1164">
            <v>0</v>
          </cell>
          <cell r="I1164">
            <v>0</v>
          </cell>
          <cell r="J1164">
            <v>13.266648214285713</v>
          </cell>
          <cell r="K1164">
            <v>0</v>
          </cell>
          <cell r="L1164">
            <v>0</v>
          </cell>
          <cell r="M1164">
            <v>15.919977857142857</v>
          </cell>
          <cell r="N1164">
            <v>0</v>
          </cell>
          <cell r="O1164">
            <v>0</v>
          </cell>
          <cell r="P1164">
            <v>16.362199464285712</v>
          </cell>
          <cell r="Q1164">
            <v>0</v>
          </cell>
          <cell r="R1164">
            <v>0</v>
          </cell>
          <cell r="S1164">
            <v>15.035534642857142</v>
          </cell>
          <cell r="T1164">
            <v>0</v>
          </cell>
          <cell r="U1164">
            <v>0</v>
          </cell>
          <cell r="V1164">
            <v>17.688864285714285</v>
          </cell>
          <cell r="W1164">
            <v>0</v>
          </cell>
          <cell r="X1164">
            <v>0</v>
          </cell>
          <cell r="Y1164">
            <v>15.919977857142857</v>
          </cell>
          <cell r="Z1164">
            <v>0</v>
          </cell>
          <cell r="AA1164">
            <v>0</v>
          </cell>
          <cell r="AB1164">
            <v>15.919977857142856</v>
          </cell>
          <cell r="AC1164">
            <v>0</v>
          </cell>
          <cell r="AD1164">
            <v>0</v>
          </cell>
          <cell r="AE1164">
            <v>15.831533535714284</v>
          </cell>
          <cell r="AF1164">
            <v>0</v>
          </cell>
          <cell r="AG1164">
            <v>0</v>
          </cell>
          <cell r="AH1164">
            <v>15.778466942857143</v>
          </cell>
          <cell r="AI1164">
            <v>0</v>
          </cell>
          <cell r="AJ1164">
            <v>0</v>
          </cell>
          <cell r="AK1164">
            <v>15.778466942857147</v>
          </cell>
          <cell r="AL1164">
            <v>0</v>
          </cell>
          <cell r="AM1164">
            <v>0</v>
          </cell>
          <cell r="AN1164">
            <v>15.831533535714287</v>
          </cell>
          <cell r="AO1164">
            <v>0</v>
          </cell>
          <cell r="AP1164">
            <v>0</v>
          </cell>
          <cell r="AQ1164">
            <v>18.83864046428571</v>
          </cell>
          <cell r="AR1164">
            <v>0</v>
          </cell>
          <cell r="AS1164">
            <v>0</v>
          </cell>
          <cell r="AT1164">
            <v>18.83864046428571</v>
          </cell>
          <cell r="AU1164">
            <v>0</v>
          </cell>
          <cell r="AV1164">
            <v>0</v>
          </cell>
          <cell r="AW1164">
            <v>18.83864046428571</v>
          </cell>
          <cell r="AX1164">
            <v>0</v>
          </cell>
          <cell r="AY1164">
            <v>0</v>
          </cell>
          <cell r="AZ1164">
            <v>18.83864046428571</v>
          </cell>
          <cell r="BA1164">
            <v>0</v>
          </cell>
          <cell r="BB1164">
            <v>0</v>
          </cell>
        </row>
        <row r="1165">
          <cell r="B1165" t="str">
            <v>SSAX</v>
          </cell>
          <cell r="D1165">
            <v>28.244273571428572</v>
          </cell>
          <cell r="E1165">
            <v>0</v>
          </cell>
          <cell r="F1165">
            <v>0</v>
          </cell>
          <cell r="G1165">
            <v>15.208455000000001</v>
          </cell>
          <cell r="H1165">
            <v>0</v>
          </cell>
          <cell r="I1165">
            <v>0</v>
          </cell>
          <cell r="J1165">
            <v>16.294773214285712</v>
          </cell>
          <cell r="K1165">
            <v>0</v>
          </cell>
          <cell r="L1165">
            <v>0</v>
          </cell>
          <cell r="M1165">
            <v>19.553727857142857</v>
          </cell>
          <cell r="N1165">
            <v>0</v>
          </cell>
          <cell r="O1165">
            <v>0</v>
          </cell>
          <cell r="P1165">
            <v>20.096886964285716</v>
          </cell>
          <cell r="Q1165">
            <v>0</v>
          </cell>
          <cell r="R1165">
            <v>0</v>
          </cell>
          <cell r="S1165">
            <v>18.467409642857142</v>
          </cell>
          <cell r="T1165">
            <v>0</v>
          </cell>
          <cell r="U1165">
            <v>0</v>
          </cell>
          <cell r="V1165">
            <v>21.726364285714286</v>
          </cell>
          <cell r="W1165">
            <v>0</v>
          </cell>
          <cell r="X1165">
            <v>0</v>
          </cell>
          <cell r="Y1165">
            <v>19.553727857142857</v>
          </cell>
          <cell r="Z1165">
            <v>0</v>
          </cell>
          <cell r="AA1165">
            <v>0</v>
          </cell>
          <cell r="AB1165">
            <v>19.553727857142853</v>
          </cell>
          <cell r="AC1165">
            <v>0</v>
          </cell>
          <cell r="AD1165">
            <v>0</v>
          </cell>
          <cell r="AE1165">
            <v>19.445096035714286</v>
          </cell>
          <cell r="AF1165">
            <v>0</v>
          </cell>
          <cell r="AG1165">
            <v>0</v>
          </cell>
          <cell r="AH1165">
            <v>19.379916942857147</v>
          </cell>
          <cell r="AI1165">
            <v>0</v>
          </cell>
          <cell r="AJ1165">
            <v>0</v>
          </cell>
          <cell r="AK1165">
            <v>19.379916942857147</v>
          </cell>
          <cell r="AL1165">
            <v>0</v>
          </cell>
          <cell r="AM1165">
            <v>0</v>
          </cell>
          <cell r="AN1165">
            <v>19.445096035714286</v>
          </cell>
          <cell r="AO1165">
            <v>0</v>
          </cell>
          <cell r="AP1165">
            <v>0</v>
          </cell>
          <cell r="AQ1165">
            <v>23.138577964285712</v>
          </cell>
          <cell r="AR1165">
            <v>0</v>
          </cell>
          <cell r="AS1165">
            <v>0</v>
          </cell>
          <cell r="AT1165">
            <v>23.138577964285712</v>
          </cell>
          <cell r="AU1165">
            <v>0</v>
          </cell>
          <cell r="AV1165">
            <v>0</v>
          </cell>
          <cell r="AW1165">
            <v>23.606988411428564</v>
          </cell>
          <cell r="AX1165">
            <v>0</v>
          </cell>
          <cell r="AY1165">
            <v>0</v>
          </cell>
          <cell r="AZ1165">
            <v>23.606988411428564</v>
          </cell>
          <cell r="BA1165">
            <v>0</v>
          </cell>
          <cell r="BB1165">
            <v>0</v>
          </cell>
        </row>
        <row r="1166">
          <cell r="B1166" t="str">
            <v>MTES</v>
          </cell>
          <cell r="D1166">
            <v>22.277794500000002</v>
          </cell>
          <cell r="E1166">
            <v>0</v>
          </cell>
          <cell r="F1166">
            <v>0</v>
          </cell>
          <cell r="G1166">
            <v>11.995735500000002</v>
          </cell>
          <cell r="H1166">
            <v>0</v>
          </cell>
          <cell r="I1166">
            <v>0</v>
          </cell>
          <cell r="J1166">
            <v>12.852573750000003</v>
          </cell>
          <cell r="K1166">
            <v>0</v>
          </cell>
          <cell r="L1166">
            <v>0</v>
          </cell>
          <cell r="M1166">
            <v>15.423088500000004</v>
          </cell>
          <cell r="N1166">
            <v>0</v>
          </cell>
          <cell r="O1166">
            <v>0</v>
          </cell>
          <cell r="P1166">
            <v>15.851507625000005</v>
          </cell>
          <cell r="Q1166">
            <v>0</v>
          </cell>
          <cell r="R1166">
            <v>0</v>
          </cell>
          <cell r="S1166">
            <v>14.56625025</v>
          </cell>
          <cell r="T1166">
            <v>0</v>
          </cell>
          <cell r="U1166">
            <v>0</v>
          </cell>
          <cell r="V1166">
            <v>17.136765</v>
          </cell>
          <cell r="W1166">
            <v>0</v>
          </cell>
          <cell r="X1166">
            <v>0</v>
          </cell>
          <cell r="Y1166">
            <v>15.423088500000004</v>
          </cell>
          <cell r="Z1166">
            <v>0</v>
          </cell>
          <cell r="AA1166">
            <v>0</v>
          </cell>
          <cell r="AB1166">
            <v>15.423088500000004</v>
          </cell>
          <cell r="AC1166">
            <v>0</v>
          </cell>
          <cell r="AD1166">
            <v>0</v>
          </cell>
          <cell r="AE1166">
            <v>15.337404675000007</v>
          </cell>
          <cell r="AF1166">
            <v>0</v>
          </cell>
          <cell r="AG1166">
            <v>0</v>
          </cell>
          <cell r="AH1166">
            <v>15.285994380000005</v>
          </cell>
          <cell r="AI1166">
            <v>0</v>
          </cell>
          <cell r="AJ1166">
            <v>0</v>
          </cell>
          <cell r="AK1166">
            <v>15.285994380000002</v>
          </cell>
          <cell r="AL1166">
            <v>0</v>
          </cell>
          <cell r="AM1166">
            <v>0</v>
          </cell>
          <cell r="AN1166">
            <v>15.337404675000007</v>
          </cell>
          <cell r="AO1166">
            <v>0</v>
          </cell>
          <cell r="AP1166">
            <v>0</v>
          </cell>
          <cell r="AQ1166">
            <v>18.250654725</v>
          </cell>
          <cell r="AR1166">
            <v>0</v>
          </cell>
          <cell r="AS1166">
            <v>0</v>
          </cell>
          <cell r="AT1166">
            <v>18.250654725</v>
          </cell>
          <cell r="AU1166">
            <v>0</v>
          </cell>
          <cell r="AV1166">
            <v>0</v>
          </cell>
          <cell r="AW1166">
            <v>18.250654725</v>
          </cell>
          <cell r="AX1166">
            <v>0</v>
          </cell>
          <cell r="AY1166">
            <v>0</v>
          </cell>
          <cell r="AZ1166">
            <v>18.250654725</v>
          </cell>
          <cell r="BA1166">
            <v>0</v>
          </cell>
          <cell r="BB1166">
            <v>0</v>
          </cell>
        </row>
        <row r="1167">
          <cell r="B1167" t="str">
            <v>MSES</v>
          </cell>
          <cell r="D1167">
            <v>18.967482857142855</v>
          </cell>
          <cell r="E1167">
            <v>0</v>
          </cell>
          <cell r="F1167">
            <v>0</v>
          </cell>
          <cell r="G1167">
            <v>10.213259999999998</v>
          </cell>
          <cell r="H1167">
            <v>0</v>
          </cell>
          <cell r="I1167">
            <v>0</v>
          </cell>
          <cell r="J1167">
            <v>10.942778571428567</v>
          </cell>
          <cell r="K1167">
            <v>0</v>
          </cell>
          <cell r="L1167">
            <v>0</v>
          </cell>
          <cell r="M1167">
            <v>13.131334285714283</v>
          </cell>
          <cell r="N1167">
            <v>0</v>
          </cell>
          <cell r="O1167">
            <v>0</v>
          </cell>
          <cell r="P1167">
            <v>13.496093571428572</v>
          </cell>
          <cell r="Q1167">
            <v>0</v>
          </cell>
          <cell r="R1167">
            <v>0</v>
          </cell>
          <cell r="S1167">
            <v>12.401815714285711</v>
          </cell>
          <cell r="T1167">
            <v>0</v>
          </cell>
          <cell r="U1167">
            <v>0</v>
          </cell>
          <cell r="V1167">
            <v>14.590371428571427</v>
          </cell>
          <cell r="W1167">
            <v>0</v>
          </cell>
          <cell r="X1167">
            <v>0</v>
          </cell>
          <cell r="Y1167">
            <v>13.131334285714283</v>
          </cell>
          <cell r="Z1167">
            <v>0</v>
          </cell>
          <cell r="AA1167">
            <v>0</v>
          </cell>
          <cell r="AB1167">
            <v>13.131334285714285</v>
          </cell>
          <cell r="AC1167">
            <v>0</v>
          </cell>
          <cell r="AD1167">
            <v>0</v>
          </cell>
          <cell r="AE1167">
            <v>13.058382428571425</v>
          </cell>
          <cell r="AF1167">
            <v>0</v>
          </cell>
          <cell r="AG1167">
            <v>0</v>
          </cell>
          <cell r="AH1167">
            <v>13.014611314285714</v>
          </cell>
          <cell r="AI1167">
            <v>0</v>
          </cell>
          <cell r="AJ1167">
            <v>0</v>
          </cell>
          <cell r="AK1167">
            <v>13.014611314285714</v>
          </cell>
          <cell r="AL1167">
            <v>0</v>
          </cell>
          <cell r="AM1167">
            <v>0</v>
          </cell>
          <cell r="AN1167">
            <v>13.058382428571425</v>
          </cell>
          <cell r="AO1167">
            <v>0</v>
          </cell>
          <cell r="AP1167">
            <v>0</v>
          </cell>
          <cell r="AQ1167">
            <v>15.538745571428565</v>
          </cell>
          <cell r="AR1167">
            <v>0</v>
          </cell>
          <cell r="AS1167">
            <v>0</v>
          </cell>
          <cell r="AT1167">
            <v>15.538745571428565</v>
          </cell>
          <cell r="AU1167">
            <v>0</v>
          </cell>
          <cell r="AV1167">
            <v>0</v>
          </cell>
          <cell r="AW1167">
            <v>15.538745571428565</v>
          </cell>
          <cell r="AX1167">
            <v>0</v>
          </cell>
          <cell r="AY1167">
            <v>0</v>
          </cell>
          <cell r="AZ1167">
            <v>15.538745571428565</v>
          </cell>
          <cell r="BA1167">
            <v>0</v>
          </cell>
          <cell r="BB1167">
            <v>0</v>
          </cell>
        </row>
        <row r="1168">
          <cell r="B1168" t="str">
            <v>NSES</v>
          </cell>
          <cell r="D1168">
            <v>9.4837414285714274</v>
          </cell>
          <cell r="E1168">
            <v>0</v>
          </cell>
          <cell r="F1168">
            <v>0</v>
          </cell>
          <cell r="G1168">
            <v>5.1066299999999991</v>
          </cell>
          <cell r="H1168">
            <v>0</v>
          </cell>
          <cell r="I1168">
            <v>0</v>
          </cell>
          <cell r="J1168">
            <v>5.4713892857142836</v>
          </cell>
          <cell r="K1168">
            <v>0</v>
          </cell>
          <cell r="L1168">
            <v>0</v>
          </cell>
          <cell r="M1168">
            <v>6.5656671428571416</v>
          </cell>
          <cell r="N1168">
            <v>0</v>
          </cell>
          <cell r="O1168">
            <v>0</v>
          </cell>
          <cell r="P1168">
            <v>6.7480467857142861</v>
          </cell>
          <cell r="Q1168">
            <v>0</v>
          </cell>
          <cell r="R1168">
            <v>0</v>
          </cell>
          <cell r="S1168">
            <v>6.2009078571428553</v>
          </cell>
          <cell r="T1168">
            <v>0</v>
          </cell>
          <cell r="U1168">
            <v>0</v>
          </cell>
          <cell r="V1168">
            <v>7.2951857142857133</v>
          </cell>
          <cell r="W1168">
            <v>0</v>
          </cell>
          <cell r="X1168">
            <v>0</v>
          </cell>
          <cell r="Y1168">
            <v>6.5656671428571416</v>
          </cell>
          <cell r="Z1168">
            <v>0</v>
          </cell>
          <cell r="AA1168">
            <v>0</v>
          </cell>
          <cell r="AB1168">
            <v>6.5656671428571425</v>
          </cell>
          <cell r="AC1168">
            <v>0</v>
          </cell>
          <cell r="AD1168">
            <v>0</v>
          </cell>
          <cell r="AE1168">
            <v>6.5291912142857127</v>
          </cell>
          <cell r="AF1168">
            <v>0</v>
          </cell>
          <cell r="AG1168">
            <v>0</v>
          </cell>
          <cell r="AH1168">
            <v>6.5073056571428571</v>
          </cell>
          <cell r="AI1168">
            <v>0</v>
          </cell>
          <cell r="AJ1168">
            <v>0</v>
          </cell>
          <cell r="AK1168">
            <v>6.5073056571428571</v>
          </cell>
          <cell r="AL1168">
            <v>0</v>
          </cell>
          <cell r="AM1168">
            <v>0</v>
          </cell>
          <cell r="AN1168">
            <v>6.5291912142857127</v>
          </cell>
          <cell r="AO1168">
            <v>0</v>
          </cell>
          <cell r="AP1168">
            <v>0</v>
          </cell>
          <cell r="AQ1168">
            <v>7.7693727857142827</v>
          </cell>
          <cell r="AR1168">
            <v>0</v>
          </cell>
          <cell r="AS1168">
            <v>0</v>
          </cell>
          <cell r="AT1168">
            <v>7.7693727857142827</v>
          </cell>
          <cell r="AU1168">
            <v>0</v>
          </cell>
          <cell r="AV1168">
            <v>0</v>
          </cell>
          <cell r="AW1168">
            <v>7.7693727857142827</v>
          </cell>
          <cell r="AX1168">
            <v>0</v>
          </cell>
          <cell r="AY1168">
            <v>0</v>
          </cell>
          <cell r="AZ1168">
            <v>7.7693727857142827</v>
          </cell>
          <cell r="BA1168">
            <v>0</v>
          </cell>
          <cell r="BB1168">
            <v>0</v>
          </cell>
        </row>
        <row r="1169">
          <cell r="B1169" t="str">
            <v>STMP</v>
          </cell>
          <cell r="D1169">
            <v>33.043130714285716</v>
          </cell>
          <cell r="E1169">
            <v>0</v>
          </cell>
          <cell r="F1169">
            <v>0</v>
          </cell>
          <cell r="G1169">
            <v>17.792455</v>
          </cell>
          <cell r="H1169">
            <v>0</v>
          </cell>
          <cell r="I1169">
            <v>0</v>
          </cell>
          <cell r="J1169">
            <v>19.063344642857142</v>
          </cell>
          <cell r="K1169">
            <v>0</v>
          </cell>
          <cell r="L1169">
            <v>0</v>
          </cell>
          <cell r="M1169">
            <v>22.876013571428569</v>
          </cell>
          <cell r="N1169">
            <v>0</v>
          </cell>
          <cell r="O1169">
            <v>0</v>
          </cell>
          <cell r="P1169">
            <v>23.511458392857143</v>
          </cell>
          <cell r="Q1169">
            <v>0</v>
          </cell>
          <cell r="R1169">
            <v>0</v>
          </cell>
          <cell r="S1169">
            <v>21.605123928571427</v>
          </cell>
          <cell r="T1169">
            <v>0</v>
          </cell>
          <cell r="U1169">
            <v>0</v>
          </cell>
          <cell r="V1169">
            <v>25.417792857142857</v>
          </cell>
          <cell r="W1169">
            <v>0</v>
          </cell>
          <cell r="X1169">
            <v>0</v>
          </cell>
          <cell r="Y1169">
            <v>22.876013571428569</v>
          </cell>
          <cell r="Z1169">
            <v>0</v>
          </cell>
          <cell r="AA1169">
            <v>0</v>
          </cell>
          <cell r="AB1169">
            <v>22.876013571428569</v>
          </cell>
          <cell r="AC1169">
            <v>0</v>
          </cell>
          <cell r="AD1169">
            <v>0</v>
          </cell>
          <cell r="AE1169">
            <v>22.748924607142857</v>
          </cell>
          <cell r="AF1169">
            <v>0</v>
          </cell>
          <cell r="AG1169">
            <v>0</v>
          </cell>
          <cell r="AH1169">
            <v>22.672671228571424</v>
          </cell>
          <cell r="AI1169">
            <v>0</v>
          </cell>
          <cell r="AJ1169">
            <v>0</v>
          </cell>
          <cell r="AK1169">
            <v>22.672671228571428</v>
          </cell>
          <cell r="AL1169">
            <v>0</v>
          </cell>
          <cell r="AM1169">
            <v>0</v>
          </cell>
          <cell r="AN1169">
            <v>22.748924607142854</v>
          </cell>
          <cell r="AO1169">
            <v>0</v>
          </cell>
          <cell r="AP1169">
            <v>0</v>
          </cell>
          <cell r="AQ1169">
            <v>27.069949392857136</v>
          </cell>
          <cell r="AR1169">
            <v>0</v>
          </cell>
          <cell r="AS1169">
            <v>0</v>
          </cell>
          <cell r="AT1169">
            <v>27.06994939285714</v>
          </cell>
          <cell r="AU1169">
            <v>0</v>
          </cell>
          <cell r="AV1169">
            <v>0</v>
          </cell>
          <cell r="AW1169">
            <v>27.06994939285714</v>
          </cell>
          <cell r="AX1169">
            <v>0</v>
          </cell>
          <cell r="AY1169">
            <v>0</v>
          </cell>
          <cell r="AZ1169">
            <v>27.06994939285714</v>
          </cell>
          <cell r="BA1169">
            <v>0</v>
          </cell>
          <cell r="BB1169">
            <v>0</v>
          </cell>
        </row>
        <row r="1170">
          <cell r="B1170" t="str">
            <v>STAP</v>
          </cell>
          <cell r="D1170">
            <v>38.291880714285718</v>
          </cell>
          <cell r="E1170">
            <v>0</v>
          </cell>
          <cell r="F1170">
            <v>0</v>
          </cell>
          <cell r="G1170">
            <v>20.618704999999995</v>
          </cell>
          <cell r="H1170">
            <v>0</v>
          </cell>
          <cell r="I1170">
            <v>0</v>
          </cell>
          <cell r="J1170">
            <v>22.091469642857142</v>
          </cell>
          <cell r="K1170">
            <v>0</v>
          </cell>
          <cell r="L1170">
            <v>0</v>
          </cell>
          <cell r="M1170">
            <v>26.509763571428568</v>
          </cell>
          <cell r="N1170">
            <v>0</v>
          </cell>
          <cell r="O1170">
            <v>0</v>
          </cell>
          <cell r="P1170">
            <v>27.246145892857143</v>
          </cell>
          <cell r="Q1170">
            <v>0</v>
          </cell>
          <cell r="R1170">
            <v>0</v>
          </cell>
          <cell r="S1170">
            <v>25.036998928571425</v>
          </cell>
          <cell r="T1170">
            <v>0</v>
          </cell>
          <cell r="U1170">
            <v>0</v>
          </cell>
          <cell r="V1170">
            <v>29.455292857142855</v>
          </cell>
          <cell r="W1170">
            <v>0</v>
          </cell>
          <cell r="X1170">
            <v>0</v>
          </cell>
          <cell r="Y1170">
            <v>26.509763571428568</v>
          </cell>
          <cell r="Z1170">
            <v>0</v>
          </cell>
          <cell r="AA1170">
            <v>0</v>
          </cell>
          <cell r="AB1170">
            <v>26.509763571428568</v>
          </cell>
          <cell r="AC1170">
            <v>0</v>
          </cell>
          <cell r="AD1170">
            <v>0</v>
          </cell>
          <cell r="AE1170">
            <v>26.362487107142858</v>
          </cell>
          <cell r="AF1170">
            <v>0</v>
          </cell>
          <cell r="AG1170">
            <v>0</v>
          </cell>
          <cell r="AH1170">
            <v>26.274121228571428</v>
          </cell>
          <cell r="AI1170">
            <v>0</v>
          </cell>
          <cell r="AJ1170">
            <v>0</v>
          </cell>
          <cell r="AK1170">
            <v>26.274121228571428</v>
          </cell>
          <cell r="AL1170">
            <v>0</v>
          </cell>
          <cell r="AM1170">
            <v>0</v>
          </cell>
          <cell r="AN1170">
            <v>26.362487107142858</v>
          </cell>
          <cell r="AO1170">
            <v>0</v>
          </cell>
          <cell r="AP1170">
            <v>0</v>
          </cell>
          <cell r="AQ1170">
            <v>31.369886892857142</v>
          </cell>
          <cell r="AR1170">
            <v>0</v>
          </cell>
          <cell r="AS1170">
            <v>0</v>
          </cell>
          <cell r="AT1170">
            <v>31.369886892857142</v>
          </cell>
          <cell r="AU1170">
            <v>0</v>
          </cell>
          <cell r="AV1170">
            <v>0</v>
          </cell>
          <cell r="AW1170">
            <v>31.369886892857142</v>
          </cell>
          <cell r="AX1170">
            <v>0</v>
          </cell>
          <cell r="AY1170">
            <v>0</v>
          </cell>
          <cell r="AZ1170">
            <v>31.369886892857142</v>
          </cell>
          <cell r="BA1170">
            <v>0</v>
          </cell>
          <cell r="BB1170">
            <v>0</v>
          </cell>
        </row>
        <row r="1171">
          <cell r="B1171" t="str">
            <v>Sipp Code</v>
          </cell>
          <cell r="C1171" t="str">
            <v>Car Type or Similar</v>
          </cell>
          <cell r="D1171">
            <v>1</v>
          </cell>
          <cell r="E1171" t="str">
            <v>TO</v>
          </cell>
          <cell r="F1171">
            <v>1</v>
          </cell>
          <cell r="G1171">
            <v>2</v>
          </cell>
          <cell r="H1171" t="str">
            <v>TO</v>
          </cell>
          <cell r="I1171">
            <v>2</v>
          </cell>
          <cell r="J1171">
            <v>3</v>
          </cell>
          <cell r="K1171" t="str">
            <v>TO</v>
          </cell>
          <cell r="L1171">
            <v>3</v>
          </cell>
          <cell r="M1171">
            <v>4</v>
          </cell>
          <cell r="N1171" t="str">
            <v>TO</v>
          </cell>
          <cell r="O1171">
            <v>4</v>
          </cell>
          <cell r="P1171">
            <v>5</v>
          </cell>
          <cell r="Q1171" t="str">
            <v>TO</v>
          </cell>
          <cell r="R1171">
            <v>5</v>
          </cell>
          <cell r="S1171">
            <v>6</v>
          </cell>
          <cell r="T1171" t="str">
            <v>TO</v>
          </cell>
          <cell r="U1171">
            <v>6</v>
          </cell>
          <cell r="V1171">
            <v>7</v>
          </cell>
          <cell r="W1171" t="str">
            <v>TO</v>
          </cell>
          <cell r="X1171">
            <v>7</v>
          </cell>
          <cell r="Y1171">
            <v>8</v>
          </cell>
          <cell r="Z1171" t="str">
            <v>TO</v>
          </cell>
          <cell r="AA1171">
            <v>8</v>
          </cell>
          <cell r="AB1171">
            <v>9</v>
          </cell>
          <cell r="AC1171" t="str">
            <v>TO</v>
          </cell>
          <cell r="AD1171">
            <v>9</v>
          </cell>
          <cell r="AE1171">
            <v>10</v>
          </cell>
          <cell r="AF1171" t="str">
            <v>TO</v>
          </cell>
          <cell r="AG1171">
            <v>10</v>
          </cell>
          <cell r="AH1171">
            <v>11</v>
          </cell>
          <cell r="AI1171" t="str">
            <v>TO</v>
          </cell>
          <cell r="AJ1171">
            <v>11</v>
          </cell>
          <cell r="AK1171">
            <v>12</v>
          </cell>
          <cell r="AL1171" t="str">
            <v>TO</v>
          </cell>
          <cell r="AM1171">
            <v>12</v>
          </cell>
          <cell r="AN1171">
            <v>13</v>
          </cell>
          <cell r="AO1171" t="str">
            <v>TO</v>
          </cell>
          <cell r="AP1171">
            <v>13</v>
          </cell>
          <cell r="AQ1171">
            <v>14</v>
          </cell>
          <cell r="AR1171" t="str">
            <v>TO</v>
          </cell>
          <cell r="AS1171">
            <v>14</v>
          </cell>
          <cell r="AT1171">
            <v>15</v>
          </cell>
          <cell r="AU1171" t="str">
            <v>TO</v>
          </cell>
          <cell r="AV1171">
            <v>15</v>
          </cell>
          <cell r="AW1171">
            <v>16</v>
          </cell>
          <cell r="AX1171" t="str">
            <v>TO</v>
          </cell>
          <cell r="AY1171">
            <v>21</v>
          </cell>
          <cell r="AZ1171">
            <v>22</v>
          </cell>
          <cell r="BA1171" t="str">
            <v>TO</v>
          </cell>
          <cell r="BB1171">
            <v>90</v>
          </cell>
        </row>
        <row r="1172">
          <cell r="B1172" t="str">
            <v>ESMS</v>
          </cell>
          <cell r="D1172">
            <v>17.845749999999999</v>
          </cell>
          <cell r="E1172">
            <v>0</v>
          </cell>
          <cell r="F1172">
            <v>0</v>
          </cell>
          <cell r="G1172">
            <v>9.6092499999999976</v>
          </cell>
          <cell r="H1172">
            <v>0</v>
          </cell>
          <cell r="I1172">
            <v>0</v>
          </cell>
          <cell r="J1172">
            <v>10.295624999999999</v>
          </cell>
          <cell r="K1172">
            <v>0</v>
          </cell>
          <cell r="L1172">
            <v>0</v>
          </cell>
          <cell r="M1172">
            <v>12.354750000000001</v>
          </cell>
          <cell r="N1172">
            <v>0</v>
          </cell>
          <cell r="O1172">
            <v>0</v>
          </cell>
          <cell r="P1172">
            <v>12.697937499999998</v>
          </cell>
          <cell r="Q1172">
            <v>0</v>
          </cell>
          <cell r="R1172">
            <v>0</v>
          </cell>
          <cell r="S1172">
            <v>11.668374999999999</v>
          </cell>
          <cell r="T1172">
            <v>0</v>
          </cell>
          <cell r="U1172">
            <v>0</v>
          </cell>
          <cell r="V1172">
            <v>13.727499999999999</v>
          </cell>
          <cell r="W1172">
            <v>0</v>
          </cell>
          <cell r="X1172">
            <v>0</v>
          </cell>
          <cell r="Y1172">
            <v>12.354750000000001</v>
          </cell>
          <cell r="Z1172">
            <v>0</v>
          </cell>
          <cell r="AA1172">
            <v>0</v>
          </cell>
          <cell r="AB1172">
            <v>12.354750000000001</v>
          </cell>
          <cell r="AC1172">
            <v>0</v>
          </cell>
          <cell r="AD1172">
            <v>0</v>
          </cell>
          <cell r="AE1172">
            <v>12.2861125</v>
          </cell>
          <cell r="AF1172">
            <v>0</v>
          </cell>
          <cell r="AG1172">
            <v>0</v>
          </cell>
          <cell r="AH1172">
            <v>12.24493</v>
          </cell>
          <cell r="AI1172">
            <v>0</v>
          </cell>
          <cell r="AJ1172">
            <v>0</v>
          </cell>
          <cell r="AK1172">
            <v>12.24493</v>
          </cell>
          <cell r="AL1172">
            <v>0</v>
          </cell>
          <cell r="AM1172">
            <v>0</v>
          </cell>
          <cell r="AN1172">
            <v>12.2861125</v>
          </cell>
          <cell r="AO1172">
            <v>0</v>
          </cell>
          <cell r="AP1172">
            <v>0</v>
          </cell>
          <cell r="AQ1172">
            <v>14.619787499999999</v>
          </cell>
          <cell r="AR1172">
            <v>0</v>
          </cell>
          <cell r="AS1172">
            <v>0</v>
          </cell>
          <cell r="AT1172">
            <v>14.619787499999999</v>
          </cell>
          <cell r="AU1172">
            <v>0</v>
          </cell>
          <cell r="AV1172">
            <v>0</v>
          </cell>
          <cell r="AW1172">
            <v>14.619787499999999</v>
          </cell>
          <cell r="AX1172">
            <v>0</v>
          </cell>
          <cell r="AY1172">
            <v>0</v>
          </cell>
          <cell r="AZ1172">
            <v>14.619787499999999</v>
          </cell>
          <cell r="BA1172">
            <v>0</v>
          </cell>
          <cell r="BB1172">
            <v>0</v>
          </cell>
        </row>
        <row r="1173">
          <cell r="B1173" t="str">
            <v>MSMS</v>
          </cell>
          <cell r="D1173">
            <v>18.202665</v>
          </cell>
          <cell r="E1173">
            <v>0</v>
          </cell>
          <cell r="F1173">
            <v>0</v>
          </cell>
          <cell r="G1173">
            <v>9.8014349999999997</v>
          </cell>
          <cell r="H1173">
            <v>0</v>
          </cell>
          <cell r="I1173">
            <v>0</v>
          </cell>
          <cell r="J1173">
            <v>10.5015375</v>
          </cell>
          <cell r="K1173">
            <v>0</v>
          </cell>
          <cell r="L1173">
            <v>0</v>
          </cell>
          <cell r="M1173">
            <v>12.601844999999999</v>
          </cell>
          <cell r="N1173">
            <v>0</v>
          </cell>
          <cell r="O1173">
            <v>0</v>
          </cell>
          <cell r="P1173">
            <v>12.951896249999999</v>
          </cell>
          <cell r="Q1173">
            <v>0</v>
          </cell>
          <cell r="R1173">
            <v>0</v>
          </cell>
          <cell r="S1173">
            <v>11.901742499999997</v>
          </cell>
          <cell r="T1173">
            <v>0</v>
          </cell>
          <cell r="U1173">
            <v>0</v>
          </cell>
          <cell r="V1173">
            <v>14.002049999999999</v>
          </cell>
          <cell r="W1173">
            <v>0</v>
          </cell>
          <cell r="X1173">
            <v>0</v>
          </cell>
          <cell r="Y1173">
            <v>12.601844999999999</v>
          </cell>
          <cell r="Z1173">
            <v>0</v>
          </cell>
          <cell r="AA1173">
            <v>0</v>
          </cell>
          <cell r="AB1173">
            <v>12.601844999999999</v>
          </cell>
          <cell r="AC1173">
            <v>0</v>
          </cell>
          <cell r="AD1173">
            <v>0</v>
          </cell>
          <cell r="AE1173">
            <v>12.531834750000002</v>
          </cell>
          <cell r="AF1173">
            <v>0</v>
          </cell>
          <cell r="AG1173">
            <v>0</v>
          </cell>
          <cell r="AH1173">
            <v>12.489828599999999</v>
          </cell>
          <cell r="AI1173">
            <v>0</v>
          </cell>
          <cell r="AJ1173">
            <v>0</v>
          </cell>
          <cell r="AK1173">
            <v>12.489828599999999</v>
          </cell>
          <cell r="AL1173">
            <v>0</v>
          </cell>
          <cell r="AM1173">
            <v>0</v>
          </cell>
          <cell r="AN1173">
            <v>12.53183475</v>
          </cell>
          <cell r="AO1173">
            <v>0</v>
          </cell>
          <cell r="AP1173">
            <v>0</v>
          </cell>
          <cell r="AQ1173">
            <v>14.912183249999996</v>
          </cell>
          <cell r="AR1173">
            <v>0</v>
          </cell>
          <cell r="AS1173">
            <v>0</v>
          </cell>
          <cell r="AT1173">
            <v>14.91218325</v>
          </cell>
          <cell r="AU1173">
            <v>0</v>
          </cell>
          <cell r="AV1173">
            <v>0</v>
          </cell>
          <cell r="AW1173">
            <v>14.91218325</v>
          </cell>
          <cell r="AX1173">
            <v>0</v>
          </cell>
          <cell r="AY1173">
            <v>0</v>
          </cell>
          <cell r="AZ1173">
            <v>14.91218325</v>
          </cell>
          <cell r="BA1173">
            <v>0</v>
          </cell>
          <cell r="BB1173">
            <v>0</v>
          </cell>
        </row>
        <row r="1174">
          <cell r="B1174" t="str">
            <v>EMMS</v>
          </cell>
          <cell r="D1174">
            <v>18.470351249999997</v>
          </cell>
          <cell r="E1174">
            <v>0</v>
          </cell>
          <cell r="F1174">
            <v>0</v>
          </cell>
          <cell r="G1174">
            <v>9.9455737499999977</v>
          </cell>
          <cell r="H1174">
            <v>0</v>
          </cell>
          <cell r="I1174">
            <v>0</v>
          </cell>
          <cell r="J1174">
            <v>10.655971874999999</v>
          </cell>
          <cell r="K1174">
            <v>0</v>
          </cell>
          <cell r="L1174">
            <v>0</v>
          </cell>
          <cell r="M1174">
            <v>12.787166249999999</v>
          </cell>
          <cell r="N1174">
            <v>0</v>
          </cell>
          <cell r="O1174">
            <v>0</v>
          </cell>
          <cell r="P1174">
            <v>13.142365312499999</v>
          </cell>
          <cell r="Q1174">
            <v>0</v>
          </cell>
          <cell r="R1174">
            <v>0</v>
          </cell>
          <cell r="S1174">
            <v>12.076768124999999</v>
          </cell>
          <cell r="T1174">
            <v>0</v>
          </cell>
          <cell r="U1174">
            <v>0</v>
          </cell>
          <cell r="V1174">
            <v>14.207962499999997</v>
          </cell>
          <cell r="W1174">
            <v>0</v>
          </cell>
          <cell r="X1174">
            <v>0</v>
          </cell>
          <cell r="Y1174">
            <v>12.787166249999999</v>
          </cell>
          <cell r="Z1174">
            <v>0</v>
          </cell>
          <cell r="AA1174">
            <v>0</v>
          </cell>
          <cell r="AB1174">
            <v>12.787166249999999</v>
          </cell>
          <cell r="AC1174">
            <v>0</v>
          </cell>
          <cell r="AD1174">
            <v>0</v>
          </cell>
          <cell r="AE1174">
            <v>12.716126437499998</v>
          </cell>
          <cell r="AF1174">
            <v>0</v>
          </cell>
          <cell r="AG1174">
            <v>0</v>
          </cell>
          <cell r="AH1174">
            <v>12.673502549999998</v>
          </cell>
          <cell r="AI1174">
            <v>0</v>
          </cell>
          <cell r="AJ1174">
            <v>0</v>
          </cell>
          <cell r="AK1174">
            <v>12.673502549999998</v>
          </cell>
          <cell r="AL1174">
            <v>0</v>
          </cell>
          <cell r="AM1174">
            <v>0</v>
          </cell>
          <cell r="AN1174">
            <v>12.716126437499998</v>
          </cell>
          <cell r="AO1174">
            <v>0</v>
          </cell>
          <cell r="AP1174">
            <v>0</v>
          </cell>
          <cell r="AQ1174">
            <v>15.131480062499996</v>
          </cell>
          <cell r="AR1174">
            <v>0</v>
          </cell>
          <cell r="AS1174">
            <v>0</v>
          </cell>
          <cell r="AT1174">
            <v>15.131480062499996</v>
          </cell>
          <cell r="AU1174">
            <v>0</v>
          </cell>
          <cell r="AV1174">
            <v>0</v>
          </cell>
          <cell r="AW1174">
            <v>15.131480062499996</v>
          </cell>
          <cell r="AX1174">
            <v>0</v>
          </cell>
          <cell r="AY1174">
            <v>0</v>
          </cell>
          <cell r="AZ1174">
            <v>15.131480062499996</v>
          </cell>
          <cell r="BA1174">
            <v>0</v>
          </cell>
          <cell r="BB1174">
            <v>0</v>
          </cell>
        </row>
        <row r="1175">
          <cell r="B1175" t="str">
            <v>MSAS</v>
          </cell>
          <cell r="D1175">
            <v>20.452129285714285</v>
          </cell>
          <cell r="E1175">
            <v>0</v>
          </cell>
          <cell r="F1175">
            <v>0</v>
          </cell>
          <cell r="G1175">
            <v>11.012684999999998</v>
          </cell>
          <cell r="H1175">
            <v>0</v>
          </cell>
          <cell r="I1175">
            <v>0</v>
          </cell>
          <cell r="J1175">
            <v>11.799305357142856</v>
          </cell>
          <cell r="K1175">
            <v>0</v>
          </cell>
          <cell r="L1175">
            <v>0</v>
          </cell>
          <cell r="M1175">
            <v>14.159166428571428</v>
          </cell>
          <cell r="N1175">
            <v>0</v>
          </cell>
          <cell r="O1175">
            <v>0</v>
          </cell>
          <cell r="P1175">
            <v>14.552476607142857</v>
          </cell>
          <cell r="Q1175">
            <v>0</v>
          </cell>
          <cell r="R1175">
            <v>0</v>
          </cell>
          <cell r="S1175">
            <v>13.37254607142857</v>
          </cell>
          <cell r="T1175">
            <v>0</v>
          </cell>
          <cell r="U1175">
            <v>0</v>
          </cell>
          <cell r="V1175">
            <v>15.732407142857141</v>
          </cell>
          <cell r="W1175">
            <v>0</v>
          </cell>
          <cell r="X1175">
            <v>0</v>
          </cell>
          <cell r="Y1175">
            <v>14.159166428571428</v>
          </cell>
          <cell r="Z1175">
            <v>0</v>
          </cell>
          <cell r="AA1175">
            <v>0</v>
          </cell>
          <cell r="AB1175">
            <v>14.159166428571428</v>
          </cell>
          <cell r="AC1175">
            <v>0</v>
          </cell>
          <cell r="AD1175">
            <v>0</v>
          </cell>
          <cell r="AE1175">
            <v>14.080504392857142</v>
          </cell>
          <cell r="AF1175">
            <v>0</v>
          </cell>
          <cell r="AG1175">
            <v>0</v>
          </cell>
          <cell r="AH1175">
            <v>14.03330717142857</v>
          </cell>
          <cell r="AI1175">
            <v>0</v>
          </cell>
          <cell r="AJ1175">
            <v>0</v>
          </cell>
          <cell r="AK1175">
            <v>14.03330717142857</v>
          </cell>
          <cell r="AL1175">
            <v>0</v>
          </cell>
          <cell r="AM1175">
            <v>0</v>
          </cell>
          <cell r="AN1175">
            <v>14.080504392857142</v>
          </cell>
          <cell r="AO1175">
            <v>0</v>
          </cell>
          <cell r="AP1175">
            <v>0</v>
          </cell>
          <cell r="AQ1175">
            <v>16.755013607142853</v>
          </cell>
          <cell r="AR1175">
            <v>0</v>
          </cell>
          <cell r="AS1175">
            <v>0</v>
          </cell>
          <cell r="AT1175">
            <v>16.755013607142853</v>
          </cell>
          <cell r="AU1175">
            <v>0</v>
          </cell>
          <cell r="AV1175">
            <v>0</v>
          </cell>
          <cell r="AW1175">
            <v>16.755013607142853</v>
          </cell>
          <cell r="AX1175">
            <v>0</v>
          </cell>
          <cell r="AY1175">
            <v>0</v>
          </cell>
          <cell r="AZ1175">
            <v>16.755013607142853</v>
          </cell>
          <cell r="BA1175">
            <v>0</v>
          </cell>
          <cell r="BB1175">
            <v>0</v>
          </cell>
        </row>
        <row r="1176">
          <cell r="B1176" t="str">
            <v>ESAS</v>
          </cell>
          <cell r="D1176">
            <v>20.095214285714285</v>
          </cell>
          <cell r="E1176">
            <v>0</v>
          </cell>
          <cell r="F1176">
            <v>0</v>
          </cell>
          <cell r="G1176">
            <v>10.820499999999999</v>
          </cell>
          <cell r="H1176">
            <v>0</v>
          </cell>
          <cell r="I1176">
            <v>0</v>
          </cell>
          <cell r="J1176">
            <v>11.593392857142856</v>
          </cell>
          <cell r="K1176">
            <v>0</v>
          </cell>
          <cell r="L1176">
            <v>0</v>
          </cell>
          <cell r="M1176">
            <v>13.912071428571426</v>
          </cell>
          <cell r="N1176">
            <v>0</v>
          </cell>
          <cell r="O1176">
            <v>0</v>
          </cell>
          <cell r="P1176">
            <v>14.298517857142855</v>
          </cell>
          <cell r="Q1176">
            <v>0</v>
          </cell>
          <cell r="R1176">
            <v>0</v>
          </cell>
          <cell r="S1176">
            <v>13.139178571428571</v>
          </cell>
          <cell r="T1176">
            <v>0</v>
          </cell>
          <cell r="U1176">
            <v>0</v>
          </cell>
          <cell r="V1176">
            <v>15.457857142857144</v>
          </cell>
          <cell r="W1176">
            <v>0</v>
          </cell>
          <cell r="X1176">
            <v>0</v>
          </cell>
          <cell r="Y1176">
            <v>13.912071428571426</v>
          </cell>
          <cell r="Z1176">
            <v>0</v>
          </cell>
          <cell r="AA1176">
            <v>0</v>
          </cell>
          <cell r="AB1176">
            <v>13.912071428571426</v>
          </cell>
          <cell r="AC1176">
            <v>0</v>
          </cell>
          <cell r="AD1176">
            <v>0</v>
          </cell>
          <cell r="AE1176">
            <v>13.83478214285714</v>
          </cell>
          <cell r="AF1176">
            <v>0</v>
          </cell>
          <cell r="AG1176">
            <v>0</v>
          </cell>
          <cell r="AH1176">
            <v>13.788408571428571</v>
          </cell>
          <cell r="AI1176">
            <v>0</v>
          </cell>
          <cell r="AJ1176">
            <v>0</v>
          </cell>
          <cell r="AK1176">
            <v>13.788408571428571</v>
          </cell>
          <cell r="AL1176">
            <v>0</v>
          </cell>
          <cell r="AM1176">
            <v>0</v>
          </cell>
          <cell r="AN1176">
            <v>13.834782142857142</v>
          </cell>
          <cell r="AO1176">
            <v>0</v>
          </cell>
          <cell r="AP1176">
            <v>0</v>
          </cell>
          <cell r="AQ1176">
            <v>16.462617857142856</v>
          </cell>
          <cell r="AR1176">
            <v>0</v>
          </cell>
          <cell r="AS1176">
            <v>0</v>
          </cell>
          <cell r="AT1176">
            <v>16.462617857142856</v>
          </cell>
          <cell r="AU1176">
            <v>0</v>
          </cell>
          <cell r="AV1176">
            <v>0</v>
          </cell>
          <cell r="AW1176">
            <v>16.462617857142856</v>
          </cell>
          <cell r="AX1176">
            <v>0</v>
          </cell>
          <cell r="AY1176">
            <v>0</v>
          </cell>
          <cell r="AZ1176">
            <v>16.462617857142856</v>
          </cell>
          <cell r="BA1176">
            <v>0</v>
          </cell>
          <cell r="BB1176">
            <v>0</v>
          </cell>
        </row>
        <row r="1177">
          <cell r="B1177" t="str">
            <v>EMAS</v>
          </cell>
          <cell r="D1177">
            <v>20.719815535714282</v>
          </cell>
          <cell r="E1177">
            <v>0</v>
          </cell>
          <cell r="F1177">
            <v>0</v>
          </cell>
          <cell r="G1177">
            <v>11.156823749999997</v>
          </cell>
          <cell r="H1177">
            <v>0</v>
          </cell>
          <cell r="I1177">
            <v>0</v>
          </cell>
          <cell r="J1177">
            <v>11.953739732142859</v>
          </cell>
          <cell r="K1177">
            <v>0</v>
          </cell>
          <cell r="L1177">
            <v>0</v>
          </cell>
          <cell r="M1177">
            <v>14.344487678571426</v>
          </cell>
          <cell r="N1177">
            <v>0</v>
          </cell>
          <cell r="O1177">
            <v>0</v>
          </cell>
          <cell r="P1177">
            <v>14.742945669642854</v>
          </cell>
          <cell r="Q1177">
            <v>0</v>
          </cell>
          <cell r="R1177">
            <v>0</v>
          </cell>
          <cell r="S1177">
            <v>13.547571696428571</v>
          </cell>
          <cell r="T1177">
            <v>0</v>
          </cell>
          <cell r="U1177">
            <v>0</v>
          </cell>
          <cell r="V1177">
            <v>15.938319642857142</v>
          </cell>
          <cell r="W1177">
            <v>0</v>
          </cell>
          <cell r="X1177">
            <v>0</v>
          </cell>
          <cell r="Y1177">
            <v>14.344487678571426</v>
          </cell>
          <cell r="Z1177">
            <v>0</v>
          </cell>
          <cell r="AA1177">
            <v>0</v>
          </cell>
          <cell r="AB1177">
            <v>14.344487678571426</v>
          </cell>
          <cell r="AC1177">
            <v>0</v>
          </cell>
          <cell r="AD1177">
            <v>0</v>
          </cell>
          <cell r="AE1177">
            <v>14.26479608035714</v>
          </cell>
          <cell r="AF1177">
            <v>0</v>
          </cell>
          <cell r="AG1177">
            <v>0</v>
          </cell>
          <cell r="AH1177">
            <v>14.216981121428569</v>
          </cell>
          <cell r="AI1177">
            <v>0</v>
          </cell>
          <cell r="AJ1177">
            <v>0</v>
          </cell>
          <cell r="AK1177">
            <v>14.216981121428571</v>
          </cell>
          <cell r="AL1177">
            <v>0</v>
          </cell>
          <cell r="AM1177">
            <v>0</v>
          </cell>
          <cell r="AN1177">
            <v>14.264796080357144</v>
          </cell>
          <cell r="AO1177">
            <v>0</v>
          </cell>
          <cell r="AP1177">
            <v>0</v>
          </cell>
          <cell r="AQ1177">
            <v>16.974310419642851</v>
          </cell>
          <cell r="AR1177">
            <v>0</v>
          </cell>
          <cell r="AS1177">
            <v>0</v>
          </cell>
          <cell r="AT1177">
            <v>16.974310419642855</v>
          </cell>
          <cell r="AU1177">
            <v>0</v>
          </cell>
          <cell r="AV1177">
            <v>0</v>
          </cell>
          <cell r="AW1177">
            <v>16.974310419642855</v>
          </cell>
          <cell r="AX1177">
            <v>0</v>
          </cell>
          <cell r="AY1177">
            <v>0</v>
          </cell>
          <cell r="AZ1177">
            <v>16.974310419642855</v>
          </cell>
          <cell r="BA1177">
            <v>0</v>
          </cell>
          <cell r="BB1177">
            <v>0</v>
          </cell>
        </row>
        <row r="1178">
          <cell r="B1178" t="str">
            <v>EMAH</v>
          </cell>
          <cell r="D1178">
            <v>20.719815535714282</v>
          </cell>
          <cell r="E1178">
            <v>0</v>
          </cell>
          <cell r="F1178">
            <v>0</v>
          </cell>
          <cell r="G1178">
            <v>11.156823749999997</v>
          </cell>
          <cell r="H1178">
            <v>0</v>
          </cell>
          <cell r="I1178">
            <v>0</v>
          </cell>
          <cell r="J1178">
            <v>11.953739732142859</v>
          </cell>
          <cell r="K1178">
            <v>0</v>
          </cell>
          <cell r="L1178">
            <v>0</v>
          </cell>
          <cell r="M1178">
            <v>14.344487678571426</v>
          </cell>
          <cell r="N1178">
            <v>0</v>
          </cell>
          <cell r="O1178">
            <v>0</v>
          </cell>
          <cell r="P1178">
            <v>14.742945669642854</v>
          </cell>
          <cell r="Q1178">
            <v>0</v>
          </cell>
          <cell r="R1178">
            <v>0</v>
          </cell>
          <cell r="S1178">
            <v>13.547571696428571</v>
          </cell>
          <cell r="T1178">
            <v>0</v>
          </cell>
          <cell r="U1178">
            <v>0</v>
          </cell>
          <cell r="V1178">
            <v>15.938319642857142</v>
          </cell>
          <cell r="W1178">
            <v>0</v>
          </cell>
          <cell r="X1178">
            <v>0</v>
          </cell>
          <cell r="Y1178">
            <v>14.344487678571426</v>
          </cell>
          <cell r="Z1178">
            <v>0</v>
          </cell>
          <cell r="AA1178">
            <v>0</v>
          </cell>
          <cell r="AB1178">
            <v>14.344487678571426</v>
          </cell>
          <cell r="AC1178">
            <v>0</v>
          </cell>
          <cell r="AD1178">
            <v>0</v>
          </cell>
          <cell r="AE1178">
            <v>14.26479608035714</v>
          </cell>
          <cell r="AF1178">
            <v>0</v>
          </cell>
          <cell r="AG1178">
            <v>0</v>
          </cell>
          <cell r="AH1178">
            <v>14.216981121428569</v>
          </cell>
          <cell r="AI1178">
            <v>0</v>
          </cell>
          <cell r="AJ1178">
            <v>0</v>
          </cell>
          <cell r="AK1178">
            <v>14.216981121428571</v>
          </cell>
          <cell r="AL1178">
            <v>0</v>
          </cell>
          <cell r="AM1178">
            <v>0</v>
          </cell>
          <cell r="AN1178">
            <v>14.264796080357144</v>
          </cell>
          <cell r="AO1178">
            <v>0</v>
          </cell>
          <cell r="AP1178">
            <v>0</v>
          </cell>
          <cell r="AQ1178">
            <v>16.974310419642851</v>
          </cell>
          <cell r="AR1178">
            <v>0</v>
          </cell>
          <cell r="AS1178">
            <v>0</v>
          </cell>
          <cell r="AT1178">
            <v>16.974310419642855</v>
          </cell>
          <cell r="AU1178">
            <v>0</v>
          </cell>
          <cell r="AV1178">
            <v>0</v>
          </cell>
          <cell r="AW1178">
            <v>16.974310419642855</v>
          </cell>
          <cell r="AX1178">
            <v>0</v>
          </cell>
          <cell r="AY1178">
            <v>0</v>
          </cell>
          <cell r="AZ1178">
            <v>16.974310419642855</v>
          </cell>
          <cell r="BA1178">
            <v>0</v>
          </cell>
          <cell r="BB1178">
            <v>0</v>
          </cell>
        </row>
        <row r="1179">
          <cell r="B1179" t="str">
            <v>CSMS</v>
          </cell>
          <cell r="D1179">
            <v>19.520101249999996</v>
          </cell>
          <cell r="E1179">
            <v>0</v>
          </cell>
          <cell r="F1179">
            <v>0</v>
          </cell>
          <cell r="G1179">
            <v>10.510823749999998</v>
          </cell>
          <cell r="H1179">
            <v>0</v>
          </cell>
          <cell r="I1179">
            <v>0</v>
          </cell>
          <cell r="J1179">
            <v>11.261596874999999</v>
          </cell>
          <cell r="K1179">
            <v>0</v>
          </cell>
          <cell r="L1179">
            <v>0</v>
          </cell>
          <cell r="M1179">
            <v>13.513916249999998</v>
          </cell>
          <cell r="N1179">
            <v>0</v>
          </cell>
          <cell r="O1179">
            <v>0</v>
          </cell>
          <cell r="P1179">
            <v>13.8893028125</v>
          </cell>
          <cell r="Q1179">
            <v>0</v>
          </cell>
          <cell r="R1179">
            <v>0</v>
          </cell>
          <cell r="S1179">
            <v>12.763143124999997</v>
          </cell>
          <cell r="T1179">
            <v>0</v>
          </cell>
          <cell r="U1179">
            <v>0</v>
          </cell>
          <cell r="V1179">
            <v>15.015462499999998</v>
          </cell>
          <cell r="W1179">
            <v>0</v>
          </cell>
          <cell r="X1179">
            <v>0</v>
          </cell>
          <cell r="Y1179">
            <v>13.513916249999998</v>
          </cell>
          <cell r="Z1179">
            <v>0</v>
          </cell>
          <cell r="AA1179">
            <v>0</v>
          </cell>
          <cell r="AB1179">
            <v>13.513916249999998</v>
          </cell>
          <cell r="AC1179">
            <v>0</v>
          </cell>
          <cell r="AD1179">
            <v>0</v>
          </cell>
          <cell r="AE1179">
            <v>13.438838937499998</v>
          </cell>
          <cell r="AF1179">
            <v>0</v>
          </cell>
          <cell r="AG1179">
            <v>0</v>
          </cell>
          <cell r="AH1179">
            <v>13.393792549999999</v>
          </cell>
          <cell r="AI1179">
            <v>0</v>
          </cell>
          <cell r="AJ1179">
            <v>0</v>
          </cell>
          <cell r="AK1179">
            <v>13.393792549999999</v>
          </cell>
          <cell r="AL1179">
            <v>0</v>
          </cell>
          <cell r="AM1179">
            <v>0</v>
          </cell>
          <cell r="AN1179">
            <v>13.438838937499998</v>
          </cell>
          <cell r="AO1179">
            <v>0</v>
          </cell>
          <cell r="AP1179">
            <v>0</v>
          </cell>
          <cell r="AQ1179">
            <v>15.991467562499999</v>
          </cell>
          <cell r="AR1179">
            <v>0</v>
          </cell>
          <cell r="AS1179">
            <v>0</v>
          </cell>
          <cell r="AT1179">
            <v>15.991467562499995</v>
          </cell>
          <cell r="AU1179">
            <v>0</v>
          </cell>
          <cell r="AV1179">
            <v>0</v>
          </cell>
          <cell r="AW1179">
            <v>15.991467562499995</v>
          </cell>
          <cell r="AX1179">
            <v>0</v>
          </cell>
          <cell r="AY1179">
            <v>0</v>
          </cell>
          <cell r="AZ1179">
            <v>15.991467562499995</v>
          </cell>
          <cell r="BA1179">
            <v>0</v>
          </cell>
          <cell r="BB1179">
            <v>0</v>
          </cell>
        </row>
        <row r="1180">
          <cell r="B1180" t="str">
            <v>SSMS</v>
          </cell>
          <cell r="D1180">
            <v>21.769565535714285</v>
          </cell>
          <cell r="E1180">
            <v>0</v>
          </cell>
          <cell r="F1180">
            <v>0</v>
          </cell>
          <cell r="G1180">
            <v>11.722073749999998</v>
          </cell>
          <cell r="H1180">
            <v>0</v>
          </cell>
          <cell r="I1180">
            <v>0</v>
          </cell>
          <cell r="J1180">
            <v>12.559364732142857</v>
          </cell>
          <cell r="K1180">
            <v>0</v>
          </cell>
          <cell r="L1180">
            <v>0</v>
          </cell>
          <cell r="M1180">
            <v>15.071237678571428</v>
          </cell>
          <cell r="N1180">
            <v>0</v>
          </cell>
          <cell r="O1180">
            <v>0</v>
          </cell>
          <cell r="P1180">
            <v>15.489883169642855</v>
          </cell>
          <cell r="Q1180">
            <v>0</v>
          </cell>
          <cell r="R1180">
            <v>0</v>
          </cell>
          <cell r="S1180">
            <v>14.233946696428568</v>
          </cell>
          <cell r="T1180">
            <v>0</v>
          </cell>
          <cell r="U1180">
            <v>0</v>
          </cell>
          <cell r="V1180">
            <v>16.745819642857139</v>
          </cell>
          <cell r="W1180">
            <v>0</v>
          </cell>
          <cell r="X1180">
            <v>0</v>
          </cell>
          <cell r="Y1180">
            <v>15.071237678571428</v>
          </cell>
          <cell r="Z1180">
            <v>0</v>
          </cell>
          <cell r="AA1180">
            <v>0</v>
          </cell>
          <cell r="AB1180">
            <v>15.071237678571428</v>
          </cell>
          <cell r="AC1180">
            <v>0</v>
          </cell>
          <cell r="AD1180">
            <v>0</v>
          </cell>
          <cell r="AE1180">
            <v>14.987508580357142</v>
          </cell>
          <cell r="AF1180">
            <v>0</v>
          </cell>
          <cell r="AG1180">
            <v>0</v>
          </cell>
          <cell r="AH1180">
            <v>14.937271121428568</v>
          </cell>
          <cell r="AI1180">
            <v>0</v>
          </cell>
          <cell r="AJ1180">
            <v>0</v>
          </cell>
          <cell r="AK1180">
            <v>14.937271121428571</v>
          </cell>
          <cell r="AL1180">
            <v>0</v>
          </cell>
          <cell r="AM1180">
            <v>0</v>
          </cell>
          <cell r="AN1180">
            <v>14.987508580357142</v>
          </cell>
          <cell r="AO1180">
            <v>0</v>
          </cell>
          <cell r="AP1180">
            <v>0</v>
          </cell>
          <cell r="AQ1180">
            <v>17.834297919642854</v>
          </cell>
          <cell r="AR1180">
            <v>0</v>
          </cell>
          <cell r="AS1180">
            <v>0</v>
          </cell>
          <cell r="AT1180">
            <v>17.834297919642854</v>
          </cell>
          <cell r="AU1180">
            <v>0</v>
          </cell>
          <cell r="AV1180">
            <v>0</v>
          </cell>
          <cell r="AW1180">
            <v>17.834297919642854</v>
          </cell>
          <cell r="AX1180">
            <v>0</v>
          </cell>
          <cell r="AY1180">
            <v>0</v>
          </cell>
          <cell r="AZ1180">
            <v>17.834297919642854</v>
          </cell>
          <cell r="BA1180">
            <v>0</v>
          </cell>
          <cell r="BB1180">
            <v>0</v>
          </cell>
        </row>
        <row r="1181">
          <cell r="B1181" t="str">
            <v>CMMS</v>
          </cell>
          <cell r="D1181">
            <v>22.219458392857145</v>
          </cell>
          <cell r="E1181">
            <v>0</v>
          </cell>
          <cell r="F1181">
            <v>0</v>
          </cell>
          <cell r="G1181">
            <v>11.964323749999998</v>
          </cell>
          <cell r="H1181">
            <v>0</v>
          </cell>
          <cell r="I1181">
            <v>0</v>
          </cell>
          <cell r="J1181">
            <v>12.818918303571429</v>
          </cell>
          <cell r="K1181">
            <v>0</v>
          </cell>
          <cell r="L1181">
            <v>0</v>
          </cell>
          <cell r="M1181">
            <v>15.382701964285713</v>
          </cell>
          <cell r="N1181">
            <v>0</v>
          </cell>
          <cell r="O1181">
            <v>0</v>
          </cell>
          <cell r="P1181">
            <v>15.809999241071429</v>
          </cell>
          <cell r="Q1181">
            <v>0</v>
          </cell>
          <cell r="R1181">
            <v>0</v>
          </cell>
          <cell r="S1181">
            <v>14.528107410714284</v>
          </cell>
          <cell r="T1181">
            <v>0</v>
          </cell>
          <cell r="U1181">
            <v>0</v>
          </cell>
          <cell r="V1181">
            <v>17.09189107142857</v>
          </cell>
          <cell r="W1181">
            <v>0</v>
          </cell>
          <cell r="X1181">
            <v>0</v>
          </cell>
          <cell r="Y1181">
            <v>15.382701964285713</v>
          </cell>
          <cell r="Z1181">
            <v>0</v>
          </cell>
          <cell r="AA1181">
            <v>0</v>
          </cell>
          <cell r="AB1181">
            <v>15.382701964285713</v>
          </cell>
          <cell r="AC1181">
            <v>0</v>
          </cell>
          <cell r="AD1181">
            <v>0</v>
          </cell>
          <cell r="AE1181">
            <v>15.297242508928571</v>
          </cell>
          <cell r="AF1181">
            <v>0</v>
          </cell>
          <cell r="AG1181">
            <v>0</v>
          </cell>
          <cell r="AH1181">
            <v>15.245966835714286</v>
          </cell>
          <cell r="AI1181">
            <v>0</v>
          </cell>
          <cell r="AJ1181">
            <v>0</v>
          </cell>
          <cell r="AK1181">
            <v>15.245966835714286</v>
          </cell>
          <cell r="AL1181">
            <v>0</v>
          </cell>
          <cell r="AM1181">
            <v>0</v>
          </cell>
          <cell r="AN1181">
            <v>15.297242508928571</v>
          </cell>
          <cell r="AO1181">
            <v>0</v>
          </cell>
          <cell r="AP1181">
            <v>0</v>
          </cell>
          <cell r="AQ1181">
            <v>18.202863991071421</v>
          </cell>
          <cell r="AR1181">
            <v>0</v>
          </cell>
          <cell r="AS1181">
            <v>0</v>
          </cell>
          <cell r="AT1181">
            <v>18.202863991071425</v>
          </cell>
          <cell r="AU1181">
            <v>0</v>
          </cell>
          <cell r="AV1181">
            <v>0</v>
          </cell>
          <cell r="AW1181">
            <v>18.202863991071425</v>
          </cell>
          <cell r="AX1181">
            <v>0</v>
          </cell>
          <cell r="AY1181">
            <v>0</v>
          </cell>
          <cell r="AZ1181">
            <v>18.202863991071425</v>
          </cell>
          <cell r="BA1181">
            <v>0</v>
          </cell>
          <cell r="BB1181">
            <v>0</v>
          </cell>
        </row>
        <row r="1182">
          <cell r="B1182" t="str">
            <v>CLMS</v>
          </cell>
          <cell r="D1182">
            <v>27.468208392857143</v>
          </cell>
          <cell r="E1182">
            <v>0</v>
          </cell>
          <cell r="F1182">
            <v>0</v>
          </cell>
          <cell r="G1182">
            <v>14.790573749999998</v>
          </cell>
          <cell r="H1182">
            <v>0</v>
          </cell>
          <cell r="I1182">
            <v>0</v>
          </cell>
          <cell r="J1182">
            <v>15.847043303571429</v>
          </cell>
          <cell r="K1182">
            <v>0</v>
          </cell>
          <cell r="L1182">
            <v>0</v>
          </cell>
          <cell r="M1182">
            <v>19.016451964285714</v>
          </cell>
          <cell r="N1182">
            <v>0</v>
          </cell>
          <cell r="O1182">
            <v>0</v>
          </cell>
          <cell r="P1182">
            <v>19.544686741071427</v>
          </cell>
          <cell r="Q1182">
            <v>0</v>
          </cell>
          <cell r="R1182">
            <v>0</v>
          </cell>
          <cell r="S1182">
            <v>17.959982410714282</v>
          </cell>
          <cell r="T1182">
            <v>0</v>
          </cell>
          <cell r="U1182">
            <v>0</v>
          </cell>
          <cell r="V1182">
            <v>21.129391071428572</v>
          </cell>
          <cell r="W1182">
            <v>0</v>
          </cell>
          <cell r="X1182">
            <v>0</v>
          </cell>
          <cell r="Y1182">
            <v>19.016451964285714</v>
          </cell>
          <cell r="Z1182">
            <v>0</v>
          </cell>
          <cell r="AA1182">
            <v>0</v>
          </cell>
          <cell r="AB1182">
            <v>19.016451964285714</v>
          </cell>
          <cell r="AC1182">
            <v>0</v>
          </cell>
          <cell r="AD1182">
            <v>0</v>
          </cell>
          <cell r="AE1182">
            <v>18.91080500892857</v>
          </cell>
          <cell r="AF1182">
            <v>0</v>
          </cell>
          <cell r="AG1182">
            <v>0</v>
          </cell>
          <cell r="AH1182">
            <v>18.847416835714284</v>
          </cell>
          <cell r="AI1182">
            <v>0</v>
          </cell>
          <cell r="AJ1182">
            <v>0</v>
          </cell>
          <cell r="AK1182">
            <v>18.847416835714284</v>
          </cell>
          <cell r="AL1182">
            <v>0</v>
          </cell>
          <cell r="AM1182">
            <v>0</v>
          </cell>
          <cell r="AN1182">
            <v>18.910805008928573</v>
          </cell>
          <cell r="AO1182">
            <v>0</v>
          </cell>
          <cell r="AP1182">
            <v>0</v>
          </cell>
          <cell r="AQ1182">
            <v>22.502801491071427</v>
          </cell>
          <cell r="AR1182">
            <v>0</v>
          </cell>
          <cell r="AS1182">
            <v>0</v>
          </cell>
          <cell r="AT1182">
            <v>22.502801491071427</v>
          </cell>
          <cell r="AU1182">
            <v>0</v>
          </cell>
          <cell r="AV1182">
            <v>0</v>
          </cell>
          <cell r="AW1182">
            <v>22.502801491071427</v>
          </cell>
          <cell r="AX1182">
            <v>0</v>
          </cell>
          <cell r="AY1182">
            <v>0</v>
          </cell>
          <cell r="AZ1182">
            <v>22.502801491071427</v>
          </cell>
          <cell r="BA1182">
            <v>0</v>
          </cell>
          <cell r="BB1182">
            <v>0</v>
          </cell>
        </row>
        <row r="1183">
          <cell r="B1183" t="str">
            <v>CLMH</v>
          </cell>
          <cell r="D1183">
            <v>27.468208392857143</v>
          </cell>
          <cell r="E1183">
            <v>0</v>
          </cell>
          <cell r="F1183">
            <v>0</v>
          </cell>
          <cell r="G1183">
            <v>14.790573749999998</v>
          </cell>
          <cell r="H1183">
            <v>0</v>
          </cell>
          <cell r="I1183">
            <v>0</v>
          </cell>
          <cell r="J1183">
            <v>15.847043303571429</v>
          </cell>
          <cell r="K1183">
            <v>0</v>
          </cell>
          <cell r="L1183">
            <v>0</v>
          </cell>
          <cell r="M1183">
            <v>19.016451964285714</v>
          </cell>
          <cell r="N1183">
            <v>0</v>
          </cell>
          <cell r="O1183">
            <v>0</v>
          </cell>
          <cell r="P1183">
            <v>19.544686741071427</v>
          </cell>
          <cell r="Q1183">
            <v>0</v>
          </cell>
          <cell r="R1183">
            <v>0</v>
          </cell>
          <cell r="S1183">
            <v>17.959982410714282</v>
          </cell>
          <cell r="T1183">
            <v>0</v>
          </cell>
          <cell r="U1183">
            <v>0</v>
          </cell>
          <cell r="V1183">
            <v>21.129391071428572</v>
          </cell>
          <cell r="W1183">
            <v>0</v>
          </cell>
          <cell r="X1183">
            <v>0</v>
          </cell>
          <cell r="Y1183">
            <v>19.016451964285714</v>
          </cell>
          <cell r="Z1183">
            <v>0</v>
          </cell>
          <cell r="AA1183">
            <v>0</v>
          </cell>
          <cell r="AB1183">
            <v>19.016451964285714</v>
          </cell>
          <cell r="AC1183">
            <v>0</v>
          </cell>
          <cell r="AD1183">
            <v>0</v>
          </cell>
          <cell r="AE1183">
            <v>18.91080500892857</v>
          </cell>
          <cell r="AF1183">
            <v>0</v>
          </cell>
          <cell r="AG1183">
            <v>0</v>
          </cell>
          <cell r="AH1183">
            <v>18.847416835714284</v>
          </cell>
          <cell r="AI1183">
            <v>0</v>
          </cell>
          <cell r="AJ1183">
            <v>0</v>
          </cell>
          <cell r="AK1183">
            <v>18.847416835714284</v>
          </cell>
          <cell r="AL1183">
            <v>0</v>
          </cell>
          <cell r="AM1183">
            <v>0</v>
          </cell>
          <cell r="AN1183">
            <v>18.910805008928573</v>
          </cell>
          <cell r="AO1183">
            <v>0</v>
          </cell>
          <cell r="AP1183">
            <v>0</v>
          </cell>
          <cell r="AQ1183">
            <v>22.502801491071427</v>
          </cell>
          <cell r="AR1183">
            <v>0</v>
          </cell>
          <cell r="AS1183">
            <v>0</v>
          </cell>
          <cell r="AT1183">
            <v>22.502801491071427</v>
          </cell>
          <cell r="AU1183">
            <v>0</v>
          </cell>
          <cell r="AV1183">
            <v>0</v>
          </cell>
          <cell r="AW1183">
            <v>22.502801491071427</v>
          </cell>
          <cell r="AX1183">
            <v>0</v>
          </cell>
          <cell r="AY1183">
            <v>0</v>
          </cell>
          <cell r="AZ1183">
            <v>22.502801491071427</v>
          </cell>
          <cell r="BA1183">
            <v>0</v>
          </cell>
          <cell r="BB1183">
            <v>0</v>
          </cell>
        </row>
        <row r="1184">
          <cell r="B1184" t="str">
            <v>WMMS</v>
          </cell>
          <cell r="D1184">
            <v>27.468208392857143</v>
          </cell>
          <cell r="E1184">
            <v>0</v>
          </cell>
          <cell r="F1184">
            <v>0</v>
          </cell>
          <cell r="G1184">
            <v>14.790573749999998</v>
          </cell>
          <cell r="H1184">
            <v>0</v>
          </cell>
          <cell r="I1184">
            <v>0</v>
          </cell>
          <cell r="J1184">
            <v>15.847043303571429</v>
          </cell>
          <cell r="K1184">
            <v>0</v>
          </cell>
          <cell r="L1184">
            <v>0</v>
          </cell>
          <cell r="M1184">
            <v>19.016451964285714</v>
          </cell>
          <cell r="N1184">
            <v>0</v>
          </cell>
          <cell r="O1184">
            <v>0</v>
          </cell>
          <cell r="P1184">
            <v>19.544686741071427</v>
          </cell>
          <cell r="Q1184">
            <v>0</v>
          </cell>
          <cell r="R1184">
            <v>0</v>
          </cell>
          <cell r="S1184">
            <v>17.959982410714282</v>
          </cell>
          <cell r="T1184">
            <v>0</v>
          </cell>
          <cell r="U1184">
            <v>0</v>
          </cell>
          <cell r="V1184">
            <v>21.129391071428572</v>
          </cell>
          <cell r="W1184">
            <v>0</v>
          </cell>
          <cell r="X1184">
            <v>0</v>
          </cell>
          <cell r="Y1184">
            <v>19.016451964285714</v>
          </cell>
          <cell r="Z1184">
            <v>0</v>
          </cell>
          <cell r="AA1184">
            <v>0</v>
          </cell>
          <cell r="AB1184">
            <v>19.016451964285714</v>
          </cell>
          <cell r="AC1184">
            <v>0</v>
          </cell>
          <cell r="AD1184">
            <v>0</v>
          </cell>
          <cell r="AE1184">
            <v>18.91080500892857</v>
          </cell>
          <cell r="AF1184">
            <v>0</v>
          </cell>
          <cell r="AG1184">
            <v>0</v>
          </cell>
          <cell r="AH1184">
            <v>18.847416835714284</v>
          </cell>
          <cell r="AI1184">
            <v>0</v>
          </cell>
          <cell r="AJ1184">
            <v>0</v>
          </cell>
          <cell r="AK1184">
            <v>18.847416835714284</v>
          </cell>
          <cell r="AL1184">
            <v>0</v>
          </cell>
          <cell r="AM1184">
            <v>0</v>
          </cell>
          <cell r="AN1184">
            <v>18.910805008928573</v>
          </cell>
          <cell r="AO1184">
            <v>0</v>
          </cell>
          <cell r="AP1184">
            <v>0</v>
          </cell>
          <cell r="AQ1184">
            <v>22.502801491071427</v>
          </cell>
          <cell r="AR1184">
            <v>0</v>
          </cell>
          <cell r="AS1184">
            <v>0</v>
          </cell>
          <cell r="AT1184">
            <v>22.502801491071427</v>
          </cell>
          <cell r="AU1184">
            <v>0</v>
          </cell>
          <cell r="AV1184">
            <v>0</v>
          </cell>
          <cell r="AW1184">
            <v>22.502801491071427</v>
          </cell>
          <cell r="AX1184">
            <v>0</v>
          </cell>
          <cell r="AY1184">
            <v>0</v>
          </cell>
          <cell r="AZ1184">
            <v>22.502801491071427</v>
          </cell>
          <cell r="BA1184">
            <v>0</v>
          </cell>
          <cell r="BB1184">
            <v>0</v>
          </cell>
        </row>
        <row r="1185">
          <cell r="B1185" t="str">
            <v>SSAS</v>
          </cell>
          <cell r="D1185">
            <v>24.768851250000001</v>
          </cell>
          <cell r="E1185">
            <v>0</v>
          </cell>
          <cell r="F1185">
            <v>0</v>
          </cell>
          <cell r="G1185">
            <v>13.337073749999997</v>
          </cell>
          <cell r="H1185">
            <v>0</v>
          </cell>
          <cell r="I1185">
            <v>0</v>
          </cell>
          <cell r="J1185">
            <v>14.289721874999998</v>
          </cell>
          <cell r="K1185">
            <v>0</v>
          </cell>
          <cell r="L1185">
            <v>0</v>
          </cell>
          <cell r="M1185">
            <v>17.14766625</v>
          </cell>
          <cell r="N1185">
            <v>0</v>
          </cell>
          <cell r="O1185">
            <v>0</v>
          </cell>
          <cell r="P1185">
            <v>17.623990312500002</v>
          </cell>
          <cell r="Q1185">
            <v>0</v>
          </cell>
          <cell r="R1185">
            <v>0</v>
          </cell>
          <cell r="S1185">
            <v>16.195018124999997</v>
          </cell>
          <cell r="T1185">
            <v>0</v>
          </cell>
          <cell r="U1185">
            <v>0</v>
          </cell>
          <cell r="V1185">
            <v>19.0529625</v>
          </cell>
          <cell r="W1185">
            <v>0</v>
          </cell>
          <cell r="X1185">
            <v>0</v>
          </cell>
          <cell r="Y1185">
            <v>17.14766625</v>
          </cell>
          <cell r="Z1185">
            <v>0</v>
          </cell>
          <cell r="AA1185">
            <v>0</v>
          </cell>
          <cell r="AB1185">
            <v>17.14766625</v>
          </cell>
          <cell r="AC1185">
            <v>0</v>
          </cell>
          <cell r="AD1185">
            <v>0</v>
          </cell>
          <cell r="AE1185">
            <v>17.052401437499999</v>
          </cell>
          <cell r="AF1185">
            <v>0</v>
          </cell>
          <cell r="AG1185">
            <v>0</v>
          </cell>
          <cell r="AH1185">
            <v>16.995242549999993</v>
          </cell>
          <cell r="AI1185">
            <v>0</v>
          </cell>
          <cell r="AJ1185">
            <v>0</v>
          </cell>
          <cell r="AK1185">
            <v>16.995242549999997</v>
          </cell>
          <cell r="AL1185">
            <v>0</v>
          </cell>
          <cell r="AM1185">
            <v>0</v>
          </cell>
          <cell r="AN1185">
            <v>17.052401437499999</v>
          </cell>
          <cell r="AO1185">
            <v>0</v>
          </cell>
          <cell r="AP1185">
            <v>0</v>
          </cell>
          <cell r="AQ1185">
            <v>20.291405062499994</v>
          </cell>
          <cell r="AR1185">
            <v>0</v>
          </cell>
          <cell r="AS1185">
            <v>0</v>
          </cell>
          <cell r="AT1185">
            <v>20.291405062499994</v>
          </cell>
          <cell r="AU1185">
            <v>0</v>
          </cell>
          <cell r="AV1185">
            <v>0</v>
          </cell>
          <cell r="AW1185">
            <v>20.291405062499994</v>
          </cell>
          <cell r="AX1185">
            <v>0</v>
          </cell>
          <cell r="AY1185">
            <v>0</v>
          </cell>
          <cell r="AZ1185">
            <v>20.291405062499994</v>
          </cell>
          <cell r="BA1185">
            <v>0</v>
          </cell>
          <cell r="BB1185">
            <v>0</v>
          </cell>
        </row>
        <row r="1186">
          <cell r="B1186" t="str">
            <v>SSAH</v>
          </cell>
          <cell r="D1186">
            <v>24.768851250000001</v>
          </cell>
          <cell r="E1186">
            <v>0</v>
          </cell>
          <cell r="F1186">
            <v>0</v>
          </cell>
          <cell r="G1186">
            <v>13.337073749999997</v>
          </cell>
          <cell r="H1186">
            <v>0</v>
          </cell>
          <cell r="I1186">
            <v>0</v>
          </cell>
          <cell r="J1186">
            <v>14.289721874999998</v>
          </cell>
          <cell r="K1186">
            <v>0</v>
          </cell>
          <cell r="L1186">
            <v>0</v>
          </cell>
          <cell r="M1186">
            <v>17.14766625</v>
          </cell>
          <cell r="N1186">
            <v>0</v>
          </cell>
          <cell r="O1186">
            <v>0</v>
          </cell>
          <cell r="P1186">
            <v>17.623990312500002</v>
          </cell>
          <cell r="Q1186">
            <v>0</v>
          </cell>
          <cell r="R1186">
            <v>0</v>
          </cell>
          <cell r="S1186">
            <v>16.195018124999997</v>
          </cell>
          <cell r="T1186">
            <v>0</v>
          </cell>
          <cell r="U1186">
            <v>0</v>
          </cell>
          <cell r="V1186">
            <v>19.0529625</v>
          </cell>
          <cell r="W1186">
            <v>0</v>
          </cell>
          <cell r="X1186">
            <v>0</v>
          </cell>
          <cell r="Y1186">
            <v>17.14766625</v>
          </cell>
          <cell r="Z1186">
            <v>0</v>
          </cell>
          <cell r="AA1186">
            <v>0</v>
          </cell>
          <cell r="AB1186">
            <v>17.14766625</v>
          </cell>
          <cell r="AC1186">
            <v>0</v>
          </cell>
          <cell r="AD1186">
            <v>0</v>
          </cell>
          <cell r="AE1186">
            <v>17.052401437499999</v>
          </cell>
          <cell r="AF1186">
            <v>0</v>
          </cell>
          <cell r="AG1186">
            <v>0</v>
          </cell>
          <cell r="AH1186">
            <v>16.995242549999993</v>
          </cell>
          <cell r="AI1186">
            <v>0</v>
          </cell>
          <cell r="AJ1186">
            <v>0</v>
          </cell>
          <cell r="AK1186">
            <v>16.995242549999997</v>
          </cell>
          <cell r="AL1186">
            <v>0</v>
          </cell>
          <cell r="AM1186">
            <v>0</v>
          </cell>
          <cell r="AN1186">
            <v>17.052401437499999</v>
          </cell>
          <cell r="AO1186">
            <v>0</v>
          </cell>
          <cell r="AP1186">
            <v>0</v>
          </cell>
          <cell r="AQ1186">
            <v>20.291405062499994</v>
          </cell>
          <cell r="AR1186">
            <v>0</v>
          </cell>
          <cell r="AS1186">
            <v>0</v>
          </cell>
          <cell r="AT1186">
            <v>20.291405062499994</v>
          </cell>
          <cell r="AU1186">
            <v>0</v>
          </cell>
          <cell r="AV1186">
            <v>0</v>
          </cell>
          <cell r="AW1186">
            <v>20.291405062499994</v>
          </cell>
          <cell r="AX1186">
            <v>0</v>
          </cell>
          <cell r="AY1186">
            <v>0</v>
          </cell>
          <cell r="AZ1186">
            <v>20.291405062499994</v>
          </cell>
          <cell r="BA1186">
            <v>0</v>
          </cell>
          <cell r="BB1186">
            <v>0</v>
          </cell>
        </row>
        <row r="1187">
          <cell r="B1187" t="str">
            <v>CMAS</v>
          </cell>
          <cell r="D1187">
            <v>25.218744107142854</v>
          </cell>
          <cell r="E1187">
            <v>0</v>
          </cell>
          <cell r="F1187">
            <v>0</v>
          </cell>
          <cell r="G1187">
            <v>13.579323749999997</v>
          </cell>
          <cell r="H1187">
            <v>0</v>
          </cell>
          <cell r="I1187">
            <v>0</v>
          </cell>
          <cell r="J1187">
            <v>14.549275446428569</v>
          </cell>
          <cell r="K1187">
            <v>0</v>
          </cell>
          <cell r="L1187">
            <v>0</v>
          </cell>
          <cell r="M1187">
            <v>17.459130535714284</v>
          </cell>
          <cell r="N1187">
            <v>0</v>
          </cell>
          <cell r="O1187">
            <v>0</v>
          </cell>
          <cell r="P1187">
            <v>17.94410638392857</v>
          </cell>
          <cell r="Q1187">
            <v>0</v>
          </cell>
          <cell r="R1187">
            <v>0</v>
          </cell>
          <cell r="S1187">
            <v>16.48917883928571</v>
          </cell>
          <cell r="T1187">
            <v>0</v>
          </cell>
          <cell r="U1187">
            <v>0</v>
          </cell>
          <cell r="V1187">
            <v>19.399033928571424</v>
          </cell>
          <cell r="W1187">
            <v>0</v>
          </cell>
          <cell r="X1187">
            <v>0</v>
          </cell>
          <cell r="Y1187">
            <v>17.459130535714284</v>
          </cell>
          <cell r="Z1187">
            <v>0</v>
          </cell>
          <cell r="AA1187">
            <v>0</v>
          </cell>
          <cell r="AB1187">
            <v>17.459130535714284</v>
          </cell>
          <cell r="AC1187">
            <v>0</v>
          </cell>
          <cell r="AD1187">
            <v>0</v>
          </cell>
          <cell r="AE1187">
            <v>17.362135366071424</v>
          </cell>
          <cell r="AF1187">
            <v>0</v>
          </cell>
          <cell r="AG1187">
            <v>0</v>
          </cell>
          <cell r="AH1187">
            <v>17.303938264285712</v>
          </cell>
          <cell r="AI1187">
            <v>0</v>
          </cell>
          <cell r="AJ1187">
            <v>0</v>
          </cell>
          <cell r="AK1187">
            <v>17.303938264285708</v>
          </cell>
          <cell r="AL1187">
            <v>0</v>
          </cell>
          <cell r="AM1187">
            <v>0</v>
          </cell>
          <cell r="AN1187">
            <v>17.362135366071424</v>
          </cell>
          <cell r="AO1187">
            <v>0</v>
          </cell>
          <cell r="AP1187">
            <v>0</v>
          </cell>
          <cell r="AQ1187">
            <v>20.659971133928568</v>
          </cell>
          <cell r="AR1187">
            <v>0</v>
          </cell>
          <cell r="AS1187">
            <v>0</v>
          </cell>
          <cell r="AT1187">
            <v>20.659971133928568</v>
          </cell>
          <cell r="AU1187">
            <v>0</v>
          </cell>
          <cell r="AV1187">
            <v>0</v>
          </cell>
          <cell r="AW1187">
            <v>20.659971133928568</v>
          </cell>
          <cell r="AX1187">
            <v>0</v>
          </cell>
          <cell r="AY1187">
            <v>0</v>
          </cell>
          <cell r="AZ1187">
            <v>20.659971133928568</v>
          </cell>
          <cell r="BA1187">
            <v>0</v>
          </cell>
          <cell r="BB1187">
            <v>0</v>
          </cell>
        </row>
        <row r="1188">
          <cell r="B1188" t="str">
            <v>CMAH</v>
          </cell>
          <cell r="D1188">
            <v>25.218744107142854</v>
          </cell>
          <cell r="E1188">
            <v>0</v>
          </cell>
          <cell r="F1188">
            <v>0</v>
          </cell>
          <cell r="G1188">
            <v>13.579323749999997</v>
          </cell>
          <cell r="H1188">
            <v>0</v>
          </cell>
          <cell r="I1188">
            <v>0</v>
          </cell>
          <cell r="J1188">
            <v>14.549275446428569</v>
          </cell>
          <cell r="K1188">
            <v>0</v>
          </cell>
          <cell r="L1188">
            <v>0</v>
          </cell>
          <cell r="M1188">
            <v>17.459130535714284</v>
          </cell>
          <cell r="N1188">
            <v>0</v>
          </cell>
          <cell r="O1188">
            <v>0</v>
          </cell>
          <cell r="P1188">
            <v>17.94410638392857</v>
          </cell>
          <cell r="Q1188">
            <v>0</v>
          </cell>
          <cell r="R1188">
            <v>0</v>
          </cell>
          <cell r="S1188">
            <v>16.48917883928571</v>
          </cell>
          <cell r="T1188">
            <v>0</v>
          </cell>
          <cell r="U1188">
            <v>0</v>
          </cell>
          <cell r="V1188">
            <v>19.399033928571424</v>
          </cell>
          <cell r="W1188">
            <v>0</v>
          </cell>
          <cell r="X1188">
            <v>0</v>
          </cell>
          <cell r="Y1188">
            <v>17.459130535714284</v>
          </cell>
          <cell r="Z1188">
            <v>0</v>
          </cell>
          <cell r="AA1188">
            <v>0</v>
          </cell>
          <cell r="AB1188">
            <v>17.459130535714284</v>
          </cell>
          <cell r="AC1188">
            <v>0</v>
          </cell>
          <cell r="AD1188">
            <v>0</v>
          </cell>
          <cell r="AE1188">
            <v>17.362135366071424</v>
          </cell>
          <cell r="AF1188">
            <v>0</v>
          </cell>
          <cell r="AG1188">
            <v>0</v>
          </cell>
          <cell r="AH1188">
            <v>17.303938264285712</v>
          </cell>
          <cell r="AI1188">
            <v>0</v>
          </cell>
          <cell r="AJ1188">
            <v>0</v>
          </cell>
          <cell r="AK1188">
            <v>17.303938264285708</v>
          </cell>
          <cell r="AL1188">
            <v>0</v>
          </cell>
          <cell r="AM1188">
            <v>0</v>
          </cell>
          <cell r="AN1188">
            <v>17.362135366071424</v>
          </cell>
          <cell r="AO1188">
            <v>0</v>
          </cell>
          <cell r="AP1188">
            <v>0</v>
          </cell>
          <cell r="AQ1188">
            <v>20.659971133928568</v>
          </cell>
          <cell r="AR1188">
            <v>0</v>
          </cell>
          <cell r="AS1188">
            <v>0</v>
          </cell>
          <cell r="AT1188">
            <v>20.659971133928568</v>
          </cell>
          <cell r="AU1188">
            <v>0</v>
          </cell>
          <cell r="AV1188">
            <v>0</v>
          </cell>
          <cell r="AW1188">
            <v>20.659971133928568</v>
          </cell>
          <cell r="AX1188">
            <v>0</v>
          </cell>
          <cell r="AY1188">
            <v>0</v>
          </cell>
          <cell r="AZ1188">
            <v>20.659971133928568</v>
          </cell>
          <cell r="BA1188">
            <v>0</v>
          </cell>
          <cell r="BB1188">
            <v>0</v>
          </cell>
        </row>
        <row r="1189">
          <cell r="B1189" t="str">
            <v>CLAS</v>
          </cell>
          <cell r="D1189">
            <v>30.467494107142855</v>
          </cell>
          <cell r="E1189">
            <v>0</v>
          </cell>
          <cell r="F1189">
            <v>0</v>
          </cell>
          <cell r="G1189">
            <v>16.405573749999999</v>
          </cell>
          <cell r="H1189">
            <v>0</v>
          </cell>
          <cell r="I1189">
            <v>0</v>
          </cell>
          <cell r="J1189">
            <v>17.577400446428566</v>
          </cell>
          <cell r="K1189">
            <v>0</v>
          </cell>
          <cell r="L1189">
            <v>0</v>
          </cell>
          <cell r="M1189">
            <v>21.092880535714283</v>
          </cell>
          <cell r="N1189">
            <v>0</v>
          </cell>
          <cell r="O1189">
            <v>0</v>
          </cell>
          <cell r="P1189">
            <v>21.67879388392857</v>
          </cell>
          <cell r="Q1189">
            <v>0</v>
          </cell>
          <cell r="R1189">
            <v>0</v>
          </cell>
          <cell r="S1189">
            <v>19.921053839285712</v>
          </cell>
          <cell r="T1189">
            <v>0</v>
          </cell>
          <cell r="U1189">
            <v>0</v>
          </cell>
          <cell r="V1189">
            <v>23.436533928571425</v>
          </cell>
          <cell r="W1189">
            <v>0</v>
          </cell>
          <cell r="X1189">
            <v>0</v>
          </cell>
          <cell r="Y1189">
            <v>21.092880535714283</v>
          </cell>
          <cell r="Z1189">
            <v>0</v>
          </cell>
          <cell r="AA1189">
            <v>0</v>
          </cell>
          <cell r="AB1189">
            <v>21.092880535714286</v>
          </cell>
          <cell r="AC1189">
            <v>0</v>
          </cell>
          <cell r="AD1189">
            <v>0</v>
          </cell>
          <cell r="AE1189">
            <v>20.975697866071428</v>
          </cell>
          <cell r="AF1189">
            <v>0</v>
          </cell>
          <cell r="AG1189">
            <v>0</v>
          </cell>
          <cell r="AH1189">
            <v>20.905388264285712</v>
          </cell>
          <cell r="AI1189">
            <v>0</v>
          </cell>
          <cell r="AJ1189">
            <v>0</v>
          </cell>
          <cell r="AK1189">
            <v>20.905388264285712</v>
          </cell>
          <cell r="AL1189">
            <v>0</v>
          </cell>
          <cell r="AM1189">
            <v>0</v>
          </cell>
          <cell r="AN1189">
            <v>20.975697866071425</v>
          </cell>
          <cell r="AO1189">
            <v>0</v>
          </cell>
          <cell r="AP1189">
            <v>0</v>
          </cell>
          <cell r="AQ1189">
            <v>24.959908633928571</v>
          </cell>
          <cell r="AR1189">
            <v>0</v>
          </cell>
          <cell r="AS1189">
            <v>0</v>
          </cell>
          <cell r="AT1189">
            <v>24.959908633928567</v>
          </cell>
          <cell r="AU1189">
            <v>0</v>
          </cell>
          <cell r="AV1189">
            <v>0</v>
          </cell>
          <cell r="AW1189">
            <v>24.959908633928567</v>
          </cell>
          <cell r="AX1189">
            <v>0</v>
          </cell>
          <cell r="AY1189">
            <v>0</v>
          </cell>
          <cell r="AZ1189">
            <v>24.959908633928567</v>
          </cell>
          <cell r="BA1189">
            <v>0</v>
          </cell>
          <cell r="BB1189">
            <v>0</v>
          </cell>
        </row>
        <row r="1190">
          <cell r="B1190" t="str">
            <v>WMAS</v>
          </cell>
          <cell r="D1190">
            <v>30.467494107142855</v>
          </cell>
          <cell r="E1190">
            <v>0</v>
          </cell>
          <cell r="F1190">
            <v>0</v>
          </cell>
          <cell r="G1190">
            <v>16.405573749999999</v>
          </cell>
          <cell r="H1190">
            <v>0</v>
          </cell>
          <cell r="I1190">
            <v>0</v>
          </cell>
          <cell r="J1190">
            <v>17.577400446428566</v>
          </cell>
          <cell r="K1190">
            <v>0</v>
          </cell>
          <cell r="L1190">
            <v>0</v>
          </cell>
          <cell r="M1190">
            <v>21.092880535714283</v>
          </cell>
          <cell r="N1190">
            <v>0</v>
          </cell>
          <cell r="O1190">
            <v>0</v>
          </cell>
          <cell r="P1190">
            <v>21.67879388392857</v>
          </cell>
          <cell r="Q1190">
            <v>0</v>
          </cell>
          <cell r="R1190">
            <v>0</v>
          </cell>
          <cell r="S1190">
            <v>19.921053839285712</v>
          </cell>
          <cell r="T1190">
            <v>0</v>
          </cell>
          <cell r="U1190">
            <v>0</v>
          </cell>
          <cell r="V1190">
            <v>23.436533928571425</v>
          </cell>
          <cell r="W1190">
            <v>0</v>
          </cell>
          <cell r="X1190">
            <v>0</v>
          </cell>
          <cell r="Y1190">
            <v>21.092880535714283</v>
          </cell>
          <cell r="Z1190">
            <v>0</v>
          </cell>
          <cell r="AA1190">
            <v>0</v>
          </cell>
          <cell r="AB1190">
            <v>21.092880535714286</v>
          </cell>
          <cell r="AC1190">
            <v>0</v>
          </cell>
          <cell r="AD1190">
            <v>0</v>
          </cell>
          <cell r="AE1190">
            <v>20.975697866071428</v>
          </cell>
          <cell r="AF1190">
            <v>0</v>
          </cell>
          <cell r="AG1190">
            <v>0</v>
          </cell>
          <cell r="AH1190">
            <v>20.905388264285712</v>
          </cell>
          <cell r="AI1190">
            <v>0</v>
          </cell>
          <cell r="AJ1190">
            <v>0</v>
          </cell>
          <cell r="AK1190">
            <v>20.905388264285712</v>
          </cell>
          <cell r="AL1190">
            <v>0</v>
          </cell>
          <cell r="AM1190">
            <v>0</v>
          </cell>
          <cell r="AN1190">
            <v>20.975697866071425</v>
          </cell>
          <cell r="AO1190">
            <v>0</v>
          </cell>
          <cell r="AP1190">
            <v>0</v>
          </cell>
          <cell r="AQ1190">
            <v>24.959908633928571</v>
          </cell>
          <cell r="AR1190">
            <v>0</v>
          </cell>
          <cell r="AS1190">
            <v>0</v>
          </cell>
          <cell r="AT1190">
            <v>24.959908633928567</v>
          </cell>
          <cell r="AU1190">
            <v>0</v>
          </cell>
          <cell r="AV1190">
            <v>0</v>
          </cell>
          <cell r="AW1190">
            <v>24.959908633928567</v>
          </cell>
          <cell r="AX1190">
            <v>0</v>
          </cell>
          <cell r="AY1190">
            <v>0</v>
          </cell>
          <cell r="AZ1190">
            <v>24.959908633928567</v>
          </cell>
          <cell r="BA1190">
            <v>0</v>
          </cell>
          <cell r="BB1190">
            <v>0</v>
          </cell>
        </row>
        <row r="1191">
          <cell r="B1191" t="str">
            <v>UMAS</v>
          </cell>
          <cell r="D1191">
            <v>35.493772089285713</v>
          </cell>
          <cell r="E1191">
            <v>0</v>
          </cell>
          <cell r="F1191">
            <v>0</v>
          </cell>
          <cell r="G1191">
            <v>19.112031124999994</v>
          </cell>
          <cell r="H1191">
            <v>0</v>
          </cell>
          <cell r="I1191">
            <v>0</v>
          </cell>
          <cell r="J1191">
            <v>20.477176205357136</v>
          </cell>
          <cell r="K1191">
            <v>0</v>
          </cell>
          <cell r="L1191">
            <v>0</v>
          </cell>
          <cell r="M1191">
            <v>24.572611446428571</v>
          </cell>
          <cell r="N1191">
            <v>0</v>
          </cell>
          <cell r="O1191">
            <v>0</v>
          </cell>
          <cell r="P1191">
            <v>25.25518398660714</v>
          </cell>
          <cell r="Q1191">
            <v>0</v>
          </cell>
          <cell r="R1191">
            <v>0</v>
          </cell>
          <cell r="S1191">
            <v>23.207466366071426</v>
          </cell>
          <cell r="T1191">
            <v>0</v>
          </cell>
          <cell r="U1191">
            <v>0</v>
          </cell>
          <cell r="V1191">
            <v>27.302901607142854</v>
          </cell>
          <cell r="W1191">
            <v>0</v>
          </cell>
          <cell r="X1191">
            <v>0</v>
          </cell>
          <cell r="Y1191">
            <v>24.572611446428571</v>
          </cell>
          <cell r="Z1191">
            <v>0</v>
          </cell>
          <cell r="AA1191">
            <v>0</v>
          </cell>
          <cell r="AB1191">
            <v>24.572611446428564</v>
          </cell>
          <cell r="AC1191">
            <v>0</v>
          </cell>
          <cell r="AD1191">
            <v>0</v>
          </cell>
          <cell r="AE1191">
            <v>24.436096938392854</v>
          </cell>
          <cell r="AF1191">
            <v>0</v>
          </cell>
          <cell r="AG1191">
            <v>0</v>
          </cell>
          <cell r="AH1191">
            <v>24.354188233571431</v>
          </cell>
          <cell r="AI1191">
            <v>0</v>
          </cell>
          <cell r="AJ1191">
            <v>0</v>
          </cell>
          <cell r="AK1191">
            <v>24.354188233571428</v>
          </cell>
          <cell r="AL1191">
            <v>0</v>
          </cell>
          <cell r="AM1191">
            <v>0</v>
          </cell>
          <cell r="AN1191">
            <v>24.436096938392851</v>
          </cell>
          <cell r="AO1191">
            <v>0</v>
          </cell>
          <cell r="AP1191">
            <v>0</v>
          </cell>
          <cell r="AQ1191">
            <v>29.077590211607138</v>
          </cell>
          <cell r="AR1191">
            <v>0</v>
          </cell>
          <cell r="AS1191">
            <v>0</v>
          </cell>
          <cell r="AT1191">
            <v>29.077590211607138</v>
          </cell>
          <cell r="AU1191">
            <v>0</v>
          </cell>
          <cell r="AV1191">
            <v>0</v>
          </cell>
          <cell r="AW1191">
            <v>29.077590211607138</v>
          </cell>
          <cell r="AX1191">
            <v>0</v>
          </cell>
          <cell r="AY1191">
            <v>0</v>
          </cell>
          <cell r="AZ1191">
            <v>29.077590211607138</v>
          </cell>
          <cell r="BA1191">
            <v>0</v>
          </cell>
          <cell r="BB1191">
            <v>0</v>
          </cell>
        </row>
        <row r="1192">
          <cell r="B1192" t="str">
            <v>SMMS</v>
          </cell>
          <cell r="D1192">
            <v>27.018315535714279</v>
          </cell>
          <cell r="E1192">
            <v>0</v>
          </cell>
          <cell r="F1192">
            <v>0</v>
          </cell>
          <cell r="G1192">
            <v>14.548323749999996</v>
          </cell>
          <cell r="H1192">
            <v>0</v>
          </cell>
          <cell r="I1192">
            <v>0</v>
          </cell>
          <cell r="J1192">
            <v>15.587489732142858</v>
          </cell>
          <cell r="K1192">
            <v>0</v>
          </cell>
          <cell r="L1192">
            <v>0</v>
          </cell>
          <cell r="M1192">
            <v>18.704987678571428</v>
          </cell>
          <cell r="N1192">
            <v>0</v>
          </cell>
          <cell r="O1192">
            <v>0</v>
          </cell>
          <cell r="P1192">
            <v>19.224570669642858</v>
          </cell>
          <cell r="Q1192">
            <v>0</v>
          </cell>
          <cell r="R1192">
            <v>0</v>
          </cell>
          <cell r="S1192">
            <v>17.665821696428573</v>
          </cell>
          <cell r="T1192">
            <v>0</v>
          </cell>
          <cell r="U1192">
            <v>0</v>
          </cell>
          <cell r="V1192">
            <v>20.783319642857141</v>
          </cell>
          <cell r="W1192">
            <v>0</v>
          </cell>
          <cell r="X1192">
            <v>0</v>
          </cell>
          <cell r="Y1192">
            <v>18.704987678571428</v>
          </cell>
          <cell r="Z1192">
            <v>0</v>
          </cell>
          <cell r="AA1192">
            <v>0</v>
          </cell>
          <cell r="AB1192">
            <v>18.704987678571428</v>
          </cell>
          <cell r="AC1192">
            <v>0</v>
          </cell>
          <cell r="AD1192">
            <v>0</v>
          </cell>
          <cell r="AE1192">
            <v>18.601071080357141</v>
          </cell>
          <cell r="AF1192">
            <v>0</v>
          </cell>
          <cell r="AG1192">
            <v>0</v>
          </cell>
          <cell r="AH1192">
            <v>18.538721121428569</v>
          </cell>
          <cell r="AI1192">
            <v>0</v>
          </cell>
          <cell r="AJ1192">
            <v>0</v>
          </cell>
          <cell r="AK1192">
            <v>18.538721121428569</v>
          </cell>
          <cell r="AL1192">
            <v>0</v>
          </cell>
          <cell r="AM1192">
            <v>0</v>
          </cell>
          <cell r="AN1192">
            <v>18.601071080357141</v>
          </cell>
          <cell r="AO1192">
            <v>0</v>
          </cell>
          <cell r="AP1192">
            <v>0</v>
          </cell>
          <cell r="AQ1192">
            <v>22.134235419642856</v>
          </cell>
          <cell r="AR1192">
            <v>0</v>
          </cell>
          <cell r="AS1192">
            <v>0</v>
          </cell>
          <cell r="AT1192">
            <v>22.134235419642852</v>
          </cell>
          <cell r="AU1192">
            <v>0</v>
          </cell>
          <cell r="AV1192">
            <v>0</v>
          </cell>
          <cell r="AW1192">
            <v>22.134235419642852</v>
          </cell>
          <cell r="AX1192">
            <v>0</v>
          </cell>
          <cell r="AY1192">
            <v>0</v>
          </cell>
          <cell r="AZ1192">
            <v>22.134235419642852</v>
          </cell>
          <cell r="BA1192">
            <v>0</v>
          </cell>
          <cell r="BB1192">
            <v>0</v>
          </cell>
        </row>
        <row r="1193">
          <cell r="B1193" t="str">
            <v>SMAS</v>
          </cell>
          <cell r="D1193">
            <v>30.017601249999995</v>
          </cell>
          <cell r="E1193">
            <v>0</v>
          </cell>
          <cell r="F1193">
            <v>0</v>
          </cell>
          <cell r="G1193">
            <v>16.163323749999996</v>
          </cell>
          <cell r="H1193">
            <v>0</v>
          </cell>
          <cell r="I1193">
            <v>0</v>
          </cell>
          <cell r="J1193">
            <v>17.317846875000001</v>
          </cell>
          <cell r="K1193">
            <v>0</v>
          </cell>
          <cell r="L1193">
            <v>0</v>
          </cell>
          <cell r="M1193">
            <v>20.781416249999999</v>
          </cell>
          <cell r="N1193">
            <v>0</v>
          </cell>
          <cell r="O1193">
            <v>0</v>
          </cell>
          <cell r="P1193">
            <v>21.358677812499998</v>
          </cell>
          <cell r="Q1193">
            <v>0</v>
          </cell>
          <cell r="R1193">
            <v>0</v>
          </cell>
          <cell r="S1193">
            <v>19.626893124999999</v>
          </cell>
          <cell r="T1193">
            <v>0</v>
          </cell>
          <cell r="U1193">
            <v>0</v>
          </cell>
          <cell r="V1193">
            <v>23.090462499999997</v>
          </cell>
          <cell r="W1193">
            <v>0</v>
          </cell>
          <cell r="X1193">
            <v>0</v>
          </cell>
          <cell r="Y1193">
            <v>20.781416249999999</v>
          </cell>
          <cell r="Z1193">
            <v>0</v>
          </cell>
          <cell r="AA1193">
            <v>0</v>
          </cell>
          <cell r="AB1193">
            <v>20.781416249999999</v>
          </cell>
          <cell r="AC1193">
            <v>0</v>
          </cell>
          <cell r="AD1193">
            <v>0</v>
          </cell>
          <cell r="AE1193">
            <v>20.665963937500003</v>
          </cell>
          <cell r="AF1193">
            <v>0</v>
          </cell>
          <cell r="AG1193">
            <v>0</v>
          </cell>
          <cell r="AH1193">
            <v>20.596692549999993</v>
          </cell>
          <cell r="AI1193">
            <v>0</v>
          </cell>
          <cell r="AJ1193">
            <v>0</v>
          </cell>
          <cell r="AK1193">
            <v>20.596692549999997</v>
          </cell>
          <cell r="AL1193">
            <v>0</v>
          </cell>
          <cell r="AM1193">
            <v>0</v>
          </cell>
          <cell r="AN1193">
            <v>20.665963937500003</v>
          </cell>
          <cell r="AO1193">
            <v>0</v>
          </cell>
          <cell r="AP1193">
            <v>0</v>
          </cell>
          <cell r="AQ1193">
            <v>24.591342562499996</v>
          </cell>
          <cell r="AR1193">
            <v>0</v>
          </cell>
          <cell r="AS1193">
            <v>0</v>
          </cell>
          <cell r="AT1193">
            <v>24.591342562499992</v>
          </cell>
          <cell r="AU1193">
            <v>0</v>
          </cell>
          <cell r="AV1193">
            <v>0</v>
          </cell>
          <cell r="AW1193">
            <v>24.591342562499992</v>
          </cell>
          <cell r="AX1193">
            <v>0</v>
          </cell>
          <cell r="AY1193">
            <v>0</v>
          </cell>
          <cell r="AZ1193">
            <v>24.591342562499992</v>
          </cell>
          <cell r="BA1193">
            <v>0</v>
          </cell>
          <cell r="BB1193">
            <v>0</v>
          </cell>
        </row>
        <row r="1194">
          <cell r="B1194" t="str">
            <v>TSMS</v>
          </cell>
          <cell r="D1194">
            <v>29.124263999999997</v>
          </cell>
          <cell r="E1194">
            <v>0</v>
          </cell>
          <cell r="F1194">
            <v>0</v>
          </cell>
          <cell r="G1194">
            <v>15.682295999999999</v>
          </cell>
          <cell r="H1194">
            <v>0</v>
          </cell>
          <cell r="I1194">
            <v>0</v>
          </cell>
          <cell r="J1194">
            <v>16.802459999999996</v>
          </cell>
          <cell r="K1194">
            <v>0</v>
          </cell>
          <cell r="L1194">
            <v>0</v>
          </cell>
          <cell r="M1194">
            <v>20.162951999999997</v>
          </cell>
          <cell r="N1194">
            <v>0</v>
          </cell>
          <cell r="O1194">
            <v>0</v>
          </cell>
          <cell r="P1194">
            <v>20.723033999999998</v>
          </cell>
          <cell r="Q1194">
            <v>0</v>
          </cell>
          <cell r="R1194">
            <v>0</v>
          </cell>
          <cell r="S1194">
            <v>19.042787999999994</v>
          </cell>
          <cell r="T1194">
            <v>0</v>
          </cell>
          <cell r="U1194">
            <v>0</v>
          </cell>
          <cell r="V1194">
            <v>22.403279999999999</v>
          </cell>
          <cell r="W1194">
            <v>0</v>
          </cell>
          <cell r="X1194">
            <v>0</v>
          </cell>
          <cell r="Y1194">
            <v>20.162951999999997</v>
          </cell>
          <cell r="Z1194">
            <v>0</v>
          </cell>
          <cell r="AA1194">
            <v>0</v>
          </cell>
          <cell r="AB1194">
            <v>20.162951999999997</v>
          </cell>
          <cell r="AC1194">
            <v>0</v>
          </cell>
          <cell r="AD1194">
            <v>0</v>
          </cell>
          <cell r="AE1194">
            <v>20.050935599999999</v>
          </cell>
          <cell r="AF1194">
            <v>0</v>
          </cell>
          <cell r="AG1194">
            <v>0</v>
          </cell>
          <cell r="AH1194">
            <v>19.983725759999995</v>
          </cell>
          <cell r="AI1194">
            <v>0</v>
          </cell>
          <cell r="AJ1194">
            <v>0</v>
          </cell>
          <cell r="AK1194">
            <v>19.983725759999995</v>
          </cell>
          <cell r="AL1194">
            <v>0</v>
          </cell>
          <cell r="AM1194">
            <v>0</v>
          </cell>
          <cell r="AN1194">
            <v>20.050935599999999</v>
          </cell>
          <cell r="AO1194">
            <v>0</v>
          </cell>
          <cell r="AP1194">
            <v>0</v>
          </cell>
          <cell r="AQ1194">
            <v>23.859493199999999</v>
          </cell>
          <cell r="AR1194">
            <v>0</v>
          </cell>
          <cell r="AS1194">
            <v>0</v>
          </cell>
          <cell r="AT1194">
            <v>23.859493199999996</v>
          </cell>
          <cell r="AU1194">
            <v>0</v>
          </cell>
          <cell r="AV1194">
            <v>0</v>
          </cell>
          <cell r="AW1194">
            <v>23.859493199999996</v>
          </cell>
          <cell r="AX1194">
            <v>0</v>
          </cell>
          <cell r="AY1194">
            <v>0</v>
          </cell>
          <cell r="AZ1194">
            <v>23.859493199999996</v>
          </cell>
          <cell r="BA1194">
            <v>0</v>
          </cell>
          <cell r="BB1194">
            <v>0</v>
          </cell>
        </row>
        <row r="1195">
          <cell r="B1195" t="str">
            <v>TSAS</v>
          </cell>
          <cell r="D1195">
            <v>35.122835428571427</v>
          </cell>
          <cell r="E1195">
            <v>0</v>
          </cell>
          <cell r="F1195">
            <v>0</v>
          </cell>
          <cell r="G1195">
            <v>18.912295999999998</v>
          </cell>
          <cell r="H1195">
            <v>0</v>
          </cell>
          <cell r="I1195">
            <v>0</v>
          </cell>
          <cell r="J1195">
            <v>20.263174285714282</v>
          </cell>
          <cell r="K1195">
            <v>0</v>
          </cell>
          <cell r="L1195">
            <v>0</v>
          </cell>
          <cell r="M1195">
            <v>24.315809142857145</v>
          </cell>
          <cell r="N1195">
            <v>0</v>
          </cell>
          <cell r="O1195">
            <v>0</v>
          </cell>
          <cell r="P1195">
            <v>24.991248285714285</v>
          </cell>
          <cell r="Q1195">
            <v>0</v>
          </cell>
          <cell r="R1195">
            <v>0</v>
          </cell>
          <cell r="S1195">
            <v>22.964930857142853</v>
          </cell>
          <cell r="T1195">
            <v>0</v>
          </cell>
          <cell r="U1195">
            <v>0</v>
          </cell>
          <cell r="V1195">
            <v>27.017565714285713</v>
          </cell>
          <cell r="W1195">
            <v>0</v>
          </cell>
          <cell r="X1195">
            <v>0</v>
          </cell>
          <cell r="Y1195">
            <v>24.315809142857145</v>
          </cell>
          <cell r="Z1195">
            <v>0</v>
          </cell>
          <cell r="AA1195">
            <v>0</v>
          </cell>
          <cell r="AB1195">
            <v>24.315809142857141</v>
          </cell>
          <cell r="AC1195">
            <v>0</v>
          </cell>
          <cell r="AD1195">
            <v>0</v>
          </cell>
          <cell r="AE1195">
            <v>24.180721314285716</v>
          </cell>
          <cell r="AF1195">
            <v>0</v>
          </cell>
          <cell r="AG1195">
            <v>0</v>
          </cell>
          <cell r="AH1195">
            <v>24.099668617142857</v>
          </cell>
          <cell r="AI1195">
            <v>0</v>
          </cell>
          <cell r="AJ1195">
            <v>0</v>
          </cell>
          <cell r="AK1195">
            <v>24.099668617142854</v>
          </cell>
          <cell r="AL1195">
            <v>0</v>
          </cell>
          <cell r="AM1195">
            <v>0</v>
          </cell>
          <cell r="AN1195">
            <v>24.180721314285716</v>
          </cell>
          <cell r="AO1195">
            <v>0</v>
          </cell>
          <cell r="AP1195">
            <v>0</v>
          </cell>
          <cell r="AQ1195">
            <v>28.773707485714276</v>
          </cell>
          <cell r="AR1195">
            <v>0</v>
          </cell>
          <cell r="AS1195">
            <v>0</v>
          </cell>
          <cell r="AT1195">
            <v>28.773707485714283</v>
          </cell>
          <cell r="AU1195">
            <v>0</v>
          </cell>
          <cell r="AV1195">
            <v>0</v>
          </cell>
          <cell r="AW1195">
            <v>28.773707485714283</v>
          </cell>
          <cell r="AX1195">
            <v>0</v>
          </cell>
          <cell r="AY1195">
            <v>0</v>
          </cell>
          <cell r="AZ1195">
            <v>28.773707485714283</v>
          </cell>
          <cell r="BA1195">
            <v>0</v>
          </cell>
          <cell r="BB1195">
            <v>0</v>
          </cell>
        </row>
        <row r="1196">
          <cell r="B1196" t="str">
            <v>TMMS</v>
          </cell>
          <cell r="D1196">
            <v>41.10599802678572</v>
          </cell>
          <cell r="E1196">
            <v>0</v>
          </cell>
          <cell r="F1196">
            <v>0</v>
          </cell>
          <cell r="G1196">
            <v>22.133998937500003</v>
          </cell>
          <cell r="H1196">
            <v>0</v>
          </cell>
          <cell r="I1196">
            <v>0</v>
          </cell>
          <cell r="J1196">
            <v>23.714998861607146</v>
          </cell>
          <cell r="K1196">
            <v>0</v>
          </cell>
          <cell r="L1196">
            <v>0</v>
          </cell>
          <cell r="M1196">
            <v>28.457998633928575</v>
          </cell>
          <cell r="N1196">
            <v>0</v>
          </cell>
          <cell r="O1196">
            <v>0</v>
          </cell>
          <cell r="P1196">
            <v>29.248498595982145</v>
          </cell>
          <cell r="Q1196">
            <v>0</v>
          </cell>
          <cell r="R1196">
            <v>0</v>
          </cell>
          <cell r="S1196">
            <v>26.876998709821436</v>
          </cell>
          <cell r="T1196">
            <v>0</v>
          </cell>
          <cell r="U1196">
            <v>0</v>
          </cell>
          <cell r="V1196">
            <v>31.619998482142858</v>
          </cell>
          <cell r="W1196">
            <v>0</v>
          </cell>
          <cell r="X1196">
            <v>0</v>
          </cell>
          <cell r="Y1196">
            <v>28.457998633928575</v>
          </cell>
          <cell r="Z1196">
            <v>0</v>
          </cell>
          <cell r="AA1196">
            <v>0</v>
          </cell>
          <cell r="AB1196">
            <v>28.457998633928575</v>
          </cell>
          <cell r="AC1196">
            <v>0</v>
          </cell>
          <cell r="AD1196">
            <v>0</v>
          </cell>
          <cell r="AE1196">
            <v>28.29989864151786</v>
          </cell>
          <cell r="AF1196">
            <v>0</v>
          </cell>
          <cell r="AG1196">
            <v>0</v>
          </cell>
          <cell r="AH1196">
            <v>28.205038646071429</v>
          </cell>
          <cell r="AI1196">
            <v>0</v>
          </cell>
          <cell r="AJ1196">
            <v>0</v>
          </cell>
          <cell r="AK1196">
            <v>28.205038646071429</v>
          </cell>
          <cell r="AL1196">
            <v>0</v>
          </cell>
          <cell r="AM1196">
            <v>0</v>
          </cell>
          <cell r="AN1196">
            <v>28.29989864151786</v>
          </cell>
          <cell r="AO1196">
            <v>0</v>
          </cell>
          <cell r="AP1196">
            <v>0</v>
          </cell>
          <cell r="AQ1196">
            <v>33.675298383482136</v>
          </cell>
          <cell r="AR1196">
            <v>0</v>
          </cell>
          <cell r="AS1196">
            <v>0</v>
          </cell>
          <cell r="AT1196">
            <v>33.675298383482136</v>
          </cell>
          <cell r="AU1196">
            <v>0</v>
          </cell>
          <cell r="AV1196">
            <v>0</v>
          </cell>
          <cell r="AW1196">
            <v>33.675298383482136</v>
          </cell>
          <cell r="AX1196">
            <v>0</v>
          </cell>
          <cell r="AY1196">
            <v>0</v>
          </cell>
          <cell r="AZ1196">
            <v>33.675298383482136</v>
          </cell>
          <cell r="BA1196">
            <v>0</v>
          </cell>
          <cell r="BB1196">
            <v>0</v>
          </cell>
        </row>
        <row r="1197">
          <cell r="B1197" t="str">
            <v>TMAS</v>
          </cell>
          <cell r="D1197">
            <v>47.271897730803566</v>
          </cell>
          <cell r="E1197">
            <v>0</v>
          </cell>
          <cell r="F1197">
            <v>0</v>
          </cell>
          <cell r="G1197">
            <v>25.45409877812499</v>
          </cell>
          <cell r="H1197">
            <v>0</v>
          </cell>
          <cell r="I1197">
            <v>0</v>
          </cell>
          <cell r="J1197">
            <v>27.272248690848212</v>
          </cell>
          <cell r="K1197">
            <v>0</v>
          </cell>
          <cell r="L1197">
            <v>0</v>
          </cell>
          <cell r="M1197">
            <v>32.726698429017851</v>
          </cell>
          <cell r="N1197">
            <v>0</v>
          </cell>
          <cell r="O1197">
            <v>0</v>
          </cell>
          <cell r="P1197">
            <v>33.635773385379458</v>
          </cell>
          <cell r="Q1197">
            <v>0</v>
          </cell>
          <cell r="R1197">
            <v>0</v>
          </cell>
          <cell r="S1197">
            <v>30.908548516294641</v>
          </cell>
          <cell r="T1197">
            <v>0</v>
          </cell>
          <cell r="U1197">
            <v>0</v>
          </cell>
          <cell r="V1197">
            <v>36.36299825446428</v>
          </cell>
          <cell r="W1197">
            <v>0</v>
          </cell>
          <cell r="X1197">
            <v>0</v>
          </cell>
          <cell r="Y1197">
            <v>32.726698429017851</v>
          </cell>
          <cell r="Z1197">
            <v>0</v>
          </cell>
          <cell r="AA1197">
            <v>0</v>
          </cell>
          <cell r="AB1197">
            <v>32.726698429017851</v>
          </cell>
          <cell r="AC1197">
            <v>0</v>
          </cell>
          <cell r="AD1197">
            <v>0</v>
          </cell>
          <cell r="AE1197">
            <v>32.544883437745533</v>
          </cell>
          <cell r="AF1197">
            <v>0</v>
          </cell>
          <cell r="AG1197">
            <v>0</v>
          </cell>
          <cell r="AH1197">
            <v>32.435794442982136</v>
          </cell>
          <cell r="AI1197">
            <v>0</v>
          </cell>
          <cell r="AJ1197">
            <v>0</v>
          </cell>
          <cell r="AK1197">
            <v>32.435794442982136</v>
          </cell>
          <cell r="AL1197">
            <v>0</v>
          </cell>
          <cell r="AM1197">
            <v>0</v>
          </cell>
          <cell r="AN1197">
            <v>32.544883437745533</v>
          </cell>
          <cell r="AO1197">
            <v>0</v>
          </cell>
          <cell r="AP1197">
            <v>0</v>
          </cell>
          <cell r="AQ1197">
            <v>38.726593141004457</v>
          </cell>
          <cell r="AR1197">
            <v>0</v>
          </cell>
          <cell r="AS1197">
            <v>0</v>
          </cell>
          <cell r="AT1197">
            <v>38.726593141004457</v>
          </cell>
          <cell r="AU1197">
            <v>0</v>
          </cell>
          <cell r="AV1197">
            <v>0</v>
          </cell>
          <cell r="AW1197">
            <v>38.726593141004457</v>
          </cell>
          <cell r="AX1197">
            <v>0</v>
          </cell>
          <cell r="AY1197">
            <v>0</v>
          </cell>
          <cell r="AZ1197">
            <v>38.726593141004457</v>
          </cell>
          <cell r="BA1197">
            <v>0</v>
          </cell>
          <cell r="BB1197">
            <v>0</v>
          </cell>
        </row>
        <row r="1198">
          <cell r="B1198" t="str">
            <v>FSMS</v>
          </cell>
          <cell r="D1198">
            <v>32.961850071428564</v>
          </cell>
          <cell r="E1198">
            <v>0</v>
          </cell>
          <cell r="F1198">
            <v>0</v>
          </cell>
          <cell r="G1198">
            <v>17.748688499999997</v>
          </cell>
          <cell r="H1198">
            <v>0</v>
          </cell>
          <cell r="I1198">
            <v>0</v>
          </cell>
          <cell r="J1198">
            <v>19.016451964285711</v>
          </cell>
          <cell r="K1198">
            <v>0</v>
          </cell>
          <cell r="L1198">
            <v>0</v>
          </cell>
          <cell r="M1198">
            <v>22.819742357142854</v>
          </cell>
          <cell r="N1198">
            <v>0</v>
          </cell>
          <cell r="O1198">
            <v>0</v>
          </cell>
          <cell r="P1198">
            <v>23.453624089285711</v>
          </cell>
          <cell r="Q1198">
            <v>0</v>
          </cell>
          <cell r="R1198">
            <v>0</v>
          </cell>
          <cell r="S1198">
            <v>21.551978892857136</v>
          </cell>
          <cell r="T1198">
            <v>0</v>
          </cell>
          <cell r="U1198">
            <v>0</v>
          </cell>
          <cell r="V1198">
            <v>25.355269285714282</v>
          </cell>
          <cell r="W1198">
            <v>0</v>
          </cell>
          <cell r="X1198">
            <v>0</v>
          </cell>
          <cell r="Y1198">
            <v>22.819742357142854</v>
          </cell>
          <cell r="Z1198">
            <v>0</v>
          </cell>
          <cell r="AA1198">
            <v>0</v>
          </cell>
          <cell r="AB1198">
            <v>22.819742357142854</v>
          </cell>
          <cell r="AC1198">
            <v>0</v>
          </cell>
          <cell r="AD1198">
            <v>0</v>
          </cell>
          <cell r="AE1198">
            <v>22.692966010714279</v>
          </cell>
          <cell r="AF1198">
            <v>0</v>
          </cell>
          <cell r="AG1198">
            <v>0</v>
          </cell>
          <cell r="AH1198">
            <v>22.616900202857142</v>
          </cell>
          <cell r="AI1198">
            <v>0</v>
          </cell>
          <cell r="AJ1198">
            <v>0</v>
          </cell>
          <cell r="AK1198">
            <v>22.616900202857138</v>
          </cell>
          <cell r="AL1198">
            <v>0</v>
          </cell>
          <cell r="AM1198">
            <v>0</v>
          </cell>
          <cell r="AN1198">
            <v>22.692966010714279</v>
          </cell>
          <cell r="AO1198">
            <v>0</v>
          </cell>
          <cell r="AP1198">
            <v>0</v>
          </cell>
          <cell r="AQ1198">
            <v>27.003361789285709</v>
          </cell>
          <cell r="AR1198">
            <v>0</v>
          </cell>
          <cell r="AS1198">
            <v>0</v>
          </cell>
          <cell r="AT1198">
            <v>27.003361789285709</v>
          </cell>
          <cell r="AU1198">
            <v>0</v>
          </cell>
          <cell r="AV1198">
            <v>0</v>
          </cell>
          <cell r="AW1198">
            <v>27.003361789285709</v>
          </cell>
          <cell r="AX1198">
            <v>0</v>
          </cell>
          <cell r="AY1198">
            <v>0</v>
          </cell>
          <cell r="AZ1198">
            <v>27.003361789285709</v>
          </cell>
          <cell r="BA1198">
            <v>0</v>
          </cell>
          <cell r="BB1198">
            <v>0</v>
          </cell>
        </row>
        <row r="1199">
          <cell r="B1199" t="str">
            <v>FSAS</v>
          </cell>
          <cell r="D1199">
            <v>37.906127582142851</v>
          </cell>
          <cell r="E1199">
            <v>0</v>
          </cell>
          <cell r="F1199">
            <v>0</v>
          </cell>
          <cell r="G1199">
            <v>20.410991774999996</v>
          </cell>
          <cell r="H1199">
            <v>0</v>
          </cell>
          <cell r="I1199">
            <v>0</v>
          </cell>
          <cell r="J1199">
            <v>21.868919758928563</v>
          </cell>
          <cell r="K1199">
            <v>0</v>
          </cell>
          <cell r="L1199">
            <v>0</v>
          </cell>
          <cell r="M1199">
            <v>26.242703710714281</v>
          </cell>
          <cell r="N1199">
            <v>0</v>
          </cell>
          <cell r="O1199">
            <v>0</v>
          </cell>
          <cell r="P1199">
            <v>26.971667702678566</v>
          </cell>
          <cell r="Q1199">
            <v>0</v>
          </cell>
          <cell r="R1199">
            <v>0</v>
          </cell>
          <cell r="S1199">
            <v>24.784775726785703</v>
          </cell>
          <cell r="T1199">
            <v>0</v>
          </cell>
          <cell r="U1199">
            <v>0</v>
          </cell>
          <cell r="V1199">
            <v>29.158559678571422</v>
          </cell>
          <cell r="W1199">
            <v>0</v>
          </cell>
          <cell r="X1199">
            <v>0</v>
          </cell>
          <cell r="Y1199">
            <v>26.242703710714281</v>
          </cell>
          <cell r="Z1199">
            <v>0</v>
          </cell>
          <cell r="AA1199">
            <v>0</v>
          </cell>
          <cell r="AB1199">
            <v>26.242703710714281</v>
          </cell>
          <cell r="AC1199">
            <v>0</v>
          </cell>
          <cell r="AD1199">
            <v>0</v>
          </cell>
          <cell r="AE1199">
            <v>26.096910912321427</v>
          </cell>
          <cell r="AF1199">
            <v>0</v>
          </cell>
          <cell r="AG1199">
            <v>0</v>
          </cell>
          <cell r="AH1199">
            <v>26.009435233285704</v>
          </cell>
          <cell r="AI1199">
            <v>0</v>
          </cell>
          <cell r="AJ1199">
            <v>0</v>
          </cell>
          <cell r="AK1199">
            <v>26.009435233285704</v>
          </cell>
          <cell r="AL1199">
            <v>0</v>
          </cell>
          <cell r="AM1199">
            <v>0</v>
          </cell>
          <cell r="AN1199">
            <v>26.096910912321427</v>
          </cell>
          <cell r="AO1199">
            <v>0</v>
          </cell>
          <cell r="AP1199">
            <v>0</v>
          </cell>
          <cell r="AQ1199">
            <v>31.053866057678569</v>
          </cell>
          <cell r="AR1199">
            <v>0</v>
          </cell>
          <cell r="AS1199">
            <v>0</v>
          </cell>
          <cell r="AT1199">
            <v>31.053866057678562</v>
          </cell>
          <cell r="AU1199">
            <v>0</v>
          </cell>
          <cell r="AV1199">
            <v>0</v>
          </cell>
          <cell r="AW1199">
            <v>31.053866057678562</v>
          </cell>
          <cell r="AX1199">
            <v>0</v>
          </cell>
          <cell r="AY1199">
            <v>0</v>
          </cell>
          <cell r="AZ1199">
            <v>31.053866057678562</v>
          </cell>
          <cell r="BA1199">
            <v>0</v>
          </cell>
          <cell r="BB1199">
            <v>0</v>
          </cell>
        </row>
        <row r="1200">
          <cell r="B1200" t="str">
            <v>FMMS</v>
          </cell>
          <cell r="D1200">
            <v>39.554220085714277</v>
          </cell>
          <cell r="E1200">
            <v>0</v>
          </cell>
          <cell r="F1200">
            <v>0</v>
          </cell>
          <cell r="G1200">
            <v>21.298426199999994</v>
          </cell>
          <cell r="H1200">
            <v>0</v>
          </cell>
          <cell r="I1200">
            <v>0</v>
          </cell>
          <cell r="J1200">
            <v>22.819742357142854</v>
          </cell>
          <cell r="K1200">
            <v>0</v>
          </cell>
          <cell r="L1200">
            <v>0</v>
          </cell>
          <cell r="M1200">
            <v>27.383690828571424</v>
          </cell>
          <cell r="N1200">
            <v>0</v>
          </cell>
          <cell r="O1200">
            <v>0</v>
          </cell>
          <cell r="P1200">
            <v>28.144348907142852</v>
          </cell>
          <cell r="Q1200">
            <v>0</v>
          </cell>
          <cell r="R1200">
            <v>0</v>
          </cell>
          <cell r="S1200">
            <v>25.862374671428569</v>
          </cell>
          <cell r="T1200">
            <v>0</v>
          </cell>
          <cell r="U1200">
            <v>0</v>
          </cell>
          <cell r="V1200">
            <v>30.426323142857139</v>
          </cell>
          <cell r="W1200">
            <v>0</v>
          </cell>
          <cell r="X1200">
            <v>0</v>
          </cell>
          <cell r="Y1200">
            <v>27.383690828571424</v>
          </cell>
          <cell r="Z1200">
            <v>0</v>
          </cell>
          <cell r="AA1200">
            <v>0</v>
          </cell>
          <cell r="AB1200">
            <v>27.383690828571424</v>
          </cell>
          <cell r="AC1200">
            <v>0</v>
          </cell>
          <cell r="AD1200">
            <v>0</v>
          </cell>
          <cell r="AE1200">
            <v>27.231559212857142</v>
          </cell>
          <cell r="AF1200">
            <v>0</v>
          </cell>
          <cell r="AG1200">
            <v>0</v>
          </cell>
          <cell r="AH1200">
            <v>27.140280243428563</v>
          </cell>
          <cell r="AI1200">
            <v>0</v>
          </cell>
          <cell r="AJ1200">
            <v>0</v>
          </cell>
          <cell r="AK1200">
            <v>27.14028024342857</v>
          </cell>
          <cell r="AL1200">
            <v>0</v>
          </cell>
          <cell r="AM1200">
            <v>0</v>
          </cell>
          <cell r="AN1200">
            <v>27.231559212857135</v>
          </cell>
          <cell r="AO1200">
            <v>0</v>
          </cell>
          <cell r="AP1200">
            <v>0</v>
          </cell>
          <cell r="AQ1200">
            <v>32.404034147142852</v>
          </cell>
          <cell r="AR1200">
            <v>0</v>
          </cell>
          <cell r="AS1200">
            <v>0</v>
          </cell>
          <cell r="AT1200">
            <v>32.404034147142845</v>
          </cell>
          <cell r="AU1200">
            <v>0</v>
          </cell>
          <cell r="AV1200">
            <v>0</v>
          </cell>
          <cell r="AW1200">
            <v>32.404034147142845</v>
          </cell>
          <cell r="AX1200">
            <v>0</v>
          </cell>
          <cell r="AY1200">
            <v>0</v>
          </cell>
          <cell r="AZ1200">
            <v>32.404034147142845</v>
          </cell>
          <cell r="BA1200">
            <v>0</v>
          </cell>
          <cell r="BB1200">
            <v>0</v>
          </cell>
        </row>
        <row r="1201">
          <cell r="B1201" t="str">
            <v>FMAS</v>
          </cell>
          <cell r="D1201">
            <v>45.487353098571425</v>
          </cell>
          <cell r="E1201">
            <v>0</v>
          </cell>
          <cell r="F1201">
            <v>0</v>
          </cell>
          <cell r="G1201">
            <v>24.493190129999995</v>
          </cell>
          <cell r="H1201">
            <v>0</v>
          </cell>
          <cell r="I1201">
            <v>0</v>
          </cell>
          <cell r="J1201">
            <v>26.242703710714281</v>
          </cell>
          <cell r="K1201">
            <v>0</v>
          </cell>
          <cell r="L1201">
            <v>0</v>
          </cell>
          <cell r="M1201">
            <v>31.491244452857135</v>
          </cell>
          <cell r="N1201">
            <v>0</v>
          </cell>
          <cell r="O1201">
            <v>0</v>
          </cell>
          <cell r="P1201">
            <v>32.366001243214278</v>
          </cell>
          <cell r="Q1201">
            <v>0</v>
          </cell>
          <cell r="R1201">
            <v>0</v>
          </cell>
          <cell r="S1201">
            <v>29.741730872142853</v>
          </cell>
          <cell r="T1201">
            <v>0</v>
          </cell>
          <cell r="U1201">
            <v>0</v>
          </cell>
          <cell r="V1201">
            <v>34.99027161428571</v>
          </cell>
          <cell r="W1201">
            <v>0</v>
          </cell>
          <cell r="X1201">
            <v>0</v>
          </cell>
          <cell r="Y1201">
            <v>31.491244452857135</v>
          </cell>
          <cell r="Z1201">
            <v>0</v>
          </cell>
          <cell r="AA1201">
            <v>0</v>
          </cell>
          <cell r="AB1201">
            <v>31.491244452857142</v>
          </cell>
          <cell r="AC1201">
            <v>0</v>
          </cell>
          <cell r="AD1201">
            <v>0</v>
          </cell>
          <cell r="AE1201">
            <v>31.316293094785706</v>
          </cell>
          <cell r="AF1201">
            <v>0</v>
          </cell>
          <cell r="AG1201">
            <v>0</v>
          </cell>
          <cell r="AH1201">
            <v>31.211322279942852</v>
          </cell>
          <cell r="AI1201">
            <v>0</v>
          </cell>
          <cell r="AJ1201">
            <v>0</v>
          </cell>
          <cell r="AK1201">
            <v>31.211322279942852</v>
          </cell>
          <cell r="AL1201">
            <v>0</v>
          </cell>
          <cell r="AM1201">
            <v>0</v>
          </cell>
          <cell r="AN1201">
            <v>31.316293094785713</v>
          </cell>
          <cell r="AO1201">
            <v>0</v>
          </cell>
          <cell r="AP1201">
            <v>0</v>
          </cell>
          <cell r="AQ1201">
            <v>37.264639269214271</v>
          </cell>
          <cell r="AR1201">
            <v>0</v>
          </cell>
          <cell r="AS1201">
            <v>0</v>
          </cell>
          <cell r="AT1201">
            <v>37.264639269214271</v>
          </cell>
          <cell r="AU1201">
            <v>0</v>
          </cell>
          <cell r="AV1201">
            <v>0</v>
          </cell>
          <cell r="AW1201">
            <v>37.264639269214271</v>
          </cell>
          <cell r="AX1201">
            <v>0</v>
          </cell>
          <cell r="AY1201">
            <v>0</v>
          </cell>
          <cell r="AZ1201">
            <v>37.264639269214271</v>
          </cell>
          <cell r="BA1201">
            <v>0</v>
          </cell>
          <cell r="BB1201">
            <v>0</v>
          </cell>
        </row>
        <row r="1202">
          <cell r="B1202" t="str">
            <v>FLMS</v>
          </cell>
          <cell r="D1202">
            <v>77.34522008571426</v>
          </cell>
          <cell r="E1202">
            <v>0</v>
          </cell>
          <cell r="F1202">
            <v>0</v>
          </cell>
          <cell r="G1202">
            <v>41.647426199999977</v>
          </cell>
          <cell r="H1202">
            <v>0</v>
          </cell>
          <cell r="I1202">
            <v>0</v>
          </cell>
          <cell r="J1202">
            <v>44.622242357142838</v>
          </cell>
          <cell r="K1202">
            <v>0</v>
          </cell>
          <cell r="L1202">
            <v>0</v>
          </cell>
          <cell r="M1202">
            <v>53.546690828571407</v>
          </cell>
          <cell r="N1202">
            <v>0</v>
          </cell>
          <cell r="O1202">
            <v>0</v>
          </cell>
          <cell r="P1202">
            <v>55.034098907142855</v>
          </cell>
          <cell r="Q1202">
            <v>0</v>
          </cell>
          <cell r="R1202">
            <v>0</v>
          </cell>
          <cell r="S1202">
            <v>50.571874671428553</v>
          </cell>
          <cell r="T1202">
            <v>0</v>
          </cell>
          <cell r="U1202">
            <v>0</v>
          </cell>
          <cell r="V1202">
            <v>59.496323142857129</v>
          </cell>
          <cell r="W1202">
            <v>0</v>
          </cell>
          <cell r="X1202">
            <v>0</v>
          </cell>
          <cell r="Y1202">
            <v>53.546690828571407</v>
          </cell>
          <cell r="Z1202">
            <v>0</v>
          </cell>
          <cell r="AA1202">
            <v>0</v>
          </cell>
          <cell r="AB1202">
            <v>53.546690828571407</v>
          </cell>
          <cell r="AC1202">
            <v>0</v>
          </cell>
          <cell r="AD1202">
            <v>0</v>
          </cell>
          <cell r="AE1202">
            <v>53.249209212857124</v>
          </cell>
          <cell r="AF1202">
            <v>0</v>
          </cell>
          <cell r="AG1202">
            <v>0</v>
          </cell>
          <cell r="AH1202">
            <v>53.070720243428561</v>
          </cell>
          <cell r="AI1202">
            <v>0</v>
          </cell>
          <cell r="AJ1202">
            <v>0</v>
          </cell>
          <cell r="AK1202">
            <v>53.070720243428561</v>
          </cell>
          <cell r="AL1202">
            <v>0</v>
          </cell>
          <cell r="AM1202">
            <v>0</v>
          </cell>
          <cell r="AN1202">
            <v>53.249209212857124</v>
          </cell>
          <cell r="AO1202">
            <v>0</v>
          </cell>
          <cell r="AP1202">
            <v>0</v>
          </cell>
          <cell r="AQ1202">
            <v>63.363584147142838</v>
          </cell>
          <cell r="AR1202">
            <v>0</v>
          </cell>
          <cell r="AS1202">
            <v>0</v>
          </cell>
          <cell r="AT1202">
            <v>63.363584147142831</v>
          </cell>
          <cell r="AU1202">
            <v>0</v>
          </cell>
          <cell r="AV1202">
            <v>0</v>
          </cell>
          <cell r="AW1202">
            <v>63.363584147142831</v>
          </cell>
          <cell r="AX1202">
            <v>0</v>
          </cell>
          <cell r="AY1202">
            <v>0</v>
          </cell>
          <cell r="AZ1202">
            <v>63.363584147142831</v>
          </cell>
          <cell r="BA1202">
            <v>0</v>
          </cell>
          <cell r="BB1202">
            <v>0</v>
          </cell>
        </row>
        <row r="1203">
          <cell r="B1203" t="str">
            <v>FLMH</v>
          </cell>
          <cell r="D1203">
            <v>68.047434371428565</v>
          </cell>
          <cell r="E1203">
            <v>0</v>
          </cell>
          <cell r="F1203">
            <v>0</v>
          </cell>
          <cell r="G1203">
            <v>36.640926199999988</v>
          </cell>
          <cell r="H1203">
            <v>0</v>
          </cell>
          <cell r="I1203">
            <v>0</v>
          </cell>
          <cell r="J1203">
            <v>39.258135214285701</v>
          </cell>
          <cell r="K1203">
            <v>0</v>
          </cell>
          <cell r="L1203">
            <v>0</v>
          </cell>
          <cell r="M1203">
            <v>47.109762257142847</v>
          </cell>
          <cell r="N1203">
            <v>0</v>
          </cell>
          <cell r="O1203">
            <v>0</v>
          </cell>
          <cell r="P1203">
            <v>48.418366764285715</v>
          </cell>
          <cell r="Q1203">
            <v>0</v>
          </cell>
          <cell r="R1203">
            <v>0</v>
          </cell>
          <cell r="S1203">
            <v>44.492553242857127</v>
          </cell>
          <cell r="T1203">
            <v>0</v>
          </cell>
          <cell r="U1203">
            <v>0</v>
          </cell>
          <cell r="V1203">
            <v>52.344180285714273</v>
          </cell>
          <cell r="W1203">
            <v>0</v>
          </cell>
          <cell r="X1203">
            <v>0</v>
          </cell>
          <cell r="Y1203">
            <v>47.109762257142847</v>
          </cell>
          <cell r="Z1203">
            <v>0</v>
          </cell>
          <cell r="AA1203">
            <v>0</v>
          </cell>
          <cell r="AB1203">
            <v>47.10976225714284</v>
          </cell>
          <cell r="AC1203">
            <v>0</v>
          </cell>
          <cell r="AD1203">
            <v>0</v>
          </cell>
          <cell r="AE1203">
            <v>46.848041355714287</v>
          </cell>
          <cell r="AF1203">
            <v>0</v>
          </cell>
          <cell r="AG1203">
            <v>0</v>
          </cell>
          <cell r="AH1203">
            <v>46.691008814857135</v>
          </cell>
          <cell r="AI1203">
            <v>0</v>
          </cell>
          <cell r="AJ1203">
            <v>0</v>
          </cell>
          <cell r="AK1203">
            <v>46.691008814857142</v>
          </cell>
          <cell r="AL1203">
            <v>0</v>
          </cell>
          <cell r="AM1203">
            <v>0</v>
          </cell>
          <cell r="AN1203">
            <v>46.84804135571428</v>
          </cell>
          <cell r="AO1203">
            <v>0</v>
          </cell>
          <cell r="AP1203">
            <v>0</v>
          </cell>
          <cell r="AQ1203">
            <v>55.746552004285697</v>
          </cell>
          <cell r="AR1203">
            <v>0</v>
          </cell>
          <cell r="AS1203">
            <v>0</v>
          </cell>
          <cell r="AT1203">
            <v>55.746552004285704</v>
          </cell>
          <cell r="AU1203">
            <v>0</v>
          </cell>
          <cell r="AV1203">
            <v>0</v>
          </cell>
          <cell r="AW1203">
            <v>55.746552004285704</v>
          </cell>
          <cell r="AX1203">
            <v>0</v>
          </cell>
          <cell r="AY1203">
            <v>0</v>
          </cell>
          <cell r="AZ1203">
            <v>55.746552004285704</v>
          </cell>
          <cell r="BA1203">
            <v>0</v>
          </cell>
          <cell r="BB1203">
            <v>0</v>
          </cell>
        </row>
        <row r="1204">
          <cell r="B1204" t="str">
            <v>FLAS</v>
          </cell>
          <cell r="D1204">
            <v>88.9470030985714</v>
          </cell>
          <cell r="E1204">
            <v>0</v>
          </cell>
          <cell r="F1204">
            <v>0</v>
          </cell>
          <cell r="G1204">
            <v>47.894540129999989</v>
          </cell>
          <cell r="H1204">
            <v>0</v>
          </cell>
          <cell r="I1204">
            <v>0</v>
          </cell>
          <cell r="J1204">
            <v>51.315578710714263</v>
          </cell>
          <cell r="K1204">
            <v>0</v>
          </cell>
          <cell r="L1204">
            <v>0</v>
          </cell>
          <cell r="M1204">
            <v>61.578694452857121</v>
          </cell>
          <cell r="N1204">
            <v>0</v>
          </cell>
          <cell r="O1204">
            <v>0</v>
          </cell>
          <cell r="P1204">
            <v>63.289213743214262</v>
          </cell>
          <cell r="Q1204">
            <v>0</v>
          </cell>
          <cell r="R1204">
            <v>0</v>
          </cell>
          <cell r="S1204">
            <v>58.157655872142833</v>
          </cell>
          <cell r="T1204">
            <v>0</v>
          </cell>
          <cell r="U1204">
            <v>0</v>
          </cell>
          <cell r="V1204">
            <v>68.420771614285684</v>
          </cell>
          <cell r="W1204">
            <v>0</v>
          </cell>
          <cell r="X1204">
            <v>0</v>
          </cell>
          <cell r="Y1204">
            <v>61.578694452857121</v>
          </cell>
          <cell r="Z1204">
            <v>0</v>
          </cell>
          <cell r="AA1204">
            <v>0</v>
          </cell>
          <cell r="AB1204">
            <v>61.578694452857121</v>
          </cell>
          <cell r="AC1204">
            <v>0</v>
          </cell>
          <cell r="AD1204">
            <v>0</v>
          </cell>
          <cell r="AE1204">
            <v>61.236590594785703</v>
          </cell>
          <cell r="AF1204">
            <v>0</v>
          </cell>
          <cell r="AG1204">
            <v>0</v>
          </cell>
          <cell r="AH1204">
            <v>61.031328279942841</v>
          </cell>
          <cell r="AI1204">
            <v>0</v>
          </cell>
          <cell r="AJ1204">
            <v>0</v>
          </cell>
          <cell r="AK1204">
            <v>61.031328279942841</v>
          </cell>
          <cell r="AL1204">
            <v>0</v>
          </cell>
          <cell r="AM1204">
            <v>0</v>
          </cell>
          <cell r="AN1204">
            <v>61.236590594785689</v>
          </cell>
          <cell r="AO1204">
            <v>0</v>
          </cell>
          <cell r="AP1204">
            <v>0</v>
          </cell>
          <cell r="AQ1204">
            <v>72.86812176921427</v>
          </cell>
          <cell r="AR1204">
            <v>0</v>
          </cell>
          <cell r="AS1204">
            <v>0</v>
          </cell>
          <cell r="AT1204">
            <v>72.86812176921427</v>
          </cell>
          <cell r="AU1204">
            <v>0</v>
          </cell>
          <cell r="AV1204">
            <v>0</v>
          </cell>
          <cell r="AW1204">
            <v>72.86812176921427</v>
          </cell>
          <cell r="AX1204">
            <v>0</v>
          </cell>
          <cell r="AY1204">
            <v>0</v>
          </cell>
          <cell r="AZ1204">
            <v>72.86812176921427</v>
          </cell>
          <cell r="BA1204">
            <v>0</v>
          </cell>
          <cell r="BB1204">
            <v>0</v>
          </cell>
        </row>
        <row r="1205">
          <cell r="B1205" t="str">
            <v>VMMS</v>
          </cell>
          <cell r="D1205">
            <v>50.036088408428562</v>
          </cell>
          <cell r="E1205">
            <v>0</v>
          </cell>
          <cell r="F1205">
            <v>0</v>
          </cell>
          <cell r="G1205">
            <v>26.942509142999995</v>
          </cell>
          <cell r="H1205">
            <v>0</v>
          </cell>
          <cell r="I1205">
            <v>0</v>
          </cell>
          <cell r="J1205">
            <v>28.866974081785706</v>
          </cell>
          <cell r="K1205">
            <v>0</v>
          </cell>
          <cell r="L1205">
            <v>0</v>
          </cell>
          <cell r="M1205">
            <v>34.640368898142853</v>
          </cell>
          <cell r="N1205">
            <v>0</v>
          </cell>
          <cell r="O1205">
            <v>0</v>
          </cell>
          <cell r="P1205">
            <v>35.602601367535712</v>
          </cell>
          <cell r="Q1205">
            <v>0</v>
          </cell>
          <cell r="R1205">
            <v>0</v>
          </cell>
          <cell r="S1205">
            <v>32.715903959357135</v>
          </cell>
          <cell r="T1205">
            <v>0</v>
          </cell>
          <cell r="U1205">
            <v>0</v>
          </cell>
          <cell r="V1205">
            <v>38.489298775714275</v>
          </cell>
          <cell r="W1205">
            <v>0</v>
          </cell>
          <cell r="X1205">
            <v>0</v>
          </cell>
          <cell r="Y1205">
            <v>34.640368898142853</v>
          </cell>
          <cell r="Z1205">
            <v>0</v>
          </cell>
          <cell r="AA1205">
            <v>0</v>
          </cell>
          <cell r="AB1205">
            <v>34.640368898142853</v>
          </cell>
          <cell r="AC1205">
            <v>0</v>
          </cell>
          <cell r="AD1205">
            <v>0</v>
          </cell>
          <cell r="AE1205">
            <v>34.447922404264283</v>
          </cell>
          <cell r="AF1205">
            <v>0</v>
          </cell>
          <cell r="AG1205">
            <v>0</v>
          </cell>
          <cell r="AH1205">
            <v>34.332454507937143</v>
          </cell>
          <cell r="AI1205">
            <v>0</v>
          </cell>
          <cell r="AJ1205">
            <v>0</v>
          </cell>
          <cell r="AK1205">
            <v>34.332454507937143</v>
          </cell>
          <cell r="AL1205">
            <v>0</v>
          </cell>
          <cell r="AM1205">
            <v>0</v>
          </cell>
          <cell r="AN1205">
            <v>34.447922404264276</v>
          </cell>
          <cell r="AO1205">
            <v>0</v>
          </cell>
          <cell r="AP1205">
            <v>0</v>
          </cell>
          <cell r="AQ1205">
            <v>40.991103196135704</v>
          </cell>
          <cell r="AR1205">
            <v>0</v>
          </cell>
          <cell r="AS1205">
            <v>0</v>
          </cell>
          <cell r="AT1205">
            <v>40.991103196135704</v>
          </cell>
          <cell r="AU1205">
            <v>0</v>
          </cell>
          <cell r="AV1205">
            <v>0</v>
          </cell>
          <cell r="AW1205">
            <v>54.056357142857145</v>
          </cell>
          <cell r="AX1205">
            <v>0</v>
          </cell>
          <cell r="AY1205">
            <v>0</v>
          </cell>
          <cell r="AZ1205">
            <v>54.056357142857145</v>
          </cell>
          <cell r="BA1205">
            <v>0</v>
          </cell>
          <cell r="BB1205">
            <v>0</v>
          </cell>
        </row>
        <row r="1206">
          <cell r="B1206" t="str">
            <v>VMAS</v>
          </cell>
          <cell r="D1206">
            <v>57.541501669692842</v>
          </cell>
          <cell r="E1206">
            <v>0</v>
          </cell>
          <cell r="F1206">
            <v>0</v>
          </cell>
          <cell r="G1206">
            <v>30.983885514449984</v>
          </cell>
          <cell r="H1206">
            <v>0</v>
          </cell>
          <cell r="I1206">
            <v>0</v>
          </cell>
          <cell r="J1206">
            <v>33.197020194053565</v>
          </cell>
          <cell r="K1206">
            <v>0</v>
          </cell>
          <cell r="L1206">
            <v>0</v>
          </cell>
          <cell r="M1206">
            <v>39.836424232864282</v>
          </cell>
          <cell r="N1206">
            <v>0</v>
          </cell>
          <cell r="O1206">
            <v>0</v>
          </cell>
          <cell r="P1206">
            <v>40.94299157266606</v>
          </cell>
          <cell r="Q1206">
            <v>0</v>
          </cell>
          <cell r="R1206">
            <v>0</v>
          </cell>
          <cell r="S1206">
            <v>37.623289553260705</v>
          </cell>
          <cell r="T1206">
            <v>0</v>
          </cell>
          <cell r="U1206">
            <v>0</v>
          </cell>
          <cell r="V1206">
            <v>44.262693592071422</v>
          </cell>
          <cell r="W1206">
            <v>0</v>
          </cell>
          <cell r="X1206">
            <v>0</v>
          </cell>
          <cell r="Y1206">
            <v>39.836424232864282</v>
          </cell>
          <cell r="Z1206">
            <v>0</v>
          </cell>
          <cell r="AA1206">
            <v>0</v>
          </cell>
          <cell r="AB1206">
            <v>39.836424232864282</v>
          </cell>
          <cell r="AC1206">
            <v>0</v>
          </cell>
          <cell r="AD1206">
            <v>0</v>
          </cell>
          <cell r="AE1206">
            <v>39.615110764903918</v>
          </cell>
          <cell r="AF1206">
            <v>0</v>
          </cell>
          <cell r="AG1206">
            <v>0</v>
          </cell>
          <cell r="AH1206">
            <v>39.482322684127709</v>
          </cell>
          <cell r="AI1206">
            <v>0</v>
          </cell>
          <cell r="AJ1206">
            <v>0</v>
          </cell>
          <cell r="AK1206">
            <v>39.482322684127695</v>
          </cell>
          <cell r="AL1206">
            <v>0</v>
          </cell>
          <cell r="AM1206">
            <v>0</v>
          </cell>
          <cell r="AN1206">
            <v>39.615110764903925</v>
          </cell>
          <cell r="AO1206">
            <v>0</v>
          </cell>
          <cell r="AP1206">
            <v>0</v>
          </cell>
          <cell r="AQ1206">
            <v>47.139768675556056</v>
          </cell>
          <cell r="AR1206">
            <v>0</v>
          </cell>
          <cell r="AS1206">
            <v>0</v>
          </cell>
          <cell r="AT1206">
            <v>47.139768675556063</v>
          </cell>
          <cell r="AU1206">
            <v>0</v>
          </cell>
          <cell r="AV1206">
            <v>0</v>
          </cell>
          <cell r="AW1206">
            <v>65.273051250000009</v>
          </cell>
          <cell r="AX1206">
            <v>0</v>
          </cell>
          <cell r="AY1206">
            <v>0</v>
          </cell>
          <cell r="AZ1206">
            <v>65.273051250000009</v>
          </cell>
          <cell r="BA1206">
            <v>0</v>
          </cell>
          <cell r="BB1206">
            <v>0</v>
          </cell>
        </row>
        <row r="1207">
          <cell r="B1207" t="str">
            <v>SMMP</v>
          </cell>
          <cell r="D1207">
            <v>37.515815535714282</v>
          </cell>
          <cell r="E1207">
            <v>0</v>
          </cell>
          <cell r="F1207">
            <v>0</v>
          </cell>
          <cell r="G1207">
            <v>20.200823749999998</v>
          </cell>
          <cell r="H1207">
            <v>0</v>
          </cell>
          <cell r="I1207">
            <v>0</v>
          </cell>
          <cell r="J1207">
            <v>21.643739732142862</v>
          </cell>
          <cell r="K1207">
            <v>0</v>
          </cell>
          <cell r="L1207">
            <v>0</v>
          </cell>
          <cell r="M1207">
            <v>25.972487678571429</v>
          </cell>
          <cell r="N1207">
            <v>0</v>
          </cell>
          <cell r="O1207">
            <v>0</v>
          </cell>
          <cell r="P1207">
            <v>26.693945669642854</v>
          </cell>
          <cell r="Q1207">
            <v>0</v>
          </cell>
          <cell r="R1207">
            <v>0</v>
          </cell>
          <cell r="S1207">
            <v>24.529571696428569</v>
          </cell>
          <cell r="T1207">
            <v>0</v>
          </cell>
          <cell r="U1207">
            <v>0</v>
          </cell>
          <cell r="V1207">
            <v>28.858319642857143</v>
          </cell>
          <cell r="W1207">
            <v>0</v>
          </cell>
          <cell r="X1207">
            <v>0</v>
          </cell>
          <cell r="Y1207">
            <v>25.972487678571429</v>
          </cell>
          <cell r="Z1207">
            <v>0</v>
          </cell>
          <cell r="AA1207">
            <v>0</v>
          </cell>
          <cell r="AB1207">
            <v>25.972487678571422</v>
          </cell>
          <cell r="AC1207">
            <v>0</v>
          </cell>
          <cell r="AD1207">
            <v>0</v>
          </cell>
          <cell r="AE1207">
            <v>25.828196080357142</v>
          </cell>
          <cell r="AF1207">
            <v>0</v>
          </cell>
          <cell r="AG1207">
            <v>0</v>
          </cell>
          <cell r="AH1207">
            <v>25.741621121428569</v>
          </cell>
          <cell r="AI1207">
            <v>0</v>
          </cell>
          <cell r="AJ1207">
            <v>0</v>
          </cell>
          <cell r="AK1207">
            <v>25.741621121428572</v>
          </cell>
          <cell r="AL1207">
            <v>0</v>
          </cell>
          <cell r="AM1207">
            <v>0</v>
          </cell>
          <cell r="AN1207">
            <v>25.828196080357145</v>
          </cell>
          <cell r="AO1207">
            <v>0</v>
          </cell>
          <cell r="AP1207">
            <v>0</v>
          </cell>
          <cell r="AQ1207">
            <v>30.734110419642853</v>
          </cell>
          <cell r="AR1207">
            <v>0</v>
          </cell>
          <cell r="AS1207">
            <v>0</v>
          </cell>
          <cell r="AT1207">
            <v>30.734110419642853</v>
          </cell>
          <cell r="AU1207">
            <v>0</v>
          </cell>
          <cell r="AV1207">
            <v>0</v>
          </cell>
          <cell r="AW1207">
            <v>30.734110419642853</v>
          </cell>
          <cell r="AX1207">
            <v>0</v>
          </cell>
          <cell r="AY1207">
            <v>0</v>
          </cell>
          <cell r="AZ1207">
            <v>30.734110419642853</v>
          </cell>
          <cell r="BA1207">
            <v>0</v>
          </cell>
          <cell r="BB1207">
            <v>0</v>
          </cell>
        </row>
        <row r="1208">
          <cell r="B1208" t="str">
            <v>SMAP</v>
          </cell>
          <cell r="D1208">
            <v>42.764565535714283</v>
          </cell>
          <cell r="E1208">
            <v>0</v>
          </cell>
          <cell r="F1208">
            <v>0</v>
          </cell>
          <cell r="G1208">
            <v>23.027073749999992</v>
          </cell>
          <cell r="H1208">
            <v>0</v>
          </cell>
          <cell r="I1208">
            <v>0</v>
          </cell>
          <cell r="J1208">
            <v>24.671864732142854</v>
          </cell>
          <cell r="K1208">
            <v>0</v>
          </cell>
          <cell r="L1208">
            <v>0</v>
          </cell>
          <cell r="M1208">
            <v>29.606237678571421</v>
          </cell>
          <cell r="N1208">
            <v>0</v>
          </cell>
          <cell r="O1208">
            <v>0</v>
          </cell>
          <cell r="P1208">
            <v>30.428633169642858</v>
          </cell>
          <cell r="Q1208">
            <v>0</v>
          </cell>
          <cell r="R1208">
            <v>0</v>
          </cell>
          <cell r="S1208">
            <v>27.961446696428563</v>
          </cell>
          <cell r="T1208">
            <v>0</v>
          </cell>
          <cell r="U1208">
            <v>0</v>
          </cell>
          <cell r="V1208">
            <v>32.895819642857134</v>
          </cell>
          <cell r="W1208">
            <v>0</v>
          </cell>
          <cell r="X1208">
            <v>0</v>
          </cell>
          <cell r="Y1208">
            <v>29.606237678571421</v>
          </cell>
          <cell r="Z1208">
            <v>0</v>
          </cell>
          <cell r="AA1208">
            <v>0</v>
          </cell>
          <cell r="AB1208">
            <v>29.606237678571421</v>
          </cell>
          <cell r="AC1208">
            <v>0</v>
          </cell>
          <cell r="AD1208">
            <v>0</v>
          </cell>
          <cell r="AE1208">
            <v>29.441758580357142</v>
          </cell>
          <cell r="AF1208">
            <v>0</v>
          </cell>
          <cell r="AG1208">
            <v>0</v>
          </cell>
          <cell r="AH1208">
            <v>29.343071121428569</v>
          </cell>
          <cell r="AI1208">
            <v>0</v>
          </cell>
          <cell r="AJ1208">
            <v>0</v>
          </cell>
          <cell r="AK1208">
            <v>29.343071121428569</v>
          </cell>
          <cell r="AL1208">
            <v>0</v>
          </cell>
          <cell r="AM1208">
            <v>0</v>
          </cell>
          <cell r="AN1208">
            <v>29.441758580357142</v>
          </cell>
          <cell r="AO1208">
            <v>0</v>
          </cell>
          <cell r="AP1208">
            <v>0</v>
          </cell>
          <cell r="AQ1208">
            <v>35.034047919642845</v>
          </cell>
          <cell r="AR1208">
            <v>0</v>
          </cell>
          <cell r="AS1208">
            <v>0</v>
          </cell>
          <cell r="AT1208">
            <v>35.034047919642845</v>
          </cell>
          <cell r="AU1208">
            <v>0</v>
          </cell>
          <cell r="AV1208">
            <v>0</v>
          </cell>
          <cell r="AW1208">
            <v>35.034047919642845</v>
          </cell>
          <cell r="AX1208">
            <v>0</v>
          </cell>
          <cell r="AY1208">
            <v>0</v>
          </cell>
          <cell r="AZ1208">
            <v>35.034047919642845</v>
          </cell>
          <cell r="BA1208">
            <v>0</v>
          </cell>
          <cell r="BB1208">
            <v>0</v>
          </cell>
        </row>
        <row r="1209">
          <cell r="B1209" t="str">
            <v>MSAP</v>
          </cell>
          <cell r="D1209">
            <v>27.200522142857139</v>
          </cell>
          <cell r="E1209">
            <v>0</v>
          </cell>
          <cell r="F1209">
            <v>0</v>
          </cell>
          <cell r="G1209">
            <v>14.646434999999997</v>
          </cell>
          <cell r="H1209">
            <v>0</v>
          </cell>
          <cell r="I1209">
            <v>0</v>
          </cell>
          <cell r="J1209">
            <v>15.692608928571426</v>
          </cell>
          <cell r="K1209">
            <v>0</v>
          </cell>
          <cell r="L1209">
            <v>0</v>
          </cell>
          <cell r="M1209">
            <v>18.831130714285713</v>
          </cell>
          <cell r="N1209">
            <v>0</v>
          </cell>
          <cell r="O1209">
            <v>0</v>
          </cell>
          <cell r="P1209">
            <v>19.354217678571427</v>
          </cell>
          <cell r="Q1209">
            <v>0</v>
          </cell>
          <cell r="R1209">
            <v>0</v>
          </cell>
          <cell r="S1209">
            <v>17.784956785714282</v>
          </cell>
          <cell r="T1209">
            <v>0</v>
          </cell>
          <cell r="U1209">
            <v>0</v>
          </cell>
          <cell r="V1209">
            <v>20.923478571428568</v>
          </cell>
          <cell r="W1209">
            <v>0</v>
          </cell>
          <cell r="X1209">
            <v>0</v>
          </cell>
          <cell r="Y1209">
            <v>18.831130714285713</v>
          </cell>
          <cell r="Z1209">
            <v>0</v>
          </cell>
          <cell r="AA1209">
            <v>0</v>
          </cell>
          <cell r="AB1209">
            <v>18.83113071428571</v>
          </cell>
          <cell r="AC1209">
            <v>0</v>
          </cell>
          <cell r="AD1209">
            <v>0</v>
          </cell>
          <cell r="AE1209">
            <v>18.726513321428573</v>
          </cell>
          <cell r="AF1209">
            <v>0</v>
          </cell>
          <cell r="AG1209">
            <v>0</v>
          </cell>
          <cell r="AH1209">
            <v>18.663742885714285</v>
          </cell>
          <cell r="AI1209">
            <v>0</v>
          </cell>
          <cell r="AJ1209">
            <v>0</v>
          </cell>
          <cell r="AK1209">
            <v>18.663742885714282</v>
          </cell>
          <cell r="AL1209">
            <v>0</v>
          </cell>
          <cell r="AM1209">
            <v>0</v>
          </cell>
          <cell r="AN1209">
            <v>18.72651332142857</v>
          </cell>
          <cell r="AO1209">
            <v>0</v>
          </cell>
          <cell r="AP1209">
            <v>0</v>
          </cell>
          <cell r="AQ1209">
            <v>22.283504678571422</v>
          </cell>
          <cell r="AR1209">
            <v>0</v>
          </cell>
          <cell r="AS1209">
            <v>0</v>
          </cell>
          <cell r="AT1209">
            <v>22.283504678571422</v>
          </cell>
          <cell r="AU1209">
            <v>0</v>
          </cell>
          <cell r="AV1209">
            <v>0</v>
          </cell>
          <cell r="AW1209">
            <v>22.283504678571422</v>
          </cell>
          <cell r="AX1209">
            <v>0</v>
          </cell>
          <cell r="AY1209">
            <v>0</v>
          </cell>
          <cell r="AZ1209">
            <v>22.283504678571422</v>
          </cell>
          <cell r="BA1209">
            <v>0</v>
          </cell>
          <cell r="BB1209">
            <v>0</v>
          </cell>
        </row>
        <row r="1210">
          <cell r="B1210" t="str">
            <v>EMMP</v>
          </cell>
          <cell r="D1210">
            <v>22.219458392857145</v>
          </cell>
          <cell r="E1210">
            <v>0</v>
          </cell>
          <cell r="F1210">
            <v>0</v>
          </cell>
          <cell r="G1210">
            <v>11.964323749999998</v>
          </cell>
          <cell r="H1210">
            <v>0</v>
          </cell>
          <cell r="I1210">
            <v>0</v>
          </cell>
          <cell r="J1210">
            <v>12.818918303571429</v>
          </cell>
          <cell r="K1210">
            <v>0</v>
          </cell>
          <cell r="L1210">
            <v>0</v>
          </cell>
          <cell r="M1210">
            <v>15.382701964285713</v>
          </cell>
          <cell r="N1210">
            <v>0</v>
          </cell>
          <cell r="O1210">
            <v>0</v>
          </cell>
          <cell r="P1210">
            <v>15.809999241071429</v>
          </cell>
          <cell r="Q1210">
            <v>0</v>
          </cell>
          <cell r="R1210">
            <v>0</v>
          </cell>
          <cell r="S1210">
            <v>14.528107410714284</v>
          </cell>
          <cell r="T1210">
            <v>0</v>
          </cell>
          <cell r="U1210">
            <v>0</v>
          </cell>
          <cell r="V1210">
            <v>17.09189107142857</v>
          </cell>
          <cell r="W1210">
            <v>0</v>
          </cell>
          <cell r="X1210">
            <v>0</v>
          </cell>
          <cell r="Y1210">
            <v>15.382701964285713</v>
          </cell>
          <cell r="Z1210">
            <v>0</v>
          </cell>
          <cell r="AA1210">
            <v>0</v>
          </cell>
          <cell r="AB1210">
            <v>15.382701964285713</v>
          </cell>
          <cell r="AC1210">
            <v>0</v>
          </cell>
          <cell r="AD1210">
            <v>0</v>
          </cell>
          <cell r="AE1210">
            <v>15.297242508928571</v>
          </cell>
          <cell r="AF1210">
            <v>0</v>
          </cell>
          <cell r="AG1210">
            <v>0</v>
          </cell>
          <cell r="AH1210">
            <v>15.245966835714286</v>
          </cell>
          <cell r="AI1210">
            <v>0</v>
          </cell>
          <cell r="AJ1210">
            <v>0</v>
          </cell>
          <cell r="AK1210">
            <v>15.245966835714286</v>
          </cell>
          <cell r="AL1210">
            <v>0</v>
          </cell>
          <cell r="AM1210">
            <v>0</v>
          </cell>
          <cell r="AN1210">
            <v>15.297242508928571</v>
          </cell>
          <cell r="AO1210">
            <v>0</v>
          </cell>
          <cell r="AP1210">
            <v>0</v>
          </cell>
          <cell r="AQ1210">
            <v>18.202863991071421</v>
          </cell>
          <cell r="AR1210">
            <v>0</v>
          </cell>
          <cell r="AS1210">
            <v>0</v>
          </cell>
          <cell r="AT1210">
            <v>18.202863991071425</v>
          </cell>
          <cell r="AU1210">
            <v>0</v>
          </cell>
          <cell r="AV1210">
            <v>0</v>
          </cell>
          <cell r="AW1210">
            <v>18.202863991071425</v>
          </cell>
          <cell r="AX1210">
            <v>0</v>
          </cell>
          <cell r="AY1210">
            <v>0</v>
          </cell>
          <cell r="AZ1210">
            <v>18.202863991071425</v>
          </cell>
          <cell r="BA1210">
            <v>0</v>
          </cell>
          <cell r="BB1210">
            <v>0</v>
          </cell>
        </row>
        <row r="1211">
          <cell r="B1211" t="str">
            <v>EMES</v>
          </cell>
          <cell r="D1211">
            <v>18.470351249999997</v>
          </cell>
          <cell r="E1211">
            <v>0</v>
          </cell>
          <cell r="F1211">
            <v>0</v>
          </cell>
          <cell r="G1211">
            <v>9.9455737499999977</v>
          </cell>
          <cell r="H1211">
            <v>0</v>
          </cell>
          <cell r="I1211">
            <v>0</v>
          </cell>
          <cell r="J1211">
            <v>10.655971874999999</v>
          </cell>
          <cell r="K1211">
            <v>0</v>
          </cell>
          <cell r="L1211">
            <v>0</v>
          </cell>
          <cell r="M1211">
            <v>12.787166249999999</v>
          </cell>
          <cell r="N1211">
            <v>0</v>
          </cell>
          <cell r="O1211">
            <v>0</v>
          </cell>
          <cell r="P1211">
            <v>13.142365312499999</v>
          </cell>
          <cell r="Q1211">
            <v>0</v>
          </cell>
          <cell r="R1211">
            <v>0</v>
          </cell>
          <cell r="S1211">
            <v>12.076768124999999</v>
          </cell>
          <cell r="T1211">
            <v>0</v>
          </cell>
          <cell r="U1211">
            <v>0</v>
          </cell>
          <cell r="V1211">
            <v>14.207962499999997</v>
          </cell>
          <cell r="W1211">
            <v>0</v>
          </cell>
          <cell r="X1211">
            <v>0</v>
          </cell>
          <cell r="Y1211">
            <v>12.787166249999999</v>
          </cell>
          <cell r="Z1211">
            <v>0</v>
          </cell>
          <cell r="AA1211">
            <v>0</v>
          </cell>
          <cell r="AB1211">
            <v>12.787166249999999</v>
          </cell>
          <cell r="AC1211">
            <v>0</v>
          </cell>
          <cell r="AD1211">
            <v>0</v>
          </cell>
          <cell r="AE1211">
            <v>12.716126437499998</v>
          </cell>
          <cell r="AF1211">
            <v>0</v>
          </cell>
          <cell r="AG1211">
            <v>0</v>
          </cell>
          <cell r="AH1211">
            <v>12.673502549999998</v>
          </cell>
          <cell r="AI1211">
            <v>0</v>
          </cell>
          <cell r="AJ1211">
            <v>0</v>
          </cell>
          <cell r="AK1211">
            <v>12.673502549999998</v>
          </cell>
          <cell r="AL1211">
            <v>0</v>
          </cell>
          <cell r="AM1211">
            <v>0</v>
          </cell>
          <cell r="AN1211">
            <v>12.716126437499998</v>
          </cell>
          <cell r="AO1211">
            <v>0</v>
          </cell>
          <cell r="AP1211">
            <v>0</v>
          </cell>
          <cell r="AQ1211">
            <v>15.131480062499996</v>
          </cell>
          <cell r="AR1211">
            <v>0</v>
          </cell>
          <cell r="AS1211">
            <v>0</v>
          </cell>
          <cell r="AT1211">
            <v>15.131480062499996</v>
          </cell>
          <cell r="AU1211">
            <v>0</v>
          </cell>
          <cell r="AV1211">
            <v>0</v>
          </cell>
          <cell r="AW1211">
            <v>15.131480062499996</v>
          </cell>
          <cell r="AX1211">
            <v>0</v>
          </cell>
          <cell r="AY1211">
            <v>0</v>
          </cell>
          <cell r="AZ1211">
            <v>15.131480062499996</v>
          </cell>
          <cell r="BA1211">
            <v>0</v>
          </cell>
          <cell r="BB1211">
            <v>0</v>
          </cell>
        </row>
        <row r="1212">
          <cell r="B1212" t="str">
            <v>EMAP</v>
          </cell>
          <cell r="D1212">
            <v>27.468208392857143</v>
          </cell>
          <cell r="E1212">
            <v>0</v>
          </cell>
          <cell r="F1212">
            <v>0</v>
          </cell>
          <cell r="G1212">
            <v>14.790573749999998</v>
          </cell>
          <cell r="H1212">
            <v>0</v>
          </cell>
          <cell r="I1212">
            <v>0</v>
          </cell>
          <cell r="J1212">
            <v>15.847043303571429</v>
          </cell>
          <cell r="K1212">
            <v>0</v>
          </cell>
          <cell r="L1212">
            <v>0</v>
          </cell>
          <cell r="M1212">
            <v>19.016451964285714</v>
          </cell>
          <cell r="N1212">
            <v>0</v>
          </cell>
          <cell r="O1212">
            <v>0</v>
          </cell>
          <cell r="P1212">
            <v>19.544686741071427</v>
          </cell>
          <cell r="Q1212">
            <v>0</v>
          </cell>
          <cell r="R1212">
            <v>0</v>
          </cell>
          <cell r="S1212">
            <v>17.959982410714282</v>
          </cell>
          <cell r="T1212">
            <v>0</v>
          </cell>
          <cell r="U1212">
            <v>0</v>
          </cell>
          <cell r="V1212">
            <v>21.129391071428572</v>
          </cell>
          <cell r="W1212">
            <v>0</v>
          </cell>
          <cell r="X1212">
            <v>0</v>
          </cell>
          <cell r="Y1212">
            <v>19.016451964285714</v>
          </cell>
          <cell r="Z1212">
            <v>0</v>
          </cell>
          <cell r="AA1212">
            <v>0</v>
          </cell>
          <cell r="AB1212">
            <v>19.016451964285714</v>
          </cell>
          <cell r="AC1212">
            <v>0</v>
          </cell>
          <cell r="AD1212">
            <v>0</v>
          </cell>
          <cell r="AE1212">
            <v>18.91080500892857</v>
          </cell>
          <cell r="AF1212">
            <v>0</v>
          </cell>
          <cell r="AG1212">
            <v>0</v>
          </cell>
          <cell r="AH1212">
            <v>18.847416835714284</v>
          </cell>
          <cell r="AI1212">
            <v>0</v>
          </cell>
          <cell r="AJ1212">
            <v>0</v>
          </cell>
          <cell r="AK1212">
            <v>18.847416835714284</v>
          </cell>
          <cell r="AL1212">
            <v>0</v>
          </cell>
          <cell r="AM1212">
            <v>0</v>
          </cell>
          <cell r="AN1212">
            <v>18.910805008928573</v>
          </cell>
          <cell r="AO1212">
            <v>0</v>
          </cell>
          <cell r="AP1212">
            <v>0</v>
          </cell>
          <cell r="AQ1212">
            <v>22.502801491071427</v>
          </cell>
          <cell r="AR1212">
            <v>0</v>
          </cell>
          <cell r="AS1212">
            <v>0</v>
          </cell>
          <cell r="AT1212">
            <v>22.502801491071427</v>
          </cell>
          <cell r="AU1212">
            <v>0</v>
          </cell>
          <cell r="AV1212">
            <v>0</v>
          </cell>
          <cell r="AW1212">
            <v>22.502801491071427</v>
          </cell>
          <cell r="AX1212">
            <v>0</v>
          </cell>
          <cell r="AY1212">
            <v>0</v>
          </cell>
          <cell r="AZ1212">
            <v>22.502801491071427</v>
          </cell>
          <cell r="BA1212">
            <v>0</v>
          </cell>
          <cell r="BB1212">
            <v>0</v>
          </cell>
        </row>
        <row r="1213">
          <cell r="B1213" t="str">
            <v>EMEP</v>
          </cell>
          <cell r="D1213">
            <v>32.716958392857144</v>
          </cell>
          <cell r="E1213">
            <v>0</v>
          </cell>
          <cell r="F1213">
            <v>0</v>
          </cell>
          <cell r="G1213">
            <v>17.616823749999998</v>
          </cell>
          <cell r="H1213">
            <v>0</v>
          </cell>
          <cell r="I1213">
            <v>0</v>
          </cell>
          <cell r="J1213">
            <v>18.875168303571424</v>
          </cell>
          <cell r="K1213">
            <v>0</v>
          </cell>
          <cell r="L1213">
            <v>0</v>
          </cell>
          <cell r="M1213">
            <v>22.650201964285714</v>
          </cell>
          <cell r="N1213">
            <v>0</v>
          </cell>
          <cell r="O1213">
            <v>0</v>
          </cell>
          <cell r="P1213">
            <v>23.27937424107143</v>
          </cell>
          <cell r="Q1213">
            <v>0</v>
          </cell>
          <cell r="R1213">
            <v>0</v>
          </cell>
          <cell r="S1213">
            <v>21.391857410714284</v>
          </cell>
          <cell r="T1213">
            <v>0</v>
          </cell>
          <cell r="U1213">
            <v>0</v>
          </cell>
          <cell r="V1213">
            <v>25.166891071428569</v>
          </cell>
          <cell r="W1213">
            <v>0</v>
          </cell>
          <cell r="X1213">
            <v>0</v>
          </cell>
          <cell r="Y1213">
            <v>22.650201964285714</v>
          </cell>
          <cell r="Z1213">
            <v>0</v>
          </cell>
          <cell r="AA1213">
            <v>0</v>
          </cell>
          <cell r="AB1213">
            <v>22.650201964285714</v>
          </cell>
          <cell r="AC1213">
            <v>0</v>
          </cell>
          <cell r="AD1213">
            <v>0</v>
          </cell>
          <cell r="AE1213">
            <v>22.524367508928574</v>
          </cell>
          <cell r="AF1213">
            <v>0</v>
          </cell>
          <cell r="AG1213">
            <v>0</v>
          </cell>
          <cell r="AH1213">
            <v>22.448866835714284</v>
          </cell>
          <cell r="AI1213">
            <v>0</v>
          </cell>
          <cell r="AJ1213">
            <v>0</v>
          </cell>
          <cell r="AK1213">
            <v>22.448866835714284</v>
          </cell>
          <cell r="AL1213">
            <v>0</v>
          </cell>
          <cell r="AM1213">
            <v>0</v>
          </cell>
          <cell r="AN1213">
            <v>22.524367508928574</v>
          </cell>
          <cell r="AO1213">
            <v>0</v>
          </cell>
          <cell r="AP1213">
            <v>0</v>
          </cell>
          <cell r="AQ1213">
            <v>26.802738991071426</v>
          </cell>
          <cell r="AR1213">
            <v>0</v>
          </cell>
          <cell r="AS1213">
            <v>0</v>
          </cell>
          <cell r="AT1213">
            <v>26.802738991071426</v>
          </cell>
          <cell r="AU1213">
            <v>0</v>
          </cell>
          <cell r="AV1213">
            <v>0</v>
          </cell>
          <cell r="AW1213">
            <v>26.802738991071426</v>
          </cell>
          <cell r="AX1213">
            <v>0</v>
          </cell>
          <cell r="AY1213">
            <v>0</v>
          </cell>
          <cell r="AZ1213">
            <v>26.802738991071426</v>
          </cell>
          <cell r="BA1213">
            <v>0</v>
          </cell>
          <cell r="BB1213">
            <v>0</v>
          </cell>
        </row>
        <row r="1214">
          <cell r="B1214" t="str">
            <v>SMHP</v>
          </cell>
          <cell r="D1214">
            <v>37.515815535714282</v>
          </cell>
          <cell r="E1214">
            <v>0</v>
          </cell>
          <cell r="F1214">
            <v>0</v>
          </cell>
          <cell r="G1214">
            <v>20.200823749999998</v>
          </cell>
          <cell r="H1214">
            <v>0</v>
          </cell>
          <cell r="I1214">
            <v>0</v>
          </cell>
          <cell r="J1214">
            <v>21.643739732142862</v>
          </cell>
          <cell r="K1214">
            <v>0</v>
          </cell>
          <cell r="L1214">
            <v>0</v>
          </cell>
          <cell r="M1214">
            <v>25.972487678571429</v>
          </cell>
          <cell r="N1214">
            <v>0</v>
          </cell>
          <cell r="O1214">
            <v>0</v>
          </cell>
          <cell r="P1214">
            <v>26.693945669642854</v>
          </cell>
          <cell r="Q1214">
            <v>0</v>
          </cell>
          <cell r="R1214">
            <v>0</v>
          </cell>
          <cell r="S1214">
            <v>24.529571696428569</v>
          </cell>
          <cell r="T1214">
            <v>0</v>
          </cell>
          <cell r="U1214">
            <v>0</v>
          </cell>
          <cell r="V1214">
            <v>28.858319642857143</v>
          </cell>
          <cell r="W1214">
            <v>0</v>
          </cell>
          <cell r="X1214">
            <v>0</v>
          </cell>
          <cell r="Y1214">
            <v>25.972487678571429</v>
          </cell>
          <cell r="Z1214">
            <v>0</v>
          </cell>
          <cell r="AA1214">
            <v>0</v>
          </cell>
          <cell r="AB1214">
            <v>25.972487678571422</v>
          </cell>
          <cell r="AC1214">
            <v>0</v>
          </cell>
          <cell r="AD1214">
            <v>0</v>
          </cell>
          <cell r="AE1214">
            <v>25.828196080357142</v>
          </cell>
          <cell r="AF1214">
            <v>0</v>
          </cell>
          <cell r="AG1214">
            <v>0</v>
          </cell>
          <cell r="AH1214">
            <v>25.741621121428569</v>
          </cell>
          <cell r="AI1214">
            <v>0</v>
          </cell>
          <cell r="AJ1214">
            <v>0</v>
          </cell>
          <cell r="AK1214">
            <v>25.741621121428572</v>
          </cell>
          <cell r="AL1214">
            <v>0</v>
          </cell>
          <cell r="AM1214">
            <v>0</v>
          </cell>
          <cell r="AN1214">
            <v>25.828196080357145</v>
          </cell>
          <cell r="AO1214">
            <v>0</v>
          </cell>
          <cell r="AP1214">
            <v>0</v>
          </cell>
          <cell r="AQ1214">
            <v>30.734110419642853</v>
          </cell>
          <cell r="AR1214">
            <v>0</v>
          </cell>
          <cell r="AS1214">
            <v>0</v>
          </cell>
          <cell r="AT1214">
            <v>30.734110419642853</v>
          </cell>
          <cell r="AU1214">
            <v>0</v>
          </cell>
          <cell r="AV1214">
            <v>0</v>
          </cell>
          <cell r="AW1214">
            <v>30.734110419642853</v>
          </cell>
          <cell r="AX1214">
            <v>0</v>
          </cell>
          <cell r="AY1214">
            <v>0</v>
          </cell>
          <cell r="AZ1214">
            <v>30.734110419642853</v>
          </cell>
          <cell r="BA1214">
            <v>0</v>
          </cell>
          <cell r="BB1214">
            <v>0</v>
          </cell>
        </row>
        <row r="1215">
          <cell r="B1215" t="str">
            <v>SLMS</v>
          </cell>
          <cell r="D1215">
            <v>32.267065535714281</v>
          </cell>
          <cell r="E1215">
            <v>0</v>
          </cell>
          <cell r="F1215">
            <v>0</v>
          </cell>
          <cell r="G1215">
            <v>17.37457375</v>
          </cell>
          <cell r="H1215">
            <v>0</v>
          </cell>
          <cell r="I1215">
            <v>0</v>
          </cell>
          <cell r="J1215">
            <v>18.615614732142856</v>
          </cell>
          <cell r="K1215">
            <v>0</v>
          </cell>
          <cell r="L1215">
            <v>0</v>
          </cell>
          <cell r="M1215">
            <v>22.338737678571427</v>
          </cell>
          <cell r="N1215">
            <v>0</v>
          </cell>
          <cell r="O1215">
            <v>0</v>
          </cell>
          <cell r="P1215">
            <v>22.959258169642855</v>
          </cell>
          <cell r="Q1215">
            <v>0</v>
          </cell>
          <cell r="R1215">
            <v>0</v>
          </cell>
          <cell r="S1215">
            <v>21.097696696428571</v>
          </cell>
          <cell r="T1215">
            <v>0</v>
          </cell>
          <cell r="U1215">
            <v>0</v>
          </cell>
          <cell r="V1215">
            <v>24.820819642857138</v>
          </cell>
          <cell r="W1215">
            <v>0</v>
          </cell>
          <cell r="X1215">
            <v>0</v>
          </cell>
          <cell r="Y1215">
            <v>22.338737678571427</v>
          </cell>
          <cell r="Z1215">
            <v>0</v>
          </cell>
          <cell r="AA1215">
            <v>0</v>
          </cell>
          <cell r="AB1215">
            <v>22.33873767857143</v>
          </cell>
          <cell r="AC1215">
            <v>0</v>
          </cell>
          <cell r="AD1215">
            <v>0</v>
          </cell>
          <cell r="AE1215">
            <v>22.214633580357145</v>
          </cell>
          <cell r="AF1215">
            <v>0</v>
          </cell>
          <cell r="AG1215">
            <v>0</v>
          </cell>
          <cell r="AH1215">
            <v>22.140171121428569</v>
          </cell>
          <cell r="AI1215">
            <v>0</v>
          </cell>
          <cell r="AJ1215">
            <v>0</v>
          </cell>
          <cell r="AK1215">
            <v>22.140171121428569</v>
          </cell>
          <cell r="AL1215">
            <v>0</v>
          </cell>
          <cell r="AM1215">
            <v>0</v>
          </cell>
          <cell r="AN1215">
            <v>22.214633580357141</v>
          </cell>
          <cell r="AO1215">
            <v>0</v>
          </cell>
          <cell r="AP1215">
            <v>0</v>
          </cell>
          <cell r="AQ1215">
            <v>26.434172919642851</v>
          </cell>
          <cell r="AR1215">
            <v>0</v>
          </cell>
          <cell r="AS1215">
            <v>0</v>
          </cell>
          <cell r="AT1215">
            <v>26.434172919642851</v>
          </cell>
          <cell r="AU1215">
            <v>0</v>
          </cell>
          <cell r="AV1215">
            <v>0</v>
          </cell>
          <cell r="AW1215">
            <v>26.434172919642851</v>
          </cell>
          <cell r="AX1215">
            <v>0</v>
          </cell>
          <cell r="AY1215">
            <v>0</v>
          </cell>
          <cell r="AZ1215">
            <v>26.434172919642851</v>
          </cell>
          <cell r="BA1215">
            <v>0</v>
          </cell>
          <cell r="BB1215">
            <v>0</v>
          </cell>
        </row>
        <row r="1216">
          <cell r="B1216" t="str">
            <v>SLAS</v>
          </cell>
          <cell r="D1216">
            <v>35.493772089285713</v>
          </cell>
          <cell r="E1216">
            <v>0</v>
          </cell>
          <cell r="F1216">
            <v>0</v>
          </cell>
          <cell r="G1216">
            <v>19.112031124999994</v>
          </cell>
          <cell r="H1216">
            <v>0</v>
          </cell>
          <cell r="I1216">
            <v>0</v>
          </cell>
          <cell r="J1216">
            <v>20.477176205357136</v>
          </cell>
          <cell r="K1216">
            <v>0</v>
          </cell>
          <cell r="L1216">
            <v>0</v>
          </cell>
          <cell r="M1216">
            <v>24.572611446428571</v>
          </cell>
          <cell r="N1216">
            <v>0</v>
          </cell>
          <cell r="O1216">
            <v>0</v>
          </cell>
          <cell r="P1216">
            <v>25.25518398660714</v>
          </cell>
          <cell r="Q1216">
            <v>0</v>
          </cell>
          <cell r="R1216">
            <v>0</v>
          </cell>
          <cell r="S1216">
            <v>23.207466366071426</v>
          </cell>
          <cell r="T1216">
            <v>0</v>
          </cell>
          <cell r="U1216">
            <v>0</v>
          </cell>
          <cell r="V1216">
            <v>27.302901607142854</v>
          </cell>
          <cell r="W1216">
            <v>0</v>
          </cell>
          <cell r="X1216">
            <v>0</v>
          </cell>
          <cell r="Y1216">
            <v>24.572611446428571</v>
          </cell>
          <cell r="Z1216">
            <v>0</v>
          </cell>
          <cell r="AA1216">
            <v>0</v>
          </cell>
          <cell r="AB1216">
            <v>24.572611446428564</v>
          </cell>
          <cell r="AC1216">
            <v>0</v>
          </cell>
          <cell r="AD1216">
            <v>0</v>
          </cell>
          <cell r="AE1216">
            <v>24.436096938392854</v>
          </cell>
          <cell r="AF1216">
            <v>0</v>
          </cell>
          <cell r="AG1216">
            <v>0</v>
          </cell>
          <cell r="AH1216">
            <v>24.354188233571431</v>
          </cell>
          <cell r="AI1216">
            <v>0</v>
          </cell>
          <cell r="AJ1216">
            <v>0</v>
          </cell>
          <cell r="AK1216">
            <v>24.354188233571428</v>
          </cell>
          <cell r="AL1216">
            <v>0</v>
          </cell>
          <cell r="AM1216">
            <v>0</v>
          </cell>
          <cell r="AN1216">
            <v>24.436096938392851</v>
          </cell>
          <cell r="AO1216">
            <v>0</v>
          </cell>
          <cell r="AP1216">
            <v>0</v>
          </cell>
          <cell r="AQ1216">
            <v>29.077590211607138</v>
          </cell>
          <cell r="AR1216">
            <v>0</v>
          </cell>
          <cell r="AS1216">
            <v>0</v>
          </cell>
          <cell r="AT1216">
            <v>29.077590211607138</v>
          </cell>
          <cell r="AU1216">
            <v>0</v>
          </cell>
          <cell r="AV1216">
            <v>0</v>
          </cell>
          <cell r="AW1216">
            <v>29.077590211607138</v>
          </cell>
          <cell r="AX1216">
            <v>0</v>
          </cell>
          <cell r="AY1216">
            <v>0</v>
          </cell>
          <cell r="AZ1216">
            <v>29.077590211607138</v>
          </cell>
          <cell r="BA1216">
            <v>0</v>
          </cell>
          <cell r="BB1216">
            <v>0</v>
          </cell>
        </row>
        <row r="1217">
          <cell r="B1217" t="str">
            <v>SLES</v>
          </cell>
          <cell r="D1217">
            <v>35.493772089285713</v>
          </cell>
          <cell r="E1217">
            <v>0</v>
          </cell>
          <cell r="F1217">
            <v>0</v>
          </cell>
          <cell r="G1217">
            <v>19.112031124999994</v>
          </cell>
          <cell r="H1217">
            <v>0</v>
          </cell>
          <cell r="I1217">
            <v>0</v>
          </cell>
          <cell r="J1217">
            <v>20.477176205357136</v>
          </cell>
          <cell r="K1217">
            <v>0</v>
          </cell>
          <cell r="L1217">
            <v>0</v>
          </cell>
          <cell r="M1217">
            <v>24.572611446428571</v>
          </cell>
          <cell r="N1217">
            <v>0</v>
          </cell>
          <cell r="O1217">
            <v>0</v>
          </cell>
          <cell r="P1217">
            <v>25.25518398660714</v>
          </cell>
          <cell r="Q1217">
            <v>0</v>
          </cell>
          <cell r="R1217">
            <v>0</v>
          </cell>
          <cell r="S1217">
            <v>23.207466366071426</v>
          </cell>
          <cell r="T1217">
            <v>0</v>
          </cell>
          <cell r="U1217">
            <v>0</v>
          </cell>
          <cell r="V1217">
            <v>27.302901607142854</v>
          </cell>
          <cell r="W1217">
            <v>0</v>
          </cell>
          <cell r="X1217">
            <v>0</v>
          </cell>
          <cell r="Y1217">
            <v>24.572611446428571</v>
          </cell>
          <cell r="Z1217">
            <v>0</v>
          </cell>
          <cell r="AA1217">
            <v>0</v>
          </cell>
          <cell r="AB1217">
            <v>24.572611446428564</v>
          </cell>
          <cell r="AC1217">
            <v>0</v>
          </cell>
          <cell r="AD1217">
            <v>0</v>
          </cell>
          <cell r="AE1217">
            <v>24.436096938392854</v>
          </cell>
          <cell r="AF1217">
            <v>0</v>
          </cell>
          <cell r="AG1217">
            <v>0</v>
          </cell>
          <cell r="AH1217">
            <v>24.354188233571431</v>
          </cell>
          <cell r="AI1217">
            <v>0</v>
          </cell>
          <cell r="AJ1217">
            <v>0</v>
          </cell>
          <cell r="AK1217">
            <v>24.354188233571428</v>
          </cell>
          <cell r="AL1217">
            <v>0</v>
          </cell>
          <cell r="AM1217">
            <v>0</v>
          </cell>
          <cell r="AN1217">
            <v>24.436096938392851</v>
          </cell>
          <cell r="AO1217">
            <v>0</v>
          </cell>
          <cell r="AP1217">
            <v>0</v>
          </cell>
          <cell r="AQ1217">
            <v>29.077590211607138</v>
          </cell>
          <cell r="AR1217">
            <v>0</v>
          </cell>
          <cell r="AS1217">
            <v>0</v>
          </cell>
          <cell r="AT1217">
            <v>29.077590211607138</v>
          </cell>
          <cell r="AU1217">
            <v>0</v>
          </cell>
          <cell r="AV1217">
            <v>0</v>
          </cell>
          <cell r="AW1217">
            <v>29.077590211607138</v>
          </cell>
          <cell r="AX1217">
            <v>0</v>
          </cell>
          <cell r="AY1217">
            <v>0</v>
          </cell>
          <cell r="AZ1217">
            <v>29.077590211607138</v>
          </cell>
          <cell r="BA1217">
            <v>0</v>
          </cell>
          <cell r="BB1217">
            <v>0</v>
          </cell>
        </row>
        <row r="1218">
          <cell r="B1218" t="str">
            <v>SSAP</v>
          </cell>
          <cell r="D1218">
            <v>32.267065535714281</v>
          </cell>
          <cell r="E1218">
            <v>0</v>
          </cell>
          <cell r="F1218">
            <v>0</v>
          </cell>
          <cell r="G1218">
            <v>17.37457375</v>
          </cell>
          <cell r="H1218">
            <v>0</v>
          </cell>
          <cell r="I1218">
            <v>0</v>
          </cell>
          <cell r="J1218">
            <v>18.615614732142856</v>
          </cell>
          <cell r="K1218">
            <v>0</v>
          </cell>
          <cell r="L1218">
            <v>0</v>
          </cell>
          <cell r="M1218">
            <v>22.338737678571427</v>
          </cell>
          <cell r="N1218">
            <v>0</v>
          </cell>
          <cell r="O1218">
            <v>0</v>
          </cell>
          <cell r="P1218">
            <v>22.959258169642855</v>
          </cell>
          <cell r="Q1218">
            <v>0</v>
          </cell>
          <cell r="R1218">
            <v>0</v>
          </cell>
          <cell r="S1218">
            <v>21.097696696428571</v>
          </cell>
          <cell r="T1218">
            <v>0</v>
          </cell>
          <cell r="U1218">
            <v>0</v>
          </cell>
          <cell r="V1218">
            <v>24.820819642857138</v>
          </cell>
          <cell r="W1218">
            <v>0</v>
          </cell>
          <cell r="X1218">
            <v>0</v>
          </cell>
          <cell r="Y1218">
            <v>22.338737678571427</v>
          </cell>
          <cell r="Z1218">
            <v>0</v>
          </cell>
          <cell r="AA1218">
            <v>0</v>
          </cell>
          <cell r="AB1218">
            <v>22.33873767857143</v>
          </cell>
          <cell r="AC1218">
            <v>0</v>
          </cell>
          <cell r="AD1218">
            <v>0</v>
          </cell>
          <cell r="AE1218">
            <v>22.214633580357145</v>
          </cell>
          <cell r="AF1218">
            <v>0</v>
          </cell>
          <cell r="AG1218">
            <v>0</v>
          </cell>
          <cell r="AH1218">
            <v>22.140171121428569</v>
          </cell>
          <cell r="AI1218">
            <v>0</v>
          </cell>
          <cell r="AJ1218">
            <v>0</v>
          </cell>
          <cell r="AK1218">
            <v>22.140171121428569</v>
          </cell>
          <cell r="AL1218">
            <v>0</v>
          </cell>
          <cell r="AM1218">
            <v>0</v>
          </cell>
          <cell r="AN1218">
            <v>22.214633580357141</v>
          </cell>
          <cell r="AO1218">
            <v>0</v>
          </cell>
          <cell r="AP1218">
            <v>0</v>
          </cell>
          <cell r="AQ1218">
            <v>26.434172919642851</v>
          </cell>
          <cell r="AR1218">
            <v>0</v>
          </cell>
          <cell r="AS1218">
            <v>0</v>
          </cell>
          <cell r="AT1218">
            <v>26.434172919642851</v>
          </cell>
          <cell r="AU1218">
            <v>0</v>
          </cell>
          <cell r="AV1218">
            <v>0</v>
          </cell>
          <cell r="AW1218">
            <v>26.434172919642851</v>
          </cell>
          <cell r="AX1218">
            <v>0</v>
          </cell>
          <cell r="AY1218">
            <v>0</v>
          </cell>
          <cell r="AZ1218">
            <v>26.434172919642851</v>
          </cell>
          <cell r="BA1218">
            <v>0</v>
          </cell>
          <cell r="BB1218">
            <v>0</v>
          </cell>
        </row>
        <row r="1219">
          <cell r="B1219" t="str">
            <v>SSEP</v>
          </cell>
          <cell r="D1219">
            <v>32.267065535714281</v>
          </cell>
          <cell r="E1219">
            <v>0</v>
          </cell>
          <cell r="F1219">
            <v>0</v>
          </cell>
          <cell r="G1219">
            <v>17.37457375</v>
          </cell>
          <cell r="H1219">
            <v>0</v>
          </cell>
          <cell r="I1219">
            <v>0</v>
          </cell>
          <cell r="J1219">
            <v>18.615614732142856</v>
          </cell>
          <cell r="K1219">
            <v>0</v>
          </cell>
          <cell r="L1219">
            <v>0</v>
          </cell>
          <cell r="M1219">
            <v>22.338737678571427</v>
          </cell>
          <cell r="N1219">
            <v>0</v>
          </cell>
          <cell r="O1219">
            <v>0</v>
          </cell>
          <cell r="P1219">
            <v>22.959258169642855</v>
          </cell>
          <cell r="Q1219">
            <v>0</v>
          </cell>
          <cell r="R1219">
            <v>0</v>
          </cell>
          <cell r="S1219">
            <v>21.097696696428571</v>
          </cell>
          <cell r="T1219">
            <v>0</v>
          </cell>
          <cell r="U1219">
            <v>0</v>
          </cell>
          <cell r="V1219">
            <v>24.820819642857138</v>
          </cell>
          <cell r="W1219">
            <v>0</v>
          </cell>
          <cell r="X1219">
            <v>0</v>
          </cell>
          <cell r="Y1219">
            <v>22.338737678571427</v>
          </cell>
          <cell r="Z1219">
            <v>0</v>
          </cell>
          <cell r="AA1219">
            <v>0</v>
          </cell>
          <cell r="AB1219">
            <v>22.33873767857143</v>
          </cell>
          <cell r="AC1219">
            <v>0</v>
          </cell>
          <cell r="AD1219">
            <v>0</v>
          </cell>
          <cell r="AE1219">
            <v>22.214633580357145</v>
          </cell>
          <cell r="AF1219">
            <v>0</v>
          </cell>
          <cell r="AG1219">
            <v>0</v>
          </cell>
          <cell r="AH1219">
            <v>22.140171121428569</v>
          </cell>
          <cell r="AI1219">
            <v>0</v>
          </cell>
          <cell r="AJ1219">
            <v>0</v>
          </cell>
          <cell r="AK1219">
            <v>22.140171121428569</v>
          </cell>
          <cell r="AL1219">
            <v>0</v>
          </cell>
          <cell r="AM1219">
            <v>0</v>
          </cell>
          <cell r="AN1219">
            <v>22.214633580357141</v>
          </cell>
          <cell r="AO1219">
            <v>0</v>
          </cell>
          <cell r="AP1219">
            <v>0</v>
          </cell>
          <cell r="AQ1219">
            <v>26.434172919642851</v>
          </cell>
          <cell r="AR1219">
            <v>0</v>
          </cell>
          <cell r="AS1219">
            <v>0</v>
          </cell>
          <cell r="AT1219">
            <v>26.434172919642851</v>
          </cell>
          <cell r="AU1219">
            <v>0</v>
          </cell>
          <cell r="AV1219">
            <v>0</v>
          </cell>
          <cell r="AW1219">
            <v>32.945999999999998</v>
          </cell>
          <cell r="AX1219">
            <v>0</v>
          </cell>
          <cell r="AY1219">
            <v>0</v>
          </cell>
          <cell r="AZ1219">
            <v>32.945999999999998</v>
          </cell>
          <cell r="BA1219">
            <v>0</v>
          </cell>
          <cell r="BB1219">
            <v>0</v>
          </cell>
        </row>
        <row r="1220">
          <cell r="B1220" t="str">
            <v>CMMP</v>
          </cell>
          <cell r="D1220">
            <v>27.468208392857143</v>
          </cell>
          <cell r="E1220">
            <v>0</v>
          </cell>
          <cell r="F1220">
            <v>0</v>
          </cell>
          <cell r="G1220">
            <v>14.790573749999998</v>
          </cell>
          <cell r="H1220">
            <v>0</v>
          </cell>
          <cell r="I1220">
            <v>0</v>
          </cell>
          <cell r="J1220">
            <v>15.847043303571429</v>
          </cell>
          <cell r="K1220">
            <v>0</v>
          </cell>
          <cell r="L1220">
            <v>0</v>
          </cell>
          <cell r="M1220">
            <v>19.016451964285714</v>
          </cell>
          <cell r="N1220">
            <v>0</v>
          </cell>
          <cell r="O1220">
            <v>0</v>
          </cell>
          <cell r="P1220">
            <v>19.544686741071427</v>
          </cell>
          <cell r="Q1220">
            <v>0</v>
          </cell>
          <cell r="R1220">
            <v>0</v>
          </cell>
          <cell r="S1220">
            <v>17.959982410714282</v>
          </cell>
          <cell r="T1220">
            <v>0</v>
          </cell>
          <cell r="U1220">
            <v>0</v>
          </cell>
          <cell r="V1220">
            <v>21.129391071428572</v>
          </cell>
          <cell r="W1220">
            <v>0</v>
          </cell>
          <cell r="X1220">
            <v>0</v>
          </cell>
          <cell r="Y1220">
            <v>19.016451964285714</v>
          </cell>
          <cell r="Z1220">
            <v>0</v>
          </cell>
          <cell r="AA1220">
            <v>0</v>
          </cell>
          <cell r="AB1220">
            <v>19.016451964285714</v>
          </cell>
          <cell r="AC1220">
            <v>0</v>
          </cell>
          <cell r="AD1220">
            <v>0</v>
          </cell>
          <cell r="AE1220">
            <v>18.91080500892857</v>
          </cell>
          <cell r="AF1220">
            <v>0</v>
          </cell>
          <cell r="AG1220">
            <v>0</v>
          </cell>
          <cell r="AH1220">
            <v>18.847416835714284</v>
          </cell>
          <cell r="AI1220">
            <v>0</v>
          </cell>
          <cell r="AJ1220">
            <v>0</v>
          </cell>
          <cell r="AK1220">
            <v>18.847416835714284</v>
          </cell>
          <cell r="AL1220">
            <v>0</v>
          </cell>
          <cell r="AM1220">
            <v>0</v>
          </cell>
          <cell r="AN1220">
            <v>18.910805008928573</v>
          </cell>
          <cell r="AO1220">
            <v>0</v>
          </cell>
          <cell r="AP1220">
            <v>0</v>
          </cell>
          <cell r="AQ1220">
            <v>22.502801491071427</v>
          </cell>
          <cell r="AR1220">
            <v>0</v>
          </cell>
          <cell r="AS1220">
            <v>0</v>
          </cell>
          <cell r="AT1220">
            <v>22.502801491071427</v>
          </cell>
          <cell r="AU1220">
            <v>0</v>
          </cell>
          <cell r="AV1220">
            <v>0</v>
          </cell>
          <cell r="AW1220">
            <v>22.502801491071427</v>
          </cell>
          <cell r="AX1220">
            <v>0</v>
          </cell>
          <cell r="AY1220">
            <v>0</v>
          </cell>
          <cell r="AZ1220">
            <v>22.502801491071427</v>
          </cell>
          <cell r="BA1220">
            <v>0</v>
          </cell>
          <cell r="BB1220">
            <v>0</v>
          </cell>
        </row>
        <row r="1221">
          <cell r="B1221" t="str">
            <v>CMAP</v>
          </cell>
          <cell r="D1221">
            <v>32.716958392857144</v>
          </cell>
          <cell r="E1221">
            <v>0</v>
          </cell>
          <cell r="F1221">
            <v>0</v>
          </cell>
          <cell r="G1221">
            <v>17.616823749999998</v>
          </cell>
          <cell r="H1221">
            <v>0</v>
          </cell>
          <cell r="I1221">
            <v>0</v>
          </cell>
          <cell r="J1221">
            <v>18.875168303571424</v>
          </cell>
          <cell r="K1221">
            <v>0</v>
          </cell>
          <cell r="L1221">
            <v>0</v>
          </cell>
          <cell r="M1221">
            <v>22.650201964285714</v>
          </cell>
          <cell r="N1221">
            <v>0</v>
          </cell>
          <cell r="O1221">
            <v>0</v>
          </cell>
          <cell r="P1221">
            <v>23.27937424107143</v>
          </cell>
          <cell r="Q1221">
            <v>0</v>
          </cell>
          <cell r="R1221">
            <v>0</v>
          </cell>
          <cell r="S1221">
            <v>21.391857410714284</v>
          </cell>
          <cell r="T1221">
            <v>0</v>
          </cell>
          <cell r="U1221">
            <v>0</v>
          </cell>
          <cell r="V1221">
            <v>25.166891071428569</v>
          </cell>
          <cell r="W1221">
            <v>0</v>
          </cell>
          <cell r="X1221">
            <v>0</v>
          </cell>
          <cell r="Y1221">
            <v>22.650201964285714</v>
          </cell>
          <cell r="Z1221">
            <v>0</v>
          </cell>
          <cell r="AA1221">
            <v>0</v>
          </cell>
          <cell r="AB1221">
            <v>22.650201964285714</v>
          </cell>
          <cell r="AC1221">
            <v>0</v>
          </cell>
          <cell r="AD1221">
            <v>0</v>
          </cell>
          <cell r="AE1221">
            <v>22.524367508928574</v>
          </cell>
          <cell r="AF1221">
            <v>0</v>
          </cell>
          <cell r="AG1221">
            <v>0</v>
          </cell>
          <cell r="AH1221">
            <v>22.448866835714284</v>
          </cell>
          <cell r="AI1221">
            <v>0</v>
          </cell>
          <cell r="AJ1221">
            <v>0</v>
          </cell>
          <cell r="AK1221">
            <v>22.448866835714284</v>
          </cell>
          <cell r="AL1221">
            <v>0</v>
          </cell>
          <cell r="AM1221">
            <v>0</v>
          </cell>
          <cell r="AN1221">
            <v>22.524367508928574</v>
          </cell>
          <cell r="AO1221">
            <v>0</v>
          </cell>
          <cell r="AP1221">
            <v>0</v>
          </cell>
          <cell r="AQ1221">
            <v>26.802738991071426</v>
          </cell>
          <cell r="AR1221">
            <v>0</v>
          </cell>
          <cell r="AS1221">
            <v>0</v>
          </cell>
          <cell r="AT1221">
            <v>26.802738991071426</v>
          </cell>
          <cell r="AU1221">
            <v>0</v>
          </cell>
          <cell r="AV1221">
            <v>0</v>
          </cell>
          <cell r="AW1221">
            <v>26.802738991071426</v>
          </cell>
          <cell r="AX1221">
            <v>0</v>
          </cell>
          <cell r="AY1221">
            <v>0</v>
          </cell>
          <cell r="AZ1221">
            <v>26.802738991071426</v>
          </cell>
          <cell r="BA1221">
            <v>0</v>
          </cell>
          <cell r="BB1221">
            <v>0</v>
          </cell>
        </row>
        <row r="1222">
          <cell r="B1222" t="str">
            <v>CMEP</v>
          </cell>
          <cell r="D1222">
            <v>32.716958392857144</v>
          </cell>
          <cell r="E1222">
            <v>0</v>
          </cell>
          <cell r="F1222">
            <v>0</v>
          </cell>
          <cell r="G1222">
            <v>17.616823749999998</v>
          </cell>
          <cell r="H1222">
            <v>0</v>
          </cell>
          <cell r="I1222">
            <v>0</v>
          </cell>
          <cell r="J1222">
            <v>18.875168303571424</v>
          </cell>
          <cell r="K1222">
            <v>0</v>
          </cell>
          <cell r="L1222">
            <v>0</v>
          </cell>
          <cell r="M1222">
            <v>22.650201964285714</v>
          </cell>
          <cell r="N1222">
            <v>0</v>
          </cell>
          <cell r="O1222">
            <v>0</v>
          </cell>
          <cell r="P1222">
            <v>23.27937424107143</v>
          </cell>
          <cell r="Q1222">
            <v>0</v>
          </cell>
          <cell r="R1222">
            <v>0</v>
          </cell>
          <cell r="S1222">
            <v>21.391857410714284</v>
          </cell>
          <cell r="T1222">
            <v>0</v>
          </cell>
          <cell r="U1222">
            <v>0</v>
          </cell>
          <cell r="V1222">
            <v>25.166891071428569</v>
          </cell>
          <cell r="W1222">
            <v>0</v>
          </cell>
          <cell r="X1222">
            <v>0</v>
          </cell>
          <cell r="Y1222">
            <v>22.650201964285714</v>
          </cell>
          <cell r="Z1222">
            <v>0</v>
          </cell>
          <cell r="AA1222">
            <v>0</v>
          </cell>
          <cell r="AB1222">
            <v>22.650201964285714</v>
          </cell>
          <cell r="AC1222">
            <v>0</v>
          </cell>
          <cell r="AD1222">
            <v>0</v>
          </cell>
          <cell r="AE1222">
            <v>22.524367508928574</v>
          </cell>
          <cell r="AF1222">
            <v>0</v>
          </cell>
          <cell r="AG1222">
            <v>0</v>
          </cell>
          <cell r="AH1222">
            <v>22.448866835714284</v>
          </cell>
          <cell r="AI1222">
            <v>0</v>
          </cell>
          <cell r="AJ1222">
            <v>0</v>
          </cell>
          <cell r="AK1222">
            <v>22.448866835714284</v>
          </cell>
          <cell r="AL1222">
            <v>0</v>
          </cell>
          <cell r="AM1222">
            <v>0</v>
          </cell>
          <cell r="AN1222">
            <v>22.524367508928574</v>
          </cell>
          <cell r="AO1222">
            <v>0</v>
          </cell>
          <cell r="AP1222">
            <v>0</v>
          </cell>
          <cell r="AQ1222">
            <v>26.802738991071426</v>
          </cell>
          <cell r="AR1222">
            <v>0</v>
          </cell>
          <cell r="AS1222">
            <v>0</v>
          </cell>
          <cell r="AT1222">
            <v>26.802738991071426</v>
          </cell>
          <cell r="AU1222">
            <v>0</v>
          </cell>
          <cell r="AV1222">
            <v>0</v>
          </cell>
          <cell r="AW1222">
            <v>26.802738991071426</v>
          </cell>
          <cell r="AX1222">
            <v>0</v>
          </cell>
          <cell r="AY1222">
            <v>0</v>
          </cell>
          <cell r="AZ1222">
            <v>26.802738991071426</v>
          </cell>
          <cell r="BA1222">
            <v>0</v>
          </cell>
          <cell r="BB1222">
            <v>0</v>
          </cell>
        </row>
        <row r="1223">
          <cell r="B1223" t="str">
            <v>CLMP</v>
          </cell>
          <cell r="D1223">
            <v>40.515101249999994</v>
          </cell>
          <cell r="E1223">
            <v>0</v>
          </cell>
          <cell r="F1223">
            <v>0</v>
          </cell>
          <cell r="G1223">
            <v>21.815823749999993</v>
          </cell>
          <cell r="H1223">
            <v>0</v>
          </cell>
          <cell r="I1223">
            <v>0</v>
          </cell>
          <cell r="J1223">
            <v>23.374096874999992</v>
          </cell>
          <cell r="K1223">
            <v>0</v>
          </cell>
          <cell r="L1223">
            <v>0</v>
          </cell>
          <cell r="M1223">
            <v>28.048916249999994</v>
          </cell>
          <cell r="N1223">
            <v>0</v>
          </cell>
          <cell r="O1223">
            <v>0</v>
          </cell>
          <cell r="P1223">
            <v>28.828052812499994</v>
          </cell>
          <cell r="Q1223">
            <v>0</v>
          </cell>
          <cell r="R1223">
            <v>0</v>
          </cell>
          <cell r="S1223">
            <v>26.490643124999991</v>
          </cell>
          <cell r="T1223">
            <v>0</v>
          </cell>
          <cell r="U1223">
            <v>0</v>
          </cell>
          <cell r="V1223">
            <v>31.16546249999999</v>
          </cell>
          <cell r="W1223">
            <v>0</v>
          </cell>
          <cell r="X1223">
            <v>0</v>
          </cell>
          <cell r="Y1223">
            <v>28.048916249999994</v>
          </cell>
          <cell r="Z1223">
            <v>0</v>
          </cell>
          <cell r="AA1223">
            <v>0</v>
          </cell>
          <cell r="AB1223">
            <v>28.048916249999991</v>
          </cell>
          <cell r="AC1223">
            <v>0</v>
          </cell>
          <cell r="AD1223">
            <v>0</v>
          </cell>
          <cell r="AE1223">
            <v>27.893088937499996</v>
          </cell>
          <cell r="AF1223">
            <v>0</v>
          </cell>
          <cell r="AG1223">
            <v>0</v>
          </cell>
          <cell r="AH1223">
            <v>27.799592549999996</v>
          </cell>
          <cell r="AI1223">
            <v>0</v>
          </cell>
          <cell r="AJ1223">
            <v>0</v>
          </cell>
          <cell r="AK1223">
            <v>27.799592549999989</v>
          </cell>
          <cell r="AL1223">
            <v>0</v>
          </cell>
          <cell r="AM1223">
            <v>0</v>
          </cell>
          <cell r="AN1223">
            <v>27.893088937499996</v>
          </cell>
          <cell r="AO1223">
            <v>0</v>
          </cell>
          <cell r="AP1223">
            <v>0</v>
          </cell>
          <cell r="AQ1223">
            <v>33.191217562499993</v>
          </cell>
          <cell r="AR1223">
            <v>0</v>
          </cell>
          <cell r="AS1223">
            <v>0</v>
          </cell>
          <cell r="AT1223">
            <v>33.191217562499979</v>
          </cell>
          <cell r="AU1223">
            <v>0</v>
          </cell>
          <cell r="AV1223">
            <v>0</v>
          </cell>
          <cell r="AW1223">
            <v>33.191217562499979</v>
          </cell>
          <cell r="AX1223">
            <v>0</v>
          </cell>
          <cell r="AY1223">
            <v>0</v>
          </cell>
          <cell r="AZ1223">
            <v>33.191217562499979</v>
          </cell>
          <cell r="BA1223">
            <v>0</v>
          </cell>
          <cell r="BB1223">
            <v>0</v>
          </cell>
        </row>
        <row r="1224">
          <cell r="B1224" t="str">
            <v>CLAP</v>
          </cell>
          <cell r="D1224">
            <v>45.763851249999988</v>
          </cell>
          <cell r="E1224">
            <v>0</v>
          </cell>
          <cell r="F1224">
            <v>0</v>
          </cell>
          <cell r="G1224">
            <v>24.642073749999994</v>
          </cell>
          <cell r="H1224">
            <v>0</v>
          </cell>
          <cell r="I1224">
            <v>0</v>
          </cell>
          <cell r="J1224">
            <v>26.402221874999992</v>
          </cell>
          <cell r="K1224">
            <v>0</v>
          </cell>
          <cell r="L1224">
            <v>0</v>
          </cell>
          <cell r="M1224">
            <v>31.682666249999993</v>
          </cell>
          <cell r="N1224">
            <v>0</v>
          </cell>
          <cell r="O1224">
            <v>0</v>
          </cell>
          <cell r="P1224">
            <v>32.562740312499997</v>
          </cell>
          <cell r="Q1224">
            <v>0</v>
          </cell>
          <cell r="R1224">
            <v>0</v>
          </cell>
          <cell r="S1224">
            <v>29.922518124999989</v>
          </cell>
          <cell r="T1224">
            <v>0</v>
          </cell>
          <cell r="U1224">
            <v>0</v>
          </cell>
          <cell r="V1224">
            <v>35.202962499999991</v>
          </cell>
          <cell r="W1224">
            <v>0</v>
          </cell>
          <cell r="X1224">
            <v>0</v>
          </cell>
          <cell r="Y1224">
            <v>31.682666249999993</v>
          </cell>
          <cell r="Z1224">
            <v>0</v>
          </cell>
          <cell r="AA1224">
            <v>0</v>
          </cell>
          <cell r="AB1224">
            <v>31.682666249999986</v>
          </cell>
          <cell r="AC1224">
            <v>0</v>
          </cell>
          <cell r="AD1224">
            <v>0</v>
          </cell>
          <cell r="AE1224">
            <v>31.50665143749999</v>
          </cell>
          <cell r="AF1224">
            <v>0</v>
          </cell>
          <cell r="AG1224">
            <v>0</v>
          </cell>
          <cell r="AH1224">
            <v>31.401042549999989</v>
          </cell>
          <cell r="AI1224">
            <v>0</v>
          </cell>
          <cell r="AJ1224">
            <v>0</v>
          </cell>
          <cell r="AK1224">
            <v>31.401042549999989</v>
          </cell>
          <cell r="AL1224">
            <v>0</v>
          </cell>
          <cell r="AM1224">
            <v>0</v>
          </cell>
          <cell r="AN1224">
            <v>31.50665143749999</v>
          </cell>
          <cell r="AO1224">
            <v>0</v>
          </cell>
          <cell r="AP1224">
            <v>0</v>
          </cell>
          <cell r="AQ1224">
            <v>37.491155062499992</v>
          </cell>
          <cell r="AR1224">
            <v>0</v>
          </cell>
          <cell r="AS1224">
            <v>0</v>
          </cell>
          <cell r="AT1224">
            <v>37.491155062499985</v>
          </cell>
          <cell r="AU1224">
            <v>0</v>
          </cell>
          <cell r="AV1224">
            <v>0</v>
          </cell>
          <cell r="AW1224">
            <v>37.491155062499985</v>
          </cell>
          <cell r="AX1224">
            <v>0</v>
          </cell>
          <cell r="AY1224">
            <v>0</v>
          </cell>
          <cell r="AZ1224">
            <v>37.491155062499985</v>
          </cell>
          <cell r="BA1224">
            <v>0</v>
          </cell>
          <cell r="BB1224">
            <v>0</v>
          </cell>
        </row>
        <row r="1225">
          <cell r="B1225" t="str">
            <v>WMMP</v>
          </cell>
          <cell r="D1225">
            <v>40.515101249999994</v>
          </cell>
          <cell r="E1225">
            <v>0</v>
          </cell>
          <cell r="F1225">
            <v>0</v>
          </cell>
          <cell r="G1225">
            <v>21.815823749999993</v>
          </cell>
          <cell r="H1225">
            <v>0</v>
          </cell>
          <cell r="I1225">
            <v>0</v>
          </cell>
          <cell r="J1225">
            <v>23.374096874999992</v>
          </cell>
          <cell r="K1225">
            <v>0</v>
          </cell>
          <cell r="L1225">
            <v>0</v>
          </cell>
          <cell r="M1225">
            <v>28.048916249999994</v>
          </cell>
          <cell r="N1225">
            <v>0</v>
          </cell>
          <cell r="O1225">
            <v>0</v>
          </cell>
          <cell r="P1225">
            <v>28.828052812499994</v>
          </cell>
          <cell r="Q1225">
            <v>0</v>
          </cell>
          <cell r="R1225">
            <v>0</v>
          </cell>
          <cell r="S1225">
            <v>26.490643124999991</v>
          </cell>
          <cell r="T1225">
            <v>0</v>
          </cell>
          <cell r="U1225">
            <v>0</v>
          </cell>
          <cell r="V1225">
            <v>31.16546249999999</v>
          </cell>
          <cell r="W1225">
            <v>0</v>
          </cell>
          <cell r="X1225">
            <v>0</v>
          </cell>
          <cell r="Y1225">
            <v>28.048916249999994</v>
          </cell>
          <cell r="Z1225">
            <v>0</v>
          </cell>
          <cell r="AA1225">
            <v>0</v>
          </cell>
          <cell r="AB1225">
            <v>28.048916249999991</v>
          </cell>
          <cell r="AC1225">
            <v>0</v>
          </cell>
          <cell r="AD1225">
            <v>0</v>
          </cell>
          <cell r="AE1225">
            <v>27.893088937499996</v>
          </cell>
          <cell r="AF1225">
            <v>0</v>
          </cell>
          <cell r="AG1225">
            <v>0</v>
          </cell>
          <cell r="AH1225">
            <v>27.799592549999996</v>
          </cell>
          <cell r="AI1225">
            <v>0</v>
          </cell>
          <cell r="AJ1225">
            <v>0</v>
          </cell>
          <cell r="AK1225">
            <v>27.799592549999989</v>
          </cell>
          <cell r="AL1225">
            <v>0</v>
          </cell>
          <cell r="AM1225">
            <v>0</v>
          </cell>
          <cell r="AN1225">
            <v>27.893088937499996</v>
          </cell>
          <cell r="AO1225">
            <v>0</v>
          </cell>
          <cell r="AP1225">
            <v>0</v>
          </cell>
          <cell r="AQ1225">
            <v>33.191217562499993</v>
          </cell>
          <cell r="AR1225">
            <v>0</v>
          </cell>
          <cell r="AS1225">
            <v>0</v>
          </cell>
          <cell r="AT1225">
            <v>33.191217562499979</v>
          </cell>
          <cell r="AU1225">
            <v>0</v>
          </cell>
          <cell r="AV1225">
            <v>0</v>
          </cell>
          <cell r="AW1225">
            <v>33.191217562499979</v>
          </cell>
          <cell r="AX1225">
            <v>0</v>
          </cell>
          <cell r="AY1225">
            <v>0</v>
          </cell>
          <cell r="AZ1225">
            <v>33.191217562499979</v>
          </cell>
          <cell r="BA1225">
            <v>0</v>
          </cell>
          <cell r="BB1225">
            <v>0</v>
          </cell>
        </row>
        <row r="1226">
          <cell r="B1226" t="str">
            <v>WMAP</v>
          </cell>
          <cell r="D1226">
            <v>45.763851249999988</v>
          </cell>
          <cell r="E1226">
            <v>0</v>
          </cell>
          <cell r="F1226">
            <v>0</v>
          </cell>
          <cell r="G1226">
            <v>24.642073749999994</v>
          </cell>
          <cell r="H1226">
            <v>0</v>
          </cell>
          <cell r="I1226">
            <v>0</v>
          </cell>
          <cell r="J1226">
            <v>26.402221874999992</v>
          </cell>
          <cell r="K1226">
            <v>0</v>
          </cell>
          <cell r="L1226">
            <v>0</v>
          </cell>
          <cell r="M1226">
            <v>31.682666249999993</v>
          </cell>
          <cell r="N1226">
            <v>0</v>
          </cell>
          <cell r="O1226">
            <v>0</v>
          </cell>
          <cell r="P1226">
            <v>32.562740312499997</v>
          </cell>
          <cell r="Q1226">
            <v>0</v>
          </cell>
          <cell r="R1226">
            <v>0</v>
          </cell>
          <cell r="S1226">
            <v>29.922518124999989</v>
          </cell>
          <cell r="T1226">
            <v>0</v>
          </cell>
          <cell r="U1226">
            <v>0</v>
          </cell>
          <cell r="V1226">
            <v>35.202962499999991</v>
          </cell>
          <cell r="W1226">
            <v>0</v>
          </cell>
          <cell r="X1226">
            <v>0</v>
          </cell>
          <cell r="Y1226">
            <v>31.682666249999993</v>
          </cell>
          <cell r="Z1226">
            <v>0</v>
          </cell>
          <cell r="AA1226">
            <v>0</v>
          </cell>
          <cell r="AB1226">
            <v>31.682666249999986</v>
          </cell>
          <cell r="AC1226">
            <v>0</v>
          </cell>
          <cell r="AD1226">
            <v>0</v>
          </cell>
          <cell r="AE1226">
            <v>31.50665143749999</v>
          </cell>
          <cell r="AF1226">
            <v>0</v>
          </cell>
          <cell r="AG1226">
            <v>0</v>
          </cell>
          <cell r="AH1226">
            <v>31.401042549999989</v>
          </cell>
          <cell r="AI1226">
            <v>0</v>
          </cell>
          <cell r="AJ1226">
            <v>0</v>
          </cell>
          <cell r="AK1226">
            <v>31.401042549999989</v>
          </cell>
          <cell r="AL1226">
            <v>0</v>
          </cell>
          <cell r="AM1226">
            <v>0</v>
          </cell>
          <cell r="AN1226">
            <v>31.50665143749999</v>
          </cell>
          <cell r="AO1226">
            <v>0</v>
          </cell>
          <cell r="AP1226">
            <v>0</v>
          </cell>
          <cell r="AQ1226">
            <v>37.491155062499992</v>
          </cell>
          <cell r="AR1226">
            <v>0</v>
          </cell>
          <cell r="AS1226">
            <v>0</v>
          </cell>
          <cell r="AT1226">
            <v>37.491155062499985</v>
          </cell>
          <cell r="AU1226">
            <v>0</v>
          </cell>
          <cell r="AV1226">
            <v>0</v>
          </cell>
          <cell r="AW1226">
            <v>37.491155062499985</v>
          </cell>
          <cell r="AX1226">
            <v>0</v>
          </cell>
          <cell r="AY1226">
            <v>0</v>
          </cell>
          <cell r="AZ1226">
            <v>37.491155062499985</v>
          </cell>
          <cell r="BA1226">
            <v>0</v>
          </cell>
          <cell r="BB1226">
            <v>0</v>
          </cell>
        </row>
        <row r="1227">
          <cell r="B1227" t="str">
            <v>WLAP</v>
          </cell>
          <cell r="D1227">
            <v>51.012601249999989</v>
          </cell>
          <cell r="E1227">
            <v>0</v>
          </cell>
          <cell r="F1227">
            <v>0</v>
          </cell>
          <cell r="G1227">
            <v>27.468323749999993</v>
          </cell>
          <cell r="H1227">
            <v>0</v>
          </cell>
          <cell r="I1227">
            <v>0</v>
          </cell>
          <cell r="J1227">
            <v>29.430346874999991</v>
          </cell>
          <cell r="K1227">
            <v>0</v>
          </cell>
          <cell r="L1227">
            <v>0</v>
          </cell>
          <cell r="M1227">
            <v>35.316416249999996</v>
          </cell>
          <cell r="N1227">
            <v>0</v>
          </cell>
          <cell r="O1227">
            <v>0</v>
          </cell>
          <cell r="P1227">
            <v>36.29742781249999</v>
          </cell>
          <cell r="Q1227">
            <v>0</v>
          </cell>
          <cell r="R1227">
            <v>0</v>
          </cell>
          <cell r="S1227">
            <v>33.354393124999994</v>
          </cell>
          <cell r="T1227">
            <v>0</v>
          </cell>
          <cell r="U1227">
            <v>0</v>
          </cell>
          <cell r="V1227">
            <v>39.240462499999985</v>
          </cell>
          <cell r="W1227">
            <v>0</v>
          </cell>
          <cell r="X1227">
            <v>0</v>
          </cell>
          <cell r="Y1227">
            <v>35.316416249999996</v>
          </cell>
          <cell r="Z1227">
            <v>0</v>
          </cell>
          <cell r="AA1227">
            <v>0</v>
          </cell>
          <cell r="AB1227">
            <v>35.316416249999989</v>
          </cell>
          <cell r="AC1227">
            <v>0</v>
          </cell>
          <cell r="AD1227">
            <v>0</v>
          </cell>
          <cell r="AE1227">
            <v>35.12021393749999</v>
          </cell>
          <cell r="AF1227">
            <v>0</v>
          </cell>
          <cell r="AG1227">
            <v>0</v>
          </cell>
          <cell r="AH1227">
            <v>35.002492549999992</v>
          </cell>
          <cell r="AI1227">
            <v>0</v>
          </cell>
          <cell r="AJ1227">
            <v>0</v>
          </cell>
          <cell r="AK1227">
            <v>35.002492549999992</v>
          </cell>
          <cell r="AL1227">
            <v>0</v>
          </cell>
          <cell r="AM1227">
            <v>0</v>
          </cell>
          <cell r="AN1227">
            <v>35.12021393749999</v>
          </cell>
          <cell r="AO1227">
            <v>0</v>
          </cell>
          <cell r="AP1227">
            <v>0</v>
          </cell>
          <cell r="AQ1227">
            <v>41.79109256249999</v>
          </cell>
          <cell r="AR1227">
            <v>0</v>
          </cell>
          <cell r="AS1227">
            <v>0</v>
          </cell>
          <cell r="AT1227">
            <v>41.791092562499983</v>
          </cell>
          <cell r="AU1227">
            <v>0</v>
          </cell>
          <cell r="AV1227">
            <v>0</v>
          </cell>
          <cell r="AW1227">
            <v>41.791092562499983</v>
          </cell>
          <cell r="AX1227">
            <v>0</v>
          </cell>
          <cell r="AY1227">
            <v>0</v>
          </cell>
          <cell r="AZ1227">
            <v>41.791092562499983</v>
          </cell>
          <cell r="BA1227">
            <v>0</v>
          </cell>
          <cell r="BB1227">
            <v>0</v>
          </cell>
        </row>
        <row r="1228">
          <cell r="B1228" t="str">
            <v>SLMP</v>
          </cell>
          <cell r="D1228">
            <v>44.902793812499993</v>
          </cell>
          <cell r="E1228">
            <v>0</v>
          </cell>
          <cell r="F1228">
            <v>0</v>
          </cell>
          <cell r="G1228">
            <v>24.178427437499995</v>
          </cell>
          <cell r="H1228">
            <v>0</v>
          </cell>
          <cell r="I1228">
            <v>0</v>
          </cell>
          <cell r="J1228">
            <v>25.90545796875</v>
          </cell>
          <cell r="K1228">
            <v>0</v>
          </cell>
          <cell r="L1228">
            <v>0</v>
          </cell>
          <cell r="M1228">
            <v>31.0865495625</v>
          </cell>
          <cell r="N1228">
            <v>0</v>
          </cell>
          <cell r="O1228">
            <v>0</v>
          </cell>
          <cell r="P1228">
            <v>31.950064828124994</v>
          </cell>
          <cell r="Q1228">
            <v>0</v>
          </cell>
          <cell r="R1228">
            <v>0</v>
          </cell>
          <cell r="S1228">
            <v>29.359519031250002</v>
          </cell>
          <cell r="T1228">
            <v>0</v>
          </cell>
          <cell r="U1228">
            <v>0</v>
          </cell>
          <cell r="V1228">
            <v>34.540610624999992</v>
          </cell>
          <cell r="W1228">
            <v>0</v>
          </cell>
          <cell r="X1228">
            <v>0</v>
          </cell>
          <cell r="Y1228">
            <v>31.0865495625</v>
          </cell>
          <cell r="Z1228">
            <v>0</v>
          </cell>
          <cell r="AA1228">
            <v>0</v>
          </cell>
          <cell r="AB1228">
            <v>31.086549562499993</v>
          </cell>
          <cell r="AC1228">
            <v>0</v>
          </cell>
          <cell r="AD1228">
            <v>0</v>
          </cell>
          <cell r="AE1228">
            <v>30.913846509374995</v>
          </cell>
          <cell r="AF1228">
            <v>0</v>
          </cell>
          <cell r="AG1228">
            <v>0</v>
          </cell>
          <cell r="AH1228">
            <v>30.810224677499992</v>
          </cell>
          <cell r="AI1228">
            <v>0</v>
          </cell>
          <cell r="AJ1228">
            <v>0</v>
          </cell>
          <cell r="AK1228">
            <v>30.810224677499992</v>
          </cell>
          <cell r="AL1228">
            <v>0</v>
          </cell>
          <cell r="AM1228">
            <v>0</v>
          </cell>
          <cell r="AN1228">
            <v>30.913846509374995</v>
          </cell>
          <cell r="AO1228">
            <v>0</v>
          </cell>
          <cell r="AP1228">
            <v>0</v>
          </cell>
          <cell r="AQ1228">
            <v>36.785750315624995</v>
          </cell>
          <cell r="AR1228">
            <v>0</v>
          </cell>
          <cell r="AS1228">
            <v>0</v>
          </cell>
          <cell r="AT1228">
            <v>36.785750315624995</v>
          </cell>
          <cell r="AU1228">
            <v>0</v>
          </cell>
          <cell r="AV1228">
            <v>0</v>
          </cell>
          <cell r="AW1228">
            <v>36.785750315624995</v>
          </cell>
          <cell r="AX1228">
            <v>0</v>
          </cell>
          <cell r="AY1228">
            <v>0</v>
          </cell>
          <cell r="AZ1228">
            <v>36.785750315624995</v>
          </cell>
          <cell r="BA1228">
            <v>0</v>
          </cell>
          <cell r="BB1228">
            <v>0</v>
          </cell>
        </row>
        <row r="1229">
          <cell r="B1229" t="str">
            <v>SLAP</v>
          </cell>
          <cell r="D1229">
            <v>47.147933503124996</v>
          </cell>
          <cell r="E1229">
            <v>0</v>
          </cell>
          <cell r="F1229">
            <v>0</v>
          </cell>
          <cell r="G1229">
            <v>25.387348809374995</v>
          </cell>
          <cell r="H1229">
            <v>0</v>
          </cell>
          <cell r="I1229">
            <v>0</v>
          </cell>
          <cell r="J1229">
            <v>27.200730867187495</v>
          </cell>
          <cell r="K1229">
            <v>0</v>
          </cell>
          <cell r="L1229">
            <v>0</v>
          </cell>
          <cell r="M1229">
            <v>32.640877040624993</v>
          </cell>
          <cell r="N1229">
            <v>0</v>
          </cell>
          <cell r="O1229">
            <v>0</v>
          </cell>
          <cell r="P1229">
            <v>33.547568069531252</v>
          </cell>
          <cell r="Q1229">
            <v>0</v>
          </cell>
          <cell r="R1229">
            <v>0</v>
          </cell>
          <cell r="S1229">
            <v>30.827494982812489</v>
          </cell>
          <cell r="T1229">
            <v>0</v>
          </cell>
          <cell r="U1229">
            <v>0</v>
          </cell>
          <cell r="V1229">
            <v>36.267641156249994</v>
          </cell>
          <cell r="W1229">
            <v>0</v>
          </cell>
          <cell r="X1229">
            <v>0</v>
          </cell>
          <cell r="Y1229">
            <v>32.640877040624993</v>
          </cell>
          <cell r="Z1229">
            <v>0</v>
          </cell>
          <cell r="AA1229">
            <v>0</v>
          </cell>
          <cell r="AB1229">
            <v>32.640877040624993</v>
          </cell>
          <cell r="AC1229">
            <v>0</v>
          </cell>
          <cell r="AD1229">
            <v>0</v>
          </cell>
          <cell r="AE1229">
            <v>32.459538834843748</v>
          </cell>
          <cell r="AF1229">
            <v>0</v>
          </cell>
          <cell r="AG1229">
            <v>0</v>
          </cell>
          <cell r="AH1229">
            <v>32.35073591137499</v>
          </cell>
          <cell r="AI1229">
            <v>0</v>
          </cell>
          <cell r="AJ1229">
            <v>0</v>
          </cell>
          <cell r="AK1229">
            <v>32.35073591137499</v>
          </cell>
          <cell r="AL1229">
            <v>0</v>
          </cell>
          <cell r="AM1229">
            <v>0</v>
          </cell>
          <cell r="AN1229">
            <v>32.459538834843748</v>
          </cell>
          <cell r="AO1229">
            <v>0</v>
          </cell>
          <cell r="AP1229">
            <v>0</v>
          </cell>
          <cell r="AQ1229">
            <v>38.625037831406239</v>
          </cell>
          <cell r="AR1229">
            <v>0</v>
          </cell>
          <cell r="AS1229">
            <v>0</v>
          </cell>
          <cell r="AT1229">
            <v>38.625037831406239</v>
          </cell>
          <cell r="AU1229">
            <v>0</v>
          </cell>
          <cell r="AV1229">
            <v>0</v>
          </cell>
          <cell r="AW1229">
            <v>38.625037831406239</v>
          </cell>
          <cell r="AX1229">
            <v>0</v>
          </cell>
          <cell r="AY1229">
            <v>0</v>
          </cell>
          <cell r="AZ1229">
            <v>38.625037831406239</v>
          </cell>
          <cell r="BA1229">
            <v>0</v>
          </cell>
          <cell r="BB1229">
            <v>0</v>
          </cell>
        </row>
        <row r="1230">
          <cell r="B1230" t="str">
            <v>PSMS</v>
          </cell>
          <cell r="D1230">
            <v>26.41845839285714</v>
          </cell>
          <cell r="E1230">
            <v>0</v>
          </cell>
          <cell r="F1230">
            <v>0</v>
          </cell>
          <cell r="G1230">
            <v>14.225323749999998</v>
          </cell>
          <cell r="H1230">
            <v>0</v>
          </cell>
          <cell r="I1230">
            <v>0</v>
          </cell>
          <cell r="J1230">
            <v>15.241418303571429</v>
          </cell>
          <cell r="K1230">
            <v>0</v>
          </cell>
          <cell r="L1230">
            <v>0</v>
          </cell>
          <cell r="M1230">
            <v>18.289701964285715</v>
          </cell>
          <cell r="N1230">
            <v>0</v>
          </cell>
          <cell r="O1230">
            <v>0</v>
          </cell>
          <cell r="P1230">
            <v>18.797749241071429</v>
          </cell>
          <cell r="Q1230">
            <v>0</v>
          </cell>
          <cell r="R1230">
            <v>0</v>
          </cell>
          <cell r="S1230">
            <v>17.273607410714288</v>
          </cell>
          <cell r="T1230">
            <v>0</v>
          </cell>
          <cell r="U1230">
            <v>0</v>
          </cell>
          <cell r="V1230">
            <v>20.321891071428571</v>
          </cell>
          <cell r="W1230">
            <v>0</v>
          </cell>
          <cell r="X1230">
            <v>0</v>
          </cell>
          <cell r="Y1230">
            <v>18.289701964285715</v>
          </cell>
          <cell r="Z1230">
            <v>0</v>
          </cell>
          <cell r="AA1230">
            <v>0</v>
          </cell>
          <cell r="AB1230">
            <v>18.289701964285715</v>
          </cell>
          <cell r="AC1230">
            <v>0</v>
          </cell>
          <cell r="AD1230">
            <v>0</v>
          </cell>
          <cell r="AE1230">
            <v>18.18809250892857</v>
          </cell>
          <cell r="AF1230">
            <v>0</v>
          </cell>
          <cell r="AG1230">
            <v>0</v>
          </cell>
          <cell r="AH1230">
            <v>18.127126835714286</v>
          </cell>
          <cell r="AI1230">
            <v>0</v>
          </cell>
          <cell r="AJ1230">
            <v>0</v>
          </cell>
          <cell r="AK1230">
            <v>18.127126835714286</v>
          </cell>
          <cell r="AL1230">
            <v>0</v>
          </cell>
          <cell r="AM1230">
            <v>0</v>
          </cell>
          <cell r="AN1230">
            <v>18.188092508928573</v>
          </cell>
          <cell r="AO1230">
            <v>0</v>
          </cell>
          <cell r="AP1230">
            <v>0</v>
          </cell>
          <cell r="AQ1230">
            <v>21.642813991071424</v>
          </cell>
          <cell r="AR1230">
            <v>0</v>
          </cell>
          <cell r="AS1230">
            <v>0</v>
          </cell>
          <cell r="AT1230">
            <v>21.642813991071428</v>
          </cell>
          <cell r="AU1230">
            <v>0</v>
          </cell>
          <cell r="AV1230">
            <v>0</v>
          </cell>
          <cell r="AW1230">
            <v>21.642813991071428</v>
          </cell>
          <cell r="AX1230">
            <v>0</v>
          </cell>
          <cell r="AY1230">
            <v>0</v>
          </cell>
          <cell r="AZ1230">
            <v>21.642813991071428</v>
          </cell>
          <cell r="BA1230">
            <v>0</v>
          </cell>
          <cell r="BB1230">
            <v>0</v>
          </cell>
        </row>
        <row r="1231">
          <cell r="B1231" t="str">
            <v>PSAS</v>
          </cell>
          <cell r="D1231">
            <v>30.917386964285715</v>
          </cell>
          <cell r="E1231">
            <v>0</v>
          </cell>
          <cell r="F1231">
            <v>0</v>
          </cell>
          <cell r="G1231">
            <v>16.647823749999997</v>
          </cell>
          <cell r="H1231">
            <v>0</v>
          </cell>
          <cell r="I1231">
            <v>0</v>
          </cell>
          <cell r="J1231">
            <v>17.836954017857142</v>
          </cell>
          <cell r="K1231">
            <v>0</v>
          </cell>
          <cell r="L1231">
            <v>0</v>
          </cell>
          <cell r="M1231">
            <v>21.40434482142857</v>
          </cell>
          <cell r="N1231">
            <v>0</v>
          </cell>
          <cell r="O1231">
            <v>0</v>
          </cell>
          <cell r="P1231">
            <v>21.998909955357139</v>
          </cell>
          <cell r="Q1231">
            <v>0</v>
          </cell>
          <cell r="R1231">
            <v>0</v>
          </cell>
          <cell r="S1231">
            <v>20.215214553571425</v>
          </cell>
          <cell r="T1231">
            <v>0</v>
          </cell>
          <cell r="U1231">
            <v>0</v>
          </cell>
          <cell r="V1231">
            <v>23.782605357142856</v>
          </cell>
          <cell r="W1231">
            <v>0</v>
          </cell>
          <cell r="X1231">
            <v>0</v>
          </cell>
          <cell r="Y1231">
            <v>21.40434482142857</v>
          </cell>
          <cell r="Z1231">
            <v>0</v>
          </cell>
          <cell r="AA1231">
            <v>0</v>
          </cell>
          <cell r="AB1231">
            <v>21.404344821428566</v>
          </cell>
          <cell r="AC1231">
            <v>0</v>
          </cell>
          <cell r="AD1231">
            <v>0</v>
          </cell>
          <cell r="AE1231">
            <v>21.28543179464285</v>
          </cell>
          <cell r="AF1231">
            <v>0</v>
          </cell>
          <cell r="AG1231">
            <v>0</v>
          </cell>
          <cell r="AH1231">
            <v>21.214083978571427</v>
          </cell>
          <cell r="AI1231">
            <v>0</v>
          </cell>
          <cell r="AJ1231">
            <v>0</v>
          </cell>
          <cell r="AK1231">
            <v>21.214083978571427</v>
          </cell>
          <cell r="AL1231">
            <v>0</v>
          </cell>
          <cell r="AM1231">
            <v>0</v>
          </cell>
          <cell r="AN1231">
            <v>21.285431794642854</v>
          </cell>
          <cell r="AO1231">
            <v>0</v>
          </cell>
          <cell r="AP1231">
            <v>0</v>
          </cell>
          <cell r="AQ1231">
            <v>25.328474705357142</v>
          </cell>
          <cell r="AR1231">
            <v>0</v>
          </cell>
          <cell r="AS1231">
            <v>0</v>
          </cell>
          <cell r="AT1231">
            <v>25.328474705357138</v>
          </cell>
          <cell r="AU1231">
            <v>0</v>
          </cell>
          <cell r="AV1231">
            <v>0</v>
          </cell>
          <cell r="AW1231">
            <v>25.328474705357138</v>
          </cell>
          <cell r="AX1231">
            <v>0</v>
          </cell>
          <cell r="AY1231">
            <v>0</v>
          </cell>
          <cell r="AZ1231">
            <v>25.328474705357138</v>
          </cell>
          <cell r="BA1231">
            <v>0</v>
          </cell>
          <cell r="BB1231">
            <v>0</v>
          </cell>
        </row>
        <row r="1232">
          <cell r="B1232" t="str">
            <v>PMMS</v>
          </cell>
          <cell r="D1232">
            <v>31.667208392857141</v>
          </cell>
          <cell r="E1232">
            <v>0</v>
          </cell>
          <cell r="F1232">
            <v>0</v>
          </cell>
          <cell r="G1232">
            <v>17.051573749999999</v>
          </cell>
          <cell r="H1232">
            <v>0</v>
          </cell>
          <cell r="I1232">
            <v>0</v>
          </cell>
          <cell r="J1232">
            <v>18.269543303571425</v>
          </cell>
          <cell r="K1232">
            <v>0</v>
          </cell>
          <cell r="L1232">
            <v>0</v>
          </cell>
          <cell r="M1232">
            <v>21.923451964285714</v>
          </cell>
          <cell r="N1232">
            <v>0</v>
          </cell>
          <cell r="O1232">
            <v>0</v>
          </cell>
          <cell r="P1232">
            <v>22.532436741071425</v>
          </cell>
          <cell r="Q1232">
            <v>0</v>
          </cell>
          <cell r="R1232">
            <v>0</v>
          </cell>
          <cell r="S1232">
            <v>20.705482410714286</v>
          </cell>
          <cell r="T1232">
            <v>0</v>
          </cell>
          <cell r="U1232">
            <v>0</v>
          </cell>
          <cell r="V1232">
            <v>24.359391071428568</v>
          </cell>
          <cell r="W1232">
            <v>0</v>
          </cell>
          <cell r="X1232">
            <v>0</v>
          </cell>
          <cell r="Y1232">
            <v>21.923451964285714</v>
          </cell>
          <cell r="Z1232">
            <v>0</v>
          </cell>
          <cell r="AA1232">
            <v>0</v>
          </cell>
          <cell r="AB1232">
            <v>21.923451964285711</v>
          </cell>
          <cell r="AC1232">
            <v>0</v>
          </cell>
          <cell r="AD1232">
            <v>0</v>
          </cell>
          <cell r="AE1232">
            <v>21.801655008928567</v>
          </cell>
          <cell r="AF1232">
            <v>0</v>
          </cell>
          <cell r="AG1232">
            <v>0</v>
          </cell>
          <cell r="AH1232">
            <v>21.728576835714289</v>
          </cell>
          <cell r="AI1232">
            <v>0</v>
          </cell>
          <cell r="AJ1232">
            <v>0</v>
          </cell>
          <cell r="AK1232">
            <v>21.728576835714289</v>
          </cell>
          <cell r="AL1232">
            <v>0</v>
          </cell>
          <cell r="AM1232">
            <v>0</v>
          </cell>
          <cell r="AN1232">
            <v>21.801655008928574</v>
          </cell>
          <cell r="AO1232">
            <v>0</v>
          </cell>
          <cell r="AP1232">
            <v>0</v>
          </cell>
          <cell r="AQ1232">
            <v>25.942751491071427</v>
          </cell>
          <cell r="AR1232">
            <v>0</v>
          </cell>
          <cell r="AS1232">
            <v>0</v>
          </cell>
          <cell r="AT1232">
            <v>25.942751491071427</v>
          </cell>
          <cell r="AU1232">
            <v>0</v>
          </cell>
          <cell r="AV1232">
            <v>0</v>
          </cell>
          <cell r="AW1232">
            <v>25.942751491071427</v>
          </cell>
          <cell r="AX1232">
            <v>0</v>
          </cell>
          <cell r="AY1232">
            <v>0</v>
          </cell>
          <cell r="AZ1232">
            <v>25.942751491071427</v>
          </cell>
          <cell r="BA1232">
            <v>0</v>
          </cell>
          <cell r="BB1232">
            <v>0</v>
          </cell>
        </row>
        <row r="1233">
          <cell r="B1233" t="str">
            <v>PMAS</v>
          </cell>
          <cell r="D1233">
            <v>36.166136964285705</v>
          </cell>
          <cell r="E1233">
            <v>0</v>
          </cell>
          <cell r="F1233">
            <v>0</v>
          </cell>
          <cell r="G1233">
            <v>19.474073749999995</v>
          </cell>
          <cell r="H1233">
            <v>0</v>
          </cell>
          <cell r="I1233">
            <v>0</v>
          </cell>
          <cell r="J1233">
            <v>20.865079017857141</v>
          </cell>
          <cell r="K1233">
            <v>0</v>
          </cell>
          <cell r="L1233">
            <v>0</v>
          </cell>
          <cell r="M1233">
            <v>25.038094821428565</v>
          </cell>
          <cell r="N1233">
            <v>0</v>
          </cell>
          <cell r="O1233">
            <v>0</v>
          </cell>
          <cell r="P1233">
            <v>25.733597455357142</v>
          </cell>
          <cell r="Q1233">
            <v>0</v>
          </cell>
          <cell r="R1233">
            <v>0</v>
          </cell>
          <cell r="S1233">
            <v>23.647089553571419</v>
          </cell>
          <cell r="T1233">
            <v>0</v>
          </cell>
          <cell r="U1233">
            <v>0</v>
          </cell>
          <cell r="V1233">
            <v>27.82010535714285</v>
          </cell>
          <cell r="W1233">
            <v>0</v>
          </cell>
          <cell r="X1233">
            <v>0</v>
          </cell>
          <cell r="Y1233">
            <v>25.038094821428565</v>
          </cell>
          <cell r="Z1233">
            <v>0</v>
          </cell>
          <cell r="AA1233">
            <v>0</v>
          </cell>
          <cell r="AB1233">
            <v>25.038094821428569</v>
          </cell>
          <cell r="AC1233">
            <v>0</v>
          </cell>
          <cell r="AD1233">
            <v>0</v>
          </cell>
          <cell r="AE1233">
            <v>24.898994294642854</v>
          </cell>
          <cell r="AF1233">
            <v>0</v>
          </cell>
          <cell r="AG1233">
            <v>0</v>
          </cell>
          <cell r="AH1233">
            <v>24.815533978571427</v>
          </cell>
          <cell r="AI1233">
            <v>0</v>
          </cell>
          <cell r="AJ1233">
            <v>0</v>
          </cell>
          <cell r="AK1233">
            <v>24.81553397857142</v>
          </cell>
          <cell r="AL1233">
            <v>0</v>
          </cell>
          <cell r="AM1233">
            <v>0</v>
          </cell>
          <cell r="AN1233">
            <v>24.898994294642851</v>
          </cell>
          <cell r="AO1233">
            <v>0</v>
          </cell>
          <cell r="AP1233">
            <v>0</v>
          </cell>
          <cell r="AQ1233">
            <v>29.628412205357133</v>
          </cell>
          <cell r="AR1233">
            <v>0</v>
          </cell>
          <cell r="AS1233">
            <v>0</v>
          </cell>
          <cell r="AT1233">
            <v>29.62841220535714</v>
          </cell>
          <cell r="AU1233">
            <v>0</v>
          </cell>
          <cell r="AV1233">
            <v>0</v>
          </cell>
          <cell r="AW1233">
            <v>29.62841220535714</v>
          </cell>
          <cell r="AX1233">
            <v>0</v>
          </cell>
          <cell r="AY1233">
            <v>0</v>
          </cell>
          <cell r="AZ1233">
            <v>29.62841220535714</v>
          </cell>
          <cell r="BA1233">
            <v>0</v>
          </cell>
          <cell r="BB1233">
            <v>0</v>
          </cell>
        </row>
        <row r="1234">
          <cell r="B1234" t="str">
            <v>PMEP</v>
          </cell>
          <cell r="D1234">
            <v>41.414886964285706</v>
          </cell>
          <cell r="E1234">
            <v>0</v>
          </cell>
          <cell r="F1234">
            <v>0</v>
          </cell>
          <cell r="G1234">
            <v>22.300323749999993</v>
          </cell>
          <cell r="H1234">
            <v>0</v>
          </cell>
          <cell r="I1234">
            <v>0</v>
          </cell>
          <cell r="J1234">
            <v>23.893204017857141</v>
          </cell>
          <cell r="K1234">
            <v>0</v>
          </cell>
          <cell r="L1234">
            <v>0</v>
          </cell>
          <cell r="M1234">
            <v>28.671844821428564</v>
          </cell>
          <cell r="N1234">
            <v>0</v>
          </cell>
          <cell r="O1234">
            <v>0</v>
          </cell>
          <cell r="P1234">
            <v>29.468284955357134</v>
          </cell>
          <cell r="Q1234">
            <v>0</v>
          </cell>
          <cell r="R1234">
            <v>0</v>
          </cell>
          <cell r="S1234">
            <v>27.078964553571424</v>
          </cell>
          <cell r="T1234">
            <v>0</v>
          </cell>
          <cell r="U1234">
            <v>0</v>
          </cell>
          <cell r="V1234">
            <v>31.857605357142852</v>
          </cell>
          <cell r="W1234">
            <v>0</v>
          </cell>
          <cell r="X1234">
            <v>0</v>
          </cell>
          <cell r="Y1234">
            <v>28.671844821428564</v>
          </cell>
          <cell r="Z1234">
            <v>0</v>
          </cell>
          <cell r="AA1234">
            <v>0</v>
          </cell>
          <cell r="AB1234">
            <v>28.671844821428571</v>
          </cell>
          <cell r="AC1234">
            <v>0</v>
          </cell>
          <cell r="AD1234">
            <v>0</v>
          </cell>
          <cell r="AE1234">
            <v>28.512556794642855</v>
          </cell>
          <cell r="AF1234">
            <v>0</v>
          </cell>
          <cell r="AG1234">
            <v>0</v>
          </cell>
          <cell r="AH1234">
            <v>28.416983978571423</v>
          </cell>
          <cell r="AI1234">
            <v>0</v>
          </cell>
          <cell r="AJ1234">
            <v>0</v>
          </cell>
          <cell r="AK1234">
            <v>28.416983978571423</v>
          </cell>
          <cell r="AL1234">
            <v>0</v>
          </cell>
          <cell r="AM1234">
            <v>0</v>
          </cell>
          <cell r="AN1234">
            <v>28.512556794642855</v>
          </cell>
          <cell r="AO1234">
            <v>0</v>
          </cell>
          <cell r="AP1234">
            <v>0</v>
          </cell>
          <cell r="AQ1234">
            <v>33.928349705357135</v>
          </cell>
          <cell r="AR1234">
            <v>0</v>
          </cell>
          <cell r="AS1234">
            <v>0</v>
          </cell>
          <cell r="AT1234">
            <v>33.928349705357142</v>
          </cell>
          <cell r="AU1234">
            <v>0</v>
          </cell>
          <cell r="AV1234">
            <v>0</v>
          </cell>
          <cell r="AW1234">
            <v>33.928349705357142</v>
          </cell>
          <cell r="AX1234">
            <v>0</v>
          </cell>
          <cell r="AY1234">
            <v>0</v>
          </cell>
          <cell r="AZ1234">
            <v>33.928349705357142</v>
          </cell>
          <cell r="BA1234">
            <v>0</v>
          </cell>
          <cell r="BB1234">
            <v>0</v>
          </cell>
        </row>
        <row r="1235">
          <cell r="B1235" t="str">
            <v>PLAS</v>
          </cell>
          <cell r="D1235">
            <v>40.665065535714284</v>
          </cell>
          <cell r="E1235">
            <v>0</v>
          </cell>
          <cell r="F1235">
            <v>0</v>
          </cell>
          <cell r="G1235">
            <v>21.896573749999995</v>
          </cell>
          <cell r="H1235">
            <v>0</v>
          </cell>
          <cell r="I1235">
            <v>0</v>
          </cell>
          <cell r="J1235">
            <v>23.460614732142851</v>
          </cell>
          <cell r="K1235">
            <v>0</v>
          </cell>
          <cell r="L1235">
            <v>0</v>
          </cell>
          <cell r="M1235">
            <v>28.152737678571427</v>
          </cell>
          <cell r="N1235">
            <v>0</v>
          </cell>
          <cell r="O1235">
            <v>0</v>
          </cell>
          <cell r="P1235">
            <v>28.934758169642851</v>
          </cell>
          <cell r="Q1235">
            <v>0</v>
          </cell>
          <cell r="R1235">
            <v>0</v>
          </cell>
          <cell r="S1235">
            <v>26.588696696428563</v>
          </cell>
          <cell r="T1235">
            <v>0</v>
          </cell>
          <cell r="U1235">
            <v>0</v>
          </cell>
          <cell r="V1235">
            <v>31.280819642857132</v>
          </cell>
          <cell r="W1235">
            <v>0</v>
          </cell>
          <cell r="X1235">
            <v>0</v>
          </cell>
          <cell r="Y1235">
            <v>28.152737678571427</v>
          </cell>
          <cell r="Z1235">
            <v>0</v>
          </cell>
          <cell r="AA1235">
            <v>0</v>
          </cell>
          <cell r="AB1235">
            <v>28.152737678571423</v>
          </cell>
          <cell r="AC1235">
            <v>0</v>
          </cell>
          <cell r="AD1235">
            <v>0</v>
          </cell>
          <cell r="AE1235">
            <v>27.996333580357142</v>
          </cell>
          <cell r="AF1235">
            <v>0</v>
          </cell>
          <cell r="AG1235">
            <v>0</v>
          </cell>
          <cell r="AH1235">
            <v>27.902491121428568</v>
          </cell>
          <cell r="AI1235">
            <v>0</v>
          </cell>
          <cell r="AJ1235">
            <v>0</v>
          </cell>
          <cell r="AK1235">
            <v>27.902491121428568</v>
          </cell>
          <cell r="AL1235">
            <v>0</v>
          </cell>
          <cell r="AM1235">
            <v>0</v>
          </cell>
          <cell r="AN1235">
            <v>27.996333580357142</v>
          </cell>
          <cell r="AO1235">
            <v>0</v>
          </cell>
          <cell r="AP1235">
            <v>0</v>
          </cell>
          <cell r="AQ1235">
            <v>33.314072919642854</v>
          </cell>
          <cell r="AR1235">
            <v>0</v>
          </cell>
          <cell r="AS1235">
            <v>0</v>
          </cell>
          <cell r="AT1235">
            <v>33.314072919642847</v>
          </cell>
          <cell r="AU1235">
            <v>0</v>
          </cell>
          <cell r="AV1235">
            <v>0</v>
          </cell>
          <cell r="AW1235">
            <v>33.314072919642847</v>
          </cell>
          <cell r="AX1235">
            <v>0</v>
          </cell>
          <cell r="AY1235">
            <v>0</v>
          </cell>
          <cell r="AZ1235">
            <v>33.314072919642847</v>
          </cell>
          <cell r="BA1235">
            <v>0</v>
          </cell>
          <cell r="BB1235">
            <v>0</v>
          </cell>
        </row>
        <row r="1236">
          <cell r="B1236" t="str">
            <v>PSMP</v>
          </cell>
          <cell r="D1236">
            <v>30.617458392857145</v>
          </cell>
          <cell r="E1236">
            <v>0</v>
          </cell>
          <cell r="F1236">
            <v>0</v>
          </cell>
          <cell r="G1236">
            <v>16.48632375</v>
          </cell>
          <cell r="H1236">
            <v>0</v>
          </cell>
          <cell r="I1236">
            <v>0</v>
          </cell>
          <cell r="J1236">
            <v>17.663918303571425</v>
          </cell>
          <cell r="K1236">
            <v>0</v>
          </cell>
          <cell r="L1236">
            <v>0</v>
          </cell>
          <cell r="M1236">
            <v>21.196701964285715</v>
          </cell>
          <cell r="N1236">
            <v>0</v>
          </cell>
          <cell r="O1236">
            <v>0</v>
          </cell>
          <cell r="P1236">
            <v>21.785499241071427</v>
          </cell>
          <cell r="Q1236">
            <v>0</v>
          </cell>
          <cell r="R1236">
            <v>0</v>
          </cell>
          <cell r="S1236">
            <v>20.019107410714284</v>
          </cell>
          <cell r="T1236">
            <v>0</v>
          </cell>
          <cell r="U1236">
            <v>0</v>
          </cell>
          <cell r="V1236">
            <v>23.551891071428567</v>
          </cell>
          <cell r="W1236">
            <v>0</v>
          </cell>
          <cell r="X1236">
            <v>0</v>
          </cell>
          <cell r="Y1236">
            <v>21.196701964285715</v>
          </cell>
          <cell r="Z1236">
            <v>0</v>
          </cell>
          <cell r="AA1236">
            <v>0</v>
          </cell>
          <cell r="AB1236">
            <v>21.196701964285715</v>
          </cell>
          <cell r="AC1236">
            <v>0</v>
          </cell>
          <cell r="AD1236">
            <v>0</v>
          </cell>
          <cell r="AE1236">
            <v>21.07894250892857</v>
          </cell>
          <cell r="AF1236">
            <v>0</v>
          </cell>
          <cell r="AG1236">
            <v>0</v>
          </cell>
          <cell r="AH1236">
            <v>21.008286835714287</v>
          </cell>
          <cell r="AI1236">
            <v>0</v>
          </cell>
          <cell r="AJ1236">
            <v>0</v>
          </cell>
          <cell r="AK1236">
            <v>21.008286835714287</v>
          </cell>
          <cell r="AL1236">
            <v>0</v>
          </cell>
          <cell r="AM1236">
            <v>0</v>
          </cell>
          <cell r="AN1236">
            <v>21.07894250892857</v>
          </cell>
          <cell r="AO1236">
            <v>0</v>
          </cell>
          <cell r="AP1236">
            <v>0</v>
          </cell>
          <cell r="AQ1236">
            <v>25.082763991071428</v>
          </cell>
          <cell r="AR1236">
            <v>0</v>
          </cell>
          <cell r="AS1236">
            <v>0</v>
          </cell>
          <cell r="AT1236">
            <v>25.082763991071428</v>
          </cell>
          <cell r="AU1236">
            <v>0</v>
          </cell>
          <cell r="AV1236">
            <v>0</v>
          </cell>
          <cell r="AW1236">
            <v>25.082763991071428</v>
          </cell>
          <cell r="AX1236">
            <v>0</v>
          </cell>
          <cell r="AY1236">
            <v>0</v>
          </cell>
          <cell r="AZ1236">
            <v>25.082763991071428</v>
          </cell>
          <cell r="BA1236">
            <v>0</v>
          </cell>
          <cell r="BB1236">
            <v>0</v>
          </cell>
        </row>
        <row r="1237">
          <cell r="B1237" t="str">
            <v>PSAP</v>
          </cell>
          <cell r="D1237">
            <v>35.116386964285709</v>
          </cell>
          <cell r="E1237">
            <v>0</v>
          </cell>
          <cell r="F1237">
            <v>0</v>
          </cell>
          <cell r="G1237">
            <v>18.908823749999996</v>
          </cell>
          <cell r="H1237">
            <v>0</v>
          </cell>
          <cell r="I1237">
            <v>0</v>
          </cell>
          <cell r="J1237">
            <v>20.259454017857141</v>
          </cell>
          <cell r="K1237">
            <v>0</v>
          </cell>
          <cell r="L1237">
            <v>0</v>
          </cell>
          <cell r="M1237">
            <v>24.311344821428566</v>
          </cell>
          <cell r="N1237">
            <v>0</v>
          </cell>
          <cell r="O1237">
            <v>0</v>
          </cell>
          <cell r="P1237">
            <v>24.986659955357137</v>
          </cell>
          <cell r="Q1237">
            <v>0</v>
          </cell>
          <cell r="R1237">
            <v>0</v>
          </cell>
          <cell r="S1237">
            <v>22.960714553571425</v>
          </cell>
          <cell r="T1237">
            <v>0</v>
          </cell>
          <cell r="U1237">
            <v>0</v>
          </cell>
          <cell r="V1237">
            <v>27.012605357142849</v>
          </cell>
          <cell r="W1237">
            <v>0</v>
          </cell>
          <cell r="X1237">
            <v>0</v>
          </cell>
          <cell r="Y1237">
            <v>24.311344821428566</v>
          </cell>
          <cell r="Z1237">
            <v>0</v>
          </cell>
          <cell r="AA1237">
            <v>0</v>
          </cell>
          <cell r="AB1237">
            <v>24.311344821428566</v>
          </cell>
          <cell r="AC1237">
            <v>0</v>
          </cell>
          <cell r="AD1237">
            <v>0</v>
          </cell>
          <cell r="AE1237">
            <v>24.176281794642854</v>
          </cell>
          <cell r="AF1237">
            <v>0</v>
          </cell>
          <cell r="AG1237">
            <v>0</v>
          </cell>
          <cell r="AH1237">
            <v>24.095243978571425</v>
          </cell>
          <cell r="AI1237">
            <v>0</v>
          </cell>
          <cell r="AJ1237">
            <v>0</v>
          </cell>
          <cell r="AK1237">
            <v>24.095243978571425</v>
          </cell>
          <cell r="AL1237">
            <v>0</v>
          </cell>
          <cell r="AM1237">
            <v>0</v>
          </cell>
          <cell r="AN1237">
            <v>24.176281794642851</v>
          </cell>
          <cell r="AO1237">
            <v>0</v>
          </cell>
          <cell r="AP1237">
            <v>0</v>
          </cell>
          <cell r="AQ1237">
            <v>28.768424705357134</v>
          </cell>
          <cell r="AR1237">
            <v>0</v>
          </cell>
          <cell r="AS1237">
            <v>0</v>
          </cell>
          <cell r="AT1237">
            <v>28.768424705357134</v>
          </cell>
          <cell r="AU1237">
            <v>0</v>
          </cell>
          <cell r="AV1237">
            <v>0</v>
          </cell>
          <cell r="AW1237">
            <v>28.768424705357134</v>
          </cell>
          <cell r="AX1237">
            <v>0</v>
          </cell>
          <cell r="AY1237">
            <v>0</v>
          </cell>
          <cell r="AZ1237">
            <v>28.768424705357134</v>
          </cell>
          <cell r="BA1237">
            <v>0</v>
          </cell>
          <cell r="BB1237">
            <v>0</v>
          </cell>
        </row>
        <row r="1238">
          <cell r="B1238" t="str">
            <v>PMMP</v>
          </cell>
          <cell r="D1238">
            <v>36.915958392857142</v>
          </cell>
          <cell r="E1238">
            <v>0</v>
          </cell>
          <cell r="F1238">
            <v>0</v>
          </cell>
          <cell r="G1238">
            <v>19.877823749999997</v>
          </cell>
          <cell r="H1238">
            <v>0</v>
          </cell>
          <cell r="I1238">
            <v>0</v>
          </cell>
          <cell r="J1238">
            <v>21.297668303571424</v>
          </cell>
          <cell r="K1238">
            <v>0</v>
          </cell>
          <cell r="L1238">
            <v>0</v>
          </cell>
          <cell r="M1238">
            <v>25.55720196428571</v>
          </cell>
          <cell r="N1238">
            <v>0</v>
          </cell>
          <cell r="O1238">
            <v>0</v>
          </cell>
          <cell r="P1238">
            <v>26.267124241071429</v>
          </cell>
          <cell r="Q1238">
            <v>0</v>
          </cell>
          <cell r="R1238">
            <v>0</v>
          </cell>
          <cell r="S1238">
            <v>24.13735741071428</v>
          </cell>
          <cell r="T1238">
            <v>0</v>
          </cell>
          <cell r="U1238">
            <v>0</v>
          </cell>
          <cell r="V1238">
            <v>28.396891071428566</v>
          </cell>
          <cell r="W1238">
            <v>0</v>
          </cell>
          <cell r="X1238">
            <v>0</v>
          </cell>
          <cell r="Y1238">
            <v>25.55720196428571</v>
          </cell>
          <cell r="Z1238">
            <v>0</v>
          </cell>
          <cell r="AA1238">
            <v>0</v>
          </cell>
          <cell r="AB1238">
            <v>25.55720196428571</v>
          </cell>
          <cell r="AC1238">
            <v>0</v>
          </cell>
          <cell r="AD1238">
            <v>0</v>
          </cell>
          <cell r="AE1238">
            <v>25.415217508928567</v>
          </cell>
          <cell r="AF1238">
            <v>0</v>
          </cell>
          <cell r="AG1238">
            <v>0</v>
          </cell>
          <cell r="AH1238">
            <v>25.330026835714282</v>
          </cell>
          <cell r="AI1238">
            <v>0</v>
          </cell>
          <cell r="AJ1238">
            <v>0</v>
          </cell>
          <cell r="AK1238">
            <v>25.330026835714282</v>
          </cell>
          <cell r="AL1238">
            <v>0</v>
          </cell>
          <cell r="AM1238">
            <v>0</v>
          </cell>
          <cell r="AN1238">
            <v>25.415217508928571</v>
          </cell>
          <cell r="AO1238">
            <v>0</v>
          </cell>
          <cell r="AP1238">
            <v>0</v>
          </cell>
          <cell r="AQ1238">
            <v>30.242688991071418</v>
          </cell>
          <cell r="AR1238">
            <v>0</v>
          </cell>
          <cell r="AS1238">
            <v>0</v>
          </cell>
          <cell r="AT1238">
            <v>30.242688991071425</v>
          </cell>
          <cell r="AU1238">
            <v>0</v>
          </cell>
          <cell r="AV1238">
            <v>0</v>
          </cell>
          <cell r="AW1238">
            <v>30.242688991071425</v>
          </cell>
          <cell r="AX1238">
            <v>0</v>
          </cell>
          <cell r="AY1238">
            <v>0</v>
          </cell>
          <cell r="AZ1238">
            <v>30.242688991071425</v>
          </cell>
          <cell r="BA1238">
            <v>0</v>
          </cell>
          <cell r="BB1238">
            <v>0</v>
          </cell>
        </row>
        <row r="1239">
          <cell r="B1239" t="str">
            <v>PMAP</v>
          </cell>
          <cell r="D1239">
            <v>41.414886964285706</v>
          </cell>
          <cell r="E1239">
            <v>0</v>
          </cell>
          <cell r="F1239">
            <v>0</v>
          </cell>
          <cell r="G1239">
            <v>22.300323749999993</v>
          </cell>
          <cell r="H1239">
            <v>0</v>
          </cell>
          <cell r="I1239">
            <v>0</v>
          </cell>
          <cell r="J1239">
            <v>23.893204017857141</v>
          </cell>
          <cell r="K1239">
            <v>0</v>
          </cell>
          <cell r="L1239">
            <v>0</v>
          </cell>
          <cell r="M1239">
            <v>28.671844821428564</v>
          </cell>
          <cell r="N1239">
            <v>0</v>
          </cell>
          <cell r="O1239">
            <v>0</v>
          </cell>
          <cell r="P1239">
            <v>29.468284955357134</v>
          </cell>
          <cell r="Q1239">
            <v>0</v>
          </cell>
          <cell r="R1239">
            <v>0</v>
          </cell>
          <cell r="S1239">
            <v>27.078964553571424</v>
          </cell>
          <cell r="T1239">
            <v>0</v>
          </cell>
          <cell r="U1239">
            <v>0</v>
          </cell>
          <cell r="V1239">
            <v>31.857605357142852</v>
          </cell>
          <cell r="W1239">
            <v>0</v>
          </cell>
          <cell r="X1239">
            <v>0</v>
          </cell>
          <cell r="Y1239">
            <v>28.671844821428564</v>
          </cell>
          <cell r="Z1239">
            <v>0</v>
          </cell>
          <cell r="AA1239">
            <v>0</v>
          </cell>
          <cell r="AB1239">
            <v>28.671844821428571</v>
          </cell>
          <cell r="AC1239">
            <v>0</v>
          </cell>
          <cell r="AD1239">
            <v>0</v>
          </cell>
          <cell r="AE1239">
            <v>28.512556794642855</v>
          </cell>
          <cell r="AF1239">
            <v>0</v>
          </cell>
          <cell r="AG1239">
            <v>0</v>
          </cell>
          <cell r="AH1239">
            <v>28.416983978571423</v>
          </cell>
          <cell r="AI1239">
            <v>0</v>
          </cell>
          <cell r="AJ1239">
            <v>0</v>
          </cell>
          <cell r="AK1239">
            <v>28.416983978571423</v>
          </cell>
          <cell r="AL1239">
            <v>0</v>
          </cell>
          <cell r="AM1239">
            <v>0</v>
          </cell>
          <cell r="AN1239">
            <v>28.512556794642855</v>
          </cell>
          <cell r="AO1239">
            <v>0</v>
          </cell>
          <cell r="AP1239">
            <v>0</v>
          </cell>
          <cell r="AQ1239">
            <v>33.928349705357135</v>
          </cell>
          <cell r="AR1239">
            <v>0</v>
          </cell>
          <cell r="AS1239">
            <v>0</v>
          </cell>
          <cell r="AT1239">
            <v>33.928349705357142</v>
          </cell>
          <cell r="AU1239">
            <v>0</v>
          </cell>
          <cell r="AV1239">
            <v>0</v>
          </cell>
          <cell r="AW1239">
            <v>33.928349705357142</v>
          </cell>
          <cell r="AX1239">
            <v>0</v>
          </cell>
          <cell r="AY1239">
            <v>0</v>
          </cell>
          <cell r="AZ1239">
            <v>33.928349705357142</v>
          </cell>
          <cell r="BA1239">
            <v>0</v>
          </cell>
          <cell r="BB1239">
            <v>0</v>
          </cell>
        </row>
        <row r="1240">
          <cell r="B1240" t="str">
            <v>SMPP</v>
          </cell>
          <cell r="D1240">
            <v>37.515815535714282</v>
          </cell>
          <cell r="E1240">
            <v>0</v>
          </cell>
          <cell r="F1240">
            <v>0</v>
          </cell>
          <cell r="G1240">
            <v>20.200823749999998</v>
          </cell>
          <cell r="H1240">
            <v>0</v>
          </cell>
          <cell r="I1240">
            <v>0</v>
          </cell>
          <cell r="J1240">
            <v>21.643739732142862</v>
          </cell>
          <cell r="K1240">
            <v>0</v>
          </cell>
          <cell r="L1240">
            <v>0</v>
          </cell>
          <cell r="M1240">
            <v>25.972487678571429</v>
          </cell>
          <cell r="N1240">
            <v>0</v>
          </cell>
          <cell r="O1240">
            <v>0</v>
          </cell>
          <cell r="P1240">
            <v>26.693945669642854</v>
          </cell>
          <cell r="Q1240">
            <v>0</v>
          </cell>
          <cell r="R1240">
            <v>0</v>
          </cell>
          <cell r="S1240">
            <v>24.529571696428569</v>
          </cell>
          <cell r="T1240">
            <v>0</v>
          </cell>
          <cell r="U1240">
            <v>0</v>
          </cell>
          <cell r="V1240">
            <v>28.858319642857143</v>
          </cell>
          <cell r="W1240">
            <v>0</v>
          </cell>
          <cell r="X1240">
            <v>0</v>
          </cell>
          <cell r="Y1240">
            <v>25.972487678571429</v>
          </cell>
          <cell r="Z1240">
            <v>0</v>
          </cell>
          <cell r="AA1240">
            <v>0</v>
          </cell>
          <cell r="AB1240">
            <v>25.972487678571422</v>
          </cell>
          <cell r="AC1240">
            <v>0</v>
          </cell>
          <cell r="AD1240">
            <v>0</v>
          </cell>
          <cell r="AE1240">
            <v>25.828196080357142</v>
          </cell>
          <cell r="AF1240">
            <v>0</v>
          </cell>
          <cell r="AG1240">
            <v>0</v>
          </cell>
          <cell r="AH1240">
            <v>25.741621121428569</v>
          </cell>
          <cell r="AI1240">
            <v>0</v>
          </cell>
          <cell r="AJ1240">
            <v>0</v>
          </cell>
          <cell r="AK1240">
            <v>25.741621121428572</v>
          </cell>
          <cell r="AL1240">
            <v>0</v>
          </cell>
          <cell r="AM1240">
            <v>0</v>
          </cell>
          <cell r="AN1240">
            <v>25.828196080357145</v>
          </cell>
          <cell r="AO1240">
            <v>0</v>
          </cell>
          <cell r="AP1240">
            <v>0</v>
          </cell>
          <cell r="AQ1240">
            <v>30.734110419642853</v>
          </cell>
          <cell r="AR1240">
            <v>0</v>
          </cell>
          <cell r="AS1240">
            <v>0</v>
          </cell>
          <cell r="AT1240">
            <v>30.734110419642853</v>
          </cell>
          <cell r="AU1240">
            <v>0</v>
          </cell>
          <cell r="AV1240">
            <v>0</v>
          </cell>
          <cell r="AW1240">
            <v>30.734110419642853</v>
          </cell>
          <cell r="AX1240">
            <v>0</v>
          </cell>
          <cell r="AY1240">
            <v>0</v>
          </cell>
          <cell r="AZ1240">
            <v>30.734110419642853</v>
          </cell>
          <cell r="BA1240">
            <v>0</v>
          </cell>
          <cell r="BB1240">
            <v>0</v>
          </cell>
        </row>
        <row r="1241">
          <cell r="B1241" t="str">
            <v>PLAP</v>
          </cell>
          <cell r="D1241">
            <v>45.913815535714278</v>
          </cell>
          <cell r="E1241">
            <v>0</v>
          </cell>
          <cell r="F1241">
            <v>0</v>
          </cell>
          <cell r="G1241">
            <v>24.722823749999993</v>
          </cell>
          <cell r="H1241">
            <v>0</v>
          </cell>
          <cell r="I1241">
            <v>0</v>
          </cell>
          <cell r="J1241">
            <v>26.48873973214285</v>
          </cell>
          <cell r="K1241">
            <v>0</v>
          </cell>
          <cell r="L1241">
            <v>0</v>
          </cell>
          <cell r="M1241">
            <v>31.786487678571426</v>
          </cell>
          <cell r="N1241">
            <v>0</v>
          </cell>
          <cell r="O1241">
            <v>0</v>
          </cell>
          <cell r="P1241">
            <v>32.669445669642847</v>
          </cell>
          <cell r="Q1241">
            <v>0</v>
          </cell>
          <cell r="R1241">
            <v>0</v>
          </cell>
          <cell r="S1241">
            <v>30.020571696428565</v>
          </cell>
          <cell r="T1241">
            <v>0</v>
          </cell>
          <cell r="U1241">
            <v>0</v>
          </cell>
          <cell r="V1241">
            <v>35.318319642857134</v>
          </cell>
          <cell r="W1241">
            <v>0</v>
          </cell>
          <cell r="X1241">
            <v>0</v>
          </cell>
          <cell r="Y1241">
            <v>31.786487678571426</v>
          </cell>
          <cell r="Z1241">
            <v>0</v>
          </cell>
          <cell r="AA1241">
            <v>0</v>
          </cell>
          <cell r="AB1241">
            <v>31.786487678571419</v>
          </cell>
          <cell r="AC1241">
            <v>0</v>
          </cell>
          <cell r="AD1241">
            <v>0</v>
          </cell>
          <cell r="AE1241">
            <v>31.609896080357146</v>
          </cell>
          <cell r="AF1241">
            <v>0</v>
          </cell>
          <cell r="AG1241">
            <v>0</v>
          </cell>
          <cell r="AH1241">
            <v>31.503941121428568</v>
          </cell>
          <cell r="AI1241">
            <v>0</v>
          </cell>
          <cell r="AJ1241">
            <v>0</v>
          </cell>
          <cell r="AK1241">
            <v>31.503941121428561</v>
          </cell>
          <cell r="AL1241">
            <v>0</v>
          </cell>
          <cell r="AM1241">
            <v>0</v>
          </cell>
          <cell r="AN1241">
            <v>31.609896080357139</v>
          </cell>
          <cell r="AO1241">
            <v>0</v>
          </cell>
          <cell r="AP1241">
            <v>0</v>
          </cell>
          <cell r="AQ1241">
            <v>37.614010419642845</v>
          </cell>
          <cell r="AR1241">
            <v>0</v>
          </cell>
          <cell r="AS1241">
            <v>0</v>
          </cell>
          <cell r="AT1241">
            <v>37.614010419642845</v>
          </cell>
          <cell r="AU1241">
            <v>0</v>
          </cell>
          <cell r="AV1241">
            <v>0</v>
          </cell>
          <cell r="AW1241">
            <v>37.614010419642845</v>
          </cell>
          <cell r="AX1241">
            <v>0</v>
          </cell>
          <cell r="AY1241">
            <v>0</v>
          </cell>
          <cell r="AZ1241">
            <v>37.614010419642845</v>
          </cell>
          <cell r="BA1241">
            <v>0</v>
          </cell>
          <cell r="BB1241">
            <v>0</v>
          </cell>
        </row>
        <row r="1242">
          <cell r="B1242" t="str">
            <v>SLAL</v>
          </cell>
          <cell r="D1242">
            <v>32.419009349999996</v>
          </cell>
          <cell r="E1242">
            <v>0</v>
          </cell>
          <cell r="F1242">
            <v>0</v>
          </cell>
          <cell r="G1242">
            <v>17.456389649999998</v>
          </cell>
          <cell r="H1242">
            <v>0</v>
          </cell>
          <cell r="I1242">
            <v>0</v>
          </cell>
          <cell r="J1242">
            <v>18.703274624999999</v>
          </cell>
          <cell r="K1242">
            <v>0</v>
          </cell>
          <cell r="L1242">
            <v>0</v>
          </cell>
          <cell r="M1242">
            <v>22.44392955</v>
          </cell>
          <cell r="N1242">
            <v>0</v>
          </cell>
          <cell r="O1242">
            <v>0</v>
          </cell>
          <cell r="P1242">
            <v>23.067372037500004</v>
          </cell>
          <cell r="Q1242">
            <v>0</v>
          </cell>
          <cell r="R1242">
            <v>0</v>
          </cell>
          <cell r="S1242">
            <v>21.197044574999996</v>
          </cell>
          <cell r="T1242">
            <v>0</v>
          </cell>
          <cell r="U1242">
            <v>0</v>
          </cell>
          <cell r="V1242">
            <v>24.937699499999997</v>
          </cell>
          <cell r="W1242">
            <v>0</v>
          </cell>
          <cell r="X1242">
            <v>0</v>
          </cell>
          <cell r="Y1242">
            <v>22.44392955</v>
          </cell>
          <cell r="Z1242">
            <v>0</v>
          </cell>
          <cell r="AA1242">
            <v>0</v>
          </cell>
          <cell r="AB1242">
            <v>22.443929549999996</v>
          </cell>
          <cell r="AC1242">
            <v>0</v>
          </cell>
          <cell r="AD1242">
            <v>0</v>
          </cell>
          <cell r="AE1242">
            <v>22.319241052499997</v>
          </cell>
          <cell r="AF1242">
            <v>0</v>
          </cell>
          <cell r="AG1242">
            <v>0</v>
          </cell>
          <cell r="AH1242">
            <v>22.244427953999999</v>
          </cell>
          <cell r="AI1242">
            <v>0</v>
          </cell>
          <cell r="AJ1242">
            <v>0</v>
          </cell>
          <cell r="AK1242">
            <v>22.244427953999999</v>
          </cell>
          <cell r="AL1242">
            <v>0</v>
          </cell>
          <cell r="AM1242">
            <v>0</v>
          </cell>
          <cell r="AN1242">
            <v>22.319241052499997</v>
          </cell>
          <cell r="AO1242">
            <v>0</v>
          </cell>
          <cell r="AP1242">
            <v>0</v>
          </cell>
          <cell r="AQ1242">
            <v>26.558649967499999</v>
          </cell>
          <cell r="AR1242">
            <v>0</v>
          </cell>
          <cell r="AS1242">
            <v>0</v>
          </cell>
          <cell r="AT1242">
            <v>26.558649967499992</v>
          </cell>
          <cell r="AU1242">
            <v>0</v>
          </cell>
          <cell r="AV1242">
            <v>0</v>
          </cell>
          <cell r="AW1242">
            <v>150.32753799392097</v>
          </cell>
          <cell r="AX1242">
            <v>0</v>
          </cell>
          <cell r="AY1242">
            <v>0</v>
          </cell>
          <cell r="AZ1242">
            <v>150.32753799392097</v>
          </cell>
          <cell r="BA1242">
            <v>0</v>
          </cell>
          <cell r="BB1242">
            <v>0</v>
          </cell>
        </row>
        <row r="1243">
          <cell r="B1243" t="str">
            <v>TLAS</v>
          </cell>
          <cell r="D1243">
            <v>56.269754873660709</v>
          </cell>
          <cell r="E1243">
            <v>0</v>
          </cell>
          <cell r="F1243">
            <v>0</v>
          </cell>
          <cell r="G1243">
            <v>30.299098778125</v>
          </cell>
          <cell r="H1243">
            <v>0</v>
          </cell>
          <cell r="I1243">
            <v>0</v>
          </cell>
          <cell r="J1243">
            <v>32.463320119419642</v>
          </cell>
          <cell r="K1243">
            <v>0</v>
          </cell>
          <cell r="L1243">
            <v>0</v>
          </cell>
          <cell r="M1243">
            <v>38.95598414330356</v>
          </cell>
          <cell r="N1243">
            <v>0</v>
          </cell>
          <cell r="O1243">
            <v>0</v>
          </cell>
          <cell r="P1243">
            <v>40.038094813950885</v>
          </cell>
          <cell r="Q1243">
            <v>0</v>
          </cell>
          <cell r="R1243">
            <v>0</v>
          </cell>
          <cell r="S1243">
            <v>36.791762802008925</v>
          </cell>
          <cell r="T1243">
            <v>0</v>
          </cell>
          <cell r="U1243">
            <v>0</v>
          </cell>
          <cell r="V1243">
            <v>43.284426825892851</v>
          </cell>
          <cell r="W1243">
            <v>0</v>
          </cell>
          <cell r="X1243">
            <v>0</v>
          </cell>
          <cell r="Y1243">
            <v>38.95598414330356</v>
          </cell>
          <cell r="Z1243">
            <v>0</v>
          </cell>
          <cell r="AA1243">
            <v>0</v>
          </cell>
          <cell r="AB1243">
            <v>38.955984143303567</v>
          </cell>
          <cell r="AC1243">
            <v>0</v>
          </cell>
          <cell r="AD1243">
            <v>0</v>
          </cell>
          <cell r="AE1243">
            <v>38.739562009174108</v>
          </cell>
          <cell r="AF1243">
            <v>0</v>
          </cell>
          <cell r="AG1243">
            <v>0</v>
          </cell>
          <cell r="AH1243">
            <v>38.609708728696411</v>
          </cell>
          <cell r="AI1243">
            <v>0</v>
          </cell>
          <cell r="AJ1243">
            <v>0</v>
          </cell>
          <cell r="AK1243">
            <v>38.609708728696418</v>
          </cell>
          <cell r="AL1243">
            <v>0</v>
          </cell>
          <cell r="AM1243">
            <v>0</v>
          </cell>
          <cell r="AN1243">
            <v>38.739562009174108</v>
          </cell>
          <cell r="AO1243">
            <v>0</v>
          </cell>
          <cell r="AP1243">
            <v>0</v>
          </cell>
          <cell r="AQ1243">
            <v>46.097914569575885</v>
          </cell>
          <cell r="AR1243">
            <v>0</v>
          </cell>
          <cell r="AS1243">
            <v>0</v>
          </cell>
          <cell r="AT1243">
            <v>46.097914569575892</v>
          </cell>
          <cell r="AU1243">
            <v>0</v>
          </cell>
          <cell r="AV1243">
            <v>0</v>
          </cell>
          <cell r="AW1243">
            <v>46.097914569575892</v>
          </cell>
          <cell r="AX1243">
            <v>0</v>
          </cell>
          <cell r="AY1243">
            <v>0</v>
          </cell>
          <cell r="AZ1243">
            <v>46.097914569575892</v>
          </cell>
          <cell r="BA1243">
            <v>0</v>
          </cell>
          <cell r="BB1243">
            <v>0</v>
          </cell>
        </row>
        <row r="1244">
          <cell r="B1244" t="str">
            <v>TSMP</v>
          </cell>
          <cell r="D1244">
            <v>38.122121142857139</v>
          </cell>
          <cell r="E1244">
            <v>0</v>
          </cell>
          <cell r="F1244">
            <v>0</v>
          </cell>
          <cell r="G1244">
            <v>20.527295999999993</v>
          </cell>
          <cell r="H1244">
            <v>0</v>
          </cell>
          <cell r="I1244">
            <v>0</v>
          </cell>
          <cell r="J1244">
            <v>21.993531428571426</v>
          </cell>
          <cell r="K1244">
            <v>0</v>
          </cell>
          <cell r="L1244">
            <v>0</v>
          </cell>
          <cell r="M1244">
            <v>26.392237714285713</v>
          </cell>
          <cell r="N1244">
            <v>0</v>
          </cell>
          <cell r="O1244">
            <v>0</v>
          </cell>
          <cell r="P1244">
            <v>27.125355428571424</v>
          </cell>
          <cell r="Q1244">
            <v>0</v>
          </cell>
          <cell r="R1244">
            <v>0</v>
          </cell>
          <cell r="S1244">
            <v>24.926002285714283</v>
          </cell>
          <cell r="T1244">
            <v>0</v>
          </cell>
          <cell r="U1244">
            <v>0</v>
          </cell>
          <cell r="V1244">
            <v>29.32470857142857</v>
          </cell>
          <cell r="W1244">
            <v>0</v>
          </cell>
          <cell r="X1244">
            <v>0</v>
          </cell>
          <cell r="Y1244">
            <v>26.392237714285713</v>
          </cell>
          <cell r="Z1244">
            <v>0</v>
          </cell>
          <cell r="AA1244">
            <v>0</v>
          </cell>
          <cell r="AB1244">
            <v>26.392237714285713</v>
          </cell>
          <cell r="AC1244">
            <v>0</v>
          </cell>
          <cell r="AD1244">
            <v>0</v>
          </cell>
          <cell r="AE1244">
            <v>26.245614171428571</v>
          </cell>
          <cell r="AF1244">
            <v>0</v>
          </cell>
          <cell r="AG1244">
            <v>0</v>
          </cell>
          <cell r="AH1244">
            <v>26.157640045714281</v>
          </cell>
          <cell r="AI1244">
            <v>0</v>
          </cell>
          <cell r="AJ1244">
            <v>0</v>
          </cell>
          <cell r="AK1244">
            <v>26.157640045714281</v>
          </cell>
          <cell r="AL1244">
            <v>0</v>
          </cell>
          <cell r="AM1244">
            <v>0</v>
          </cell>
          <cell r="AN1244">
            <v>26.245614171428571</v>
          </cell>
          <cell r="AO1244">
            <v>0</v>
          </cell>
          <cell r="AP1244">
            <v>0</v>
          </cell>
          <cell r="AQ1244">
            <v>31.230814628571419</v>
          </cell>
          <cell r="AR1244">
            <v>0</v>
          </cell>
          <cell r="AS1244">
            <v>0</v>
          </cell>
          <cell r="AT1244">
            <v>31.230814628571427</v>
          </cell>
          <cell r="AU1244">
            <v>0</v>
          </cell>
          <cell r="AV1244">
            <v>0</v>
          </cell>
          <cell r="AW1244">
            <v>31.230814628571427</v>
          </cell>
          <cell r="AX1244">
            <v>0</v>
          </cell>
          <cell r="AY1244">
            <v>0</v>
          </cell>
          <cell r="AZ1244">
            <v>31.230814628571427</v>
          </cell>
          <cell r="BA1244">
            <v>0</v>
          </cell>
          <cell r="BB1244">
            <v>0</v>
          </cell>
        </row>
        <row r="1245">
          <cell r="B1245" t="str">
            <v>TSAP</v>
          </cell>
          <cell r="D1245">
            <v>44.12069257142857</v>
          </cell>
          <cell r="E1245">
            <v>0</v>
          </cell>
          <cell r="F1245">
            <v>0</v>
          </cell>
          <cell r="G1245">
            <v>23.757295999999997</v>
          </cell>
          <cell r="H1245">
            <v>0</v>
          </cell>
          <cell r="I1245">
            <v>0</v>
          </cell>
          <cell r="J1245">
            <v>25.454245714285712</v>
          </cell>
          <cell r="K1245">
            <v>0</v>
          </cell>
          <cell r="L1245">
            <v>0</v>
          </cell>
          <cell r="M1245">
            <v>30.545094857142857</v>
          </cell>
          <cell r="N1245">
            <v>0</v>
          </cell>
          <cell r="O1245">
            <v>0</v>
          </cell>
          <cell r="P1245">
            <v>31.393569714285707</v>
          </cell>
          <cell r="Q1245">
            <v>0</v>
          </cell>
          <cell r="R1245">
            <v>0</v>
          </cell>
          <cell r="S1245">
            <v>28.848145142857135</v>
          </cell>
          <cell r="T1245">
            <v>0</v>
          </cell>
          <cell r="U1245">
            <v>0</v>
          </cell>
          <cell r="V1245">
            <v>33.93899428571428</v>
          </cell>
          <cell r="W1245">
            <v>0</v>
          </cell>
          <cell r="X1245">
            <v>0</v>
          </cell>
          <cell r="Y1245">
            <v>30.545094857142857</v>
          </cell>
          <cell r="Z1245">
            <v>0</v>
          </cell>
          <cell r="AA1245">
            <v>0</v>
          </cell>
          <cell r="AB1245">
            <v>30.545094857142857</v>
          </cell>
          <cell r="AC1245">
            <v>0</v>
          </cell>
          <cell r="AD1245">
            <v>0</v>
          </cell>
          <cell r="AE1245">
            <v>30.375399885714284</v>
          </cell>
          <cell r="AF1245">
            <v>0</v>
          </cell>
          <cell r="AG1245">
            <v>0</v>
          </cell>
          <cell r="AH1245">
            <v>30.273582902857143</v>
          </cell>
          <cell r="AI1245">
            <v>0</v>
          </cell>
          <cell r="AJ1245">
            <v>0</v>
          </cell>
          <cell r="AK1245">
            <v>30.273582902857143</v>
          </cell>
          <cell r="AL1245">
            <v>0</v>
          </cell>
          <cell r="AM1245">
            <v>0</v>
          </cell>
          <cell r="AN1245">
            <v>30.375399885714284</v>
          </cell>
          <cell r="AO1245">
            <v>0</v>
          </cell>
          <cell r="AP1245">
            <v>0</v>
          </cell>
          <cell r="AQ1245">
            <v>36.14502891428571</v>
          </cell>
          <cell r="AR1245">
            <v>0</v>
          </cell>
          <cell r="AS1245">
            <v>0</v>
          </cell>
          <cell r="AT1245">
            <v>36.14502891428571</v>
          </cell>
          <cell r="AU1245">
            <v>0</v>
          </cell>
          <cell r="AV1245">
            <v>0</v>
          </cell>
          <cell r="AW1245">
            <v>36.14502891428571</v>
          </cell>
          <cell r="AX1245">
            <v>0</v>
          </cell>
          <cell r="AY1245">
            <v>0</v>
          </cell>
          <cell r="AZ1245">
            <v>36.14502891428571</v>
          </cell>
          <cell r="BA1245">
            <v>0</v>
          </cell>
          <cell r="BB1245">
            <v>0</v>
          </cell>
        </row>
        <row r="1246">
          <cell r="B1246" t="str">
            <v>TMMP</v>
          </cell>
          <cell r="D1246">
            <v>53.103140883928575</v>
          </cell>
          <cell r="E1246">
            <v>0</v>
          </cell>
          <cell r="F1246">
            <v>0</v>
          </cell>
          <cell r="G1246">
            <v>28.593998937499997</v>
          </cell>
          <cell r="H1246">
            <v>0</v>
          </cell>
          <cell r="I1246">
            <v>0</v>
          </cell>
          <cell r="J1246">
            <v>30.636427433035717</v>
          </cell>
          <cell r="K1246">
            <v>0</v>
          </cell>
          <cell r="L1246">
            <v>0</v>
          </cell>
          <cell r="M1246">
            <v>36.763712919642849</v>
          </cell>
          <cell r="N1246">
            <v>0</v>
          </cell>
          <cell r="O1246">
            <v>0</v>
          </cell>
          <cell r="P1246">
            <v>37.784927167410714</v>
          </cell>
          <cell r="Q1246">
            <v>0</v>
          </cell>
          <cell r="R1246">
            <v>0</v>
          </cell>
          <cell r="S1246">
            <v>34.721284424107147</v>
          </cell>
          <cell r="T1246">
            <v>0</v>
          </cell>
          <cell r="U1246">
            <v>0</v>
          </cell>
          <cell r="V1246">
            <v>40.848569910714282</v>
          </cell>
          <cell r="W1246">
            <v>0</v>
          </cell>
          <cell r="X1246">
            <v>0</v>
          </cell>
          <cell r="Y1246">
            <v>36.763712919642849</v>
          </cell>
          <cell r="Z1246">
            <v>0</v>
          </cell>
          <cell r="AA1246">
            <v>0</v>
          </cell>
          <cell r="AB1246">
            <v>36.763712919642849</v>
          </cell>
          <cell r="AC1246">
            <v>0</v>
          </cell>
          <cell r="AD1246">
            <v>0</v>
          </cell>
          <cell r="AE1246">
            <v>36.559470070089276</v>
          </cell>
          <cell r="AF1246">
            <v>0</v>
          </cell>
          <cell r="AG1246">
            <v>0</v>
          </cell>
          <cell r="AH1246">
            <v>36.436924360357146</v>
          </cell>
          <cell r="AI1246">
            <v>0</v>
          </cell>
          <cell r="AJ1246">
            <v>0</v>
          </cell>
          <cell r="AK1246">
            <v>36.436924360357153</v>
          </cell>
          <cell r="AL1246">
            <v>0</v>
          </cell>
          <cell r="AM1246">
            <v>0</v>
          </cell>
          <cell r="AN1246">
            <v>36.559470070089276</v>
          </cell>
          <cell r="AO1246">
            <v>0</v>
          </cell>
          <cell r="AP1246">
            <v>0</v>
          </cell>
          <cell r="AQ1246">
            <v>43.503726954910711</v>
          </cell>
          <cell r="AR1246">
            <v>0</v>
          </cell>
          <cell r="AS1246">
            <v>0</v>
          </cell>
          <cell r="AT1246">
            <v>43.503726954910711</v>
          </cell>
          <cell r="AU1246">
            <v>0</v>
          </cell>
          <cell r="AV1246">
            <v>0</v>
          </cell>
          <cell r="AW1246">
            <v>43.503726954910711</v>
          </cell>
          <cell r="AX1246">
            <v>0</v>
          </cell>
          <cell r="AY1246">
            <v>0</v>
          </cell>
          <cell r="AZ1246">
            <v>43.503726954910711</v>
          </cell>
          <cell r="BA1246">
            <v>0</v>
          </cell>
          <cell r="BB1246">
            <v>0</v>
          </cell>
        </row>
        <row r="1247">
          <cell r="B1247" t="str">
            <v>TMAP</v>
          </cell>
          <cell r="D1247">
            <v>60.601355169642865</v>
          </cell>
          <cell r="E1247">
            <v>0</v>
          </cell>
          <cell r="F1247">
            <v>0</v>
          </cell>
          <cell r="G1247">
            <v>32.631498937499998</v>
          </cell>
          <cell r="H1247">
            <v>0</v>
          </cell>
          <cell r="I1247">
            <v>0</v>
          </cell>
          <cell r="J1247">
            <v>34.962320290178567</v>
          </cell>
          <cell r="K1247">
            <v>0</v>
          </cell>
          <cell r="L1247">
            <v>0</v>
          </cell>
          <cell r="M1247">
            <v>41.954784348214282</v>
          </cell>
          <cell r="N1247">
            <v>0</v>
          </cell>
          <cell r="O1247">
            <v>0</v>
          </cell>
          <cell r="P1247">
            <v>43.120195024553567</v>
          </cell>
          <cell r="Q1247">
            <v>0</v>
          </cell>
          <cell r="R1247">
            <v>0</v>
          </cell>
          <cell r="S1247">
            <v>39.623962995535713</v>
          </cell>
          <cell r="T1247">
            <v>0</v>
          </cell>
          <cell r="U1247">
            <v>0</v>
          </cell>
          <cell r="V1247">
            <v>46.616427053571428</v>
          </cell>
          <cell r="W1247">
            <v>0</v>
          </cell>
          <cell r="X1247">
            <v>0</v>
          </cell>
          <cell r="Y1247">
            <v>41.954784348214282</v>
          </cell>
          <cell r="Z1247">
            <v>0</v>
          </cell>
          <cell r="AA1247">
            <v>0</v>
          </cell>
          <cell r="AB1247">
            <v>41.954784348214282</v>
          </cell>
          <cell r="AC1247">
            <v>0</v>
          </cell>
          <cell r="AD1247">
            <v>0</v>
          </cell>
          <cell r="AE1247">
            <v>41.721702212946425</v>
          </cell>
          <cell r="AF1247">
            <v>0</v>
          </cell>
          <cell r="AG1247">
            <v>0</v>
          </cell>
          <cell r="AH1247">
            <v>41.581852931785711</v>
          </cell>
          <cell r="AI1247">
            <v>0</v>
          </cell>
          <cell r="AJ1247">
            <v>0</v>
          </cell>
          <cell r="AK1247">
            <v>41.581852931785718</v>
          </cell>
          <cell r="AL1247">
            <v>0</v>
          </cell>
          <cell r="AM1247">
            <v>0</v>
          </cell>
          <cell r="AN1247">
            <v>41.721702212946425</v>
          </cell>
          <cell r="AO1247">
            <v>0</v>
          </cell>
          <cell r="AP1247">
            <v>0</v>
          </cell>
          <cell r="AQ1247">
            <v>49.646494812053568</v>
          </cell>
          <cell r="AR1247">
            <v>0</v>
          </cell>
          <cell r="AS1247">
            <v>0</v>
          </cell>
          <cell r="AT1247">
            <v>49.646494812053568</v>
          </cell>
          <cell r="AU1247">
            <v>0</v>
          </cell>
          <cell r="AV1247">
            <v>0</v>
          </cell>
          <cell r="AW1247">
            <v>49.646494812053568</v>
          </cell>
          <cell r="AX1247">
            <v>0</v>
          </cell>
          <cell r="AY1247">
            <v>0</v>
          </cell>
          <cell r="AZ1247">
            <v>49.646494812053568</v>
          </cell>
          <cell r="BA1247">
            <v>0</v>
          </cell>
          <cell r="BB1247">
            <v>0</v>
          </cell>
        </row>
        <row r="1248">
          <cell r="B1248" t="str">
            <v>TLMP</v>
          </cell>
          <cell r="D1248">
            <v>68.099569455357141</v>
          </cell>
          <cell r="E1248">
            <v>0</v>
          </cell>
          <cell r="F1248">
            <v>0</v>
          </cell>
          <cell r="G1248">
            <v>36.668998937499993</v>
          </cell>
          <cell r="H1248">
            <v>0</v>
          </cell>
          <cell r="I1248">
            <v>0</v>
          </cell>
          <cell r="J1248">
            <v>39.288213147321429</v>
          </cell>
          <cell r="K1248">
            <v>0</v>
          </cell>
          <cell r="L1248">
            <v>0</v>
          </cell>
          <cell r="M1248">
            <v>47.145855776785709</v>
          </cell>
          <cell r="N1248">
            <v>0</v>
          </cell>
          <cell r="O1248">
            <v>0</v>
          </cell>
          <cell r="P1248">
            <v>48.455462881696427</v>
          </cell>
          <cell r="Q1248">
            <v>0</v>
          </cell>
          <cell r="R1248">
            <v>0</v>
          </cell>
          <cell r="S1248">
            <v>44.52664156696428</v>
          </cell>
          <cell r="T1248">
            <v>0</v>
          </cell>
          <cell r="U1248">
            <v>0</v>
          </cell>
          <cell r="V1248">
            <v>52.384284196428574</v>
          </cell>
          <cell r="W1248">
            <v>0</v>
          </cell>
          <cell r="X1248">
            <v>0</v>
          </cell>
          <cell r="Y1248">
            <v>47.145855776785709</v>
          </cell>
          <cell r="Z1248">
            <v>0</v>
          </cell>
          <cell r="AA1248">
            <v>0</v>
          </cell>
          <cell r="AB1248">
            <v>47.145855776785709</v>
          </cell>
          <cell r="AC1248">
            <v>0</v>
          </cell>
          <cell r="AD1248">
            <v>0</v>
          </cell>
          <cell r="AE1248">
            <v>46.883934355803568</v>
          </cell>
          <cell r="AF1248">
            <v>0</v>
          </cell>
          <cell r="AG1248">
            <v>0</v>
          </cell>
          <cell r="AH1248">
            <v>46.726781503214291</v>
          </cell>
          <cell r="AI1248">
            <v>0</v>
          </cell>
          <cell r="AJ1248">
            <v>0</v>
          </cell>
          <cell r="AK1248">
            <v>46.726781503214291</v>
          </cell>
          <cell r="AL1248">
            <v>0</v>
          </cell>
          <cell r="AM1248">
            <v>0</v>
          </cell>
          <cell r="AN1248">
            <v>46.883934355803568</v>
          </cell>
          <cell r="AO1248">
            <v>0</v>
          </cell>
          <cell r="AP1248">
            <v>0</v>
          </cell>
          <cell r="AQ1248">
            <v>55.789262669196432</v>
          </cell>
          <cell r="AR1248">
            <v>0</v>
          </cell>
          <cell r="AS1248">
            <v>0</v>
          </cell>
          <cell r="AT1248">
            <v>55.789262669196418</v>
          </cell>
          <cell r="AU1248">
            <v>0</v>
          </cell>
          <cell r="AV1248">
            <v>0</v>
          </cell>
          <cell r="AW1248">
            <v>55.789262669196418</v>
          </cell>
          <cell r="AX1248">
            <v>0</v>
          </cell>
          <cell r="AY1248">
            <v>0</v>
          </cell>
          <cell r="AZ1248">
            <v>55.789262669196418</v>
          </cell>
          <cell r="BA1248">
            <v>0</v>
          </cell>
          <cell r="BB1248">
            <v>0</v>
          </cell>
        </row>
        <row r="1249">
          <cell r="B1249" t="str">
            <v>TLAP</v>
          </cell>
          <cell r="D1249">
            <v>77.097426598214284</v>
          </cell>
          <cell r="E1249">
            <v>0</v>
          </cell>
          <cell r="F1249">
            <v>0</v>
          </cell>
          <cell r="G1249">
            <v>41.513998937499998</v>
          </cell>
          <cell r="H1249">
            <v>0</v>
          </cell>
          <cell r="I1249">
            <v>0</v>
          </cell>
          <cell r="J1249">
            <v>44.479284575892848</v>
          </cell>
          <cell r="K1249">
            <v>0</v>
          </cell>
          <cell r="L1249">
            <v>0</v>
          </cell>
          <cell r="M1249">
            <v>53.375141491071432</v>
          </cell>
          <cell r="N1249">
            <v>0</v>
          </cell>
          <cell r="O1249">
            <v>0</v>
          </cell>
          <cell r="P1249">
            <v>54.857784310267867</v>
          </cell>
          <cell r="Q1249">
            <v>0</v>
          </cell>
          <cell r="R1249">
            <v>0</v>
          </cell>
          <cell r="S1249">
            <v>50.409855852678561</v>
          </cell>
          <cell r="T1249">
            <v>0</v>
          </cell>
          <cell r="U1249">
            <v>0</v>
          </cell>
          <cell r="V1249">
            <v>59.305712767857138</v>
          </cell>
          <cell r="W1249">
            <v>0</v>
          </cell>
          <cell r="X1249">
            <v>0</v>
          </cell>
          <cell r="Y1249">
            <v>53.375141491071432</v>
          </cell>
          <cell r="Z1249">
            <v>0</v>
          </cell>
          <cell r="AA1249">
            <v>0</v>
          </cell>
          <cell r="AB1249">
            <v>53.375141491071432</v>
          </cell>
          <cell r="AC1249">
            <v>0</v>
          </cell>
          <cell r="AD1249">
            <v>0</v>
          </cell>
          <cell r="AE1249">
            <v>53.078612927232136</v>
          </cell>
          <cell r="AF1249">
            <v>0</v>
          </cell>
          <cell r="AG1249">
            <v>0</v>
          </cell>
          <cell r="AH1249">
            <v>52.900695788928566</v>
          </cell>
          <cell r="AI1249">
            <v>0</v>
          </cell>
          <cell r="AJ1249">
            <v>0</v>
          </cell>
          <cell r="AK1249">
            <v>52.900695788928566</v>
          </cell>
          <cell r="AL1249">
            <v>0</v>
          </cell>
          <cell r="AM1249">
            <v>0</v>
          </cell>
          <cell r="AN1249">
            <v>53.078612927232136</v>
          </cell>
          <cell r="AO1249">
            <v>0</v>
          </cell>
          <cell r="AP1249">
            <v>0</v>
          </cell>
          <cell r="AQ1249">
            <v>63.16058409776786</v>
          </cell>
          <cell r="AR1249">
            <v>0</v>
          </cell>
          <cell r="AS1249">
            <v>0</v>
          </cell>
          <cell r="AT1249">
            <v>63.160584097767845</v>
          </cell>
          <cell r="AU1249">
            <v>0</v>
          </cell>
          <cell r="AV1249">
            <v>0</v>
          </cell>
          <cell r="AW1249">
            <v>63.160584097767845</v>
          </cell>
          <cell r="AX1249">
            <v>0</v>
          </cell>
          <cell r="AY1249">
            <v>0</v>
          </cell>
          <cell r="AZ1249">
            <v>63.160584097767845</v>
          </cell>
          <cell r="BA1249">
            <v>0</v>
          </cell>
          <cell r="BB1249">
            <v>0</v>
          </cell>
        </row>
        <row r="1250">
          <cell r="B1250" t="str">
            <v>FSMP</v>
          </cell>
          <cell r="D1250">
            <v>47.958278642857145</v>
          </cell>
          <cell r="E1250">
            <v>0</v>
          </cell>
          <cell r="F1250">
            <v>0</v>
          </cell>
          <cell r="G1250">
            <v>25.823688499999999</v>
          </cell>
          <cell r="H1250">
            <v>0</v>
          </cell>
          <cell r="I1250">
            <v>0</v>
          </cell>
          <cell r="J1250">
            <v>27.668237678571423</v>
          </cell>
          <cell r="K1250">
            <v>0</v>
          </cell>
          <cell r="L1250">
            <v>0</v>
          </cell>
          <cell r="M1250">
            <v>33.20188521428571</v>
          </cell>
          <cell r="N1250">
            <v>0</v>
          </cell>
          <cell r="O1250">
            <v>0</v>
          </cell>
          <cell r="P1250">
            <v>34.124159803571438</v>
          </cell>
          <cell r="Q1250">
            <v>0</v>
          </cell>
          <cell r="R1250">
            <v>0</v>
          </cell>
          <cell r="S1250">
            <v>31.357336035714276</v>
          </cell>
          <cell r="T1250">
            <v>0</v>
          </cell>
          <cell r="U1250">
            <v>0</v>
          </cell>
          <cell r="V1250">
            <v>36.890983571428571</v>
          </cell>
          <cell r="W1250">
            <v>0</v>
          </cell>
          <cell r="X1250">
            <v>0</v>
          </cell>
          <cell r="Y1250">
            <v>33.20188521428571</v>
          </cell>
          <cell r="Z1250">
            <v>0</v>
          </cell>
          <cell r="AA1250">
            <v>0</v>
          </cell>
          <cell r="AB1250">
            <v>33.20188521428571</v>
          </cell>
          <cell r="AC1250">
            <v>0</v>
          </cell>
          <cell r="AD1250">
            <v>0</v>
          </cell>
          <cell r="AE1250">
            <v>33.017430296428579</v>
          </cell>
          <cell r="AF1250">
            <v>0</v>
          </cell>
          <cell r="AG1250">
            <v>0</v>
          </cell>
          <cell r="AH1250">
            <v>32.906757345714283</v>
          </cell>
          <cell r="AI1250">
            <v>0</v>
          </cell>
          <cell r="AJ1250">
            <v>0</v>
          </cell>
          <cell r="AK1250">
            <v>32.906757345714283</v>
          </cell>
          <cell r="AL1250">
            <v>0</v>
          </cell>
          <cell r="AM1250">
            <v>0</v>
          </cell>
          <cell r="AN1250">
            <v>33.017430296428572</v>
          </cell>
          <cell r="AO1250">
            <v>0</v>
          </cell>
          <cell r="AP1250">
            <v>0</v>
          </cell>
          <cell r="AQ1250">
            <v>39.28889750357142</v>
          </cell>
          <cell r="AR1250">
            <v>0</v>
          </cell>
          <cell r="AS1250">
            <v>0</v>
          </cell>
          <cell r="AT1250">
            <v>39.28889750357142</v>
          </cell>
          <cell r="AU1250">
            <v>0</v>
          </cell>
          <cell r="AV1250">
            <v>0</v>
          </cell>
          <cell r="AW1250">
            <v>39.28889750357142</v>
          </cell>
          <cell r="AX1250">
            <v>0</v>
          </cell>
          <cell r="AY1250">
            <v>0</v>
          </cell>
          <cell r="AZ1250">
            <v>39.28889750357142</v>
          </cell>
          <cell r="BA1250">
            <v>0</v>
          </cell>
          <cell r="BB1250">
            <v>0</v>
          </cell>
        </row>
        <row r="1251">
          <cell r="B1251" t="str">
            <v>FSAP</v>
          </cell>
          <cell r="D1251">
            <v>55.456492928571429</v>
          </cell>
          <cell r="E1251">
            <v>0</v>
          </cell>
          <cell r="F1251">
            <v>0</v>
          </cell>
          <cell r="G1251">
            <v>29.861188499999994</v>
          </cell>
          <cell r="H1251">
            <v>0</v>
          </cell>
          <cell r="I1251">
            <v>0</v>
          </cell>
          <cell r="J1251">
            <v>31.994130535714284</v>
          </cell>
          <cell r="K1251">
            <v>0</v>
          </cell>
          <cell r="L1251">
            <v>0</v>
          </cell>
          <cell r="M1251">
            <v>38.392956642857143</v>
          </cell>
          <cell r="N1251">
            <v>0</v>
          </cell>
          <cell r="O1251">
            <v>0</v>
          </cell>
          <cell r="P1251">
            <v>39.459427660714283</v>
          </cell>
          <cell r="Q1251">
            <v>0</v>
          </cell>
          <cell r="R1251">
            <v>0</v>
          </cell>
          <cell r="S1251">
            <v>36.26001460714285</v>
          </cell>
          <cell r="T1251">
            <v>0</v>
          </cell>
          <cell r="U1251">
            <v>0</v>
          </cell>
          <cell r="V1251">
            <v>42.658840714285709</v>
          </cell>
          <cell r="W1251">
            <v>0</v>
          </cell>
          <cell r="X1251">
            <v>0</v>
          </cell>
          <cell r="Y1251">
            <v>38.392956642857143</v>
          </cell>
          <cell r="Z1251">
            <v>0</v>
          </cell>
          <cell r="AA1251">
            <v>0</v>
          </cell>
          <cell r="AB1251">
            <v>38.392956642857143</v>
          </cell>
          <cell r="AC1251">
            <v>0</v>
          </cell>
          <cell r="AD1251">
            <v>0</v>
          </cell>
          <cell r="AE1251">
            <v>38.179662439285707</v>
          </cell>
          <cell r="AF1251">
            <v>0</v>
          </cell>
          <cell r="AG1251">
            <v>0</v>
          </cell>
          <cell r="AH1251">
            <v>38.051685917142848</v>
          </cell>
          <cell r="AI1251">
            <v>0</v>
          </cell>
          <cell r="AJ1251">
            <v>0</v>
          </cell>
          <cell r="AK1251">
            <v>38.051685917142862</v>
          </cell>
          <cell r="AL1251">
            <v>0</v>
          </cell>
          <cell r="AM1251">
            <v>0</v>
          </cell>
          <cell r="AN1251">
            <v>38.179662439285714</v>
          </cell>
          <cell r="AO1251">
            <v>0</v>
          </cell>
          <cell r="AP1251">
            <v>0</v>
          </cell>
          <cell r="AQ1251">
            <v>45.431665360714277</v>
          </cell>
          <cell r="AR1251">
            <v>0</v>
          </cell>
          <cell r="AS1251">
            <v>0</v>
          </cell>
          <cell r="AT1251">
            <v>45.431665360714284</v>
          </cell>
          <cell r="AU1251">
            <v>0</v>
          </cell>
          <cell r="AV1251">
            <v>0</v>
          </cell>
          <cell r="AW1251">
            <v>45.431665360714284</v>
          </cell>
          <cell r="AX1251">
            <v>0</v>
          </cell>
          <cell r="AY1251">
            <v>0</v>
          </cell>
          <cell r="AZ1251">
            <v>45.431665360714284</v>
          </cell>
          <cell r="BA1251">
            <v>0</v>
          </cell>
          <cell r="BB1251">
            <v>0</v>
          </cell>
        </row>
        <row r="1252">
          <cell r="B1252" t="str">
            <v>VMMP</v>
          </cell>
          <cell r="D1252">
            <v>72.530731265571418</v>
          </cell>
          <cell r="E1252">
            <v>0</v>
          </cell>
          <cell r="F1252">
            <v>0</v>
          </cell>
          <cell r="G1252">
            <v>39.055009142999999</v>
          </cell>
          <cell r="H1252">
            <v>0</v>
          </cell>
          <cell r="I1252">
            <v>0</v>
          </cell>
          <cell r="J1252">
            <v>41.844652653214276</v>
          </cell>
          <cell r="K1252">
            <v>0</v>
          </cell>
          <cell r="L1252">
            <v>0</v>
          </cell>
          <cell r="M1252">
            <v>50.213583183857139</v>
          </cell>
          <cell r="N1252">
            <v>0</v>
          </cell>
          <cell r="O1252">
            <v>0</v>
          </cell>
          <cell r="P1252">
            <v>51.608404938964277</v>
          </cell>
          <cell r="Q1252">
            <v>0</v>
          </cell>
          <cell r="R1252">
            <v>0</v>
          </cell>
          <cell r="S1252">
            <v>47.423939673642849</v>
          </cell>
          <cell r="T1252">
            <v>0</v>
          </cell>
          <cell r="U1252">
            <v>0</v>
          </cell>
          <cell r="V1252">
            <v>55.792870204285705</v>
          </cell>
          <cell r="W1252">
            <v>0</v>
          </cell>
          <cell r="X1252">
            <v>0</v>
          </cell>
          <cell r="Y1252">
            <v>50.213583183857139</v>
          </cell>
          <cell r="Z1252">
            <v>0</v>
          </cell>
          <cell r="AA1252">
            <v>0</v>
          </cell>
          <cell r="AB1252">
            <v>50.213583183857139</v>
          </cell>
          <cell r="AC1252">
            <v>0</v>
          </cell>
          <cell r="AD1252">
            <v>0</v>
          </cell>
          <cell r="AE1252">
            <v>49.93461883283571</v>
          </cell>
          <cell r="AF1252">
            <v>0</v>
          </cell>
          <cell r="AG1252">
            <v>0</v>
          </cell>
          <cell r="AH1252">
            <v>49.767240222222853</v>
          </cell>
          <cell r="AI1252">
            <v>0</v>
          </cell>
          <cell r="AJ1252">
            <v>0</v>
          </cell>
          <cell r="AK1252">
            <v>49.767240222222853</v>
          </cell>
          <cell r="AL1252">
            <v>0</v>
          </cell>
          <cell r="AM1252">
            <v>0</v>
          </cell>
          <cell r="AN1252">
            <v>49.93461883283571</v>
          </cell>
          <cell r="AO1252">
            <v>0</v>
          </cell>
          <cell r="AP1252">
            <v>0</v>
          </cell>
          <cell r="AQ1252">
            <v>59.419406767564276</v>
          </cell>
          <cell r="AR1252">
            <v>0</v>
          </cell>
          <cell r="AS1252">
            <v>0</v>
          </cell>
          <cell r="AT1252">
            <v>59.419406767564276</v>
          </cell>
          <cell r="AU1252">
            <v>0</v>
          </cell>
          <cell r="AV1252">
            <v>0</v>
          </cell>
          <cell r="AW1252">
            <v>71.359928571428568</v>
          </cell>
          <cell r="AX1252">
            <v>0</v>
          </cell>
          <cell r="AY1252">
            <v>0</v>
          </cell>
          <cell r="AZ1252">
            <v>71.359928571428568</v>
          </cell>
          <cell r="BA1252">
            <v>0</v>
          </cell>
          <cell r="BB1252">
            <v>0</v>
          </cell>
        </row>
        <row r="1253">
          <cell r="B1253" t="str">
            <v>VMAP</v>
          </cell>
          <cell r="D1253">
            <v>87.527159836999999</v>
          </cell>
          <cell r="E1253">
            <v>0</v>
          </cell>
          <cell r="F1253">
            <v>0</v>
          </cell>
          <cell r="G1253">
            <v>47.130009142999995</v>
          </cell>
          <cell r="H1253">
            <v>0</v>
          </cell>
          <cell r="I1253">
            <v>0</v>
          </cell>
          <cell r="J1253">
            <v>50.496438367499998</v>
          </cell>
          <cell r="K1253">
            <v>0</v>
          </cell>
          <cell r="L1253">
            <v>0</v>
          </cell>
          <cell r="M1253">
            <v>60.595726041000006</v>
          </cell>
          <cell r="N1253">
            <v>0</v>
          </cell>
          <cell r="O1253">
            <v>0</v>
          </cell>
          <cell r="P1253">
            <v>62.278940653250011</v>
          </cell>
          <cell r="Q1253">
            <v>0</v>
          </cell>
          <cell r="R1253">
            <v>0</v>
          </cell>
          <cell r="S1253">
            <v>57.229296816499989</v>
          </cell>
          <cell r="T1253">
            <v>0</v>
          </cell>
          <cell r="U1253">
            <v>0</v>
          </cell>
          <cell r="V1253">
            <v>67.328584489999997</v>
          </cell>
          <cell r="W1253">
            <v>0</v>
          </cell>
          <cell r="X1253">
            <v>0</v>
          </cell>
          <cell r="Y1253">
            <v>60.595726041000006</v>
          </cell>
          <cell r="Z1253">
            <v>0</v>
          </cell>
          <cell r="AA1253">
            <v>0</v>
          </cell>
          <cell r="AB1253">
            <v>60.595726041000006</v>
          </cell>
          <cell r="AC1253">
            <v>0</v>
          </cell>
          <cell r="AD1253">
            <v>0</v>
          </cell>
          <cell r="AE1253">
            <v>60.259083118549995</v>
          </cell>
          <cell r="AF1253">
            <v>0</v>
          </cell>
          <cell r="AG1253">
            <v>0</v>
          </cell>
          <cell r="AH1253">
            <v>60.057097365080004</v>
          </cell>
          <cell r="AI1253">
            <v>0</v>
          </cell>
          <cell r="AJ1253">
            <v>0</v>
          </cell>
          <cell r="AK1253">
            <v>60.057097365080004</v>
          </cell>
          <cell r="AL1253">
            <v>0</v>
          </cell>
          <cell r="AM1253">
            <v>0</v>
          </cell>
          <cell r="AN1253">
            <v>60.259083118549995</v>
          </cell>
          <cell r="AO1253">
            <v>0</v>
          </cell>
          <cell r="AP1253">
            <v>0</v>
          </cell>
          <cell r="AQ1253">
            <v>71.704942481849997</v>
          </cell>
          <cell r="AR1253">
            <v>0</v>
          </cell>
          <cell r="AS1253">
            <v>0</v>
          </cell>
          <cell r="AT1253">
            <v>71.704942481849997</v>
          </cell>
          <cell r="AU1253">
            <v>0</v>
          </cell>
          <cell r="AV1253">
            <v>0</v>
          </cell>
          <cell r="AW1253">
            <v>79.579817142857152</v>
          </cell>
          <cell r="AX1253">
            <v>0</v>
          </cell>
          <cell r="AY1253">
            <v>0</v>
          </cell>
          <cell r="AZ1253">
            <v>79.579817142857152</v>
          </cell>
          <cell r="BA1253">
            <v>0</v>
          </cell>
          <cell r="BB1253">
            <v>0</v>
          </cell>
        </row>
        <row r="1254">
          <cell r="B1254" t="str">
            <v>CMES</v>
          </cell>
          <cell r="D1254">
            <v>22.219458392857145</v>
          </cell>
          <cell r="E1254">
            <v>0</v>
          </cell>
          <cell r="F1254">
            <v>0</v>
          </cell>
          <cell r="G1254">
            <v>11.964323749999998</v>
          </cell>
          <cell r="H1254">
            <v>0</v>
          </cell>
          <cell r="I1254">
            <v>0</v>
          </cell>
          <cell r="J1254">
            <v>12.818918303571429</v>
          </cell>
          <cell r="K1254">
            <v>0</v>
          </cell>
          <cell r="L1254">
            <v>0</v>
          </cell>
          <cell r="M1254">
            <v>15.382701964285713</v>
          </cell>
          <cell r="N1254">
            <v>0</v>
          </cell>
          <cell r="O1254">
            <v>0</v>
          </cell>
          <cell r="P1254">
            <v>15.809999241071429</v>
          </cell>
          <cell r="Q1254">
            <v>0</v>
          </cell>
          <cell r="R1254">
            <v>0</v>
          </cell>
          <cell r="S1254">
            <v>14.528107410714284</v>
          </cell>
          <cell r="T1254">
            <v>0</v>
          </cell>
          <cell r="U1254">
            <v>0</v>
          </cell>
          <cell r="V1254">
            <v>17.09189107142857</v>
          </cell>
          <cell r="W1254">
            <v>0</v>
          </cell>
          <cell r="X1254">
            <v>0</v>
          </cell>
          <cell r="Y1254">
            <v>15.382701964285713</v>
          </cell>
          <cell r="Z1254">
            <v>0</v>
          </cell>
          <cell r="AA1254">
            <v>0</v>
          </cell>
          <cell r="AB1254">
            <v>15.382701964285713</v>
          </cell>
          <cell r="AC1254">
            <v>0</v>
          </cell>
          <cell r="AD1254">
            <v>0</v>
          </cell>
          <cell r="AE1254">
            <v>15.297242508928571</v>
          </cell>
          <cell r="AF1254">
            <v>0</v>
          </cell>
          <cell r="AG1254">
            <v>0</v>
          </cell>
          <cell r="AH1254">
            <v>15.245966835714286</v>
          </cell>
          <cell r="AI1254">
            <v>0</v>
          </cell>
          <cell r="AJ1254">
            <v>0</v>
          </cell>
          <cell r="AK1254">
            <v>15.245966835714286</v>
          </cell>
          <cell r="AL1254">
            <v>0</v>
          </cell>
          <cell r="AM1254">
            <v>0</v>
          </cell>
          <cell r="AN1254">
            <v>15.297242508928571</v>
          </cell>
          <cell r="AO1254">
            <v>0</v>
          </cell>
          <cell r="AP1254">
            <v>0</v>
          </cell>
          <cell r="AQ1254">
            <v>18.202863991071421</v>
          </cell>
          <cell r="AR1254">
            <v>0</v>
          </cell>
          <cell r="AS1254">
            <v>0</v>
          </cell>
          <cell r="AT1254">
            <v>18.202863991071425</v>
          </cell>
          <cell r="AU1254">
            <v>0</v>
          </cell>
          <cell r="AV1254">
            <v>0</v>
          </cell>
          <cell r="AW1254">
            <v>18.202863991071425</v>
          </cell>
          <cell r="AX1254">
            <v>0</v>
          </cell>
          <cell r="AY1254">
            <v>0</v>
          </cell>
          <cell r="AZ1254">
            <v>18.202863991071425</v>
          </cell>
          <cell r="BA1254">
            <v>0</v>
          </cell>
          <cell r="BB1254">
            <v>0</v>
          </cell>
        </row>
        <row r="1255">
          <cell r="B1255" t="str">
            <v>SSAX</v>
          </cell>
          <cell r="D1255">
            <v>27.468208392857143</v>
          </cell>
          <cell r="E1255">
            <v>0</v>
          </cell>
          <cell r="F1255">
            <v>0</v>
          </cell>
          <cell r="G1255">
            <v>14.790573749999998</v>
          </cell>
          <cell r="H1255">
            <v>0</v>
          </cell>
          <cell r="I1255">
            <v>0</v>
          </cell>
          <cell r="J1255">
            <v>15.847043303571429</v>
          </cell>
          <cell r="K1255">
            <v>0</v>
          </cell>
          <cell r="L1255">
            <v>0</v>
          </cell>
          <cell r="M1255">
            <v>19.016451964285714</v>
          </cell>
          <cell r="N1255">
            <v>0</v>
          </cell>
          <cell r="O1255">
            <v>0</v>
          </cell>
          <cell r="P1255">
            <v>19.544686741071427</v>
          </cell>
          <cell r="Q1255">
            <v>0</v>
          </cell>
          <cell r="R1255">
            <v>0</v>
          </cell>
          <cell r="S1255">
            <v>17.959982410714282</v>
          </cell>
          <cell r="T1255">
            <v>0</v>
          </cell>
          <cell r="U1255">
            <v>0</v>
          </cell>
          <cell r="V1255">
            <v>21.129391071428572</v>
          </cell>
          <cell r="W1255">
            <v>0</v>
          </cell>
          <cell r="X1255">
            <v>0</v>
          </cell>
          <cell r="Y1255">
            <v>19.016451964285714</v>
          </cell>
          <cell r="Z1255">
            <v>0</v>
          </cell>
          <cell r="AA1255">
            <v>0</v>
          </cell>
          <cell r="AB1255">
            <v>19.016451964285714</v>
          </cell>
          <cell r="AC1255">
            <v>0</v>
          </cell>
          <cell r="AD1255">
            <v>0</v>
          </cell>
          <cell r="AE1255">
            <v>18.91080500892857</v>
          </cell>
          <cell r="AF1255">
            <v>0</v>
          </cell>
          <cell r="AG1255">
            <v>0</v>
          </cell>
          <cell r="AH1255">
            <v>18.847416835714284</v>
          </cell>
          <cell r="AI1255">
            <v>0</v>
          </cell>
          <cell r="AJ1255">
            <v>0</v>
          </cell>
          <cell r="AK1255">
            <v>18.847416835714284</v>
          </cell>
          <cell r="AL1255">
            <v>0</v>
          </cell>
          <cell r="AM1255">
            <v>0</v>
          </cell>
          <cell r="AN1255">
            <v>18.910805008928573</v>
          </cell>
          <cell r="AO1255">
            <v>0</v>
          </cell>
          <cell r="AP1255">
            <v>0</v>
          </cell>
          <cell r="AQ1255">
            <v>22.502801491071427</v>
          </cell>
          <cell r="AR1255">
            <v>0</v>
          </cell>
          <cell r="AS1255">
            <v>0</v>
          </cell>
          <cell r="AT1255">
            <v>22.502801491071427</v>
          </cell>
          <cell r="AU1255">
            <v>0</v>
          </cell>
          <cell r="AV1255">
            <v>0</v>
          </cell>
          <cell r="AW1255">
            <v>23.606988411428564</v>
          </cell>
          <cell r="AX1255">
            <v>0</v>
          </cell>
          <cell r="AY1255">
            <v>0</v>
          </cell>
          <cell r="AZ1255">
            <v>23.606988411428564</v>
          </cell>
          <cell r="BA1255">
            <v>0</v>
          </cell>
          <cell r="BB1255">
            <v>0</v>
          </cell>
        </row>
        <row r="1256">
          <cell r="B1256" t="str">
            <v>MTES</v>
          </cell>
          <cell r="D1256">
            <v>21.474735749999997</v>
          </cell>
          <cell r="E1256">
            <v>0</v>
          </cell>
          <cell r="F1256">
            <v>0</v>
          </cell>
          <cell r="G1256">
            <v>11.563319249999997</v>
          </cell>
          <cell r="H1256">
            <v>0</v>
          </cell>
          <cell r="I1256">
            <v>0</v>
          </cell>
          <cell r="J1256">
            <v>12.389270625</v>
          </cell>
          <cell r="K1256">
            <v>0</v>
          </cell>
          <cell r="L1256">
            <v>0</v>
          </cell>
          <cell r="M1256">
            <v>14.867124749999999</v>
          </cell>
          <cell r="N1256">
            <v>0</v>
          </cell>
          <cell r="O1256">
            <v>0</v>
          </cell>
          <cell r="P1256">
            <v>15.2801004375</v>
          </cell>
          <cell r="Q1256">
            <v>0</v>
          </cell>
          <cell r="R1256">
            <v>0</v>
          </cell>
          <cell r="S1256">
            <v>14.041173375000001</v>
          </cell>
          <cell r="T1256">
            <v>0</v>
          </cell>
          <cell r="U1256">
            <v>0</v>
          </cell>
          <cell r="V1256">
            <v>16.519027499999996</v>
          </cell>
          <cell r="W1256">
            <v>0</v>
          </cell>
          <cell r="X1256">
            <v>0</v>
          </cell>
          <cell r="Y1256">
            <v>14.867124749999999</v>
          </cell>
          <cell r="Z1256">
            <v>0</v>
          </cell>
          <cell r="AA1256">
            <v>0</v>
          </cell>
          <cell r="AB1256">
            <v>14.867124749999999</v>
          </cell>
          <cell r="AC1256">
            <v>0</v>
          </cell>
          <cell r="AD1256">
            <v>0</v>
          </cell>
          <cell r="AE1256">
            <v>14.784529612499997</v>
          </cell>
          <cell r="AF1256">
            <v>0</v>
          </cell>
          <cell r="AG1256">
            <v>0</v>
          </cell>
          <cell r="AH1256">
            <v>14.73497253</v>
          </cell>
          <cell r="AI1256">
            <v>0</v>
          </cell>
          <cell r="AJ1256">
            <v>0</v>
          </cell>
          <cell r="AK1256">
            <v>14.73497253</v>
          </cell>
          <cell r="AL1256">
            <v>0</v>
          </cell>
          <cell r="AM1256">
            <v>0</v>
          </cell>
          <cell r="AN1256">
            <v>14.7845296125</v>
          </cell>
          <cell r="AO1256">
            <v>0</v>
          </cell>
          <cell r="AP1256">
            <v>0</v>
          </cell>
          <cell r="AQ1256">
            <v>17.5927642875</v>
          </cell>
          <cell r="AR1256">
            <v>0</v>
          </cell>
          <cell r="AS1256">
            <v>0</v>
          </cell>
          <cell r="AT1256">
            <v>17.592764287499996</v>
          </cell>
          <cell r="AU1256">
            <v>0</v>
          </cell>
          <cell r="AV1256">
            <v>0</v>
          </cell>
          <cell r="AW1256">
            <v>17.592764287499996</v>
          </cell>
          <cell r="AX1256">
            <v>0</v>
          </cell>
          <cell r="AY1256">
            <v>0</v>
          </cell>
          <cell r="AZ1256">
            <v>17.592764287499996</v>
          </cell>
          <cell r="BA1256">
            <v>0</v>
          </cell>
          <cell r="BB1256">
            <v>0</v>
          </cell>
        </row>
        <row r="1257">
          <cell r="B1257" t="str">
            <v>MSES</v>
          </cell>
          <cell r="D1257">
            <v>18.202665</v>
          </cell>
          <cell r="E1257">
            <v>0</v>
          </cell>
          <cell r="F1257">
            <v>0</v>
          </cell>
          <cell r="G1257">
            <v>9.8014349999999997</v>
          </cell>
          <cell r="H1257">
            <v>0</v>
          </cell>
          <cell r="I1257">
            <v>0</v>
          </cell>
          <cell r="J1257">
            <v>10.5015375</v>
          </cell>
          <cell r="K1257">
            <v>0</v>
          </cell>
          <cell r="L1257">
            <v>0</v>
          </cell>
          <cell r="M1257">
            <v>12.601844999999999</v>
          </cell>
          <cell r="N1257">
            <v>0</v>
          </cell>
          <cell r="O1257">
            <v>0</v>
          </cell>
          <cell r="P1257">
            <v>12.951896249999999</v>
          </cell>
          <cell r="Q1257">
            <v>0</v>
          </cell>
          <cell r="R1257">
            <v>0</v>
          </cell>
          <cell r="S1257">
            <v>11.901742499999997</v>
          </cell>
          <cell r="T1257">
            <v>0</v>
          </cell>
          <cell r="U1257">
            <v>0</v>
          </cell>
          <cell r="V1257">
            <v>14.002049999999999</v>
          </cell>
          <cell r="W1257">
            <v>0</v>
          </cell>
          <cell r="X1257">
            <v>0</v>
          </cell>
          <cell r="Y1257">
            <v>12.601844999999999</v>
          </cell>
          <cell r="Z1257">
            <v>0</v>
          </cell>
          <cell r="AA1257">
            <v>0</v>
          </cell>
          <cell r="AB1257">
            <v>12.601844999999999</v>
          </cell>
          <cell r="AC1257">
            <v>0</v>
          </cell>
          <cell r="AD1257">
            <v>0</v>
          </cell>
          <cell r="AE1257">
            <v>12.531834750000002</v>
          </cell>
          <cell r="AF1257">
            <v>0</v>
          </cell>
          <cell r="AG1257">
            <v>0</v>
          </cell>
          <cell r="AH1257">
            <v>12.489828599999999</v>
          </cell>
          <cell r="AI1257">
            <v>0</v>
          </cell>
          <cell r="AJ1257">
            <v>0</v>
          </cell>
          <cell r="AK1257">
            <v>12.489828599999999</v>
          </cell>
          <cell r="AL1257">
            <v>0</v>
          </cell>
          <cell r="AM1257">
            <v>0</v>
          </cell>
          <cell r="AN1257">
            <v>12.53183475</v>
          </cell>
          <cell r="AO1257">
            <v>0</v>
          </cell>
          <cell r="AP1257">
            <v>0</v>
          </cell>
          <cell r="AQ1257">
            <v>14.912183249999996</v>
          </cell>
          <cell r="AR1257">
            <v>0</v>
          </cell>
          <cell r="AS1257">
            <v>0</v>
          </cell>
          <cell r="AT1257">
            <v>14.91218325</v>
          </cell>
          <cell r="AU1257">
            <v>0</v>
          </cell>
          <cell r="AV1257">
            <v>0</v>
          </cell>
          <cell r="AW1257">
            <v>14.91218325</v>
          </cell>
          <cell r="AX1257">
            <v>0</v>
          </cell>
          <cell r="AY1257">
            <v>0</v>
          </cell>
          <cell r="AZ1257">
            <v>14.91218325</v>
          </cell>
          <cell r="BA1257">
            <v>0</v>
          </cell>
          <cell r="BB1257">
            <v>0</v>
          </cell>
        </row>
        <row r="1258">
          <cell r="B1258" t="str">
            <v>NSES</v>
          </cell>
          <cell r="D1258">
            <v>9.1013324999999998</v>
          </cell>
          <cell r="E1258">
            <v>0</v>
          </cell>
          <cell r="F1258">
            <v>0</v>
          </cell>
          <cell r="G1258">
            <v>4.9007174999999998</v>
          </cell>
          <cell r="H1258">
            <v>0</v>
          </cell>
          <cell r="I1258">
            <v>0</v>
          </cell>
          <cell r="J1258">
            <v>5.2507687499999998</v>
          </cell>
          <cell r="K1258">
            <v>0</v>
          </cell>
          <cell r="L1258">
            <v>0</v>
          </cell>
          <cell r="M1258">
            <v>6.3009224999999995</v>
          </cell>
          <cell r="N1258">
            <v>0</v>
          </cell>
          <cell r="O1258">
            <v>0</v>
          </cell>
          <cell r="P1258">
            <v>6.4759481249999995</v>
          </cell>
          <cell r="Q1258">
            <v>0</v>
          </cell>
          <cell r="R1258">
            <v>0</v>
          </cell>
          <cell r="S1258">
            <v>5.9508712499999987</v>
          </cell>
          <cell r="T1258">
            <v>0</v>
          </cell>
          <cell r="U1258">
            <v>0</v>
          </cell>
          <cell r="V1258">
            <v>7.0010249999999994</v>
          </cell>
          <cell r="W1258">
            <v>0</v>
          </cell>
          <cell r="X1258">
            <v>0</v>
          </cell>
          <cell r="Y1258">
            <v>6.3009224999999995</v>
          </cell>
          <cell r="Z1258">
            <v>0</v>
          </cell>
          <cell r="AA1258">
            <v>0</v>
          </cell>
          <cell r="AB1258">
            <v>6.3009224999999995</v>
          </cell>
          <cell r="AC1258">
            <v>0</v>
          </cell>
          <cell r="AD1258">
            <v>0</v>
          </cell>
          <cell r="AE1258">
            <v>6.2659173750000008</v>
          </cell>
          <cell r="AF1258">
            <v>0</v>
          </cell>
          <cell r="AG1258">
            <v>0</v>
          </cell>
          <cell r="AH1258">
            <v>6.2449142999999996</v>
          </cell>
          <cell r="AI1258">
            <v>0</v>
          </cell>
          <cell r="AJ1258">
            <v>0</v>
          </cell>
          <cell r="AK1258">
            <v>6.2449142999999996</v>
          </cell>
          <cell r="AL1258">
            <v>0</v>
          </cell>
          <cell r="AM1258">
            <v>0</v>
          </cell>
          <cell r="AN1258">
            <v>6.2659173749999999</v>
          </cell>
          <cell r="AO1258">
            <v>0</v>
          </cell>
          <cell r="AP1258">
            <v>0</v>
          </cell>
          <cell r="AQ1258">
            <v>7.4560916249999982</v>
          </cell>
          <cell r="AR1258">
            <v>0</v>
          </cell>
          <cell r="AS1258">
            <v>0</v>
          </cell>
          <cell r="AT1258">
            <v>7.456091625</v>
          </cell>
          <cell r="AU1258">
            <v>0</v>
          </cell>
          <cell r="AV1258">
            <v>0</v>
          </cell>
          <cell r="AW1258">
            <v>7.456091625</v>
          </cell>
          <cell r="AX1258">
            <v>0</v>
          </cell>
          <cell r="AY1258">
            <v>0</v>
          </cell>
          <cell r="AZ1258">
            <v>7.456091625</v>
          </cell>
          <cell r="BA1258">
            <v>0</v>
          </cell>
          <cell r="BB1258">
            <v>0</v>
          </cell>
        </row>
        <row r="1259">
          <cell r="B1259" t="str">
            <v>STMP</v>
          </cell>
          <cell r="D1259">
            <v>32.267065535714281</v>
          </cell>
          <cell r="E1259">
            <v>0</v>
          </cell>
          <cell r="F1259">
            <v>0</v>
          </cell>
          <cell r="G1259">
            <v>17.37457375</v>
          </cell>
          <cell r="H1259">
            <v>0</v>
          </cell>
          <cell r="I1259">
            <v>0</v>
          </cell>
          <cell r="J1259">
            <v>18.615614732142856</v>
          </cell>
          <cell r="K1259">
            <v>0</v>
          </cell>
          <cell r="L1259">
            <v>0</v>
          </cell>
          <cell r="M1259">
            <v>22.338737678571427</v>
          </cell>
          <cell r="N1259">
            <v>0</v>
          </cell>
          <cell r="O1259">
            <v>0</v>
          </cell>
          <cell r="P1259">
            <v>22.959258169642855</v>
          </cell>
          <cell r="Q1259">
            <v>0</v>
          </cell>
          <cell r="R1259">
            <v>0</v>
          </cell>
          <cell r="S1259">
            <v>21.097696696428571</v>
          </cell>
          <cell r="T1259">
            <v>0</v>
          </cell>
          <cell r="U1259">
            <v>0</v>
          </cell>
          <cell r="V1259">
            <v>24.820819642857138</v>
          </cell>
          <cell r="W1259">
            <v>0</v>
          </cell>
          <cell r="X1259">
            <v>0</v>
          </cell>
          <cell r="Y1259">
            <v>22.338737678571427</v>
          </cell>
          <cell r="Z1259">
            <v>0</v>
          </cell>
          <cell r="AA1259">
            <v>0</v>
          </cell>
          <cell r="AB1259">
            <v>22.33873767857143</v>
          </cell>
          <cell r="AC1259">
            <v>0</v>
          </cell>
          <cell r="AD1259">
            <v>0</v>
          </cell>
          <cell r="AE1259">
            <v>22.214633580357145</v>
          </cell>
          <cell r="AF1259">
            <v>0</v>
          </cell>
          <cell r="AG1259">
            <v>0</v>
          </cell>
          <cell r="AH1259">
            <v>22.140171121428569</v>
          </cell>
          <cell r="AI1259">
            <v>0</v>
          </cell>
          <cell r="AJ1259">
            <v>0</v>
          </cell>
          <cell r="AK1259">
            <v>22.140171121428569</v>
          </cell>
          <cell r="AL1259">
            <v>0</v>
          </cell>
          <cell r="AM1259">
            <v>0</v>
          </cell>
          <cell r="AN1259">
            <v>22.214633580357141</v>
          </cell>
          <cell r="AO1259">
            <v>0</v>
          </cell>
          <cell r="AP1259">
            <v>0</v>
          </cell>
          <cell r="AQ1259">
            <v>26.434172919642851</v>
          </cell>
          <cell r="AR1259">
            <v>0</v>
          </cell>
          <cell r="AS1259">
            <v>0</v>
          </cell>
          <cell r="AT1259">
            <v>26.434172919642851</v>
          </cell>
          <cell r="AU1259">
            <v>0</v>
          </cell>
          <cell r="AV1259">
            <v>0</v>
          </cell>
          <cell r="AW1259">
            <v>26.434172919642851</v>
          </cell>
          <cell r="AX1259">
            <v>0</v>
          </cell>
          <cell r="AY1259">
            <v>0</v>
          </cell>
          <cell r="AZ1259">
            <v>26.434172919642851</v>
          </cell>
          <cell r="BA1259">
            <v>0</v>
          </cell>
          <cell r="BB1259">
            <v>0</v>
          </cell>
        </row>
        <row r="1260">
          <cell r="B1260" t="str">
            <v>STAP</v>
          </cell>
          <cell r="D1260">
            <v>37.515815535714282</v>
          </cell>
          <cell r="E1260">
            <v>0</v>
          </cell>
          <cell r="F1260">
            <v>0</v>
          </cell>
          <cell r="G1260">
            <v>20.200823749999998</v>
          </cell>
          <cell r="H1260">
            <v>0</v>
          </cell>
          <cell r="I1260">
            <v>0</v>
          </cell>
          <cell r="J1260">
            <v>21.643739732142862</v>
          </cell>
          <cell r="K1260">
            <v>0</v>
          </cell>
          <cell r="L1260">
            <v>0</v>
          </cell>
          <cell r="M1260">
            <v>25.972487678571429</v>
          </cell>
          <cell r="N1260">
            <v>0</v>
          </cell>
          <cell r="O1260">
            <v>0</v>
          </cell>
          <cell r="P1260">
            <v>26.693945669642854</v>
          </cell>
          <cell r="Q1260">
            <v>0</v>
          </cell>
          <cell r="R1260">
            <v>0</v>
          </cell>
          <cell r="S1260">
            <v>24.529571696428569</v>
          </cell>
          <cell r="T1260">
            <v>0</v>
          </cell>
          <cell r="U1260">
            <v>0</v>
          </cell>
          <cell r="V1260">
            <v>28.858319642857143</v>
          </cell>
          <cell r="W1260">
            <v>0</v>
          </cell>
          <cell r="X1260">
            <v>0</v>
          </cell>
          <cell r="Y1260">
            <v>25.972487678571429</v>
          </cell>
          <cell r="Z1260">
            <v>0</v>
          </cell>
          <cell r="AA1260">
            <v>0</v>
          </cell>
          <cell r="AB1260">
            <v>25.972487678571422</v>
          </cell>
          <cell r="AC1260">
            <v>0</v>
          </cell>
          <cell r="AD1260">
            <v>0</v>
          </cell>
          <cell r="AE1260">
            <v>25.828196080357142</v>
          </cell>
          <cell r="AF1260">
            <v>0</v>
          </cell>
          <cell r="AG1260">
            <v>0</v>
          </cell>
          <cell r="AH1260">
            <v>25.741621121428569</v>
          </cell>
          <cell r="AI1260">
            <v>0</v>
          </cell>
          <cell r="AJ1260">
            <v>0</v>
          </cell>
          <cell r="AK1260">
            <v>25.741621121428572</v>
          </cell>
          <cell r="AL1260">
            <v>0</v>
          </cell>
          <cell r="AM1260">
            <v>0</v>
          </cell>
          <cell r="AN1260">
            <v>25.828196080357145</v>
          </cell>
          <cell r="AO1260">
            <v>0</v>
          </cell>
          <cell r="AP1260">
            <v>0</v>
          </cell>
          <cell r="AQ1260">
            <v>30.734110419642853</v>
          </cell>
          <cell r="AR1260">
            <v>0</v>
          </cell>
          <cell r="AS1260">
            <v>0</v>
          </cell>
          <cell r="AT1260">
            <v>30.734110419642853</v>
          </cell>
          <cell r="AU1260">
            <v>0</v>
          </cell>
          <cell r="AV1260">
            <v>0</v>
          </cell>
          <cell r="AW1260">
            <v>30.734110419642853</v>
          </cell>
          <cell r="AX1260">
            <v>0</v>
          </cell>
          <cell r="AY1260">
            <v>0</v>
          </cell>
          <cell r="AZ1260">
            <v>30.734110419642853</v>
          </cell>
          <cell r="BA1260">
            <v>0</v>
          </cell>
          <cell r="BB1260">
            <v>0</v>
          </cell>
        </row>
        <row r="1261">
          <cell r="B1261" t="str">
            <v>Sipp Code</v>
          </cell>
          <cell r="C1261" t="str">
            <v>Car Type or Similar</v>
          </cell>
          <cell r="D1261">
            <v>1</v>
          </cell>
          <cell r="E1261" t="str">
            <v>TO</v>
          </cell>
          <cell r="F1261">
            <v>1</v>
          </cell>
          <cell r="G1261">
            <v>2</v>
          </cell>
          <cell r="H1261" t="str">
            <v>TO</v>
          </cell>
          <cell r="I1261">
            <v>2</v>
          </cell>
          <cell r="J1261">
            <v>3</v>
          </cell>
          <cell r="K1261" t="str">
            <v>TO</v>
          </cell>
          <cell r="L1261">
            <v>3</v>
          </cell>
          <cell r="M1261">
            <v>4</v>
          </cell>
          <cell r="N1261" t="str">
            <v>TO</v>
          </cell>
          <cell r="O1261">
            <v>4</v>
          </cell>
          <cell r="P1261">
            <v>5</v>
          </cell>
          <cell r="Q1261" t="str">
            <v>TO</v>
          </cell>
          <cell r="R1261">
            <v>5</v>
          </cell>
          <cell r="S1261">
            <v>6</v>
          </cell>
          <cell r="T1261" t="str">
            <v>TO</v>
          </cell>
          <cell r="U1261">
            <v>6</v>
          </cell>
          <cell r="V1261">
            <v>7</v>
          </cell>
          <cell r="W1261" t="str">
            <v>TO</v>
          </cell>
          <cell r="X1261">
            <v>7</v>
          </cell>
          <cell r="Y1261">
            <v>8</v>
          </cell>
          <cell r="Z1261" t="str">
            <v>TO</v>
          </cell>
          <cell r="AA1261">
            <v>8</v>
          </cell>
          <cell r="AB1261">
            <v>9</v>
          </cell>
          <cell r="AC1261" t="str">
            <v>TO</v>
          </cell>
          <cell r="AD1261">
            <v>9</v>
          </cell>
          <cell r="AE1261">
            <v>10</v>
          </cell>
          <cell r="AF1261" t="str">
            <v>TO</v>
          </cell>
          <cell r="AG1261">
            <v>10</v>
          </cell>
          <cell r="AH1261">
            <v>11</v>
          </cell>
          <cell r="AI1261" t="str">
            <v>TO</v>
          </cell>
          <cell r="AJ1261">
            <v>11</v>
          </cell>
          <cell r="AK1261">
            <v>12</v>
          </cell>
          <cell r="AL1261" t="str">
            <v>TO</v>
          </cell>
          <cell r="AM1261">
            <v>12</v>
          </cell>
          <cell r="AN1261">
            <v>13</v>
          </cell>
          <cell r="AO1261" t="str">
            <v>TO</v>
          </cell>
          <cell r="AP1261">
            <v>13</v>
          </cell>
          <cell r="AQ1261">
            <v>14</v>
          </cell>
          <cell r="AR1261" t="str">
            <v>TO</v>
          </cell>
          <cell r="AS1261">
            <v>14</v>
          </cell>
          <cell r="AT1261">
            <v>15</v>
          </cell>
          <cell r="AU1261" t="str">
            <v>TO</v>
          </cell>
          <cell r="AV1261">
            <v>15</v>
          </cell>
          <cell r="AW1261">
            <v>16</v>
          </cell>
          <cell r="AX1261" t="str">
            <v>TO</v>
          </cell>
          <cell r="AY1261">
            <v>21</v>
          </cell>
          <cell r="AZ1261">
            <v>22</v>
          </cell>
          <cell r="BA1261" t="str">
            <v>TO</v>
          </cell>
          <cell r="BB1261">
            <v>90</v>
          </cell>
        </row>
        <row r="1262">
          <cell r="B1262" t="str">
            <v>ESMS</v>
          </cell>
          <cell r="D1262">
            <v>18.595571428571432</v>
          </cell>
          <cell r="E1262">
            <v>0</v>
          </cell>
          <cell r="F1262">
            <v>0</v>
          </cell>
          <cell r="G1262">
            <v>10.012999999999998</v>
          </cell>
          <cell r="H1262">
            <v>0</v>
          </cell>
          <cell r="I1262">
            <v>0</v>
          </cell>
          <cell r="J1262">
            <v>10.728214285714285</v>
          </cell>
          <cell r="K1262">
            <v>0</v>
          </cell>
          <cell r="L1262">
            <v>0</v>
          </cell>
          <cell r="M1262">
            <v>12.873857142857144</v>
          </cell>
          <cell r="N1262">
            <v>0</v>
          </cell>
          <cell r="O1262">
            <v>0</v>
          </cell>
          <cell r="P1262">
            <v>13.231464285714289</v>
          </cell>
          <cell r="Q1262">
            <v>0</v>
          </cell>
          <cell r="R1262">
            <v>0</v>
          </cell>
          <cell r="S1262">
            <v>12.158642857142857</v>
          </cell>
          <cell r="T1262">
            <v>0</v>
          </cell>
          <cell r="U1262">
            <v>0</v>
          </cell>
          <cell r="V1262">
            <v>14.304285714285713</v>
          </cell>
          <cell r="W1262">
            <v>0</v>
          </cell>
          <cell r="X1262">
            <v>0</v>
          </cell>
          <cell r="Y1262">
            <v>12.873857142857144</v>
          </cell>
          <cell r="Z1262">
            <v>0</v>
          </cell>
          <cell r="AA1262">
            <v>0</v>
          </cell>
          <cell r="AB1262">
            <v>12.873857142857142</v>
          </cell>
          <cell r="AC1262">
            <v>0</v>
          </cell>
          <cell r="AD1262">
            <v>0</v>
          </cell>
          <cell r="AE1262">
            <v>12.802335714285716</v>
          </cell>
          <cell r="AF1262">
            <v>0</v>
          </cell>
          <cell r="AG1262">
            <v>0</v>
          </cell>
          <cell r="AH1262">
            <v>12.759422857142857</v>
          </cell>
          <cell r="AI1262">
            <v>0</v>
          </cell>
          <cell r="AJ1262">
            <v>0</v>
          </cell>
          <cell r="AK1262">
            <v>12.759422857142857</v>
          </cell>
          <cell r="AL1262">
            <v>0</v>
          </cell>
          <cell r="AM1262">
            <v>0</v>
          </cell>
          <cell r="AN1262">
            <v>12.802335714285714</v>
          </cell>
          <cell r="AO1262">
            <v>0</v>
          </cell>
          <cell r="AP1262">
            <v>0</v>
          </cell>
          <cell r="AQ1262">
            <v>15.234064285714284</v>
          </cell>
          <cell r="AR1262">
            <v>0</v>
          </cell>
          <cell r="AS1262">
            <v>0</v>
          </cell>
          <cell r="AT1262">
            <v>15.234064285714283</v>
          </cell>
          <cell r="AU1262">
            <v>0</v>
          </cell>
          <cell r="AV1262">
            <v>0</v>
          </cell>
          <cell r="AW1262">
            <v>15.234064285714283</v>
          </cell>
          <cell r="AX1262">
            <v>0</v>
          </cell>
          <cell r="AY1262">
            <v>0</v>
          </cell>
          <cell r="AZ1262">
            <v>15.234064285714283</v>
          </cell>
          <cell r="BA1262">
            <v>0</v>
          </cell>
          <cell r="BB1262">
            <v>0</v>
          </cell>
        </row>
        <row r="1263">
          <cell r="B1263" t="str">
            <v>MSMS</v>
          </cell>
          <cell r="D1263">
            <v>18.967482857142855</v>
          </cell>
          <cell r="E1263">
            <v>0</v>
          </cell>
          <cell r="F1263">
            <v>0</v>
          </cell>
          <cell r="G1263">
            <v>10.213259999999998</v>
          </cell>
          <cell r="H1263">
            <v>0</v>
          </cell>
          <cell r="I1263">
            <v>0</v>
          </cell>
          <cell r="J1263">
            <v>10.942778571428567</v>
          </cell>
          <cell r="K1263">
            <v>0</v>
          </cell>
          <cell r="L1263">
            <v>0</v>
          </cell>
          <cell r="M1263">
            <v>13.131334285714283</v>
          </cell>
          <cell r="N1263">
            <v>0</v>
          </cell>
          <cell r="O1263">
            <v>0</v>
          </cell>
          <cell r="P1263">
            <v>13.496093571428572</v>
          </cell>
          <cell r="Q1263">
            <v>0</v>
          </cell>
          <cell r="R1263">
            <v>0</v>
          </cell>
          <cell r="S1263">
            <v>12.401815714285711</v>
          </cell>
          <cell r="T1263">
            <v>0</v>
          </cell>
          <cell r="U1263">
            <v>0</v>
          </cell>
          <cell r="V1263">
            <v>14.590371428571427</v>
          </cell>
          <cell r="W1263">
            <v>0</v>
          </cell>
          <cell r="X1263">
            <v>0</v>
          </cell>
          <cell r="Y1263">
            <v>13.131334285714283</v>
          </cell>
          <cell r="Z1263">
            <v>0</v>
          </cell>
          <cell r="AA1263">
            <v>0</v>
          </cell>
          <cell r="AB1263">
            <v>13.131334285714285</v>
          </cell>
          <cell r="AC1263">
            <v>0</v>
          </cell>
          <cell r="AD1263">
            <v>0</v>
          </cell>
          <cell r="AE1263">
            <v>13.058382428571425</v>
          </cell>
          <cell r="AF1263">
            <v>0</v>
          </cell>
          <cell r="AG1263">
            <v>0</v>
          </cell>
          <cell r="AH1263">
            <v>13.014611314285714</v>
          </cell>
          <cell r="AI1263">
            <v>0</v>
          </cell>
          <cell r="AJ1263">
            <v>0</v>
          </cell>
          <cell r="AK1263">
            <v>13.014611314285714</v>
          </cell>
          <cell r="AL1263">
            <v>0</v>
          </cell>
          <cell r="AM1263">
            <v>0</v>
          </cell>
          <cell r="AN1263">
            <v>13.058382428571425</v>
          </cell>
          <cell r="AO1263">
            <v>0</v>
          </cell>
          <cell r="AP1263">
            <v>0</v>
          </cell>
          <cell r="AQ1263">
            <v>15.538745571428565</v>
          </cell>
          <cell r="AR1263">
            <v>0</v>
          </cell>
          <cell r="AS1263">
            <v>0</v>
          </cell>
          <cell r="AT1263">
            <v>15.538745571428565</v>
          </cell>
          <cell r="AU1263">
            <v>0</v>
          </cell>
          <cell r="AV1263">
            <v>0</v>
          </cell>
          <cell r="AW1263">
            <v>15.538745571428565</v>
          </cell>
          <cell r="AX1263">
            <v>0</v>
          </cell>
          <cell r="AY1263">
            <v>0</v>
          </cell>
          <cell r="AZ1263">
            <v>15.538745571428565</v>
          </cell>
          <cell r="BA1263">
            <v>0</v>
          </cell>
          <cell r="BB1263">
            <v>0</v>
          </cell>
        </row>
        <row r="1264">
          <cell r="B1264" t="str">
            <v>EMMS</v>
          </cell>
          <cell r="D1264">
            <v>19.246416428571429</v>
          </cell>
          <cell r="E1264">
            <v>0</v>
          </cell>
          <cell r="F1264">
            <v>0</v>
          </cell>
          <cell r="G1264">
            <v>10.363455</v>
          </cell>
          <cell r="H1264">
            <v>0</v>
          </cell>
          <cell r="I1264">
            <v>0</v>
          </cell>
          <cell r="J1264">
            <v>11.103701785714287</v>
          </cell>
          <cell r="K1264">
            <v>0</v>
          </cell>
          <cell r="L1264">
            <v>0</v>
          </cell>
          <cell r="M1264">
            <v>13.324442142857146</v>
          </cell>
          <cell r="N1264">
            <v>0</v>
          </cell>
          <cell r="O1264">
            <v>0</v>
          </cell>
          <cell r="P1264">
            <v>13.694565535714288</v>
          </cell>
          <cell r="Q1264">
            <v>0</v>
          </cell>
          <cell r="R1264">
            <v>0</v>
          </cell>
          <cell r="S1264">
            <v>12.584195357142859</v>
          </cell>
          <cell r="T1264">
            <v>0</v>
          </cell>
          <cell r="U1264">
            <v>0</v>
          </cell>
          <cell r="V1264">
            <v>14.804935714285714</v>
          </cell>
          <cell r="W1264">
            <v>0</v>
          </cell>
          <cell r="X1264">
            <v>0</v>
          </cell>
          <cell r="Y1264">
            <v>13.324442142857146</v>
          </cell>
          <cell r="Z1264">
            <v>0</v>
          </cell>
          <cell r="AA1264">
            <v>0</v>
          </cell>
          <cell r="AB1264">
            <v>13.324442142857146</v>
          </cell>
          <cell r="AC1264">
            <v>0</v>
          </cell>
          <cell r="AD1264">
            <v>0</v>
          </cell>
          <cell r="AE1264">
            <v>13.250417464285714</v>
          </cell>
          <cell r="AF1264">
            <v>0</v>
          </cell>
          <cell r="AG1264">
            <v>0</v>
          </cell>
          <cell r="AH1264">
            <v>13.206002657142859</v>
          </cell>
          <cell r="AI1264">
            <v>0</v>
          </cell>
          <cell r="AJ1264">
            <v>0</v>
          </cell>
          <cell r="AK1264">
            <v>13.206002657142859</v>
          </cell>
          <cell r="AL1264">
            <v>0</v>
          </cell>
          <cell r="AM1264">
            <v>0</v>
          </cell>
          <cell r="AN1264">
            <v>13.250417464285714</v>
          </cell>
          <cell r="AO1264">
            <v>0</v>
          </cell>
          <cell r="AP1264">
            <v>0</v>
          </cell>
          <cell r="AQ1264">
            <v>15.767256535714285</v>
          </cell>
          <cell r="AR1264">
            <v>0</v>
          </cell>
          <cell r="AS1264">
            <v>0</v>
          </cell>
          <cell r="AT1264">
            <v>15.767256535714285</v>
          </cell>
          <cell r="AU1264">
            <v>0</v>
          </cell>
          <cell r="AV1264">
            <v>0</v>
          </cell>
          <cell r="AW1264">
            <v>15.767256535714285</v>
          </cell>
          <cell r="AX1264">
            <v>0</v>
          </cell>
          <cell r="AY1264">
            <v>0</v>
          </cell>
          <cell r="AZ1264">
            <v>15.767256535714285</v>
          </cell>
          <cell r="BA1264">
            <v>0</v>
          </cell>
          <cell r="BB1264">
            <v>0</v>
          </cell>
        </row>
        <row r="1265">
          <cell r="B1265" t="str">
            <v>MSAS</v>
          </cell>
          <cell r="D1265">
            <v>21.216947142857144</v>
          </cell>
          <cell r="E1265">
            <v>0</v>
          </cell>
          <cell r="F1265">
            <v>0</v>
          </cell>
          <cell r="G1265">
            <v>11.42451</v>
          </cell>
          <cell r="H1265">
            <v>0</v>
          </cell>
          <cell r="I1265">
            <v>0</v>
          </cell>
          <cell r="J1265">
            <v>12.240546428571427</v>
          </cell>
          <cell r="K1265">
            <v>0</v>
          </cell>
          <cell r="L1265">
            <v>0</v>
          </cell>
          <cell r="M1265">
            <v>14.688655714285716</v>
          </cell>
          <cell r="N1265">
            <v>0</v>
          </cell>
          <cell r="O1265">
            <v>0</v>
          </cell>
          <cell r="P1265">
            <v>15.096673928571429</v>
          </cell>
          <cell r="Q1265">
            <v>0</v>
          </cell>
          <cell r="R1265">
            <v>0</v>
          </cell>
          <cell r="S1265">
            <v>13.872619285714286</v>
          </cell>
          <cell r="T1265">
            <v>0</v>
          </cell>
          <cell r="U1265">
            <v>0</v>
          </cell>
          <cell r="V1265">
            <v>16.320728571428571</v>
          </cell>
          <cell r="W1265">
            <v>0</v>
          </cell>
          <cell r="X1265">
            <v>0</v>
          </cell>
          <cell r="Y1265">
            <v>14.688655714285716</v>
          </cell>
          <cell r="Z1265">
            <v>0</v>
          </cell>
          <cell r="AA1265">
            <v>0</v>
          </cell>
          <cell r="AB1265">
            <v>14.688655714285714</v>
          </cell>
          <cell r="AC1265">
            <v>0</v>
          </cell>
          <cell r="AD1265">
            <v>0</v>
          </cell>
          <cell r="AE1265">
            <v>14.607052071428569</v>
          </cell>
          <cell r="AF1265">
            <v>0</v>
          </cell>
          <cell r="AG1265">
            <v>0</v>
          </cell>
          <cell r="AH1265">
            <v>14.558089885714287</v>
          </cell>
          <cell r="AI1265">
            <v>0</v>
          </cell>
          <cell r="AJ1265">
            <v>0</v>
          </cell>
          <cell r="AK1265">
            <v>14.558089885714287</v>
          </cell>
          <cell r="AL1265">
            <v>0</v>
          </cell>
          <cell r="AM1265">
            <v>0</v>
          </cell>
          <cell r="AN1265">
            <v>14.607052071428571</v>
          </cell>
          <cell r="AO1265">
            <v>0</v>
          </cell>
          <cell r="AP1265">
            <v>0</v>
          </cell>
          <cell r="AQ1265">
            <v>17.381575928571433</v>
          </cell>
          <cell r="AR1265">
            <v>0</v>
          </cell>
          <cell r="AS1265">
            <v>0</v>
          </cell>
          <cell r="AT1265">
            <v>17.381575928571426</v>
          </cell>
          <cell r="AU1265">
            <v>0</v>
          </cell>
          <cell r="AV1265">
            <v>0</v>
          </cell>
          <cell r="AW1265">
            <v>17.381575928571426</v>
          </cell>
          <cell r="AX1265">
            <v>0</v>
          </cell>
          <cell r="AY1265">
            <v>0</v>
          </cell>
          <cell r="AZ1265">
            <v>17.381575928571426</v>
          </cell>
          <cell r="BA1265">
            <v>0</v>
          </cell>
          <cell r="BB1265">
            <v>0</v>
          </cell>
        </row>
        <row r="1266">
          <cell r="B1266" t="str">
            <v>ESAS</v>
          </cell>
          <cell r="D1266">
            <v>20.845035714285714</v>
          </cell>
          <cell r="E1266">
            <v>0</v>
          </cell>
          <cell r="F1266">
            <v>0</v>
          </cell>
          <cell r="G1266">
            <v>11.22425</v>
          </cell>
          <cell r="H1266">
            <v>0</v>
          </cell>
          <cell r="I1266">
            <v>0</v>
          </cell>
          <cell r="J1266">
            <v>12.025982142857142</v>
          </cell>
          <cell r="K1266">
            <v>0</v>
          </cell>
          <cell r="L1266">
            <v>0</v>
          </cell>
          <cell r="M1266">
            <v>14.431178571428573</v>
          </cell>
          <cell r="N1266">
            <v>0</v>
          </cell>
          <cell r="O1266">
            <v>0</v>
          </cell>
          <cell r="P1266">
            <v>14.832044642857142</v>
          </cell>
          <cell r="Q1266">
            <v>0</v>
          </cell>
          <cell r="R1266">
            <v>0</v>
          </cell>
          <cell r="S1266">
            <v>13.629446428571429</v>
          </cell>
          <cell r="T1266">
            <v>0</v>
          </cell>
          <cell r="U1266">
            <v>0</v>
          </cell>
          <cell r="V1266">
            <v>16.034642857142856</v>
          </cell>
          <cell r="W1266">
            <v>0</v>
          </cell>
          <cell r="X1266">
            <v>0</v>
          </cell>
          <cell r="Y1266">
            <v>14.431178571428573</v>
          </cell>
          <cell r="Z1266">
            <v>0</v>
          </cell>
          <cell r="AA1266">
            <v>0</v>
          </cell>
          <cell r="AB1266">
            <v>14.431178571428573</v>
          </cell>
          <cell r="AC1266">
            <v>0</v>
          </cell>
          <cell r="AD1266">
            <v>0</v>
          </cell>
          <cell r="AE1266">
            <v>14.351005357142858</v>
          </cell>
          <cell r="AF1266">
            <v>0</v>
          </cell>
          <cell r="AG1266">
            <v>0</v>
          </cell>
          <cell r="AH1266">
            <v>14.302901428571431</v>
          </cell>
          <cell r="AI1266">
            <v>0</v>
          </cell>
          <cell r="AJ1266">
            <v>0</v>
          </cell>
          <cell r="AK1266">
            <v>14.302901428571426</v>
          </cell>
          <cell r="AL1266">
            <v>0</v>
          </cell>
          <cell r="AM1266">
            <v>0</v>
          </cell>
          <cell r="AN1266">
            <v>14.351005357142858</v>
          </cell>
          <cell r="AO1266">
            <v>0</v>
          </cell>
          <cell r="AP1266">
            <v>0</v>
          </cell>
          <cell r="AQ1266">
            <v>17.076894642857141</v>
          </cell>
          <cell r="AR1266">
            <v>0</v>
          </cell>
          <cell r="AS1266">
            <v>0</v>
          </cell>
          <cell r="AT1266">
            <v>17.076894642857145</v>
          </cell>
          <cell r="AU1266">
            <v>0</v>
          </cell>
          <cell r="AV1266">
            <v>0</v>
          </cell>
          <cell r="AW1266">
            <v>17.076894642857145</v>
          </cell>
          <cell r="AX1266">
            <v>0</v>
          </cell>
          <cell r="AY1266">
            <v>0</v>
          </cell>
          <cell r="AZ1266">
            <v>17.076894642857145</v>
          </cell>
          <cell r="BA1266">
            <v>0</v>
          </cell>
          <cell r="BB1266">
            <v>0</v>
          </cell>
        </row>
        <row r="1267">
          <cell r="B1267" t="str">
            <v>EMAS</v>
          </cell>
          <cell r="D1267">
            <v>21.495880714285718</v>
          </cell>
          <cell r="E1267">
            <v>0</v>
          </cell>
          <cell r="F1267">
            <v>0</v>
          </cell>
          <cell r="G1267">
            <v>11.574705</v>
          </cell>
          <cell r="H1267">
            <v>0</v>
          </cell>
          <cell r="I1267">
            <v>0</v>
          </cell>
          <cell r="J1267">
            <v>12.401469642857142</v>
          </cell>
          <cell r="K1267">
            <v>0</v>
          </cell>
          <cell r="L1267">
            <v>0</v>
          </cell>
          <cell r="M1267">
            <v>14.881763571428571</v>
          </cell>
          <cell r="N1267">
            <v>0</v>
          </cell>
          <cell r="O1267">
            <v>0</v>
          </cell>
          <cell r="P1267">
            <v>15.295145892857144</v>
          </cell>
          <cell r="Q1267">
            <v>0</v>
          </cell>
          <cell r="R1267">
            <v>0</v>
          </cell>
          <cell r="S1267">
            <v>14.054998928571429</v>
          </cell>
          <cell r="T1267">
            <v>0</v>
          </cell>
          <cell r="U1267">
            <v>0</v>
          </cell>
          <cell r="V1267">
            <v>16.53529285714286</v>
          </cell>
          <cell r="W1267">
            <v>0</v>
          </cell>
          <cell r="X1267">
            <v>0</v>
          </cell>
          <cell r="Y1267">
            <v>14.881763571428571</v>
          </cell>
          <cell r="Z1267">
            <v>0</v>
          </cell>
          <cell r="AA1267">
            <v>0</v>
          </cell>
          <cell r="AB1267">
            <v>14.881763571428571</v>
          </cell>
          <cell r="AC1267">
            <v>0</v>
          </cell>
          <cell r="AD1267">
            <v>0</v>
          </cell>
          <cell r="AE1267">
            <v>14.799087107142858</v>
          </cell>
          <cell r="AF1267">
            <v>0</v>
          </cell>
          <cell r="AG1267">
            <v>0</v>
          </cell>
          <cell r="AH1267">
            <v>14.749481228571428</v>
          </cell>
          <cell r="AI1267">
            <v>0</v>
          </cell>
          <cell r="AJ1267">
            <v>0</v>
          </cell>
          <cell r="AK1267">
            <v>14.749481228571428</v>
          </cell>
          <cell r="AL1267">
            <v>0</v>
          </cell>
          <cell r="AM1267">
            <v>0</v>
          </cell>
          <cell r="AN1267">
            <v>14.799087107142858</v>
          </cell>
          <cell r="AO1267">
            <v>0</v>
          </cell>
          <cell r="AP1267">
            <v>0</v>
          </cell>
          <cell r="AQ1267">
            <v>17.61008689285714</v>
          </cell>
          <cell r="AR1267">
            <v>0</v>
          </cell>
          <cell r="AS1267">
            <v>0</v>
          </cell>
          <cell r="AT1267">
            <v>17.610086892857147</v>
          </cell>
          <cell r="AU1267">
            <v>0</v>
          </cell>
          <cell r="AV1267">
            <v>0</v>
          </cell>
          <cell r="AW1267">
            <v>17.610086892857147</v>
          </cell>
          <cell r="AX1267">
            <v>0</v>
          </cell>
          <cell r="AY1267">
            <v>0</v>
          </cell>
          <cell r="AZ1267">
            <v>17.610086892857147</v>
          </cell>
          <cell r="BA1267">
            <v>0</v>
          </cell>
          <cell r="BB1267">
            <v>0</v>
          </cell>
        </row>
        <row r="1268">
          <cell r="B1268" t="str">
            <v>EMAH</v>
          </cell>
          <cell r="D1268">
            <v>21.495880714285718</v>
          </cell>
          <cell r="E1268">
            <v>0</v>
          </cell>
          <cell r="F1268">
            <v>0</v>
          </cell>
          <cell r="G1268">
            <v>11.574705</v>
          </cell>
          <cell r="H1268">
            <v>0</v>
          </cell>
          <cell r="I1268">
            <v>0</v>
          </cell>
          <cell r="J1268">
            <v>12.401469642857142</v>
          </cell>
          <cell r="K1268">
            <v>0</v>
          </cell>
          <cell r="L1268">
            <v>0</v>
          </cell>
          <cell r="M1268">
            <v>14.881763571428571</v>
          </cell>
          <cell r="N1268">
            <v>0</v>
          </cell>
          <cell r="O1268">
            <v>0</v>
          </cell>
          <cell r="P1268">
            <v>15.295145892857144</v>
          </cell>
          <cell r="Q1268">
            <v>0</v>
          </cell>
          <cell r="R1268">
            <v>0</v>
          </cell>
          <cell r="S1268">
            <v>14.054998928571429</v>
          </cell>
          <cell r="T1268">
            <v>0</v>
          </cell>
          <cell r="U1268">
            <v>0</v>
          </cell>
          <cell r="V1268">
            <v>16.53529285714286</v>
          </cell>
          <cell r="W1268">
            <v>0</v>
          </cell>
          <cell r="X1268">
            <v>0</v>
          </cell>
          <cell r="Y1268">
            <v>14.881763571428571</v>
          </cell>
          <cell r="Z1268">
            <v>0</v>
          </cell>
          <cell r="AA1268">
            <v>0</v>
          </cell>
          <cell r="AB1268">
            <v>14.881763571428571</v>
          </cell>
          <cell r="AC1268">
            <v>0</v>
          </cell>
          <cell r="AD1268">
            <v>0</v>
          </cell>
          <cell r="AE1268">
            <v>14.799087107142858</v>
          </cell>
          <cell r="AF1268">
            <v>0</v>
          </cell>
          <cell r="AG1268">
            <v>0</v>
          </cell>
          <cell r="AH1268">
            <v>14.749481228571428</v>
          </cell>
          <cell r="AI1268">
            <v>0</v>
          </cell>
          <cell r="AJ1268">
            <v>0</v>
          </cell>
          <cell r="AK1268">
            <v>14.749481228571428</v>
          </cell>
          <cell r="AL1268">
            <v>0</v>
          </cell>
          <cell r="AM1268">
            <v>0</v>
          </cell>
          <cell r="AN1268">
            <v>14.799087107142858</v>
          </cell>
          <cell r="AO1268">
            <v>0</v>
          </cell>
          <cell r="AP1268">
            <v>0</v>
          </cell>
          <cell r="AQ1268">
            <v>17.61008689285714</v>
          </cell>
          <cell r="AR1268">
            <v>0</v>
          </cell>
          <cell r="AS1268">
            <v>0</v>
          </cell>
          <cell r="AT1268">
            <v>17.610086892857147</v>
          </cell>
          <cell r="AU1268">
            <v>0</v>
          </cell>
          <cell r="AV1268">
            <v>0</v>
          </cell>
          <cell r="AW1268">
            <v>17.610086892857147</v>
          </cell>
          <cell r="AX1268">
            <v>0</v>
          </cell>
          <cell r="AY1268">
            <v>0</v>
          </cell>
          <cell r="AZ1268">
            <v>17.610086892857147</v>
          </cell>
          <cell r="BA1268">
            <v>0</v>
          </cell>
          <cell r="BB1268">
            <v>0</v>
          </cell>
        </row>
        <row r="1269">
          <cell r="B1269" t="str">
            <v>CSMS</v>
          </cell>
          <cell r="D1269">
            <v>20.296166428571432</v>
          </cell>
          <cell r="E1269">
            <v>0</v>
          </cell>
          <cell r="F1269">
            <v>0</v>
          </cell>
          <cell r="G1269">
            <v>10.928704999999999</v>
          </cell>
          <cell r="H1269">
            <v>0</v>
          </cell>
          <cell r="I1269">
            <v>0</v>
          </cell>
          <cell r="J1269">
            <v>11.709326785714287</v>
          </cell>
          <cell r="K1269">
            <v>0</v>
          </cell>
          <cell r="L1269">
            <v>0</v>
          </cell>
          <cell r="M1269">
            <v>14.051192142857143</v>
          </cell>
          <cell r="N1269">
            <v>0</v>
          </cell>
          <cell r="O1269">
            <v>0</v>
          </cell>
          <cell r="P1269">
            <v>14.441503035714286</v>
          </cell>
          <cell r="Q1269">
            <v>0</v>
          </cell>
          <cell r="R1269">
            <v>0</v>
          </cell>
          <cell r="S1269">
            <v>13.270570357142859</v>
          </cell>
          <cell r="T1269">
            <v>0</v>
          </cell>
          <cell r="U1269">
            <v>0</v>
          </cell>
          <cell r="V1269">
            <v>15.612435714285716</v>
          </cell>
          <cell r="W1269">
            <v>0</v>
          </cell>
          <cell r="X1269">
            <v>0</v>
          </cell>
          <cell r="Y1269">
            <v>14.051192142857143</v>
          </cell>
          <cell r="Z1269">
            <v>0</v>
          </cell>
          <cell r="AA1269">
            <v>0</v>
          </cell>
          <cell r="AB1269">
            <v>14.051192142857143</v>
          </cell>
          <cell r="AC1269">
            <v>0</v>
          </cell>
          <cell r="AD1269">
            <v>0</v>
          </cell>
          <cell r="AE1269">
            <v>13.973129964285713</v>
          </cell>
          <cell r="AF1269">
            <v>0</v>
          </cell>
          <cell r="AG1269">
            <v>0</v>
          </cell>
          <cell r="AH1269">
            <v>13.926292657142858</v>
          </cell>
          <cell r="AI1269">
            <v>0</v>
          </cell>
          <cell r="AJ1269">
            <v>0</v>
          </cell>
          <cell r="AK1269">
            <v>13.926292657142858</v>
          </cell>
          <cell r="AL1269">
            <v>0</v>
          </cell>
          <cell r="AM1269">
            <v>0</v>
          </cell>
          <cell r="AN1269">
            <v>13.973129964285713</v>
          </cell>
          <cell r="AO1269">
            <v>0</v>
          </cell>
          <cell r="AP1269">
            <v>0</v>
          </cell>
          <cell r="AQ1269">
            <v>16.627244035714288</v>
          </cell>
          <cell r="AR1269">
            <v>0</v>
          </cell>
          <cell r="AS1269">
            <v>0</v>
          </cell>
          <cell r="AT1269">
            <v>16.627244035714284</v>
          </cell>
          <cell r="AU1269">
            <v>0</v>
          </cell>
          <cell r="AV1269">
            <v>0</v>
          </cell>
          <cell r="AW1269">
            <v>16.627244035714284</v>
          </cell>
          <cell r="AX1269">
            <v>0</v>
          </cell>
          <cell r="AY1269">
            <v>0</v>
          </cell>
          <cell r="AZ1269">
            <v>16.627244035714284</v>
          </cell>
          <cell r="BA1269">
            <v>0</v>
          </cell>
          <cell r="BB1269">
            <v>0</v>
          </cell>
        </row>
        <row r="1270">
          <cell r="B1270" t="str">
            <v>SSMS</v>
          </cell>
          <cell r="D1270">
            <v>22.545630714285718</v>
          </cell>
          <cell r="E1270">
            <v>0</v>
          </cell>
          <cell r="F1270">
            <v>0</v>
          </cell>
          <cell r="G1270">
            <v>12.139954999999999</v>
          </cell>
          <cell r="H1270">
            <v>0</v>
          </cell>
          <cell r="I1270">
            <v>0</v>
          </cell>
          <cell r="J1270">
            <v>13.00709464285714</v>
          </cell>
          <cell r="K1270">
            <v>0</v>
          </cell>
          <cell r="L1270">
            <v>0</v>
          </cell>
          <cell r="M1270">
            <v>15.608513571428571</v>
          </cell>
          <cell r="N1270">
            <v>0</v>
          </cell>
          <cell r="O1270">
            <v>0</v>
          </cell>
          <cell r="P1270">
            <v>16.042083392857144</v>
          </cell>
          <cell r="Q1270">
            <v>0</v>
          </cell>
          <cell r="R1270">
            <v>0</v>
          </cell>
          <cell r="S1270">
            <v>14.741373928571425</v>
          </cell>
          <cell r="T1270">
            <v>0</v>
          </cell>
          <cell r="U1270">
            <v>0</v>
          </cell>
          <cell r="V1270">
            <v>17.342792857142857</v>
          </cell>
          <cell r="W1270">
            <v>0</v>
          </cell>
          <cell r="X1270">
            <v>0</v>
          </cell>
          <cell r="Y1270">
            <v>15.608513571428571</v>
          </cell>
          <cell r="Z1270">
            <v>0</v>
          </cell>
          <cell r="AA1270">
            <v>0</v>
          </cell>
          <cell r="AB1270">
            <v>15.608513571428574</v>
          </cell>
          <cell r="AC1270">
            <v>0</v>
          </cell>
          <cell r="AD1270">
            <v>0</v>
          </cell>
          <cell r="AE1270">
            <v>15.521799607142858</v>
          </cell>
          <cell r="AF1270">
            <v>0</v>
          </cell>
          <cell r="AG1270">
            <v>0</v>
          </cell>
          <cell r="AH1270">
            <v>15.469771228571428</v>
          </cell>
          <cell r="AI1270">
            <v>0</v>
          </cell>
          <cell r="AJ1270">
            <v>0</v>
          </cell>
          <cell r="AK1270">
            <v>15.469771228571428</v>
          </cell>
          <cell r="AL1270">
            <v>0</v>
          </cell>
          <cell r="AM1270">
            <v>0</v>
          </cell>
          <cell r="AN1270">
            <v>15.521799607142858</v>
          </cell>
          <cell r="AO1270">
            <v>0</v>
          </cell>
          <cell r="AP1270">
            <v>0</v>
          </cell>
          <cell r="AQ1270">
            <v>18.470074392857143</v>
          </cell>
          <cell r="AR1270">
            <v>0</v>
          </cell>
          <cell r="AS1270">
            <v>0</v>
          </cell>
          <cell r="AT1270">
            <v>18.470074392857143</v>
          </cell>
          <cell r="AU1270">
            <v>0</v>
          </cell>
          <cell r="AV1270">
            <v>0</v>
          </cell>
          <cell r="AW1270">
            <v>18.470074392857143</v>
          </cell>
          <cell r="AX1270">
            <v>0</v>
          </cell>
          <cell r="AY1270">
            <v>0</v>
          </cell>
          <cell r="AZ1270">
            <v>18.470074392857143</v>
          </cell>
          <cell r="BA1270">
            <v>0</v>
          </cell>
          <cell r="BB1270">
            <v>0</v>
          </cell>
        </row>
        <row r="1271">
          <cell r="B1271" t="str">
            <v>CMMS</v>
          </cell>
          <cell r="D1271">
            <v>22.995523571428571</v>
          </cell>
          <cell r="E1271">
            <v>0</v>
          </cell>
          <cell r="F1271">
            <v>0</v>
          </cell>
          <cell r="G1271">
            <v>12.382204999999999</v>
          </cell>
          <cell r="H1271">
            <v>0</v>
          </cell>
          <cell r="I1271">
            <v>0</v>
          </cell>
          <cell r="J1271">
            <v>13.266648214285713</v>
          </cell>
          <cell r="K1271">
            <v>0</v>
          </cell>
          <cell r="L1271">
            <v>0</v>
          </cell>
          <cell r="M1271">
            <v>15.919977857142857</v>
          </cell>
          <cell r="N1271">
            <v>0</v>
          </cell>
          <cell r="O1271">
            <v>0</v>
          </cell>
          <cell r="P1271">
            <v>16.362199464285712</v>
          </cell>
          <cell r="Q1271">
            <v>0</v>
          </cell>
          <cell r="R1271">
            <v>0</v>
          </cell>
          <cell r="S1271">
            <v>15.035534642857142</v>
          </cell>
          <cell r="T1271">
            <v>0</v>
          </cell>
          <cell r="U1271">
            <v>0</v>
          </cell>
          <cell r="V1271">
            <v>17.688864285714285</v>
          </cell>
          <cell r="W1271">
            <v>0</v>
          </cell>
          <cell r="X1271">
            <v>0</v>
          </cell>
          <cell r="Y1271">
            <v>15.919977857142857</v>
          </cell>
          <cell r="Z1271">
            <v>0</v>
          </cell>
          <cell r="AA1271">
            <v>0</v>
          </cell>
          <cell r="AB1271">
            <v>15.919977857142856</v>
          </cell>
          <cell r="AC1271">
            <v>0</v>
          </cell>
          <cell r="AD1271">
            <v>0</v>
          </cell>
          <cell r="AE1271">
            <v>15.831533535714284</v>
          </cell>
          <cell r="AF1271">
            <v>0</v>
          </cell>
          <cell r="AG1271">
            <v>0</v>
          </cell>
          <cell r="AH1271">
            <v>15.778466942857143</v>
          </cell>
          <cell r="AI1271">
            <v>0</v>
          </cell>
          <cell r="AJ1271">
            <v>0</v>
          </cell>
          <cell r="AK1271">
            <v>15.778466942857147</v>
          </cell>
          <cell r="AL1271">
            <v>0</v>
          </cell>
          <cell r="AM1271">
            <v>0</v>
          </cell>
          <cell r="AN1271">
            <v>15.831533535714287</v>
          </cell>
          <cell r="AO1271">
            <v>0</v>
          </cell>
          <cell r="AP1271">
            <v>0</v>
          </cell>
          <cell r="AQ1271">
            <v>18.83864046428571</v>
          </cell>
          <cell r="AR1271">
            <v>0</v>
          </cell>
          <cell r="AS1271">
            <v>0</v>
          </cell>
          <cell r="AT1271">
            <v>18.83864046428571</v>
          </cell>
          <cell r="AU1271">
            <v>0</v>
          </cell>
          <cell r="AV1271">
            <v>0</v>
          </cell>
          <cell r="AW1271">
            <v>18.83864046428571</v>
          </cell>
          <cell r="AX1271">
            <v>0</v>
          </cell>
          <cell r="AY1271">
            <v>0</v>
          </cell>
          <cell r="AZ1271">
            <v>18.83864046428571</v>
          </cell>
          <cell r="BA1271">
            <v>0</v>
          </cell>
          <cell r="BB1271">
            <v>0</v>
          </cell>
        </row>
        <row r="1272">
          <cell r="B1272" t="str">
            <v>CLMS</v>
          </cell>
          <cell r="D1272">
            <v>28.244273571428572</v>
          </cell>
          <cell r="E1272">
            <v>0</v>
          </cell>
          <cell r="F1272">
            <v>0</v>
          </cell>
          <cell r="G1272">
            <v>15.208455000000001</v>
          </cell>
          <cell r="H1272">
            <v>0</v>
          </cell>
          <cell r="I1272">
            <v>0</v>
          </cell>
          <cell r="J1272">
            <v>16.294773214285712</v>
          </cell>
          <cell r="K1272">
            <v>0</v>
          </cell>
          <cell r="L1272">
            <v>0</v>
          </cell>
          <cell r="M1272">
            <v>19.553727857142857</v>
          </cell>
          <cell r="N1272">
            <v>0</v>
          </cell>
          <cell r="O1272">
            <v>0</v>
          </cell>
          <cell r="P1272">
            <v>20.096886964285716</v>
          </cell>
          <cell r="Q1272">
            <v>0</v>
          </cell>
          <cell r="R1272">
            <v>0</v>
          </cell>
          <cell r="S1272">
            <v>18.467409642857142</v>
          </cell>
          <cell r="T1272">
            <v>0</v>
          </cell>
          <cell r="U1272">
            <v>0</v>
          </cell>
          <cell r="V1272">
            <v>21.726364285714286</v>
          </cell>
          <cell r="W1272">
            <v>0</v>
          </cell>
          <cell r="X1272">
            <v>0</v>
          </cell>
          <cell r="Y1272">
            <v>19.553727857142857</v>
          </cell>
          <cell r="Z1272">
            <v>0</v>
          </cell>
          <cell r="AA1272">
            <v>0</v>
          </cell>
          <cell r="AB1272">
            <v>19.553727857142853</v>
          </cell>
          <cell r="AC1272">
            <v>0</v>
          </cell>
          <cell r="AD1272">
            <v>0</v>
          </cell>
          <cell r="AE1272">
            <v>19.445096035714286</v>
          </cell>
          <cell r="AF1272">
            <v>0</v>
          </cell>
          <cell r="AG1272">
            <v>0</v>
          </cell>
          <cell r="AH1272">
            <v>19.379916942857147</v>
          </cell>
          <cell r="AI1272">
            <v>0</v>
          </cell>
          <cell r="AJ1272">
            <v>0</v>
          </cell>
          <cell r="AK1272">
            <v>19.379916942857147</v>
          </cell>
          <cell r="AL1272">
            <v>0</v>
          </cell>
          <cell r="AM1272">
            <v>0</v>
          </cell>
          <cell r="AN1272">
            <v>19.445096035714286</v>
          </cell>
          <cell r="AO1272">
            <v>0</v>
          </cell>
          <cell r="AP1272">
            <v>0</v>
          </cell>
          <cell r="AQ1272">
            <v>23.138577964285712</v>
          </cell>
          <cell r="AR1272">
            <v>0</v>
          </cell>
          <cell r="AS1272">
            <v>0</v>
          </cell>
          <cell r="AT1272">
            <v>23.138577964285712</v>
          </cell>
          <cell r="AU1272">
            <v>0</v>
          </cell>
          <cell r="AV1272">
            <v>0</v>
          </cell>
          <cell r="AW1272">
            <v>23.138577964285712</v>
          </cell>
          <cell r="AX1272">
            <v>0</v>
          </cell>
          <cell r="AY1272">
            <v>0</v>
          </cell>
          <cell r="AZ1272">
            <v>23.138577964285712</v>
          </cell>
          <cell r="BA1272">
            <v>0</v>
          </cell>
          <cell r="BB1272">
            <v>0</v>
          </cell>
        </row>
        <row r="1273">
          <cell r="B1273" t="str">
            <v>CLMH</v>
          </cell>
          <cell r="D1273">
            <v>28.244273571428572</v>
          </cell>
          <cell r="E1273">
            <v>0</v>
          </cell>
          <cell r="F1273">
            <v>0</v>
          </cell>
          <cell r="G1273">
            <v>15.208455000000001</v>
          </cell>
          <cell r="H1273">
            <v>0</v>
          </cell>
          <cell r="I1273">
            <v>0</v>
          </cell>
          <cell r="J1273">
            <v>16.294773214285712</v>
          </cell>
          <cell r="K1273">
            <v>0</v>
          </cell>
          <cell r="L1273">
            <v>0</v>
          </cell>
          <cell r="M1273">
            <v>19.553727857142857</v>
          </cell>
          <cell r="N1273">
            <v>0</v>
          </cell>
          <cell r="O1273">
            <v>0</v>
          </cell>
          <cell r="P1273">
            <v>20.096886964285716</v>
          </cell>
          <cell r="Q1273">
            <v>0</v>
          </cell>
          <cell r="R1273">
            <v>0</v>
          </cell>
          <cell r="S1273">
            <v>18.467409642857142</v>
          </cell>
          <cell r="T1273">
            <v>0</v>
          </cell>
          <cell r="U1273">
            <v>0</v>
          </cell>
          <cell r="V1273">
            <v>21.726364285714286</v>
          </cell>
          <cell r="W1273">
            <v>0</v>
          </cell>
          <cell r="X1273">
            <v>0</v>
          </cell>
          <cell r="Y1273">
            <v>19.553727857142857</v>
          </cell>
          <cell r="Z1273">
            <v>0</v>
          </cell>
          <cell r="AA1273">
            <v>0</v>
          </cell>
          <cell r="AB1273">
            <v>19.553727857142853</v>
          </cell>
          <cell r="AC1273">
            <v>0</v>
          </cell>
          <cell r="AD1273">
            <v>0</v>
          </cell>
          <cell r="AE1273">
            <v>19.445096035714286</v>
          </cell>
          <cell r="AF1273">
            <v>0</v>
          </cell>
          <cell r="AG1273">
            <v>0</v>
          </cell>
          <cell r="AH1273">
            <v>19.379916942857147</v>
          </cell>
          <cell r="AI1273">
            <v>0</v>
          </cell>
          <cell r="AJ1273">
            <v>0</v>
          </cell>
          <cell r="AK1273">
            <v>19.379916942857147</v>
          </cell>
          <cell r="AL1273">
            <v>0</v>
          </cell>
          <cell r="AM1273">
            <v>0</v>
          </cell>
          <cell r="AN1273">
            <v>19.445096035714286</v>
          </cell>
          <cell r="AO1273">
            <v>0</v>
          </cell>
          <cell r="AP1273">
            <v>0</v>
          </cell>
          <cell r="AQ1273">
            <v>23.138577964285712</v>
          </cell>
          <cell r="AR1273">
            <v>0</v>
          </cell>
          <cell r="AS1273">
            <v>0</v>
          </cell>
          <cell r="AT1273">
            <v>23.138577964285712</v>
          </cell>
          <cell r="AU1273">
            <v>0</v>
          </cell>
          <cell r="AV1273">
            <v>0</v>
          </cell>
          <cell r="AW1273">
            <v>23.138577964285712</v>
          </cell>
          <cell r="AX1273">
            <v>0</v>
          </cell>
          <cell r="AY1273">
            <v>0</v>
          </cell>
          <cell r="AZ1273">
            <v>23.138577964285712</v>
          </cell>
          <cell r="BA1273">
            <v>0</v>
          </cell>
          <cell r="BB1273">
            <v>0</v>
          </cell>
        </row>
        <row r="1274">
          <cell r="B1274" t="str">
            <v>WMMS</v>
          </cell>
          <cell r="D1274">
            <v>28.244273571428572</v>
          </cell>
          <cell r="E1274">
            <v>0</v>
          </cell>
          <cell r="F1274">
            <v>0</v>
          </cell>
          <cell r="G1274">
            <v>15.208455000000001</v>
          </cell>
          <cell r="H1274">
            <v>0</v>
          </cell>
          <cell r="I1274">
            <v>0</v>
          </cell>
          <cell r="J1274">
            <v>16.294773214285712</v>
          </cell>
          <cell r="K1274">
            <v>0</v>
          </cell>
          <cell r="L1274">
            <v>0</v>
          </cell>
          <cell r="M1274">
            <v>19.553727857142857</v>
          </cell>
          <cell r="N1274">
            <v>0</v>
          </cell>
          <cell r="O1274">
            <v>0</v>
          </cell>
          <cell r="P1274">
            <v>20.096886964285716</v>
          </cell>
          <cell r="Q1274">
            <v>0</v>
          </cell>
          <cell r="R1274">
            <v>0</v>
          </cell>
          <cell r="S1274">
            <v>18.467409642857142</v>
          </cell>
          <cell r="T1274">
            <v>0</v>
          </cell>
          <cell r="U1274">
            <v>0</v>
          </cell>
          <cell r="V1274">
            <v>21.726364285714286</v>
          </cell>
          <cell r="W1274">
            <v>0</v>
          </cell>
          <cell r="X1274">
            <v>0</v>
          </cell>
          <cell r="Y1274">
            <v>19.553727857142857</v>
          </cell>
          <cell r="Z1274">
            <v>0</v>
          </cell>
          <cell r="AA1274">
            <v>0</v>
          </cell>
          <cell r="AB1274">
            <v>19.553727857142853</v>
          </cell>
          <cell r="AC1274">
            <v>0</v>
          </cell>
          <cell r="AD1274">
            <v>0</v>
          </cell>
          <cell r="AE1274">
            <v>19.445096035714286</v>
          </cell>
          <cell r="AF1274">
            <v>0</v>
          </cell>
          <cell r="AG1274">
            <v>0</v>
          </cell>
          <cell r="AH1274">
            <v>19.379916942857147</v>
          </cell>
          <cell r="AI1274">
            <v>0</v>
          </cell>
          <cell r="AJ1274">
            <v>0</v>
          </cell>
          <cell r="AK1274">
            <v>19.379916942857147</v>
          </cell>
          <cell r="AL1274">
            <v>0</v>
          </cell>
          <cell r="AM1274">
            <v>0</v>
          </cell>
          <cell r="AN1274">
            <v>19.445096035714286</v>
          </cell>
          <cell r="AO1274">
            <v>0</v>
          </cell>
          <cell r="AP1274">
            <v>0</v>
          </cell>
          <cell r="AQ1274">
            <v>23.138577964285712</v>
          </cell>
          <cell r="AR1274">
            <v>0</v>
          </cell>
          <cell r="AS1274">
            <v>0</v>
          </cell>
          <cell r="AT1274">
            <v>23.138577964285712</v>
          </cell>
          <cell r="AU1274">
            <v>0</v>
          </cell>
          <cell r="AV1274">
            <v>0</v>
          </cell>
          <cell r="AW1274">
            <v>23.138577964285712</v>
          </cell>
          <cell r="AX1274">
            <v>0</v>
          </cell>
          <cell r="AY1274">
            <v>0</v>
          </cell>
          <cell r="AZ1274">
            <v>23.138577964285712</v>
          </cell>
          <cell r="BA1274">
            <v>0</v>
          </cell>
          <cell r="BB1274">
            <v>0</v>
          </cell>
        </row>
        <row r="1275">
          <cell r="B1275" t="str">
            <v>SSAS</v>
          </cell>
          <cell r="D1275">
            <v>25.544916428571433</v>
          </cell>
          <cell r="E1275">
            <v>0</v>
          </cell>
          <cell r="F1275">
            <v>0</v>
          </cell>
          <cell r="G1275">
            <v>13.754954999999999</v>
          </cell>
          <cell r="H1275">
            <v>0</v>
          </cell>
          <cell r="I1275">
            <v>0</v>
          </cell>
          <cell r="J1275">
            <v>14.737451785714287</v>
          </cell>
          <cell r="K1275">
            <v>0</v>
          </cell>
          <cell r="L1275">
            <v>0</v>
          </cell>
          <cell r="M1275">
            <v>17.684942142857142</v>
          </cell>
          <cell r="N1275">
            <v>0</v>
          </cell>
          <cell r="O1275">
            <v>0</v>
          </cell>
          <cell r="P1275">
            <v>18.176190535714287</v>
          </cell>
          <cell r="Q1275">
            <v>0</v>
          </cell>
          <cell r="R1275">
            <v>0</v>
          </cell>
          <cell r="S1275">
            <v>16.70244535714286</v>
          </cell>
          <cell r="T1275">
            <v>0</v>
          </cell>
          <cell r="U1275">
            <v>0</v>
          </cell>
          <cell r="V1275">
            <v>19.649935714285714</v>
          </cell>
          <cell r="W1275">
            <v>0</v>
          </cell>
          <cell r="X1275">
            <v>0</v>
          </cell>
          <cell r="Y1275">
            <v>17.684942142857142</v>
          </cell>
          <cell r="Z1275">
            <v>0</v>
          </cell>
          <cell r="AA1275">
            <v>0</v>
          </cell>
          <cell r="AB1275">
            <v>17.684942142857142</v>
          </cell>
          <cell r="AC1275">
            <v>0</v>
          </cell>
          <cell r="AD1275">
            <v>0</v>
          </cell>
          <cell r="AE1275">
            <v>17.586692464285715</v>
          </cell>
          <cell r="AF1275">
            <v>0</v>
          </cell>
          <cell r="AG1275">
            <v>0</v>
          </cell>
          <cell r="AH1275">
            <v>17.527742657142859</v>
          </cell>
          <cell r="AI1275">
            <v>0</v>
          </cell>
          <cell r="AJ1275">
            <v>0</v>
          </cell>
          <cell r="AK1275">
            <v>17.527742657142859</v>
          </cell>
          <cell r="AL1275">
            <v>0</v>
          </cell>
          <cell r="AM1275">
            <v>0</v>
          </cell>
          <cell r="AN1275">
            <v>17.586692464285719</v>
          </cell>
          <cell r="AO1275">
            <v>0</v>
          </cell>
          <cell r="AP1275">
            <v>0</v>
          </cell>
          <cell r="AQ1275">
            <v>20.927181535714279</v>
          </cell>
          <cell r="AR1275">
            <v>0</v>
          </cell>
          <cell r="AS1275">
            <v>0</v>
          </cell>
          <cell r="AT1275">
            <v>20.927181535714283</v>
          </cell>
          <cell r="AU1275">
            <v>0</v>
          </cell>
          <cell r="AV1275">
            <v>0</v>
          </cell>
          <cell r="AW1275">
            <v>20.927181535714283</v>
          </cell>
          <cell r="AX1275">
            <v>0</v>
          </cell>
          <cell r="AY1275">
            <v>0</v>
          </cell>
          <cell r="AZ1275">
            <v>20.927181535714283</v>
          </cell>
          <cell r="BA1275">
            <v>0</v>
          </cell>
          <cell r="BB1275">
            <v>0</v>
          </cell>
        </row>
        <row r="1276">
          <cell r="B1276" t="str">
            <v>SSAH</v>
          </cell>
          <cell r="D1276">
            <v>25.544916428571433</v>
          </cell>
          <cell r="E1276">
            <v>0</v>
          </cell>
          <cell r="F1276">
            <v>0</v>
          </cell>
          <cell r="G1276">
            <v>13.754954999999999</v>
          </cell>
          <cell r="H1276">
            <v>0</v>
          </cell>
          <cell r="I1276">
            <v>0</v>
          </cell>
          <cell r="J1276">
            <v>14.737451785714287</v>
          </cell>
          <cell r="K1276">
            <v>0</v>
          </cell>
          <cell r="L1276">
            <v>0</v>
          </cell>
          <cell r="M1276">
            <v>17.684942142857142</v>
          </cell>
          <cell r="N1276">
            <v>0</v>
          </cell>
          <cell r="O1276">
            <v>0</v>
          </cell>
          <cell r="P1276">
            <v>18.176190535714287</v>
          </cell>
          <cell r="Q1276">
            <v>0</v>
          </cell>
          <cell r="R1276">
            <v>0</v>
          </cell>
          <cell r="S1276">
            <v>16.70244535714286</v>
          </cell>
          <cell r="T1276">
            <v>0</v>
          </cell>
          <cell r="U1276">
            <v>0</v>
          </cell>
          <cell r="V1276">
            <v>19.649935714285714</v>
          </cell>
          <cell r="W1276">
            <v>0</v>
          </cell>
          <cell r="X1276">
            <v>0</v>
          </cell>
          <cell r="Y1276">
            <v>17.684942142857142</v>
          </cell>
          <cell r="Z1276">
            <v>0</v>
          </cell>
          <cell r="AA1276">
            <v>0</v>
          </cell>
          <cell r="AB1276">
            <v>17.684942142857142</v>
          </cell>
          <cell r="AC1276">
            <v>0</v>
          </cell>
          <cell r="AD1276">
            <v>0</v>
          </cell>
          <cell r="AE1276">
            <v>17.586692464285715</v>
          </cell>
          <cell r="AF1276">
            <v>0</v>
          </cell>
          <cell r="AG1276">
            <v>0</v>
          </cell>
          <cell r="AH1276">
            <v>17.527742657142859</v>
          </cell>
          <cell r="AI1276">
            <v>0</v>
          </cell>
          <cell r="AJ1276">
            <v>0</v>
          </cell>
          <cell r="AK1276">
            <v>17.527742657142859</v>
          </cell>
          <cell r="AL1276">
            <v>0</v>
          </cell>
          <cell r="AM1276">
            <v>0</v>
          </cell>
          <cell r="AN1276">
            <v>17.586692464285719</v>
          </cell>
          <cell r="AO1276">
            <v>0</v>
          </cell>
          <cell r="AP1276">
            <v>0</v>
          </cell>
          <cell r="AQ1276">
            <v>20.927181535714279</v>
          </cell>
          <cell r="AR1276">
            <v>0</v>
          </cell>
          <cell r="AS1276">
            <v>0</v>
          </cell>
          <cell r="AT1276">
            <v>20.927181535714283</v>
          </cell>
          <cell r="AU1276">
            <v>0</v>
          </cell>
          <cell r="AV1276">
            <v>0</v>
          </cell>
          <cell r="AW1276">
            <v>20.927181535714283</v>
          </cell>
          <cell r="AX1276">
            <v>0</v>
          </cell>
          <cell r="AY1276">
            <v>0</v>
          </cell>
          <cell r="AZ1276">
            <v>20.927181535714283</v>
          </cell>
          <cell r="BA1276">
            <v>0</v>
          </cell>
          <cell r="BB1276">
            <v>0</v>
          </cell>
        </row>
        <row r="1277">
          <cell r="B1277" t="str">
            <v>CMAS</v>
          </cell>
          <cell r="D1277">
            <v>25.994809285714286</v>
          </cell>
          <cell r="E1277">
            <v>0</v>
          </cell>
          <cell r="F1277">
            <v>0</v>
          </cell>
          <cell r="G1277">
            <v>13.997204999999997</v>
          </cell>
          <cell r="H1277">
            <v>0</v>
          </cell>
          <cell r="I1277">
            <v>0</v>
          </cell>
          <cell r="J1277">
            <v>14.997005357142855</v>
          </cell>
          <cell r="K1277">
            <v>0</v>
          </cell>
          <cell r="L1277">
            <v>0</v>
          </cell>
          <cell r="M1277">
            <v>17.996406428571429</v>
          </cell>
          <cell r="N1277">
            <v>0</v>
          </cell>
          <cell r="O1277">
            <v>0</v>
          </cell>
          <cell r="P1277">
            <v>18.496306607142856</v>
          </cell>
          <cell r="Q1277">
            <v>0</v>
          </cell>
          <cell r="R1277">
            <v>0</v>
          </cell>
          <cell r="S1277">
            <v>16.996606071428566</v>
          </cell>
          <cell r="T1277">
            <v>0</v>
          </cell>
          <cell r="U1277">
            <v>0</v>
          </cell>
          <cell r="V1277">
            <v>19.996007142857142</v>
          </cell>
          <cell r="W1277">
            <v>0</v>
          </cell>
          <cell r="X1277">
            <v>0</v>
          </cell>
          <cell r="Y1277">
            <v>17.996406428571429</v>
          </cell>
          <cell r="Z1277">
            <v>0</v>
          </cell>
          <cell r="AA1277">
            <v>0</v>
          </cell>
          <cell r="AB1277">
            <v>17.996406428571429</v>
          </cell>
          <cell r="AC1277">
            <v>0</v>
          </cell>
          <cell r="AD1277">
            <v>0</v>
          </cell>
          <cell r="AE1277">
            <v>17.896426392857141</v>
          </cell>
          <cell r="AF1277">
            <v>0</v>
          </cell>
          <cell r="AG1277">
            <v>0</v>
          </cell>
          <cell r="AH1277">
            <v>17.836438371428574</v>
          </cell>
          <cell r="AI1277">
            <v>0</v>
          </cell>
          <cell r="AJ1277">
            <v>0</v>
          </cell>
          <cell r="AK1277">
            <v>17.836438371428574</v>
          </cell>
          <cell r="AL1277">
            <v>0</v>
          </cell>
          <cell r="AM1277">
            <v>0</v>
          </cell>
          <cell r="AN1277">
            <v>17.896426392857141</v>
          </cell>
          <cell r="AO1277">
            <v>0</v>
          </cell>
          <cell r="AP1277">
            <v>0</v>
          </cell>
          <cell r="AQ1277">
            <v>21.295747607142857</v>
          </cell>
          <cell r="AR1277">
            <v>0</v>
          </cell>
          <cell r="AS1277">
            <v>0</v>
          </cell>
          <cell r="AT1277">
            <v>21.295747607142857</v>
          </cell>
          <cell r="AU1277">
            <v>0</v>
          </cell>
          <cell r="AV1277">
            <v>0</v>
          </cell>
          <cell r="AW1277">
            <v>21.295747607142857</v>
          </cell>
          <cell r="AX1277">
            <v>0</v>
          </cell>
          <cell r="AY1277">
            <v>0</v>
          </cell>
          <cell r="AZ1277">
            <v>21.295747607142857</v>
          </cell>
          <cell r="BA1277">
            <v>0</v>
          </cell>
          <cell r="BB1277">
            <v>0</v>
          </cell>
        </row>
        <row r="1278">
          <cell r="B1278" t="str">
            <v>CMAH</v>
          </cell>
          <cell r="D1278">
            <v>25.994809285714286</v>
          </cell>
          <cell r="E1278">
            <v>0</v>
          </cell>
          <cell r="F1278">
            <v>0</v>
          </cell>
          <cell r="G1278">
            <v>13.997204999999997</v>
          </cell>
          <cell r="H1278">
            <v>0</v>
          </cell>
          <cell r="I1278">
            <v>0</v>
          </cell>
          <cell r="J1278">
            <v>14.997005357142855</v>
          </cell>
          <cell r="K1278">
            <v>0</v>
          </cell>
          <cell r="L1278">
            <v>0</v>
          </cell>
          <cell r="M1278">
            <v>17.996406428571429</v>
          </cell>
          <cell r="N1278">
            <v>0</v>
          </cell>
          <cell r="O1278">
            <v>0</v>
          </cell>
          <cell r="P1278">
            <v>18.496306607142856</v>
          </cell>
          <cell r="Q1278">
            <v>0</v>
          </cell>
          <cell r="R1278">
            <v>0</v>
          </cell>
          <cell r="S1278">
            <v>16.996606071428566</v>
          </cell>
          <cell r="T1278">
            <v>0</v>
          </cell>
          <cell r="U1278">
            <v>0</v>
          </cell>
          <cell r="V1278">
            <v>19.996007142857142</v>
          </cell>
          <cell r="W1278">
            <v>0</v>
          </cell>
          <cell r="X1278">
            <v>0</v>
          </cell>
          <cell r="Y1278">
            <v>17.996406428571429</v>
          </cell>
          <cell r="Z1278">
            <v>0</v>
          </cell>
          <cell r="AA1278">
            <v>0</v>
          </cell>
          <cell r="AB1278">
            <v>17.996406428571429</v>
          </cell>
          <cell r="AC1278">
            <v>0</v>
          </cell>
          <cell r="AD1278">
            <v>0</v>
          </cell>
          <cell r="AE1278">
            <v>17.896426392857141</v>
          </cell>
          <cell r="AF1278">
            <v>0</v>
          </cell>
          <cell r="AG1278">
            <v>0</v>
          </cell>
          <cell r="AH1278">
            <v>17.836438371428574</v>
          </cell>
          <cell r="AI1278">
            <v>0</v>
          </cell>
          <cell r="AJ1278">
            <v>0</v>
          </cell>
          <cell r="AK1278">
            <v>17.836438371428574</v>
          </cell>
          <cell r="AL1278">
            <v>0</v>
          </cell>
          <cell r="AM1278">
            <v>0</v>
          </cell>
          <cell r="AN1278">
            <v>17.896426392857141</v>
          </cell>
          <cell r="AO1278">
            <v>0</v>
          </cell>
          <cell r="AP1278">
            <v>0</v>
          </cell>
          <cell r="AQ1278">
            <v>21.295747607142857</v>
          </cell>
          <cell r="AR1278">
            <v>0</v>
          </cell>
          <cell r="AS1278">
            <v>0</v>
          </cell>
          <cell r="AT1278">
            <v>21.295747607142857</v>
          </cell>
          <cell r="AU1278">
            <v>0</v>
          </cell>
          <cell r="AV1278">
            <v>0</v>
          </cell>
          <cell r="AW1278">
            <v>21.295747607142857</v>
          </cell>
          <cell r="AX1278">
            <v>0</v>
          </cell>
          <cell r="AY1278">
            <v>0</v>
          </cell>
          <cell r="AZ1278">
            <v>21.295747607142857</v>
          </cell>
          <cell r="BA1278">
            <v>0</v>
          </cell>
          <cell r="BB1278">
            <v>0</v>
          </cell>
        </row>
        <row r="1279">
          <cell r="B1279" t="str">
            <v>CLAS</v>
          </cell>
          <cell r="D1279">
            <v>31.243559285714287</v>
          </cell>
          <cell r="E1279">
            <v>0</v>
          </cell>
          <cell r="F1279">
            <v>0</v>
          </cell>
          <cell r="G1279">
            <v>16.823454999999999</v>
          </cell>
          <cell r="H1279">
            <v>0</v>
          </cell>
          <cell r="I1279">
            <v>0</v>
          </cell>
          <cell r="J1279">
            <v>18.025130357142853</v>
          </cell>
          <cell r="K1279">
            <v>0</v>
          </cell>
          <cell r="L1279">
            <v>0</v>
          </cell>
          <cell r="M1279">
            <v>21.630156428571429</v>
          </cell>
          <cell r="N1279">
            <v>0</v>
          </cell>
          <cell r="O1279">
            <v>0</v>
          </cell>
          <cell r="P1279">
            <v>22.230994107142859</v>
          </cell>
          <cell r="Q1279">
            <v>0</v>
          </cell>
          <cell r="R1279">
            <v>0</v>
          </cell>
          <cell r="S1279">
            <v>20.428481071428571</v>
          </cell>
          <cell r="T1279">
            <v>0</v>
          </cell>
          <cell r="U1279">
            <v>0</v>
          </cell>
          <cell r="V1279">
            <v>24.03350714285714</v>
          </cell>
          <cell r="W1279">
            <v>0</v>
          </cell>
          <cell r="X1279">
            <v>0</v>
          </cell>
          <cell r="Y1279">
            <v>21.630156428571429</v>
          </cell>
          <cell r="Z1279">
            <v>0</v>
          </cell>
          <cell r="AA1279">
            <v>0</v>
          </cell>
          <cell r="AB1279">
            <v>21.630156428571425</v>
          </cell>
          <cell r="AC1279">
            <v>0</v>
          </cell>
          <cell r="AD1279">
            <v>0</v>
          </cell>
          <cell r="AE1279">
            <v>21.509988892857145</v>
          </cell>
          <cell r="AF1279">
            <v>0</v>
          </cell>
          <cell r="AG1279">
            <v>0</v>
          </cell>
          <cell r="AH1279">
            <v>21.437888371428574</v>
          </cell>
          <cell r="AI1279">
            <v>0</v>
          </cell>
          <cell r="AJ1279">
            <v>0</v>
          </cell>
          <cell r="AK1279">
            <v>21.437888371428571</v>
          </cell>
          <cell r="AL1279">
            <v>0</v>
          </cell>
          <cell r="AM1279">
            <v>0</v>
          </cell>
          <cell r="AN1279">
            <v>21.509988892857137</v>
          </cell>
          <cell r="AO1279">
            <v>0</v>
          </cell>
          <cell r="AP1279">
            <v>0</v>
          </cell>
          <cell r="AQ1279">
            <v>25.595685107142852</v>
          </cell>
          <cell r="AR1279">
            <v>0</v>
          </cell>
          <cell r="AS1279">
            <v>0</v>
          </cell>
          <cell r="AT1279">
            <v>25.595685107142856</v>
          </cell>
          <cell r="AU1279">
            <v>0</v>
          </cell>
          <cell r="AV1279">
            <v>0</v>
          </cell>
          <cell r="AW1279">
            <v>25.595685107142856</v>
          </cell>
          <cell r="AX1279">
            <v>0</v>
          </cell>
          <cell r="AY1279">
            <v>0</v>
          </cell>
          <cell r="AZ1279">
            <v>25.595685107142856</v>
          </cell>
          <cell r="BA1279">
            <v>0</v>
          </cell>
          <cell r="BB1279">
            <v>0</v>
          </cell>
        </row>
        <row r="1280">
          <cell r="B1280" t="str">
            <v>WMAS</v>
          </cell>
          <cell r="D1280">
            <v>31.243559285714287</v>
          </cell>
          <cell r="E1280">
            <v>0</v>
          </cell>
          <cell r="F1280">
            <v>0</v>
          </cell>
          <cell r="G1280">
            <v>16.823454999999999</v>
          </cell>
          <cell r="H1280">
            <v>0</v>
          </cell>
          <cell r="I1280">
            <v>0</v>
          </cell>
          <cell r="J1280">
            <v>18.025130357142853</v>
          </cell>
          <cell r="K1280">
            <v>0</v>
          </cell>
          <cell r="L1280">
            <v>0</v>
          </cell>
          <cell r="M1280">
            <v>21.630156428571429</v>
          </cell>
          <cell r="N1280">
            <v>0</v>
          </cell>
          <cell r="O1280">
            <v>0</v>
          </cell>
          <cell r="P1280">
            <v>22.230994107142859</v>
          </cell>
          <cell r="Q1280">
            <v>0</v>
          </cell>
          <cell r="R1280">
            <v>0</v>
          </cell>
          <cell r="S1280">
            <v>20.428481071428571</v>
          </cell>
          <cell r="T1280">
            <v>0</v>
          </cell>
          <cell r="U1280">
            <v>0</v>
          </cell>
          <cell r="V1280">
            <v>24.03350714285714</v>
          </cell>
          <cell r="W1280">
            <v>0</v>
          </cell>
          <cell r="X1280">
            <v>0</v>
          </cell>
          <cell r="Y1280">
            <v>21.630156428571429</v>
          </cell>
          <cell r="Z1280">
            <v>0</v>
          </cell>
          <cell r="AA1280">
            <v>0</v>
          </cell>
          <cell r="AB1280">
            <v>21.630156428571425</v>
          </cell>
          <cell r="AC1280">
            <v>0</v>
          </cell>
          <cell r="AD1280">
            <v>0</v>
          </cell>
          <cell r="AE1280">
            <v>21.509988892857145</v>
          </cell>
          <cell r="AF1280">
            <v>0</v>
          </cell>
          <cell r="AG1280">
            <v>0</v>
          </cell>
          <cell r="AH1280">
            <v>21.437888371428574</v>
          </cell>
          <cell r="AI1280">
            <v>0</v>
          </cell>
          <cell r="AJ1280">
            <v>0</v>
          </cell>
          <cell r="AK1280">
            <v>21.437888371428571</v>
          </cell>
          <cell r="AL1280">
            <v>0</v>
          </cell>
          <cell r="AM1280">
            <v>0</v>
          </cell>
          <cell r="AN1280">
            <v>21.509988892857137</v>
          </cell>
          <cell r="AO1280">
            <v>0</v>
          </cell>
          <cell r="AP1280">
            <v>0</v>
          </cell>
          <cell r="AQ1280">
            <v>25.595685107142852</v>
          </cell>
          <cell r="AR1280">
            <v>0</v>
          </cell>
          <cell r="AS1280">
            <v>0</v>
          </cell>
          <cell r="AT1280">
            <v>25.595685107142856</v>
          </cell>
          <cell r="AU1280">
            <v>0</v>
          </cell>
          <cell r="AV1280">
            <v>0</v>
          </cell>
          <cell r="AW1280">
            <v>25.595685107142856</v>
          </cell>
          <cell r="AX1280">
            <v>0</v>
          </cell>
          <cell r="AY1280">
            <v>0</v>
          </cell>
          <cell r="AZ1280">
            <v>25.595685107142856</v>
          </cell>
          <cell r="BA1280">
            <v>0</v>
          </cell>
          <cell r="BB1280">
            <v>0</v>
          </cell>
        </row>
        <row r="1281">
          <cell r="B1281" t="str">
            <v>UMAS</v>
          </cell>
          <cell r="D1281">
            <v>36.347443785714283</v>
          </cell>
          <cell r="E1281">
            <v>0</v>
          </cell>
          <cell r="F1281">
            <v>0</v>
          </cell>
          <cell r="G1281">
            <v>19.571700499999999</v>
          </cell>
          <cell r="H1281">
            <v>0</v>
          </cell>
          <cell r="I1281">
            <v>0</v>
          </cell>
          <cell r="J1281">
            <v>20.969679107142856</v>
          </cell>
          <cell r="K1281">
            <v>0</v>
          </cell>
          <cell r="L1281">
            <v>0</v>
          </cell>
          <cell r="M1281">
            <v>25.16361492857143</v>
          </cell>
          <cell r="N1281">
            <v>0</v>
          </cell>
          <cell r="O1281">
            <v>0</v>
          </cell>
          <cell r="P1281">
            <v>25.862604232142854</v>
          </cell>
          <cell r="Q1281">
            <v>0</v>
          </cell>
          <cell r="R1281">
            <v>0</v>
          </cell>
          <cell r="S1281">
            <v>23.765636321428573</v>
          </cell>
          <cell r="T1281">
            <v>0</v>
          </cell>
          <cell r="U1281">
            <v>0</v>
          </cell>
          <cell r="V1281">
            <v>27.959572142857144</v>
          </cell>
          <cell r="W1281">
            <v>0</v>
          </cell>
          <cell r="X1281">
            <v>0</v>
          </cell>
          <cell r="Y1281">
            <v>25.16361492857143</v>
          </cell>
          <cell r="Z1281">
            <v>0</v>
          </cell>
          <cell r="AA1281">
            <v>0</v>
          </cell>
          <cell r="AB1281">
            <v>25.16361492857143</v>
          </cell>
          <cell r="AC1281">
            <v>0</v>
          </cell>
          <cell r="AD1281">
            <v>0</v>
          </cell>
          <cell r="AE1281">
            <v>25.023817067857141</v>
          </cell>
          <cell r="AF1281">
            <v>0</v>
          </cell>
          <cell r="AG1281">
            <v>0</v>
          </cell>
          <cell r="AH1281">
            <v>24.93993835142857</v>
          </cell>
          <cell r="AI1281">
            <v>0</v>
          </cell>
          <cell r="AJ1281">
            <v>0</v>
          </cell>
          <cell r="AK1281">
            <v>24.939938351428573</v>
          </cell>
          <cell r="AL1281">
            <v>0</v>
          </cell>
          <cell r="AM1281">
            <v>0</v>
          </cell>
          <cell r="AN1281">
            <v>25.023817067857145</v>
          </cell>
          <cell r="AO1281">
            <v>0</v>
          </cell>
          <cell r="AP1281">
            <v>0</v>
          </cell>
          <cell r="AQ1281">
            <v>29.776944332142858</v>
          </cell>
          <cell r="AR1281">
            <v>0</v>
          </cell>
          <cell r="AS1281">
            <v>0</v>
          </cell>
          <cell r="AT1281">
            <v>29.77694433214285</v>
          </cell>
          <cell r="AU1281">
            <v>0</v>
          </cell>
          <cell r="AV1281">
            <v>0</v>
          </cell>
          <cell r="AW1281">
            <v>29.77694433214285</v>
          </cell>
          <cell r="AX1281">
            <v>0</v>
          </cell>
          <cell r="AY1281">
            <v>0</v>
          </cell>
          <cell r="AZ1281">
            <v>29.77694433214285</v>
          </cell>
          <cell r="BA1281">
            <v>0</v>
          </cell>
          <cell r="BB1281">
            <v>0</v>
          </cell>
        </row>
        <row r="1282">
          <cell r="B1282" t="str">
            <v>SMMS</v>
          </cell>
          <cell r="D1282">
            <v>27.794380714285715</v>
          </cell>
          <cell r="E1282">
            <v>0</v>
          </cell>
          <cell r="F1282">
            <v>0</v>
          </cell>
          <cell r="G1282">
            <v>14.966204999999997</v>
          </cell>
          <cell r="H1282">
            <v>0</v>
          </cell>
          <cell r="I1282">
            <v>0</v>
          </cell>
          <cell r="J1282">
            <v>16.035219642857143</v>
          </cell>
          <cell r="K1282">
            <v>0</v>
          </cell>
          <cell r="L1282">
            <v>0</v>
          </cell>
          <cell r="M1282">
            <v>19.24226357142857</v>
          </cell>
          <cell r="N1282">
            <v>0</v>
          </cell>
          <cell r="O1282">
            <v>0</v>
          </cell>
          <cell r="P1282">
            <v>19.776770892857147</v>
          </cell>
          <cell r="Q1282">
            <v>0</v>
          </cell>
          <cell r="R1282">
            <v>0</v>
          </cell>
          <cell r="S1282">
            <v>18.173248928571429</v>
          </cell>
          <cell r="T1282">
            <v>0</v>
          </cell>
          <cell r="U1282">
            <v>0</v>
          </cell>
          <cell r="V1282">
            <v>21.380292857142855</v>
          </cell>
          <cell r="W1282">
            <v>0</v>
          </cell>
          <cell r="X1282">
            <v>0</v>
          </cell>
          <cell r="Y1282">
            <v>19.24226357142857</v>
          </cell>
          <cell r="Z1282">
            <v>0</v>
          </cell>
          <cell r="AA1282">
            <v>0</v>
          </cell>
          <cell r="AB1282">
            <v>19.242263571428573</v>
          </cell>
          <cell r="AC1282">
            <v>0</v>
          </cell>
          <cell r="AD1282">
            <v>0</v>
          </cell>
          <cell r="AE1282">
            <v>19.135362107142857</v>
          </cell>
          <cell r="AF1282">
            <v>0</v>
          </cell>
          <cell r="AG1282">
            <v>0</v>
          </cell>
          <cell r="AH1282">
            <v>19.071221228571424</v>
          </cell>
          <cell r="AI1282">
            <v>0</v>
          </cell>
          <cell r="AJ1282">
            <v>0</v>
          </cell>
          <cell r="AK1282">
            <v>19.071221228571424</v>
          </cell>
          <cell r="AL1282">
            <v>0</v>
          </cell>
          <cell r="AM1282">
            <v>0</v>
          </cell>
          <cell r="AN1282">
            <v>19.135362107142853</v>
          </cell>
          <cell r="AO1282">
            <v>0</v>
          </cell>
          <cell r="AP1282">
            <v>0</v>
          </cell>
          <cell r="AQ1282">
            <v>22.770011892857145</v>
          </cell>
          <cell r="AR1282">
            <v>0</v>
          </cell>
          <cell r="AS1282">
            <v>0</v>
          </cell>
          <cell r="AT1282">
            <v>22.770011892857145</v>
          </cell>
          <cell r="AU1282">
            <v>0</v>
          </cell>
          <cell r="AV1282">
            <v>0</v>
          </cell>
          <cell r="AW1282">
            <v>22.770011892857145</v>
          </cell>
          <cell r="AX1282">
            <v>0</v>
          </cell>
          <cell r="AY1282">
            <v>0</v>
          </cell>
          <cell r="AZ1282">
            <v>22.770011892857145</v>
          </cell>
          <cell r="BA1282">
            <v>0</v>
          </cell>
          <cell r="BB1282">
            <v>0</v>
          </cell>
        </row>
        <row r="1283">
          <cell r="B1283" t="str">
            <v>SMAS</v>
          </cell>
          <cell r="D1283">
            <v>30.793666428571427</v>
          </cell>
          <cell r="E1283">
            <v>0</v>
          </cell>
          <cell r="F1283">
            <v>0</v>
          </cell>
          <cell r="G1283">
            <v>16.581204999999997</v>
          </cell>
          <cell r="H1283">
            <v>0</v>
          </cell>
          <cell r="I1283">
            <v>0</v>
          </cell>
          <cell r="J1283">
            <v>17.765576785714291</v>
          </cell>
          <cell r="K1283">
            <v>0</v>
          </cell>
          <cell r="L1283">
            <v>0</v>
          </cell>
          <cell r="M1283">
            <v>21.318692142857142</v>
          </cell>
          <cell r="N1283">
            <v>0</v>
          </cell>
          <cell r="O1283">
            <v>0</v>
          </cell>
          <cell r="P1283">
            <v>21.910878035714287</v>
          </cell>
          <cell r="Q1283">
            <v>0</v>
          </cell>
          <cell r="R1283">
            <v>0</v>
          </cell>
          <cell r="S1283">
            <v>20.134320357142855</v>
          </cell>
          <cell r="T1283">
            <v>0</v>
          </cell>
          <cell r="U1283">
            <v>0</v>
          </cell>
          <cell r="V1283">
            <v>23.687435714285716</v>
          </cell>
          <cell r="W1283">
            <v>0</v>
          </cell>
          <cell r="X1283">
            <v>0</v>
          </cell>
          <cell r="Y1283">
            <v>21.318692142857142</v>
          </cell>
          <cell r="Z1283">
            <v>0</v>
          </cell>
          <cell r="AA1283">
            <v>0</v>
          </cell>
          <cell r="AB1283">
            <v>21.318692142857138</v>
          </cell>
          <cell r="AC1283">
            <v>0</v>
          </cell>
          <cell r="AD1283">
            <v>0</v>
          </cell>
          <cell r="AE1283">
            <v>21.200254964285715</v>
          </cell>
          <cell r="AF1283">
            <v>0</v>
          </cell>
          <cell r="AG1283">
            <v>0</v>
          </cell>
          <cell r="AH1283">
            <v>21.129192657142859</v>
          </cell>
          <cell r="AI1283">
            <v>0</v>
          </cell>
          <cell r="AJ1283">
            <v>0</v>
          </cell>
          <cell r="AK1283">
            <v>21.129192657142859</v>
          </cell>
          <cell r="AL1283">
            <v>0</v>
          </cell>
          <cell r="AM1283">
            <v>0</v>
          </cell>
          <cell r="AN1283">
            <v>21.200254964285715</v>
          </cell>
          <cell r="AO1283">
            <v>0</v>
          </cell>
          <cell r="AP1283">
            <v>0</v>
          </cell>
          <cell r="AQ1283">
            <v>25.227119035714281</v>
          </cell>
          <cell r="AR1283">
            <v>0</v>
          </cell>
          <cell r="AS1283">
            <v>0</v>
          </cell>
          <cell r="AT1283">
            <v>25.227119035714285</v>
          </cell>
          <cell r="AU1283">
            <v>0</v>
          </cell>
          <cell r="AV1283">
            <v>0</v>
          </cell>
          <cell r="AW1283">
            <v>25.227119035714285</v>
          </cell>
          <cell r="AX1283">
            <v>0</v>
          </cell>
          <cell r="AY1283">
            <v>0</v>
          </cell>
          <cell r="AZ1283">
            <v>25.227119035714285</v>
          </cell>
          <cell r="BA1283">
            <v>0</v>
          </cell>
          <cell r="BB1283">
            <v>0</v>
          </cell>
        </row>
        <row r="1284">
          <cell r="B1284" t="str">
            <v>TSMS</v>
          </cell>
          <cell r="D1284">
            <v>30.347972571428578</v>
          </cell>
          <cell r="E1284">
            <v>0</v>
          </cell>
          <cell r="F1284">
            <v>0</v>
          </cell>
          <cell r="G1284">
            <v>16.341215999999999</v>
          </cell>
          <cell r="H1284">
            <v>0</v>
          </cell>
          <cell r="I1284">
            <v>0</v>
          </cell>
          <cell r="J1284">
            <v>17.508445714285717</v>
          </cell>
          <cell r="K1284">
            <v>0</v>
          </cell>
          <cell r="L1284">
            <v>0</v>
          </cell>
          <cell r="M1284">
            <v>21.010134857142859</v>
          </cell>
          <cell r="N1284">
            <v>0</v>
          </cell>
          <cell r="O1284">
            <v>0</v>
          </cell>
          <cell r="P1284">
            <v>21.593749714285721</v>
          </cell>
          <cell r="Q1284">
            <v>0</v>
          </cell>
          <cell r="R1284">
            <v>0</v>
          </cell>
          <cell r="S1284">
            <v>19.842905142857145</v>
          </cell>
          <cell r="T1284">
            <v>0</v>
          </cell>
          <cell r="U1284">
            <v>0</v>
          </cell>
          <cell r="V1284">
            <v>23.344594285714287</v>
          </cell>
          <cell r="W1284">
            <v>0</v>
          </cell>
          <cell r="X1284">
            <v>0</v>
          </cell>
          <cell r="Y1284">
            <v>21.010134857142859</v>
          </cell>
          <cell r="Z1284">
            <v>0</v>
          </cell>
          <cell r="AA1284">
            <v>0</v>
          </cell>
          <cell r="AB1284">
            <v>21.010134857142859</v>
          </cell>
          <cell r="AC1284">
            <v>0</v>
          </cell>
          <cell r="AD1284">
            <v>0</v>
          </cell>
          <cell r="AE1284">
            <v>20.893411885714286</v>
          </cell>
          <cell r="AF1284">
            <v>0</v>
          </cell>
          <cell r="AG1284">
            <v>0</v>
          </cell>
          <cell r="AH1284">
            <v>20.823378102857145</v>
          </cell>
          <cell r="AI1284">
            <v>0</v>
          </cell>
          <cell r="AJ1284">
            <v>0</v>
          </cell>
          <cell r="AK1284">
            <v>20.823378102857145</v>
          </cell>
          <cell r="AL1284">
            <v>0</v>
          </cell>
          <cell r="AM1284">
            <v>0</v>
          </cell>
          <cell r="AN1284">
            <v>20.893411885714286</v>
          </cell>
          <cell r="AO1284">
            <v>0</v>
          </cell>
          <cell r="AP1284">
            <v>0</v>
          </cell>
          <cell r="AQ1284">
            <v>24.861992914285715</v>
          </cell>
          <cell r="AR1284">
            <v>0</v>
          </cell>
          <cell r="AS1284">
            <v>0</v>
          </cell>
          <cell r="AT1284">
            <v>24.861992914285715</v>
          </cell>
          <cell r="AU1284">
            <v>0</v>
          </cell>
          <cell r="AV1284">
            <v>0</v>
          </cell>
          <cell r="AW1284">
            <v>24.861992914285715</v>
          </cell>
          <cell r="AX1284">
            <v>0</v>
          </cell>
          <cell r="AY1284">
            <v>0</v>
          </cell>
          <cell r="AZ1284">
            <v>24.861992914285715</v>
          </cell>
          <cell r="BA1284">
            <v>0</v>
          </cell>
          <cell r="BB1284">
            <v>0</v>
          </cell>
        </row>
        <row r="1285">
          <cell r="B1285" t="str">
            <v>TSAS</v>
          </cell>
          <cell r="D1285">
            <v>36.346544000000002</v>
          </cell>
          <cell r="E1285">
            <v>0</v>
          </cell>
          <cell r="F1285">
            <v>0</v>
          </cell>
          <cell r="G1285">
            <v>19.571216</v>
          </cell>
          <cell r="H1285">
            <v>0</v>
          </cell>
          <cell r="I1285">
            <v>0</v>
          </cell>
          <cell r="J1285">
            <v>20.969159999999999</v>
          </cell>
          <cell r="K1285">
            <v>0</v>
          </cell>
          <cell r="L1285">
            <v>0</v>
          </cell>
          <cell r="M1285">
            <v>25.162992000000003</v>
          </cell>
          <cell r="N1285">
            <v>0</v>
          </cell>
          <cell r="O1285">
            <v>0</v>
          </cell>
          <cell r="P1285">
            <v>25.861964000000004</v>
          </cell>
          <cell r="Q1285">
            <v>0</v>
          </cell>
          <cell r="R1285">
            <v>0</v>
          </cell>
          <cell r="S1285">
            <v>23.765048</v>
          </cell>
          <cell r="T1285">
            <v>0</v>
          </cell>
          <cell r="U1285">
            <v>0</v>
          </cell>
          <cell r="V1285">
            <v>27.958880000000001</v>
          </cell>
          <cell r="W1285">
            <v>0</v>
          </cell>
          <cell r="X1285">
            <v>0</v>
          </cell>
          <cell r="Y1285">
            <v>25.162992000000003</v>
          </cell>
          <cell r="Z1285">
            <v>0</v>
          </cell>
          <cell r="AA1285">
            <v>0</v>
          </cell>
          <cell r="AB1285">
            <v>25.162992000000003</v>
          </cell>
          <cell r="AC1285">
            <v>0</v>
          </cell>
          <cell r="AD1285">
            <v>0</v>
          </cell>
          <cell r="AE1285">
            <v>25.0231976</v>
          </cell>
          <cell r="AF1285">
            <v>0</v>
          </cell>
          <cell r="AG1285">
            <v>0</v>
          </cell>
          <cell r="AH1285">
            <v>24.939320960000003</v>
          </cell>
          <cell r="AI1285">
            <v>0</v>
          </cell>
          <cell r="AJ1285">
            <v>0</v>
          </cell>
          <cell r="AK1285">
            <v>24.939320960000003</v>
          </cell>
          <cell r="AL1285">
            <v>0</v>
          </cell>
          <cell r="AM1285">
            <v>0</v>
          </cell>
          <cell r="AN1285">
            <v>25.0231976</v>
          </cell>
          <cell r="AO1285">
            <v>0</v>
          </cell>
          <cell r="AP1285">
            <v>0</v>
          </cell>
          <cell r="AQ1285">
            <v>29.776207199999995</v>
          </cell>
          <cell r="AR1285">
            <v>0</v>
          </cell>
          <cell r="AS1285">
            <v>0</v>
          </cell>
          <cell r="AT1285">
            <v>29.776207199999995</v>
          </cell>
          <cell r="AU1285">
            <v>0</v>
          </cell>
          <cell r="AV1285">
            <v>0</v>
          </cell>
          <cell r="AW1285">
            <v>29.776207199999995</v>
          </cell>
          <cell r="AX1285">
            <v>0</v>
          </cell>
          <cell r="AY1285">
            <v>0</v>
          </cell>
          <cell r="AZ1285">
            <v>29.776207199999995</v>
          </cell>
          <cell r="BA1285">
            <v>0</v>
          </cell>
          <cell r="BB1285">
            <v>0</v>
          </cell>
        </row>
        <row r="1286">
          <cell r="B1286" t="str">
            <v>TMMS</v>
          </cell>
          <cell r="D1286">
            <v>42.541718607142862</v>
          </cell>
          <cell r="E1286">
            <v>0</v>
          </cell>
          <cell r="F1286">
            <v>0</v>
          </cell>
          <cell r="G1286">
            <v>22.907079249999995</v>
          </cell>
          <cell r="H1286">
            <v>0</v>
          </cell>
          <cell r="I1286">
            <v>0</v>
          </cell>
          <cell r="J1286">
            <v>24.543299196428578</v>
          </cell>
          <cell r="K1286">
            <v>0</v>
          </cell>
          <cell r="L1286">
            <v>0</v>
          </cell>
          <cell r="M1286">
            <v>29.451959035714289</v>
          </cell>
          <cell r="N1286">
            <v>0</v>
          </cell>
          <cell r="O1286">
            <v>0</v>
          </cell>
          <cell r="P1286">
            <v>30.270069008928573</v>
          </cell>
          <cell r="Q1286">
            <v>0</v>
          </cell>
          <cell r="R1286">
            <v>0</v>
          </cell>
          <cell r="S1286">
            <v>27.815739089285714</v>
          </cell>
          <cell r="T1286">
            <v>0</v>
          </cell>
          <cell r="U1286">
            <v>0</v>
          </cell>
          <cell r="V1286">
            <v>32.724398928571425</v>
          </cell>
          <cell r="W1286">
            <v>0</v>
          </cell>
          <cell r="X1286">
            <v>0</v>
          </cell>
          <cell r="Y1286">
            <v>29.451959035714289</v>
          </cell>
          <cell r="Z1286">
            <v>0</v>
          </cell>
          <cell r="AA1286">
            <v>0</v>
          </cell>
          <cell r="AB1286">
            <v>29.451959035714289</v>
          </cell>
          <cell r="AC1286">
            <v>0</v>
          </cell>
          <cell r="AD1286">
            <v>0</v>
          </cell>
          <cell r="AE1286">
            <v>29.288337041071426</v>
          </cell>
          <cell r="AF1286">
            <v>0</v>
          </cell>
          <cell r="AG1286">
            <v>0</v>
          </cell>
          <cell r="AH1286">
            <v>29.190163844285717</v>
          </cell>
          <cell r="AI1286">
            <v>0</v>
          </cell>
          <cell r="AJ1286">
            <v>0</v>
          </cell>
          <cell r="AK1286">
            <v>29.190163844285717</v>
          </cell>
          <cell r="AL1286">
            <v>0</v>
          </cell>
          <cell r="AM1286">
            <v>0</v>
          </cell>
          <cell r="AN1286">
            <v>29.288337041071433</v>
          </cell>
          <cell r="AO1286">
            <v>0</v>
          </cell>
          <cell r="AP1286">
            <v>0</v>
          </cell>
          <cell r="AQ1286">
            <v>34.851484858928565</v>
          </cell>
          <cell r="AR1286">
            <v>0</v>
          </cell>
          <cell r="AS1286">
            <v>0</v>
          </cell>
          <cell r="AT1286">
            <v>34.851484858928572</v>
          </cell>
          <cell r="AU1286">
            <v>0</v>
          </cell>
          <cell r="AV1286">
            <v>0</v>
          </cell>
          <cell r="AW1286">
            <v>34.851484858928572</v>
          </cell>
          <cell r="AX1286">
            <v>0</v>
          </cell>
          <cell r="AY1286">
            <v>0</v>
          </cell>
          <cell r="AZ1286">
            <v>34.851484858928572</v>
          </cell>
          <cell r="BA1286">
            <v>0</v>
          </cell>
          <cell r="BB1286">
            <v>0</v>
          </cell>
        </row>
        <row r="1287">
          <cell r="B1287" t="str">
            <v>TMAS</v>
          </cell>
          <cell r="D1287">
            <v>48.922976398214288</v>
          </cell>
          <cell r="E1287">
            <v>0</v>
          </cell>
          <cell r="F1287">
            <v>0</v>
          </cell>
          <cell r="G1287">
            <v>26.343141137500002</v>
          </cell>
          <cell r="H1287">
            <v>0</v>
          </cell>
          <cell r="I1287">
            <v>0</v>
          </cell>
          <cell r="J1287">
            <v>28.224794075892859</v>
          </cell>
          <cell r="K1287">
            <v>0</v>
          </cell>
          <cell r="L1287">
            <v>0</v>
          </cell>
          <cell r="M1287">
            <v>33.869752891071435</v>
          </cell>
          <cell r="N1287">
            <v>0</v>
          </cell>
          <cell r="O1287">
            <v>0</v>
          </cell>
          <cell r="P1287">
            <v>34.810579360267866</v>
          </cell>
          <cell r="Q1287">
            <v>0</v>
          </cell>
          <cell r="R1287">
            <v>0</v>
          </cell>
          <cell r="S1287">
            <v>31.988099952678571</v>
          </cell>
          <cell r="T1287">
            <v>0</v>
          </cell>
          <cell r="U1287">
            <v>0</v>
          </cell>
          <cell r="V1287">
            <v>37.633058767857143</v>
          </cell>
          <cell r="W1287">
            <v>0</v>
          </cell>
          <cell r="X1287">
            <v>0</v>
          </cell>
          <cell r="Y1287">
            <v>33.869752891071435</v>
          </cell>
          <cell r="Z1287">
            <v>0</v>
          </cell>
          <cell r="AA1287">
            <v>0</v>
          </cell>
          <cell r="AB1287">
            <v>33.869752891071435</v>
          </cell>
          <cell r="AC1287">
            <v>0</v>
          </cell>
          <cell r="AD1287">
            <v>0</v>
          </cell>
          <cell r="AE1287">
            <v>33.681587597232145</v>
          </cell>
          <cell r="AF1287">
            <v>0</v>
          </cell>
          <cell r="AG1287">
            <v>0</v>
          </cell>
          <cell r="AH1287">
            <v>33.568688420928574</v>
          </cell>
          <cell r="AI1287">
            <v>0</v>
          </cell>
          <cell r="AJ1287">
            <v>0</v>
          </cell>
          <cell r="AK1287">
            <v>33.568688420928574</v>
          </cell>
          <cell r="AL1287">
            <v>0</v>
          </cell>
          <cell r="AM1287">
            <v>0</v>
          </cell>
          <cell r="AN1287">
            <v>33.681587597232145</v>
          </cell>
          <cell r="AO1287">
            <v>0</v>
          </cell>
          <cell r="AP1287">
            <v>0</v>
          </cell>
          <cell r="AQ1287">
            <v>40.079207587767854</v>
          </cell>
          <cell r="AR1287">
            <v>0</v>
          </cell>
          <cell r="AS1287">
            <v>0</v>
          </cell>
          <cell r="AT1287">
            <v>40.079207587767854</v>
          </cell>
          <cell r="AU1287">
            <v>0</v>
          </cell>
          <cell r="AV1287">
            <v>0</v>
          </cell>
          <cell r="AW1287">
            <v>40.079207587767854</v>
          </cell>
          <cell r="AX1287">
            <v>0</v>
          </cell>
          <cell r="AY1287">
            <v>0</v>
          </cell>
          <cell r="AZ1287">
            <v>40.079207587767854</v>
          </cell>
          <cell r="BA1287">
            <v>0</v>
          </cell>
          <cell r="BB1287">
            <v>0</v>
          </cell>
        </row>
        <row r="1288">
          <cell r="B1288" t="str">
            <v>FSMS</v>
          </cell>
          <cell r="D1288">
            <v>33.89312828571429</v>
          </cell>
          <cell r="E1288">
            <v>0</v>
          </cell>
          <cell r="F1288">
            <v>0</v>
          </cell>
          <cell r="G1288">
            <v>18.250146000000001</v>
          </cell>
          <cell r="H1288">
            <v>0</v>
          </cell>
          <cell r="I1288">
            <v>0</v>
          </cell>
          <cell r="J1288">
            <v>19.553727857142853</v>
          </cell>
          <cell r="K1288">
            <v>0</v>
          </cell>
          <cell r="L1288">
            <v>0</v>
          </cell>
          <cell r="M1288">
            <v>23.464473428571427</v>
          </cell>
          <cell r="N1288">
            <v>0</v>
          </cell>
          <cell r="O1288">
            <v>0</v>
          </cell>
          <cell r="P1288">
            <v>24.116264357142857</v>
          </cell>
          <cell r="Q1288">
            <v>0</v>
          </cell>
          <cell r="R1288">
            <v>0</v>
          </cell>
          <cell r="S1288">
            <v>22.160891571428571</v>
          </cell>
          <cell r="T1288">
            <v>0</v>
          </cell>
          <cell r="U1288">
            <v>0</v>
          </cell>
          <cell r="V1288">
            <v>26.071637142857142</v>
          </cell>
          <cell r="W1288">
            <v>0</v>
          </cell>
          <cell r="X1288">
            <v>0</v>
          </cell>
          <cell r="Y1288">
            <v>23.464473428571427</v>
          </cell>
          <cell r="Z1288">
            <v>0</v>
          </cell>
          <cell r="AA1288">
            <v>0</v>
          </cell>
          <cell r="AB1288">
            <v>23.464473428571427</v>
          </cell>
          <cell r="AC1288">
            <v>0</v>
          </cell>
          <cell r="AD1288">
            <v>0</v>
          </cell>
          <cell r="AE1288">
            <v>23.334115242857141</v>
          </cell>
          <cell r="AF1288">
            <v>0</v>
          </cell>
          <cell r="AG1288">
            <v>0</v>
          </cell>
          <cell r="AH1288">
            <v>23.25590033142857</v>
          </cell>
          <cell r="AI1288">
            <v>0</v>
          </cell>
          <cell r="AJ1288">
            <v>0</v>
          </cell>
          <cell r="AK1288">
            <v>23.25590033142857</v>
          </cell>
          <cell r="AL1288">
            <v>0</v>
          </cell>
          <cell r="AM1288">
            <v>0</v>
          </cell>
          <cell r="AN1288">
            <v>23.334115242857141</v>
          </cell>
          <cell r="AO1288">
            <v>0</v>
          </cell>
          <cell r="AP1288">
            <v>0</v>
          </cell>
          <cell r="AQ1288">
            <v>27.766293557142856</v>
          </cell>
          <cell r="AR1288">
            <v>0</v>
          </cell>
          <cell r="AS1288">
            <v>0</v>
          </cell>
          <cell r="AT1288">
            <v>27.766293557142856</v>
          </cell>
          <cell r="AU1288">
            <v>0</v>
          </cell>
          <cell r="AV1288">
            <v>0</v>
          </cell>
          <cell r="AW1288">
            <v>27.766293557142856</v>
          </cell>
          <cell r="AX1288">
            <v>0</v>
          </cell>
          <cell r="AY1288">
            <v>0</v>
          </cell>
          <cell r="AZ1288">
            <v>27.766293557142856</v>
          </cell>
          <cell r="BA1288">
            <v>0</v>
          </cell>
          <cell r="BB1288">
            <v>0</v>
          </cell>
        </row>
        <row r="1289">
          <cell r="B1289" t="str">
            <v>FSAS</v>
          </cell>
          <cell r="D1289">
            <v>38.977097528571427</v>
          </cell>
          <cell r="E1289">
            <v>0</v>
          </cell>
          <cell r="F1289">
            <v>0</v>
          </cell>
          <cell r="G1289">
            <v>20.987667899999998</v>
          </cell>
          <cell r="H1289">
            <v>0</v>
          </cell>
          <cell r="I1289">
            <v>0</v>
          </cell>
          <cell r="J1289">
            <v>22.486787035714286</v>
          </cell>
          <cell r="K1289">
            <v>0</v>
          </cell>
          <cell r="L1289">
            <v>0</v>
          </cell>
          <cell r="M1289">
            <v>26.98414444285714</v>
          </cell>
          <cell r="N1289">
            <v>0</v>
          </cell>
          <cell r="O1289">
            <v>0</v>
          </cell>
          <cell r="P1289">
            <v>27.733704010714284</v>
          </cell>
          <cell r="Q1289">
            <v>0</v>
          </cell>
          <cell r="R1289">
            <v>0</v>
          </cell>
          <cell r="S1289">
            <v>25.485025307142855</v>
          </cell>
          <cell r="T1289">
            <v>0</v>
          </cell>
          <cell r="U1289">
            <v>0</v>
          </cell>
          <cell r="V1289">
            <v>29.982382714285709</v>
          </cell>
          <cell r="W1289">
            <v>0</v>
          </cell>
          <cell r="X1289">
            <v>0</v>
          </cell>
          <cell r="Y1289">
            <v>26.98414444285714</v>
          </cell>
          <cell r="Z1289">
            <v>0</v>
          </cell>
          <cell r="AA1289">
            <v>0</v>
          </cell>
          <cell r="AB1289">
            <v>26.98414444285714</v>
          </cell>
          <cell r="AC1289">
            <v>0</v>
          </cell>
          <cell r="AD1289">
            <v>0</v>
          </cell>
          <cell r="AE1289">
            <v>26.834232529285714</v>
          </cell>
          <cell r="AF1289">
            <v>0</v>
          </cell>
          <cell r="AG1289">
            <v>0</v>
          </cell>
          <cell r="AH1289">
            <v>26.744285381142856</v>
          </cell>
          <cell r="AI1289">
            <v>0</v>
          </cell>
          <cell r="AJ1289">
            <v>0</v>
          </cell>
          <cell r="AK1289">
            <v>26.744285381142856</v>
          </cell>
          <cell r="AL1289">
            <v>0</v>
          </cell>
          <cell r="AM1289">
            <v>0</v>
          </cell>
          <cell r="AN1289">
            <v>26.834232529285714</v>
          </cell>
          <cell r="AO1289">
            <v>0</v>
          </cell>
          <cell r="AP1289">
            <v>0</v>
          </cell>
          <cell r="AQ1289">
            <v>31.931237590714279</v>
          </cell>
          <cell r="AR1289">
            <v>0</v>
          </cell>
          <cell r="AS1289">
            <v>0</v>
          </cell>
          <cell r="AT1289">
            <v>31.931237590714286</v>
          </cell>
          <cell r="AU1289">
            <v>0</v>
          </cell>
          <cell r="AV1289">
            <v>0</v>
          </cell>
          <cell r="AW1289">
            <v>31.931237590714286</v>
          </cell>
          <cell r="AX1289">
            <v>0</v>
          </cell>
          <cell r="AY1289">
            <v>0</v>
          </cell>
          <cell r="AZ1289">
            <v>31.931237590714286</v>
          </cell>
          <cell r="BA1289">
            <v>0</v>
          </cell>
          <cell r="BB1289">
            <v>0</v>
          </cell>
        </row>
        <row r="1290">
          <cell r="B1290" t="str">
            <v>FMMS</v>
          </cell>
          <cell r="D1290">
            <v>40.671753942857144</v>
          </cell>
          <cell r="E1290">
            <v>0</v>
          </cell>
          <cell r="F1290">
            <v>0</v>
          </cell>
          <cell r="G1290">
            <v>21.9001752</v>
          </cell>
          <cell r="H1290">
            <v>0</v>
          </cell>
          <cell r="I1290">
            <v>0</v>
          </cell>
          <cell r="J1290">
            <v>23.464473428571427</v>
          </cell>
          <cell r="K1290">
            <v>0</v>
          </cell>
          <cell r="L1290">
            <v>0</v>
          </cell>
          <cell r="M1290">
            <v>28.157368114285717</v>
          </cell>
          <cell r="N1290">
            <v>0</v>
          </cell>
          <cell r="O1290">
            <v>0</v>
          </cell>
          <cell r="P1290">
            <v>28.939517228571429</v>
          </cell>
          <cell r="Q1290">
            <v>0</v>
          </cell>
          <cell r="R1290">
            <v>0</v>
          </cell>
          <cell r="S1290">
            <v>26.593069885714279</v>
          </cell>
          <cell r="T1290">
            <v>0</v>
          </cell>
          <cell r="U1290">
            <v>0</v>
          </cell>
          <cell r="V1290">
            <v>31.285964571428572</v>
          </cell>
          <cell r="W1290">
            <v>0</v>
          </cell>
          <cell r="X1290">
            <v>0</v>
          </cell>
          <cell r="Y1290">
            <v>28.157368114285717</v>
          </cell>
          <cell r="Z1290">
            <v>0</v>
          </cell>
          <cell r="AA1290">
            <v>0</v>
          </cell>
          <cell r="AB1290">
            <v>28.157368114285717</v>
          </cell>
          <cell r="AC1290">
            <v>0</v>
          </cell>
          <cell r="AD1290">
            <v>0</v>
          </cell>
          <cell r="AE1290">
            <v>28.000938291428572</v>
          </cell>
          <cell r="AF1290">
            <v>0</v>
          </cell>
          <cell r="AG1290">
            <v>0</v>
          </cell>
          <cell r="AH1290">
            <v>27.907080397714285</v>
          </cell>
          <cell r="AI1290">
            <v>0</v>
          </cell>
          <cell r="AJ1290">
            <v>0</v>
          </cell>
          <cell r="AK1290">
            <v>27.907080397714285</v>
          </cell>
          <cell r="AL1290">
            <v>0</v>
          </cell>
          <cell r="AM1290">
            <v>0</v>
          </cell>
          <cell r="AN1290">
            <v>28.000938291428572</v>
          </cell>
          <cell r="AO1290">
            <v>0</v>
          </cell>
          <cell r="AP1290">
            <v>0</v>
          </cell>
          <cell r="AQ1290">
            <v>33.319552268571428</v>
          </cell>
          <cell r="AR1290">
            <v>0</v>
          </cell>
          <cell r="AS1290">
            <v>0</v>
          </cell>
          <cell r="AT1290">
            <v>33.319552268571428</v>
          </cell>
          <cell r="AU1290">
            <v>0</v>
          </cell>
          <cell r="AV1290">
            <v>0</v>
          </cell>
          <cell r="AW1290">
            <v>33.319552268571428</v>
          </cell>
          <cell r="AX1290">
            <v>0</v>
          </cell>
          <cell r="AY1290">
            <v>0</v>
          </cell>
          <cell r="AZ1290">
            <v>33.319552268571428</v>
          </cell>
          <cell r="BA1290">
            <v>0</v>
          </cell>
          <cell r="BB1290">
            <v>0</v>
          </cell>
        </row>
        <row r="1291">
          <cell r="B1291" t="str">
            <v>FMAS</v>
          </cell>
          <cell r="D1291">
            <v>46.772517034285713</v>
          </cell>
          <cell r="E1291">
            <v>0</v>
          </cell>
          <cell r="F1291">
            <v>0</v>
          </cell>
          <cell r="G1291">
            <v>25.185201479999996</v>
          </cell>
          <cell r="H1291">
            <v>0</v>
          </cell>
          <cell r="I1291">
            <v>0</v>
          </cell>
          <cell r="J1291">
            <v>26.984144442857136</v>
          </cell>
          <cell r="K1291">
            <v>0</v>
          </cell>
          <cell r="L1291">
            <v>0</v>
          </cell>
          <cell r="M1291">
            <v>32.380973331428571</v>
          </cell>
          <cell r="N1291">
            <v>0</v>
          </cell>
          <cell r="O1291">
            <v>0</v>
          </cell>
          <cell r="P1291">
            <v>33.280444812857141</v>
          </cell>
          <cell r="Q1291">
            <v>0</v>
          </cell>
          <cell r="R1291">
            <v>0</v>
          </cell>
          <cell r="S1291">
            <v>30.582030368571417</v>
          </cell>
          <cell r="T1291">
            <v>0</v>
          </cell>
          <cell r="U1291">
            <v>0</v>
          </cell>
          <cell r="V1291">
            <v>35.978859257142858</v>
          </cell>
          <cell r="W1291">
            <v>0</v>
          </cell>
          <cell r="X1291">
            <v>0</v>
          </cell>
          <cell r="Y1291">
            <v>32.380973331428571</v>
          </cell>
          <cell r="Z1291">
            <v>0</v>
          </cell>
          <cell r="AA1291">
            <v>0</v>
          </cell>
          <cell r="AB1291">
            <v>32.380973331428571</v>
          </cell>
          <cell r="AC1291">
            <v>0</v>
          </cell>
          <cell r="AD1291">
            <v>0</v>
          </cell>
          <cell r="AE1291">
            <v>32.201079035142854</v>
          </cell>
          <cell r="AF1291">
            <v>0</v>
          </cell>
          <cell r="AG1291">
            <v>0</v>
          </cell>
          <cell r="AH1291">
            <v>32.093142457371428</v>
          </cell>
          <cell r="AI1291">
            <v>0</v>
          </cell>
          <cell r="AJ1291">
            <v>0</v>
          </cell>
          <cell r="AK1291">
            <v>32.093142457371421</v>
          </cell>
          <cell r="AL1291">
            <v>0</v>
          </cell>
          <cell r="AM1291">
            <v>0</v>
          </cell>
          <cell r="AN1291">
            <v>32.201079035142854</v>
          </cell>
          <cell r="AO1291">
            <v>0</v>
          </cell>
          <cell r="AP1291">
            <v>0</v>
          </cell>
          <cell r="AQ1291">
            <v>38.317485108857134</v>
          </cell>
          <cell r="AR1291">
            <v>0</v>
          </cell>
          <cell r="AS1291">
            <v>0</v>
          </cell>
          <cell r="AT1291">
            <v>38.317485108857134</v>
          </cell>
          <cell r="AU1291">
            <v>0</v>
          </cell>
          <cell r="AV1291">
            <v>0</v>
          </cell>
          <cell r="AW1291">
            <v>38.317485108857134</v>
          </cell>
          <cell r="AX1291">
            <v>0</v>
          </cell>
          <cell r="AY1291">
            <v>0</v>
          </cell>
          <cell r="AZ1291">
            <v>38.317485108857134</v>
          </cell>
          <cell r="BA1291">
            <v>0</v>
          </cell>
          <cell r="BB1291">
            <v>0</v>
          </cell>
        </row>
        <row r="1292">
          <cell r="B1292" t="str">
            <v>FLMS</v>
          </cell>
          <cell r="D1292">
            <v>78.462753942857148</v>
          </cell>
          <cell r="E1292">
            <v>0</v>
          </cell>
          <cell r="F1292">
            <v>0</v>
          </cell>
          <cell r="G1292">
            <v>42.249175199999996</v>
          </cell>
          <cell r="H1292">
            <v>0</v>
          </cell>
          <cell r="I1292">
            <v>0</v>
          </cell>
          <cell r="J1292">
            <v>45.266973428571433</v>
          </cell>
          <cell r="K1292">
            <v>0</v>
          </cell>
          <cell r="L1292">
            <v>0</v>
          </cell>
          <cell r="M1292">
            <v>54.320368114285714</v>
          </cell>
          <cell r="N1292">
            <v>0</v>
          </cell>
          <cell r="O1292">
            <v>0</v>
          </cell>
          <cell r="P1292">
            <v>55.829267228571439</v>
          </cell>
          <cell r="Q1292">
            <v>0</v>
          </cell>
          <cell r="R1292">
            <v>0</v>
          </cell>
          <cell r="S1292">
            <v>51.302569885714284</v>
          </cell>
          <cell r="T1292">
            <v>0</v>
          </cell>
          <cell r="U1292">
            <v>0</v>
          </cell>
          <cell r="V1292">
            <v>60.355964571428572</v>
          </cell>
          <cell r="W1292">
            <v>0</v>
          </cell>
          <cell r="X1292">
            <v>0</v>
          </cell>
          <cell r="Y1292">
            <v>54.320368114285714</v>
          </cell>
          <cell r="Z1292">
            <v>0</v>
          </cell>
          <cell r="AA1292">
            <v>0</v>
          </cell>
          <cell r="AB1292">
            <v>54.320368114285714</v>
          </cell>
          <cell r="AC1292">
            <v>0</v>
          </cell>
          <cell r="AD1292">
            <v>0</v>
          </cell>
          <cell r="AE1292">
            <v>54.018588291428586</v>
          </cell>
          <cell r="AF1292">
            <v>0</v>
          </cell>
          <cell r="AG1292">
            <v>0</v>
          </cell>
          <cell r="AH1292">
            <v>53.837520397714286</v>
          </cell>
          <cell r="AI1292">
            <v>0</v>
          </cell>
          <cell r="AJ1292">
            <v>0</v>
          </cell>
          <cell r="AK1292">
            <v>53.837520397714286</v>
          </cell>
          <cell r="AL1292">
            <v>0</v>
          </cell>
          <cell r="AM1292">
            <v>0</v>
          </cell>
          <cell r="AN1292">
            <v>54.018588291428571</v>
          </cell>
          <cell r="AO1292">
            <v>0</v>
          </cell>
          <cell r="AP1292">
            <v>0</v>
          </cell>
          <cell r="AQ1292">
            <v>64.279102268571435</v>
          </cell>
          <cell r="AR1292">
            <v>0</v>
          </cell>
          <cell r="AS1292">
            <v>0</v>
          </cell>
          <cell r="AT1292">
            <v>64.279102268571435</v>
          </cell>
          <cell r="AU1292">
            <v>0</v>
          </cell>
          <cell r="AV1292">
            <v>0</v>
          </cell>
          <cell r="AW1292">
            <v>64.279102268571435</v>
          </cell>
          <cell r="AX1292">
            <v>0</v>
          </cell>
          <cell r="AY1292">
            <v>0</v>
          </cell>
          <cell r="AZ1292">
            <v>64.279102268571435</v>
          </cell>
          <cell r="BA1292">
            <v>0</v>
          </cell>
          <cell r="BB1292">
            <v>0</v>
          </cell>
        </row>
        <row r="1293">
          <cell r="B1293" t="str">
            <v>FLMH</v>
          </cell>
          <cell r="D1293">
            <v>69.164968228571425</v>
          </cell>
          <cell r="E1293">
            <v>0</v>
          </cell>
          <cell r="F1293">
            <v>0</v>
          </cell>
          <cell r="G1293">
            <v>37.242675199999994</v>
          </cell>
          <cell r="H1293">
            <v>0</v>
          </cell>
          <cell r="I1293">
            <v>0</v>
          </cell>
          <cell r="J1293">
            <v>39.902866285714289</v>
          </cell>
          <cell r="K1293">
            <v>0</v>
          </cell>
          <cell r="L1293">
            <v>0</v>
          </cell>
          <cell r="M1293">
            <v>47.883439542857147</v>
          </cell>
          <cell r="N1293">
            <v>0</v>
          </cell>
          <cell r="O1293">
            <v>0</v>
          </cell>
          <cell r="P1293">
            <v>49.213535085714291</v>
          </cell>
          <cell r="Q1293">
            <v>0</v>
          </cell>
          <cell r="R1293">
            <v>0</v>
          </cell>
          <cell r="S1293">
            <v>45.223248457142859</v>
          </cell>
          <cell r="T1293">
            <v>0</v>
          </cell>
          <cell r="U1293">
            <v>0</v>
          </cell>
          <cell r="V1293">
            <v>53.203821714285709</v>
          </cell>
          <cell r="W1293">
            <v>0</v>
          </cell>
          <cell r="X1293">
            <v>0</v>
          </cell>
          <cell r="Y1293">
            <v>47.883439542857147</v>
          </cell>
          <cell r="Z1293">
            <v>0</v>
          </cell>
          <cell r="AA1293">
            <v>0</v>
          </cell>
          <cell r="AB1293">
            <v>47.883439542857147</v>
          </cell>
          <cell r="AC1293">
            <v>0</v>
          </cell>
          <cell r="AD1293">
            <v>0</v>
          </cell>
          <cell r="AE1293">
            <v>47.617420434285719</v>
          </cell>
          <cell r="AF1293">
            <v>0</v>
          </cell>
          <cell r="AG1293">
            <v>0</v>
          </cell>
          <cell r="AH1293">
            <v>47.45780896914286</v>
          </cell>
          <cell r="AI1293">
            <v>0</v>
          </cell>
          <cell r="AJ1293">
            <v>0</v>
          </cell>
          <cell r="AK1293">
            <v>47.45780896914286</v>
          </cell>
          <cell r="AL1293">
            <v>0</v>
          </cell>
          <cell r="AM1293">
            <v>0</v>
          </cell>
          <cell r="AN1293">
            <v>47.617420434285719</v>
          </cell>
          <cell r="AO1293">
            <v>0</v>
          </cell>
          <cell r="AP1293">
            <v>0</v>
          </cell>
          <cell r="AQ1293">
            <v>56.66207012571428</v>
          </cell>
          <cell r="AR1293">
            <v>0</v>
          </cell>
          <cell r="AS1293">
            <v>0</v>
          </cell>
          <cell r="AT1293">
            <v>56.662070125714287</v>
          </cell>
          <cell r="AU1293">
            <v>0</v>
          </cell>
          <cell r="AV1293">
            <v>0</v>
          </cell>
          <cell r="AW1293">
            <v>56.662070125714287</v>
          </cell>
          <cell r="AX1293">
            <v>0</v>
          </cell>
          <cell r="AY1293">
            <v>0</v>
          </cell>
          <cell r="AZ1293">
            <v>56.662070125714287</v>
          </cell>
          <cell r="BA1293">
            <v>0</v>
          </cell>
          <cell r="BB1293">
            <v>0</v>
          </cell>
        </row>
        <row r="1294">
          <cell r="B1294" t="str">
            <v>FLAS</v>
          </cell>
          <cell r="D1294">
            <v>90.232167034285695</v>
          </cell>
          <cell r="E1294">
            <v>0</v>
          </cell>
          <cell r="F1294">
            <v>0</v>
          </cell>
          <cell r="G1294">
            <v>48.58655147999999</v>
          </cell>
          <cell r="H1294">
            <v>0</v>
          </cell>
          <cell r="I1294">
            <v>0</v>
          </cell>
          <cell r="J1294">
            <v>52.057019442857133</v>
          </cell>
          <cell r="K1294">
            <v>0</v>
          </cell>
          <cell r="L1294">
            <v>0</v>
          </cell>
          <cell r="M1294">
            <v>62.468423331428561</v>
          </cell>
          <cell r="N1294">
            <v>0</v>
          </cell>
          <cell r="O1294">
            <v>0</v>
          </cell>
          <cell r="P1294">
            <v>64.203657312857132</v>
          </cell>
          <cell r="Q1294">
            <v>0</v>
          </cell>
          <cell r="R1294">
            <v>0</v>
          </cell>
          <cell r="S1294">
            <v>58.997955368571411</v>
          </cell>
          <cell r="T1294">
            <v>0</v>
          </cell>
          <cell r="U1294">
            <v>0</v>
          </cell>
          <cell r="V1294">
            <v>69.409359257142839</v>
          </cell>
          <cell r="W1294">
            <v>0</v>
          </cell>
          <cell r="X1294">
            <v>0</v>
          </cell>
          <cell r="Y1294">
            <v>62.468423331428561</v>
          </cell>
          <cell r="Z1294">
            <v>0</v>
          </cell>
          <cell r="AA1294">
            <v>0</v>
          </cell>
          <cell r="AB1294">
            <v>62.468423331428546</v>
          </cell>
          <cell r="AC1294">
            <v>0</v>
          </cell>
          <cell r="AD1294">
            <v>0</v>
          </cell>
          <cell r="AE1294">
            <v>62.121376535142844</v>
          </cell>
          <cell r="AF1294">
            <v>0</v>
          </cell>
          <cell r="AG1294">
            <v>0</v>
          </cell>
          <cell r="AH1294">
            <v>61.913148457371413</v>
          </cell>
          <cell r="AI1294">
            <v>0</v>
          </cell>
          <cell r="AJ1294">
            <v>0</v>
          </cell>
          <cell r="AK1294">
            <v>61.913148457371413</v>
          </cell>
          <cell r="AL1294">
            <v>0</v>
          </cell>
          <cell r="AM1294">
            <v>0</v>
          </cell>
          <cell r="AN1294">
            <v>62.121376535142844</v>
          </cell>
          <cell r="AO1294">
            <v>0</v>
          </cell>
          <cell r="AP1294">
            <v>0</v>
          </cell>
          <cell r="AQ1294">
            <v>73.92096760885714</v>
          </cell>
          <cell r="AR1294">
            <v>0</v>
          </cell>
          <cell r="AS1294">
            <v>0</v>
          </cell>
          <cell r="AT1294">
            <v>73.920967608857126</v>
          </cell>
          <cell r="AU1294">
            <v>0</v>
          </cell>
          <cell r="AV1294">
            <v>0</v>
          </cell>
          <cell r="AW1294">
            <v>73.920967608857126</v>
          </cell>
          <cell r="AX1294">
            <v>0</v>
          </cell>
          <cell r="AY1294">
            <v>0</v>
          </cell>
          <cell r="AZ1294">
            <v>73.920967608857126</v>
          </cell>
          <cell r="BA1294">
            <v>0</v>
          </cell>
          <cell r="BB1294">
            <v>0</v>
          </cell>
        </row>
        <row r="1295">
          <cell r="B1295" t="str">
            <v>VMMS</v>
          </cell>
          <cell r="D1295">
            <v>51.449768737714287</v>
          </cell>
          <cell r="E1295">
            <v>0</v>
          </cell>
          <cell r="F1295">
            <v>0</v>
          </cell>
          <cell r="G1295">
            <v>27.703721627999997</v>
          </cell>
          <cell r="H1295">
            <v>0</v>
          </cell>
          <cell r="I1295">
            <v>0</v>
          </cell>
          <cell r="J1295">
            <v>29.682558887142857</v>
          </cell>
          <cell r="K1295">
            <v>0</v>
          </cell>
          <cell r="L1295">
            <v>0</v>
          </cell>
          <cell r="M1295">
            <v>35.619070664571431</v>
          </cell>
          <cell r="N1295">
            <v>0</v>
          </cell>
          <cell r="O1295">
            <v>0</v>
          </cell>
          <cell r="P1295">
            <v>36.608489294142856</v>
          </cell>
          <cell r="Q1295">
            <v>0</v>
          </cell>
          <cell r="R1295">
            <v>0</v>
          </cell>
          <cell r="S1295">
            <v>33.640233405428567</v>
          </cell>
          <cell r="T1295">
            <v>0</v>
          </cell>
          <cell r="U1295">
            <v>0</v>
          </cell>
          <cell r="V1295">
            <v>39.576745182857145</v>
          </cell>
          <cell r="W1295">
            <v>0</v>
          </cell>
          <cell r="X1295">
            <v>0</v>
          </cell>
          <cell r="Y1295">
            <v>35.619070664571431</v>
          </cell>
          <cell r="Z1295">
            <v>0</v>
          </cell>
          <cell r="AA1295">
            <v>0</v>
          </cell>
          <cell r="AB1295">
            <v>35.619070664571431</v>
          </cell>
          <cell r="AC1295">
            <v>0</v>
          </cell>
          <cell r="AD1295">
            <v>0</v>
          </cell>
          <cell r="AE1295">
            <v>35.421186938657137</v>
          </cell>
          <cell r="AF1295">
            <v>0</v>
          </cell>
          <cell r="AG1295">
            <v>0</v>
          </cell>
          <cell r="AH1295">
            <v>35.302456703108575</v>
          </cell>
          <cell r="AI1295">
            <v>0</v>
          </cell>
          <cell r="AJ1295">
            <v>0</v>
          </cell>
          <cell r="AK1295">
            <v>35.302456703108575</v>
          </cell>
          <cell r="AL1295">
            <v>0</v>
          </cell>
          <cell r="AM1295">
            <v>0</v>
          </cell>
          <cell r="AN1295">
            <v>35.421186938657137</v>
          </cell>
          <cell r="AO1295">
            <v>0</v>
          </cell>
          <cell r="AP1295">
            <v>0</v>
          </cell>
          <cell r="AQ1295">
            <v>42.149233619742851</v>
          </cell>
          <cell r="AR1295">
            <v>0</v>
          </cell>
          <cell r="AS1295">
            <v>0</v>
          </cell>
          <cell r="AT1295">
            <v>42.149233619742851</v>
          </cell>
          <cell r="AU1295">
            <v>0</v>
          </cell>
          <cell r="AV1295">
            <v>0</v>
          </cell>
          <cell r="AW1295">
            <v>54.056357142857145</v>
          </cell>
          <cell r="AX1295">
            <v>0</v>
          </cell>
          <cell r="AY1295">
            <v>0</v>
          </cell>
          <cell r="AZ1295">
            <v>54.056357142857145</v>
          </cell>
          <cell r="BA1295">
            <v>0</v>
          </cell>
          <cell r="BB1295">
            <v>0</v>
          </cell>
        </row>
        <row r="1296">
          <cell r="B1296" t="str">
            <v>VMAS</v>
          </cell>
          <cell r="D1296">
            <v>59.167234048371427</v>
          </cell>
          <cell r="E1296">
            <v>0</v>
          </cell>
          <cell r="F1296">
            <v>0</v>
          </cell>
          <cell r="G1296">
            <v>31.859279872199995</v>
          </cell>
          <cell r="H1296">
            <v>0</v>
          </cell>
          <cell r="I1296">
            <v>0</v>
          </cell>
          <cell r="J1296">
            <v>34.134942720214283</v>
          </cell>
          <cell r="K1296">
            <v>0</v>
          </cell>
          <cell r="L1296">
            <v>0</v>
          </cell>
          <cell r="M1296">
            <v>40.961931264257139</v>
          </cell>
          <cell r="N1296">
            <v>0</v>
          </cell>
          <cell r="O1296">
            <v>0</v>
          </cell>
          <cell r="P1296">
            <v>42.099762688264271</v>
          </cell>
          <cell r="Q1296">
            <v>0</v>
          </cell>
          <cell r="R1296">
            <v>0</v>
          </cell>
          <cell r="S1296">
            <v>38.686268416242854</v>
          </cell>
          <cell r="T1296">
            <v>0</v>
          </cell>
          <cell r="U1296">
            <v>0</v>
          </cell>
          <cell r="V1296">
            <v>45.513256960285709</v>
          </cell>
          <cell r="W1296">
            <v>0</v>
          </cell>
          <cell r="X1296">
            <v>0</v>
          </cell>
          <cell r="Y1296">
            <v>40.961931264257139</v>
          </cell>
          <cell r="Z1296">
            <v>0</v>
          </cell>
          <cell r="AA1296">
            <v>0</v>
          </cell>
          <cell r="AB1296">
            <v>40.961931264257139</v>
          </cell>
          <cell r="AC1296">
            <v>0</v>
          </cell>
          <cell r="AD1296">
            <v>0</v>
          </cell>
          <cell r="AE1296">
            <v>40.734364979455705</v>
          </cell>
          <cell r="AF1296">
            <v>0</v>
          </cell>
          <cell r="AG1296">
            <v>0</v>
          </cell>
          <cell r="AH1296">
            <v>40.597825208574847</v>
          </cell>
          <cell r="AI1296">
            <v>0</v>
          </cell>
          <cell r="AJ1296">
            <v>0</v>
          </cell>
          <cell r="AK1296">
            <v>40.597825208574854</v>
          </cell>
          <cell r="AL1296">
            <v>0</v>
          </cell>
          <cell r="AM1296">
            <v>0</v>
          </cell>
          <cell r="AN1296">
            <v>40.734364979455712</v>
          </cell>
          <cell r="AO1296">
            <v>0</v>
          </cell>
          <cell r="AP1296">
            <v>0</v>
          </cell>
          <cell r="AQ1296">
            <v>48.47161866270428</v>
          </cell>
          <cell r="AR1296">
            <v>0</v>
          </cell>
          <cell r="AS1296">
            <v>0</v>
          </cell>
          <cell r="AT1296">
            <v>48.47161866270428</v>
          </cell>
          <cell r="AU1296">
            <v>0</v>
          </cell>
          <cell r="AV1296">
            <v>0</v>
          </cell>
          <cell r="AW1296">
            <v>65.273051250000009</v>
          </cell>
          <cell r="AX1296">
            <v>0</v>
          </cell>
          <cell r="AY1296">
            <v>0</v>
          </cell>
          <cell r="AZ1296">
            <v>65.273051250000009</v>
          </cell>
          <cell r="BA1296">
            <v>0</v>
          </cell>
          <cell r="BB1296">
            <v>0</v>
          </cell>
        </row>
        <row r="1297">
          <cell r="B1297" t="str">
            <v>SMMP</v>
          </cell>
          <cell r="D1297">
            <v>38.291880714285718</v>
          </cell>
          <cell r="E1297">
            <v>0</v>
          </cell>
          <cell r="F1297">
            <v>0</v>
          </cell>
          <cell r="G1297">
            <v>20.618704999999995</v>
          </cell>
          <cell r="H1297">
            <v>0</v>
          </cell>
          <cell r="I1297">
            <v>0</v>
          </cell>
          <cell r="J1297">
            <v>22.091469642857142</v>
          </cell>
          <cell r="K1297">
            <v>0</v>
          </cell>
          <cell r="L1297">
            <v>0</v>
          </cell>
          <cell r="M1297">
            <v>26.509763571428568</v>
          </cell>
          <cell r="N1297">
            <v>0</v>
          </cell>
          <cell r="O1297">
            <v>0</v>
          </cell>
          <cell r="P1297">
            <v>27.246145892857143</v>
          </cell>
          <cell r="Q1297">
            <v>0</v>
          </cell>
          <cell r="R1297">
            <v>0</v>
          </cell>
          <cell r="S1297">
            <v>25.036998928571425</v>
          </cell>
          <cell r="T1297">
            <v>0</v>
          </cell>
          <cell r="U1297">
            <v>0</v>
          </cell>
          <cell r="V1297">
            <v>29.455292857142855</v>
          </cell>
          <cell r="W1297">
            <v>0</v>
          </cell>
          <cell r="X1297">
            <v>0</v>
          </cell>
          <cell r="Y1297">
            <v>26.509763571428568</v>
          </cell>
          <cell r="Z1297">
            <v>0</v>
          </cell>
          <cell r="AA1297">
            <v>0</v>
          </cell>
          <cell r="AB1297">
            <v>26.509763571428568</v>
          </cell>
          <cell r="AC1297">
            <v>0</v>
          </cell>
          <cell r="AD1297">
            <v>0</v>
          </cell>
          <cell r="AE1297">
            <v>26.362487107142858</v>
          </cell>
          <cell r="AF1297">
            <v>0</v>
          </cell>
          <cell r="AG1297">
            <v>0</v>
          </cell>
          <cell r="AH1297">
            <v>26.274121228571428</v>
          </cell>
          <cell r="AI1297">
            <v>0</v>
          </cell>
          <cell r="AJ1297">
            <v>0</v>
          </cell>
          <cell r="AK1297">
            <v>26.274121228571428</v>
          </cell>
          <cell r="AL1297">
            <v>0</v>
          </cell>
          <cell r="AM1297">
            <v>0</v>
          </cell>
          <cell r="AN1297">
            <v>26.362487107142858</v>
          </cell>
          <cell r="AO1297">
            <v>0</v>
          </cell>
          <cell r="AP1297">
            <v>0</v>
          </cell>
          <cell r="AQ1297">
            <v>31.369886892857142</v>
          </cell>
          <cell r="AR1297">
            <v>0</v>
          </cell>
          <cell r="AS1297">
            <v>0</v>
          </cell>
          <cell r="AT1297">
            <v>31.369886892857142</v>
          </cell>
          <cell r="AU1297">
            <v>0</v>
          </cell>
          <cell r="AV1297">
            <v>0</v>
          </cell>
          <cell r="AW1297">
            <v>31.369886892857142</v>
          </cell>
          <cell r="AX1297">
            <v>0</v>
          </cell>
          <cell r="AY1297">
            <v>0</v>
          </cell>
          <cell r="AZ1297">
            <v>31.369886892857142</v>
          </cell>
          <cell r="BA1297">
            <v>0</v>
          </cell>
          <cell r="BB1297">
            <v>0</v>
          </cell>
        </row>
        <row r="1298">
          <cell r="B1298" t="str">
            <v>SMAP</v>
          </cell>
          <cell r="D1298">
            <v>43.540630714285712</v>
          </cell>
          <cell r="E1298">
            <v>0</v>
          </cell>
          <cell r="F1298">
            <v>0</v>
          </cell>
          <cell r="G1298">
            <v>23.444954999999997</v>
          </cell>
          <cell r="H1298">
            <v>0</v>
          </cell>
          <cell r="I1298">
            <v>0</v>
          </cell>
          <cell r="J1298">
            <v>25.119594642857141</v>
          </cell>
          <cell r="K1298">
            <v>0</v>
          </cell>
          <cell r="L1298">
            <v>0</v>
          </cell>
          <cell r="M1298">
            <v>30.143513571428571</v>
          </cell>
          <cell r="N1298">
            <v>0</v>
          </cell>
          <cell r="O1298">
            <v>0</v>
          </cell>
          <cell r="P1298">
            <v>30.980833392857143</v>
          </cell>
          <cell r="Q1298">
            <v>0</v>
          </cell>
          <cell r="R1298">
            <v>0</v>
          </cell>
          <cell r="S1298">
            <v>28.468873928571426</v>
          </cell>
          <cell r="T1298">
            <v>0</v>
          </cell>
          <cell r="U1298">
            <v>0</v>
          </cell>
          <cell r="V1298">
            <v>33.492792857142852</v>
          </cell>
          <cell r="W1298">
            <v>0</v>
          </cell>
          <cell r="X1298">
            <v>0</v>
          </cell>
          <cell r="Y1298">
            <v>30.143513571428571</v>
          </cell>
          <cell r="Z1298">
            <v>0</v>
          </cell>
          <cell r="AA1298">
            <v>0</v>
          </cell>
          <cell r="AB1298">
            <v>30.143513571428571</v>
          </cell>
          <cell r="AC1298">
            <v>0</v>
          </cell>
          <cell r="AD1298">
            <v>0</v>
          </cell>
          <cell r="AE1298">
            <v>29.976049607142858</v>
          </cell>
          <cell r="AF1298">
            <v>0</v>
          </cell>
          <cell r="AG1298">
            <v>0</v>
          </cell>
          <cell r="AH1298">
            <v>29.87557122857142</v>
          </cell>
          <cell r="AI1298">
            <v>0</v>
          </cell>
          <cell r="AJ1298">
            <v>0</v>
          </cell>
          <cell r="AK1298">
            <v>29.87557122857142</v>
          </cell>
          <cell r="AL1298">
            <v>0</v>
          </cell>
          <cell r="AM1298">
            <v>0</v>
          </cell>
          <cell r="AN1298">
            <v>29.976049607142858</v>
          </cell>
          <cell r="AO1298">
            <v>0</v>
          </cell>
          <cell r="AP1298">
            <v>0</v>
          </cell>
          <cell r="AQ1298">
            <v>35.669824392857137</v>
          </cell>
          <cell r="AR1298">
            <v>0</v>
          </cell>
          <cell r="AS1298">
            <v>0</v>
          </cell>
          <cell r="AT1298">
            <v>35.66982439285713</v>
          </cell>
          <cell r="AU1298">
            <v>0</v>
          </cell>
          <cell r="AV1298">
            <v>0</v>
          </cell>
          <cell r="AW1298">
            <v>35.66982439285713</v>
          </cell>
          <cell r="AX1298">
            <v>0</v>
          </cell>
          <cell r="AY1298">
            <v>0</v>
          </cell>
          <cell r="AZ1298">
            <v>35.66982439285713</v>
          </cell>
          <cell r="BA1298">
            <v>0</v>
          </cell>
          <cell r="BB1298">
            <v>0</v>
          </cell>
        </row>
        <row r="1299">
          <cell r="B1299" t="str">
            <v>MSAP</v>
          </cell>
          <cell r="D1299">
            <v>27.965340000000001</v>
          </cell>
          <cell r="E1299">
            <v>0</v>
          </cell>
          <cell r="F1299">
            <v>0</v>
          </cell>
          <cell r="G1299">
            <v>15.058260000000002</v>
          </cell>
          <cell r="H1299">
            <v>0</v>
          </cell>
          <cell r="I1299">
            <v>0</v>
          </cell>
          <cell r="J1299">
            <v>16.133850000000002</v>
          </cell>
          <cell r="K1299">
            <v>0</v>
          </cell>
          <cell r="L1299">
            <v>0</v>
          </cell>
          <cell r="M1299">
            <v>19.360620000000001</v>
          </cell>
          <cell r="N1299">
            <v>0</v>
          </cell>
          <cell r="O1299">
            <v>0</v>
          </cell>
          <cell r="P1299">
            <v>19.898415</v>
          </cell>
          <cell r="Q1299">
            <v>0</v>
          </cell>
          <cell r="R1299">
            <v>0</v>
          </cell>
          <cell r="S1299">
            <v>18.285030000000003</v>
          </cell>
          <cell r="T1299">
            <v>0</v>
          </cell>
          <cell r="U1299">
            <v>0</v>
          </cell>
          <cell r="V1299">
            <v>21.511800000000001</v>
          </cell>
          <cell r="W1299">
            <v>0</v>
          </cell>
          <cell r="X1299">
            <v>0</v>
          </cell>
          <cell r="Y1299">
            <v>19.360620000000001</v>
          </cell>
          <cell r="Z1299">
            <v>0</v>
          </cell>
          <cell r="AA1299">
            <v>0</v>
          </cell>
          <cell r="AB1299">
            <v>19.360620000000001</v>
          </cell>
          <cell r="AC1299">
            <v>0</v>
          </cell>
          <cell r="AD1299">
            <v>0</v>
          </cell>
          <cell r="AE1299">
            <v>19.253060999999999</v>
          </cell>
          <cell r="AF1299">
            <v>0</v>
          </cell>
          <cell r="AG1299">
            <v>0</v>
          </cell>
          <cell r="AH1299">
            <v>19.188525599999998</v>
          </cell>
          <cell r="AI1299">
            <v>0</v>
          </cell>
          <cell r="AJ1299">
            <v>0</v>
          </cell>
          <cell r="AK1299">
            <v>19.188525600000006</v>
          </cell>
          <cell r="AL1299">
            <v>0</v>
          </cell>
          <cell r="AM1299">
            <v>0</v>
          </cell>
          <cell r="AN1299">
            <v>19.253060999999999</v>
          </cell>
          <cell r="AO1299">
            <v>0</v>
          </cell>
          <cell r="AP1299">
            <v>0</v>
          </cell>
          <cell r="AQ1299">
            <v>22.910067000000002</v>
          </cell>
          <cell r="AR1299">
            <v>0</v>
          </cell>
          <cell r="AS1299">
            <v>0</v>
          </cell>
          <cell r="AT1299">
            <v>22.910067000000002</v>
          </cell>
          <cell r="AU1299">
            <v>0</v>
          </cell>
          <cell r="AV1299">
            <v>0</v>
          </cell>
          <cell r="AW1299">
            <v>22.910067000000002</v>
          </cell>
          <cell r="AX1299">
            <v>0</v>
          </cell>
          <cell r="AY1299">
            <v>0</v>
          </cell>
          <cell r="AZ1299">
            <v>22.910067000000002</v>
          </cell>
          <cell r="BA1299">
            <v>0</v>
          </cell>
          <cell r="BB1299">
            <v>0</v>
          </cell>
        </row>
        <row r="1300">
          <cell r="B1300" t="str">
            <v>EMMP</v>
          </cell>
          <cell r="D1300">
            <v>22.995523571428571</v>
          </cell>
          <cell r="E1300">
            <v>0</v>
          </cell>
          <cell r="F1300">
            <v>0</v>
          </cell>
          <cell r="G1300">
            <v>12.382204999999999</v>
          </cell>
          <cell r="H1300">
            <v>0</v>
          </cell>
          <cell r="I1300">
            <v>0</v>
          </cell>
          <cell r="J1300">
            <v>13.266648214285713</v>
          </cell>
          <cell r="K1300">
            <v>0</v>
          </cell>
          <cell r="L1300">
            <v>0</v>
          </cell>
          <cell r="M1300">
            <v>15.919977857142857</v>
          </cell>
          <cell r="N1300">
            <v>0</v>
          </cell>
          <cell r="O1300">
            <v>0</v>
          </cell>
          <cell r="P1300">
            <v>16.362199464285712</v>
          </cell>
          <cell r="Q1300">
            <v>0</v>
          </cell>
          <cell r="R1300">
            <v>0</v>
          </cell>
          <cell r="S1300">
            <v>15.035534642857142</v>
          </cell>
          <cell r="T1300">
            <v>0</v>
          </cell>
          <cell r="U1300">
            <v>0</v>
          </cell>
          <cell r="V1300">
            <v>17.688864285714285</v>
          </cell>
          <cell r="W1300">
            <v>0</v>
          </cell>
          <cell r="X1300">
            <v>0</v>
          </cell>
          <cell r="Y1300">
            <v>15.919977857142857</v>
          </cell>
          <cell r="Z1300">
            <v>0</v>
          </cell>
          <cell r="AA1300">
            <v>0</v>
          </cell>
          <cell r="AB1300">
            <v>15.919977857142856</v>
          </cell>
          <cell r="AC1300">
            <v>0</v>
          </cell>
          <cell r="AD1300">
            <v>0</v>
          </cell>
          <cell r="AE1300">
            <v>15.831533535714284</v>
          </cell>
          <cell r="AF1300">
            <v>0</v>
          </cell>
          <cell r="AG1300">
            <v>0</v>
          </cell>
          <cell r="AH1300">
            <v>15.778466942857143</v>
          </cell>
          <cell r="AI1300">
            <v>0</v>
          </cell>
          <cell r="AJ1300">
            <v>0</v>
          </cell>
          <cell r="AK1300">
            <v>15.778466942857147</v>
          </cell>
          <cell r="AL1300">
            <v>0</v>
          </cell>
          <cell r="AM1300">
            <v>0</v>
          </cell>
          <cell r="AN1300">
            <v>15.831533535714287</v>
          </cell>
          <cell r="AO1300">
            <v>0</v>
          </cell>
          <cell r="AP1300">
            <v>0</v>
          </cell>
          <cell r="AQ1300">
            <v>18.83864046428571</v>
          </cell>
          <cell r="AR1300">
            <v>0</v>
          </cell>
          <cell r="AS1300">
            <v>0</v>
          </cell>
          <cell r="AT1300">
            <v>18.83864046428571</v>
          </cell>
          <cell r="AU1300">
            <v>0</v>
          </cell>
          <cell r="AV1300">
            <v>0</v>
          </cell>
          <cell r="AW1300">
            <v>18.83864046428571</v>
          </cell>
          <cell r="AX1300">
            <v>0</v>
          </cell>
          <cell r="AY1300">
            <v>0</v>
          </cell>
          <cell r="AZ1300">
            <v>18.83864046428571</v>
          </cell>
          <cell r="BA1300">
            <v>0</v>
          </cell>
          <cell r="BB1300">
            <v>0</v>
          </cell>
        </row>
        <row r="1301">
          <cell r="B1301" t="str">
            <v>EMES</v>
          </cell>
          <cell r="D1301">
            <v>19.246416428571429</v>
          </cell>
          <cell r="E1301">
            <v>0</v>
          </cell>
          <cell r="F1301">
            <v>0</v>
          </cell>
          <cell r="G1301">
            <v>10.363455</v>
          </cell>
          <cell r="H1301">
            <v>0</v>
          </cell>
          <cell r="I1301">
            <v>0</v>
          </cell>
          <cell r="J1301">
            <v>11.103701785714287</v>
          </cell>
          <cell r="K1301">
            <v>0</v>
          </cell>
          <cell r="L1301">
            <v>0</v>
          </cell>
          <cell r="M1301">
            <v>13.324442142857146</v>
          </cell>
          <cell r="N1301">
            <v>0</v>
          </cell>
          <cell r="O1301">
            <v>0</v>
          </cell>
          <cell r="P1301">
            <v>13.694565535714288</v>
          </cell>
          <cell r="Q1301">
            <v>0</v>
          </cell>
          <cell r="R1301">
            <v>0</v>
          </cell>
          <cell r="S1301">
            <v>12.584195357142859</v>
          </cell>
          <cell r="T1301">
            <v>0</v>
          </cell>
          <cell r="U1301">
            <v>0</v>
          </cell>
          <cell r="V1301">
            <v>14.804935714285714</v>
          </cell>
          <cell r="W1301">
            <v>0</v>
          </cell>
          <cell r="X1301">
            <v>0</v>
          </cell>
          <cell r="Y1301">
            <v>13.324442142857146</v>
          </cell>
          <cell r="Z1301">
            <v>0</v>
          </cell>
          <cell r="AA1301">
            <v>0</v>
          </cell>
          <cell r="AB1301">
            <v>13.324442142857146</v>
          </cell>
          <cell r="AC1301">
            <v>0</v>
          </cell>
          <cell r="AD1301">
            <v>0</v>
          </cell>
          <cell r="AE1301">
            <v>13.250417464285714</v>
          </cell>
          <cell r="AF1301">
            <v>0</v>
          </cell>
          <cell r="AG1301">
            <v>0</v>
          </cell>
          <cell r="AH1301">
            <v>13.206002657142859</v>
          </cell>
          <cell r="AI1301">
            <v>0</v>
          </cell>
          <cell r="AJ1301">
            <v>0</v>
          </cell>
          <cell r="AK1301">
            <v>13.206002657142859</v>
          </cell>
          <cell r="AL1301">
            <v>0</v>
          </cell>
          <cell r="AM1301">
            <v>0</v>
          </cell>
          <cell r="AN1301">
            <v>13.250417464285714</v>
          </cell>
          <cell r="AO1301">
            <v>0</v>
          </cell>
          <cell r="AP1301">
            <v>0</v>
          </cell>
          <cell r="AQ1301">
            <v>15.767256535714285</v>
          </cell>
          <cell r="AR1301">
            <v>0</v>
          </cell>
          <cell r="AS1301">
            <v>0</v>
          </cell>
          <cell r="AT1301">
            <v>15.767256535714285</v>
          </cell>
          <cell r="AU1301">
            <v>0</v>
          </cell>
          <cell r="AV1301">
            <v>0</v>
          </cell>
          <cell r="AW1301">
            <v>15.767256535714285</v>
          </cell>
          <cell r="AX1301">
            <v>0</v>
          </cell>
          <cell r="AY1301">
            <v>0</v>
          </cell>
          <cell r="AZ1301">
            <v>15.767256535714285</v>
          </cell>
          <cell r="BA1301">
            <v>0</v>
          </cell>
          <cell r="BB1301">
            <v>0</v>
          </cell>
        </row>
        <row r="1302">
          <cell r="B1302" t="str">
            <v>EMAP</v>
          </cell>
          <cell r="D1302">
            <v>28.244273571428572</v>
          </cell>
          <cell r="E1302">
            <v>0</v>
          </cell>
          <cell r="F1302">
            <v>0</v>
          </cell>
          <cell r="G1302">
            <v>15.208455000000001</v>
          </cell>
          <cell r="H1302">
            <v>0</v>
          </cell>
          <cell r="I1302">
            <v>0</v>
          </cell>
          <cell r="J1302">
            <v>16.294773214285712</v>
          </cell>
          <cell r="K1302">
            <v>0</v>
          </cell>
          <cell r="L1302">
            <v>0</v>
          </cell>
          <cell r="M1302">
            <v>19.553727857142857</v>
          </cell>
          <cell r="N1302">
            <v>0</v>
          </cell>
          <cell r="O1302">
            <v>0</v>
          </cell>
          <cell r="P1302">
            <v>20.096886964285716</v>
          </cell>
          <cell r="Q1302">
            <v>0</v>
          </cell>
          <cell r="R1302">
            <v>0</v>
          </cell>
          <cell r="S1302">
            <v>18.467409642857142</v>
          </cell>
          <cell r="T1302">
            <v>0</v>
          </cell>
          <cell r="U1302">
            <v>0</v>
          </cell>
          <cell r="V1302">
            <v>21.726364285714286</v>
          </cell>
          <cell r="W1302">
            <v>0</v>
          </cell>
          <cell r="X1302">
            <v>0</v>
          </cell>
          <cell r="Y1302">
            <v>19.553727857142857</v>
          </cell>
          <cell r="Z1302">
            <v>0</v>
          </cell>
          <cell r="AA1302">
            <v>0</v>
          </cell>
          <cell r="AB1302">
            <v>19.553727857142853</v>
          </cell>
          <cell r="AC1302">
            <v>0</v>
          </cell>
          <cell r="AD1302">
            <v>0</v>
          </cell>
          <cell r="AE1302">
            <v>19.445096035714286</v>
          </cell>
          <cell r="AF1302">
            <v>0</v>
          </cell>
          <cell r="AG1302">
            <v>0</v>
          </cell>
          <cell r="AH1302">
            <v>19.379916942857147</v>
          </cell>
          <cell r="AI1302">
            <v>0</v>
          </cell>
          <cell r="AJ1302">
            <v>0</v>
          </cell>
          <cell r="AK1302">
            <v>19.379916942857147</v>
          </cell>
          <cell r="AL1302">
            <v>0</v>
          </cell>
          <cell r="AM1302">
            <v>0</v>
          </cell>
          <cell r="AN1302">
            <v>19.445096035714286</v>
          </cell>
          <cell r="AO1302">
            <v>0</v>
          </cell>
          <cell r="AP1302">
            <v>0</v>
          </cell>
          <cell r="AQ1302">
            <v>23.138577964285712</v>
          </cell>
          <cell r="AR1302">
            <v>0</v>
          </cell>
          <cell r="AS1302">
            <v>0</v>
          </cell>
          <cell r="AT1302">
            <v>23.138577964285712</v>
          </cell>
          <cell r="AU1302">
            <v>0</v>
          </cell>
          <cell r="AV1302">
            <v>0</v>
          </cell>
          <cell r="AW1302">
            <v>23.138577964285712</v>
          </cell>
          <cell r="AX1302">
            <v>0</v>
          </cell>
          <cell r="AY1302">
            <v>0</v>
          </cell>
          <cell r="AZ1302">
            <v>23.138577964285712</v>
          </cell>
          <cell r="BA1302">
            <v>0</v>
          </cell>
          <cell r="BB1302">
            <v>0</v>
          </cell>
        </row>
        <row r="1303">
          <cell r="B1303" t="str">
            <v>EMEP</v>
          </cell>
          <cell r="D1303">
            <v>33.493023571428573</v>
          </cell>
          <cell r="E1303">
            <v>0</v>
          </cell>
          <cell r="F1303">
            <v>0</v>
          </cell>
          <cell r="G1303">
            <v>18.034704999999999</v>
          </cell>
          <cell r="H1303">
            <v>0</v>
          </cell>
          <cell r="I1303">
            <v>0</v>
          </cell>
          <cell r="J1303">
            <v>19.322898214285715</v>
          </cell>
          <cell r="K1303">
            <v>0</v>
          </cell>
          <cell r="L1303">
            <v>0</v>
          </cell>
          <cell r="M1303">
            <v>23.187477857142856</v>
          </cell>
          <cell r="N1303">
            <v>0</v>
          </cell>
          <cell r="O1303">
            <v>0</v>
          </cell>
          <cell r="P1303">
            <v>23.831574464285719</v>
          </cell>
          <cell r="Q1303">
            <v>0</v>
          </cell>
          <cell r="R1303">
            <v>0</v>
          </cell>
          <cell r="S1303">
            <v>21.89928464285714</v>
          </cell>
          <cell r="T1303">
            <v>0</v>
          </cell>
          <cell r="U1303">
            <v>0</v>
          </cell>
          <cell r="V1303">
            <v>25.763864285714284</v>
          </cell>
          <cell r="W1303">
            <v>0</v>
          </cell>
          <cell r="X1303">
            <v>0</v>
          </cell>
          <cell r="Y1303">
            <v>23.187477857142856</v>
          </cell>
          <cell r="Z1303">
            <v>0</v>
          </cell>
          <cell r="AA1303">
            <v>0</v>
          </cell>
          <cell r="AB1303">
            <v>23.187477857142859</v>
          </cell>
          <cell r="AC1303">
            <v>0</v>
          </cell>
          <cell r="AD1303">
            <v>0</v>
          </cell>
          <cell r="AE1303">
            <v>23.05865853571429</v>
          </cell>
          <cell r="AF1303">
            <v>0</v>
          </cell>
          <cell r="AG1303">
            <v>0</v>
          </cell>
          <cell r="AH1303">
            <v>22.981366942857143</v>
          </cell>
          <cell r="AI1303">
            <v>0</v>
          </cell>
          <cell r="AJ1303">
            <v>0</v>
          </cell>
          <cell r="AK1303">
            <v>22.981366942857143</v>
          </cell>
          <cell r="AL1303">
            <v>0</v>
          </cell>
          <cell r="AM1303">
            <v>0</v>
          </cell>
          <cell r="AN1303">
            <v>23.058658535714287</v>
          </cell>
          <cell r="AO1303">
            <v>0</v>
          </cell>
          <cell r="AP1303">
            <v>0</v>
          </cell>
          <cell r="AQ1303">
            <v>27.438515464285707</v>
          </cell>
          <cell r="AR1303">
            <v>0</v>
          </cell>
          <cell r="AS1303">
            <v>0</v>
          </cell>
          <cell r="AT1303">
            <v>27.438515464285707</v>
          </cell>
          <cell r="AU1303">
            <v>0</v>
          </cell>
          <cell r="AV1303">
            <v>0</v>
          </cell>
          <cell r="AW1303">
            <v>27.438515464285707</v>
          </cell>
          <cell r="AX1303">
            <v>0</v>
          </cell>
          <cell r="AY1303">
            <v>0</v>
          </cell>
          <cell r="AZ1303">
            <v>27.438515464285707</v>
          </cell>
          <cell r="BA1303">
            <v>0</v>
          </cell>
          <cell r="BB1303">
            <v>0</v>
          </cell>
        </row>
        <row r="1304">
          <cell r="B1304" t="str">
            <v>SMHP</v>
          </cell>
          <cell r="D1304">
            <v>38.291880714285718</v>
          </cell>
          <cell r="E1304">
            <v>0</v>
          </cell>
          <cell r="F1304">
            <v>0</v>
          </cell>
          <cell r="G1304">
            <v>20.618704999999995</v>
          </cell>
          <cell r="H1304">
            <v>0</v>
          </cell>
          <cell r="I1304">
            <v>0</v>
          </cell>
          <cell r="J1304">
            <v>22.091469642857142</v>
          </cell>
          <cell r="K1304">
            <v>0</v>
          </cell>
          <cell r="L1304">
            <v>0</v>
          </cell>
          <cell r="M1304">
            <v>26.509763571428568</v>
          </cell>
          <cell r="N1304">
            <v>0</v>
          </cell>
          <cell r="O1304">
            <v>0</v>
          </cell>
          <cell r="P1304">
            <v>27.246145892857143</v>
          </cell>
          <cell r="Q1304">
            <v>0</v>
          </cell>
          <cell r="R1304">
            <v>0</v>
          </cell>
          <cell r="S1304">
            <v>25.036998928571425</v>
          </cell>
          <cell r="T1304">
            <v>0</v>
          </cell>
          <cell r="U1304">
            <v>0</v>
          </cell>
          <cell r="V1304">
            <v>29.455292857142855</v>
          </cell>
          <cell r="W1304">
            <v>0</v>
          </cell>
          <cell r="X1304">
            <v>0</v>
          </cell>
          <cell r="Y1304">
            <v>26.509763571428568</v>
          </cell>
          <cell r="Z1304">
            <v>0</v>
          </cell>
          <cell r="AA1304">
            <v>0</v>
          </cell>
          <cell r="AB1304">
            <v>26.509763571428568</v>
          </cell>
          <cell r="AC1304">
            <v>0</v>
          </cell>
          <cell r="AD1304">
            <v>0</v>
          </cell>
          <cell r="AE1304">
            <v>26.362487107142858</v>
          </cell>
          <cell r="AF1304">
            <v>0</v>
          </cell>
          <cell r="AG1304">
            <v>0</v>
          </cell>
          <cell r="AH1304">
            <v>26.274121228571428</v>
          </cell>
          <cell r="AI1304">
            <v>0</v>
          </cell>
          <cell r="AJ1304">
            <v>0</v>
          </cell>
          <cell r="AK1304">
            <v>26.274121228571428</v>
          </cell>
          <cell r="AL1304">
            <v>0</v>
          </cell>
          <cell r="AM1304">
            <v>0</v>
          </cell>
          <cell r="AN1304">
            <v>26.362487107142858</v>
          </cell>
          <cell r="AO1304">
            <v>0</v>
          </cell>
          <cell r="AP1304">
            <v>0</v>
          </cell>
          <cell r="AQ1304">
            <v>31.369886892857142</v>
          </cell>
          <cell r="AR1304">
            <v>0</v>
          </cell>
          <cell r="AS1304">
            <v>0</v>
          </cell>
          <cell r="AT1304">
            <v>31.369886892857142</v>
          </cell>
          <cell r="AU1304">
            <v>0</v>
          </cell>
          <cell r="AV1304">
            <v>0</v>
          </cell>
          <cell r="AW1304">
            <v>31.369886892857142</v>
          </cell>
          <cell r="AX1304">
            <v>0</v>
          </cell>
          <cell r="AY1304">
            <v>0</v>
          </cell>
          <cell r="AZ1304">
            <v>31.369886892857142</v>
          </cell>
          <cell r="BA1304">
            <v>0</v>
          </cell>
          <cell r="BB1304">
            <v>0</v>
          </cell>
        </row>
        <row r="1305">
          <cell r="B1305" t="str">
            <v>SLMS</v>
          </cell>
          <cell r="D1305">
            <v>33.043130714285716</v>
          </cell>
          <cell r="E1305">
            <v>0</v>
          </cell>
          <cell r="F1305">
            <v>0</v>
          </cell>
          <cell r="G1305">
            <v>17.792455</v>
          </cell>
          <cell r="H1305">
            <v>0</v>
          </cell>
          <cell r="I1305">
            <v>0</v>
          </cell>
          <cell r="J1305">
            <v>19.063344642857142</v>
          </cell>
          <cell r="K1305">
            <v>0</v>
          </cell>
          <cell r="L1305">
            <v>0</v>
          </cell>
          <cell r="M1305">
            <v>22.876013571428569</v>
          </cell>
          <cell r="N1305">
            <v>0</v>
          </cell>
          <cell r="O1305">
            <v>0</v>
          </cell>
          <cell r="P1305">
            <v>23.511458392857143</v>
          </cell>
          <cell r="Q1305">
            <v>0</v>
          </cell>
          <cell r="R1305">
            <v>0</v>
          </cell>
          <cell r="S1305">
            <v>21.605123928571427</v>
          </cell>
          <cell r="T1305">
            <v>0</v>
          </cell>
          <cell r="U1305">
            <v>0</v>
          </cell>
          <cell r="V1305">
            <v>25.417792857142857</v>
          </cell>
          <cell r="W1305">
            <v>0</v>
          </cell>
          <cell r="X1305">
            <v>0</v>
          </cell>
          <cell r="Y1305">
            <v>22.876013571428569</v>
          </cell>
          <cell r="Z1305">
            <v>0</v>
          </cell>
          <cell r="AA1305">
            <v>0</v>
          </cell>
          <cell r="AB1305">
            <v>22.876013571428569</v>
          </cell>
          <cell r="AC1305">
            <v>0</v>
          </cell>
          <cell r="AD1305">
            <v>0</v>
          </cell>
          <cell r="AE1305">
            <v>22.748924607142857</v>
          </cell>
          <cell r="AF1305">
            <v>0</v>
          </cell>
          <cell r="AG1305">
            <v>0</v>
          </cell>
          <cell r="AH1305">
            <v>22.672671228571424</v>
          </cell>
          <cell r="AI1305">
            <v>0</v>
          </cell>
          <cell r="AJ1305">
            <v>0</v>
          </cell>
          <cell r="AK1305">
            <v>22.672671228571428</v>
          </cell>
          <cell r="AL1305">
            <v>0</v>
          </cell>
          <cell r="AM1305">
            <v>0</v>
          </cell>
          <cell r="AN1305">
            <v>22.748924607142854</v>
          </cell>
          <cell r="AO1305">
            <v>0</v>
          </cell>
          <cell r="AP1305">
            <v>0</v>
          </cell>
          <cell r="AQ1305">
            <v>27.069949392857136</v>
          </cell>
          <cell r="AR1305">
            <v>0</v>
          </cell>
          <cell r="AS1305">
            <v>0</v>
          </cell>
          <cell r="AT1305">
            <v>27.06994939285714</v>
          </cell>
          <cell r="AU1305">
            <v>0</v>
          </cell>
          <cell r="AV1305">
            <v>0</v>
          </cell>
          <cell r="AW1305">
            <v>27.06994939285714</v>
          </cell>
          <cell r="AX1305">
            <v>0</v>
          </cell>
          <cell r="AY1305">
            <v>0</v>
          </cell>
          <cell r="AZ1305">
            <v>27.06994939285714</v>
          </cell>
          <cell r="BA1305">
            <v>0</v>
          </cell>
          <cell r="BB1305">
            <v>0</v>
          </cell>
        </row>
        <row r="1306">
          <cell r="B1306" t="str">
            <v>SLAS</v>
          </cell>
          <cell r="D1306">
            <v>36.347443785714283</v>
          </cell>
          <cell r="E1306">
            <v>0</v>
          </cell>
          <cell r="F1306">
            <v>0</v>
          </cell>
          <cell r="G1306">
            <v>19.571700499999999</v>
          </cell>
          <cell r="H1306">
            <v>0</v>
          </cell>
          <cell r="I1306">
            <v>0</v>
          </cell>
          <cell r="J1306">
            <v>20.969679107142856</v>
          </cell>
          <cell r="K1306">
            <v>0</v>
          </cell>
          <cell r="L1306">
            <v>0</v>
          </cell>
          <cell r="M1306">
            <v>25.16361492857143</v>
          </cell>
          <cell r="N1306">
            <v>0</v>
          </cell>
          <cell r="O1306">
            <v>0</v>
          </cell>
          <cell r="P1306">
            <v>25.862604232142854</v>
          </cell>
          <cell r="Q1306">
            <v>0</v>
          </cell>
          <cell r="R1306">
            <v>0</v>
          </cell>
          <cell r="S1306">
            <v>23.765636321428573</v>
          </cell>
          <cell r="T1306">
            <v>0</v>
          </cell>
          <cell r="U1306">
            <v>0</v>
          </cell>
          <cell r="V1306">
            <v>27.959572142857144</v>
          </cell>
          <cell r="W1306">
            <v>0</v>
          </cell>
          <cell r="X1306">
            <v>0</v>
          </cell>
          <cell r="Y1306">
            <v>25.16361492857143</v>
          </cell>
          <cell r="Z1306">
            <v>0</v>
          </cell>
          <cell r="AA1306">
            <v>0</v>
          </cell>
          <cell r="AB1306">
            <v>25.16361492857143</v>
          </cell>
          <cell r="AC1306">
            <v>0</v>
          </cell>
          <cell r="AD1306">
            <v>0</v>
          </cell>
          <cell r="AE1306">
            <v>25.023817067857141</v>
          </cell>
          <cell r="AF1306">
            <v>0</v>
          </cell>
          <cell r="AG1306">
            <v>0</v>
          </cell>
          <cell r="AH1306">
            <v>24.93993835142857</v>
          </cell>
          <cell r="AI1306">
            <v>0</v>
          </cell>
          <cell r="AJ1306">
            <v>0</v>
          </cell>
          <cell r="AK1306">
            <v>24.939938351428573</v>
          </cell>
          <cell r="AL1306">
            <v>0</v>
          </cell>
          <cell r="AM1306">
            <v>0</v>
          </cell>
          <cell r="AN1306">
            <v>25.023817067857145</v>
          </cell>
          <cell r="AO1306">
            <v>0</v>
          </cell>
          <cell r="AP1306">
            <v>0</v>
          </cell>
          <cell r="AQ1306">
            <v>29.776944332142858</v>
          </cell>
          <cell r="AR1306">
            <v>0</v>
          </cell>
          <cell r="AS1306">
            <v>0</v>
          </cell>
          <cell r="AT1306">
            <v>29.77694433214285</v>
          </cell>
          <cell r="AU1306">
            <v>0</v>
          </cell>
          <cell r="AV1306">
            <v>0</v>
          </cell>
          <cell r="AW1306">
            <v>29.77694433214285</v>
          </cell>
          <cell r="AX1306">
            <v>0</v>
          </cell>
          <cell r="AY1306">
            <v>0</v>
          </cell>
          <cell r="AZ1306">
            <v>29.77694433214285</v>
          </cell>
          <cell r="BA1306">
            <v>0</v>
          </cell>
          <cell r="BB1306">
            <v>0</v>
          </cell>
        </row>
        <row r="1307">
          <cell r="B1307" t="str">
            <v>SLES</v>
          </cell>
          <cell r="D1307">
            <v>36.347443785714283</v>
          </cell>
          <cell r="E1307">
            <v>0</v>
          </cell>
          <cell r="F1307">
            <v>0</v>
          </cell>
          <cell r="G1307">
            <v>19.571700499999999</v>
          </cell>
          <cell r="H1307">
            <v>0</v>
          </cell>
          <cell r="I1307">
            <v>0</v>
          </cell>
          <cell r="J1307">
            <v>20.969679107142856</v>
          </cell>
          <cell r="K1307">
            <v>0</v>
          </cell>
          <cell r="L1307">
            <v>0</v>
          </cell>
          <cell r="M1307">
            <v>25.16361492857143</v>
          </cell>
          <cell r="N1307">
            <v>0</v>
          </cell>
          <cell r="O1307">
            <v>0</v>
          </cell>
          <cell r="P1307">
            <v>25.862604232142854</v>
          </cell>
          <cell r="Q1307">
            <v>0</v>
          </cell>
          <cell r="R1307">
            <v>0</v>
          </cell>
          <cell r="S1307">
            <v>23.765636321428573</v>
          </cell>
          <cell r="T1307">
            <v>0</v>
          </cell>
          <cell r="U1307">
            <v>0</v>
          </cell>
          <cell r="V1307">
            <v>27.959572142857144</v>
          </cell>
          <cell r="W1307">
            <v>0</v>
          </cell>
          <cell r="X1307">
            <v>0</v>
          </cell>
          <cell r="Y1307">
            <v>25.16361492857143</v>
          </cell>
          <cell r="Z1307">
            <v>0</v>
          </cell>
          <cell r="AA1307">
            <v>0</v>
          </cell>
          <cell r="AB1307">
            <v>25.16361492857143</v>
          </cell>
          <cell r="AC1307">
            <v>0</v>
          </cell>
          <cell r="AD1307">
            <v>0</v>
          </cell>
          <cell r="AE1307">
            <v>25.023817067857141</v>
          </cell>
          <cell r="AF1307">
            <v>0</v>
          </cell>
          <cell r="AG1307">
            <v>0</v>
          </cell>
          <cell r="AH1307">
            <v>24.93993835142857</v>
          </cell>
          <cell r="AI1307">
            <v>0</v>
          </cell>
          <cell r="AJ1307">
            <v>0</v>
          </cell>
          <cell r="AK1307">
            <v>24.939938351428573</v>
          </cell>
          <cell r="AL1307">
            <v>0</v>
          </cell>
          <cell r="AM1307">
            <v>0</v>
          </cell>
          <cell r="AN1307">
            <v>25.023817067857145</v>
          </cell>
          <cell r="AO1307">
            <v>0</v>
          </cell>
          <cell r="AP1307">
            <v>0</v>
          </cell>
          <cell r="AQ1307">
            <v>29.776944332142858</v>
          </cell>
          <cell r="AR1307">
            <v>0</v>
          </cell>
          <cell r="AS1307">
            <v>0</v>
          </cell>
          <cell r="AT1307">
            <v>29.77694433214285</v>
          </cell>
          <cell r="AU1307">
            <v>0</v>
          </cell>
          <cell r="AV1307">
            <v>0</v>
          </cell>
          <cell r="AW1307">
            <v>29.77694433214285</v>
          </cell>
          <cell r="AX1307">
            <v>0</v>
          </cell>
          <cell r="AY1307">
            <v>0</v>
          </cell>
          <cell r="AZ1307">
            <v>29.77694433214285</v>
          </cell>
          <cell r="BA1307">
            <v>0</v>
          </cell>
          <cell r="BB1307">
            <v>0</v>
          </cell>
        </row>
        <row r="1308">
          <cell r="B1308" t="str">
            <v>SSAP</v>
          </cell>
          <cell r="D1308">
            <v>33.043130714285716</v>
          </cell>
          <cell r="E1308">
            <v>0</v>
          </cell>
          <cell r="F1308">
            <v>0</v>
          </cell>
          <cell r="G1308">
            <v>17.792455</v>
          </cell>
          <cell r="H1308">
            <v>0</v>
          </cell>
          <cell r="I1308">
            <v>0</v>
          </cell>
          <cell r="J1308">
            <v>19.063344642857142</v>
          </cell>
          <cell r="K1308">
            <v>0</v>
          </cell>
          <cell r="L1308">
            <v>0</v>
          </cell>
          <cell r="M1308">
            <v>22.876013571428569</v>
          </cell>
          <cell r="N1308">
            <v>0</v>
          </cell>
          <cell r="O1308">
            <v>0</v>
          </cell>
          <cell r="P1308">
            <v>23.511458392857143</v>
          </cell>
          <cell r="Q1308">
            <v>0</v>
          </cell>
          <cell r="R1308">
            <v>0</v>
          </cell>
          <cell r="S1308">
            <v>21.605123928571427</v>
          </cell>
          <cell r="T1308">
            <v>0</v>
          </cell>
          <cell r="U1308">
            <v>0</v>
          </cell>
          <cell r="V1308">
            <v>25.417792857142857</v>
          </cell>
          <cell r="W1308">
            <v>0</v>
          </cell>
          <cell r="X1308">
            <v>0</v>
          </cell>
          <cell r="Y1308">
            <v>22.876013571428569</v>
          </cell>
          <cell r="Z1308">
            <v>0</v>
          </cell>
          <cell r="AA1308">
            <v>0</v>
          </cell>
          <cell r="AB1308">
            <v>22.876013571428569</v>
          </cell>
          <cell r="AC1308">
            <v>0</v>
          </cell>
          <cell r="AD1308">
            <v>0</v>
          </cell>
          <cell r="AE1308">
            <v>22.748924607142857</v>
          </cell>
          <cell r="AF1308">
            <v>0</v>
          </cell>
          <cell r="AG1308">
            <v>0</v>
          </cell>
          <cell r="AH1308">
            <v>22.672671228571424</v>
          </cell>
          <cell r="AI1308">
            <v>0</v>
          </cell>
          <cell r="AJ1308">
            <v>0</v>
          </cell>
          <cell r="AK1308">
            <v>22.672671228571428</v>
          </cell>
          <cell r="AL1308">
            <v>0</v>
          </cell>
          <cell r="AM1308">
            <v>0</v>
          </cell>
          <cell r="AN1308">
            <v>22.748924607142854</v>
          </cell>
          <cell r="AO1308">
            <v>0</v>
          </cell>
          <cell r="AP1308">
            <v>0</v>
          </cell>
          <cell r="AQ1308">
            <v>27.069949392857136</v>
          </cell>
          <cell r="AR1308">
            <v>0</v>
          </cell>
          <cell r="AS1308">
            <v>0</v>
          </cell>
          <cell r="AT1308">
            <v>27.06994939285714</v>
          </cell>
          <cell r="AU1308">
            <v>0</v>
          </cell>
          <cell r="AV1308">
            <v>0</v>
          </cell>
          <cell r="AW1308">
            <v>27.06994939285714</v>
          </cell>
          <cell r="AX1308">
            <v>0</v>
          </cell>
          <cell r="AY1308">
            <v>0</v>
          </cell>
          <cell r="AZ1308">
            <v>27.06994939285714</v>
          </cell>
          <cell r="BA1308">
            <v>0</v>
          </cell>
          <cell r="BB1308">
            <v>0</v>
          </cell>
        </row>
        <row r="1309">
          <cell r="B1309" t="str">
            <v>SSEP</v>
          </cell>
          <cell r="D1309">
            <v>33.043130714285716</v>
          </cell>
          <cell r="E1309">
            <v>0</v>
          </cell>
          <cell r="F1309">
            <v>0</v>
          </cell>
          <cell r="G1309">
            <v>17.792455</v>
          </cell>
          <cell r="H1309">
            <v>0</v>
          </cell>
          <cell r="I1309">
            <v>0</v>
          </cell>
          <cell r="J1309">
            <v>19.063344642857142</v>
          </cell>
          <cell r="K1309">
            <v>0</v>
          </cell>
          <cell r="L1309">
            <v>0</v>
          </cell>
          <cell r="M1309">
            <v>22.876013571428569</v>
          </cell>
          <cell r="N1309">
            <v>0</v>
          </cell>
          <cell r="O1309">
            <v>0</v>
          </cell>
          <cell r="P1309">
            <v>23.511458392857143</v>
          </cell>
          <cell r="Q1309">
            <v>0</v>
          </cell>
          <cell r="R1309">
            <v>0</v>
          </cell>
          <cell r="S1309">
            <v>21.605123928571427</v>
          </cell>
          <cell r="T1309">
            <v>0</v>
          </cell>
          <cell r="U1309">
            <v>0</v>
          </cell>
          <cell r="V1309">
            <v>25.417792857142857</v>
          </cell>
          <cell r="W1309">
            <v>0</v>
          </cell>
          <cell r="X1309">
            <v>0</v>
          </cell>
          <cell r="Y1309">
            <v>22.876013571428569</v>
          </cell>
          <cell r="Z1309">
            <v>0</v>
          </cell>
          <cell r="AA1309">
            <v>0</v>
          </cell>
          <cell r="AB1309">
            <v>22.876013571428569</v>
          </cell>
          <cell r="AC1309">
            <v>0</v>
          </cell>
          <cell r="AD1309">
            <v>0</v>
          </cell>
          <cell r="AE1309">
            <v>22.748924607142857</v>
          </cell>
          <cell r="AF1309">
            <v>0</v>
          </cell>
          <cell r="AG1309">
            <v>0</v>
          </cell>
          <cell r="AH1309">
            <v>22.672671228571424</v>
          </cell>
          <cell r="AI1309">
            <v>0</v>
          </cell>
          <cell r="AJ1309">
            <v>0</v>
          </cell>
          <cell r="AK1309">
            <v>22.672671228571428</v>
          </cell>
          <cell r="AL1309">
            <v>0</v>
          </cell>
          <cell r="AM1309">
            <v>0</v>
          </cell>
          <cell r="AN1309">
            <v>22.748924607142854</v>
          </cell>
          <cell r="AO1309">
            <v>0</v>
          </cell>
          <cell r="AP1309">
            <v>0</v>
          </cell>
          <cell r="AQ1309">
            <v>27.069949392857136</v>
          </cell>
          <cell r="AR1309">
            <v>0</v>
          </cell>
          <cell r="AS1309">
            <v>0</v>
          </cell>
          <cell r="AT1309">
            <v>27.06994939285714</v>
          </cell>
          <cell r="AU1309">
            <v>0</v>
          </cell>
          <cell r="AV1309">
            <v>0</v>
          </cell>
          <cell r="AW1309">
            <v>32.945999999999998</v>
          </cell>
          <cell r="AX1309">
            <v>0</v>
          </cell>
          <cell r="AY1309">
            <v>0</v>
          </cell>
          <cell r="AZ1309">
            <v>32.945999999999998</v>
          </cell>
          <cell r="BA1309">
            <v>0</v>
          </cell>
          <cell r="BB1309">
            <v>0</v>
          </cell>
        </row>
        <row r="1310">
          <cell r="B1310" t="str">
            <v>CMMP</v>
          </cell>
          <cell r="D1310">
            <v>28.244273571428572</v>
          </cell>
          <cell r="E1310">
            <v>0</v>
          </cell>
          <cell r="F1310">
            <v>0</v>
          </cell>
          <cell r="G1310">
            <v>15.208455000000001</v>
          </cell>
          <cell r="H1310">
            <v>0</v>
          </cell>
          <cell r="I1310">
            <v>0</v>
          </cell>
          <cell r="J1310">
            <v>16.294773214285712</v>
          </cell>
          <cell r="K1310">
            <v>0</v>
          </cell>
          <cell r="L1310">
            <v>0</v>
          </cell>
          <cell r="M1310">
            <v>19.553727857142857</v>
          </cell>
          <cell r="N1310">
            <v>0</v>
          </cell>
          <cell r="O1310">
            <v>0</v>
          </cell>
          <cell r="P1310">
            <v>20.096886964285716</v>
          </cell>
          <cell r="Q1310">
            <v>0</v>
          </cell>
          <cell r="R1310">
            <v>0</v>
          </cell>
          <cell r="S1310">
            <v>18.467409642857142</v>
          </cell>
          <cell r="T1310">
            <v>0</v>
          </cell>
          <cell r="U1310">
            <v>0</v>
          </cell>
          <cell r="V1310">
            <v>21.726364285714286</v>
          </cell>
          <cell r="W1310">
            <v>0</v>
          </cell>
          <cell r="X1310">
            <v>0</v>
          </cell>
          <cell r="Y1310">
            <v>19.553727857142857</v>
          </cell>
          <cell r="Z1310">
            <v>0</v>
          </cell>
          <cell r="AA1310">
            <v>0</v>
          </cell>
          <cell r="AB1310">
            <v>19.553727857142853</v>
          </cell>
          <cell r="AC1310">
            <v>0</v>
          </cell>
          <cell r="AD1310">
            <v>0</v>
          </cell>
          <cell r="AE1310">
            <v>19.445096035714286</v>
          </cell>
          <cell r="AF1310">
            <v>0</v>
          </cell>
          <cell r="AG1310">
            <v>0</v>
          </cell>
          <cell r="AH1310">
            <v>19.379916942857147</v>
          </cell>
          <cell r="AI1310">
            <v>0</v>
          </cell>
          <cell r="AJ1310">
            <v>0</v>
          </cell>
          <cell r="AK1310">
            <v>19.379916942857147</v>
          </cell>
          <cell r="AL1310">
            <v>0</v>
          </cell>
          <cell r="AM1310">
            <v>0</v>
          </cell>
          <cell r="AN1310">
            <v>19.445096035714286</v>
          </cell>
          <cell r="AO1310">
            <v>0</v>
          </cell>
          <cell r="AP1310">
            <v>0</v>
          </cell>
          <cell r="AQ1310">
            <v>23.138577964285712</v>
          </cell>
          <cell r="AR1310">
            <v>0</v>
          </cell>
          <cell r="AS1310">
            <v>0</v>
          </cell>
          <cell r="AT1310">
            <v>23.138577964285712</v>
          </cell>
          <cell r="AU1310">
            <v>0</v>
          </cell>
          <cell r="AV1310">
            <v>0</v>
          </cell>
          <cell r="AW1310">
            <v>23.138577964285712</v>
          </cell>
          <cell r="AX1310">
            <v>0</v>
          </cell>
          <cell r="AY1310">
            <v>0</v>
          </cell>
          <cell r="AZ1310">
            <v>23.138577964285712</v>
          </cell>
          <cell r="BA1310">
            <v>0</v>
          </cell>
          <cell r="BB1310">
            <v>0</v>
          </cell>
        </row>
        <row r="1311">
          <cell r="B1311" t="str">
            <v>CMAP</v>
          </cell>
          <cell r="D1311">
            <v>33.493023571428573</v>
          </cell>
          <cell r="E1311">
            <v>0</v>
          </cell>
          <cell r="F1311">
            <v>0</v>
          </cell>
          <cell r="G1311">
            <v>18.034704999999999</v>
          </cell>
          <cell r="H1311">
            <v>0</v>
          </cell>
          <cell r="I1311">
            <v>0</v>
          </cell>
          <cell r="J1311">
            <v>19.322898214285715</v>
          </cell>
          <cell r="K1311">
            <v>0</v>
          </cell>
          <cell r="L1311">
            <v>0</v>
          </cell>
          <cell r="M1311">
            <v>23.187477857142856</v>
          </cell>
          <cell r="N1311">
            <v>0</v>
          </cell>
          <cell r="O1311">
            <v>0</v>
          </cell>
          <cell r="P1311">
            <v>23.831574464285719</v>
          </cell>
          <cell r="Q1311">
            <v>0</v>
          </cell>
          <cell r="R1311">
            <v>0</v>
          </cell>
          <cell r="S1311">
            <v>21.89928464285714</v>
          </cell>
          <cell r="T1311">
            <v>0</v>
          </cell>
          <cell r="U1311">
            <v>0</v>
          </cell>
          <cell r="V1311">
            <v>25.763864285714284</v>
          </cell>
          <cell r="W1311">
            <v>0</v>
          </cell>
          <cell r="X1311">
            <v>0</v>
          </cell>
          <cell r="Y1311">
            <v>23.187477857142856</v>
          </cell>
          <cell r="Z1311">
            <v>0</v>
          </cell>
          <cell r="AA1311">
            <v>0</v>
          </cell>
          <cell r="AB1311">
            <v>23.187477857142859</v>
          </cell>
          <cell r="AC1311">
            <v>0</v>
          </cell>
          <cell r="AD1311">
            <v>0</v>
          </cell>
          <cell r="AE1311">
            <v>23.05865853571429</v>
          </cell>
          <cell r="AF1311">
            <v>0</v>
          </cell>
          <cell r="AG1311">
            <v>0</v>
          </cell>
          <cell r="AH1311">
            <v>22.981366942857143</v>
          </cell>
          <cell r="AI1311">
            <v>0</v>
          </cell>
          <cell r="AJ1311">
            <v>0</v>
          </cell>
          <cell r="AK1311">
            <v>22.981366942857143</v>
          </cell>
          <cell r="AL1311">
            <v>0</v>
          </cell>
          <cell r="AM1311">
            <v>0</v>
          </cell>
          <cell r="AN1311">
            <v>23.058658535714287</v>
          </cell>
          <cell r="AO1311">
            <v>0</v>
          </cell>
          <cell r="AP1311">
            <v>0</v>
          </cell>
          <cell r="AQ1311">
            <v>27.438515464285707</v>
          </cell>
          <cell r="AR1311">
            <v>0</v>
          </cell>
          <cell r="AS1311">
            <v>0</v>
          </cell>
          <cell r="AT1311">
            <v>27.438515464285707</v>
          </cell>
          <cell r="AU1311">
            <v>0</v>
          </cell>
          <cell r="AV1311">
            <v>0</v>
          </cell>
          <cell r="AW1311">
            <v>27.438515464285707</v>
          </cell>
          <cell r="AX1311">
            <v>0</v>
          </cell>
          <cell r="AY1311">
            <v>0</v>
          </cell>
          <cell r="AZ1311">
            <v>27.438515464285707</v>
          </cell>
          <cell r="BA1311">
            <v>0</v>
          </cell>
          <cell r="BB1311">
            <v>0</v>
          </cell>
        </row>
        <row r="1312">
          <cell r="B1312" t="str">
            <v>CMEP</v>
          </cell>
          <cell r="D1312">
            <v>33.493023571428573</v>
          </cell>
          <cell r="E1312">
            <v>0</v>
          </cell>
          <cell r="F1312">
            <v>0</v>
          </cell>
          <cell r="G1312">
            <v>18.034704999999999</v>
          </cell>
          <cell r="H1312">
            <v>0</v>
          </cell>
          <cell r="I1312">
            <v>0</v>
          </cell>
          <cell r="J1312">
            <v>19.322898214285715</v>
          </cell>
          <cell r="K1312">
            <v>0</v>
          </cell>
          <cell r="L1312">
            <v>0</v>
          </cell>
          <cell r="M1312">
            <v>23.187477857142856</v>
          </cell>
          <cell r="N1312">
            <v>0</v>
          </cell>
          <cell r="O1312">
            <v>0</v>
          </cell>
          <cell r="P1312">
            <v>23.831574464285719</v>
          </cell>
          <cell r="Q1312">
            <v>0</v>
          </cell>
          <cell r="R1312">
            <v>0</v>
          </cell>
          <cell r="S1312">
            <v>21.89928464285714</v>
          </cell>
          <cell r="T1312">
            <v>0</v>
          </cell>
          <cell r="U1312">
            <v>0</v>
          </cell>
          <cell r="V1312">
            <v>25.763864285714284</v>
          </cell>
          <cell r="W1312">
            <v>0</v>
          </cell>
          <cell r="X1312">
            <v>0</v>
          </cell>
          <cell r="Y1312">
            <v>23.187477857142856</v>
          </cell>
          <cell r="Z1312">
            <v>0</v>
          </cell>
          <cell r="AA1312">
            <v>0</v>
          </cell>
          <cell r="AB1312">
            <v>23.187477857142859</v>
          </cell>
          <cell r="AC1312">
            <v>0</v>
          </cell>
          <cell r="AD1312">
            <v>0</v>
          </cell>
          <cell r="AE1312">
            <v>23.05865853571429</v>
          </cell>
          <cell r="AF1312">
            <v>0</v>
          </cell>
          <cell r="AG1312">
            <v>0</v>
          </cell>
          <cell r="AH1312">
            <v>22.981366942857143</v>
          </cell>
          <cell r="AI1312">
            <v>0</v>
          </cell>
          <cell r="AJ1312">
            <v>0</v>
          </cell>
          <cell r="AK1312">
            <v>22.981366942857143</v>
          </cell>
          <cell r="AL1312">
            <v>0</v>
          </cell>
          <cell r="AM1312">
            <v>0</v>
          </cell>
          <cell r="AN1312">
            <v>23.058658535714287</v>
          </cell>
          <cell r="AO1312">
            <v>0</v>
          </cell>
          <cell r="AP1312">
            <v>0</v>
          </cell>
          <cell r="AQ1312">
            <v>27.438515464285707</v>
          </cell>
          <cell r="AR1312">
            <v>0</v>
          </cell>
          <cell r="AS1312">
            <v>0</v>
          </cell>
          <cell r="AT1312">
            <v>27.438515464285707</v>
          </cell>
          <cell r="AU1312">
            <v>0</v>
          </cell>
          <cell r="AV1312">
            <v>0</v>
          </cell>
          <cell r="AW1312">
            <v>27.438515464285707</v>
          </cell>
          <cell r="AX1312">
            <v>0</v>
          </cell>
          <cell r="AY1312">
            <v>0</v>
          </cell>
          <cell r="AZ1312">
            <v>27.438515464285707</v>
          </cell>
          <cell r="BA1312">
            <v>0</v>
          </cell>
          <cell r="BB1312">
            <v>0</v>
          </cell>
        </row>
        <row r="1313">
          <cell r="B1313" t="str">
            <v>CLMP</v>
          </cell>
          <cell r="D1313">
            <v>41.291166428571437</v>
          </cell>
          <cell r="E1313">
            <v>0</v>
          </cell>
          <cell r="F1313">
            <v>0</v>
          </cell>
          <cell r="G1313">
            <v>22.233705</v>
          </cell>
          <cell r="H1313">
            <v>0</v>
          </cell>
          <cell r="I1313">
            <v>0</v>
          </cell>
          <cell r="J1313">
            <v>23.82182678571429</v>
          </cell>
          <cell r="K1313">
            <v>0</v>
          </cell>
          <cell r="L1313">
            <v>0</v>
          </cell>
          <cell r="M1313">
            <v>28.586192142857143</v>
          </cell>
          <cell r="N1313">
            <v>0</v>
          </cell>
          <cell r="O1313">
            <v>0</v>
          </cell>
          <cell r="P1313">
            <v>29.38025303571429</v>
          </cell>
          <cell r="Q1313">
            <v>0</v>
          </cell>
          <cell r="R1313">
            <v>0</v>
          </cell>
          <cell r="S1313">
            <v>26.998070357142858</v>
          </cell>
          <cell r="T1313">
            <v>0</v>
          </cell>
          <cell r="U1313">
            <v>0</v>
          </cell>
          <cell r="V1313">
            <v>31.762435714285715</v>
          </cell>
          <cell r="W1313">
            <v>0</v>
          </cell>
          <cell r="X1313">
            <v>0</v>
          </cell>
          <cell r="Y1313">
            <v>28.586192142857143</v>
          </cell>
          <cell r="Z1313">
            <v>0</v>
          </cell>
          <cell r="AA1313">
            <v>0</v>
          </cell>
          <cell r="AB1313">
            <v>28.586192142857143</v>
          </cell>
          <cell r="AC1313">
            <v>0</v>
          </cell>
          <cell r="AD1313">
            <v>0</v>
          </cell>
          <cell r="AE1313">
            <v>28.427379964285716</v>
          </cell>
          <cell r="AF1313">
            <v>0</v>
          </cell>
          <cell r="AG1313">
            <v>0</v>
          </cell>
          <cell r="AH1313">
            <v>28.332092657142862</v>
          </cell>
          <cell r="AI1313">
            <v>0</v>
          </cell>
          <cell r="AJ1313">
            <v>0</v>
          </cell>
          <cell r="AK1313">
            <v>28.332092657142855</v>
          </cell>
          <cell r="AL1313">
            <v>0</v>
          </cell>
          <cell r="AM1313">
            <v>0</v>
          </cell>
          <cell r="AN1313">
            <v>28.427379964285713</v>
          </cell>
          <cell r="AO1313">
            <v>0</v>
          </cell>
          <cell r="AP1313">
            <v>0</v>
          </cell>
          <cell r="AQ1313">
            <v>33.826994035714286</v>
          </cell>
          <cell r="AR1313">
            <v>0</v>
          </cell>
          <cell r="AS1313">
            <v>0</v>
          </cell>
          <cell r="AT1313">
            <v>33.826994035714293</v>
          </cell>
          <cell r="AU1313">
            <v>0</v>
          </cell>
          <cell r="AV1313">
            <v>0</v>
          </cell>
          <cell r="AW1313">
            <v>33.826994035714293</v>
          </cell>
          <cell r="AX1313">
            <v>0</v>
          </cell>
          <cell r="AY1313">
            <v>0</v>
          </cell>
          <cell r="AZ1313">
            <v>33.826994035714293</v>
          </cell>
          <cell r="BA1313">
            <v>0</v>
          </cell>
          <cell r="BB1313">
            <v>0</v>
          </cell>
        </row>
        <row r="1314">
          <cell r="B1314" t="str">
            <v>CLAP</v>
          </cell>
          <cell r="D1314">
            <v>46.539916428571438</v>
          </cell>
          <cell r="E1314">
            <v>0</v>
          </cell>
          <cell r="F1314">
            <v>0</v>
          </cell>
          <cell r="G1314">
            <v>25.059954999999999</v>
          </cell>
          <cell r="H1314">
            <v>0</v>
          </cell>
          <cell r="I1314">
            <v>0</v>
          </cell>
          <cell r="J1314">
            <v>26.849951785714286</v>
          </cell>
          <cell r="K1314">
            <v>0</v>
          </cell>
          <cell r="L1314">
            <v>0</v>
          </cell>
          <cell r="M1314">
            <v>32.219942142857143</v>
          </cell>
          <cell r="N1314">
            <v>0</v>
          </cell>
          <cell r="O1314">
            <v>0</v>
          </cell>
          <cell r="P1314">
            <v>33.11494053571429</v>
          </cell>
          <cell r="Q1314">
            <v>0</v>
          </cell>
          <cell r="R1314">
            <v>0</v>
          </cell>
          <cell r="S1314">
            <v>30.429945357142856</v>
          </cell>
          <cell r="T1314">
            <v>0</v>
          </cell>
          <cell r="U1314">
            <v>0</v>
          </cell>
          <cell r="V1314">
            <v>35.799935714285716</v>
          </cell>
          <cell r="W1314">
            <v>0</v>
          </cell>
          <cell r="X1314">
            <v>0</v>
          </cell>
          <cell r="Y1314">
            <v>32.219942142857143</v>
          </cell>
          <cell r="Z1314">
            <v>0</v>
          </cell>
          <cell r="AA1314">
            <v>0</v>
          </cell>
          <cell r="AB1314">
            <v>32.219942142857143</v>
          </cell>
          <cell r="AC1314">
            <v>0</v>
          </cell>
          <cell r="AD1314">
            <v>0</v>
          </cell>
          <cell r="AE1314">
            <v>32.040942464285713</v>
          </cell>
          <cell r="AF1314">
            <v>0</v>
          </cell>
          <cell r="AG1314">
            <v>0</v>
          </cell>
          <cell r="AH1314">
            <v>31.933542657142858</v>
          </cell>
          <cell r="AI1314">
            <v>0</v>
          </cell>
          <cell r="AJ1314">
            <v>0</v>
          </cell>
          <cell r="AK1314">
            <v>31.933542657142858</v>
          </cell>
          <cell r="AL1314">
            <v>0</v>
          </cell>
          <cell r="AM1314">
            <v>0</v>
          </cell>
          <cell r="AN1314">
            <v>32.040942464285713</v>
          </cell>
          <cell r="AO1314">
            <v>0</v>
          </cell>
          <cell r="AP1314">
            <v>0</v>
          </cell>
          <cell r="AQ1314">
            <v>38.126931535714284</v>
          </cell>
          <cell r="AR1314">
            <v>0</v>
          </cell>
          <cell r="AS1314">
            <v>0</v>
          </cell>
          <cell r="AT1314">
            <v>38.126931535714284</v>
          </cell>
          <cell r="AU1314">
            <v>0</v>
          </cell>
          <cell r="AV1314">
            <v>0</v>
          </cell>
          <cell r="AW1314">
            <v>38.126931535714284</v>
          </cell>
          <cell r="AX1314">
            <v>0</v>
          </cell>
          <cell r="AY1314">
            <v>0</v>
          </cell>
          <cell r="AZ1314">
            <v>38.126931535714284</v>
          </cell>
          <cell r="BA1314">
            <v>0</v>
          </cell>
          <cell r="BB1314">
            <v>0</v>
          </cell>
        </row>
        <row r="1315">
          <cell r="B1315" t="str">
            <v>WMMP</v>
          </cell>
          <cell r="D1315">
            <v>41.291166428571437</v>
          </cell>
          <cell r="E1315">
            <v>0</v>
          </cell>
          <cell r="F1315">
            <v>0</v>
          </cell>
          <cell r="G1315">
            <v>22.233705</v>
          </cell>
          <cell r="H1315">
            <v>0</v>
          </cell>
          <cell r="I1315">
            <v>0</v>
          </cell>
          <cell r="J1315">
            <v>23.82182678571429</v>
          </cell>
          <cell r="K1315">
            <v>0</v>
          </cell>
          <cell r="L1315">
            <v>0</v>
          </cell>
          <cell r="M1315">
            <v>28.586192142857143</v>
          </cell>
          <cell r="N1315">
            <v>0</v>
          </cell>
          <cell r="O1315">
            <v>0</v>
          </cell>
          <cell r="P1315">
            <v>29.38025303571429</v>
          </cell>
          <cell r="Q1315">
            <v>0</v>
          </cell>
          <cell r="R1315">
            <v>0</v>
          </cell>
          <cell r="S1315">
            <v>26.998070357142858</v>
          </cell>
          <cell r="T1315">
            <v>0</v>
          </cell>
          <cell r="U1315">
            <v>0</v>
          </cell>
          <cell r="V1315">
            <v>31.762435714285715</v>
          </cell>
          <cell r="W1315">
            <v>0</v>
          </cell>
          <cell r="X1315">
            <v>0</v>
          </cell>
          <cell r="Y1315">
            <v>28.586192142857143</v>
          </cell>
          <cell r="Z1315">
            <v>0</v>
          </cell>
          <cell r="AA1315">
            <v>0</v>
          </cell>
          <cell r="AB1315">
            <v>28.586192142857143</v>
          </cell>
          <cell r="AC1315">
            <v>0</v>
          </cell>
          <cell r="AD1315">
            <v>0</v>
          </cell>
          <cell r="AE1315">
            <v>28.427379964285716</v>
          </cell>
          <cell r="AF1315">
            <v>0</v>
          </cell>
          <cell r="AG1315">
            <v>0</v>
          </cell>
          <cell r="AH1315">
            <v>28.332092657142862</v>
          </cell>
          <cell r="AI1315">
            <v>0</v>
          </cell>
          <cell r="AJ1315">
            <v>0</v>
          </cell>
          <cell r="AK1315">
            <v>28.332092657142855</v>
          </cell>
          <cell r="AL1315">
            <v>0</v>
          </cell>
          <cell r="AM1315">
            <v>0</v>
          </cell>
          <cell r="AN1315">
            <v>28.427379964285713</v>
          </cell>
          <cell r="AO1315">
            <v>0</v>
          </cell>
          <cell r="AP1315">
            <v>0</v>
          </cell>
          <cell r="AQ1315">
            <v>33.826994035714286</v>
          </cell>
          <cell r="AR1315">
            <v>0</v>
          </cell>
          <cell r="AS1315">
            <v>0</v>
          </cell>
          <cell r="AT1315">
            <v>33.826994035714293</v>
          </cell>
          <cell r="AU1315">
            <v>0</v>
          </cell>
          <cell r="AV1315">
            <v>0</v>
          </cell>
          <cell r="AW1315">
            <v>33.826994035714293</v>
          </cell>
          <cell r="AX1315">
            <v>0</v>
          </cell>
          <cell r="AY1315">
            <v>0</v>
          </cell>
          <cell r="AZ1315">
            <v>33.826994035714293</v>
          </cell>
          <cell r="BA1315">
            <v>0</v>
          </cell>
          <cell r="BB1315">
            <v>0</v>
          </cell>
        </row>
        <row r="1316">
          <cell r="B1316" t="str">
            <v>WMAP</v>
          </cell>
          <cell r="D1316">
            <v>46.539916428571438</v>
          </cell>
          <cell r="E1316">
            <v>0</v>
          </cell>
          <cell r="F1316">
            <v>0</v>
          </cell>
          <cell r="G1316">
            <v>25.059954999999999</v>
          </cell>
          <cell r="H1316">
            <v>0</v>
          </cell>
          <cell r="I1316">
            <v>0</v>
          </cell>
          <cell r="J1316">
            <v>26.849951785714286</v>
          </cell>
          <cell r="K1316">
            <v>0</v>
          </cell>
          <cell r="L1316">
            <v>0</v>
          </cell>
          <cell r="M1316">
            <v>32.219942142857143</v>
          </cell>
          <cell r="N1316">
            <v>0</v>
          </cell>
          <cell r="O1316">
            <v>0</v>
          </cell>
          <cell r="P1316">
            <v>33.11494053571429</v>
          </cell>
          <cell r="Q1316">
            <v>0</v>
          </cell>
          <cell r="R1316">
            <v>0</v>
          </cell>
          <cell r="S1316">
            <v>30.429945357142856</v>
          </cell>
          <cell r="T1316">
            <v>0</v>
          </cell>
          <cell r="U1316">
            <v>0</v>
          </cell>
          <cell r="V1316">
            <v>35.799935714285716</v>
          </cell>
          <cell r="W1316">
            <v>0</v>
          </cell>
          <cell r="X1316">
            <v>0</v>
          </cell>
          <cell r="Y1316">
            <v>32.219942142857143</v>
          </cell>
          <cell r="Z1316">
            <v>0</v>
          </cell>
          <cell r="AA1316">
            <v>0</v>
          </cell>
          <cell r="AB1316">
            <v>32.219942142857143</v>
          </cell>
          <cell r="AC1316">
            <v>0</v>
          </cell>
          <cell r="AD1316">
            <v>0</v>
          </cell>
          <cell r="AE1316">
            <v>32.040942464285713</v>
          </cell>
          <cell r="AF1316">
            <v>0</v>
          </cell>
          <cell r="AG1316">
            <v>0</v>
          </cell>
          <cell r="AH1316">
            <v>31.933542657142858</v>
          </cell>
          <cell r="AI1316">
            <v>0</v>
          </cell>
          <cell r="AJ1316">
            <v>0</v>
          </cell>
          <cell r="AK1316">
            <v>31.933542657142858</v>
          </cell>
          <cell r="AL1316">
            <v>0</v>
          </cell>
          <cell r="AM1316">
            <v>0</v>
          </cell>
          <cell r="AN1316">
            <v>32.040942464285713</v>
          </cell>
          <cell r="AO1316">
            <v>0</v>
          </cell>
          <cell r="AP1316">
            <v>0</v>
          </cell>
          <cell r="AQ1316">
            <v>38.126931535714284</v>
          </cell>
          <cell r="AR1316">
            <v>0</v>
          </cell>
          <cell r="AS1316">
            <v>0</v>
          </cell>
          <cell r="AT1316">
            <v>38.126931535714284</v>
          </cell>
          <cell r="AU1316">
            <v>0</v>
          </cell>
          <cell r="AV1316">
            <v>0</v>
          </cell>
          <cell r="AW1316">
            <v>38.126931535714284</v>
          </cell>
          <cell r="AX1316">
            <v>0</v>
          </cell>
          <cell r="AY1316">
            <v>0</v>
          </cell>
          <cell r="AZ1316">
            <v>38.126931535714284</v>
          </cell>
          <cell r="BA1316">
            <v>0</v>
          </cell>
          <cell r="BB1316">
            <v>0</v>
          </cell>
        </row>
        <row r="1317">
          <cell r="B1317" t="str">
            <v>WLAP</v>
          </cell>
          <cell r="D1317">
            <v>51.788666428571425</v>
          </cell>
          <cell r="E1317">
            <v>0</v>
          </cell>
          <cell r="F1317">
            <v>0</v>
          </cell>
          <cell r="G1317">
            <v>27.886204999999997</v>
          </cell>
          <cell r="H1317">
            <v>0</v>
          </cell>
          <cell r="I1317">
            <v>0</v>
          </cell>
          <cell r="J1317">
            <v>29.878076785714285</v>
          </cell>
          <cell r="K1317">
            <v>0</v>
          </cell>
          <cell r="L1317">
            <v>0</v>
          </cell>
          <cell r="M1317">
            <v>35.853692142857149</v>
          </cell>
          <cell r="N1317">
            <v>0</v>
          </cell>
          <cell r="O1317">
            <v>0</v>
          </cell>
          <cell r="P1317">
            <v>36.849628035714289</v>
          </cell>
          <cell r="Q1317">
            <v>0</v>
          </cell>
          <cell r="R1317">
            <v>0</v>
          </cell>
          <cell r="S1317">
            <v>33.861820357142854</v>
          </cell>
          <cell r="T1317">
            <v>0</v>
          </cell>
          <cell r="U1317">
            <v>0</v>
          </cell>
          <cell r="V1317">
            <v>39.837435714285718</v>
          </cell>
          <cell r="W1317">
            <v>0</v>
          </cell>
          <cell r="X1317">
            <v>0</v>
          </cell>
          <cell r="Y1317">
            <v>35.853692142857149</v>
          </cell>
          <cell r="Z1317">
            <v>0</v>
          </cell>
          <cell r="AA1317">
            <v>0</v>
          </cell>
          <cell r="AB1317">
            <v>35.853692142857149</v>
          </cell>
          <cell r="AC1317">
            <v>0</v>
          </cell>
          <cell r="AD1317">
            <v>0</v>
          </cell>
          <cell r="AE1317">
            <v>35.654504964285721</v>
          </cell>
          <cell r="AF1317">
            <v>0</v>
          </cell>
          <cell r="AG1317">
            <v>0</v>
          </cell>
          <cell r="AH1317">
            <v>35.534992657142865</v>
          </cell>
          <cell r="AI1317">
            <v>0</v>
          </cell>
          <cell r="AJ1317">
            <v>0</v>
          </cell>
          <cell r="AK1317">
            <v>35.534992657142865</v>
          </cell>
          <cell r="AL1317">
            <v>0</v>
          </cell>
          <cell r="AM1317">
            <v>0</v>
          </cell>
          <cell r="AN1317">
            <v>35.654504964285714</v>
          </cell>
          <cell r="AO1317">
            <v>0</v>
          </cell>
          <cell r="AP1317">
            <v>0</v>
          </cell>
          <cell r="AQ1317">
            <v>42.426869035714283</v>
          </cell>
          <cell r="AR1317">
            <v>0</v>
          </cell>
          <cell r="AS1317">
            <v>0</v>
          </cell>
          <cell r="AT1317">
            <v>42.426869035714283</v>
          </cell>
          <cell r="AU1317">
            <v>0</v>
          </cell>
          <cell r="AV1317">
            <v>0</v>
          </cell>
          <cell r="AW1317">
            <v>42.426869035714283</v>
          </cell>
          <cell r="AX1317">
            <v>0</v>
          </cell>
          <cell r="AY1317">
            <v>0</v>
          </cell>
          <cell r="AZ1317">
            <v>42.426869035714283</v>
          </cell>
          <cell r="BA1317">
            <v>0</v>
          </cell>
          <cell r="BB1317">
            <v>0</v>
          </cell>
        </row>
        <row r="1318">
          <cell r="B1318" t="str">
            <v>SLMP</v>
          </cell>
          <cell r="D1318">
            <v>45.717662249999997</v>
          </cell>
          <cell r="E1318">
            <v>0</v>
          </cell>
          <cell r="F1318">
            <v>0</v>
          </cell>
          <cell r="G1318">
            <v>24.617202749999997</v>
          </cell>
          <cell r="H1318">
            <v>0</v>
          </cell>
          <cell r="I1318">
            <v>0</v>
          </cell>
          <cell r="J1318">
            <v>26.375574374999999</v>
          </cell>
          <cell r="K1318">
            <v>0</v>
          </cell>
          <cell r="L1318">
            <v>0</v>
          </cell>
          <cell r="M1318">
            <v>31.650689249999999</v>
          </cell>
          <cell r="N1318">
            <v>0</v>
          </cell>
          <cell r="O1318">
            <v>0</v>
          </cell>
          <cell r="P1318">
            <v>32.529875062499997</v>
          </cell>
          <cell r="Q1318">
            <v>0</v>
          </cell>
          <cell r="R1318">
            <v>0</v>
          </cell>
          <cell r="S1318">
            <v>29.892317625000004</v>
          </cell>
          <cell r="T1318">
            <v>0</v>
          </cell>
          <cell r="U1318">
            <v>0</v>
          </cell>
          <cell r="V1318">
            <v>35.167432499999997</v>
          </cell>
          <cell r="W1318">
            <v>0</v>
          </cell>
          <cell r="X1318">
            <v>0</v>
          </cell>
          <cell r="Y1318">
            <v>31.650689249999999</v>
          </cell>
          <cell r="Z1318">
            <v>0</v>
          </cell>
          <cell r="AA1318">
            <v>0</v>
          </cell>
          <cell r="AB1318">
            <v>31.650689249999999</v>
          </cell>
          <cell r="AC1318">
            <v>0</v>
          </cell>
          <cell r="AD1318">
            <v>0</v>
          </cell>
          <cell r="AE1318">
            <v>31.474852087499997</v>
          </cell>
          <cell r="AF1318">
            <v>0</v>
          </cell>
          <cell r="AG1318">
            <v>0</v>
          </cell>
          <cell r="AH1318">
            <v>31.369349789999998</v>
          </cell>
          <cell r="AI1318">
            <v>0</v>
          </cell>
          <cell r="AJ1318">
            <v>0</v>
          </cell>
          <cell r="AK1318">
            <v>31.369349790000005</v>
          </cell>
          <cell r="AL1318">
            <v>0</v>
          </cell>
          <cell r="AM1318">
            <v>0</v>
          </cell>
          <cell r="AN1318">
            <v>31.474852087499997</v>
          </cell>
          <cell r="AO1318">
            <v>0</v>
          </cell>
          <cell r="AP1318">
            <v>0</v>
          </cell>
          <cell r="AQ1318">
            <v>37.453315612499999</v>
          </cell>
          <cell r="AR1318">
            <v>0</v>
          </cell>
          <cell r="AS1318">
            <v>0</v>
          </cell>
          <cell r="AT1318">
            <v>37.453315612499992</v>
          </cell>
          <cell r="AU1318">
            <v>0</v>
          </cell>
          <cell r="AV1318">
            <v>0</v>
          </cell>
          <cell r="AW1318">
            <v>37.453315612499992</v>
          </cell>
          <cell r="AX1318">
            <v>0</v>
          </cell>
          <cell r="AY1318">
            <v>0</v>
          </cell>
          <cell r="AZ1318">
            <v>37.453315612499992</v>
          </cell>
          <cell r="BA1318">
            <v>0</v>
          </cell>
          <cell r="BB1318">
            <v>0</v>
          </cell>
        </row>
        <row r="1319">
          <cell r="B1319" t="str">
            <v>SLAP</v>
          </cell>
          <cell r="D1319">
            <v>48.003545362500006</v>
          </cell>
          <cell r="E1319">
            <v>0</v>
          </cell>
          <cell r="F1319">
            <v>0</v>
          </cell>
          <cell r="G1319">
            <v>25.848062887499999</v>
          </cell>
          <cell r="H1319">
            <v>0</v>
          </cell>
          <cell r="I1319">
            <v>0</v>
          </cell>
          <cell r="J1319">
            <v>27.694353093749999</v>
          </cell>
          <cell r="K1319">
            <v>0</v>
          </cell>
          <cell r="L1319">
            <v>0</v>
          </cell>
          <cell r="M1319">
            <v>33.233223712500006</v>
          </cell>
          <cell r="N1319">
            <v>0</v>
          </cell>
          <cell r="O1319">
            <v>0</v>
          </cell>
          <cell r="P1319">
            <v>34.156368815625008</v>
          </cell>
          <cell r="Q1319">
            <v>0</v>
          </cell>
          <cell r="R1319">
            <v>0</v>
          </cell>
          <cell r="S1319">
            <v>31.386933506249996</v>
          </cell>
          <cell r="T1319">
            <v>0</v>
          </cell>
          <cell r="U1319">
            <v>0</v>
          </cell>
          <cell r="V1319">
            <v>36.925804125000006</v>
          </cell>
          <cell r="W1319">
            <v>0</v>
          </cell>
          <cell r="X1319">
            <v>0</v>
          </cell>
          <cell r="Y1319">
            <v>33.233223712500006</v>
          </cell>
          <cell r="Z1319">
            <v>0</v>
          </cell>
          <cell r="AA1319">
            <v>0</v>
          </cell>
          <cell r="AB1319">
            <v>33.233223712500006</v>
          </cell>
          <cell r="AC1319">
            <v>0</v>
          </cell>
          <cell r="AD1319">
            <v>0</v>
          </cell>
          <cell r="AE1319">
            <v>33.048594691875003</v>
          </cell>
          <cell r="AF1319">
            <v>0</v>
          </cell>
          <cell r="AG1319">
            <v>0</v>
          </cell>
          <cell r="AH1319">
            <v>32.937817279499995</v>
          </cell>
          <cell r="AI1319">
            <v>0</v>
          </cell>
          <cell r="AJ1319">
            <v>0</v>
          </cell>
          <cell r="AK1319">
            <v>32.937817279499995</v>
          </cell>
          <cell r="AL1319">
            <v>0</v>
          </cell>
          <cell r="AM1319">
            <v>0</v>
          </cell>
          <cell r="AN1319">
            <v>33.048594691875003</v>
          </cell>
          <cell r="AO1319">
            <v>0</v>
          </cell>
          <cell r="AP1319">
            <v>0</v>
          </cell>
          <cell r="AQ1319">
            <v>39.325981393124998</v>
          </cell>
          <cell r="AR1319">
            <v>0</v>
          </cell>
          <cell r="AS1319">
            <v>0</v>
          </cell>
          <cell r="AT1319">
            <v>39.325981393124991</v>
          </cell>
          <cell r="AU1319">
            <v>0</v>
          </cell>
          <cell r="AV1319">
            <v>0</v>
          </cell>
          <cell r="AW1319">
            <v>39.325981393124991</v>
          </cell>
          <cell r="AX1319">
            <v>0</v>
          </cell>
          <cell r="AY1319">
            <v>0</v>
          </cell>
          <cell r="AZ1319">
            <v>39.325981393124991</v>
          </cell>
          <cell r="BA1319">
            <v>0</v>
          </cell>
          <cell r="BB1319">
            <v>0</v>
          </cell>
        </row>
        <row r="1320">
          <cell r="B1320" t="str">
            <v>PSMS</v>
          </cell>
          <cell r="D1320">
            <v>27.194523571428569</v>
          </cell>
          <cell r="E1320">
            <v>0</v>
          </cell>
          <cell r="F1320">
            <v>0</v>
          </cell>
          <cell r="G1320">
            <v>14.643205</v>
          </cell>
          <cell r="H1320">
            <v>0</v>
          </cell>
          <cell r="I1320">
            <v>0</v>
          </cell>
          <cell r="J1320">
            <v>15.689148214285714</v>
          </cell>
          <cell r="K1320">
            <v>0</v>
          </cell>
          <cell r="L1320">
            <v>0</v>
          </cell>
          <cell r="M1320">
            <v>18.826977857142854</v>
          </cell>
          <cell r="N1320">
            <v>0</v>
          </cell>
          <cell r="O1320">
            <v>0</v>
          </cell>
          <cell r="P1320">
            <v>19.349949464285718</v>
          </cell>
          <cell r="Q1320">
            <v>0</v>
          </cell>
          <cell r="R1320">
            <v>0</v>
          </cell>
          <cell r="S1320">
            <v>17.781034642857144</v>
          </cell>
          <cell r="T1320">
            <v>0</v>
          </cell>
          <cell r="U1320">
            <v>0</v>
          </cell>
          <cell r="V1320">
            <v>20.918864285714282</v>
          </cell>
          <cell r="W1320">
            <v>0</v>
          </cell>
          <cell r="X1320">
            <v>0</v>
          </cell>
          <cell r="Y1320">
            <v>18.826977857142854</v>
          </cell>
          <cell r="Z1320">
            <v>0</v>
          </cell>
          <cell r="AA1320">
            <v>0</v>
          </cell>
          <cell r="AB1320">
            <v>18.826977857142854</v>
          </cell>
          <cell r="AC1320">
            <v>0</v>
          </cell>
          <cell r="AD1320">
            <v>0</v>
          </cell>
          <cell r="AE1320">
            <v>18.722383535714286</v>
          </cell>
          <cell r="AF1320">
            <v>0</v>
          </cell>
          <cell r="AG1320">
            <v>0</v>
          </cell>
          <cell r="AH1320">
            <v>18.659626942857145</v>
          </cell>
          <cell r="AI1320">
            <v>0</v>
          </cell>
          <cell r="AJ1320">
            <v>0</v>
          </cell>
          <cell r="AK1320">
            <v>18.659626942857145</v>
          </cell>
          <cell r="AL1320">
            <v>0</v>
          </cell>
          <cell r="AM1320">
            <v>0</v>
          </cell>
          <cell r="AN1320">
            <v>18.722383535714286</v>
          </cell>
          <cell r="AO1320">
            <v>0</v>
          </cell>
          <cell r="AP1320">
            <v>0</v>
          </cell>
          <cell r="AQ1320">
            <v>22.27859046428571</v>
          </cell>
          <cell r="AR1320">
            <v>0</v>
          </cell>
          <cell r="AS1320">
            <v>0</v>
          </cell>
          <cell r="AT1320">
            <v>22.27859046428571</v>
          </cell>
          <cell r="AU1320">
            <v>0</v>
          </cell>
          <cell r="AV1320">
            <v>0</v>
          </cell>
          <cell r="AW1320">
            <v>22.27859046428571</v>
          </cell>
          <cell r="AX1320">
            <v>0</v>
          </cell>
          <cell r="AY1320">
            <v>0</v>
          </cell>
          <cell r="AZ1320">
            <v>22.27859046428571</v>
          </cell>
          <cell r="BA1320">
            <v>0</v>
          </cell>
          <cell r="BB1320">
            <v>0</v>
          </cell>
        </row>
        <row r="1321">
          <cell r="B1321" t="str">
            <v>PSAS</v>
          </cell>
          <cell r="D1321">
            <v>31.69345214285714</v>
          </cell>
          <cell r="E1321">
            <v>0</v>
          </cell>
          <cell r="F1321">
            <v>0</v>
          </cell>
          <cell r="G1321">
            <v>17.065704999999994</v>
          </cell>
          <cell r="H1321">
            <v>0</v>
          </cell>
          <cell r="I1321">
            <v>0</v>
          </cell>
          <cell r="J1321">
            <v>18.284683928571429</v>
          </cell>
          <cell r="K1321">
            <v>0</v>
          </cell>
          <cell r="L1321">
            <v>0</v>
          </cell>
          <cell r="M1321">
            <v>21.941620714285715</v>
          </cell>
          <cell r="N1321">
            <v>0</v>
          </cell>
          <cell r="O1321">
            <v>0</v>
          </cell>
          <cell r="P1321">
            <v>22.551110178571427</v>
          </cell>
          <cell r="Q1321">
            <v>0</v>
          </cell>
          <cell r="R1321">
            <v>0</v>
          </cell>
          <cell r="S1321">
            <v>20.722641785714284</v>
          </cell>
          <cell r="T1321">
            <v>0</v>
          </cell>
          <cell r="U1321">
            <v>0</v>
          </cell>
          <cell r="V1321">
            <v>24.379578571428567</v>
          </cell>
          <cell r="W1321">
            <v>0</v>
          </cell>
          <cell r="X1321">
            <v>0</v>
          </cell>
          <cell r="Y1321">
            <v>21.941620714285715</v>
          </cell>
          <cell r="Z1321">
            <v>0</v>
          </cell>
          <cell r="AA1321">
            <v>0</v>
          </cell>
          <cell r="AB1321">
            <v>21.941620714285715</v>
          </cell>
          <cell r="AC1321">
            <v>0</v>
          </cell>
          <cell r="AD1321">
            <v>0</v>
          </cell>
          <cell r="AE1321">
            <v>21.81972282142857</v>
          </cell>
          <cell r="AF1321">
            <v>0</v>
          </cell>
          <cell r="AG1321">
            <v>0</v>
          </cell>
          <cell r="AH1321">
            <v>21.746584085714282</v>
          </cell>
          <cell r="AI1321">
            <v>0</v>
          </cell>
          <cell r="AJ1321">
            <v>0</v>
          </cell>
          <cell r="AK1321">
            <v>21.746584085714286</v>
          </cell>
          <cell r="AL1321">
            <v>0</v>
          </cell>
          <cell r="AM1321">
            <v>0</v>
          </cell>
          <cell r="AN1321">
            <v>21.81972282142857</v>
          </cell>
          <cell r="AO1321">
            <v>0</v>
          </cell>
          <cell r="AP1321">
            <v>0</v>
          </cell>
          <cell r="AQ1321">
            <v>25.964251178571423</v>
          </cell>
          <cell r="AR1321">
            <v>0</v>
          </cell>
          <cell r="AS1321">
            <v>0</v>
          </cell>
          <cell r="AT1321">
            <v>25.964251178571423</v>
          </cell>
          <cell r="AU1321">
            <v>0</v>
          </cell>
          <cell r="AV1321">
            <v>0</v>
          </cell>
          <cell r="AW1321">
            <v>25.964251178571423</v>
          </cell>
          <cell r="AX1321">
            <v>0</v>
          </cell>
          <cell r="AY1321">
            <v>0</v>
          </cell>
          <cell r="AZ1321">
            <v>25.964251178571423</v>
          </cell>
          <cell r="BA1321">
            <v>0</v>
          </cell>
          <cell r="BB1321">
            <v>0</v>
          </cell>
        </row>
        <row r="1322">
          <cell r="B1322" t="str">
            <v>PMMS</v>
          </cell>
          <cell r="D1322">
            <v>32.44327357142857</v>
          </cell>
          <cell r="E1322">
            <v>0</v>
          </cell>
          <cell r="F1322">
            <v>0</v>
          </cell>
          <cell r="G1322">
            <v>17.469455</v>
          </cell>
          <cell r="H1322">
            <v>0</v>
          </cell>
          <cell r="I1322">
            <v>0</v>
          </cell>
          <cell r="J1322">
            <v>18.717273214285715</v>
          </cell>
          <cell r="K1322">
            <v>0</v>
          </cell>
          <cell r="L1322">
            <v>0</v>
          </cell>
          <cell r="M1322">
            <v>22.460727857142857</v>
          </cell>
          <cell r="N1322">
            <v>0</v>
          </cell>
          <cell r="O1322">
            <v>0</v>
          </cell>
          <cell r="P1322">
            <v>23.084636964285714</v>
          </cell>
          <cell r="Q1322">
            <v>0</v>
          </cell>
          <cell r="R1322">
            <v>0</v>
          </cell>
          <cell r="S1322">
            <v>21.212909642857145</v>
          </cell>
          <cell r="T1322">
            <v>0</v>
          </cell>
          <cell r="U1322">
            <v>0</v>
          </cell>
          <cell r="V1322">
            <v>24.956364285714283</v>
          </cell>
          <cell r="W1322">
            <v>0</v>
          </cell>
          <cell r="X1322">
            <v>0</v>
          </cell>
          <cell r="Y1322">
            <v>22.460727857142857</v>
          </cell>
          <cell r="Z1322">
            <v>0</v>
          </cell>
          <cell r="AA1322">
            <v>0</v>
          </cell>
          <cell r="AB1322">
            <v>22.460727857142857</v>
          </cell>
          <cell r="AC1322">
            <v>0</v>
          </cell>
          <cell r="AD1322">
            <v>0</v>
          </cell>
          <cell r="AE1322">
            <v>22.335946035714283</v>
          </cell>
          <cell r="AF1322">
            <v>0</v>
          </cell>
          <cell r="AG1322">
            <v>0</v>
          </cell>
          <cell r="AH1322">
            <v>22.261076942857144</v>
          </cell>
          <cell r="AI1322">
            <v>0</v>
          </cell>
          <cell r="AJ1322">
            <v>0</v>
          </cell>
          <cell r="AK1322">
            <v>22.261076942857144</v>
          </cell>
          <cell r="AL1322">
            <v>0</v>
          </cell>
          <cell r="AM1322">
            <v>0</v>
          </cell>
          <cell r="AN1322">
            <v>22.335946035714283</v>
          </cell>
          <cell r="AO1322">
            <v>0</v>
          </cell>
          <cell r="AP1322">
            <v>0</v>
          </cell>
          <cell r="AQ1322">
            <v>26.578527964285712</v>
          </cell>
          <cell r="AR1322">
            <v>0</v>
          </cell>
          <cell r="AS1322">
            <v>0</v>
          </cell>
          <cell r="AT1322">
            <v>26.578527964285712</v>
          </cell>
          <cell r="AU1322">
            <v>0</v>
          </cell>
          <cell r="AV1322">
            <v>0</v>
          </cell>
          <cell r="AW1322">
            <v>26.578527964285712</v>
          </cell>
          <cell r="AX1322">
            <v>0</v>
          </cell>
          <cell r="AY1322">
            <v>0</v>
          </cell>
          <cell r="AZ1322">
            <v>26.578527964285712</v>
          </cell>
          <cell r="BA1322">
            <v>0</v>
          </cell>
          <cell r="BB1322">
            <v>0</v>
          </cell>
        </row>
        <row r="1323">
          <cell r="B1323" t="str">
            <v>PMAS</v>
          </cell>
          <cell r="D1323">
            <v>36.942202142857148</v>
          </cell>
          <cell r="E1323">
            <v>0</v>
          </cell>
          <cell r="F1323">
            <v>0</v>
          </cell>
          <cell r="G1323">
            <v>19.891954999999999</v>
          </cell>
          <cell r="H1323">
            <v>0</v>
          </cell>
          <cell r="I1323">
            <v>0</v>
          </cell>
          <cell r="J1323">
            <v>21.312808928571428</v>
          </cell>
          <cell r="K1323">
            <v>0</v>
          </cell>
          <cell r="L1323">
            <v>0</v>
          </cell>
          <cell r="M1323">
            <v>25.575370714285718</v>
          </cell>
          <cell r="N1323">
            <v>0</v>
          </cell>
          <cell r="O1323">
            <v>0</v>
          </cell>
          <cell r="P1323">
            <v>26.285797678571431</v>
          </cell>
          <cell r="Q1323">
            <v>0</v>
          </cell>
          <cell r="R1323">
            <v>0</v>
          </cell>
          <cell r="S1323">
            <v>24.154516785714282</v>
          </cell>
          <cell r="T1323">
            <v>0</v>
          </cell>
          <cell r="U1323">
            <v>0</v>
          </cell>
          <cell r="V1323">
            <v>28.417078571428572</v>
          </cell>
          <cell r="W1323">
            <v>0</v>
          </cell>
          <cell r="X1323">
            <v>0</v>
          </cell>
          <cell r="Y1323">
            <v>25.575370714285718</v>
          </cell>
          <cell r="Z1323">
            <v>0</v>
          </cell>
          <cell r="AA1323">
            <v>0</v>
          </cell>
          <cell r="AB1323">
            <v>25.575370714285718</v>
          </cell>
          <cell r="AC1323">
            <v>0</v>
          </cell>
          <cell r="AD1323">
            <v>0</v>
          </cell>
          <cell r="AE1323">
            <v>25.433285321428571</v>
          </cell>
          <cell r="AF1323">
            <v>0</v>
          </cell>
          <cell r="AG1323">
            <v>0</v>
          </cell>
          <cell r="AH1323">
            <v>25.348034085714286</v>
          </cell>
          <cell r="AI1323">
            <v>0</v>
          </cell>
          <cell r="AJ1323">
            <v>0</v>
          </cell>
          <cell r="AK1323">
            <v>25.348034085714289</v>
          </cell>
          <cell r="AL1323">
            <v>0</v>
          </cell>
          <cell r="AM1323">
            <v>0</v>
          </cell>
          <cell r="AN1323">
            <v>25.433285321428574</v>
          </cell>
          <cell r="AO1323">
            <v>0</v>
          </cell>
          <cell r="AP1323">
            <v>0</v>
          </cell>
          <cell r="AQ1323">
            <v>30.264188678571429</v>
          </cell>
          <cell r="AR1323">
            <v>0</v>
          </cell>
          <cell r="AS1323">
            <v>0</v>
          </cell>
          <cell r="AT1323">
            <v>30.264188678571429</v>
          </cell>
          <cell r="AU1323">
            <v>0</v>
          </cell>
          <cell r="AV1323">
            <v>0</v>
          </cell>
          <cell r="AW1323">
            <v>30.264188678571429</v>
          </cell>
          <cell r="AX1323">
            <v>0</v>
          </cell>
          <cell r="AY1323">
            <v>0</v>
          </cell>
          <cell r="AZ1323">
            <v>30.264188678571429</v>
          </cell>
          <cell r="BA1323">
            <v>0</v>
          </cell>
          <cell r="BB1323">
            <v>0</v>
          </cell>
        </row>
        <row r="1324">
          <cell r="B1324" t="str">
            <v>PMEP</v>
          </cell>
          <cell r="D1324">
            <v>42.190952142857142</v>
          </cell>
          <cell r="E1324">
            <v>0</v>
          </cell>
          <cell r="F1324">
            <v>0</v>
          </cell>
          <cell r="G1324">
            <v>22.718204999999998</v>
          </cell>
          <cell r="H1324">
            <v>0</v>
          </cell>
          <cell r="I1324">
            <v>0</v>
          </cell>
          <cell r="J1324">
            <v>24.340933928571427</v>
          </cell>
          <cell r="K1324">
            <v>0</v>
          </cell>
          <cell r="L1324">
            <v>0</v>
          </cell>
          <cell r="M1324">
            <v>29.209120714285717</v>
          </cell>
          <cell r="N1324">
            <v>0</v>
          </cell>
          <cell r="O1324">
            <v>0</v>
          </cell>
          <cell r="P1324">
            <v>30.020485178571427</v>
          </cell>
          <cell r="Q1324">
            <v>0</v>
          </cell>
          <cell r="R1324">
            <v>0</v>
          </cell>
          <cell r="S1324">
            <v>27.586391785714284</v>
          </cell>
          <cell r="T1324">
            <v>0</v>
          </cell>
          <cell r="U1324">
            <v>0</v>
          </cell>
          <cell r="V1324">
            <v>32.45457857142857</v>
          </cell>
          <cell r="W1324">
            <v>0</v>
          </cell>
          <cell r="X1324">
            <v>0</v>
          </cell>
          <cell r="Y1324">
            <v>29.209120714285717</v>
          </cell>
          <cell r="Z1324">
            <v>0</v>
          </cell>
          <cell r="AA1324">
            <v>0</v>
          </cell>
          <cell r="AB1324">
            <v>29.209120714285717</v>
          </cell>
          <cell r="AC1324">
            <v>0</v>
          </cell>
          <cell r="AD1324">
            <v>0</v>
          </cell>
          <cell r="AE1324">
            <v>29.046847821428571</v>
          </cell>
          <cell r="AF1324">
            <v>0</v>
          </cell>
          <cell r="AG1324">
            <v>0</v>
          </cell>
          <cell r="AH1324">
            <v>28.949484085714285</v>
          </cell>
          <cell r="AI1324">
            <v>0</v>
          </cell>
          <cell r="AJ1324">
            <v>0</v>
          </cell>
          <cell r="AK1324">
            <v>28.949484085714285</v>
          </cell>
          <cell r="AL1324">
            <v>0</v>
          </cell>
          <cell r="AM1324">
            <v>0</v>
          </cell>
          <cell r="AN1324">
            <v>29.046847821428578</v>
          </cell>
          <cell r="AO1324">
            <v>0</v>
          </cell>
          <cell r="AP1324">
            <v>0</v>
          </cell>
          <cell r="AQ1324">
            <v>34.564126178571435</v>
          </cell>
          <cell r="AR1324">
            <v>0</v>
          </cell>
          <cell r="AS1324">
            <v>0</v>
          </cell>
          <cell r="AT1324">
            <v>34.564126178571435</v>
          </cell>
          <cell r="AU1324">
            <v>0</v>
          </cell>
          <cell r="AV1324">
            <v>0</v>
          </cell>
          <cell r="AW1324">
            <v>34.564126178571435</v>
          </cell>
          <cell r="AX1324">
            <v>0</v>
          </cell>
          <cell r="AY1324">
            <v>0</v>
          </cell>
          <cell r="AZ1324">
            <v>34.564126178571435</v>
          </cell>
          <cell r="BA1324">
            <v>0</v>
          </cell>
          <cell r="BB1324">
            <v>0</v>
          </cell>
        </row>
        <row r="1325">
          <cell r="B1325" t="str">
            <v>PLAS</v>
          </cell>
          <cell r="D1325">
            <v>41.441130714285713</v>
          </cell>
          <cell r="E1325">
            <v>0</v>
          </cell>
          <cell r="F1325">
            <v>0</v>
          </cell>
          <cell r="G1325">
            <v>22.314454999999999</v>
          </cell>
          <cell r="H1325">
            <v>0</v>
          </cell>
          <cell r="I1325">
            <v>0</v>
          </cell>
          <cell r="J1325">
            <v>23.908344642857141</v>
          </cell>
          <cell r="K1325">
            <v>0</v>
          </cell>
          <cell r="L1325">
            <v>0</v>
          </cell>
          <cell r="M1325">
            <v>28.690013571428572</v>
          </cell>
          <cell r="N1325">
            <v>0</v>
          </cell>
          <cell r="O1325">
            <v>0</v>
          </cell>
          <cell r="P1325">
            <v>29.486958392857144</v>
          </cell>
          <cell r="Q1325">
            <v>0</v>
          </cell>
          <cell r="R1325">
            <v>0</v>
          </cell>
          <cell r="S1325">
            <v>27.096123928571423</v>
          </cell>
          <cell r="T1325">
            <v>0</v>
          </cell>
          <cell r="U1325">
            <v>0</v>
          </cell>
          <cell r="V1325">
            <v>31.877792857142854</v>
          </cell>
          <cell r="W1325">
            <v>0</v>
          </cell>
          <cell r="X1325">
            <v>0</v>
          </cell>
          <cell r="Y1325">
            <v>28.690013571428572</v>
          </cell>
          <cell r="Z1325">
            <v>0</v>
          </cell>
          <cell r="AA1325">
            <v>0</v>
          </cell>
          <cell r="AB1325">
            <v>28.690013571428565</v>
          </cell>
          <cell r="AC1325">
            <v>0</v>
          </cell>
          <cell r="AD1325">
            <v>0</v>
          </cell>
          <cell r="AE1325">
            <v>28.530624607142858</v>
          </cell>
          <cell r="AF1325">
            <v>0</v>
          </cell>
          <cell r="AG1325">
            <v>0</v>
          </cell>
          <cell r="AH1325">
            <v>28.43499122857143</v>
          </cell>
          <cell r="AI1325">
            <v>0</v>
          </cell>
          <cell r="AJ1325">
            <v>0</v>
          </cell>
          <cell r="AK1325">
            <v>28.43499122857143</v>
          </cell>
          <cell r="AL1325">
            <v>0</v>
          </cell>
          <cell r="AM1325">
            <v>0</v>
          </cell>
          <cell r="AN1325">
            <v>28.530624607142858</v>
          </cell>
          <cell r="AO1325">
            <v>0</v>
          </cell>
          <cell r="AP1325">
            <v>0</v>
          </cell>
          <cell r="AQ1325">
            <v>33.949849392857139</v>
          </cell>
          <cell r="AR1325">
            <v>0</v>
          </cell>
          <cell r="AS1325">
            <v>0</v>
          </cell>
          <cell r="AT1325">
            <v>33.949849392857139</v>
          </cell>
          <cell r="AU1325">
            <v>0</v>
          </cell>
          <cell r="AV1325">
            <v>0</v>
          </cell>
          <cell r="AW1325">
            <v>33.949849392857139</v>
          </cell>
          <cell r="AX1325">
            <v>0</v>
          </cell>
          <cell r="AY1325">
            <v>0</v>
          </cell>
          <cell r="AZ1325">
            <v>33.949849392857139</v>
          </cell>
          <cell r="BA1325">
            <v>0</v>
          </cell>
          <cell r="BB1325">
            <v>0</v>
          </cell>
        </row>
        <row r="1326">
          <cell r="B1326" t="str">
            <v>PSMP</v>
          </cell>
          <cell r="D1326">
            <v>31.39352357142857</v>
          </cell>
          <cell r="E1326">
            <v>0</v>
          </cell>
          <cell r="F1326">
            <v>0</v>
          </cell>
          <cell r="G1326">
            <v>16.904204999999997</v>
          </cell>
          <cell r="H1326">
            <v>0</v>
          </cell>
          <cell r="I1326">
            <v>0</v>
          </cell>
          <cell r="J1326">
            <v>18.111648214285715</v>
          </cell>
          <cell r="K1326">
            <v>0</v>
          </cell>
          <cell r="L1326">
            <v>0</v>
          </cell>
          <cell r="M1326">
            <v>21.733977857142854</v>
          </cell>
          <cell r="N1326">
            <v>0</v>
          </cell>
          <cell r="O1326">
            <v>0</v>
          </cell>
          <cell r="P1326">
            <v>22.337699464285716</v>
          </cell>
          <cell r="Q1326">
            <v>0</v>
          </cell>
          <cell r="R1326">
            <v>0</v>
          </cell>
          <cell r="S1326">
            <v>20.52653464285714</v>
          </cell>
          <cell r="T1326">
            <v>0</v>
          </cell>
          <cell r="U1326">
            <v>0</v>
          </cell>
          <cell r="V1326">
            <v>24.148864285714286</v>
          </cell>
          <cell r="W1326">
            <v>0</v>
          </cell>
          <cell r="X1326">
            <v>0</v>
          </cell>
          <cell r="Y1326">
            <v>21.733977857142854</v>
          </cell>
          <cell r="Z1326">
            <v>0</v>
          </cell>
          <cell r="AA1326">
            <v>0</v>
          </cell>
          <cell r="AB1326">
            <v>21.733977857142857</v>
          </cell>
          <cell r="AC1326">
            <v>0</v>
          </cell>
          <cell r="AD1326">
            <v>0</v>
          </cell>
          <cell r="AE1326">
            <v>21.613233535714283</v>
          </cell>
          <cell r="AF1326">
            <v>0</v>
          </cell>
          <cell r="AG1326">
            <v>0</v>
          </cell>
          <cell r="AH1326">
            <v>21.540786942857139</v>
          </cell>
          <cell r="AI1326">
            <v>0</v>
          </cell>
          <cell r="AJ1326">
            <v>0</v>
          </cell>
          <cell r="AK1326">
            <v>21.540786942857139</v>
          </cell>
          <cell r="AL1326">
            <v>0</v>
          </cell>
          <cell r="AM1326">
            <v>0</v>
          </cell>
          <cell r="AN1326">
            <v>21.613233535714283</v>
          </cell>
          <cell r="AO1326">
            <v>0</v>
          </cell>
          <cell r="AP1326">
            <v>0</v>
          </cell>
          <cell r="AQ1326">
            <v>25.718540464285716</v>
          </cell>
          <cell r="AR1326">
            <v>0</v>
          </cell>
          <cell r="AS1326">
            <v>0</v>
          </cell>
          <cell r="AT1326">
            <v>25.718540464285713</v>
          </cell>
          <cell r="AU1326">
            <v>0</v>
          </cell>
          <cell r="AV1326">
            <v>0</v>
          </cell>
          <cell r="AW1326">
            <v>25.718540464285713</v>
          </cell>
          <cell r="AX1326">
            <v>0</v>
          </cell>
          <cell r="AY1326">
            <v>0</v>
          </cell>
          <cell r="AZ1326">
            <v>25.718540464285713</v>
          </cell>
          <cell r="BA1326">
            <v>0</v>
          </cell>
          <cell r="BB1326">
            <v>0</v>
          </cell>
        </row>
        <row r="1327">
          <cell r="B1327" t="str">
            <v>PSAP</v>
          </cell>
          <cell r="D1327">
            <v>35.892452142857145</v>
          </cell>
          <cell r="E1327">
            <v>0</v>
          </cell>
          <cell r="F1327">
            <v>0</v>
          </cell>
          <cell r="G1327">
            <v>19.326705</v>
          </cell>
          <cell r="H1327">
            <v>0</v>
          </cell>
          <cell r="I1327">
            <v>0</v>
          </cell>
          <cell r="J1327">
            <v>20.707183928571428</v>
          </cell>
          <cell r="K1327">
            <v>0</v>
          </cell>
          <cell r="L1327">
            <v>0</v>
          </cell>
          <cell r="M1327">
            <v>24.848620714285715</v>
          </cell>
          <cell r="N1327">
            <v>0</v>
          </cell>
          <cell r="O1327">
            <v>0</v>
          </cell>
          <cell r="P1327">
            <v>25.538860178571426</v>
          </cell>
          <cell r="Q1327">
            <v>0</v>
          </cell>
          <cell r="R1327">
            <v>0</v>
          </cell>
          <cell r="S1327">
            <v>23.468141785714288</v>
          </cell>
          <cell r="T1327">
            <v>0</v>
          </cell>
          <cell r="U1327">
            <v>0</v>
          </cell>
          <cell r="V1327">
            <v>27.609578571428571</v>
          </cell>
          <cell r="W1327">
            <v>0</v>
          </cell>
          <cell r="X1327">
            <v>0</v>
          </cell>
          <cell r="Y1327">
            <v>24.848620714285715</v>
          </cell>
          <cell r="Z1327">
            <v>0</v>
          </cell>
          <cell r="AA1327">
            <v>0</v>
          </cell>
          <cell r="AB1327">
            <v>24.848620714285712</v>
          </cell>
          <cell r="AC1327">
            <v>0</v>
          </cell>
          <cell r="AD1327">
            <v>0</v>
          </cell>
          <cell r="AE1327">
            <v>24.710572821428567</v>
          </cell>
          <cell r="AF1327">
            <v>0</v>
          </cell>
          <cell r="AG1327">
            <v>0</v>
          </cell>
          <cell r="AH1327">
            <v>24.627744085714287</v>
          </cell>
          <cell r="AI1327">
            <v>0</v>
          </cell>
          <cell r="AJ1327">
            <v>0</v>
          </cell>
          <cell r="AK1327">
            <v>24.627744085714284</v>
          </cell>
          <cell r="AL1327">
            <v>0</v>
          </cell>
          <cell r="AM1327">
            <v>0</v>
          </cell>
          <cell r="AN1327">
            <v>24.71057282142857</v>
          </cell>
          <cell r="AO1327">
            <v>0</v>
          </cell>
          <cell r="AP1327">
            <v>0</v>
          </cell>
          <cell r="AQ1327">
            <v>29.40420117857143</v>
          </cell>
          <cell r="AR1327">
            <v>0</v>
          </cell>
          <cell r="AS1327">
            <v>0</v>
          </cell>
          <cell r="AT1327">
            <v>29.404201178571423</v>
          </cell>
          <cell r="AU1327">
            <v>0</v>
          </cell>
          <cell r="AV1327">
            <v>0</v>
          </cell>
          <cell r="AW1327">
            <v>29.404201178571423</v>
          </cell>
          <cell r="AX1327">
            <v>0</v>
          </cell>
          <cell r="AY1327">
            <v>0</v>
          </cell>
          <cell r="AZ1327">
            <v>29.404201178571423</v>
          </cell>
          <cell r="BA1327">
            <v>0</v>
          </cell>
          <cell r="BB1327">
            <v>0</v>
          </cell>
        </row>
        <row r="1328">
          <cell r="B1328" t="str">
            <v>PMMP</v>
          </cell>
          <cell r="D1328">
            <v>37.692023571428571</v>
          </cell>
          <cell r="E1328">
            <v>0</v>
          </cell>
          <cell r="F1328">
            <v>0</v>
          </cell>
          <cell r="G1328">
            <v>20.295705000000002</v>
          </cell>
          <cell r="H1328">
            <v>0</v>
          </cell>
          <cell r="I1328">
            <v>0</v>
          </cell>
          <cell r="J1328">
            <v>21.745398214285714</v>
          </cell>
          <cell r="K1328">
            <v>0</v>
          </cell>
          <cell r="L1328">
            <v>0</v>
          </cell>
          <cell r="M1328">
            <v>26.094477857142859</v>
          </cell>
          <cell r="N1328">
            <v>0</v>
          </cell>
          <cell r="O1328">
            <v>0</v>
          </cell>
          <cell r="P1328">
            <v>26.819324464285714</v>
          </cell>
          <cell r="Q1328">
            <v>0</v>
          </cell>
          <cell r="R1328">
            <v>0</v>
          </cell>
          <cell r="S1328">
            <v>24.644784642857143</v>
          </cell>
          <cell r="T1328">
            <v>0</v>
          </cell>
          <cell r="U1328">
            <v>0</v>
          </cell>
          <cell r="V1328">
            <v>28.993864285714285</v>
          </cell>
          <cell r="W1328">
            <v>0</v>
          </cell>
          <cell r="X1328">
            <v>0</v>
          </cell>
          <cell r="Y1328">
            <v>26.094477857142859</v>
          </cell>
          <cell r="Z1328">
            <v>0</v>
          </cell>
          <cell r="AA1328">
            <v>0</v>
          </cell>
          <cell r="AB1328">
            <v>26.094477857142859</v>
          </cell>
          <cell r="AC1328">
            <v>0</v>
          </cell>
          <cell r="AD1328">
            <v>0</v>
          </cell>
          <cell r="AE1328">
            <v>25.94950853571428</v>
          </cell>
          <cell r="AF1328">
            <v>0</v>
          </cell>
          <cell r="AG1328">
            <v>0</v>
          </cell>
          <cell r="AH1328">
            <v>25.862526942857141</v>
          </cell>
          <cell r="AI1328">
            <v>0</v>
          </cell>
          <cell r="AJ1328">
            <v>0</v>
          </cell>
          <cell r="AK1328">
            <v>25.862526942857148</v>
          </cell>
          <cell r="AL1328">
            <v>0</v>
          </cell>
          <cell r="AM1328">
            <v>0</v>
          </cell>
          <cell r="AN1328">
            <v>25.949508535714287</v>
          </cell>
          <cell r="AO1328">
            <v>0</v>
          </cell>
          <cell r="AP1328">
            <v>0</v>
          </cell>
          <cell r="AQ1328">
            <v>30.878465464285714</v>
          </cell>
          <cell r="AR1328">
            <v>0</v>
          </cell>
          <cell r="AS1328">
            <v>0</v>
          </cell>
          <cell r="AT1328">
            <v>30.878465464285707</v>
          </cell>
          <cell r="AU1328">
            <v>0</v>
          </cell>
          <cell r="AV1328">
            <v>0</v>
          </cell>
          <cell r="AW1328">
            <v>30.878465464285707</v>
          </cell>
          <cell r="AX1328">
            <v>0</v>
          </cell>
          <cell r="AY1328">
            <v>0</v>
          </cell>
          <cell r="AZ1328">
            <v>30.878465464285707</v>
          </cell>
          <cell r="BA1328">
            <v>0</v>
          </cell>
          <cell r="BB1328">
            <v>0</v>
          </cell>
        </row>
        <row r="1329">
          <cell r="B1329" t="str">
            <v>PMAP</v>
          </cell>
          <cell r="D1329">
            <v>42.190952142857142</v>
          </cell>
          <cell r="E1329">
            <v>0</v>
          </cell>
          <cell r="F1329">
            <v>0</v>
          </cell>
          <cell r="G1329">
            <v>22.718204999999998</v>
          </cell>
          <cell r="H1329">
            <v>0</v>
          </cell>
          <cell r="I1329">
            <v>0</v>
          </cell>
          <cell r="J1329">
            <v>24.340933928571427</v>
          </cell>
          <cell r="K1329">
            <v>0</v>
          </cell>
          <cell r="L1329">
            <v>0</v>
          </cell>
          <cell r="M1329">
            <v>29.209120714285717</v>
          </cell>
          <cell r="N1329">
            <v>0</v>
          </cell>
          <cell r="O1329">
            <v>0</v>
          </cell>
          <cell r="P1329">
            <v>30.020485178571427</v>
          </cell>
          <cell r="Q1329">
            <v>0</v>
          </cell>
          <cell r="R1329">
            <v>0</v>
          </cell>
          <cell r="S1329">
            <v>27.586391785714284</v>
          </cell>
          <cell r="T1329">
            <v>0</v>
          </cell>
          <cell r="U1329">
            <v>0</v>
          </cell>
          <cell r="V1329">
            <v>32.45457857142857</v>
          </cell>
          <cell r="W1329">
            <v>0</v>
          </cell>
          <cell r="X1329">
            <v>0</v>
          </cell>
          <cell r="Y1329">
            <v>29.209120714285717</v>
          </cell>
          <cell r="Z1329">
            <v>0</v>
          </cell>
          <cell r="AA1329">
            <v>0</v>
          </cell>
          <cell r="AB1329">
            <v>29.209120714285717</v>
          </cell>
          <cell r="AC1329">
            <v>0</v>
          </cell>
          <cell r="AD1329">
            <v>0</v>
          </cell>
          <cell r="AE1329">
            <v>29.046847821428571</v>
          </cell>
          <cell r="AF1329">
            <v>0</v>
          </cell>
          <cell r="AG1329">
            <v>0</v>
          </cell>
          <cell r="AH1329">
            <v>28.949484085714285</v>
          </cell>
          <cell r="AI1329">
            <v>0</v>
          </cell>
          <cell r="AJ1329">
            <v>0</v>
          </cell>
          <cell r="AK1329">
            <v>28.949484085714285</v>
          </cell>
          <cell r="AL1329">
            <v>0</v>
          </cell>
          <cell r="AM1329">
            <v>0</v>
          </cell>
          <cell r="AN1329">
            <v>29.046847821428578</v>
          </cell>
          <cell r="AO1329">
            <v>0</v>
          </cell>
          <cell r="AP1329">
            <v>0</v>
          </cell>
          <cell r="AQ1329">
            <v>34.564126178571435</v>
          </cell>
          <cell r="AR1329">
            <v>0</v>
          </cell>
          <cell r="AS1329">
            <v>0</v>
          </cell>
          <cell r="AT1329">
            <v>34.564126178571435</v>
          </cell>
          <cell r="AU1329">
            <v>0</v>
          </cell>
          <cell r="AV1329">
            <v>0</v>
          </cell>
          <cell r="AW1329">
            <v>34.564126178571435</v>
          </cell>
          <cell r="AX1329">
            <v>0</v>
          </cell>
          <cell r="AY1329">
            <v>0</v>
          </cell>
          <cell r="AZ1329">
            <v>34.564126178571435</v>
          </cell>
          <cell r="BA1329">
            <v>0</v>
          </cell>
          <cell r="BB1329">
            <v>0</v>
          </cell>
        </row>
        <row r="1330">
          <cell r="B1330" t="str">
            <v>SMPP</v>
          </cell>
          <cell r="D1330">
            <v>38.291880714285718</v>
          </cell>
          <cell r="E1330">
            <v>0</v>
          </cell>
          <cell r="F1330">
            <v>0</v>
          </cell>
          <cell r="G1330">
            <v>20.618704999999995</v>
          </cell>
          <cell r="H1330">
            <v>0</v>
          </cell>
          <cell r="I1330">
            <v>0</v>
          </cell>
          <cell r="J1330">
            <v>22.091469642857142</v>
          </cell>
          <cell r="K1330">
            <v>0</v>
          </cell>
          <cell r="L1330">
            <v>0</v>
          </cell>
          <cell r="M1330">
            <v>26.509763571428568</v>
          </cell>
          <cell r="N1330">
            <v>0</v>
          </cell>
          <cell r="O1330">
            <v>0</v>
          </cell>
          <cell r="P1330">
            <v>27.246145892857143</v>
          </cell>
          <cell r="Q1330">
            <v>0</v>
          </cell>
          <cell r="R1330">
            <v>0</v>
          </cell>
          <cell r="S1330">
            <v>25.036998928571425</v>
          </cell>
          <cell r="T1330">
            <v>0</v>
          </cell>
          <cell r="U1330">
            <v>0</v>
          </cell>
          <cell r="V1330">
            <v>29.455292857142855</v>
          </cell>
          <cell r="W1330">
            <v>0</v>
          </cell>
          <cell r="X1330">
            <v>0</v>
          </cell>
          <cell r="Y1330">
            <v>26.509763571428568</v>
          </cell>
          <cell r="Z1330">
            <v>0</v>
          </cell>
          <cell r="AA1330">
            <v>0</v>
          </cell>
          <cell r="AB1330">
            <v>26.509763571428568</v>
          </cell>
          <cell r="AC1330">
            <v>0</v>
          </cell>
          <cell r="AD1330">
            <v>0</v>
          </cell>
          <cell r="AE1330">
            <v>26.362487107142858</v>
          </cell>
          <cell r="AF1330">
            <v>0</v>
          </cell>
          <cell r="AG1330">
            <v>0</v>
          </cell>
          <cell r="AH1330">
            <v>26.274121228571428</v>
          </cell>
          <cell r="AI1330">
            <v>0</v>
          </cell>
          <cell r="AJ1330">
            <v>0</v>
          </cell>
          <cell r="AK1330">
            <v>26.274121228571428</v>
          </cell>
          <cell r="AL1330">
            <v>0</v>
          </cell>
          <cell r="AM1330">
            <v>0</v>
          </cell>
          <cell r="AN1330">
            <v>26.362487107142858</v>
          </cell>
          <cell r="AO1330">
            <v>0</v>
          </cell>
          <cell r="AP1330">
            <v>0</v>
          </cell>
          <cell r="AQ1330">
            <v>31.369886892857142</v>
          </cell>
          <cell r="AR1330">
            <v>0</v>
          </cell>
          <cell r="AS1330">
            <v>0</v>
          </cell>
          <cell r="AT1330">
            <v>31.369886892857142</v>
          </cell>
          <cell r="AU1330">
            <v>0</v>
          </cell>
          <cell r="AV1330">
            <v>0</v>
          </cell>
          <cell r="AW1330">
            <v>31.369886892857142</v>
          </cell>
          <cell r="AX1330">
            <v>0</v>
          </cell>
          <cell r="AY1330">
            <v>0</v>
          </cell>
          <cell r="AZ1330">
            <v>31.369886892857142</v>
          </cell>
          <cell r="BA1330">
            <v>0</v>
          </cell>
          <cell r="BB1330">
            <v>0</v>
          </cell>
        </row>
        <row r="1331">
          <cell r="B1331" t="str">
            <v>PLAP</v>
          </cell>
          <cell r="D1331">
            <v>46.689880714285714</v>
          </cell>
          <cell r="E1331">
            <v>0</v>
          </cell>
          <cell r="F1331">
            <v>0</v>
          </cell>
          <cell r="G1331">
            <v>25.140704999999997</v>
          </cell>
          <cell r="H1331">
            <v>0</v>
          </cell>
          <cell r="I1331">
            <v>0</v>
          </cell>
          <cell r="J1331">
            <v>26.936469642857141</v>
          </cell>
          <cell r="K1331">
            <v>0</v>
          </cell>
          <cell r="L1331">
            <v>0</v>
          </cell>
          <cell r="M1331">
            <v>32.323763571428572</v>
          </cell>
          <cell r="N1331">
            <v>0</v>
          </cell>
          <cell r="O1331">
            <v>0</v>
          </cell>
          <cell r="P1331">
            <v>33.221645892857147</v>
          </cell>
          <cell r="Q1331">
            <v>0</v>
          </cell>
          <cell r="R1331">
            <v>0</v>
          </cell>
          <cell r="S1331">
            <v>30.527998928571424</v>
          </cell>
          <cell r="T1331">
            <v>0</v>
          </cell>
          <cell r="U1331">
            <v>0</v>
          </cell>
          <cell r="V1331">
            <v>35.915292857142852</v>
          </cell>
          <cell r="W1331">
            <v>0</v>
          </cell>
          <cell r="X1331">
            <v>0</v>
          </cell>
          <cell r="Y1331">
            <v>32.323763571428572</v>
          </cell>
          <cell r="Z1331">
            <v>0</v>
          </cell>
          <cell r="AA1331">
            <v>0</v>
          </cell>
          <cell r="AB1331">
            <v>32.323763571428572</v>
          </cell>
          <cell r="AC1331">
            <v>0</v>
          </cell>
          <cell r="AD1331">
            <v>0</v>
          </cell>
          <cell r="AE1331">
            <v>32.144187107142855</v>
          </cell>
          <cell r="AF1331">
            <v>0</v>
          </cell>
          <cell r="AG1331">
            <v>0</v>
          </cell>
          <cell r="AH1331">
            <v>32.036441228571434</v>
          </cell>
          <cell r="AI1331">
            <v>0</v>
          </cell>
          <cell r="AJ1331">
            <v>0</v>
          </cell>
          <cell r="AK1331">
            <v>32.036441228571427</v>
          </cell>
          <cell r="AL1331">
            <v>0</v>
          </cell>
          <cell r="AM1331">
            <v>0</v>
          </cell>
          <cell r="AN1331">
            <v>32.144187107142855</v>
          </cell>
          <cell r="AO1331">
            <v>0</v>
          </cell>
          <cell r="AP1331">
            <v>0</v>
          </cell>
          <cell r="AQ1331">
            <v>38.249786892857145</v>
          </cell>
          <cell r="AR1331">
            <v>0</v>
          </cell>
          <cell r="AS1331">
            <v>0</v>
          </cell>
          <cell r="AT1331">
            <v>38.249786892857138</v>
          </cell>
          <cell r="AU1331">
            <v>0</v>
          </cell>
          <cell r="AV1331">
            <v>0</v>
          </cell>
          <cell r="AW1331">
            <v>38.249786892857138</v>
          </cell>
          <cell r="AX1331">
            <v>0</v>
          </cell>
          <cell r="AY1331">
            <v>0</v>
          </cell>
          <cell r="AZ1331">
            <v>38.249786892857138</v>
          </cell>
          <cell r="BA1331">
            <v>0</v>
          </cell>
          <cell r="BB1331">
            <v>0</v>
          </cell>
        </row>
        <row r="1332">
          <cell r="B1332" t="str">
            <v>SLAL</v>
          </cell>
          <cell r="D1332">
            <v>33.257159742857141</v>
          </cell>
          <cell r="E1332">
            <v>0</v>
          </cell>
          <cell r="F1332">
            <v>0</v>
          </cell>
          <cell r="G1332">
            <v>17.907701400000001</v>
          </cell>
          <cell r="H1332">
            <v>0</v>
          </cell>
          <cell r="I1332">
            <v>0</v>
          </cell>
          <cell r="J1332">
            <v>19.186822928571427</v>
          </cell>
          <cell r="K1332">
            <v>0</v>
          </cell>
          <cell r="L1332">
            <v>0</v>
          </cell>
          <cell r="M1332">
            <v>23.024187514285718</v>
          </cell>
          <cell r="N1332">
            <v>0</v>
          </cell>
          <cell r="O1332">
            <v>0</v>
          </cell>
          <cell r="P1332">
            <v>23.663748278571433</v>
          </cell>
          <cell r="Q1332">
            <v>0</v>
          </cell>
          <cell r="R1332">
            <v>0</v>
          </cell>
          <cell r="S1332">
            <v>21.745065985714284</v>
          </cell>
          <cell r="T1332">
            <v>0</v>
          </cell>
          <cell r="U1332">
            <v>0</v>
          </cell>
          <cell r="V1332">
            <v>25.582430571428574</v>
          </cell>
          <cell r="W1332">
            <v>0</v>
          </cell>
          <cell r="X1332">
            <v>0</v>
          </cell>
          <cell r="Y1332">
            <v>23.024187514285718</v>
          </cell>
          <cell r="Z1332">
            <v>0</v>
          </cell>
          <cell r="AA1332">
            <v>0</v>
          </cell>
          <cell r="AB1332">
            <v>23.024187514285714</v>
          </cell>
          <cell r="AC1332">
            <v>0</v>
          </cell>
          <cell r="AD1332">
            <v>0</v>
          </cell>
          <cell r="AE1332">
            <v>22.896275361428575</v>
          </cell>
          <cell r="AF1332">
            <v>0</v>
          </cell>
          <cell r="AG1332">
            <v>0</v>
          </cell>
          <cell r="AH1332">
            <v>22.819528069714284</v>
          </cell>
          <cell r="AI1332">
            <v>0</v>
          </cell>
          <cell r="AJ1332">
            <v>0</v>
          </cell>
          <cell r="AK1332">
            <v>22.819528069714284</v>
          </cell>
          <cell r="AL1332">
            <v>0</v>
          </cell>
          <cell r="AM1332">
            <v>0</v>
          </cell>
          <cell r="AN1332">
            <v>22.896275361428575</v>
          </cell>
          <cell r="AO1332">
            <v>0</v>
          </cell>
          <cell r="AP1332">
            <v>0</v>
          </cell>
          <cell r="AQ1332">
            <v>27.245288558571424</v>
          </cell>
          <cell r="AR1332">
            <v>0</v>
          </cell>
          <cell r="AS1332">
            <v>0</v>
          </cell>
          <cell r="AT1332">
            <v>27.245288558571431</v>
          </cell>
          <cell r="AU1332">
            <v>0</v>
          </cell>
          <cell r="AV1332">
            <v>0</v>
          </cell>
          <cell r="AW1332">
            <v>150.32753799392097</v>
          </cell>
          <cell r="AX1332">
            <v>0</v>
          </cell>
          <cell r="AY1332">
            <v>0</v>
          </cell>
          <cell r="AZ1332">
            <v>150.32753799392097</v>
          </cell>
          <cell r="BA1332">
            <v>0</v>
          </cell>
          <cell r="BB1332">
            <v>0</v>
          </cell>
        </row>
        <row r="1333">
          <cell r="B1333" t="str">
            <v>TLAS</v>
          </cell>
          <cell r="D1333">
            <v>57.920833541071424</v>
          </cell>
          <cell r="E1333">
            <v>0</v>
          </cell>
          <cell r="F1333">
            <v>0</v>
          </cell>
          <cell r="G1333">
            <v>31.188141137499997</v>
          </cell>
          <cell r="H1333">
            <v>0</v>
          </cell>
          <cell r="I1333">
            <v>0</v>
          </cell>
          <cell r="J1333">
            <v>33.415865504464286</v>
          </cell>
          <cell r="K1333">
            <v>0</v>
          </cell>
          <cell r="L1333">
            <v>0</v>
          </cell>
          <cell r="M1333">
            <v>40.099038605357144</v>
          </cell>
          <cell r="N1333">
            <v>0</v>
          </cell>
          <cell r="O1333">
            <v>0</v>
          </cell>
          <cell r="P1333">
            <v>41.212900788839292</v>
          </cell>
          <cell r="Q1333">
            <v>0</v>
          </cell>
          <cell r="R1333">
            <v>0</v>
          </cell>
          <cell r="S1333">
            <v>37.871314238392856</v>
          </cell>
          <cell r="T1333">
            <v>0</v>
          </cell>
          <cell r="U1333">
            <v>0</v>
          </cell>
          <cell r="V1333">
            <v>44.554487339285714</v>
          </cell>
          <cell r="W1333">
            <v>0</v>
          </cell>
          <cell r="X1333">
            <v>0</v>
          </cell>
          <cell r="Y1333">
            <v>40.099038605357144</v>
          </cell>
          <cell r="Z1333">
            <v>0</v>
          </cell>
          <cell r="AA1333">
            <v>0</v>
          </cell>
          <cell r="AB1333">
            <v>40.099038605357144</v>
          </cell>
          <cell r="AC1333">
            <v>0</v>
          </cell>
          <cell r="AD1333">
            <v>0</v>
          </cell>
          <cell r="AE1333">
            <v>39.87626616866072</v>
          </cell>
          <cell r="AF1333">
            <v>0</v>
          </cell>
          <cell r="AG1333">
            <v>0</v>
          </cell>
          <cell r="AH1333">
            <v>39.742602706642856</v>
          </cell>
          <cell r="AI1333">
            <v>0</v>
          </cell>
          <cell r="AJ1333">
            <v>0</v>
          </cell>
          <cell r="AK1333">
            <v>39.742602706642856</v>
          </cell>
          <cell r="AL1333">
            <v>0</v>
          </cell>
          <cell r="AM1333">
            <v>0</v>
          </cell>
          <cell r="AN1333">
            <v>39.876266168660713</v>
          </cell>
          <cell r="AO1333">
            <v>0</v>
          </cell>
          <cell r="AP1333">
            <v>0</v>
          </cell>
          <cell r="AQ1333">
            <v>47.450529016339281</v>
          </cell>
          <cell r="AR1333">
            <v>0</v>
          </cell>
          <cell r="AS1333">
            <v>0</v>
          </cell>
          <cell r="AT1333">
            <v>47.450529016339281</v>
          </cell>
          <cell r="AU1333">
            <v>0</v>
          </cell>
          <cell r="AV1333">
            <v>0</v>
          </cell>
          <cell r="AW1333">
            <v>47.450529016339281</v>
          </cell>
          <cell r="AX1333">
            <v>0</v>
          </cell>
          <cell r="AY1333">
            <v>0</v>
          </cell>
          <cell r="AZ1333">
            <v>47.450529016339281</v>
          </cell>
          <cell r="BA1333">
            <v>0</v>
          </cell>
          <cell r="BB1333">
            <v>0</v>
          </cell>
        </row>
        <row r="1334">
          <cell r="B1334" t="str">
            <v>TSMP</v>
          </cell>
          <cell r="D1334">
            <v>39.345829714285721</v>
          </cell>
          <cell r="E1334">
            <v>0</v>
          </cell>
          <cell r="F1334">
            <v>0</v>
          </cell>
          <cell r="G1334">
            <v>21.186216000000002</v>
          </cell>
          <cell r="H1334">
            <v>0</v>
          </cell>
          <cell r="I1334">
            <v>0</v>
          </cell>
          <cell r="J1334">
            <v>22.699517142857143</v>
          </cell>
          <cell r="K1334">
            <v>0</v>
          </cell>
          <cell r="L1334">
            <v>0</v>
          </cell>
          <cell r="M1334">
            <v>27.239420571428575</v>
          </cell>
          <cell r="N1334">
            <v>0</v>
          </cell>
          <cell r="O1334">
            <v>0</v>
          </cell>
          <cell r="P1334">
            <v>27.996071142857144</v>
          </cell>
          <cell r="Q1334">
            <v>0</v>
          </cell>
          <cell r="R1334">
            <v>0</v>
          </cell>
          <cell r="S1334">
            <v>25.726119428571433</v>
          </cell>
          <cell r="T1334">
            <v>0</v>
          </cell>
          <cell r="U1334">
            <v>0</v>
          </cell>
          <cell r="V1334">
            <v>30.266022857142861</v>
          </cell>
          <cell r="W1334">
            <v>0</v>
          </cell>
          <cell r="X1334">
            <v>0</v>
          </cell>
          <cell r="Y1334">
            <v>27.239420571428575</v>
          </cell>
          <cell r="Z1334">
            <v>0</v>
          </cell>
          <cell r="AA1334">
            <v>0</v>
          </cell>
          <cell r="AB1334">
            <v>27.239420571428575</v>
          </cell>
          <cell r="AC1334">
            <v>0</v>
          </cell>
          <cell r="AD1334">
            <v>0</v>
          </cell>
          <cell r="AE1334">
            <v>27.088090457142854</v>
          </cell>
          <cell r="AF1334">
            <v>0</v>
          </cell>
          <cell r="AG1334">
            <v>0</v>
          </cell>
          <cell r="AH1334">
            <v>26.997292388571434</v>
          </cell>
          <cell r="AI1334">
            <v>0</v>
          </cell>
          <cell r="AJ1334">
            <v>0</v>
          </cell>
          <cell r="AK1334">
            <v>26.997292388571434</v>
          </cell>
          <cell r="AL1334">
            <v>0</v>
          </cell>
          <cell r="AM1334">
            <v>0</v>
          </cell>
          <cell r="AN1334">
            <v>27.088090457142862</v>
          </cell>
          <cell r="AO1334">
            <v>0</v>
          </cell>
          <cell r="AP1334">
            <v>0</v>
          </cell>
          <cell r="AQ1334">
            <v>32.233314342857156</v>
          </cell>
          <cell r="AR1334">
            <v>0</v>
          </cell>
          <cell r="AS1334">
            <v>0</v>
          </cell>
          <cell r="AT1334">
            <v>32.233314342857149</v>
          </cell>
          <cell r="AU1334">
            <v>0</v>
          </cell>
          <cell r="AV1334">
            <v>0</v>
          </cell>
          <cell r="AW1334">
            <v>32.233314342857149</v>
          </cell>
          <cell r="AX1334">
            <v>0</v>
          </cell>
          <cell r="AY1334">
            <v>0</v>
          </cell>
          <cell r="AZ1334">
            <v>32.233314342857149</v>
          </cell>
          <cell r="BA1334">
            <v>0</v>
          </cell>
          <cell r="BB1334">
            <v>0</v>
          </cell>
        </row>
        <row r="1335">
          <cell r="B1335" t="str">
            <v>TSAP</v>
          </cell>
          <cell r="D1335">
            <v>45.344401142857151</v>
          </cell>
          <cell r="E1335">
            <v>0</v>
          </cell>
          <cell r="F1335">
            <v>0</v>
          </cell>
          <cell r="G1335">
            <v>24.416215999999999</v>
          </cell>
          <cell r="H1335">
            <v>0</v>
          </cell>
          <cell r="I1335">
            <v>0</v>
          </cell>
          <cell r="J1335">
            <v>26.160231428571432</v>
          </cell>
          <cell r="K1335">
            <v>0</v>
          </cell>
          <cell r="L1335">
            <v>0</v>
          </cell>
          <cell r="M1335">
            <v>31.392277714285722</v>
          </cell>
          <cell r="N1335">
            <v>0</v>
          </cell>
          <cell r="O1335">
            <v>0</v>
          </cell>
          <cell r="P1335">
            <v>32.264285428571434</v>
          </cell>
          <cell r="Q1335">
            <v>0</v>
          </cell>
          <cell r="R1335">
            <v>0</v>
          </cell>
          <cell r="S1335">
            <v>29.648262285714289</v>
          </cell>
          <cell r="T1335">
            <v>0</v>
          </cell>
          <cell r="U1335">
            <v>0</v>
          </cell>
          <cell r="V1335">
            <v>34.880308571428571</v>
          </cell>
          <cell r="W1335">
            <v>0</v>
          </cell>
          <cell r="X1335">
            <v>0</v>
          </cell>
          <cell r="Y1335">
            <v>31.392277714285722</v>
          </cell>
          <cell r="Z1335">
            <v>0</v>
          </cell>
          <cell r="AA1335">
            <v>0</v>
          </cell>
          <cell r="AB1335">
            <v>31.392277714285722</v>
          </cell>
          <cell r="AC1335">
            <v>0</v>
          </cell>
          <cell r="AD1335">
            <v>0</v>
          </cell>
          <cell r="AE1335">
            <v>31.217876171428571</v>
          </cell>
          <cell r="AF1335">
            <v>0</v>
          </cell>
          <cell r="AG1335">
            <v>0</v>
          </cell>
          <cell r="AH1335">
            <v>31.113235245714293</v>
          </cell>
          <cell r="AI1335">
            <v>0</v>
          </cell>
          <cell r="AJ1335">
            <v>0</v>
          </cell>
          <cell r="AK1335">
            <v>31.113235245714286</v>
          </cell>
          <cell r="AL1335">
            <v>0</v>
          </cell>
          <cell r="AM1335">
            <v>0</v>
          </cell>
          <cell r="AN1335">
            <v>31.217876171428571</v>
          </cell>
          <cell r="AO1335">
            <v>0</v>
          </cell>
          <cell r="AP1335">
            <v>0</v>
          </cell>
          <cell r="AQ1335">
            <v>37.147528628571429</v>
          </cell>
          <cell r="AR1335">
            <v>0</v>
          </cell>
          <cell r="AS1335">
            <v>0</v>
          </cell>
          <cell r="AT1335">
            <v>37.147528628571429</v>
          </cell>
          <cell r="AU1335">
            <v>0</v>
          </cell>
          <cell r="AV1335">
            <v>0</v>
          </cell>
          <cell r="AW1335">
            <v>37.147528628571429</v>
          </cell>
          <cell r="AX1335">
            <v>0</v>
          </cell>
          <cell r="AY1335">
            <v>0</v>
          </cell>
          <cell r="AZ1335">
            <v>37.147528628571429</v>
          </cell>
          <cell r="BA1335">
            <v>0</v>
          </cell>
          <cell r="BB1335">
            <v>0</v>
          </cell>
        </row>
        <row r="1336">
          <cell r="B1336" t="str">
            <v>TMMP</v>
          </cell>
          <cell r="D1336">
            <v>54.538861464285716</v>
          </cell>
          <cell r="E1336">
            <v>0</v>
          </cell>
          <cell r="F1336">
            <v>0</v>
          </cell>
          <cell r="G1336">
            <v>29.367079249999996</v>
          </cell>
          <cell r="H1336">
            <v>0</v>
          </cell>
          <cell r="I1336">
            <v>0</v>
          </cell>
          <cell r="J1336">
            <v>31.464727767857138</v>
          </cell>
          <cell r="K1336">
            <v>0</v>
          </cell>
          <cell r="L1336">
            <v>0</v>
          </cell>
          <cell r="M1336">
            <v>37.75767332142857</v>
          </cell>
          <cell r="N1336">
            <v>0</v>
          </cell>
          <cell r="O1336">
            <v>0</v>
          </cell>
          <cell r="P1336">
            <v>38.806497580357146</v>
          </cell>
          <cell r="Q1336">
            <v>0</v>
          </cell>
          <cell r="R1336">
            <v>0</v>
          </cell>
          <cell r="S1336">
            <v>35.660024803571424</v>
          </cell>
          <cell r="T1336">
            <v>0</v>
          </cell>
          <cell r="U1336">
            <v>0</v>
          </cell>
          <cell r="V1336">
            <v>41.95297035714286</v>
          </cell>
          <cell r="W1336">
            <v>0</v>
          </cell>
          <cell r="X1336">
            <v>0</v>
          </cell>
          <cell r="Y1336">
            <v>37.75767332142857</v>
          </cell>
          <cell r="Z1336">
            <v>0</v>
          </cell>
          <cell r="AA1336">
            <v>0</v>
          </cell>
          <cell r="AB1336">
            <v>37.75767332142857</v>
          </cell>
          <cell r="AC1336">
            <v>0</v>
          </cell>
          <cell r="AD1336">
            <v>0</v>
          </cell>
          <cell r="AE1336">
            <v>37.547908469642849</v>
          </cell>
          <cell r="AF1336">
            <v>0</v>
          </cell>
          <cell r="AG1336">
            <v>0</v>
          </cell>
          <cell r="AH1336">
            <v>37.42204955857143</v>
          </cell>
          <cell r="AI1336">
            <v>0</v>
          </cell>
          <cell r="AJ1336">
            <v>0</v>
          </cell>
          <cell r="AK1336">
            <v>37.422049558571437</v>
          </cell>
          <cell r="AL1336">
            <v>0</v>
          </cell>
          <cell r="AM1336">
            <v>0</v>
          </cell>
          <cell r="AN1336">
            <v>37.547908469642849</v>
          </cell>
          <cell r="AO1336">
            <v>0</v>
          </cell>
          <cell r="AP1336">
            <v>0</v>
          </cell>
          <cell r="AQ1336">
            <v>44.679913430357139</v>
          </cell>
          <cell r="AR1336">
            <v>0</v>
          </cell>
          <cell r="AS1336">
            <v>0</v>
          </cell>
          <cell r="AT1336">
            <v>44.679913430357139</v>
          </cell>
          <cell r="AU1336">
            <v>0</v>
          </cell>
          <cell r="AV1336">
            <v>0</v>
          </cell>
          <cell r="AW1336">
            <v>44.679913430357139</v>
          </cell>
          <cell r="AX1336">
            <v>0</v>
          </cell>
          <cell r="AY1336">
            <v>0</v>
          </cell>
          <cell r="AZ1336">
            <v>44.679913430357139</v>
          </cell>
          <cell r="BA1336">
            <v>0</v>
          </cell>
          <cell r="BB1336">
            <v>0</v>
          </cell>
        </row>
        <row r="1337">
          <cell r="B1337" t="str">
            <v>TMAP</v>
          </cell>
          <cell r="D1337">
            <v>62.037075750000007</v>
          </cell>
          <cell r="E1337">
            <v>0</v>
          </cell>
          <cell r="F1337">
            <v>0</v>
          </cell>
          <cell r="G1337">
            <v>33.404579249999998</v>
          </cell>
          <cell r="H1337">
            <v>0</v>
          </cell>
          <cell r="I1337">
            <v>0</v>
          </cell>
          <cell r="J1337">
            <v>35.790620625000003</v>
          </cell>
          <cell r="K1337">
            <v>0</v>
          </cell>
          <cell r="L1337">
            <v>0</v>
          </cell>
          <cell r="M1337">
            <v>42.948744749999996</v>
          </cell>
          <cell r="N1337">
            <v>0</v>
          </cell>
          <cell r="O1337">
            <v>0</v>
          </cell>
          <cell r="P1337">
            <v>44.141765437500005</v>
          </cell>
          <cell r="Q1337">
            <v>0</v>
          </cell>
          <cell r="R1337">
            <v>0</v>
          </cell>
          <cell r="S1337">
            <v>40.562703374999991</v>
          </cell>
          <cell r="T1337">
            <v>0</v>
          </cell>
          <cell r="U1337">
            <v>0</v>
          </cell>
          <cell r="V1337">
            <v>47.720827499999999</v>
          </cell>
          <cell r="W1337">
            <v>0</v>
          </cell>
          <cell r="X1337">
            <v>0</v>
          </cell>
          <cell r="Y1337">
            <v>42.948744749999996</v>
          </cell>
          <cell r="Z1337">
            <v>0</v>
          </cell>
          <cell r="AA1337">
            <v>0</v>
          </cell>
          <cell r="AB1337">
            <v>42.948744750000003</v>
          </cell>
          <cell r="AC1337">
            <v>0</v>
          </cell>
          <cell r="AD1337">
            <v>0</v>
          </cell>
          <cell r="AE1337">
            <v>42.710140612500005</v>
          </cell>
          <cell r="AF1337">
            <v>0</v>
          </cell>
          <cell r="AG1337">
            <v>0</v>
          </cell>
          <cell r="AH1337">
            <v>42.566978130000003</v>
          </cell>
          <cell r="AI1337">
            <v>0</v>
          </cell>
          <cell r="AJ1337">
            <v>0</v>
          </cell>
          <cell r="AK1337">
            <v>42.566978130000003</v>
          </cell>
          <cell r="AL1337">
            <v>0</v>
          </cell>
          <cell r="AM1337">
            <v>0</v>
          </cell>
          <cell r="AN1337">
            <v>42.710140612499998</v>
          </cell>
          <cell r="AO1337">
            <v>0</v>
          </cell>
          <cell r="AP1337">
            <v>0</v>
          </cell>
          <cell r="AQ1337">
            <v>50.822681287499996</v>
          </cell>
          <cell r="AR1337">
            <v>0</v>
          </cell>
          <cell r="AS1337">
            <v>0</v>
          </cell>
          <cell r="AT1337">
            <v>50.822681287499996</v>
          </cell>
          <cell r="AU1337">
            <v>0</v>
          </cell>
          <cell r="AV1337">
            <v>0</v>
          </cell>
          <cell r="AW1337">
            <v>50.822681287499996</v>
          </cell>
          <cell r="AX1337">
            <v>0</v>
          </cell>
          <cell r="AY1337">
            <v>0</v>
          </cell>
          <cell r="AZ1337">
            <v>50.822681287499996</v>
          </cell>
          <cell r="BA1337">
            <v>0</v>
          </cell>
          <cell r="BB1337">
            <v>0</v>
          </cell>
        </row>
        <row r="1338">
          <cell r="B1338" t="str">
            <v>TLMP</v>
          </cell>
          <cell r="D1338">
            <v>69.535290035714283</v>
          </cell>
          <cell r="E1338">
            <v>0</v>
          </cell>
          <cell r="F1338">
            <v>0</v>
          </cell>
          <cell r="G1338">
            <v>37.442079249999999</v>
          </cell>
          <cell r="H1338">
            <v>0</v>
          </cell>
          <cell r="I1338">
            <v>0</v>
          </cell>
          <cell r="J1338">
            <v>40.11651348214285</v>
          </cell>
          <cell r="K1338">
            <v>0</v>
          </cell>
          <cell r="L1338">
            <v>0</v>
          </cell>
          <cell r="M1338">
            <v>48.139816178571422</v>
          </cell>
          <cell r="N1338">
            <v>0</v>
          </cell>
          <cell r="O1338">
            <v>0</v>
          </cell>
          <cell r="P1338">
            <v>49.477033294642858</v>
          </cell>
          <cell r="Q1338">
            <v>0</v>
          </cell>
          <cell r="R1338">
            <v>0</v>
          </cell>
          <cell r="S1338">
            <v>45.465381946428572</v>
          </cell>
          <cell r="T1338">
            <v>0</v>
          </cell>
          <cell r="U1338">
            <v>0</v>
          </cell>
          <cell r="V1338">
            <v>53.488684642857145</v>
          </cell>
          <cell r="W1338">
            <v>0</v>
          </cell>
          <cell r="X1338">
            <v>0</v>
          </cell>
          <cell r="Y1338">
            <v>48.139816178571422</v>
          </cell>
          <cell r="Z1338">
            <v>0</v>
          </cell>
          <cell r="AA1338">
            <v>0</v>
          </cell>
          <cell r="AB1338">
            <v>48.139816178571422</v>
          </cell>
          <cell r="AC1338">
            <v>0</v>
          </cell>
          <cell r="AD1338">
            <v>0</v>
          </cell>
          <cell r="AE1338">
            <v>47.872372755357148</v>
          </cell>
          <cell r="AF1338">
            <v>0</v>
          </cell>
          <cell r="AG1338">
            <v>0</v>
          </cell>
          <cell r="AH1338">
            <v>47.711906701428582</v>
          </cell>
          <cell r="AI1338">
            <v>0</v>
          </cell>
          <cell r="AJ1338">
            <v>0</v>
          </cell>
          <cell r="AK1338">
            <v>47.711906701428575</v>
          </cell>
          <cell r="AL1338">
            <v>0</v>
          </cell>
          <cell r="AM1338">
            <v>0</v>
          </cell>
          <cell r="AN1338">
            <v>47.872372755357141</v>
          </cell>
          <cell r="AO1338">
            <v>0</v>
          </cell>
          <cell r="AP1338">
            <v>0</v>
          </cell>
          <cell r="AQ1338">
            <v>56.965449144642854</v>
          </cell>
          <cell r="AR1338">
            <v>0</v>
          </cell>
          <cell r="AS1338">
            <v>0</v>
          </cell>
          <cell r="AT1338">
            <v>56.965449144642854</v>
          </cell>
          <cell r="AU1338">
            <v>0</v>
          </cell>
          <cell r="AV1338">
            <v>0</v>
          </cell>
          <cell r="AW1338">
            <v>56.965449144642854</v>
          </cell>
          <cell r="AX1338">
            <v>0</v>
          </cell>
          <cell r="AY1338">
            <v>0</v>
          </cell>
          <cell r="AZ1338">
            <v>56.965449144642854</v>
          </cell>
          <cell r="BA1338">
            <v>0</v>
          </cell>
          <cell r="BB1338">
            <v>0</v>
          </cell>
        </row>
        <row r="1339">
          <cell r="B1339" t="str">
            <v>TLAP</v>
          </cell>
          <cell r="D1339">
            <v>78.53314717857144</v>
          </cell>
          <cell r="E1339">
            <v>0</v>
          </cell>
          <cell r="F1339">
            <v>0</v>
          </cell>
          <cell r="G1339">
            <v>42.287079250000005</v>
          </cell>
          <cell r="H1339">
            <v>0</v>
          </cell>
          <cell r="I1339">
            <v>0</v>
          </cell>
          <cell r="J1339">
            <v>45.30758491071429</v>
          </cell>
          <cell r="K1339">
            <v>0</v>
          </cell>
          <cell r="L1339">
            <v>0</v>
          </cell>
          <cell r="M1339">
            <v>54.369101892857152</v>
          </cell>
          <cell r="N1339">
            <v>0</v>
          </cell>
          <cell r="O1339">
            <v>0</v>
          </cell>
          <cell r="P1339">
            <v>55.879354723214306</v>
          </cell>
          <cell r="Q1339">
            <v>0</v>
          </cell>
          <cell r="R1339">
            <v>0</v>
          </cell>
          <cell r="S1339">
            <v>51.34859623214286</v>
          </cell>
          <cell r="T1339">
            <v>0</v>
          </cell>
          <cell r="U1339">
            <v>0</v>
          </cell>
          <cell r="V1339">
            <v>60.410113214285722</v>
          </cell>
          <cell r="W1339">
            <v>0</v>
          </cell>
          <cell r="X1339">
            <v>0</v>
          </cell>
          <cell r="Y1339">
            <v>54.369101892857152</v>
          </cell>
          <cell r="Z1339">
            <v>0</v>
          </cell>
          <cell r="AA1339">
            <v>0</v>
          </cell>
          <cell r="AB1339">
            <v>54.369101892857152</v>
          </cell>
          <cell r="AC1339">
            <v>0</v>
          </cell>
          <cell r="AD1339">
            <v>0</v>
          </cell>
          <cell r="AE1339">
            <v>54.067051326785716</v>
          </cell>
          <cell r="AF1339">
            <v>0</v>
          </cell>
          <cell r="AG1339">
            <v>0</v>
          </cell>
          <cell r="AH1339">
            <v>53.885820987142864</v>
          </cell>
          <cell r="AI1339">
            <v>0</v>
          </cell>
          <cell r="AJ1339">
            <v>0</v>
          </cell>
          <cell r="AK1339">
            <v>53.885820987142864</v>
          </cell>
          <cell r="AL1339">
            <v>0</v>
          </cell>
          <cell r="AM1339">
            <v>0</v>
          </cell>
          <cell r="AN1339">
            <v>54.06705132678573</v>
          </cell>
          <cell r="AO1339">
            <v>0</v>
          </cell>
          <cell r="AP1339">
            <v>0</v>
          </cell>
          <cell r="AQ1339">
            <v>64.336770573214281</v>
          </cell>
          <cell r="AR1339">
            <v>0</v>
          </cell>
          <cell r="AS1339">
            <v>0</v>
          </cell>
          <cell r="AT1339">
            <v>64.336770573214295</v>
          </cell>
          <cell r="AU1339">
            <v>0</v>
          </cell>
          <cell r="AV1339">
            <v>0</v>
          </cell>
          <cell r="AW1339">
            <v>64.336770573214295</v>
          </cell>
          <cell r="AX1339">
            <v>0</v>
          </cell>
          <cell r="AY1339">
            <v>0</v>
          </cell>
          <cell r="AZ1339">
            <v>64.336770573214295</v>
          </cell>
          <cell r="BA1339">
            <v>0</v>
          </cell>
          <cell r="BB1339">
            <v>0</v>
          </cell>
        </row>
        <row r="1340">
          <cell r="B1340" t="str">
            <v>FSMP</v>
          </cell>
          <cell r="D1340">
            <v>48.889556857142857</v>
          </cell>
          <cell r="E1340">
            <v>0</v>
          </cell>
          <cell r="F1340">
            <v>0</v>
          </cell>
          <cell r="G1340">
            <v>26.325146000000004</v>
          </cell>
          <cell r="H1340">
            <v>0</v>
          </cell>
          <cell r="I1340">
            <v>0</v>
          </cell>
          <cell r="J1340">
            <v>28.205513571428572</v>
          </cell>
          <cell r="K1340">
            <v>0</v>
          </cell>
          <cell r="L1340">
            <v>0</v>
          </cell>
          <cell r="M1340">
            <v>33.846616285714298</v>
          </cell>
          <cell r="N1340">
            <v>0</v>
          </cell>
          <cell r="O1340">
            <v>0</v>
          </cell>
          <cell r="P1340">
            <v>34.78680007142858</v>
          </cell>
          <cell r="Q1340">
            <v>0</v>
          </cell>
          <cell r="R1340">
            <v>0</v>
          </cell>
          <cell r="S1340">
            <v>31.966248714285715</v>
          </cell>
          <cell r="T1340">
            <v>0</v>
          </cell>
          <cell r="U1340">
            <v>0</v>
          </cell>
          <cell r="V1340">
            <v>37.607351428571434</v>
          </cell>
          <cell r="W1340">
            <v>0</v>
          </cell>
          <cell r="X1340">
            <v>0</v>
          </cell>
          <cell r="Y1340">
            <v>33.846616285714298</v>
          </cell>
          <cell r="Z1340">
            <v>0</v>
          </cell>
          <cell r="AA1340">
            <v>0</v>
          </cell>
          <cell r="AB1340">
            <v>33.846616285714298</v>
          </cell>
          <cell r="AC1340">
            <v>0</v>
          </cell>
          <cell r="AD1340">
            <v>0</v>
          </cell>
          <cell r="AE1340">
            <v>33.658579528571437</v>
          </cell>
          <cell r="AF1340">
            <v>0</v>
          </cell>
          <cell r="AG1340">
            <v>0</v>
          </cell>
          <cell r="AH1340">
            <v>33.545757474285722</v>
          </cell>
          <cell r="AI1340">
            <v>0</v>
          </cell>
          <cell r="AJ1340">
            <v>0</v>
          </cell>
          <cell r="AK1340">
            <v>33.545757474285715</v>
          </cell>
          <cell r="AL1340">
            <v>0</v>
          </cell>
          <cell r="AM1340">
            <v>0</v>
          </cell>
          <cell r="AN1340">
            <v>33.65857952857143</v>
          </cell>
          <cell r="AO1340">
            <v>0</v>
          </cell>
          <cell r="AP1340">
            <v>0</v>
          </cell>
          <cell r="AQ1340">
            <v>40.051829271428574</v>
          </cell>
          <cell r="AR1340">
            <v>0</v>
          </cell>
          <cell r="AS1340">
            <v>0</v>
          </cell>
          <cell r="AT1340">
            <v>40.051829271428574</v>
          </cell>
          <cell r="AU1340">
            <v>0</v>
          </cell>
          <cell r="AV1340">
            <v>0</v>
          </cell>
          <cell r="AW1340">
            <v>40.051829271428574</v>
          </cell>
          <cell r="AX1340">
            <v>0</v>
          </cell>
          <cell r="AY1340">
            <v>0</v>
          </cell>
          <cell r="AZ1340">
            <v>40.051829271428574</v>
          </cell>
          <cell r="BA1340">
            <v>0</v>
          </cell>
          <cell r="BB1340">
            <v>0</v>
          </cell>
        </row>
        <row r="1341">
          <cell r="B1341" t="str">
            <v>FSAP</v>
          </cell>
          <cell r="D1341">
            <v>56.38777114285714</v>
          </cell>
          <cell r="E1341">
            <v>0</v>
          </cell>
          <cell r="F1341">
            <v>0</v>
          </cell>
          <cell r="G1341">
            <v>30.362645999999998</v>
          </cell>
          <cell r="H1341">
            <v>0</v>
          </cell>
          <cell r="I1341">
            <v>0</v>
          </cell>
          <cell r="J1341">
            <v>32.531406428571437</v>
          </cell>
          <cell r="K1341">
            <v>0</v>
          </cell>
          <cell r="L1341">
            <v>0</v>
          </cell>
          <cell r="M1341">
            <v>39.037687714285717</v>
          </cell>
          <cell r="N1341">
            <v>0</v>
          </cell>
          <cell r="O1341">
            <v>0</v>
          </cell>
          <cell r="P1341">
            <v>40.122067928571425</v>
          </cell>
          <cell r="Q1341">
            <v>0</v>
          </cell>
          <cell r="R1341">
            <v>0</v>
          </cell>
          <cell r="S1341">
            <v>36.868927285714292</v>
          </cell>
          <cell r="T1341">
            <v>0</v>
          </cell>
          <cell r="U1341">
            <v>0</v>
          </cell>
          <cell r="V1341">
            <v>43.375208571428573</v>
          </cell>
          <cell r="W1341">
            <v>0</v>
          </cell>
          <cell r="X1341">
            <v>0</v>
          </cell>
          <cell r="Y1341">
            <v>39.037687714285717</v>
          </cell>
          <cell r="Z1341">
            <v>0</v>
          </cell>
          <cell r="AA1341">
            <v>0</v>
          </cell>
          <cell r="AB1341">
            <v>39.037687714285717</v>
          </cell>
          <cell r="AC1341">
            <v>0</v>
          </cell>
          <cell r="AD1341">
            <v>0</v>
          </cell>
          <cell r="AE1341">
            <v>38.820811671428565</v>
          </cell>
          <cell r="AF1341">
            <v>0</v>
          </cell>
          <cell r="AG1341">
            <v>0</v>
          </cell>
          <cell r="AH1341">
            <v>38.690686045714287</v>
          </cell>
          <cell r="AI1341">
            <v>0</v>
          </cell>
          <cell r="AJ1341">
            <v>0</v>
          </cell>
          <cell r="AK1341">
            <v>38.690686045714294</v>
          </cell>
          <cell r="AL1341">
            <v>0</v>
          </cell>
          <cell r="AM1341">
            <v>0</v>
          </cell>
          <cell r="AN1341">
            <v>38.820811671428572</v>
          </cell>
          <cell r="AO1341">
            <v>0</v>
          </cell>
          <cell r="AP1341">
            <v>0</v>
          </cell>
          <cell r="AQ1341">
            <v>46.194597128571424</v>
          </cell>
          <cell r="AR1341">
            <v>0</v>
          </cell>
          <cell r="AS1341">
            <v>0</v>
          </cell>
          <cell r="AT1341">
            <v>46.194597128571424</v>
          </cell>
          <cell r="AU1341">
            <v>0</v>
          </cell>
          <cell r="AV1341">
            <v>0</v>
          </cell>
          <cell r="AW1341">
            <v>46.194597128571424</v>
          </cell>
          <cell r="AX1341">
            <v>0</v>
          </cell>
          <cell r="AY1341">
            <v>0</v>
          </cell>
          <cell r="AZ1341">
            <v>46.194597128571424</v>
          </cell>
          <cell r="BA1341">
            <v>0</v>
          </cell>
          <cell r="BB1341">
            <v>0</v>
          </cell>
        </row>
        <row r="1342">
          <cell r="B1342" t="str">
            <v>VMMP</v>
          </cell>
          <cell r="D1342">
            <v>73.944411594857144</v>
          </cell>
          <cell r="E1342">
            <v>0</v>
          </cell>
          <cell r="F1342">
            <v>0</v>
          </cell>
          <cell r="G1342">
            <v>39.816221627999994</v>
          </cell>
          <cell r="H1342">
            <v>0</v>
          </cell>
          <cell r="I1342">
            <v>0</v>
          </cell>
          <cell r="J1342">
            <v>42.66023745857143</v>
          </cell>
          <cell r="K1342">
            <v>0</v>
          </cell>
          <cell r="L1342">
            <v>0</v>
          </cell>
          <cell r="M1342">
            <v>51.192284950285718</v>
          </cell>
          <cell r="N1342">
            <v>0</v>
          </cell>
          <cell r="O1342">
            <v>0</v>
          </cell>
          <cell r="P1342">
            <v>52.614292865571436</v>
          </cell>
          <cell r="Q1342">
            <v>0</v>
          </cell>
          <cell r="R1342">
            <v>0</v>
          </cell>
          <cell r="S1342">
            <v>48.348269119714281</v>
          </cell>
          <cell r="T1342">
            <v>0</v>
          </cell>
          <cell r="U1342">
            <v>0</v>
          </cell>
          <cell r="V1342">
            <v>56.880316611428576</v>
          </cell>
          <cell r="W1342">
            <v>0</v>
          </cell>
          <cell r="X1342">
            <v>0</v>
          </cell>
          <cell r="Y1342">
            <v>51.192284950285718</v>
          </cell>
          <cell r="Z1342">
            <v>0</v>
          </cell>
          <cell r="AA1342">
            <v>0</v>
          </cell>
          <cell r="AB1342">
            <v>51.19228495028571</v>
          </cell>
          <cell r="AC1342">
            <v>0</v>
          </cell>
          <cell r="AD1342">
            <v>0</v>
          </cell>
          <cell r="AE1342">
            <v>50.907883367228571</v>
          </cell>
          <cell r="AF1342">
            <v>0</v>
          </cell>
          <cell r="AG1342">
            <v>0</v>
          </cell>
          <cell r="AH1342">
            <v>50.737242417394292</v>
          </cell>
          <cell r="AI1342">
            <v>0</v>
          </cell>
          <cell r="AJ1342">
            <v>0</v>
          </cell>
          <cell r="AK1342">
            <v>50.737242417394285</v>
          </cell>
          <cell r="AL1342">
            <v>0</v>
          </cell>
          <cell r="AM1342">
            <v>0</v>
          </cell>
          <cell r="AN1342">
            <v>50.907883367228571</v>
          </cell>
          <cell r="AO1342">
            <v>0</v>
          </cell>
          <cell r="AP1342">
            <v>0</v>
          </cell>
          <cell r="AQ1342">
            <v>60.577537191171416</v>
          </cell>
          <cell r="AR1342">
            <v>0</v>
          </cell>
          <cell r="AS1342">
            <v>0</v>
          </cell>
          <cell r="AT1342">
            <v>60.577537191171444</v>
          </cell>
          <cell r="AU1342">
            <v>0</v>
          </cell>
          <cell r="AV1342">
            <v>0</v>
          </cell>
          <cell r="AW1342">
            <v>71.359928571428568</v>
          </cell>
          <cell r="AX1342">
            <v>0</v>
          </cell>
          <cell r="AY1342">
            <v>0</v>
          </cell>
          <cell r="AZ1342">
            <v>71.359928571428568</v>
          </cell>
          <cell r="BA1342">
            <v>0</v>
          </cell>
          <cell r="BB1342">
            <v>0</v>
          </cell>
        </row>
        <row r="1343">
          <cell r="B1343" t="str">
            <v>VMAP</v>
          </cell>
          <cell r="D1343">
            <v>88.94084016628571</v>
          </cell>
          <cell r="E1343">
            <v>0</v>
          </cell>
          <cell r="F1343">
            <v>0</v>
          </cell>
          <cell r="G1343">
            <v>47.89122162799999</v>
          </cell>
          <cell r="H1343">
            <v>0</v>
          </cell>
          <cell r="I1343">
            <v>0</v>
          </cell>
          <cell r="J1343">
            <v>51.312023172857131</v>
          </cell>
          <cell r="K1343">
            <v>0</v>
          </cell>
          <cell r="L1343">
            <v>0</v>
          </cell>
          <cell r="M1343">
            <v>61.574427807428577</v>
          </cell>
          <cell r="N1343">
            <v>0</v>
          </cell>
          <cell r="O1343">
            <v>0</v>
          </cell>
          <cell r="P1343">
            <v>63.284828579857141</v>
          </cell>
          <cell r="Q1343">
            <v>0</v>
          </cell>
          <cell r="R1343">
            <v>0</v>
          </cell>
          <cell r="S1343">
            <v>58.153626262571414</v>
          </cell>
          <cell r="T1343">
            <v>0</v>
          </cell>
          <cell r="U1343">
            <v>0</v>
          </cell>
          <cell r="V1343">
            <v>68.416030897142861</v>
          </cell>
          <cell r="W1343">
            <v>0</v>
          </cell>
          <cell r="X1343">
            <v>0</v>
          </cell>
          <cell r="Y1343">
            <v>61.574427807428577</v>
          </cell>
          <cell r="Z1343">
            <v>0</v>
          </cell>
          <cell r="AA1343">
            <v>0</v>
          </cell>
          <cell r="AB1343">
            <v>61.574427807428577</v>
          </cell>
          <cell r="AC1343">
            <v>0</v>
          </cell>
          <cell r="AD1343">
            <v>0</v>
          </cell>
          <cell r="AE1343">
            <v>61.232347652942863</v>
          </cell>
          <cell r="AF1343">
            <v>0</v>
          </cell>
          <cell r="AG1343">
            <v>0</v>
          </cell>
          <cell r="AH1343">
            <v>61.027099560251415</v>
          </cell>
          <cell r="AI1343">
            <v>0</v>
          </cell>
          <cell r="AJ1343">
            <v>0</v>
          </cell>
          <cell r="AK1343">
            <v>61.027099560251415</v>
          </cell>
          <cell r="AL1343">
            <v>0</v>
          </cell>
          <cell r="AM1343">
            <v>0</v>
          </cell>
          <cell r="AN1343">
            <v>61.232347652942863</v>
          </cell>
          <cell r="AO1343">
            <v>0</v>
          </cell>
          <cell r="AP1343">
            <v>0</v>
          </cell>
          <cell r="AQ1343">
            <v>72.863072905457145</v>
          </cell>
          <cell r="AR1343">
            <v>0</v>
          </cell>
          <cell r="AS1343">
            <v>0</v>
          </cell>
          <cell r="AT1343">
            <v>72.86307290545713</v>
          </cell>
          <cell r="AU1343">
            <v>0</v>
          </cell>
          <cell r="AV1343">
            <v>0</v>
          </cell>
          <cell r="AW1343">
            <v>79.579817142857152</v>
          </cell>
          <cell r="AX1343">
            <v>0</v>
          </cell>
          <cell r="AY1343">
            <v>0</v>
          </cell>
          <cell r="AZ1343">
            <v>79.579817142857152</v>
          </cell>
          <cell r="BA1343">
            <v>0</v>
          </cell>
          <cell r="BB1343">
            <v>0</v>
          </cell>
        </row>
        <row r="1344">
          <cell r="B1344" t="str">
            <v>CMES</v>
          </cell>
          <cell r="D1344">
            <v>22.995523571428571</v>
          </cell>
          <cell r="E1344">
            <v>0</v>
          </cell>
          <cell r="F1344">
            <v>0</v>
          </cell>
          <cell r="G1344">
            <v>12.382204999999999</v>
          </cell>
          <cell r="H1344">
            <v>0</v>
          </cell>
          <cell r="I1344">
            <v>0</v>
          </cell>
          <cell r="J1344">
            <v>13.266648214285713</v>
          </cell>
          <cell r="K1344">
            <v>0</v>
          </cell>
          <cell r="L1344">
            <v>0</v>
          </cell>
          <cell r="M1344">
            <v>15.919977857142857</v>
          </cell>
          <cell r="N1344">
            <v>0</v>
          </cell>
          <cell r="O1344">
            <v>0</v>
          </cell>
          <cell r="P1344">
            <v>16.362199464285712</v>
          </cell>
          <cell r="Q1344">
            <v>0</v>
          </cell>
          <cell r="R1344">
            <v>0</v>
          </cell>
          <cell r="S1344">
            <v>15.035534642857142</v>
          </cell>
          <cell r="T1344">
            <v>0</v>
          </cell>
          <cell r="U1344">
            <v>0</v>
          </cell>
          <cell r="V1344">
            <v>17.688864285714285</v>
          </cell>
          <cell r="W1344">
            <v>0</v>
          </cell>
          <cell r="X1344">
            <v>0</v>
          </cell>
          <cell r="Y1344">
            <v>15.919977857142857</v>
          </cell>
          <cell r="Z1344">
            <v>0</v>
          </cell>
          <cell r="AA1344">
            <v>0</v>
          </cell>
          <cell r="AB1344">
            <v>15.919977857142856</v>
          </cell>
          <cell r="AC1344">
            <v>0</v>
          </cell>
          <cell r="AD1344">
            <v>0</v>
          </cell>
          <cell r="AE1344">
            <v>15.831533535714284</v>
          </cell>
          <cell r="AF1344">
            <v>0</v>
          </cell>
          <cell r="AG1344">
            <v>0</v>
          </cell>
          <cell r="AH1344">
            <v>15.778466942857143</v>
          </cell>
          <cell r="AI1344">
            <v>0</v>
          </cell>
          <cell r="AJ1344">
            <v>0</v>
          </cell>
          <cell r="AK1344">
            <v>15.778466942857147</v>
          </cell>
          <cell r="AL1344">
            <v>0</v>
          </cell>
          <cell r="AM1344">
            <v>0</v>
          </cell>
          <cell r="AN1344">
            <v>15.831533535714287</v>
          </cell>
          <cell r="AO1344">
            <v>0</v>
          </cell>
          <cell r="AP1344">
            <v>0</v>
          </cell>
          <cell r="AQ1344">
            <v>18.83864046428571</v>
          </cell>
          <cell r="AR1344">
            <v>0</v>
          </cell>
          <cell r="AS1344">
            <v>0</v>
          </cell>
          <cell r="AT1344">
            <v>18.83864046428571</v>
          </cell>
          <cell r="AU1344">
            <v>0</v>
          </cell>
          <cell r="AV1344">
            <v>0</v>
          </cell>
          <cell r="AW1344">
            <v>18.83864046428571</v>
          </cell>
          <cell r="AX1344">
            <v>0</v>
          </cell>
          <cell r="AY1344">
            <v>0</v>
          </cell>
          <cell r="AZ1344">
            <v>18.83864046428571</v>
          </cell>
          <cell r="BA1344">
            <v>0</v>
          </cell>
          <cell r="BB1344">
            <v>0</v>
          </cell>
        </row>
        <row r="1345">
          <cell r="B1345" t="str">
            <v>SSAX</v>
          </cell>
          <cell r="D1345">
            <v>28.244273571428572</v>
          </cell>
          <cell r="E1345">
            <v>0</v>
          </cell>
          <cell r="F1345">
            <v>0</v>
          </cell>
          <cell r="G1345">
            <v>15.208455000000001</v>
          </cell>
          <cell r="H1345">
            <v>0</v>
          </cell>
          <cell r="I1345">
            <v>0</v>
          </cell>
          <cell r="J1345">
            <v>16.294773214285712</v>
          </cell>
          <cell r="K1345">
            <v>0</v>
          </cell>
          <cell r="L1345">
            <v>0</v>
          </cell>
          <cell r="M1345">
            <v>19.553727857142857</v>
          </cell>
          <cell r="N1345">
            <v>0</v>
          </cell>
          <cell r="O1345">
            <v>0</v>
          </cell>
          <cell r="P1345">
            <v>20.096886964285716</v>
          </cell>
          <cell r="Q1345">
            <v>0</v>
          </cell>
          <cell r="R1345">
            <v>0</v>
          </cell>
          <cell r="S1345">
            <v>18.467409642857142</v>
          </cell>
          <cell r="T1345">
            <v>0</v>
          </cell>
          <cell r="U1345">
            <v>0</v>
          </cell>
          <cell r="V1345">
            <v>21.726364285714286</v>
          </cell>
          <cell r="W1345">
            <v>0</v>
          </cell>
          <cell r="X1345">
            <v>0</v>
          </cell>
          <cell r="Y1345">
            <v>19.553727857142857</v>
          </cell>
          <cell r="Z1345">
            <v>0</v>
          </cell>
          <cell r="AA1345">
            <v>0</v>
          </cell>
          <cell r="AB1345">
            <v>19.553727857142853</v>
          </cell>
          <cell r="AC1345">
            <v>0</v>
          </cell>
          <cell r="AD1345">
            <v>0</v>
          </cell>
          <cell r="AE1345">
            <v>19.445096035714286</v>
          </cell>
          <cell r="AF1345">
            <v>0</v>
          </cell>
          <cell r="AG1345">
            <v>0</v>
          </cell>
          <cell r="AH1345">
            <v>19.379916942857147</v>
          </cell>
          <cell r="AI1345">
            <v>0</v>
          </cell>
          <cell r="AJ1345">
            <v>0</v>
          </cell>
          <cell r="AK1345">
            <v>19.379916942857147</v>
          </cell>
          <cell r="AL1345">
            <v>0</v>
          </cell>
          <cell r="AM1345">
            <v>0</v>
          </cell>
          <cell r="AN1345">
            <v>19.445096035714286</v>
          </cell>
          <cell r="AO1345">
            <v>0</v>
          </cell>
          <cell r="AP1345">
            <v>0</v>
          </cell>
          <cell r="AQ1345">
            <v>23.138577964285712</v>
          </cell>
          <cell r="AR1345">
            <v>0</v>
          </cell>
          <cell r="AS1345">
            <v>0</v>
          </cell>
          <cell r="AT1345">
            <v>23.138577964285712</v>
          </cell>
          <cell r="AU1345">
            <v>0</v>
          </cell>
          <cell r="AV1345">
            <v>0</v>
          </cell>
          <cell r="AW1345">
            <v>23.606988411428564</v>
          </cell>
          <cell r="AX1345">
            <v>0</v>
          </cell>
          <cell r="AY1345">
            <v>0</v>
          </cell>
          <cell r="AZ1345">
            <v>23.606988411428564</v>
          </cell>
          <cell r="BA1345">
            <v>0</v>
          </cell>
          <cell r="BB1345">
            <v>0</v>
          </cell>
        </row>
        <row r="1346">
          <cell r="B1346" t="str">
            <v>MTES</v>
          </cell>
          <cell r="D1346">
            <v>22.277794500000002</v>
          </cell>
          <cell r="E1346">
            <v>0</v>
          </cell>
          <cell r="F1346">
            <v>0</v>
          </cell>
          <cell r="G1346">
            <v>11.995735500000002</v>
          </cell>
          <cell r="H1346">
            <v>0</v>
          </cell>
          <cell r="I1346">
            <v>0</v>
          </cell>
          <cell r="J1346">
            <v>12.852573750000003</v>
          </cell>
          <cell r="K1346">
            <v>0</v>
          </cell>
          <cell r="L1346">
            <v>0</v>
          </cell>
          <cell r="M1346">
            <v>15.423088500000004</v>
          </cell>
          <cell r="N1346">
            <v>0</v>
          </cell>
          <cell r="O1346">
            <v>0</v>
          </cell>
          <cell r="P1346">
            <v>15.851507625000005</v>
          </cell>
          <cell r="Q1346">
            <v>0</v>
          </cell>
          <cell r="R1346">
            <v>0</v>
          </cell>
          <cell r="S1346">
            <v>14.56625025</v>
          </cell>
          <cell r="T1346">
            <v>0</v>
          </cell>
          <cell r="U1346">
            <v>0</v>
          </cell>
          <cell r="V1346">
            <v>17.136765</v>
          </cell>
          <cell r="W1346">
            <v>0</v>
          </cell>
          <cell r="X1346">
            <v>0</v>
          </cell>
          <cell r="Y1346">
            <v>15.423088500000004</v>
          </cell>
          <cell r="Z1346">
            <v>0</v>
          </cell>
          <cell r="AA1346">
            <v>0</v>
          </cell>
          <cell r="AB1346">
            <v>15.423088500000004</v>
          </cell>
          <cell r="AC1346">
            <v>0</v>
          </cell>
          <cell r="AD1346">
            <v>0</v>
          </cell>
          <cell r="AE1346">
            <v>15.337404675000007</v>
          </cell>
          <cell r="AF1346">
            <v>0</v>
          </cell>
          <cell r="AG1346">
            <v>0</v>
          </cell>
          <cell r="AH1346">
            <v>15.285994380000005</v>
          </cell>
          <cell r="AI1346">
            <v>0</v>
          </cell>
          <cell r="AJ1346">
            <v>0</v>
          </cell>
          <cell r="AK1346">
            <v>15.285994380000002</v>
          </cell>
          <cell r="AL1346">
            <v>0</v>
          </cell>
          <cell r="AM1346">
            <v>0</v>
          </cell>
          <cell r="AN1346">
            <v>15.337404675000007</v>
          </cell>
          <cell r="AO1346">
            <v>0</v>
          </cell>
          <cell r="AP1346">
            <v>0</v>
          </cell>
          <cell r="AQ1346">
            <v>18.250654725</v>
          </cell>
          <cell r="AR1346">
            <v>0</v>
          </cell>
          <cell r="AS1346">
            <v>0</v>
          </cell>
          <cell r="AT1346">
            <v>18.250654725</v>
          </cell>
          <cell r="AU1346">
            <v>0</v>
          </cell>
          <cell r="AV1346">
            <v>0</v>
          </cell>
          <cell r="AW1346">
            <v>18.250654725</v>
          </cell>
          <cell r="AX1346">
            <v>0</v>
          </cell>
          <cell r="AY1346">
            <v>0</v>
          </cell>
          <cell r="AZ1346">
            <v>18.250654725</v>
          </cell>
          <cell r="BA1346">
            <v>0</v>
          </cell>
          <cell r="BB1346">
            <v>0</v>
          </cell>
        </row>
        <row r="1347">
          <cell r="B1347" t="str">
            <v>MSES</v>
          </cell>
          <cell r="D1347">
            <v>18.967482857142855</v>
          </cell>
          <cell r="E1347">
            <v>0</v>
          </cell>
          <cell r="F1347">
            <v>0</v>
          </cell>
          <cell r="G1347">
            <v>10.213259999999998</v>
          </cell>
          <cell r="H1347">
            <v>0</v>
          </cell>
          <cell r="I1347">
            <v>0</v>
          </cell>
          <cell r="J1347">
            <v>10.942778571428567</v>
          </cell>
          <cell r="K1347">
            <v>0</v>
          </cell>
          <cell r="L1347">
            <v>0</v>
          </cell>
          <cell r="M1347">
            <v>13.131334285714283</v>
          </cell>
          <cell r="N1347">
            <v>0</v>
          </cell>
          <cell r="O1347">
            <v>0</v>
          </cell>
          <cell r="P1347">
            <v>13.496093571428572</v>
          </cell>
          <cell r="Q1347">
            <v>0</v>
          </cell>
          <cell r="R1347">
            <v>0</v>
          </cell>
          <cell r="S1347">
            <v>12.401815714285711</v>
          </cell>
          <cell r="T1347">
            <v>0</v>
          </cell>
          <cell r="U1347">
            <v>0</v>
          </cell>
          <cell r="V1347">
            <v>14.590371428571427</v>
          </cell>
          <cell r="W1347">
            <v>0</v>
          </cell>
          <cell r="X1347">
            <v>0</v>
          </cell>
          <cell r="Y1347">
            <v>13.131334285714283</v>
          </cell>
          <cell r="Z1347">
            <v>0</v>
          </cell>
          <cell r="AA1347">
            <v>0</v>
          </cell>
          <cell r="AB1347">
            <v>13.131334285714285</v>
          </cell>
          <cell r="AC1347">
            <v>0</v>
          </cell>
          <cell r="AD1347">
            <v>0</v>
          </cell>
          <cell r="AE1347">
            <v>13.058382428571425</v>
          </cell>
          <cell r="AF1347">
            <v>0</v>
          </cell>
          <cell r="AG1347">
            <v>0</v>
          </cell>
          <cell r="AH1347">
            <v>13.014611314285714</v>
          </cell>
          <cell r="AI1347">
            <v>0</v>
          </cell>
          <cell r="AJ1347">
            <v>0</v>
          </cell>
          <cell r="AK1347">
            <v>13.014611314285714</v>
          </cell>
          <cell r="AL1347">
            <v>0</v>
          </cell>
          <cell r="AM1347">
            <v>0</v>
          </cell>
          <cell r="AN1347">
            <v>13.058382428571425</v>
          </cell>
          <cell r="AO1347">
            <v>0</v>
          </cell>
          <cell r="AP1347">
            <v>0</v>
          </cell>
          <cell r="AQ1347">
            <v>15.538745571428565</v>
          </cell>
          <cell r="AR1347">
            <v>0</v>
          </cell>
          <cell r="AS1347">
            <v>0</v>
          </cell>
          <cell r="AT1347">
            <v>15.538745571428565</v>
          </cell>
          <cell r="AU1347">
            <v>0</v>
          </cell>
          <cell r="AV1347">
            <v>0</v>
          </cell>
          <cell r="AW1347">
            <v>15.538745571428565</v>
          </cell>
          <cell r="AX1347">
            <v>0</v>
          </cell>
          <cell r="AY1347">
            <v>0</v>
          </cell>
          <cell r="AZ1347">
            <v>15.538745571428565</v>
          </cell>
          <cell r="BA1347">
            <v>0</v>
          </cell>
          <cell r="BB1347">
            <v>0</v>
          </cell>
        </row>
        <row r="1348">
          <cell r="B1348" t="str">
            <v>NSES</v>
          </cell>
          <cell r="D1348">
            <v>9.4837414285714274</v>
          </cell>
          <cell r="E1348">
            <v>0</v>
          </cell>
          <cell r="F1348">
            <v>0</v>
          </cell>
          <cell r="G1348">
            <v>5.1066299999999991</v>
          </cell>
          <cell r="H1348">
            <v>0</v>
          </cell>
          <cell r="I1348">
            <v>0</v>
          </cell>
          <cell r="J1348">
            <v>5.4713892857142836</v>
          </cell>
          <cell r="K1348">
            <v>0</v>
          </cell>
          <cell r="L1348">
            <v>0</v>
          </cell>
          <cell r="M1348">
            <v>6.5656671428571416</v>
          </cell>
          <cell r="N1348">
            <v>0</v>
          </cell>
          <cell r="O1348">
            <v>0</v>
          </cell>
          <cell r="P1348">
            <v>6.7480467857142861</v>
          </cell>
          <cell r="Q1348">
            <v>0</v>
          </cell>
          <cell r="R1348">
            <v>0</v>
          </cell>
          <cell r="S1348">
            <v>6.2009078571428553</v>
          </cell>
          <cell r="T1348">
            <v>0</v>
          </cell>
          <cell r="U1348">
            <v>0</v>
          </cell>
          <cell r="V1348">
            <v>7.2951857142857133</v>
          </cell>
          <cell r="W1348">
            <v>0</v>
          </cell>
          <cell r="X1348">
            <v>0</v>
          </cell>
          <cell r="Y1348">
            <v>6.5656671428571416</v>
          </cell>
          <cell r="Z1348">
            <v>0</v>
          </cell>
          <cell r="AA1348">
            <v>0</v>
          </cell>
          <cell r="AB1348">
            <v>6.5656671428571425</v>
          </cell>
          <cell r="AC1348">
            <v>0</v>
          </cell>
          <cell r="AD1348">
            <v>0</v>
          </cell>
          <cell r="AE1348">
            <v>6.5291912142857127</v>
          </cell>
          <cell r="AF1348">
            <v>0</v>
          </cell>
          <cell r="AG1348">
            <v>0</v>
          </cell>
          <cell r="AH1348">
            <v>6.5073056571428571</v>
          </cell>
          <cell r="AI1348">
            <v>0</v>
          </cell>
          <cell r="AJ1348">
            <v>0</v>
          </cell>
          <cell r="AK1348">
            <v>6.5073056571428571</v>
          </cell>
          <cell r="AL1348">
            <v>0</v>
          </cell>
          <cell r="AM1348">
            <v>0</v>
          </cell>
          <cell r="AN1348">
            <v>6.5291912142857127</v>
          </cell>
          <cell r="AO1348">
            <v>0</v>
          </cell>
          <cell r="AP1348">
            <v>0</v>
          </cell>
          <cell r="AQ1348">
            <v>7.7693727857142827</v>
          </cell>
          <cell r="AR1348">
            <v>0</v>
          </cell>
          <cell r="AS1348">
            <v>0</v>
          </cell>
          <cell r="AT1348">
            <v>7.7693727857142827</v>
          </cell>
          <cell r="AU1348">
            <v>0</v>
          </cell>
          <cell r="AV1348">
            <v>0</v>
          </cell>
          <cell r="AW1348">
            <v>7.7693727857142827</v>
          </cell>
          <cell r="AX1348">
            <v>0</v>
          </cell>
          <cell r="AY1348">
            <v>0</v>
          </cell>
          <cell r="AZ1348">
            <v>7.7693727857142827</v>
          </cell>
          <cell r="BA1348">
            <v>0</v>
          </cell>
          <cell r="BB1348">
            <v>0</v>
          </cell>
        </row>
        <row r="1349">
          <cell r="B1349" t="str">
            <v>STMP</v>
          </cell>
          <cell r="D1349">
            <v>33.043130714285716</v>
          </cell>
          <cell r="E1349">
            <v>0</v>
          </cell>
          <cell r="F1349">
            <v>0</v>
          </cell>
          <cell r="G1349">
            <v>17.792455</v>
          </cell>
          <cell r="H1349">
            <v>0</v>
          </cell>
          <cell r="I1349">
            <v>0</v>
          </cell>
          <cell r="J1349">
            <v>19.063344642857142</v>
          </cell>
          <cell r="K1349">
            <v>0</v>
          </cell>
          <cell r="L1349">
            <v>0</v>
          </cell>
          <cell r="M1349">
            <v>22.876013571428569</v>
          </cell>
          <cell r="N1349">
            <v>0</v>
          </cell>
          <cell r="O1349">
            <v>0</v>
          </cell>
          <cell r="P1349">
            <v>23.511458392857143</v>
          </cell>
          <cell r="Q1349">
            <v>0</v>
          </cell>
          <cell r="R1349">
            <v>0</v>
          </cell>
          <cell r="S1349">
            <v>21.605123928571427</v>
          </cell>
          <cell r="T1349">
            <v>0</v>
          </cell>
          <cell r="U1349">
            <v>0</v>
          </cell>
          <cell r="V1349">
            <v>25.417792857142857</v>
          </cell>
          <cell r="W1349">
            <v>0</v>
          </cell>
          <cell r="X1349">
            <v>0</v>
          </cell>
          <cell r="Y1349">
            <v>22.876013571428569</v>
          </cell>
          <cell r="Z1349">
            <v>0</v>
          </cell>
          <cell r="AA1349">
            <v>0</v>
          </cell>
          <cell r="AB1349">
            <v>22.876013571428569</v>
          </cell>
          <cell r="AC1349">
            <v>0</v>
          </cell>
          <cell r="AD1349">
            <v>0</v>
          </cell>
          <cell r="AE1349">
            <v>22.748924607142857</v>
          </cell>
          <cell r="AF1349">
            <v>0</v>
          </cell>
          <cell r="AG1349">
            <v>0</v>
          </cell>
          <cell r="AH1349">
            <v>22.672671228571424</v>
          </cell>
          <cell r="AI1349">
            <v>0</v>
          </cell>
          <cell r="AJ1349">
            <v>0</v>
          </cell>
          <cell r="AK1349">
            <v>22.672671228571428</v>
          </cell>
          <cell r="AL1349">
            <v>0</v>
          </cell>
          <cell r="AM1349">
            <v>0</v>
          </cell>
          <cell r="AN1349">
            <v>22.748924607142854</v>
          </cell>
          <cell r="AO1349">
            <v>0</v>
          </cell>
          <cell r="AP1349">
            <v>0</v>
          </cell>
          <cell r="AQ1349">
            <v>27.069949392857136</v>
          </cell>
          <cell r="AR1349">
            <v>0</v>
          </cell>
          <cell r="AS1349">
            <v>0</v>
          </cell>
          <cell r="AT1349">
            <v>27.06994939285714</v>
          </cell>
          <cell r="AU1349">
            <v>0</v>
          </cell>
          <cell r="AV1349">
            <v>0</v>
          </cell>
          <cell r="AW1349">
            <v>27.06994939285714</v>
          </cell>
          <cell r="AX1349">
            <v>0</v>
          </cell>
          <cell r="AY1349">
            <v>0</v>
          </cell>
          <cell r="AZ1349">
            <v>27.06994939285714</v>
          </cell>
          <cell r="BA1349">
            <v>0</v>
          </cell>
          <cell r="BB1349">
            <v>0</v>
          </cell>
        </row>
        <row r="1350">
          <cell r="B1350" t="str">
            <v>STAP</v>
          </cell>
          <cell r="D1350">
            <v>38.291880714285718</v>
          </cell>
          <cell r="E1350">
            <v>0</v>
          </cell>
          <cell r="F1350">
            <v>0</v>
          </cell>
          <cell r="G1350">
            <v>20.618704999999995</v>
          </cell>
          <cell r="H1350">
            <v>0</v>
          </cell>
          <cell r="I1350">
            <v>0</v>
          </cell>
          <cell r="J1350">
            <v>22.091469642857142</v>
          </cell>
          <cell r="K1350">
            <v>0</v>
          </cell>
          <cell r="L1350">
            <v>0</v>
          </cell>
          <cell r="M1350">
            <v>26.509763571428568</v>
          </cell>
          <cell r="N1350">
            <v>0</v>
          </cell>
          <cell r="O1350">
            <v>0</v>
          </cell>
          <cell r="P1350">
            <v>27.246145892857143</v>
          </cell>
          <cell r="Q1350">
            <v>0</v>
          </cell>
          <cell r="R1350">
            <v>0</v>
          </cell>
          <cell r="S1350">
            <v>25.036998928571425</v>
          </cell>
          <cell r="T1350">
            <v>0</v>
          </cell>
          <cell r="U1350">
            <v>0</v>
          </cell>
          <cell r="V1350">
            <v>29.455292857142855</v>
          </cell>
          <cell r="W1350">
            <v>0</v>
          </cell>
          <cell r="X1350">
            <v>0</v>
          </cell>
          <cell r="Y1350">
            <v>26.509763571428568</v>
          </cell>
          <cell r="Z1350">
            <v>0</v>
          </cell>
          <cell r="AA1350">
            <v>0</v>
          </cell>
          <cell r="AB1350">
            <v>26.509763571428568</v>
          </cell>
          <cell r="AC1350">
            <v>0</v>
          </cell>
          <cell r="AD1350">
            <v>0</v>
          </cell>
          <cell r="AE1350">
            <v>26.362487107142858</v>
          </cell>
          <cell r="AF1350">
            <v>0</v>
          </cell>
          <cell r="AG1350">
            <v>0</v>
          </cell>
          <cell r="AH1350">
            <v>26.274121228571428</v>
          </cell>
          <cell r="AI1350">
            <v>0</v>
          </cell>
          <cell r="AJ1350">
            <v>0</v>
          </cell>
          <cell r="AK1350">
            <v>26.274121228571428</v>
          </cell>
          <cell r="AL1350">
            <v>0</v>
          </cell>
          <cell r="AM1350">
            <v>0</v>
          </cell>
          <cell r="AN1350">
            <v>26.362487107142858</v>
          </cell>
          <cell r="AO1350">
            <v>0</v>
          </cell>
          <cell r="AP1350">
            <v>0</v>
          </cell>
          <cell r="AQ1350">
            <v>31.369886892857142</v>
          </cell>
          <cell r="AR1350">
            <v>0</v>
          </cell>
          <cell r="AS1350">
            <v>0</v>
          </cell>
          <cell r="AT1350">
            <v>31.369886892857142</v>
          </cell>
          <cell r="AU1350">
            <v>0</v>
          </cell>
          <cell r="AV1350">
            <v>0</v>
          </cell>
          <cell r="AW1350">
            <v>31.369886892857142</v>
          </cell>
          <cell r="AX1350">
            <v>0</v>
          </cell>
          <cell r="AY1350">
            <v>0</v>
          </cell>
          <cell r="AZ1350">
            <v>31.369886892857142</v>
          </cell>
          <cell r="BA1350">
            <v>0</v>
          </cell>
          <cell r="BB1350">
            <v>0</v>
          </cell>
        </row>
        <row r="1351">
          <cell r="B1351" t="str">
            <v>Sipp Code</v>
          </cell>
          <cell r="C1351" t="str">
            <v>Car Type or Similar</v>
          </cell>
          <cell r="D1351">
            <v>1</v>
          </cell>
          <cell r="E1351" t="str">
            <v>TO</v>
          </cell>
          <cell r="F1351">
            <v>1</v>
          </cell>
          <cell r="G1351">
            <v>2</v>
          </cell>
          <cell r="H1351" t="str">
            <v>TO</v>
          </cell>
          <cell r="I1351">
            <v>2</v>
          </cell>
          <cell r="J1351">
            <v>3</v>
          </cell>
          <cell r="K1351" t="str">
            <v>TO</v>
          </cell>
          <cell r="L1351">
            <v>3</v>
          </cell>
          <cell r="M1351">
            <v>4</v>
          </cell>
          <cell r="N1351" t="str">
            <v>TO</v>
          </cell>
          <cell r="O1351">
            <v>4</v>
          </cell>
          <cell r="P1351">
            <v>5</v>
          </cell>
          <cell r="Q1351" t="str">
            <v>TO</v>
          </cell>
          <cell r="R1351">
            <v>5</v>
          </cell>
          <cell r="S1351">
            <v>6</v>
          </cell>
          <cell r="T1351" t="str">
            <v>TO</v>
          </cell>
          <cell r="U1351">
            <v>6</v>
          </cell>
          <cell r="V1351">
            <v>7</v>
          </cell>
          <cell r="W1351" t="str">
            <v>TO</v>
          </cell>
          <cell r="X1351">
            <v>7</v>
          </cell>
          <cell r="Y1351">
            <v>8</v>
          </cell>
          <cell r="Z1351" t="str">
            <v>TO</v>
          </cell>
          <cell r="AA1351">
            <v>8</v>
          </cell>
          <cell r="AB1351">
            <v>9</v>
          </cell>
          <cell r="AC1351" t="str">
            <v>TO</v>
          </cell>
          <cell r="AD1351">
            <v>9</v>
          </cell>
          <cell r="AE1351">
            <v>10</v>
          </cell>
          <cell r="AF1351" t="str">
            <v>TO</v>
          </cell>
          <cell r="AG1351">
            <v>10</v>
          </cell>
          <cell r="AH1351">
            <v>11</v>
          </cell>
          <cell r="AI1351" t="str">
            <v>TO</v>
          </cell>
          <cell r="AJ1351">
            <v>11</v>
          </cell>
          <cell r="AK1351">
            <v>12</v>
          </cell>
          <cell r="AL1351" t="str">
            <v>TO</v>
          </cell>
          <cell r="AM1351">
            <v>12</v>
          </cell>
          <cell r="AN1351">
            <v>13</v>
          </cell>
          <cell r="AO1351" t="str">
            <v>TO</v>
          </cell>
          <cell r="AP1351">
            <v>13</v>
          </cell>
          <cell r="AQ1351">
            <v>14</v>
          </cell>
          <cell r="AR1351" t="str">
            <v>TO</v>
          </cell>
          <cell r="AS1351">
            <v>14</v>
          </cell>
          <cell r="AT1351">
            <v>15</v>
          </cell>
          <cell r="AU1351" t="str">
            <v>TO</v>
          </cell>
          <cell r="AV1351">
            <v>15</v>
          </cell>
          <cell r="AW1351">
            <v>16</v>
          </cell>
          <cell r="AX1351" t="str">
            <v>TO</v>
          </cell>
          <cell r="AY1351">
            <v>21</v>
          </cell>
          <cell r="AZ1351">
            <v>22</v>
          </cell>
          <cell r="BA1351" t="str">
            <v>TO</v>
          </cell>
          <cell r="BB1351">
            <v>90</v>
          </cell>
        </row>
        <row r="1352">
          <cell r="B1352" t="str">
            <v>ESMS</v>
          </cell>
          <cell r="D1352">
            <v>24.594142857142856</v>
          </cell>
          <cell r="E1352">
            <v>0</v>
          </cell>
          <cell r="F1352">
            <v>0</v>
          </cell>
          <cell r="G1352">
            <v>13.242999999999997</v>
          </cell>
          <cell r="H1352">
            <v>0</v>
          </cell>
          <cell r="I1352">
            <v>0</v>
          </cell>
          <cell r="J1352">
            <v>14.188928571428569</v>
          </cell>
          <cell r="K1352">
            <v>0</v>
          </cell>
          <cell r="L1352">
            <v>0</v>
          </cell>
          <cell r="M1352">
            <v>17.026714285714284</v>
          </cell>
          <cell r="N1352">
            <v>0</v>
          </cell>
          <cell r="O1352">
            <v>0</v>
          </cell>
          <cell r="P1352">
            <v>17.499678571428571</v>
          </cell>
          <cell r="Q1352">
            <v>0</v>
          </cell>
          <cell r="R1352">
            <v>0</v>
          </cell>
          <cell r="S1352">
            <v>16.08078571428571</v>
          </cell>
          <cell r="T1352">
            <v>0</v>
          </cell>
          <cell r="U1352">
            <v>0</v>
          </cell>
          <cell r="V1352">
            <v>18.918571428571425</v>
          </cell>
          <cell r="W1352">
            <v>0</v>
          </cell>
          <cell r="X1352">
            <v>0</v>
          </cell>
          <cell r="Y1352">
            <v>17.026714285714284</v>
          </cell>
          <cell r="Z1352">
            <v>0</v>
          </cell>
          <cell r="AA1352">
            <v>0</v>
          </cell>
          <cell r="AB1352">
            <v>17.026714285714281</v>
          </cell>
          <cell r="AC1352">
            <v>0</v>
          </cell>
          <cell r="AD1352">
            <v>0</v>
          </cell>
          <cell r="AE1352">
            <v>16.932121428571428</v>
          </cell>
          <cell r="AF1352">
            <v>0</v>
          </cell>
          <cell r="AG1352">
            <v>0</v>
          </cell>
          <cell r="AH1352">
            <v>16.875365714285714</v>
          </cell>
          <cell r="AI1352">
            <v>0</v>
          </cell>
          <cell r="AJ1352">
            <v>0</v>
          </cell>
          <cell r="AK1352">
            <v>16.875365714285714</v>
          </cell>
          <cell r="AL1352">
            <v>0</v>
          </cell>
          <cell r="AM1352">
            <v>0</v>
          </cell>
          <cell r="AN1352">
            <v>16.932121428571428</v>
          </cell>
          <cell r="AO1352">
            <v>0</v>
          </cell>
          <cell r="AP1352">
            <v>0</v>
          </cell>
          <cell r="AQ1352">
            <v>20.14827857142857</v>
          </cell>
          <cell r="AR1352">
            <v>0</v>
          </cell>
          <cell r="AS1352">
            <v>0</v>
          </cell>
          <cell r="AT1352">
            <v>20.148278571428566</v>
          </cell>
          <cell r="AU1352">
            <v>0</v>
          </cell>
          <cell r="AV1352">
            <v>0</v>
          </cell>
          <cell r="AW1352">
            <v>20.148278571428566</v>
          </cell>
          <cell r="AX1352">
            <v>0</v>
          </cell>
          <cell r="AY1352">
            <v>0</v>
          </cell>
          <cell r="AZ1352">
            <v>20.148278571428566</v>
          </cell>
          <cell r="BA1352">
            <v>0</v>
          </cell>
          <cell r="BB1352">
            <v>0</v>
          </cell>
        </row>
        <row r="1353">
          <cell r="B1353" t="str">
            <v>MSMS</v>
          </cell>
          <cell r="D1353">
            <v>25.086025714285714</v>
          </cell>
          <cell r="E1353">
            <v>0</v>
          </cell>
          <cell r="F1353">
            <v>0</v>
          </cell>
          <cell r="G1353">
            <v>13.507859999999997</v>
          </cell>
          <cell r="H1353">
            <v>0</v>
          </cell>
          <cell r="I1353">
            <v>0</v>
          </cell>
          <cell r="J1353">
            <v>14.472707142857143</v>
          </cell>
          <cell r="K1353">
            <v>0</v>
          </cell>
          <cell r="L1353">
            <v>0</v>
          </cell>
          <cell r="M1353">
            <v>17.367248571428572</v>
          </cell>
          <cell r="N1353">
            <v>0</v>
          </cell>
          <cell r="O1353">
            <v>0</v>
          </cell>
          <cell r="P1353">
            <v>17.849672142857141</v>
          </cell>
          <cell r="Q1353">
            <v>0</v>
          </cell>
          <cell r="R1353">
            <v>0</v>
          </cell>
          <cell r="S1353">
            <v>16.402401428571427</v>
          </cell>
          <cell r="T1353">
            <v>0</v>
          </cell>
          <cell r="U1353">
            <v>0</v>
          </cell>
          <cell r="V1353">
            <v>19.296942857142856</v>
          </cell>
          <cell r="W1353">
            <v>0</v>
          </cell>
          <cell r="X1353">
            <v>0</v>
          </cell>
          <cell r="Y1353">
            <v>17.367248571428572</v>
          </cell>
          <cell r="Z1353">
            <v>0</v>
          </cell>
          <cell r="AA1353">
            <v>0</v>
          </cell>
          <cell r="AB1353">
            <v>17.367248571428572</v>
          </cell>
          <cell r="AC1353">
            <v>0</v>
          </cell>
          <cell r="AD1353">
            <v>0</v>
          </cell>
          <cell r="AE1353">
            <v>17.270763857142857</v>
          </cell>
          <cell r="AF1353">
            <v>0</v>
          </cell>
          <cell r="AG1353">
            <v>0</v>
          </cell>
          <cell r="AH1353">
            <v>17.212873028571426</v>
          </cell>
          <cell r="AI1353">
            <v>0</v>
          </cell>
          <cell r="AJ1353">
            <v>0</v>
          </cell>
          <cell r="AK1353">
            <v>17.212873028571426</v>
          </cell>
          <cell r="AL1353">
            <v>0</v>
          </cell>
          <cell r="AM1353">
            <v>0</v>
          </cell>
          <cell r="AN1353">
            <v>17.270763857142857</v>
          </cell>
          <cell r="AO1353">
            <v>0</v>
          </cell>
          <cell r="AP1353">
            <v>0</v>
          </cell>
          <cell r="AQ1353">
            <v>20.55124414285714</v>
          </cell>
          <cell r="AR1353">
            <v>0</v>
          </cell>
          <cell r="AS1353">
            <v>0</v>
          </cell>
          <cell r="AT1353">
            <v>20.55124414285714</v>
          </cell>
          <cell r="AU1353">
            <v>0</v>
          </cell>
          <cell r="AV1353">
            <v>0</v>
          </cell>
          <cell r="AW1353">
            <v>20.55124414285714</v>
          </cell>
          <cell r="AX1353">
            <v>0</v>
          </cell>
          <cell r="AY1353">
            <v>0</v>
          </cell>
          <cell r="AZ1353">
            <v>20.55124414285714</v>
          </cell>
          <cell r="BA1353">
            <v>0</v>
          </cell>
          <cell r="BB1353">
            <v>0</v>
          </cell>
        </row>
        <row r="1354">
          <cell r="B1354" t="str">
            <v>EMMS</v>
          </cell>
          <cell r="D1354">
            <v>25.454937857142859</v>
          </cell>
          <cell r="E1354">
            <v>0</v>
          </cell>
          <cell r="F1354">
            <v>0</v>
          </cell>
          <cell r="G1354">
            <v>13.706504999999996</v>
          </cell>
          <cell r="H1354">
            <v>0</v>
          </cell>
          <cell r="I1354">
            <v>0</v>
          </cell>
          <cell r="J1354">
            <v>14.68554107142857</v>
          </cell>
          <cell r="K1354">
            <v>0</v>
          </cell>
          <cell r="L1354">
            <v>0</v>
          </cell>
          <cell r="M1354">
            <v>17.622649285714285</v>
          </cell>
          <cell r="N1354">
            <v>0</v>
          </cell>
          <cell r="O1354">
            <v>0</v>
          </cell>
          <cell r="P1354">
            <v>18.112167321428569</v>
          </cell>
          <cell r="Q1354">
            <v>0</v>
          </cell>
          <cell r="R1354">
            <v>0</v>
          </cell>
          <cell r="S1354">
            <v>16.643613214285715</v>
          </cell>
          <cell r="T1354">
            <v>0</v>
          </cell>
          <cell r="U1354">
            <v>0</v>
          </cell>
          <cell r="V1354">
            <v>19.580721428571426</v>
          </cell>
          <cell r="W1354">
            <v>0</v>
          </cell>
          <cell r="X1354">
            <v>0</v>
          </cell>
          <cell r="Y1354">
            <v>17.622649285714285</v>
          </cell>
          <cell r="Z1354">
            <v>0</v>
          </cell>
          <cell r="AA1354">
            <v>0</v>
          </cell>
          <cell r="AB1354">
            <v>17.622649285714285</v>
          </cell>
          <cell r="AC1354">
            <v>0</v>
          </cell>
          <cell r="AD1354">
            <v>0</v>
          </cell>
          <cell r="AE1354">
            <v>17.524745678571428</v>
          </cell>
          <cell r="AF1354">
            <v>0</v>
          </cell>
          <cell r="AG1354">
            <v>0</v>
          </cell>
          <cell r="AH1354">
            <v>17.466003514285717</v>
          </cell>
          <cell r="AI1354">
            <v>0</v>
          </cell>
          <cell r="AJ1354">
            <v>0</v>
          </cell>
          <cell r="AK1354">
            <v>17.466003514285717</v>
          </cell>
          <cell r="AL1354">
            <v>0</v>
          </cell>
          <cell r="AM1354">
            <v>0</v>
          </cell>
          <cell r="AN1354">
            <v>17.524745678571431</v>
          </cell>
          <cell r="AO1354">
            <v>0</v>
          </cell>
          <cell r="AP1354">
            <v>0</v>
          </cell>
          <cell r="AQ1354">
            <v>20.853468321428565</v>
          </cell>
          <cell r="AR1354">
            <v>0</v>
          </cell>
          <cell r="AS1354">
            <v>0</v>
          </cell>
          <cell r="AT1354">
            <v>20.853468321428565</v>
          </cell>
          <cell r="AU1354">
            <v>0</v>
          </cell>
          <cell r="AV1354">
            <v>0</v>
          </cell>
          <cell r="AW1354">
            <v>20.853468321428565</v>
          </cell>
          <cell r="AX1354">
            <v>0</v>
          </cell>
          <cell r="AY1354">
            <v>0</v>
          </cell>
          <cell r="AZ1354">
            <v>20.853468321428565</v>
          </cell>
          <cell r="BA1354">
            <v>0</v>
          </cell>
          <cell r="BB1354">
            <v>0</v>
          </cell>
        </row>
        <row r="1355">
          <cell r="B1355" t="str">
            <v>MSAS</v>
          </cell>
          <cell r="D1355">
            <v>27.59462828571429</v>
          </cell>
          <cell r="E1355">
            <v>0</v>
          </cell>
          <cell r="F1355">
            <v>0</v>
          </cell>
          <cell r="G1355">
            <v>14.858645999999998</v>
          </cell>
          <cell r="H1355">
            <v>0</v>
          </cell>
          <cell r="I1355">
            <v>0</v>
          </cell>
          <cell r="J1355">
            <v>15.919977857142857</v>
          </cell>
          <cell r="K1355">
            <v>0</v>
          </cell>
          <cell r="L1355">
            <v>0</v>
          </cell>
          <cell r="M1355">
            <v>19.103973428571429</v>
          </cell>
          <cell r="N1355">
            <v>0</v>
          </cell>
          <cell r="O1355">
            <v>0</v>
          </cell>
          <cell r="P1355">
            <v>19.634639357142859</v>
          </cell>
          <cell r="Q1355">
            <v>0</v>
          </cell>
          <cell r="R1355">
            <v>0</v>
          </cell>
          <cell r="S1355">
            <v>18.042641571428572</v>
          </cell>
          <cell r="T1355">
            <v>0</v>
          </cell>
          <cell r="U1355">
            <v>0</v>
          </cell>
          <cell r="V1355">
            <v>21.22663714285714</v>
          </cell>
          <cell r="W1355">
            <v>0</v>
          </cell>
          <cell r="X1355">
            <v>0</v>
          </cell>
          <cell r="Y1355">
            <v>19.103973428571429</v>
          </cell>
          <cell r="Z1355">
            <v>0</v>
          </cell>
          <cell r="AA1355">
            <v>0</v>
          </cell>
          <cell r="AB1355">
            <v>19.103973428571429</v>
          </cell>
          <cell r="AC1355">
            <v>0</v>
          </cell>
          <cell r="AD1355">
            <v>0</v>
          </cell>
          <cell r="AE1355">
            <v>18.997840242857144</v>
          </cell>
          <cell r="AF1355">
            <v>0</v>
          </cell>
          <cell r="AG1355">
            <v>0</v>
          </cell>
          <cell r="AH1355">
            <v>18.934160331428572</v>
          </cell>
          <cell r="AI1355">
            <v>0</v>
          </cell>
          <cell r="AJ1355">
            <v>0</v>
          </cell>
          <cell r="AK1355">
            <v>18.934160331428576</v>
          </cell>
          <cell r="AL1355">
            <v>0</v>
          </cell>
          <cell r="AM1355">
            <v>0</v>
          </cell>
          <cell r="AN1355">
            <v>18.997840242857144</v>
          </cell>
          <cell r="AO1355">
            <v>0</v>
          </cell>
          <cell r="AP1355">
            <v>0</v>
          </cell>
          <cell r="AQ1355">
            <v>22.606368557142858</v>
          </cell>
          <cell r="AR1355">
            <v>0</v>
          </cell>
          <cell r="AS1355">
            <v>0</v>
          </cell>
          <cell r="AT1355">
            <v>22.606368557142858</v>
          </cell>
          <cell r="AU1355">
            <v>0</v>
          </cell>
          <cell r="AV1355">
            <v>0</v>
          </cell>
          <cell r="AW1355">
            <v>22.606368557142858</v>
          </cell>
          <cell r="AX1355">
            <v>0</v>
          </cell>
          <cell r="AY1355">
            <v>0</v>
          </cell>
          <cell r="AZ1355">
            <v>22.606368557142858</v>
          </cell>
          <cell r="BA1355">
            <v>0</v>
          </cell>
          <cell r="BB1355">
            <v>0</v>
          </cell>
        </row>
        <row r="1356">
          <cell r="B1356" t="str">
            <v>ESAS</v>
          </cell>
          <cell r="D1356">
            <v>27.053557142857141</v>
          </cell>
          <cell r="E1356">
            <v>0</v>
          </cell>
          <cell r="F1356">
            <v>0</v>
          </cell>
          <cell r="G1356">
            <v>14.567299999999999</v>
          </cell>
          <cell r="H1356">
            <v>0</v>
          </cell>
          <cell r="I1356">
            <v>0</v>
          </cell>
          <cell r="J1356">
            <v>15.607821428571429</v>
          </cell>
          <cell r="K1356">
            <v>0</v>
          </cell>
          <cell r="L1356">
            <v>0</v>
          </cell>
          <cell r="M1356">
            <v>18.729385714285716</v>
          </cell>
          <cell r="N1356">
            <v>0</v>
          </cell>
          <cell r="O1356">
            <v>0</v>
          </cell>
          <cell r="P1356">
            <v>19.249646428571427</v>
          </cell>
          <cell r="Q1356">
            <v>0</v>
          </cell>
          <cell r="R1356">
            <v>0</v>
          </cell>
          <cell r="S1356">
            <v>17.688864285714285</v>
          </cell>
          <cell r="T1356">
            <v>0</v>
          </cell>
          <cell r="U1356">
            <v>0</v>
          </cell>
          <cell r="V1356">
            <v>20.81042857142857</v>
          </cell>
          <cell r="W1356">
            <v>0</v>
          </cell>
          <cell r="X1356">
            <v>0</v>
          </cell>
          <cell r="Y1356">
            <v>18.729385714285716</v>
          </cell>
          <cell r="Z1356">
            <v>0</v>
          </cell>
          <cell r="AA1356">
            <v>0</v>
          </cell>
          <cell r="AB1356">
            <v>18.729385714285716</v>
          </cell>
          <cell r="AC1356">
            <v>0</v>
          </cell>
          <cell r="AD1356">
            <v>0</v>
          </cell>
          <cell r="AE1356">
            <v>18.62533357142857</v>
          </cell>
          <cell r="AF1356">
            <v>0</v>
          </cell>
          <cell r="AG1356">
            <v>0</v>
          </cell>
          <cell r="AH1356">
            <v>18.562902285714284</v>
          </cell>
          <cell r="AI1356">
            <v>0</v>
          </cell>
          <cell r="AJ1356">
            <v>0</v>
          </cell>
          <cell r="AK1356">
            <v>18.562902285714287</v>
          </cell>
          <cell r="AL1356">
            <v>0</v>
          </cell>
          <cell r="AM1356">
            <v>0</v>
          </cell>
          <cell r="AN1356">
            <v>18.625333571428573</v>
          </cell>
          <cell r="AO1356">
            <v>0</v>
          </cell>
          <cell r="AP1356">
            <v>0</v>
          </cell>
          <cell r="AQ1356">
            <v>22.163106428571428</v>
          </cell>
          <cell r="AR1356">
            <v>0</v>
          </cell>
          <cell r="AS1356">
            <v>0</v>
          </cell>
          <cell r="AT1356">
            <v>22.163106428571425</v>
          </cell>
          <cell r="AU1356">
            <v>0</v>
          </cell>
          <cell r="AV1356">
            <v>0</v>
          </cell>
          <cell r="AW1356">
            <v>22.163106428571425</v>
          </cell>
          <cell r="AX1356">
            <v>0</v>
          </cell>
          <cell r="AY1356">
            <v>0</v>
          </cell>
          <cell r="AZ1356">
            <v>22.163106428571425</v>
          </cell>
          <cell r="BA1356">
            <v>0</v>
          </cell>
          <cell r="BB1356">
            <v>0</v>
          </cell>
        </row>
        <row r="1357">
          <cell r="B1357" t="str">
            <v>EMAS</v>
          </cell>
          <cell r="D1357">
            <v>28.000431642857137</v>
          </cell>
          <cell r="E1357">
            <v>0</v>
          </cell>
          <cell r="F1357">
            <v>0</v>
          </cell>
          <cell r="G1357">
            <v>15.077155499999998</v>
          </cell>
          <cell r="H1357">
            <v>0</v>
          </cell>
          <cell r="I1357">
            <v>0</v>
          </cell>
          <cell r="J1357">
            <v>16.154095178571424</v>
          </cell>
          <cell r="K1357">
            <v>0</v>
          </cell>
          <cell r="L1357">
            <v>0</v>
          </cell>
          <cell r="M1357">
            <v>19.384914214285711</v>
          </cell>
          <cell r="N1357">
            <v>0</v>
          </cell>
          <cell r="O1357">
            <v>0</v>
          </cell>
          <cell r="P1357">
            <v>19.923384053571429</v>
          </cell>
          <cell r="Q1357">
            <v>0</v>
          </cell>
          <cell r="R1357">
            <v>0</v>
          </cell>
          <cell r="S1357">
            <v>18.30797453571428</v>
          </cell>
          <cell r="T1357">
            <v>0</v>
          </cell>
          <cell r="U1357">
            <v>0</v>
          </cell>
          <cell r="V1357">
            <v>21.538793571428567</v>
          </cell>
          <cell r="W1357">
            <v>0</v>
          </cell>
          <cell r="X1357">
            <v>0</v>
          </cell>
          <cell r="Y1357">
            <v>19.384914214285711</v>
          </cell>
          <cell r="Z1357">
            <v>0</v>
          </cell>
          <cell r="AA1357">
            <v>0</v>
          </cell>
          <cell r="AB1357">
            <v>19.384914214285711</v>
          </cell>
          <cell r="AC1357">
            <v>0</v>
          </cell>
          <cell r="AD1357">
            <v>0</v>
          </cell>
          <cell r="AE1357">
            <v>19.27722024642857</v>
          </cell>
          <cell r="AF1357">
            <v>0</v>
          </cell>
          <cell r="AG1357">
            <v>0</v>
          </cell>
          <cell r="AH1357">
            <v>19.212603865714286</v>
          </cell>
          <cell r="AI1357">
            <v>0</v>
          </cell>
          <cell r="AJ1357">
            <v>0</v>
          </cell>
          <cell r="AK1357">
            <v>19.212603865714282</v>
          </cell>
          <cell r="AL1357">
            <v>0</v>
          </cell>
          <cell r="AM1357">
            <v>0</v>
          </cell>
          <cell r="AN1357">
            <v>19.27722024642857</v>
          </cell>
          <cell r="AO1357">
            <v>0</v>
          </cell>
          <cell r="AP1357">
            <v>0</v>
          </cell>
          <cell r="AQ1357">
            <v>22.938815153571422</v>
          </cell>
          <cell r="AR1357">
            <v>0</v>
          </cell>
          <cell r="AS1357">
            <v>0</v>
          </cell>
          <cell r="AT1357">
            <v>22.938815153571422</v>
          </cell>
          <cell r="AU1357">
            <v>0</v>
          </cell>
          <cell r="AV1357">
            <v>0</v>
          </cell>
          <cell r="AW1357">
            <v>22.938815153571422</v>
          </cell>
          <cell r="AX1357">
            <v>0</v>
          </cell>
          <cell r="AY1357">
            <v>0</v>
          </cell>
          <cell r="AZ1357">
            <v>22.938815153571422</v>
          </cell>
          <cell r="BA1357">
            <v>0</v>
          </cell>
          <cell r="BB1357">
            <v>0</v>
          </cell>
        </row>
        <row r="1358">
          <cell r="B1358" t="str">
            <v>EMAH</v>
          </cell>
          <cell r="D1358">
            <v>28.000431642857137</v>
          </cell>
          <cell r="E1358">
            <v>0</v>
          </cell>
          <cell r="F1358">
            <v>0</v>
          </cell>
          <cell r="G1358">
            <v>15.077155499999998</v>
          </cell>
          <cell r="H1358">
            <v>0</v>
          </cell>
          <cell r="I1358">
            <v>0</v>
          </cell>
          <cell r="J1358">
            <v>16.154095178571424</v>
          </cell>
          <cell r="K1358">
            <v>0</v>
          </cell>
          <cell r="L1358">
            <v>0</v>
          </cell>
          <cell r="M1358">
            <v>19.384914214285711</v>
          </cell>
          <cell r="N1358">
            <v>0</v>
          </cell>
          <cell r="O1358">
            <v>0</v>
          </cell>
          <cell r="P1358">
            <v>19.923384053571429</v>
          </cell>
          <cell r="Q1358">
            <v>0</v>
          </cell>
          <cell r="R1358">
            <v>0</v>
          </cell>
          <cell r="S1358">
            <v>18.30797453571428</v>
          </cell>
          <cell r="T1358">
            <v>0</v>
          </cell>
          <cell r="U1358">
            <v>0</v>
          </cell>
          <cell r="V1358">
            <v>21.538793571428567</v>
          </cell>
          <cell r="W1358">
            <v>0</v>
          </cell>
          <cell r="X1358">
            <v>0</v>
          </cell>
          <cell r="Y1358">
            <v>19.384914214285711</v>
          </cell>
          <cell r="Z1358">
            <v>0</v>
          </cell>
          <cell r="AA1358">
            <v>0</v>
          </cell>
          <cell r="AB1358">
            <v>19.384914214285711</v>
          </cell>
          <cell r="AC1358">
            <v>0</v>
          </cell>
          <cell r="AD1358">
            <v>0</v>
          </cell>
          <cell r="AE1358">
            <v>19.27722024642857</v>
          </cell>
          <cell r="AF1358">
            <v>0</v>
          </cell>
          <cell r="AG1358">
            <v>0</v>
          </cell>
          <cell r="AH1358">
            <v>19.212603865714286</v>
          </cell>
          <cell r="AI1358">
            <v>0</v>
          </cell>
          <cell r="AJ1358">
            <v>0</v>
          </cell>
          <cell r="AK1358">
            <v>19.212603865714282</v>
          </cell>
          <cell r="AL1358">
            <v>0</v>
          </cell>
          <cell r="AM1358">
            <v>0</v>
          </cell>
          <cell r="AN1358">
            <v>19.27722024642857</v>
          </cell>
          <cell r="AO1358">
            <v>0</v>
          </cell>
          <cell r="AP1358">
            <v>0</v>
          </cell>
          <cell r="AQ1358">
            <v>22.938815153571422</v>
          </cell>
          <cell r="AR1358">
            <v>0</v>
          </cell>
          <cell r="AS1358">
            <v>0</v>
          </cell>
          <cell r="AT1358">
            <v>22.938815153571422</v>
          </cell>
          <cell r="AU1358">
            <v>0</v>
          </cell>
          <cell r="AV1358">
            <v>0</v>
          </cell>
          <cell r="AW1358">
            <v>22.938815153571422</v>
          </cell>
          <cell r="AX1358">
            <v>0</v>
          </cell>
          <cell r="AY1358">
            <v>0</v>
          </cell>
          <cell r="AZ1358">
            <v>22.938815153571422</v>
          </cell>
          <cell r="BA1358">
            <v>0</v>
          </cell>
          <cell r="BB1358">
            <v>0</v>
          </cell>
        </row>
        <row r="1359">
          <cell r="B1359" t="str">
            <v>CSMS</v>
          </cell>
          <cell r="D1359">
            <v>26.504687857142855</v>
          </cell>
          <cell r="E1359">
            <v>0</v>
          </cell>
          <cell r="F1359">
            <v>0</v>
          </cell>
          <cell r="G1359">
            <v>14.271754999999999</v>
          </cell>
          <cell r="H1359">
            <v>0</v>
          </cell>
          <cell r="I1359">
            <v>0</v>
          </cell>
          <cell r="J1359">
            <v>15.29116607142857</v>
          </cell>
          <cell r="K1359">
            <v>0</v>
          </cell>
          <cell r="L1359">
            <v>0</v>
          </cell>
          <cell r="M1359">
            <v>18.349399285714284</v>
          </cell>
          <cell r="N1359">
            <v>0</v>
          </cell>
          <cell r="O1359">
            <v>0</v>
          </cell>
          <cell r="P1359">
            <v>18.859104821428566</v>
          </cell>
          <cell r="Q1359">
            <v>0</v>
          </cell>
          <cell r="R1359">
            <v>0</v>
          </cell>
          <cell r="S1359">
            <v>17.329988214285709</v>
          </cell>
          <cell r="T1359">
            <v>0</v>
          </cell>
          <cell r="U1359">
            <v>0</v>
          </cell>
          <cell r="V1359">
            <v>20.388221428571423</v>
          </cell>
          <cell r="W1359">
            <v>0</v>
          </cell>
          <cell r="X1359">
            <v>0</v>
          </cell>
          <cell r="Y1359">
            <v>18.349399285714284</v>
          </cell>
          <cell r="Z1359">
            <v>0</v>
          </cell>
          <cell r="AA1359">
            <v>0</v>
          </cell>
          <cell r="AB1359">
            <v>18.349399285714284</v>
          </cell>
          <cell r="AC1359">
            <v>0</v>
          </cell>
          <cell r="AD1359">
            <v>0</v>
          </cell>
          <cell r="AE1359">
            <v>18.247458178571424</v>
          </cell>
          <cell r="AF1359">
            <v>0</v>
          </cell>
          <cell r="AG1359">
            <v>0</v>
          </cell>
          <cell r="AH1359">
            <v>18.186293514285712</v>
          </cell>
          <cell r="AI1359">
            <v>0</v>
          </cell>
          <cell r="AJ1359">
            <v>0</v>
          </cell>
          <cell r="AK1359">
            <v>18.186293514285712</v>
          </cell>
          <cell r="AL1359">
            <v>0</v>
          </cell>
          <cell r="AM1359">
            <v>0</v>
          </cell>
          <cell r="AN1359">
            <v>18.247458178571428</v>
          </cell>
          <cell r="AO1359">
            <v>0</v>
          </cell>
          <cell r="AP1359">
            <v>0</v>
          </cell>
          <cell r="AQ1359">
            <v>21.713455821428568</v>
          </cell>
          <cell r="AR1359">
            <v>0</v>
          </cell>
          <cell r="AS1359">
            <v>0</v>
          </cell>
          <cell r="AT1359">
            <v>21.713455821428568</v>
          </cell>
          <cell r="AU1359">
            <v>0</v>
          </cell>
          <cell r="AV1359">
            <v>0</v>
          </cell>
          <cell r="AW1359">
            <v>21.713455821428568</v>
          </cell>
          <cell r="AX1359">
            <v>0</v>
          </cell>
          <cell r="AY1359">
            <v>0</v>
          </cell>
          <cell r="AZ1359">
            <v>21.713455821428568</v>
          </cell>
          <cell r="BA1359">
            <v>0</v>
          </cell>
          <cell r="BB1359">
            <v>0</v>
          </cell>
        </row>
        <row r="1360">
          <cell r="B1360" t="str">
            <v>SSMS</v>
          </cell>
          <cell r="D1360">
            <v>28.754152142857137</v>
          </cell>
          <cell r="E1360">
            <v>0</v>
          </cell>
          <cell r="F1360">
            <v>0</v>
          </cell>
          <cell r="G1360">
            <v>15.483004999999995</v>
          </cell>
          <cell r="H1360">
            <v>0</v>
          </cell>
          <cell r="I1360">
            <v>0</v>
          </cell>
          <cell r="J1360">
            <v>16.588933928571425</v>
          </cell>
          <cell r="K1360">
            <v>0</v>
          </cell>
          <cell r="L1360">
            <v>0</v>
          </cell>
          <cell r="M1360">
            <v>19.906720714285711</v>
          </cell>
          <cell r="N1360">
            <v>0</v>
          </cell>
          <cell r="O1360">
            <v>0</v>
          </cell>
          <cell r="P1360">
            <v>20.459685178571426</v>
          </cell>
          <cell r="Q1360">
            <v>0</v>
          </cell>
          <cell r="R1360">
            <v>0</v>
          </cell>
          <cell r="S1360">
            <v>18.800791785714281</v>
          </cell>
          <cell r="T1360">
            <v>0</v>
          </cell>
          <cell r="U1360">
            <v>0</v>
          </cell>
          <cell r="V1360">
            <v>22.118578571428568</v>
          </cell>
          <cell r="W1360">
            <v>0</v>
          </cell>
          <cell r="X1360">
            <v>0</v>
          </cell>
          <cell r="Y1360">
            <v>19.906720714285711</v>
          </cell>
          <cell r="Z1360">
            <v>0</v>
          </cell>
          <cell r="AA1360">
            <v>0</v>
          </cell>
          <cell r="AB1360">
            <v>19.906720714285711</v>
          </cell>
          <cell r="AC1360">
            <v>0</v>
          </cell>
          <cell r="AD1360">
            <v>0</v>
          </cell>
          <cell r="AE1360">
            <v>19.79612782142857</v>
          </cell>
          <cell r="AF1360">
            <v>0</v>
          </cell>
          <cell r="AG1360">
            <v>0</v>
          </cell>
          <cell r="AH1360">
            <v>19.729772085714284</v>
          </cell>
          <cell r="AI1360">
            <v>0</v>
          </cell>
          <cell r="AJ1360">
            <v>0</v>
          </cell>
          <cell r="AK1360">
            <v>19.729772085714281</v>
          </cell>
          <cell r="AL1360">
            <v>0</v>
          </cell>
          <cell r="AM1360">
            <v>0</v>
          </cell>
          <cell r="AN1360">
            <v>19.79612782142857</v>
          </cell>
          <cell r="AO1360">
            <v>0</v>
          </cell>
          <cell r="AP1360">
            <v>0</v>
          </cell>
          <cell r="AQ1360">
            <v>23.556286178571423</v>
          </cell>
          <cell r="AR1360">
            <v>0</v>
          </cell>
          <cell r="AS1360">
            <v>0</v>
          </cell>
          <cell r="AT1360">
            <v>23.556286178571423</v>
          </cell>
          <cell r="AU1360">
            <v>0</v>
          </cell>
          <cell r="AV1360">
            <v>0</v>
          </cell>
          <cell r="AW1360">
            <v>23.556286178571423</v>
          </cell>
          <cell r="AX1360">
            <v>0</v>
          </cell>
          <cell r="AY1360">
            <v>0</v>
          </cell>
          <cell r="AZ1360">
            <v>23.556286178571423</v>
          </cell>
          <cell r="BA1360">
            <v>0</v>
          </cell>
          <cell r="BB1360">
            <v>0</v>
          </cell>
        </row>
        <row r="1361">
          <cell r="B1361" t="str">
            <v>CMMS</v>
          </cell>
          <cell r="D1361">
            <v>29.204044999999994</v>
          </cell>
          <cell r="E1361">
            <v>0</v>
          </cell>
          <cell r="F1361">
            <v>0</v>
          </cell>
          <cell r="G1361">
            <v>15.725254999999997</v>
          </cell>
          <cell r="H1361">
            <v>0</v>
          </cell>
          <cell r="I1361">
            <v>0</v>
          </cell>
          <cell r="J1361">
            <v>16.848487499999997</v>
          </cell>
          <cell r="K1361">
            <v>0</v>
          </cell>
          <cell r="L1361">
            <v>0</v>
          </cell>
          <cell r="M1361">
            <v>20.218184999999995</v>
          </cell>
          <cell r="N1361">
            <v>0</v>
          </cell>
          <cell r="O1361">
            <v>0</v>
          </cell>
          <cell r="P1361">
            <v>20.779801249999998</v>
          </cell>
          <cell r="Q1361">
            <v>0</v>
          </cell>
          <cell r="R1361">
            <v>0</v>
          </cell>
          <cell r="S1361">
            <v>19.094952499999994</v>
          </cell>
          <cell r="T1361">
            <v>0</v>
          </cell>
          <cell r="U1361">
            <v>0</v>
          </cell>
          <cell r="V1361">
            <v>22.464649999999995</v>
          </cell>
          <cell r="W1361">
            <v>0</v>
          </cell>
          <cell r="X1361">
            <v>0</v>
          </cell>
          <cell r="Y1361">
            <v>20.218184999999995</v>
          </cell>
          <cell r="Z1361">
            <v>0</v>
          </cell>
          <cell r="AA1361">
            <v>0</v>
          </cell>
          <cell r="AB1361">
            <v>20.218184999999995</v>
          </cell>
          <cell r="AC1361">
            <v>0</v>
          </cell>
          <cell r="AD1361">
            <v>0</v>
          </cell>
          <cell r="AE1361">
            <v>20.105861749999999</v>
          </cell>
          <cell r="AF1361">
            <v>0</v>
          </cell>
          <cell r="AG1361">
            <v>0</v>
          </cell>
          <cell r="AH1361">
            <v>20.038467799999999</v>
          </cell>
          <cell r="AI1361">
            <v>0</v>
          </cell>
          <cell r="AJ1361">
            <v>0</v>
          </cell>
          <cell r="AK1361">
            <v>20.038467799999999</v>
          </cell>
          <cell r="AL1361">
            <v>0</v>
          </cell>
          <cell r="AM1361">
            <v>0</v>
          </cell>
          <cell r="AN1361">
            <v>20.105861749999999</v>
          </cell>
          <cell r="AO1361">
            <v>0</v>
          </cell>
          <cell r="AP1361">
            <v>0</v>
          </cell>
          <cell r="AQ1361">
            <v>23.924852249999997</v>
          </cell>
          <cell r="AR1361">
            <v>0</v>
          </cell>
          <cell r="AS1361">
            <v>0</v>
          </cell>
          <cell r="AT1361">
            <v>23.924852249999994</v>
          </cell>
          <cell r="AU1361">
            <v>0</v>
          </cell>
          <cell r="AV1361">
            <v>0</v>
          </cell>
          <cell r="AW1361">
            <v>23.924852249999994</v>
          </cell>
          <cell r="AX1361">
            <v>0</v>
          </cell>
          <cell r="AY1361">
            <v>0</v>
          </cell>
          <cell r="AZ1361">
            <v>23.924852249999994</v>
          </cell>
          <cell r="BA1361">
            <v>0</v>
          </cell>
          <cell r="BB1361">
            <v>0</v>
          </cell>
        </row>
        <row r="1362">
          <cell r="B1362" t="str">
            <v>CLMS</v>
          </cell>
          <cell r="D1362">
            <v>34.452795000000002</v>
          </cell>
          <cell r="E1362">
            <v>0</v>
          </cell>
          <cell r="F1362">
            <v>0</v>
          </cell>
          <cell r="G1362">
            <v>18.551504999999999</v>
          </cell>
          <cell r="H1362">
            <v>0</v>
          </cell>
          <cell r="I1362">
            <v>0</v>
          </cell>
          <cell r="J1362">
            <v>19.876612499999997</v>
          </cell>
          <cell r="K1362">
            <v>0</v>
          </cell>
          <cell r="L1362">
            <v>0</v>
          </cell>
          <cell r="M1362">
            <v>23.851934999999997</v>
          </cell>
          <cell r="N1362">
            <v>0</v>
          </cell>
          <cell r="O1362">
            <v>0</v>
          </cell>
          <cell r="P1362">
            <v>24.514488749999998</v>
          </cell>
          <cell r="Q1362">
            <v>0</v>
          </cell>
          <cell r="R1362">
            <v>0</v>
          </cell>
          <cell r="S1362">
            <v>22.5268275</v>
          </cell>
          <cell r="T1362">
            <v>0</v>
          </cell>
          <cell r="U1362">
            <v>0</v>
          </cell>
          <cell r="V1362">
            <v>26.502149999999997</v>
          </cell>
          <cell r="W1362">
            <v>0</v>
          </cell>
          <cell r="X1362">
            <v>0</v>
          </cell>
          <cell r="Y1362">
            <v>23.851934999999997</v>
          </cell>
          <cell r="Z1362">
            <v>0</v>
          </cell>
          <cell r="AA1362">
            <v>0</v>
          </cell>
          <cell r="AB1362">
            <v>23.851934999999994</v>
          </cell>
          <cell r="AC1362">
            <v>0</v>
          </cell>
          <cell r="AD1362">
            <v>0</v>
          </cell>
          <cell r="AE1362">
            <v>23.719424249999996</v>
          </cell>
          <cell r="AF1362">
            <v>0</v>
          </cell>
          <cell r="AG1362">
            <v>0</v>
          </cell>
          <cell r="AH1362">
            <v>23.639917799999999</v>
          </cell>
          <cell r="AI1362">
            <v>0</v>
          </cell>
          <cell r="AJ1362">
            <v>0</v>
          </cell>
          <cell r="AK1362">
            <v>23.639917800000003</v>
          </cell>
          <cell r="AL1362">
            <v>0</v>
          </cell>
          <cell r="AM1362">
            <v>0</v>
          </cell>
          <cell r="AN1362">
            <v>23.719424249999996</v>
          </cell>
          <cell r="AO1362">
            <v>0</v>
          </cell>
          <cell r="AP1362">
            <v>0</v>
          </cell>
          <cell r="AQ1362">
            <v>28.224789749999996</v>
          </cell>
          <cell r="AR1362">
            <v>0</v>
          </cell>
          <cell r="AS1362">
            <v>0</v>
          </cell>
          <cell r="AT1362">
            <v>28.224789749999996</v>
          </cell>
          <cell r="AU1362">
            <v>0</v>
          </cell>
          <cell r="AV1362">
            <v>0</v>
          </cell>
          <cell r="AW1362">
            <v>28.224789749999996</v>
          </cell>
          <cell r="AX1362">
            <v>0</v>
          </cell>
          <cell r="AY1362">
            <v>0</v>
          </cell>
          <cell r="AZ1362">
            <v>28.224789749999996</v>
          </cell>
          <cell r="BA1362">
            <v>0</v>
          </cell>
          <cell r="BB1362">
            <v>0</v>
          </cell>
        </row>
        <row r="1363">
          <cell r="B1363" t="str">
            <v>CLMH</v>
          </cell>
          <cell r="D1363">
            <v>34.452795000000002</v>
          </cell>
          <cell r="E1363">
            <v>0</v>
          </cell>
          <cell r="F1363">
            <v>0</v>
          </cell>
          <cell r="G1363">
            <v>18.551504999999999</v>
          </cell>
          <cell r="H1363">
            <v>0</v>
          </cell>
          <cell r="I1363">
            <v>0</v>
          </cell>
          <cell r="J1363">
            <v>19.876612499999997</v>
          </cell>
          <cell r="K1363">
            <v>0</v>
          </cell>
          <cell r="L1363">
            <v>0</v>
          </cell>
          <cell r="M1363">
            <v>23.851934999999997</v>
          </cell>
          <cell r="N1363">
            <v>0</v>
          </cell>
          <cell r="O1363">
            <v>0</v>
          </cell>
          <cell r="P1363">
            <v>24.514488749999998</v>
          </cell>
          <cell r="Q1363">
            <v>0</v>
          </cell>
          <cell r="R1363">
            <v>0</v>
          </cell>
          <cell r="S1363">
            <v>22.5268275</v>
          </cell>
          <cell r="T1363">
            <v>0</v>
          </cell>
          <cell r="U1363">
            <v>0</v>
          </cell>
          <cell r="V1363">
            <v>26.502149999999997</v>
          </cell>
          <cell r="W1363">
            <v>0</v>
          </cell>
          <cell r="X1363">
            <v>0</v>
          </cell>
          <cell r="Y1363">
            <v>23.851934999999997</v>
          </cell>
          <cell r="Z1363">
            <v>0</v>
          </cell>
          <cell r="AA1363">
            <v>0</v>
          </cell>
          <cell r="AB1363">
            <v>23.851934999999994</v>
          </cell>
          <cell r="AC1363">
            <v>0</v>
          </cell>
          <cell r="AD1363">
            <v>0</v>
          </cell>
          <cell r="AE1363">
            <v>23.719424249999996</v>
          </cell>
          <cell r="AF1363">
            <v>0</v>
          </cell>
          <cell r="AG1363">
            <v>0</v>
          </cell>
          <cell r="AH1363">
            <v>23.639917799999999</v>
          </cell>
          <cell r="AI1363">
            <v>0</v>
          </cell>
          <cell r="AJ1363">
            <v>0</v>
          </cell>
          <cell r="AK1363">
            <v>23.639917800000003</v>
          </cell>
          <cell r="AL1363">
            <v>0</v>
          </cell>
          <cell r="AM1363">
            <v>0</v>
          </cell>
          <cell r="AN1363">
            <v>23.719424249999996</v>
          </cell>
          <cell r="AO1363">
            <v>0</v>
          </cell>
          <cell r="AP1363">
            <v>0</v>
          </cell>
          <cell r="AQ1363">
            <v>28.224789749999996</v>
          </cell>
          <cell r="AR1363">
            <v>0</v>
          </cell>
          <cell r="AS1363">
            <v>0</v>
          </cell>
          <cell r="AT1363">
            <v>28.224789749999996</v>
          </cell>
          <cell r="AU1363">
            <v>0</v>
          </cell>
          <cell r="AV1363">
            <v>0</v>
          </cell>
          <cell r="AW1363">
            <v>28.224789749999996</v>
          </cell>
          <cell r="AX1363">
            <v>0</v>
          </cell>
          <cell r="AY1363">
            <v>0</v>
          </cell>
          <cell r="AZ1363">
            <v>28.224789749999996</v>
          </cell>
          <cell r="BA1363">
            <v>0</v>
          </cell>
          <cell r="BB1363">
            <v>0</v>
          </cell>
        </row>
        <row r="1364">
          <cell r="B1364" t="str">
            <v>WMMS</v>
          </cell>
          <cell r="D1364">
            <v>34.452795000000002</v>
          </cell>
          <cell r="E1364">
            <v>0</v>
          </cell>
          <cell r="F1364">
            <v>0</v>
          </cell>
          <cell r="G1364">
            <v>18.551504999999999</v>
          </cell>
          <cell r="H1364">
            <v>0</v>
          </cell>
          <cell r="I1364">
            <v>0</v>
          </cell>
          <cell r="J1364">
            <v>19.876612499999997</v>
          </cell>
          <cell r="K1364">
            <v>0</v>
          </cell>
          <cell r="L1364">
            <v>0</v>
          </cell>
          <cell r="M1364">
            <v>23.851934999999997</v>
          </cell>
          <cell r="N1364">
            <v>0</v>
          </cell>
          <cell r="O1364">
            <v>0</v>
          </cell>
          <cell r="P1364">
            <v>24.514488749999998</v>
          </cell>
          <cell r="Q1364">
            <v>0</v>
          </cell>
          <cell r="R1364">
            <v>0</v>
          </cell>
          <cell r="S1364">
            <v>22.5268275</v>
          </cell>
          <cell r="T1364">
            <v>0</v>
          </cell>
          <cell r="U1364">
            <v>0</v>
          </cell>
          <cell r="V1364">
            <v>26.502149999999997</v>
          </cell>
          <cell r="W1364">
            <v>0</v>
          </cell>
          <cell r="X1364">
            <v>0</v>
          </cell>
          <cell r="Y1364">
            <v>23.851934999999997</v>
          </cell>
          <cell r="Z1364">
            <v>0</v>
          </cell>
          <cell r="AA1364">
            <v>0</v>
          </cell>
          <cell r="AB1364">
            <v>23.851934999999994</v>
          </cell>
          <cell r="AC1364">
            <v>0</v>
          </cell>
          <cell r="AD1364">
            <v>0</v>
          </cell>
          <cell r="AE1364">
            <v>23.719424249999996</v>
          </cell>
          <cell r="AF1364">
            <v>0</v>
          </cell>
          <cell r="AG1364">
            <v>0</v>
          </cell>
          <cell r="AH1364">
            <v>23.639917799999999</v>
          </cell>
          <cell r="AI1364">
            <v>0</v>
          </cell>
          <cell r="AJ1364">
            <v>0</v>
          </cell>
          <cell r="AK1364">
            <v>23.639917800000003</v>
          </cell>
          <cell r="AL1364">
            <v>0</v>
          </cell>
          <cell r="AM1364">
            <v>0</v>
          </cell>
          <cell r="AN1364">
            <v>23.719424249999996</v>
          </cell>
          <cell r="AO1364">
            <v>0</v>
          </cell>
          <cell r="AP1364">
            <v>0</v>
          </cell>
          <cell r="AQ1364">
            <v>28.224789749999996</v>
          </cell>
          <cell r="AR1364">
            <v>0</v>
          </cell>
          <cell r="AS1364">
            <v>0</v>
          </cell>
          <cell r="AT1364">
            <v>28.224789749999996</v>
          </cell>
          <cell r="AU1364">
            <v>0</v>
          </cell>
          <cell r="AV1364">
            <v>0</v>
          </cell>
          <cell r="AW1364">
            <v>28.224789749999996</v>
          </cell>
          <cell r="AX1364">
            <v>0</v>
          </cell>
          <cell r="AY1364">
            <v>0</v>
          </cell>
          <cell r="AZ1364">
            <v>28.224789749999996</v>
          </cell>
          <cell r="BA1364">
            <v>0</v>
          </cell>
          <cell r="BB1364">
            <v>0</v>
          </cell>
        </row>
        <row r="1365">
          <cell r="B1365" t="str">
            <v>SSAS</v>
          </cell>
          <cell r="D1365">
            <v>31.753437857142856</v>
          </cell>
          <cell r="E1365">
            <v>0</v>
          </cell>
          <cell r="F1365">
            <v>0</v>
          </cell>
          <cell r="G1365">
            <v>17.098004999999997</v>
          </cell>
          <cell r="H1365">
            <v>0</v>
          </cell>
          <cell r="I1365">
            <v>0</v>
          </cell>
          <cell r="J1365">
            <v>18.319291071428573</v>
          </cell>
          <cell r="K1365">
            <v>0</v>
          </cell>
          <cell r="L1365">
            <v>0</v>
          </cell>
          <cell r="M1365">
            <v>21.983149285714283</v>
          </cell>
          <cell r="N1365">
            <v>0</v>
          </cell>
          <cell r="O1365">
            <v>0</v>
          </cell>
          <cell r="P1365">
            <v>22.59379232142857</v>
          </cell>
          <cell r="Q1365">
            <v>0</v>
          </cell>
          <cell r="R1365">
            <v>0</v>
          </cell>
          <cell r="S1365">
            <v>20.761863214285711</v>
          </cell>
          <cell r="T1365">
            <v>0</v>
          </cell>
          <cell r="U1365">
            <v>0</v>
          </cell>
          <cell r="V1365">
            <v>24.425721428571425</v>
          </cell>
          <cell r="W1365">
            <v>0</v>
          </cell>
          <cell r="X1365">
            <v>0</v>
          </cell>
          <cell r="Y1365">
            <v>21.983149285714283</v>
          </cell>
          <cell r="Z1365">
            <v>0</v>
          </cell>
          <cell r="AA1365">
            <v>0</v>
          </cell>
          <cell r="AB1365">
            <v>21.983149285714283</v>
          </cell>
          <cell r="AC1365">
            <v>0</v>
          </cell>
          <cell r="AD1365">
            <v>0</v>
          </cell>
          <cell r="AE1365">
            <v>21.861020678571425</v>
          </cell>
          <cell r="AF1365">
            <v>0</v>
          </cell>
          <cell r="AG1365">
            <v>0</v>
          </cell>
          <cell r="AH1365">
            <v>21.787743514285712</v>
          </cell>
          <cell r="AI1365">
            <v>0</v>
          </cell>
          <cell r="AJ1365">
            <v>0</v>
          </cell>
          <cell r="AK1365">
            <v>21.787743514285715</v>
          </cell>
          <cell r="AL1365">
            <v>0</v>
          </cell>
          <cell r="AM1365">
            <v>0</v>
          </cell>
          <cell r="AN1365">
            <v>21.861020678571428</v>
          </cell>
          <cell r="AO1365">
            <v>0</v>
          </cell>
          <cell r="AP1365">
            <v>0</v>
          </cell>
          <cell r="AQ1365">
            <v>26.013393321428566</v>
          </cell>
          <cell r="AR1365">
            <v>0</v>
          </cell>
          <cell r="AS1365">
            <v>0</v>
          </cell>
          <cell r="AT1365">
            <v>26.01339332142857</v>
          </cell>
          <cell r="AU1365">
            <v>0</v>
          </cell>
          <cell r="AV1365">
            <v>0</v>
          </cell>
          <cell r="AW1365">
            <v>26.01339332142857</v>
          </cell>
          <cell r="AX1365">
            <v>0</v>
          </cell>
          <cell r="AY1365">
            <v>0</v>
          </cell>
          <cell r="AZ1365">
            <v>26.01339332142857</v>
          </cell>
          <cell r="BA1365">
            <v>0</v>
          </cell>
          <cell r="BB1365">
            <v>0</v>
          </cell>
        </row>
        <row r="1366">
          <cell r="B1366" t="str">
            <v>SSAH</v>
          </cell>
          <cell r="D1366">
            <v>31.753437857142856</v>
          </cell>
          <cell r="E1366">
            <v>0</v>
          </cell>
          <cell r="F1366">
            <v>0</v>
          </cell>
          <cell r="G1366">
            <v>17.098004999999997</v>
          </cell>
          <cell r="H1366">
            <v>0</v>
          </cell>
          <cell r="I1366">
            <v>0</v>
          </cell>
          <cell r="J1366">
            <v>18.319291071428573</v>
          </cell>
          <cell r="K1366">
            <v>0</v>
          </cell>
          <cell r="L1366">
            <v>0</v>
          </cell>
          <cell r="M1366">
            <v>21.983149285714283</v>
          </cell>
          <cell r="N1366">
            <v>0</v>
          </cell>
          <cell r="O1366">
            <v>0</v>
          </cell>
          <cell r="P1366">
            <v>22.59379232142857</v>
          </cell>
          <cell r="Q1366">
            <v>0</v>
          </cell>
          <cell r="R1366">
            <v>0</v>
          </cell>
          <cell r="S1366">
            <v>20.761863214285711</v>
          </cell>
          <cell r="T1366">
            <v>0</v>
          </cell>
          <cell r="U1366">
            <v>0</v>
          </cell>
          <cell r="V1366">
            <v>24.425721428571425</v>
          </cell>
          <cell r="W1366">
            <v>0</v>
          </cell>
          <cell r="X1366">
            <v>0</v>
          </cell>
          <cell r="Y1366">
            <v>21.983149285714283</v>
          </cell>
          <cell r="Z1366">
            <v>0</v>
          </cell>
          <cell r="AA1366">
            <v>0</v>
          </cell>
          <cell r="AB1366">
            <v>21.983149285714283</v>
          </cell>
          <cell r="AC1366">
            <v>0</v>
          </cell>
          <cell r="AD1366">
            <v>0</v>
          </cell>
          <cell r="AE1366">
            <v>21.861020678571425</v>
          </cell>
          <cell r="AF1366">
            <v>0</v>
          </cell>
          <cell r="AG1366">
            <v>0</v>
          </cell>
          <cell r="AH1366">
            <v>21.787743514285712</v>
          </cell>
          <cell r="AI1366">
            <v>0</v>
          </cell>
          <cell r="AJ1366">
            <v>0</v>
          </cell>
          <cell r="AK1366">
            <v>21.787743514285715</v>
          </cell>
          <cell r="AL1366">
            <v>0</v>
          </cell>
          <cell r="AM1366">
            <v>0</v>
          </cell>
          <cell r="AN1366">
            <v>21.861020678571428</v>
          </cell>
          <cell r="AO1366">
            <v>0</v>
          </cell>
          <cell r="AP1366">
            <v>0</v>
          </cell>
          <cell r="AQ1366">
            <v>26.013393321428566</v>
          </cell>
          <cell r="AR1366">
            <v>0</v>
          </cell>
          <cell r="AS1366">
            <v>0</v>
          </cell>
          <cell r="AT1366">
            <v>26.01339332142857</v>
          </cell>
          <cell r="AU1366">
            <v>0</v>
          </cell>
          <cell r="AV1366">
            <v>0</v>
          </cell>
          <cell r="AW1366">
            <v>26.01339332142857</v>
          </cell>
          <cell r="AX1366">
            <v>0</v>
          </cell>
          <cell r="AY1366">
            <v>0</v>
          </cell>
          <cell r="AZ1366">
            <v>26.01339332142857</v>
          </cell>
          <cell r="BA1366">
            <v>0</v>
          </cell>
          <cell r="BB1366">
            <v>0</v>
          </cell>
        </row>
        <row r="1367">
          <cell r="B1367" t="str">
            <v>CMAS</v>
          </cell>
          <cell r="D1367">
            <v>32.203330714285713</v>
          </cell>
          <cell r="E1367">
            <v>0</v>
          </cell>
          <cell r="F1367">
            <v>0</v>
          </cell>
          <cell r="G1367">
            <v>17.340254999999996</v>
          </cell>
          <cell r="H1367">
            <v>0</v>
          </cell>
          <cell r="I1367">
            <v>0</v>
          </cell>
          <cell r="J1367">
            <v>18.578844642857138</v>
          </cell>
          <cell r="K1367">
            <v>0</v>
          </cell>
          <cell r="L1367">
            <v>0</v>
          </cell>
          <cell r="M1367">
            <v>22.294613571428567</v>
          </cell>
          <cell r="N1367">
            <v>0</v>
          </cell>
          <cell r="O1367">
            <v>0</v>
          </cell>
          <cell r="P1367">
            <v>22.913908392857138</v>
          </cell>
          <cell r="Q1367">
            <v>0</v>
          </cell>
          <cell r="R1367">
            <v>0</v>
          </cell>
          <cell r="S1367">
            <v>21.056023928571424</v>
          </cell>
          <cell r="T1367">
            <v>0</v>
          </cell>
          <cell r="U1367">
            <v>0</v>
          </cell>
          <cell r="V1367">
            <v>24.771792857142852</v>
          </cell>
          <cell r="W1367">
            <v>0</v>
          </cell>
          <cell r="X1367">
            <v>0</v>
          </cell>
          <cell r="Y1367">
            <v>22.294613571428567</v>
          </cell>
          <cell r="Z1367">
            <v>0</v>
          </cell>
          <cell r="AA1367">
            <v>0</v>
          </cell>
          <cell r="AB1367">
            <v>22.294613571428563</v>
          </cell>
          <cell r="AC1367">
            <v>0</v>
          </cell>
          <cell r="AD1367">
            <v>0</v>
          </cell>
          <cell r="AE1367">
            <v>22.170754607142854</v>
          </cell>
          <cell r="AF1367">
            <v>0</v>
          </cell>
          <cell r="AG1367">
            <v>0</v>
          </cell>
          <cell r="AH1367">
            <v>22.096439228571427</v>
          </cell>
          <cell r="AI1367">
            <v>0</v>
          </cell>
          <cell r="AJ1367">
            <v>0</v>
          </cell>
          <cell r="AK1367">
            <v>22.096439228571427</v>
          </cell>
          <cell r="AL1367">
            <v>0</v>
          </cell>
          <cell r="AM1367">
            <v>0</v>
          </cell>
          <cell r="AN1367">
            <v>22.17075460714285</v>
          </cell>
          <cell r="AO1367">
            <v>0</v>
          </cell>
          <cell r="AP1367">
            <v>0</v>
          </cell>
          <cell r="AQ1367">
            <v>26.381959392857134</v>
          </cell>
          <cell r="AR1367">
            <v>0</v>
          </cell>
          <cell r="AS1367">
            <v>0</v>
          </cell>
          <cell r="AT1367">
            <v>26.381959392857137</v>
          </cell>
          <cell r="AU1367">
            <v>0</v>
          </cell>
          <cell r="AV1367">
            <v>0</v>
          </cell>
          <cell r="AW1367">
            <v>26.381959392857137</v>
          </cell>
          <cell r="AX1367">
            <v>0</v>
          </cell>
          <cell r="AY1367">
            <v>0</v>
          </cell>
          <cell r="AZ1367">
            <v>26.381959392857137</v>
          </cell>
          <cell r="BA1367">
            <v>0</v>
          </cell>
          <cell r="BB1367">
            <v>0</v>
          </cell>
        </row>
        <row r="1368">
          <cell r="B1368" t="str">
            <v>CMAH</v>
          </cell>
          <cell r="D1368">
            <v>32.203330714285713</v>
          </cell>
          <cell r="E1368">
            <v>0</v>
          </cell>
          <cell r="F1368">
            <v>0</v>
          </cell>
          <cell r="G1368">
            <v>17.340254999999996</v>
          </cell>
          <cell r="H1368">
            <v>0</v>
          </cell>
          <cell r="I1368">
            <v>0</v>
          </cell>
          <cell r="J1368">
            <v>18.578844642857138</v>
          </cell>
          <cell r="K1368">
            <v>0</v>
          </cell>
          <cell r="L1368">
            <v>0</v>
          </cell>
          <cell r="M1368">
            <v>22.294613571428567</v>
          </cell>
          <cell r="N1368">
            <v>0</v>
          </cell>
          <cell r="O1368">
            <v>0</v>
          </cell>
          <cell r="P1368">
            <v>22.913908392857138</v>
          </cell>
          <cell r="Q1368">
            <v>0</v>
          </cell>
          <cell r="R1368">
            <v>0</v>
          </cell>
          <cell r="S1368">
            <v>21.056023928571424</v>
          </cell>
          <cell r="T1368">
            <v>0</v>
          </cell>
          <cell r="U1368">
            <v>0</v>
          </cell>
          <cell r="V1368">
            <v>24.771792857142852</v>
          </cell>
          <cell r="W1368">
            <v>0</v>
          </cell>
          <cell r="X1368">
            <v>0</v>
          </cell>
          <cell r="Y1368">
            <v>22.294613571428567</v>
          </cell>
          <cell r="Z1368">
            <v>0</v>
          </cell>
          <cell r="AA1368">
            <v>0</v>
          </cell>
          <cell r="AB1368">
            <v>22.294613571428563</v>
          </cell>
          <cell r="AC1368">
            <v>0</v>
          </cell>
          <cell r="AD1368">
            <v>0</v>
          </cell>
          <cell r="AE1368">
            <v>22.170754607142854</v>
          </cell>
          <cell r="AF1368">
            <v>0</v>
          </cell>
          <cell r="AG1368">
            <v>0</v>
          </cell>
          <cell r="AH1368">
            <v>22.096439228571427</v>
          </cell>
          <cell r="AI1368">
            <v>0</v>
          </cell>
          <cell r="AJ1368">
            <v>0</v>
          </cell>
          <cell r="AK1368">
            <v>22.096439228571427</v>
          </cell>
          <cell r="AL1368">
            <v>0</v>
          </cell>
          <cell r="AM1368">
            <v>0</v>
          </cell>
          <cell r="AN1368">
            <v>22.17075460714285</v>
          </cell>
          <cell r="AO1368">
            <v>0</v>
          </cell>
          <cell r="AP1368">
            <v>0</v>
          </cell>
          <cell r="AQ1368">
            <v>26.381959392857134</v>
          </cell>
          <cell r="AR1368">
            <v>0</v>
          </cell>
          <cell r="AS1368">
            <v>0</v>
          </cell>
          <cell r="AT1368">
            <v>26.381959392857137</v>
          </cell>
          <cell r="AU1368">
            <v>0</v>
          </cell>
          <cell r="AV1368">
            <v>0</v>
          </cell>
          <cell r="AW1368">
            <v>26.381959392857137</v>
          </cell>
          <cell r="AX1368">
            <v>0</v>
          </cell>
          <cell r="AY1368">
            <v>0</v>
          </cell>
          <cell r="AZ1368">
            <v>26.381959392857137</v>
          </cell>
          <cell r="BA1368">
            <v>0</v>
          </cell>
          <cell r="BB1368">
            <v>0</v>
          </cell>
        </row>
        <row r="1369">
          <cell r="B1369" t="str">
            <v>CLAS</v>
          </cell>
          <cell r="D1369">
            <v>37.8980745</v>
          </cell>
          <cell r="E1369">
            <v>0</v>
          </cell>
          <cell r="F1369">
            <v>0</v>
          </cell>
          <cell r="G1369">
            <v>20.406655499999996</v>
          </cell>
          <cell r="H1369">
            <v>0</v>
          </cell>
          <cell r="I1369">
            <v>0</v>
          </cell>
          <cell r="J1369">
            <v>21.864273749999995</v>
          </cell>
          <cell r="K1369">
            <v>0</v>
          </cell>
          <cell r="L1369">
            <v>0</v>
          </cell>
          <cell r="M1369">
            <v>26.237128499999997</v>
          </cell>
          <cell r="N1369">
            <v>0</v>
          </cell>
          <cell r="O1369">
            <v>0</v>
          </cell>
          <cell r="P1369">
            <v>26.965937624999995</v>
          </cell>
          <cell r="Q1369">
            <v>0</v>
          </cell>
          <cell r="R1369">
            <v>0</v>
          </cell>
          <cell r="S1369">
            <v>24.779510249999991</v>
          </cell>
          <cell r="T1369">
            <v>0</v>
          </cell>
          <cell r="U1369">
            <v>0</v>
          </cell>
          <cell r="V1369">
            <v>29.152364999999993</v>
          </cell>
          <cell r="W1369">
            <v>0</v>
          </cell>
          <cell r="X1369">
            <v>0</v>
          </cell>
          <cell r="Y1369">
            <v>26.237128499999997</v>
          </cell>
          <cell r="Z1369">
            <v>0</v>
          </cell>
          <cell r="AA1369">
            <v>0</v>
          </cell>
          <cell r="AB1369">
            <v>26.23712849999999</v>
          </cell>
          <cell r="AC1369">
            <v>0</v>
          </cell>
          <cell r="AD1369">
            <v>0</v>
          </cell>
          <cell r="AE1369">
            <v>26.091366674999996</v>
          </cell>
          <cell r="AF1369">
            <v>0</v>
          </cell>
          <cell r="AG1369">
            <v>0</v>
          </cell>
          <cell r="AH1369">
            <v>26.003909579999998</v>
          </cell>
          <cell r="AI1369">
            <v>0</v>
          </cell>
          <cell r="AJ1369">
            <v>0</v>
          </cell>
          <cell r="AK1369">
            <v>26.003909579999995</v>
          </cell>
          <cell r="AL1369">
            <v>0</v>
          </cell>
          <cell r="AM1369">
            <v>0</v>
          </cell>
          <cell r="AN1369">
            <v>26.091366674999996</v>
          </cell>
          <cell r="AO1369">
            <v>0</v>
          </cell>
          <cell r="AP1369">
            <v>0</v>
          </cell>
          <cell r="AQ1369">
            <v>31.047268724999995</v>
          </cell>
          <cell r="AR1369">
            <v>0</v>
          </cell>
          <cell r="AS1369">
            <v>0</v>
          </cell>
          <cell r="AT1369">
            <v>31.047268724999995</v>
          </cell>
          <cell r="AU1369">
            <v>0</v>
          </cell>
          <cell r="AV1369">
            <v>0</v>
          </cell>
          <cell r="AW1369">
            <v>31.047268724999995</v>
          </cell>
          <cell r="AX1369">
            <v>0</v>
          </cell>
          <cell r="AY1369">
            <v>0</v>
          </cell>
          <cell r="AZ1369">
            <v>31.047268724999995</v>
          </cell>
          <cell r="BA1369">
            <v>0</v>
          </cell>
          <cell r="BB1369">
            <v>0</v>
          </cell>
        </row>
        <row r="1370">
          <cell r="B1370" t="str">
            <v>WMAS</v>
          </cell>
          <cell r="D1370">
            <v>37.8980745</v>
          </cell>
          <cell r="E1370">
            <v>0</v>
          </cell>
          <cell r="F1370">
            <v>0</v>
          </cell>
          <cell r="G1370">
            <v>20.406655499999996</v>
          </cell>
          <cell r="H1370">
            <v>0</v>
          </cell>
          <cell r="I1370">
            <v>0</v>
          </cell>
          <cell r="J1370">
            <v>21.864273749999995</v>
          </cell>
          <cell r="K1370">
            <v>0</v>
          </cell>
          <cell r="L1370">
            <v>0</v>
          </cell>
          <cell r="M1370">
            <v>26.237128499999997</v>
          </cell>
          <cell r="N1370">
            <v>0</v>
          </cell>
          <cell r="O1370">
            <v>0</v>
          </cell>
          <cell r="P1370">
            <v>26.965937624999995</v>
          </cell>
          <cell r="Q1370">
            <v>0</v>
          </cell>
          <cell r="R1370">
            <v>0</v>
          </cell>
          <cell r="S1370">
            <v>24.779510249999991</v>
          </cell>
          <cell r="T1370">
            <v>0</v>
          </cell>
          <cell r="U1370">
            <v>0</v>
          </cell>
          <cell r="V1370">
            <v>29.152364999999993</v>
          </cell>
          <cell r="W1370">
            <v>0</v>
          </cell>
          <cell r="X1370">
            <v>0</v>
          </cell>
          <cell r="Y1370">
            <v>26.237128499999997</v>
          </cell>
          <cell r="Z1370">
            <v>0</v>
          </cell>
          <cell r="AA1370">
            <v>0</v>
          </cell>
          <cell r="AB1370">
            <v>26.23712849999999</v>
          </cell>
          <cell r="AC1370">
            <v>0</v>
          </cell>
          <cell r="AD1370">
            <v>0</v>
          </cell>
          <cell r="AE1370">
            <v>26.091366674999996</v>
          </cell>
          <cell r="AF1370">
            <v>0</v>
          </cell>
          <cell r="AG1370">
            <v>0</v>
          </cell>
          <cell r="AH1370">
            <v>26.003909579999998</v>
          </cell>
          <cell r="AI1370">
            <v>0</v>
          </cell>
          <cell r="AJ1370">
            <v>0</v>
          </cell>
          <cell r="AK1370">
            <v>26.003909579999995</v>
          </cell>
          <cell r="AL1370">
            <v>0</v>
          </cell>
          <cell r="AM1370">
            <v>0</v>
          </cell>
          <cell r="AN1370">
            <v>26.091366674999996</v>
          </cell>
          <cell r="AO1370">
            <v>0</v>
          </cell>
          <cell r="AP1370">
            <v>0</v>
          </cell>
          <cell r="AQ1370">
            <v>31.047268724999995</v>
          </cell>
          <cell r="AR1370">
            <v>0</v>
          </cell>
          <cell r="AS1370">
            <v>0</v>
          </cell>
          <cell r="AT1370">
            <v>31.047268724999995</v>
          </cell>
          <cell r="AU1370">
            <v>0</v>
          </cell>
          <cell r="AV1370">
            <v>0</v>
          </cell>
          <cell r="AW1370">
            <v>31.047268724999995</v>
          </cell>
          <cell r="AX1370">
            <v>0</v>
          </cell>
          <cell r="AY1370">
            <v>0</v>
          </cell>
          <cell r="AZ1370">
            <v>31.047268724999995</v>
          </cell>
          <cell r="BA1370">
            <v>0</v>
          </cell>
          <cell r="BB1370">
            <v>0</v>
          </cell>
        </row>
        <row r="1371">
          <cell r="B1371" t="str">
            <v>UMAS</v>
          </cell>
          <cell r="D1371">
            <v>43.176817357142866</v>
          </cell>
          <cell r="E1371">
            <v>0</v>
          </cell>
          <cell r="F1371">
            <v>0</v>
          </cell>
          <cell r="G1371">
            <v>23.249055500000001</v>
          </cell>
          <cell r="H1371">
            <v>0</v>
          </cell>
          <cell r="I1371">
            <v>0</v>
          </cell>
          <cell r="J1371">
            <v>24.909702321428568</v>
          </cell>
          <cell r="K1371">
            <v>0</v>
          </cell>
          <cell r="L1371">
            <v>0</v>
          </cell>
          <cell r="M1371">
            <v>29.891642785714289</v>
          </cell>
          <cell r="N1371">
            <v>0</v>
          </cell>
          <cell r="O1371">
            <v>0</v>
          </cell>
          <cell r="P1371">
            <v>30.721966196428578</v>
          </cell>
          <cell r="Q1371">
            <v>0</v>
          </cell>
          <cell r="R1371">
            <v>0</v>
          </cell>
          <cell r="S1371">
            <v>28.230995964285714</v>
          </cell>
          <cell r="T1371">
            <v>0</v>
          </cell>
          <cell r="U1371">
            <v>0</v>
          </cell>
          <cell r="V1371">
            <v>33.212936428571432</v>
          </cell>
          <cell r="W1371">
            <v>0</v>
          </cell>
          <cell r="X1371">
            <v>0</v>
          </cell>
          <cell r="Y1371">
            <v>29.891642785714289</v>
          </cell>
          <cell r="Z1371">
            <v>0</v>
          </cell>
          <cell r="AA1371">
            <v>0</v>
          </cell>
          <cell r="AB1371">
            <v>29.891642785714289</v>
          </cell>
          <cell r="AC1371">
            <v>0</v>
          </cell>
          <cell r="AD1371">
            <v>0</v>
          </cell>
          <cell r="AE1371">
            <v>29.725578103571433</v>
          </cell>
          <cell r="AF1371">
            <v>0</v>
          </cell>
          <cell r="AG1371">
            <v>0</v>
          </cell>
          <cell r="AH1371">
            <v>29.625939294285718</v>
          </cell>
          <cell r="AI1371">
            <v>0</v>
          </cell>
          <cell r="AJ1371">
            <v>0</v>
          </cell>
          <cell r="AK1371">
            <v>29.625939294285718</v>
          </cell>
          <cell r="AL1371">
            <v>0</v>
          </cell>
          <cell r="AM1371">
            <v>0</v>
          </cell>
          <cell r="AN1371">
            <v>29.725578103571429</v>
          </cell>
          <cell r="AO1371">
            <v>0</v>
          </cell>
          <cell r="AP1371">
            <v>0</v>
          </cell>
          <cell r="AQ1371">
            <v>35.371777296428576</v>
          </cell>
          <cell r="AR1371">
            <v>0</v>
          </cell>
          <cell r="AS1371">
            <v>0</v>
          </cell>
          <cell r="AT1371">
            <v>35.371777296428576</v>
          </cell>
          <cell r="AU1371">
            <v>0</v>
          </cell>
          <cell r="AV1371">
            <v>0</v>
          </cell>
          <cell r="AW1371">
            <v>35.371777296428576</v>
          </cell>
          <cell r="AX1371">
            <v>0</v>
          </cell>
          <cell r="AY1371">
            <v>0</v>
          </cell>
          <cell r="AZ1371">
            <v>35.371777296428576</v>
          </cell>
          <cell r="BA1371">
            <v>0</v>
          </cell>
          <cell r="BB1371">
            <v>0</v>
          </cell>
        </row>
        <row r="1372">
          <cell r="B1372" t="str">
            <v>SMMS</v>
          </cell>
          <cell r="D1372">
            <v>34.002902142857138</v>
          </cell>
          <cell r="E1372">
            <v>0</v>
          </cell>
          <cell r="F1372">
            <v>0</v>
          </cell>
          <cell r="G1372">
            <v>18.309254999999997</v>
          </cell>
          <cell r="H1372">
            <v>0</v>
          </cell>
          <cell r="I1372">
            <v>0</v>
          </cell>
          <cell r="J1372">
            <v>19.617058928571424</v>
          </cell>
          <cell r="K1372">
            <v>0</v>
          </cell>
          <cell r="L1372">
            <v>0</v>
          </cell>
          <cell r="M1372">
            <v>23.540470714285714</v>
          </cell>
          <cell r="N1372">
            <v>0</v>
          </cell>
          <cell r="O1372">
            <v>0</v>
          </cell>
          <cell r="P1372">
            <v>24.19437267857143</v>
          </cell>
          <cell r="Q1372">
            <v>0</v>
          </cell>
          <cell r="R1372">
            <v>0</v>
          </cell>
          <cell r="S1372">
            <v>22.232666785714279</v>
          </cell>
          <cell r="T1372">
            <v>0</v>
          </cell>
          <cell r="U1372">
            <v>0</v>
          </cell>
          <cell r="V1372">
            <v>26.156078571428569</v>
          </cell>
          <cell r="W1372">
            <v>0</v>
          </cell>
          <cell r="X1372">
            <v>0</v>
          </cell>
          <cell r="Y1372">
            <v>23.540470714285714</v>
          </cell>
          <cell r="Z1372">
            <v>0</v>
          </cell>
          <cell r="AA1372">
            <v>0</v>
          </cell>
          <cell r="AB1372">
            <v>23.540470714285711</v>
          </cell>
          <cell r="AC1372">
            <v>0</v>
          </cell>
          <cell r="AD1372">
            <v>0</v>
          </cell>
          <cell r="AE1372">
            <v>23.40969032142857</v>
          </cell>
          <cell r="AF1372">
            <v>0</v>
          </cell>
          <cell r="AG1372">
            <v>0</v>
          </cell>
          <cell r="AH1372">
            <v>23.331222085714284</v>
          </cell>
          <cell r="AI1372">
            <v>0</v>
          </cell>
          <cell r="AJ1372">
            <v>0</v>
          </cell>
          <cell r="AK1372">
            <v>23.331222085714284</v>
          </cell>
          <cell r="AL1372">
            <v>0</v>
          </cell>
          <cell r="AM1372">
            <v>0</v>
          </cell>
          <cell r="AN1372">
            <v>23.40969032142857</v>
          </cell>
          <cell r="AO1372">
            <v>0</v>
          </cell>
          <cell r="AP1372">
            <v>0</v>
          </cell>
          <cell r="AQ1372">
            <v>27.856223678571421</v>
          </cell>
          <cell r="AR1372">
            <v>0</v>
          </cell>
          <cell r="AS1372">
            <v>0</v>
          </cell>
          <cell r="AT1372">
            <v>27.856223678571428</v>
          </cell>
          <cell r="AU1372">
            <v>0</v>
          </cell>
          <cell r="AV1372">
            <v>0</v>
          </cell>
          <cell r="AW1372">
            <v>27.856223678571428</v>
          </cell>
          <cell r="AX1372">
            <v>0</v>
          </cell>
          <cell r="AY1372">
            <v>0</v>
          </cell>
          <cell r="AZ1372">
            <v>27.856223678571428</v>
          </cell>
          <cell r="BA1372">
            <v>0</v>
          </cell>
          <cell r="BB1372">
            <v>0</v>
          </cell>
        </row>
        <row r="1373">
          <cell r="B1373" t="str">
            <v>SMAS</v>
          </cell>
          <cell r="D1373">
            <v>37.403192357142849</v>
          </cell>
          <cell r="E1373">
            <v>0</v>
          </cell>
          <cell r="F1373">
            <v>0</v>
          </cell>
          <cell r="G1373">
            <v>20.1401805</v>
          </cell>
          <cell r="H1373">
            <v>0</v>
          </cell>
          <cell r="I1373">
            <v>0</v>
          </cell>
          <cell r="J1373">
            <v>21.578764821428571</v>
          </cell>
          <cell r="K1373">
            <v>0</v>
          </cell>
          <cell r="L1373">
            <v>0</v>
          </cell>
          <cell r="M1373">
            <v>25.894517785714285</v>
          </cell>
          <cell r="N1373">
            <v>0</v>
          </cell>
          <cell r="O1373">
            <v>0</v>
          </cell>
          <cell r="P1373">
            <v>26.613809946428574</v>
          </cell>
          <cell r="Q1373">
            <v>0</v>
          </cell>
          <cell r="R1373">
            <v>0</v>
          </cell>
          <cell r="S1373">
            <v>24.455933464285714</v>
          </cell>
          <cell r="T1373">
            <v>0</v>
          </cell>
          <cell r="U1373">
            <v>0</v>
          </cell>
          <cell r="V1373">
            <v>28.771686428571428</v>
          </cell>
          <cell r="W1373">
            <v>0</v>
          </cell>
          <cell r="X1373">
            <v>0</v>
          </cell>
          <cell r="Y1373">
            <v>25.894517785714285</v>
          </cell>
          <cell r="Z1373">
            <v>0</v>
          </cell>
          <cell r="AA1373">
            <v>0</v>
          </cell>
          <cell r="AB1373">
            <v>25.894517785714285</v>
          </cell>
          <cell r="AC1373">
            <v>0</v>
          </cell>
          <cell r="AD1373">
            <v>0</v>
          </cell>
          <cell r="AE1373">
            <v>25.750659353571429</v>
          </cell>
          <cell r="AF1373">
            <v>0</v>
          </cell>
          <cell r="AG1373">
            <v>0</v>
          </cell>
          <cell r="AH1373">
            <v>25.664344294285709</v>
          </cell>
          <cell r="AI1373">
            <v>0</v>
          </cell>
          <cell r="AJ1373">
            <v>0</v>
          </cell>
          <cell r="AK1373">
            <v>25.664344294285712</v>
          </cell>
          <cell r="AL1373">
            <v>0</v>
          </cell>
          <cell r="AM1373">
            <v>0</v>
          </cell>
          <cell r="AN1373">
            <v>25.750659353571429</v>
          </cell>
          <cell r="AO1373">
            <v>0</v>
          </cell>
          <cell r="AP1373">
            <v>0</v>
          </cell>
          <cell r="AQ1373">
            <v>30.641846046428569</v>
          </cell>
          <cell r="AR1373">
            <v>0</v>
          </cell>
          <cell r="AS1373">
            <v>0</v>
          </cell>
          <cell r="AT1373">
            <v>30.641846046428569</v>
          </cell>
          <cell r="AU1373">
            <v>0</v>
          </cell>
          <cell r="AV1373">
            <v>0</v>
          </cell>
          <cell r="AW1373">
            <v>30.641846046428569</v>
          </cell>
          <cell r="AX1373">
            <v>0</v>
          </cell>
          <cell r="AY1373">
            <v>0</v>
          </cell>
          <cell r="AZ1373">
            <v>30.641846046428569</v>
          </cell>
          <cell r="BA1373">
            <v>0</v>
          </cell>
          <cell r="BB1373">
            <v>0</v>
          </cell>
        </row>
        <row r="1374">
          <cell r="B1374" t="str">
            <v>TSMS</v>
          </cell>
          <cell r="D1374">
            <v>40.137641142857149</v>
          </cell>
          <cell r="E1374">
            <v>0</v>
          </cell>
          <cell r="F1374">
            <v>0</v>
          </cell>
          <cell r="G1374">
            <v>21.612576000000004</v>
          </cell>
          <cell r="H1374">
            <v>0</v>
          </cell>
          <cell r="I1374">
            <v>0</v>
          </cell>
          <cell r="J1374">
            <v>23.156331428571434</v>
          </cell>
          <cell r="K1374">
            <v>0</v>
          </cell>
          <cell r="L1374">
            <v>0</v>
          </cell>
          <cell r="M1374">
            <v>27.78759771428572</v>
          </cell>
          <cell r="N1374">
            <v>0</v>
          </cell>
          <cell r="O1374">
            <v>0</v>
          </cell>
          <cell r="P1374">
            <v>28.559475428571428</v>
          </cell>
          <cell r="Q1374">
            <v>0</v>
          </cell>
          <cell r="R1374">
            <v>0</v>
          </cell>
          <cell r="S1374">
            <v>26.24384228571429</v>
          </cell>
          <cell r="T1374">
            <v>0</v>
          </cell>
          <cell r="U1374">
            <v>0</v>
          </cell>
          <cell r="V1374">
            <v>30.875108571428573</v>
          </cell>
          <cell r="W1374">
            <v>0</v>
          </cell>
          <cell r="X1374">
            <v>0</v>
          </cell>
          <cell r="Y1374">
            <v>27.78759771428572</v>
          </cell>
          <cell r="Z1374">
            <v>0</v>
          </cell>
          <cell r="AA1374">
            <v>0</v>
          </cell>
          <cell r="AB1374">
            <v>27.78759771428572</v>
          </cell>
          <cell r="AC1374">
            <v>0</v>
          </cell>
          <cell r="AD1374">
            <v>0</v>
          </cell>
          <cell r="AE1374">
            <v>27.633222171428571</v>
          </cell>
          <cell r="AF1374">
            <v>0</v>
          </cell>
          <cell r="AG1374">
            <v>0</v>
          </cell>
          <cell r="AH1374">
            <v>27.540596845714287</v>
          </cell>
          <cell r="AI1374">
            <v>0</v>
          </cell>
          <cell r="AJ1374">
            <v>0</v>
          </cell>
          <cell r="AK1374">
            <v>27.540596845714287</v>
          </cell>
          <cell r="AL1374">
            <v>0</v>
          </cell>
          <cell r="AM1374">
            <v>0</v>
          </cell>
          <cell r="AN1374">
            <v>27.633222171428578</v>
          </cell>
          <cell r="AO1374">
            <v>0</v>
          </cell>
          <cell r="AP1374">
            <v>0</v>
          </cell>
          <cell r="AQ1374">
            <v>32.881990628571423</v>
          </cell>
          <cell r="AR1374">
            <v>0</v>
          </cell>
          <cell r="AS1374">
            <v>0</v>
          </cell>
          <cell r="AT1374">
            <v>32.88199062857143</v>
          </cell>
          <cell r="AU1374">
            <v>0</v>
          </cell>
          <cell r="AV1374">
            <v>0</v>
          </cell>
          <cell r="AW1374">
            <v>32.88199062857143</v>
          </cell>
          <cell r="AX1374">
            <v>0</v>
          </cell>
          <cell r="AY1374">
            <v>0</v>
          </cell>
          <cell r="AZ1374">
            <v>32.88199062857143</v>
          </cell>
          <cell r="BA1374">
            <v>0</v>
          </cell>
          <cell r="BB1374">
            <v>0</v>
          </cell>
        </row>
        <row r="1375">
          <cell r="B1375" t="str">
            <v>TSAS</v>
          </cell>
          <cell r="D1375">
            <v>46.158287314285715</v>
          </cell>
          <cell r="E1375">
            <v>0</v>
          </cell>
          <cell r="F1375">
            <v>0</v>
          </cell>
          <cell r="G1375">
            <v>24.854462399999996</v>
          </cell>
          <cell r="H1375">
            <v>0</v>
          </cell>
          <cell r="I1375">
            <v>0</v>
          </cell>
          <cell r="J1375">
            <v>26.629781142857144</v>
          </cell>
          <cell r="K1375">
            <v>0</v>
          </cell>
          <cell r="L1375">
            <v>0</v>
          </cell>
          <cell r="M1375">
            <v>31.955737371428572</v>
          </cell>
          <cell r="N1375">
            <v>0</v>
          </cell>
          <cell r="O1375">
            <v>0</v>
          </cell>
          <cell r="P1375">
            <v>32.843396742857145</v>
          </cell>
          <cell r="Q1375">
            <v>0</v>
          </cell>
          <cell r="R1375">
            <v>0</v>
          </cell>
          <cell r="S1375">
            <v>30.180418628571427</v>
          </cell>
          <cell r="T1375">
            <v>0</v>
          </cell>
          <cell r="U1375">
            <v>0</v>
          </cell>
          <cell r="V1375">
            <v>35.506374857142859</v>
          </cell>
          <cell r="W1375">
            <v>0</v>
          </cell>
          <cell r="X1375">
            <v>0</v>
          </cell>
          <cell r="Y1375">
            <v>31.955737371428572</v>
          </cell>
          <cell r="Z1375">
            <v>0</v>
          </cell>
          <cell r="AA1375">
            <v>0</v>
          </cell>
          <cell r="AB1375">
            <v>31.955737371428565</v>
          </cell>
          <cell r="AC1375">
            <v>0</v>
          </cell>
          <cell r="AD1375">
            <v>0</v>
          </cell>
          <cell r="AE1375">
            <v>31.778205497142853</v>
          </cell>
          <cell r="AF1375">
            <v>0</v>
          </cell>
          <cell r="AG1375">
            <v>0</v>
          </cell>
          <cell r="AH1375">
            <v>31.671686372571425</v>
          </cell>
          <cell r="AI1375">
            <v>0</v>
          </cell>
          <cell r="AJ1375">
            <v>0</v>
          </cell>
          <cell r="AK1375">
            <v>31.671686372571433</v>
          </cell>
          <cell r="AL1375">
            <v>0</v>
          </cell>
          <cell r="AM1375">
            <v>0</v>
          </cell>
          <cell r="AN1375">
            <v>31.778205497142853</v>
          </cell>
          <cell r="AO1375">
            <v>0</v>
          </cell>
          <cell r="AP1375">
            <v>0</v>
          </cell>
          <cell r="AQ1375">
            <v>37.814289222857141</v>
          </cell>
          <cell r="AR1375">
            <v>0</v>
          </cell>
          <cell r="AS1375">
            <v>0</v>
          </cell>
          <cell r="AT1375">
            <v>37.814289222857141</v>
          </cell>
          <cell r="AU1375">
            <v>0</v>
          </cell>
          <cell r="AV1375">
            <v>0</v>
          </cell>
          <cell r="AW1375">
            <v>37.814289222857141</v>
          </cell>
          <cell r="AX1375">
            <v>0</v>
          </cell>
          <cell r="AY1375">
            <v>0</v>
          </cell>
          <cell r="AZ1375">
            <v>37.814289222857141</v>
          </cell>
          <cell r="BA1375">
            <v>0</v>
          </cell>
          <cell r="BB1375">
            <v>0</v>
          </cell>
        </row>
        <row r="1376">
          <cell r="B1376" t="str">
            <v>TMMS</v>
          </cell>
          <cell r="D1376">
            <v>54.027483249999996</v>
          </cell>
          <cell r="E1376">
            <v>0</v>
          </cell>
          <cell r="F1376">
            <v>0</v>
          </cell>
          <cell r="G1376">
            <v>29.091721749999998</v>
          </cell>
          <cell r="H1376">
            <v>0</v>
          </cell>
          <cell r="I1376">
            <v>0</v>
          </cell>
          <cell r="J1376">
            <v>31.169701874999998</v>
          </cell>
          <cell r="K1376">
            <v>0</v>
          </cell>
          <cell r="L1376">
            <v>0</v>
          </cell>
          <cell r="M1376">
            <v>37.403642250000004</v>
          </cell>
          <cell r="N1376">
            <v>0</v>
          </cell>
          <cell r="O1376">
            <v>0</v>
          </cell>
          <cell r="P1376">
            <v>38.442632312499995</v>
          </cell>
          <cell r="Q1376">
            <v>0</v>
          </cell>
          <cell r="R1376">
            <v>0</v>
          </cell>
          <cell r="S1376">
            <v>35.325662124999994</v>
          </cell>
          <cell r="T1376">
            <v>0</v>
          </cell>
          <cell r="U1376">
            <v>0</v>
          </cell>
          <cell r="V1376">
            <v>41.559602499999997</v>
          </cell>
          <cell r="W1376">
            <v>0</v>
          </cell>
          <cell r="X1376">
            <v>0</v>
          </cell>
          <cell r="Y1376">
            <v>37.403642250000004</v>
          </cell>
          <cell r="Z1376">
            <v>0</v>
          </cell>
          <cell r="AA1376">
            <v>0</v>
          </cell>
          <cell r="AB1376">
            <v>37.403642250000004</v>
          </cell>
          <cell r="AC1376">
            <v>0</v>
          </cell>
          <cell r="AD1376">
            <v>0</v>
          </cell>
          <cell r="AE1376">
            <v>37.195844237499998</v>
          </cell>
          <cell r="AF1376">
            <v>0</v>
          </cell>
          <cell r="AG1376">
            <v>0</v>
          </cell>
          <cell r="AH1376">
            <v>37.071165429999994</v>
          </cell>
          <cell r="AI1376">
            <v>0</v>
          </cell>
          <cell r="AJ1376">
            <v>0</v>
          </cell>
          <cell r="AK1376">
            <v>37.071165430000001</v>
          </cell>
          <cell r="AL1376">
            <v>0</v>
          </cell>
          <cell r="AM1376">
            <v>0</v>
          </cell>
          <cell r="AN1376">
            <v>37.195844237500005</v>
          </cell>
          <cell r="AO1376">
            <v>0</v>
          </cell>
          <cell r="AP1376">
            <v>0</v>
          </cell>
          <cell r="AQ1376">
            <v>44.260976662499999</v>
          </cell>
          <cell r="AR1376">
            <v>0</v>
          </cell>
          <cell r="AS1376">
            <v>0</v>
          </cell>
          <cell r="AT1376">
            <v>44.260976662499992</v>
          </cell>
          <cell r="AU1376">
            <v>0</v>
          </cell>
          <cell r="AV1376">
            <v>0</v>
          </cell>
          <cell r="AW1376">
            <v>44.260976662499992</v>
          </cell>
          <cell r="AX1376">
            <v>0</v>
          </cell>
          <cell r="AY1376">
            <v>0</v>
          </cell>
          <cell r="AZ1376">
            <v>44.260976662499992</v>
          </cell>
          <cell r="BA1376">
            <v>0</v>
          </cell>
          <cell r="BB1376">
            <v>0</v>
          </cell>
        </row>
        <row r="1377">
          <cell r="B1377" t="str">
            <v>TMAS</v>
          </cell>
          <cell r="D1377">
            <v>62.131605737499996</v>
          </cell>
          <cell r="E1377">
            <v>0</v>
          </cell>
          <cell r="F1377">
            <v>0</v>
          </cell>
          <cell r="G1377">
            <v>33.455480012499997</v>
          </cell>
          <cell r="H1377">
            <v>0</v>
          </cell>
          <cell r="I1377">
            <v>0</v>
          </cell>
          <cell r="J1377">
            <v>35.845157156249996</v>
          </cell>
          <cell r="K1377">
            <v>0</v>
          </cell>
          <cell r="L1377">
            <v>0</v>
          </cell>
          <cell r="M1377">
            <v>43.014188587500001</v>
          </cell>
          <cell r="N1377">
            <v>0</v>
          </cell>
          <cell r="O1377">
            <v>0</v>
          </cell>
          <cell r="P1377">
            <v>44.209027159374997</v>
          </cell>
          <cell r="Q1377">
            <v>0</v>
          </cell>
          <cell r="R1377">
            <v>0</v>
          </cell>
          <cell r="S1377">
            <v>40.624511443749995</v>
          </cell>
          <cell r="T1377">
            <v>0</v>
          </cell>
          <cell r="U1377">
            <v>0</v>
          </cell>
          <cell r="V1377">
            <v>47.793542874999993</v>
          </cell>
          <cell r="W1377">
            <v>0</v>
          </cell>
          <cell r="X1377">
            <v>0</v>
          </cell>
          <cell r="Y1377">
            <v>43.014188587500001</v>
          </cell>
          <cell r="Z1377">
            <v>0</v>
          </cell>
          <cell r="AA1377">
            <v>0</v>
          </cell>
          <cell r="AB1377">
            <v>43.014188587499994</v>
          </cell>
          <cell r="AC1377">
            <v>0</v>
          </cell>
          <cell r="AD1377">
            <v>0</v>
          </cell>
          <cell r="AE1377">
            <v>42.775220873124994</v>
          </cell>
          <cell r="AF1377">
            <v>0</v>
          </cell>
          <cell r="AG1377">
            <v>0</v>
          </cell>
          <cell r="AH1377">
            <v>42.631840244499998</v>
          </cell>
          <cell r="AI1377">
            <v>0</v>
          </cell>
          <cell r="AJ1377">
            <v>0</v>
          </cell>
          <cell r="AK1377">
            <v>42.631840244499998</v>
          </cell>
          <cell r="AL1377">
            <v>0</v>
          </cell>
          <cell r="AM1377">
            <v>0</v>
          </cell>
          <cell r="AN1377">
            <v>42.775220873124994</v>
          </cell>
          <cell r="AO1377">
            <v>0</v>
          </cell>
          <cell r="AP1377">
            <v>0</v>
          </cell>
          <cell r="AQ1377">
            <v>50.900123161875001</v>
          </cell>
          <cell r="AR1377">
            <v>0</v>
          </cell>
          <cell r="AS1377">
            <v>0</v>
          </cell>
          <cell r="AT1377">
            <v>50.900123161875001</v>
          </cell>
          <cell r="AU1377">
            <v>0</v>
          </cell>
          <cell r="AV1377">
            <v>0</v>
          </cell>
          <cell r="AW1377">
            <v>50.900123161875001</v>
          </cell>
          <cell r="AX1377">
            <v>0</v>
          </cell>
          <cell r="AY1377">
            <v>0</v>
          </cell>
          <cell r="AZ1377">
            <v>50.900123161875001</v>
          </cell>
          <cell r="BA1377">
            <v>0</v>
          </cell>
          <cell r="BB1377">
            <v>0</v>
          </cell>
        </row>
        <row r="1378">
          <cell r="B1378" t="str">
            <v>FSMS</v>
          </cell>
          <cell r="D1378">
            <v>41.343353999999998</v>
          </cell>
          <cell r="E1378">
            <v>0</v>
          </cell>
          <cell r="F1378">
            <v>0</v>
          </cell>
          <cell r="G1378">
            <v>22.261806</v>
          </cell>
          <cell r="H1378">
            <v>0</v>
          </cell>
          <cell r="I1378">
            <v>0</v>
          </cell>
          <cell r="J1378">
            <v>23.851934999999997</v>
          </cell>
          <cell r="K1378">
            <v>0</v>
          </cell>
          <cell r="L1378">
            <v>0</v>
          </cell>
          <cell r="M1378">
            <v>28.622321999999997</v>
          </cell>
          <cell r="N1378">
            <v>0</v>
          </cell>
          <cell r="O1378">
            <v>0</v>
          </cell>
          <cell r="P1378">
            <v>29.417386499999999</v>
          </cell>
          <cell r="Q1378">
            <v>0</v>
          </cell>
          <cell r="R1378">
            <v>0</v>
          </cell>
          <cell r="S1378">
            <v>27.032192999999996</v>
          </cell>
          <cell r="T1378">
            <v>0</v>
          </cell>
          <cell r="U1378">
            <v>0</v>
          </cell>
          <cell r="V1378">
            <v>31.802579999999995</v>
          </cell>
          <cell r="W1378">
            <v>0</v>
          </cell>
          <cell r="X1378">
            <v>0</v>
          </cell>
          <cell r="Y1378">
            <v>28.622321999999997</v>
          </cell>
          <cell r="Z1378">
            <v>0</v>
          </cell>
          <cell r="AA1378">
            <v>0</v>
          </cell>
          <cell r="AB1378">
            <v>28.622321999999997</v>
          </cell>
          <cell r="AC1378">
            <v>0</v>
          </cell>
          <cell r="AD1378">
            <v>0</v>
          </cell>
          <cell r="AE1378">
            <v>28.4633091</v>
          </cell>
          <cell r="AF1378">
            <v>0</v>
          </cell>
          <cell r="AG1378">
            <v>0</v>
          </cell>
          <cell r="AH1378">
            <v>28.367901359999998</v>
          </cell>
          <cell r="AI1378">
            <v>0</v>
          </cell>
          <cell r="AJ1378">
            <v>0</v>
          </cell>
          <cell r="AK1378">
            <v>28.367901360000001</v>
          </cell>
          <cell r="AL1378">
            <v>0</v>
          </cell>
          <cell r="AM1378">
            <v>0</v>
          </cell>
          <cell r="AN1378">
            <v>28.4633091</v>
          </cell>
          <cell r="AO1378">
            <v>0</v>
          </cell>
          <cell r="AP1378">
            <v>0</v>
          </cell>
          <cell r="AQ1378">
            <v>33.869747699999991</v>
          </cell>
          <cell r="AR1378">
            <v>0</v>
          </cell>
          <cell r="AS1378">
            <v>0</v>
          </cell>
          <cell r="AT1378">
            <v>33.869747699999991</v>
          </cell>
          <cell r="AU1378">
            <v>0</v>
          </cell>
          <cell r="AV1378">
            <v>0</v>
          </cell>
          <cell r="AW1378">
            <v>33.869747699999991</v>
          </cell>
          <cell r="AX1378">
            <v>0</v>
          </cell>
          <cell r="AY1378">
            <v>0</v>
          </cell>
          <cell r="AZ1378">
            <v>33.869747699999991</v>
          </cell>
          <cell r="BA1378">
            <v>0</v>
          </cell>
          <cell r="BB1378">
            <v>0</v>
          </cell>
        </row>
        <row r="1379">
          <cell r="B1379" t="str">
            <v>FSAS</v>
          </cell>
          <cell r="D1379">
            <v>47.544857099999994</v>
          </cell>
          <cell r="E1379">
            <v>0</v>
          </cell>
          <cell r="F1379">
            <v>0</v>
          </cell>
          <cell r="G1379">
            <v>25.601076899999995</v>
          </cell>
          <cell r="H1379">
            <v>0</v>
          </cell>
          <cell r="I1379">
            <v>0</v>
          </cell>
          <cell r="J1379">
            <v>27.429725249999997</v>
          </cell>
          <cell r="K1379">
            <v>0</v>
          </cell>
          <cell r="L1379">
            <v>0</v>
          </cell>
          <cell r="M1379">
            <v>32.915670299999995</v>
          </cell>
          <cell r="N1379">
            <v>0</v>
          </cell>
          <cell r="O1379">
            <v>0</v>
          </cell>
          <cell r="P1379">
            <v>33.829994474999992</v>
          </cell>
          <cell r="Q1379">
            <v>0</v>
          </cell>
          <cell r="R1379">
            <v>0</v>
          </cell>
          <cell r="S1379">
            <v>31.087021949999997</v>
          </cell>
          <cell r="T1379">
            <v>0</v>
          </cell>
          <cell r="U1379">
            <v>0</v>
          </cell>
          <cell r="V1379">
            <v>36.572966999999991</v>
          </cell>
          <cell r="W1379">
            <v>0</v>
          </cell>
          <cell r="X1379">
            <v>0</v>
          </cell>
          <cell r="Y1379">
            <v>32.915670299999995</v>
          </cell>
          <cell r="Z1379">
            <v>0</v>
          </cell>
          <cell r="AA1379">
            <v>0</v>
          </cell>
          <cell r="AB1379">
            <v>32.915670299999995</v>
          </cell>
          <cell r="AC1379">
            <v>0</v>
          </cell>
          <cell r="AD1379">
            <v>0</v>
          </cell>
          <cell r="AE1379">
            <v>32.732805464999991</v>
          </cell>
          <cell r="AF1379">
            <v>0</v>
          </cell>
          <cell r="AG1379">
            <v>0</v>
          </cell>
          <cell r="AH1379">
            <v>32.623086563999998</v>
          </cell>
          <cell r="AI1379">
            <v>0</v>
          </cell>
          <cell r="AJ1379">
            <v>0</v>
          </cell>
          <cell r="AK1379">
            <v>32.623086563999998</v>
          </cell>
          <cell r="AL1379">
            <v>0</v>
          </cell>
          <cell r="AM1379">
            <v>0</v>
          </cell>
          <cell r="AN1379">
            <v>32.732805464999991</v>
          </cell>
          <cell r="AO1379">
            <v>0</v>
          </cell>
          <cell r="AP1379">
            <v>0</v>
          </cell>
          <cell r="AQ1379">
            <v>38.95020985499999</v>
          </cell>
          <cell r="AR1379">
            <v>0</v>
          </cell>
          <cell r="AS1379">
            <v>0</v>
          </cell>
          <cell r="AT1379">
            <v>38.95020985499999</v>
          </cell>
          <cell r="AU1379">
            <v>0</v>
          </cell>
          <cell r="AV1379">
            <v>0</v>
          </cell>
          <cell r="AW1379">
            <v>38.95020985499999</v>
          </cell>
          <cell r="AX1379">
            <v>0</v>
          </cell>
          <cell r="AY1379">
            <v>0</v>
          </cell>
          <cell r="AZ1379">
            <v>38.95020985499999</v>
          </cell>
          <cell r="BA1379">
            <v>0</v>
          </cell>
          <cell r="BB1379">
            <v>0</v>
          </cell>
        </row>
        <row r="1380">
          <cell r="B1380" t="str">
            <v>FMMS</v>
          </cell>
          <cell r="D1380">
            <v>49.612024799999993</v>
          </cell>
          <cell r="E1380">
            <v>0</v>
          </cell>
          <cell r="F1380">
            <v>0</v>
          </cell>
          <cell r="G1380">
            <v>26.714167199999991</v>
          </cell>
          <cell r="H1380">
            <v>0</v>
          </cell>
          <cell r="I1380">
            <v>0</v>
          </cell>
          <cell r="J1380">
            <v>28.622321999999997</v>
          </cell>
          <cell r="K1380">
            <v>0</v>
          </cell>
          <cell r="L1380">
            <v>0</v>
          </cell>
          <cell r="M1380">
            <v>34.346786399999992</v>
          </cell>
          <cell r="N1380">
            <v>0</v>
          </cell>
          <cell r="O1380">
            <v>0</v>
          </cell>
          <cell r="P1380">
            <v>35.300863799999995</v>
          </cell>
          <cell r="Q1380">
            <v>0</v>
          </cell>
          <cell r="R1380">
            <v>0</v>
          </cell>
          <cell r="S1380">
            <v>32.438631599999994</v>
          </cell>
          <cell r="T1380">
            <v>0</v>
          </cell>
          <cell r="U1380">
            <v>0</v>
          </cell>
          <cell r="V1380">
            <v>38.163095999999996</v>
          </cell>
          <cell r="W1380">
            <v>0</v>
          </cell>
          <cell r="X1380">
            <v>0</v>
          </cell>
          <cell r="Y1380">
            <v>34.346786399999992</v>
          </cell>
          <cell r="Z1380">
            <v>0</v>
          </cell>
          <cell r="AA1380">
            <v>0</v>
          </cell>
          <cell r="AB1380">
            <v>34.346786399999992</v>
          </cell>
          <cell r="AC1380">
            <v>0</v>
          </cell>
          <cell r="AD1380">
            <v>0</v>
          </cell>
          <cell r="AE1380">
            <v>34.155970919999994</v>
          </cell>
          <cell r="AF1380">
            <v>0</v>
          </cell>
          <cell r="AG1380">
            <v>0</v>
          </cell>
          <cell r="AH1380">
            <v>34.041481632</v>
          </cell>
          <cell r="AI1380">
            <v>0</v>
          </cell>
          <cell r="AJ1380">
            <v>0</v>
          </cell>
          <cell r="AK1380">
            <v>34.041481632</v>
          </cell>
          <cell r="AL1380">
            <v>0</v>
          </cell>
          <cell r="AM1380">
            <v>0</v>
          </cell>
          <cell r="AN1380">
            <v>34.155970920000001</v>
          </cell>
          <cell r="AO1380">
            <v>0</v>
          </cell>
          <cell r="AP1380">
            <v>0</v>
          </cell>
          <cell r="AQ1380">
            <v>40.64369723999998</v>
          </cell>
          <cell r="AR1380">
            <v>0</v>
          </cell>
          <cell r="AS1380">
            <v>0</v>
          </cell>
          <cell r="AT1380">
            <v>40.643697239999987</v>
          </cell>
          <cell r="AU1380">
            <v>0</v>
          </cell>
          <cell r="AV1380">
            <v>0</v>
          </cell>
          <cell r="AW1380">
            <v>40.643697239999987</v>
          </cell>
          <cell r="AX1380">
            <v>0</v>
          </cell>
          <cell r="AY1380">
            <v>0</v>
          </cell>
          <cell r="AZ1380">
            <v>40.643697239999987</v>
          </cell>
          <cell r="BA1380">
            <v>0</v>
          </cell>
          <cell r="BB1380">
            <v>0</v>
          </cell>
        </row>
        <row r="1381">
          <cell r="B1381" t="str">
            <v>FMAS</v>
          </cell>
          <cell r="D1381">
            <v>57.053828519999989</v>
          </cell>
          <cell r="E1381">
            <v>0</v>
          </cell>
          <cell r="F1381">
            <v>0</v>
          </cell>
          <cell r="G1381">
            <v>30.721292279999993</v>
          </cell>
          <cell r="H1381">
            <v>0</v>
          </cell>
          <cell r="I1381">
            <v>0</v>
          </cell>
          <cell r="J1381">
            <v>32.915670299999995</v>
          </cell>
          <cell r="K1381">
            <v>0</v>
          </cell>
          <cell r="L1381">
            <v>0</v>
          </cell>
          <cell r="M1381">
            <v>39.498804359999987</v>
          </cell>
          <cell r="N1381">
            <v>0</v>
          </cell>
          <cell r="O1381">
            <v>0</v>
          </cell>
          <cell r="P1381">
            <v>40.595993369999988</v>
          </cell>
          <cell r="Q1381">
            <v>0</v>
          </cell>
          <cell r="R1381">
            <v>0</v>
          </cell>
          <cell r="S1381">
            <v>37.304426339999985</v>
          </cell>
          <cell r="T1381">
            <v>0</v>
          </cell>
          <cell r="U1381">
            <v>0</v>
          </cell>
          <cell r="V1381">
            <v>43.887560399999991</v>
          </cell>
          <cell r="W1381">
            <v>0</v>
          </cell>
          <cell r="X1381">
            <v>0</v>
          </cell>
          <cell r="Y1381">
            <v>39.498804359999987</v>
          </cell>
          <cell r="Z1381">
            <v>0</v>
          </cell>
          <cell r="AA1381">
            <v>0</v>
          </cell>
          <cell r="AB1381">
            <v>39.498804359999994</v>
          </cell>
          <cell r="AC1381">
            <v>0</v>
          </cell>
          <cell r="AD1381">
            <v>0</v>
          </cell>
          <cell r="AE1381">
            <v>39.279366557999992</v>
          </cell>
          <cell r="AF1381">
            <v>0</v>
          </cell>
          <cell r="AG1381">
            <v>0</v>
          </cell>
          <cell r="AH1381">
            <v>39.147703876799987</v>
          </cell>
          <cell r="AI1381">
            <v>0</v>
          </cell>
          <cell r="AJ1381">
            <v>0</v>
          </cell>
          <cell r="AK1381">
            <v>39.147703876799994</v>
          </cell>
          <cell r="AL1381">
            <v>0</v>
          </cell>
          <cell r="AM1381">
            <v>0</v>
          </cell>
          <cell r="AN1381">
            <v>39.279366558</v>
          </cell>
          <cell r="AO1381">
            <v>0</v>
          </cell>
          <cell r="AP1381">
            <v>0</v>
          </cell>
          <cell r="AQ1381">
            <v>46.740251825999984</v>
          </cell>
          <cell r="AR1381">
            <v>0</v>
          </cell>
          <cell r="AS1381">
            <v>0</v>
          </cell>
          <cell r="AT1381">
            <v>46.740251825999977</v>
          </cell>
          <cell r="AU1381">
            <v>0</v>
          </cell>
          <cell r="AV1381">
            <v>0</v>
          </cell>
          <cell r="AW1381">
            <v>46.740251825999977</v>
          </cell>
          <cell r="AX1381">
            <v>0</v>
          </cell>
          <cell r="AY1381">
            <v>0</v>
          </cell>
          <cell r="AZ1381">
            <v>46.740251825999977</v>
          </cell>
          <cell r="BA1381">
            <v>0</v>
          </cell>
          <cell r="BB1381">
            <v>0</v>
          </cell>
        </row>
        <row r="1382">
          <cell r="B1382" t="str">
            <v>FLMS</v>
          </cell>
          <cell r="D1382">
            <v>87.403024799999983</v>
          </cell>
          <cell r="E1382">
            <v>0</v>
          </cell>
          <cell r="F1382">
            <v>0</v>
          </cell>
          <cell r="G1382">
            <v>47.063167199999988</v>
          </cell>
          <cell r="H1382">
            <v>0</v>
          </cell>
          <cell r="I1382">
            <v>0</v>
          </cell>
          <cell r="J1382">
            <v>50.424821999999985</v>
          </cell>
          <cell r="K1382">
            <v>0</v>
          </cell>
          <cell r="L1382">
            <v>0</v>
          </cell>
          <cell r="M1382">
            <v>60.509786399999996</v>
          </cell>
          <cell r="N1382">
            <v>0</v>
          </cell>
          <cell r="O1382">
            <v>0</v>
          </cell>
          <cell r="P1382">
            <v>62.190613799999994</v>
          </cell>
          <cell r="Q1382">
            <v>0</v>
          </cell>
          <cell r="R1382">
            <v>0</v>
          </cell>
          <cell r="S1382">
            <v>57.148131599999985</v>
          </cell>
          <cell r="T1382">
            <v>0</v>
          </cell>
          <cell r="U1382">
            <v>0</v>
          </cell>
          <cell r="V1382">
            <v>67.233095999999989</v>
          </cell>
          <cell r="W1382">
            <v>0</v>
          </cell>
          <cell r="X1382">
            <v>0</v>
          </cell>
          <cell r="Y1382">
            <v>60.509786399999996</v>
          </cell>
          <cell r="Z1382">
            <v>0</v>
          </cell>
          <cell r="AA1382">
            <v>0</v>
          </cell>
          <cell r="AB1382">
            <v>60.509786399999996</v>
          </cell>
          <cell r="AC1382">
            <v>0</v>
          </cell>
          <cell r="AD1382">
            <v>0</v>
          </cell>
          <cell r="AE1382">
            <v>60.173620919999998</v>
          </cell>
          <cell r="AF1382">
            <v>0</v>
          </cell>
          <cell r="AG1382">
            <v>0</v>
          </cell>
          <cell r="AH1382">
            <v>59.97192163199999</v>
          </cell>
          <cell r="AI1382">
            <v>0</v>
          </cell>
          <cell r="AJ1382">
            <v>0</v>
          </cell>
          <cell r="AK1382">
            <v>59.97192163199999</v>
          </cell>
          <cell r="AL1382">
            <v>0</v>
          </cell>
          <cell r="AM1382">
            <v>0</v>
          </cell>
          <cell r="AN1382">
            <v>60.173620919999983</v>
          </cell>
          <cell r="AO1382">
            <v>0</v>
          </cell>
          <cell r="AP1382">
            <v>0</v>
          </cell>
          <cell r="AQ1382">
            <v>71.603247239999973</v>
          </cell>
          <cell r="AR1382">
            <v>0</v>
          </cell>
          <cell r="AS1382">
            <v>0</v>
          </cell>
          <cell r="AT1382">
            <v>71.603247239999973</v>
          </cell>
          <cell r="AU1382">
            <v>0</v>
          </cell>
          <cell r="AV1382">
            <v>0</v>
          </cell>
          <cell r="AW1382">
            <v>71.603247239999973</v>
          </cell>
          <cell r="AX1382">
            <v>0</v>
          </cell>
          <cell r="AY1382">
            <v>0</v>
          </cell>
          <cell r="AZ1382">
            <v>71.603247239999973</v>
          </cell>
          <cell r="BA1382">
            <v>0</v>
          </cell>
          <cell r="BB1382">
            <v>0</v>
          </cell>
        </row>
        <row r="1383">
          <cell r="B1383" t="str">
            <v>FLMH</v>
          </cell>
          <cell r="D1383">
            <v>78.10523908571426</v>
          </cell>
          <cell r="E1383">
            <v>0</v>
          </cell>
          <cell r="F1383">
            <v>0</v>
          </cell>
          <cell r="G1383">
            <v>42.056667199999985</v>
          </cell>
          <cell r="H1383">
            <v>0</v>
          </cell>
          <cell r="I1383">
            <v>0</v>
          </cell>
          <cell r="J1383">
            <v>45.060714857142841</v>
          </cell>
          <cell r="K1383">
            <v>0</v>
          </cell>
          <cell r="L1383">
            <v>0</v>
          </cell>
          <cell r="M1383">
            <v>54.072857828571422</v>
          </cell>
          <cell r="N1383">
            <v>0</v>
          </cell>
          <cell r="O1383">
            <v>0</v>
          </cell>
          <cell r="P1383">
            <v>55.574881657142839</v>
          </cell>
          <cell r="Q1383">
            <v>0</v>
          </cell>
          <cell r="R1383">
            <v>0</v>
          </cell>
          <cell r="S1383">
            <v>51.068810171428552</v>
          </cell>
          <cell r="T1383">
            <v>0</v>
          </cell>
          <cell r="U1383">
            <v>0</v>
          </cell>
          <cell r="V1383">
            <v>60.080953142857126</v>
          </cell>
          <cell r="W1383">
            <v>0</v>
          </cell>
          <cell r="X1383">
            <v>0</v>
          </cell>
          <cell r="Y1383">
            <v>54.072857828571422</v>
          </cell>
          <cell r="Z1383">
            <v>0</v>
          </cell>
          <cell r="AA1383">
            <v>0</v>
          </cell>
          <cell r="AB1383">
            <v>54.072857828571408</v>
          </cell>
          <cell r="AC1383">
            <v>0</v>
          </cell>
          <cell r="AD1383">
            <v>0</v>
          </cell>
          <cell r="AE1383">
            <v>53.772453062857124</v>
          </cell>
          <cell r="AF1383">
            <v>0</v>
          </cell>
          <cell r="AG1383">
            <v>0</v>
          </cell>
          <cell r="AH1383">
            <v>53.592210203428557</v>
          </cell>
          <cell r="AI1383">
            <v>0</v>
          </cell>
          <cell r="AJ1383">
            <v>0</v>
          </cell>
          <cell r="AK1383">
            <v>53.592210203428557</v>
          </cell>
          <cell r="AL1383">
            <v>0</v>
          </cell>
          <cell r="AM1383">
            <v>0</v>
          </cell>
          <cell r="AN1383">
            <v>53.772453062857124</v>
          </cell>
          <cell r="AO1383">
            <v>0</v>
          </cell>
          <cell r="AP1383">
            <v>0</v>
          </cell>
          <cell r="AQ1383">
            <v>63.986215097142839</v>
          </cell>
          <cell r="AR1383">
            <v>0</v>
          </cell>
          <cell r="AS1383">
            <v>0</v>
          </cell>
          <cell r="AT1383">
            <v>63.986215097142839</v>
          </cell>
          <cell r="AU1383">
            <v>0</v>
          </cell>
          <cell r="AV1383">
            <v>0</v>
          </cell>
          <cell r="AW1383">
            <v>63.986215097142839</v>
          </cell>
          <cell r="AX1383">
            <v>0</v>
          </cell>
          <cell r="AY1383">
            <v>0</v>
          </cell>
          <cell r="AZ1383">
            <v>63.986215097142839</v>
          </cell>
          <cell r="BA1383">
            <v>0</v>
          </cell>
          <cell r="BB1383">
            <v>0</v>
          </cell>
        </row>
        <row r="1384">
          <cell r="B1384" t="str">
            <v>FLAS</v>
          </cell>
          <cell r="D1384">
            <v>100.51347851999996</v>
          </cell>
          <cell r="E1384">
            <v>0</v>
          </cell>
          <cell r="F1384">
            <v>0</v>
          </cell>
          <cell r="G1384">
            <v>54.12264227999998</v>
          </cell>
          <cell r="H1384">
            <v>0</v>
          </cell>
          <cell r="I1384">
            <v>0</v>
          </cell>
          <cell r="J1384">
            <v>57.988545299999984</v>
          </cell>
          <cell r="K1384">
            <v>0</v>
          </cell>
          <cell r="L1384">
            <v>0</v>
          </cell>
          <cell r="M1384">
            <v>69.586254359999984</v>
          </cell>
          <cell r="N1384">
            <v>0</v>
          </cell>
          <cell r="O1384">
            <v>0</v>
          </cell>
          <cell r="P1384">
            <v>71.519205869999979</v>
          </cell>
          <cell r="Q1384">
            <v>0</v>
          </cell>
          <cell r="R1384">
            <v>0</v>
          </cell>
          <cell r="S1384">
            <v>65.720351339999965</v>
          </cell>
          <cell r="T1384">
            <v>0</v>
          </cell>
          <cell r="U1384">
            <v>0</v>
          </cell>
          <cell r="V1384">
            <v>77.318060399999979</v>
          </cell>
          <cell r="W1384">
            <v>0</v>
          </cell>
          <cell r="X1384">
            <v>0</v>
          </cell>
          <cell r="Y1384">
            <v>69.586254359999984</v>
          </cell>
          <cell r="Z1384">
            <v>0</v>
          </cell>
          <cell r="AA1384">
            <v>0</v>
          </cell>
          <cell r="AB1384">
            <v>69.586254359999984</v>
          </cell>
          <cell r="AC1384">
            <v>0</v>
          </cell>
          <cell r="AD1384">
            <v>0</v>
          </cell>
          <cell r="AE1384">
            <v>69.199664057999982</v>
          </cell>
          <cell r="AF1384">
            <v>0</v>
          </cell>
          <cell r="AG1384">
            <v>0</v>
          </cell>
          <cell r="AH1384">
            <v>68.967709876799987</v>
          </cell>
          <cell r="AI1384">
            <v>0</v>
          </cell>
          <cell r="AJ1384">
            <v>0</v>
          </cell>
          <cell r="AK1384">
            <v>68.967709876799987</v>
          </cell>
          <cell r="AL1384">
            <v>0</v>
          </cell>
          <cell r="AM1384">
            <v>0</v>
          </cell>
          <cell r="AN1384">
            <v>69.199664057999982</v>
          </cell>
          <cell r="AO1384">
            <v>0</v>
          </cell>
          <cell r="AP1384">
            <v>0</v>
          </cell>
          <cell r="AQ1384">
            <v>82.343734325999961</v>
          </cell>
          <cell r="AR1384">
            <v>0</v>
          </cell>
          <cell r="AS1384">
            <v>0</v>
          </cell>
          <cell r="AT1384">
            <v>82.343734325999961</v>
          </cell>
          <cell r="AU1384">
            <v>0</v>
          </cell>
          <cell r="AV1384">
            <v>0</v>
          </cell>
          <cell r="AW1384">
            <v>82.343734325999961</v>
          </cell>
          <cell r="AX1384">
            <v>0</v>
          </cell>
          <cell r="AY1384">
            <v>0</v>
          </cell>
          <cell r="AZ1384">
            <v>82.343734325999961</v>
          </cell>
          <cell r="BA1384">
            <v>0</v>
          </cell>
          <cell r="BB1384">
            <v>0</v>
          </cell>
        </row>
        <row r="1385">
          <cell r="B1385" t="str">
            <v>VMMS</v>
          </cell>
          <cell r="D1385">
            <v>62.759211371999996</v>
          </cell>
          <cell r="E1385">
            <v>0</v>
          </cell>
          <cell r="F1385">
            <v>0</v>
          </cell>
          <cell r="G1385">
            <v>33.793421507999994</v>
          </cell>
          <cell r="H1385">
            <v>0</v>
          </cell>
          <cell r="I1385">
            <v>0</v>
          </cell>
          <cell r="J1385">
            <v>36.207237329999998</v>
          </cell>
          <cell r="K1385">
            <v>0</v>
          </cell>
          <cell r="L1385">
            <v>0</v>
          </cell>
          <cell r="M1385">
            <v>43.448684795999995</v>
          </cell>
          <cell r="N1385">
            <v>0</v>
          </cell>
          <cell r="O1385">
            <v>0</v>
          </cell>
          <cell r="P1385">
            <v>44.655592706999997</v>
          </cell>
          <cell r="Q1385">
            <v>0</v>
          </cell>
          <cell r="R1385">
            <v>0</v>
          </cell>
          <cell r="S1385">
            <v>41.034868973999998</v>
          </cell>
          <cell r="T1385">
            <v>0</v>
          </cell>
          <cell r="U1385">
            <v>0</v>
          </cell>
          <cell r="V1385">
            <v>48.276316439999995</v>
          </cell>
          <cell r="W1385">
            <v>0</v>
          </cell>
          <cell r="X1385">
            <v>0</v>
          </cell>
          <cell r="Y1385">
            <v>43.448684795999995</v>
          </cell>
          <cell r="Z1385">
            <v>0</v>
          </cell>
          <cell r="AA1385">
            <v>0</v>
          </cell>
          <cell r="AB1385">
            <v>43.448684795999995</v>
          </cell>
          <cell r="AC1385">
            <v>0</v>
          </cell>
          <cell r="AD1385">
            <v>0</v>
          </cell>
          <cell r="AE1385">
            <v>43.207303213799996</v>
          </cell>
          <cell r="AF1385">
            <v>0</v>
          </cell>
          <cell r="AG1385">
            <v>0</v>
          </cell>
          <cell r="AH1385">
            <v>43.062474264479988</v>
          </cell>
          <cell r="AI1385">
            <v>0</v>
          </cell>
          <cell r="AJ1385">
            <v>0</v>
          </cell>
          <cell r="AK1385">
            <v>43.062474264479995</v>
          </cell>
          <cell r="AL1385">
            <v>0</v>
          </cell>
          <cell r="AM1385">
            <v>0</v>
          </cell>
          <cell r="AN1385">
            <v>43.207303213799989</v>
          </cell>
          <cell r="AO1385">
            <v>0</v>
          </cell>
          <cell r="AP1385">
            <v>0</v>
          </cell>
          <cell r="AQ1385">
            <v>51.414277008599989</v>
          </cell>
          <cell r="AR1385">
            <v>0</v>
          </cell>
          <cell r="AS1385">
            <v>0</v>
          </cell>
          <cell r="AT1385">
            <v>51.414277008599989</v>
          </cell>
          <cell r="AU1385">
            <v>0</v>
          </cell>
          <cell r="AV1385">
            <v>0</v>
          </cell>
          <cell r="AW1385">
            <v>54.056357142857145</v>
          </cell>
          <cell r="AX1385">
            <v>0</v>
          </cell>
          <cell r="AY1385">
            <v>0</v>
          </cell>
          <cell r="AZ1385">
            <v>54.056357142857145</v>
          </cell>
          <cell r="BA1385">
            <v>0</v>
          </cell>
          <cell r="BB1385">
            <v>0</v>
          </cell>
        </row>
        <row r="1386">
          <cell r="B1386" t="str">
            <v>VMAS</v>
          </cell>
          <cell r="D1386">
            <v>72.173093077799976</v>
          </cell>
          <cell r="E1386">
            <v>0</v>
          </cell>
          <cell r="F1386">
            <v>0</v>
          </cell>
          <cell r="G1386">
            <v>38.862434734199987</v>
          </cell>
          <cell r="H1386">
            <v>0</v>
          </cell>
          <cell r="I1386">
            <v>0</v>
          </cell>
          <cell r="J1386">
            <v>41.638322929499985</v>
          </cell>
          <cell r="K1386">
            <v>0</v>
          </cell>
          <cell r="L1386">
            <v>0</v>
          </cell>
          <cell r="M1386">
            <v>49.965987515399988</v>
          </cell>
          <cell r="N1386">
            <v>0</v>
          </cell>
          <cell r="O1386">
            <v>0</v>
          </cell>
          <cell r="P1386">
            <v>51.353931613049987</v>
          </cell>
          <cell r="Q1386">
            <v>0</v>
          </cell>
          <cell r="R1386">
            <v>0</v>
          </cell>
          <cell r="S1386">
            <v>47.190099320099989</v>
          </cell>
          <cell r="T1386">
            <v>0</v>
          </cell>
          <cell r="U1386">
            <v>0</v>
          </cell>
          <cell r="V1386">
            <v>55.517763905999992</v>
          </cell>
          <cell r="W1386">
            <v>0</v>
          </cell>
          <cell r="X1386">
            <v>0</v>
          </cell>
          <cell r="Y1386">
            <v>49.965987515399988</v>
          </cell>
          <cell r="Z1386">
            <v>0</v>
          </cell>
          <cell r="AA1386">
            <v>0</v>
          </cell>
          <cell r="AB1386">
            <v>49.965987515399988</v>
          </cell>
          <cell r="AC1386">
            <v>0</v>
          </cell>
          <cell r="AD1386">
            <v>0</v>
          </cell>
          <cell r="AE1386">
            <v>49.688398695869985</v>
          </cell>
          <cell r="AF1386">
            <v>0</v>
          </cell>
          <cell r="AG1386">
            <v>0</v>
          </cell>
          <cell r="AH1386">
            <v>49.521845404151989</v>
          </cell>
          <cell r="AI1386">
            <v>0</v>
          </cell>
          <cell r="AJ1386">
            <v>0</v>
          </cell>
          <cell r="AK1386">
            <v>49.521845404151989</v>
          </cell>
          <cell r="AL1386">
            <v>0</v>
          </cell>
          <cell r="AM1386">
            <v>0</v>
          </cell>
          <cell r="AN1386">
            <v>49.688398695869992</v>
          </cell>
          <cell r="AO1386">
            <v>0</v>
          </cell>
          <cell r="AP1386">
            <v>0</v>
          </cell>
          <cell r="AQ1386">
            <v>59.126418559889977</v>
          </cell>
          <cell r="AR1386">
            <v>0</v>
          </cell>
          <cell r="AS1386">
            <v>0</v>
          </cell>
          <cell r="AT1386">
            <v>59.12641855988997</v>
          </cell>
          <cell r="AU1386">
            <v>0</v>
          </cell>
          <cell r="AV1386">
            <v>0</v>
          </cell>
          <cell r="AW1386">
            <v>65.273051250000009</v>
          </cell>
          <cell r="AX1386">
            <v>0</v>
          </cell>
          <cell r="AY1386">
            <v>0</v>
          </cell>
          <cell r="AZ1386">
            <v>65.273051250000009</v>
          </cell>
          <cell r="BA1386">
            <v>0</v>
          </cell>
          <cell r="BB1386">
            <v>0</v>
          </cell>
        </row>
        <row r="1387">
          <cell r="B1387" t="str">
            <v>SMMP</v>
          </cell>
          <cell r="D1387">
            <v>44.500402142857133</v>
          </cell>
          <cell r="E1387">
            <v>0</v>
          </cell>
          <cell r="F1387">
            <v>0</v>
          </cell>
          <cell r="G1387">
            <v>23.961754999999993</v>
          </cell>
          <cell r="H1387">
            <v>0</v>
          </cell>
          <cell r="I1387">
            <v>0</v>
          </cell>
          <cell r="J1387">
            <v>25.673308928571426</v>
          </cell>
          <cell r="K1387">
            <v>0</v>
          </cell>
          <cell r="L1387">
            <v>0</v>
          </cell>
          <cell r="M1387">
            <v>30.807970714285709</v>
          </cell>
          <cell r="N1387">
            <v>0</v>
          </cell>
          <cell r="O1387">
            <v>0</v>
          </cell>
          <cell r="P1387">
            <v>31.663747678571433</v>
          </cell>
          <cell r="Q1387">
            <v>0</v>
          </cell>
          <cell r="R1387">
            <v>0</v>
          </cell>
          <cell r="S1387">
            <v>29.096416785714283</v>
          </cell>
          <cell r="T1387">
            <v>0</v>
          </cell>
          <cell r="U1387">
            <v>0</v>
          </cell>
          <cell r="V1387">
            <v>34.231078571428569</v>
          </cell>
          <cell r="W1387">
            <v>0</v>
          </cell>
          <cell r="X1387">
            <v>0</v>
          </cell>
          <cell r="Y1387">
            <v>30.807970714285709</v>
          </cell>
          <cell r="Z1387">
            <v>0</v>
          </cell>
          <cell r="AA1387">
            <v>0</v>
          </cell>
          <cell r="AB1387">
            <v>30.807970714285709</v>
          </cell>
          <cell r="AC1387">
            <v>0</v>
          </cell>
          <cell r="AD1387">
            <v>0</v>
          </cell>
          <cell r="AE1387">
            <v>30.636815321428571</v>
          </cell>
          <cell r="AF1387">
            <v>0</v>
          </cell>
          <cell r="AG1387">
            <v>0</v>
          </cell>
          <cell r="AH1387">
            <v>30.534122085714284</v>
          </cell>
          <cell r="AI1387">
            <v>0</v>
          </cell>
          <cell r="AJ1387">
            <v>0</v>
          </cell>
          <cell r="AK1387">
            <v>30.534122085714284</v>
          </cell>
          <cell r="AL1387">
            <v>0</v>
          </cell>
          <cell r="AM1387">
            <v>0</v>
          </cell>
          <cell r="AN1387">
            <v>30.636815321428564</v>
          </cell>
          <cell r="AO1387">
            <v>0</v>
          </cell>
          <cell r="AP1387">
            <v>0</v>
          </cell>
          <cell r="AQ1387">
            <v>36.456098678571429</v>
          </cell>
          <cell r="AR1387">
            <v>0</v>
          </cell>
          <cell r="AS1387">
            <v>0</v>
          </cell>
          <cell r="AT1387">
            <v>36.456098678571422</v>
          </cell>
          <cell r="AU1387">
            <v>0</v>
          </cell>
          <cell r="AV1387">
            <v>0</v>
          </cell>
          <cell r="AW1387">
            <v>36.456098678571422</v>
          </cell>
          <cell r="AX1387">
            <v>0</v>
          </cell>
          <cell r="AY1387">
            <v>0</v>
          </cell>
          <cell r="AZ1387">
            <v>36.456098678571422</v>
          </cell>
          <cell r="BA1387">
            <v>0</v>
          </cell>
          <cell r="BB1387">
            <v>0</v>
          </cell>
        </row>
        <row r="1388">
          <cell r="B1388" t="str">
            <v>SMAP</v>
          </cell>
          <cell r="D1388">
            <v>49.749152142857135</v>
          </cell>
          <cell r="E1388">
            <v>0</v>
          </cell>
          <cell r="F1388">
            <v>0</v>
          </cell>
          <cell r="G1388">
            <v>26.788004999999995</v>
          </cell>
          <cell r="H1388">
            <v>0</v>
          </cell>
          <cell r="I1388">
            <v>0</v>
          </cell>
          <cell r="J1388">
            <v>28.701433928571426</v>
          </cell>
          <cell r="K1388">
            <v>0</v>
          </cell>
          <cell r="L1388">
            <v>0</v>
          </cell>
          <cell r="M1388">
            <v>34.441720714285708</v>
          </cell>
          <cell r="N1388">
            <v>0</v>
          </cell>
          <cell r="O1388">
            <v>0</v>
          </cell>
          <cell r="P1388">
            <v>35.398435178571432</v>
          </cell>
          <cell r="Q1388">
            <v>0</v>
          </cell>
          <cell r="R1388">
            <v>0</v>
          </cell>
          <cell r="S1388">
            <v>32.528291785714281</v>
          </cell>
          <cell r="T1388">
            <v>0</v>
          </cell>
          <cell r="U1388">
            <v>0</v>
          </cell>
          <cell r="V1388">
            <v>38.26857857142857</v>
          </cell>
          <cell r="W1388">
            <v>0</v>
          </cell>
          <cell r="X1388">
            <v>0</v>
          </cell>
          <cell r="Y1388">
            <v>34.441720714285708</v>
          </cell>
          <cell r="Z1388">
            <v>0</v>
          </cell>
          <cell r="AA1388">
            <v>0</v>
          </cell>
          <cell r="AB1388">
            <v>34.441720714285708</v>
          </cell>
          <cell r="AC1388">
            <v>0</v>
          </cell>
          <cell r="AD1388">
            <v>0</v>
          </cell>
          <cell r="AE1388">
            <v>34.250377821428572</v>
          </cell>
          <cell r="AF1388">
            <v>0</v>
          </cell>
          <cell r="AG1388">
            <v>0</v>
          </cell>
          <cell r="AH1388">
            <v>34.135572085714287</v>
          </cell>
          <cell r="AI1388">
            <v>0</v>
          </cell>
          <cell r="AJ1388">
            <v>0</v>
          </cell>
          <cell r="AK1388">
            <v>34.13557208571428</v>
          </cell>
          <cell r="AL1388">
            <v>0</v>
          </cell>
          <cell r="AM1388">
            <v>0</v>
          </cell>
          <cell r="AN1388">
            <v>34.250377821428565</v>
          </cell>
          <cell r="AO1388">
            <v>0</v>
          </cell>
          <cell r="AP1388">
            <v>0</v>
          </cell>
          <cell r="AQ1388">
            <v>40.756036178571421</v>
          </cell>
          <cell r="AR1388">
            <v>0</v>
          </cell>
          <cell r="AS1388">
            <v>0</v>
          </cell>
          <cell r="AT1388">
            <v>40.756036178571421</v>
          </cell>
          <cell r="AU1388">
            <v>0</v>
          </cell>
          <cell r="AV1388">
            <v>0</v>
          </cell>
          <cell r="AW1388">
            <v>40.756036178571421</v>
          </cell>
          <cell r="AX1388">
            <v>0</v>
          </cell>
          <cell r="AY1388">
            <v>0</v>
          </cell>
          <cell r="AZ1388">
            <v>40.756036178571421</v>
          </cell>
          <cell r="BA1388">
            <v>0</v>
          </cell>
          <cell r="BB1388">
            <v>0</v>
          </cell>
        </row>
        <row r="1389">
          <cell r="B1389" t="str">
            <v>MSAP</v>
          </cell>
          <cell r="D1389">
            <v>34.097679571428571</v>
          </cell>
          <cell r="E1389">
            <v>0</v>
          </cell>
          <cell r="F1389">
            <v>0</v>
          </cell>
          <cell r="G1389">
            <v>18.360288999999998</v>
          </cell>
          <cell r="H1389">
            <v>0</v>
          </cell>
          <cell r="I1389">
            <v>0</v>
          </cell>
          <cell r="J1389">
            <v>19.671738214285714</v>
          </cell>
          <cell r="K1389">
            <v>0</v>
          </cell>
          <cell r="L1389">
            <v>0</v>
          </cell>
          <cell r="M1389">
            <v>23.606085857142851</v>
          </cell>
          <cell r="N1389">
            <v>0</v>
          </cell>
          <cell r="O1389">
            <v>0</v>
          </cell>
          <cell r="P1389">
            <v>24.261810464285709</v>
          </cell>
          <cell r="Q1389">
            <v>0</v>
          </cell>
          <cell r="R1389">
            <v>0</v>
          </cell>
          <cell r="S1389">
            <v>22.294636642857139</v>
          </cell>
          <cell r="T1389">
            <v>0</v>
          </cell>
          <cell r="U1389">
            <v>0</v>
          </cell>
          <cell r="V1389">
            <v>26.228984285714279</v>
          </cell>
          <cell r="W1389">
            <v>0</v>
          </cell>
          <cell r="X1389">
            <v>0</v>
          </cell>
          <cell r="Y1389">
            <v>23.606085857142851</v>
          </cell>
          <cell r="Z1389">
            <v>0</v>
          </cell>
          <cell r="AA1389">
            <v>0</v>
          </cell>
          <cell r="AB1389">
            <v>23.606085857142858</v>
          </cell>
          <cell r="AC1389">
            <v>0</v>
          </cell>
          <cell r="AD1389">
            <v>0</v>
          </cell>
          <cell r="AE1389">
            <v>23.474940935714283</v>
          </cell>
          <cell r="AF1389">
            <v>0</v>
          </cell>
          <cell r="AG1389">
            <v>0</v>
          </cell>
          <cell r="AH1389">
            <v>23.396253982857143</v>
          </cell>
          <cell r="AI1389">
            <v>0</v>
          </cell>
          <cell r="AJ1389">
            <v>0</v>
          </cell>
          <cell r="AK1389">
            <v>23.396253982857143</v>
          </cell>
          <cell r="AL1389">
            <v>0</v>
          </cell>
          <cell r="AM1389">
            <v>0</v>
          </cell>
          <cell r="AN1389">
            <v>23.474940935714283</v>
          </cell>
          <cell r="AO1389">
            <v>0</v>
          </cell>
          <cell r="AP1389">
            <v>0</v>
          </cell>
          <cell r="AQ1389">
            <v>27.93386826428571</v>
          </cell>
          <cell r="AR1389">
            <v>0</v>
          </cell>
          <cell r="AS1389">
            <v>0</v>
          </cell>
          <cell r="AT1389">
            <v>27.933868264285703</v>
          </cell>
          <cell r="AU1389">
            <v>0</v>
          </cell>
          <cell r="AV1389">
            <v>0</v>
          </cell>
          <cell r="AW1389">
            <v>27.933868264285703</v>
          </cell>
          <cell r="AX1389">
            <v>0</v>
          </cell>
          <cell r="AY1389">
            <v>0</v>
          </cell>
          <cell r="AZ1389">
            <v>27.933868264285703</v>
          </cell>
          <cell r="BA1389">
            <v>0</v>
          </cell>
          <cell r="BB1389">
            <v>0</v>
          </cell>
        </row>
        <row r="1390">
          <cell r="B1390" t="str">
            <v>EMMP</v>
          </cell>
          <cell r="D1390">
            <v>29.204044999999994</v>
          </cell>
          <cell r="E1390">
            <v>0</v>
          </cell>
          <cell r="F1390">
            <v>0</v>
          </cell>
          <cell r="G1390">
            <v>15.725254999999997</v>
          </cell>
          <cell r="H1390">
            <v>0</v>
          </cell>
          <cell r="I1390">
            <v>0</v>
          </cell>
          <cell r="J1390">
            <v>16.848487499999997</v>
          </cell>
          <cell r="K1390">
            <v>0</v>
          </cell>
          <cell r="L1390">
            <v>0</v>
          </cell>
          <cell r="M1390">
            <v>20.218184999999995</v>
          </cell>
          <cell r="N1390">
            <v>0</v>
          </cell>
          <cell r="O1390">
            <v>0</v>
          </cell>
          <cell r="P1390">
            <v>20.779801249999998</v>
          </cell>
          <cell r="Q1390">
            <v>0</v>
          </cell>
          <cell r="R1390">
            <v>0</v>
          </cell>
          <cell r="S1390">
            <v>19.094952499999994</v>
          </cell>
          <cell r="T1390">
            <v>0</v>
          </cell>
          <cell r="U1390">
            <v>0</v>
          </cell>
          <cell r="V1390">
            <v>22.464649999999995</v>
          </cell>
          <cell r="W1390">
            <v>0</v>
          </cell>
          <cell r="X1390">
            <v>0</v>
          </cell>
          <cell r="Y1390">
            <v>20.218184999999995</v>
          </cell>
          <cell r="Z1390">
            <v>0</v>
          </cell>
          <cell r="AA1390">
            <v>0</v>
          </cell>
          <cell r="AB1390">
            <v>20.218184999999995</v>
          </cell>
          <cell r="AC1390">
            <v>0</v>
          </cell>
          <cell r="AD1390">
            <v>0</v>
          </cell>
          <cell r="AE1390">
            <v>20.105861749999999</v>
          </cell>
          <cell r="AF1390">
            <v>0</v>
          </cell>
          <cell r="AG1390">
            <v>0</v>
          </cell>
          <cell r="AH1390">
            <v>20.038467799999999</v>
          </cell>
          <cell r="AI1390">
            <v>0</v>
          </cell>
          <cell r="AJ1390">
            <v>0</v>
          </cell>
          <cell r="AK1390">
            <v>20.038467799999999</v>
          </cell>
          <cell r="AL1390">
            <v>0</v>
          </cell>
          <cell r="AM1390">
            <v>0</v>
          </cell>
          <cell r="AN1390">
            <v>20.105861749999999</v>
          </cell>
          <cell r="AO1390">
            <v>0</v>
          </cell>
          <cell r="AP1390">
            <v>0</v>
          </cell>
          <cell r="AQ1390">
            <v>23.924852249999997</v>
          </cell>
          <cell r="AR1390">
            <v>0</v>
          </cell>
          <cell r="AS1390">
            <v>0</v>
          </cell>
          <cell r="AT1390">
            <v>23.924852249999994</v>
          </cell>
          <cell r="AU1390">
            <v>0</v>
          </cell>
          <cell r="AV1390">
            <v>0</v>
          </cell>
          <cell r="AW1390">
            <v>23.924852249999994</v>
          </cell>
          <cell r="AX1390">
            <v>0</v>
          </cell>
          <cell r="AY1390">
            <v>0</v>
          </cell>
          <cell r="AZ1390">
            <v>23.924852249999994</v>
          </cell>
          <cell r="BA1390">
            <v>0</v>
          </cell>
          <cell r="BB1390">
            <v>0</v>
          </cell>
        </row>
        <row r="1391">
          <cell r="B1391" t="str">
            <v>EMES</v>
          </cell>
          <cell r="D1391">
            <v>25.454937857142859</v>
          </cell>
          <cell r="E1391">
            <v>0</v>
          </cell>
          <cell r="F1391">
            <v>0</v>
          </cell>
          <cell r="G1391">
            <v>13.706504999999996</v>
          </cell>
          <cell r="H1391">
            <v>0</v>
          </cell>
          <cell r="I1391">
            <v>0</v>
          </cell>
          <cell r="J1391">
            <v>14.68554107142857</v>
          </cell>
          <cell r="K1391">
            <v>0</v>
          </cell>
          <cell r="L1391">
            <v>0</v>
          </cell>
          <cell r="M1391">
            <v>17.622649285714285</v>
          </cell>
          <cell r="N1391">
            <v>0</v>
          </cell>
          <cell r="O1391">
            <v>0</v>
          </cell>
          <cell r="P1391">
            <v>18.112167321428569</v>
          </cell>
          <cell r="Q1391">
            <v>0</v>
          </cell>
          <cell r="R1391">
            <v>0</v>
          </cell>
          <cell r="S1391">
            <v>16.643613214285715</v>
          </cell>
          <cell r="T1391">
            <v>0</v>
          </cell>
          <cell r="U1391">
            <v>0</v>
          </cell>
          <cell r="V1391">
            <v>19.580721428571426</v>
          </cell>
          <cell r="W1391">
            <v>0</v>
          </cell>
          <cell r="X1391">
            <v>0</v>
          </cell>
          <cell r="Y1391">
            <v>17.622649285714285</v>
          </cell>
          <cell r="Z1391">
            <v>0</v>
          </cell>
          <cell r="AA1391">
            <v>0</v>
          </cell>
          <cell r="AB1391">
            <v>17.622649285714285</v>
          </cell>
          <cell r="AC1391">
            <v>0</v>
          </cell>
          <cell r="AD1391">
            <v>0</v>
          </cell>
          <cell r="AE1391">
            <v>17.524745678571428</v>
          </cell>
          <cell r="AF1391">
            <v>0</v>
          </cell>
          <cell r="AG1391">
            <v>0</v>
          </cell>
          <cell r="AH1391">
            <v>17.466003514285717</v>
          </cell>
          <cell r="AI1391">
            <v>0</v>
          </cell>
          <cell r="AJ1391">
            <v>0</v>
          </cell>
          <cell r="AK1391">
            <v>17.466003514285717</v>
          </cell>
          <cell r="AL1391">
            <v>0</v>
          </cell>
          <cell r="AM1391">
            <v>0</v>
          </cell>
          <cell r="AN1391">
            <v>17.524745678571431</v>
          </cell>
          <cell r="AO1391">
            <v>0</v>
          </cell>
          <cell r="AP1391">
            <v>0</v>
          </cell>
          <cell r="AQ1391">
            <v>20.853468321428565</v>
          </cell>
          <cell r="AR1391">
            <v>0</v>
          </cell>
          <cell r="AS1391">
            <v>0</v>
          </cell>
          <cell r="AT1391">
            <v>20.853468321428565</v>
          </cell>
          <cell r="AU1391">
            <v>0</v>
          </cell>
          <cell r="AV1391">
            <v>0</v>
          </cell>
          <cell r="AW1391">
            <v>20.853468321428565</v>
          </cell>
          <cell r="AX1391">
            <v>0</v>
          </cell>
          <cell r="AY1391">
            <v>0</v>
          </cell>
          <cell r="AZ1391">
            <v>20.853468321428565</v>
          </cell>
          <cell r="BA1391">
            <v>0</v>
          </cell>
          <cell r="BB1391">
            <v>0</v>
          </cell>
        </row>
        <row r="1392">
          <cell r="B1392" t="str">
            <v>EMAP</v>
          </cell>
          <cell r="D1392">
            <v>34.452795000000002</v>
          </cell>
          <cell r="E1392">
            <v>0</v>
          </cell>
          <cell r="F1392">
            <v>0</v>
          </cell>
          <cell r="G1392">
            <v>18.551504999999999</v>
          </cell>
          <cell r="H1392">
            <v>0</v>
          </cell>
          <cell r="I1392">
            <v>0</v>
          </cell>
          <cell r="J1392">
            <v>19.876612499999997</v>
          </cell>
          <cell r="K1392">
            <v>0</v>
          </cell>
          <cell r="L1392">
            <v>0</v>
          </cell>
          <cell r="M1392">
            <v>23.851934999999997</v>
          </cell>
          <cell r="N1392">
            <v>0</v>
          </cell>
          <cell r="O1392">
            <v>0</v>
          </cell>
          <cell r="P1392">
            <v>24.514488749999998</v>
          </cell>
          <cell r="Q1392">
            <v>0</v>
          </cell>
          <cell r="R1392">
            <v>0</v>
          </cell>
          <cell r="S1392">
            <v>22.5268275</v>
          </cell>
          <cell r="T1392">
            <v>0</v>
          </cell>
          <cell r="U1392">
            <v>0</v>
          </cell>
          <cell r="V1392">
            <v>26.502149999999997</v>
          </cell>
          <cell r="W1392">
            <v>0</v>
          </cell>
          <cell r="X1392">
            <v>0</v>
          </cell>
          <cell r="Y1392">
            <v>23.851934999999997</v>
          </cell>
          <cell r="Z1392">
            <v>0</v>
          </cell>
          <cell r="AA1392">
            <v>0</v>
          </cell>
          <cell r="AB1392">
            <v>23.851934999999994</v>
          </cell>
          <cell r="AC1392">
            <v>0</v>
          </cell>
          <cell r="AD1392">
            <v>0</v>
          </cell>
          <cell r="AE1392">
            <v>23.719424249999996</v>
          </cell>
          <cell r="AF1392">
            <v>0</v>
          </cell>
          <cell r="AG1392">
            <v>0</v>
          </cell>
          <cell r="AH1392">
            <v>23.639917799999999</v>
          </cell>
          <cell r="AI1392">
            <v>0</v>
          </cell>
          <cell r="AJ1392">
            <v>0</v>
          </cell>
          <cell r="AK1392">
            <v>23.639917800000003</v>
          </cell>
          <cell r="AL1392">
            <v>0</v>
          </cell>
          <cell r="AM1392">
            <v>0</v>
          </cell>
          <cell r="AN1392">
            <v>23.719424249999996</v>
          </cell>
          <cell r="AO1392">
            <v>0</v>
          </cell>
          <cell r="AP1392">
            <v>0</v>
          </cell>
          <cell r="AQ1392">
            <v>28.224789749999996</v>
          </cell>
          <cell r="AR1392">
            <v>0</v>
          </cell>
          <cell r="AS1392">
            <v>0</v>
          </cell>
          <cell r="AT1392">
            <v>28.224789749999996</v>
          </cell>
          <cell r="AU1392">
            <v>0</v>
          </cell>
          <cell r="AV1392">
            <v>0</v>
          </cell>
          <cell r="AW1392">
            <v>28.224789749999996</v>
          </cell>
          <cell r="AX1392">
            <v>0</v>
          </cell>
          <cell r="AY1392">
            <v>0</v>
          </cell>
          <cell r="AZ1392">
            <v>28.224789749999996</v>
          </cell>
          <cell r="BA1392">
            <v>0</v>
          </cell>
          <cell r="BB1392">
            <v>0</v>
          </cell>
        </row>
        <row r="1393">
          <cell r="B1393" t="str">
            <v>EMEP</v>
          </cell>
          <cell r="D1393">
            <v>39.701544999999996</v>
          </cell>
          <cell r="E1393">
            <v>0</v>
          </cell>
          <cell r="F1393">
            <v>0</v>
          </cell>
          <cell r="G1393">
            <v>21.377755000000001</v>
          </cell>
          <cell r="H1393">
            <v>0</v>
          </cell>
          <cell r="I1393">
            <v>0</v>
          </cell>
          <cell r="J1393">
            <v>22.904737499999996</v>
          </cell>
          <cell r="K1393">
            <v>0</v>
          </cell>
          <cell r="L1393">
            <v>0</v>
          </cell>
          <cell r="M1393">
            <v>27.485685</v>
          </cell>
          <cell r="N1393">
            <v>0</v>
          </cell>
          <cell r="O1393">
            <v>0</v>
          </cell>
          <cell r="P1393">
            <v>28.249176249999998</v>
          </cell>
          <cell r="Q1393">
            <v>0</v>
          </cell>
          <cell r="R1393">
            <v>0</v>
          </cell>
          <cell r="S1393">
            <v>25.958702499999998</v>
          </cell>
          <cell r="T1393">
            <v>0</v>
          </cell>
          <cell r="U1393">
            <v>0</v>
          </cell>
          <cell r="V1393">
            <v>30.539649999999998</v>
          </cell>
          <cell r="W1393">
            <v>0</v>
          </cell>
          <cell r="X1393">
            <v>0</v>
          </cell>
          <cell r="Y1393">
            <v>27.485685</v>
          </cell>
          <cell r="Z1393">
            <v>0</v>
          </cell>
          <cell r="AA1393">
            <v>0</v>
          </cell>
          <cell r="AB1393">
            <v>27.485684999999997</v>
          </cell>
          <cell r="AC1393">
            <v>0</v>
          </cell>
          <cell r="AD1393">
            <v>0</v>
          </cell>
          <cell r="AE1393">
            <v>27.332986749999996</v>
          </cell>
          <cell r="AF1393">
            <v>0</v>
          </cell>
          <cell r="AG1393">
            <v>0</v>
          </cell>
          <cell r="AH1393">
            <v>27.241367799999995</v>
          </cell>
          <cell r="AI1393">
            <v>0</v>
          </cell>
          <cell r="AJ1393">
            <v>0</v>
          </cell>
          <cell r="AK1393">
            <v>27.241367800000003</v>
          </cell>
          <cell r="AL1393">
            <v>0</v>
          </cell>
          <cell r="AM1393">
            <v>0</v>
          </cell>
          <cell r="AN1393">
            <v>27.332986749999996</v>
          </cell>
          <cell r="AO1393">
            <v>0</v>
          </cell>
          <cell r="AP1393">
            <v>0</v>
          </cell>
          <cell r="AQ1393">
            <v>32.524727249999998</v>
          </cell>
          <cell r="AR1393">
            <v>0</v>
          </cell>
          <cell r="AS1393">
            <v>0</v>
          </cell>
          <cell r="AT1393">
            <v>32.524727249999991</v>
          </cell>
          <cell r="AU1393">
            <v>0</v>
          </cell>
          <cell r="AV1393">
            <v>0</v>
          </cell>
          <cell r="AW1393">
            <v>32.524727249999991</v>
          </cell>
          <cell r="AX1393">
            <v>0</v>
          </cell>
          <cell r="AY1393">
            <v>0</v>
          </cell>
          <cell r="AZ1393">
            <v>32.524727249999991</v>
          </cell>
          <cell r="BA1393">
            <v>0</v>
          </cell>
          <cell r="BB1393">
            <v>0</v>
          </cell>
        </row>
        <row r="1394">
          <cell r="B1394" t="str">
            <v>SMHP</v>
          </cell>
          <cell r="D1394">
            <v>44.500402142857133</v>
          </cell>
          <cell r="E1394">
            <v>0</v>
          </cell>
          <cell r="F1394">
            <v>0</v>
          </cell>
          <cell r="G1394">
            <v>23.961754999999993</v>
          </cell>
          <cell r="H1394">
            <v>0</v>
          </cell>
          <cell r="I1394">
            <v>0</v>
          </cell>
          <cell r="J1394">
            <v>25.673308928571426</v>
          </cell>
          <cell r="K1394">
            <v>0</v>
          </cell>
          <cell r="L1394">
            <v>0</v>
          </cell>
          <cell r="M1394">
            <v>30.807970714285709</v>
          </cell>
          <cell r="N1394">
            <v>0</v>
          </cell>
          <cell r="O1394">
            <v>0</v>
          </cell>
          <cell r="P1394">
            <v>31.663747678571433</v>
          </cell>
          <cell r="Q1394">
            <v>0</v>
          </cell>
          <cell r="R1394">
            <v>0</v>
          </cell>
          <cell r="S1394">
            <v>29.096416785714283</v>
          </cell>
          <cell r="T1394">
            <v>0</v>
          </cell>
          <cell r="U1394">
            <v>0</v>
          </cell>
          <cell r="V1394">
            <v>34.231078571428569</v>
          </cell>
          <cell r="W1394">
            <v>0</v>
          </cell>
          <cell r="X1394">
            <v>0</v>
          </cell>
          <cell r="Y1394">
            <v>30.807970714285709</v>
          </cell>
          <cell r="Z1394">
            <v>0</v>
          </cell>
          <cell r="AA1394">
            <v>0</v>
          </cell>
          <cell r="AB1394">
            <v>30.807970714285709</v>
          </cell>
          <cell r="AC1394">
            <v>0</v>
          </cell>
          <cell r="AD1394">
            <v>0</v>
          </cell>
          <cell r="AE1394">
            <v>30.636815321428571</v>
          </cell>
          <cell r="AF1394">
            <v>0</v>
          </cell>
          <cell r="AG1394">
            <v>0</v>
          </cell>
          <cell r="AH1394">
            <v>30.534122085714284</v>
          </cell>
          <cell r="AI1394">
            <v>0</v>
          </cell>
          <cell r="AJ1394">
            <v>0</v>
          </cell>
          <cell r="AK1394">
            <v>30.534122085714284</v>
          </cell>
          <cell r="AL1394">
            <v>0</v>
          </cell>
          <cell r="AM1394">
            <v>0</v>
          </cell>
          <cell r="AN1394">
            <v>30.636815321428564</v>
          </cell>
          <cell r="AO1394">
            <v>0</v>
          </cell>
          <cell r="AP1394">
            <v>0</v>
          </cell>
          <cell r="AQ1394">
            <v>36.456098678571429</v>
          </cell>
          <cell r="AR1394">
            <v>0</v>
          </cell>
          <cell r="AS1394">
            <v>0</v>
          </cell>
          <cell r="AT1394">
            <v>36.456098678571422</v>
          </cell>
          <cell r="AU1394">
            <v>0</v>
          </cell>
          <cell r="AV1394">
            <v>0</v>
          </cell>
          <cell r="AW1394">
            <v>36.456098678571422</v>
          </cell>
          <cell r="AX1394">
            <v>0</v>
          </cell>
          <cell r="AY1394">
            <v>0</v>
          </cell>
          <cell r="AZ1394">
            <v>36.456098678571422</v>
          </cell>
          <cell r="BA1394">
            <v>0</v>
          </cell>
          <cell r="BB1394">
            <v>0</v>
          </cell>
        </row>
        <row r="1395">
          <cell r="B1395" t="str">
            <v>SLMS</v>
          </cell>
          <cell r="D1395">
            <v>39.251652142857139</v>
          </cell>
          <cell r="E1395">
            <v>0</v>
          </cell>
          <cell r="F1395">
            <v>0</v>
          </cell>
          <cell r="G1395">
            <v>21.135504999999995</v>
          </cell>
          <cell r="H1395">
            <v>0</v>
          </cell>
          <cell r="I1395">
            <v>0</v>
          </cell>
          <cell r="J1395">
            <v>22.645183928571424</v>
          </cell>
          <cell r="K1395">
            <v>0</v>
          </cell>
          <cell r="L1395">
            <v>0</v>
          </cell>
          <cell r="M1395">
            <v>27.17422071428571</v>
          </cell>
          <cell r="N1395">
            <v>0</v>
          </cell>
          <cell r="O1395">
            <v>0</v>
          </cell>
          <cell r="P1395">
            <v>27.929060178571433</v>
          </cell>
          <cell r="Q1395">
            <v>0</v>
          </cell>
          <cell r="R1395">
            <v>0</v>
          </cell>
          <cell r="S1395">
            <v>25.664541785714281</v>
          </cell>
          <cell r="T1395">
            <v>0</v>
          </cell>
          <cell r="U1395">
            <v>0</v>
          </cell>
          <cell r="V1395">
            <v>30.193578571428571</v>
          </cell>
          <cell r="W1395">
            <v>0</v>
          </cell>
          <cell r="X1395">
            <v>0</v>
          </cell>
          <cell r="Y1395">
            <v>27.17422071428571</v>
          </cell>
          <cell r="Z1395">
            <v>0</v>
          </cell>
          <cell r="AA1395">
            <v>0</v>
          </cell>
          <cell r="AB1395">
            <v>27.17422071428571</v>
          </cell>
          <cell r="AC1395">
            <v>0</v>
          </cell>
          <cell r="AD1395">
            <v>0</v>
          </cell>
          <cell r="AE1395">
            <v>27.023252821428571</v>
          </cell>
          <cell r="AF1395">
            <v>0</v>
          </cell>
          <cell r="AG1395">
            <v>0</v>
          </cell>
          <cell r="AH1395">
            <v>26.93267208571428</v>
          </cell>
          <cell r="AI1395">
            <v>0</v>
          </cell>
          <cell r="AJ1395">
            <v>0</v>
          </cell>
          <cell r="AK1395">
            <v>26.93267208571428</v>
          </cell>
          <cell r="AL1395">
            <v>0</v>
          </cell>
          <cell r="AM1395">
            <v>0</v>
          </cell>
          <cell r="AN1395">
            <v>27.023252821428571</v>
          </cell>
          <cell r="AO1395">
            <v>0</v>
          </cell>
          <cell r="AP1395">
            <v>0</v>
          </cell>
          <cell r="AQ1395">
            <v>32.156161178571431</v>
          </cell>
          <cell r="AR1395">
            <v>0</v>
          </cell>
          <cell r="AS1395">
            <v>0</v>
          </cell>
          <cell r="AT1395">
            <v>32.156161178571416</v>
          </cell>
          <cell r="AU1395">
            <v>0</v>
          </cell>
          <cell r="AV1395">
            <v>0</v>
          </cell>
          <cell r="AW1395">
            <v>32.156161178571416</v>
          </cell>
          <cell r="AX1395">
            <v>0</v>
          </cell>
          <cell r="AY1395">
            <v>0</v>
          </cell>
          <cell r="AZ1395">
            <v>32.156161178571416</v>
          </cell>
          <cell r="BA1395">
            <v>0</v>
          </cell>
          <cell r="BB1395">
            <v>0</v>
          </cell>
        </row>
        <row r="1396">
          <cell r="B1396" t="str">
            <v>SLAS</v>
          </cell>
          <cell r="D1396">
            <v>43.176817357142866</v>
          </cell>
          <cell r="E1396">
            <v>0</v>
          </cell>
          <cell r="F1396">
            <v>0</v>
          </cell>
          <cell r="G1396">
            <v>23.249055500000001</v>
          </cell>
          <cell r="H1396">
            <v>0</v>
          </cell>
          <cell r="I1396">
            <v>0</v>
          </cell>
          <cell r="J1396">
            <v>24.909702321428568</v>
          </cell>
          <cell r="K1396">
            <v>0</v>
          </cell>
          <cell r="L1396">
            <v>0</v>
          </cell>
          <cell r="M1396">
            <v>29.891642785714289</v>
          </cell>
          <cell r="N1396">
            <v>0</v>
          </cell>
          <cell r="O1396">
            <v>0</v>
          </cell>
          <cell r="P1396">
            <v>30.721966196428578</v>
          </cell>
          <cell r="Q1396">
            <v>0</v>
          </cell>
          <cell r="R1396">
            <v>0</v>
          </cell>
          <cell r="S1396">
            <v>28.230995964285714</v>
          </cell>
          <cell r="T1396">
            <v>0</v>
          </cell>
          <cell r="U1396">
            <v>0</v>
          </cell>
          <cell r="V1396">
            <v>33.212936428571432</v>
          </cell>
          <cell r="W1396">
            <v>0</v>
          </cell>
          <cell r="X1396">
            <v>0</v>
          </cell>
          <cell r="Y1396">
            <v>29.891642785714289</v>
          </cell>
          <cell r="Z1396">
            <v>0</v>
          </cell>
          <cell r="AA1396">
            <v>0</v>
          </cell>
          <cell r="AB1396">
            <v>29.891642785714289</v>
          </cell>
          <cell r="AC1396">
            <v>0</v>
          </cell>
          <cell r="AD1396">
            <v>0</v>
          </cell>
          <cell r="AE1396">
            <v>29.725578103571433</v>
          </cell>
          <cell r="AF1396">
            <v>0</v>
          </cell>
          <cell r="AG1396">
            <v>0</v>
          </cell>
          <cell r="AH1396">
            <v>29.625939294285718</v>
          </cell>
          <cell r="AI1396">
            <v>0</v>
          </cell>
          <cell r="AJ1396">
            <v>0</v>
          </cell>
          <cell r="AK1396">
            <v>29.625939294285718</v>
          </cell>
          <cell r="AL1396">
            <v>0</v>
          </cell>
          <cell r="AM1396">
            <v>0</v>
          </cell>
          <cell r="AN1396">
            <v>29.725578103571429</v>
          </cell>
          <cell r="AO1396">
            <v>0</v>
          </cell>
          <cell r="AP1396">
            <v>0</v>
          </cell>
          <cell r="AQ1396">
            <v>35.371777296428576</v>
          </cell>
          <cell r="AR1396">
            <v>0</v>
          </cell>
          <cell r="AS1396">
            <v>0</v>
          </cell>
          <cell r="AT1396">
            <v>35.371777296428576</v>
          </cell>
          <cell r="AU1396">
            <v>0</v>
          </cell>
          <cell r="AV1396">
            <v>0</v>
          </cell>
          <cell r="AW1396">
            <v>35.371777296428576</v>
          </cell>
          <cell r="AX1396">
            <v>0</v>
          </cell>
          <cell r="AY1396">
            <v>0</v>
          </cell>
          <cell r="AZ1396">
            <v>35.371777296428576</v>
          </cell>
          <cell r="BA1396">
            <v>0</v>
          </cell>
          <cell r="BB1396">
            <v>0</v>
          </cell>
        </row>
        <row r="1397">
          <cell r="B1397" t="str">
            <v>SLES</v>
          </cell>
          <cell r="D1397">
            <v>43.176817357142866</v>
          </cell>
          <cell r="E1397">
            <v>0</v>
          </cell>
          <cell r="F1397">
            <v>0</v>
          </cell>
          <cell r="G1397">
            <v>23.249055500000001</v>
          </cell>
          <cell r="H1397">
            <v>0</v>
          </cell>
          <cell r="I1397">
            <v>0</v>
          </cell>
          <cell r="J1397">
            <v>24.909702321428568</v>
          </cell>
          <cell r="K1397">
            <v>0</v>
          </cell>
          <cell r="L1397">
            <v>0</v>
          </cell>
          <cell r="M1397">
            <v>29.891642785714289</v>
          </cell>
          <cell r="N1397">
            <v>0</v>
          </cell>
          <cell r="O1397">
            <v>0</v>
          </cell>
          <cell r="P1397">
            <v>30.721966196428578</v>
          </cell>
          <cell r="Q1397">
            <v>0</v>
          </cell>
          <cell r="R1397">
            <v>0</v>
          </cell>
          <cell r="S1397">
            <v>28.230995964285714</v>
          </cell>
          <cell r="T1397">
            <v>0</v>
          </cell>
          <cell r="U1397">
            <v>0</v>
          </cell>
          <cell r="V1397">
            <v>33.212936428571432</v>
          </cell>
          <cell r="W1397">
            <v>0</v>
          </cell>
          <cell r="X1397">
            <v>0</v>
          </cell>
          <cell r="Y1397">
            <v>29.891642785714289</v>
          </cell>
          <cell r="Z1397">
            <v>0</v>
          </cell>
          <cell r="AA1397">
            <v>0</v>
          </cell>
          <cell r="AB1397">
            <v>29.891642785714289</v>
          </cell>
          <cell r="AC1397">
            <v>0</v>
          </cell>
          <cell r="AD1397">
            <v>0</v>
          </cell>
          <cell r="AE1397">
            <v>29.725578103571433</v>
          </cell>
          <cell r="AF1397">
            <v>0</v>
          </cell>
          <cell r="AG1397">
            <v>0</v>
          </cell>
          <cell r="AH1397">
            <v>29.625939294285718</v>
          </cell>
          <cell r="AI1397">
            <v>0</v>
          </cell>
          <cell r="AJ1397">
            <v>0</v>
          </cell>
          <cell r="AK1397">
            <v>29.625939294285718</v>
          </cell>
          <cell r="AL1397">
            <v>0</v>
          </cell>
          <cell r="AM1397">
            <v>0</v>
          </cell>
          <cell r="AN1397">
            <v>29.725578103571429</v>
          </cell>
          <cell r="AO1397">
            <v>0</v>
          </cell>
          <cell r="AP1397">
            <v>0</v>
          </cell>
          <cell r="AQ1397">
            <v>35.371777296428576</v>
          </cell>
          <cell r="AR1397">
            <v>0</v>
          </cell>
          <cell r="AS1397">
            <v>0</v>
          </cell>
          <cell r="AT1397">
            <v>35.371777296428576</v>
          </cell>
          <cell r="AU1397">
            <v>0</v>
          </cell>
          <cell r="AV1397">
            <v>0</v>
          </cell>
          <cell r="AW1397">
            <v>35.371777296428576</v>
          </cell>
          <cell r="AX1397">
            <v>0</v>
          </cell>
          <cell r="AY1397">
            <v>0</v>
          </cell>
          <cell r="AZ1397">
            <v>35.371777296428576</v>
          </cell>
          <cell r="BA1397">
            <v>0</v>
          </cell>
          <cell r="BB1397">
            <v>0</v>
          </cell>
        </row>
        <row r="1398">
          <cell r="B1398" t="str">
            <v>SSAP</v>
          </cell>
          <cell r="D1398">
            <v>39.251652142857139</v>
          </cell>
          <cell r="E1398">
            <v>0</v>
          </cell>
          <cell r="F1398">
            <v>0</v>
          </cell>
          <cell r="G1398">
            <v>21.135504999999995</v>
          </cell>
          <cell r="H1398">
            <v>0</v>
          </cell>
          <cell r="I1398">
            <v>0</v>
          </cell>
          <cell r="J1398">
            <v>22.645183928571424</v>
          </cell>
          <cell r="K1398">
            <v>0</v>
          </cell>
          <cell r="L1398">
            <v>0</v>
          </cell>
          <cell r="M1398">
            <v>27.17422071428571</v>
          </cell>
          <cell r="N1398">
            <v>0</v>
          </cell>
          <cell r="O1398">
            <v>0</v>
          </cell>
          <cell r="P1398">
            <v>27.929060178571433</v>
          </cell>
          <cell r="Q1398">
            <v>0</v>
          </cell>
          <cell r="R1398">
            <v>0</v>
          </cell>
          <cell r="S1398">
            <v>25.664541785714281</v>
          </cell>
          <cell r="T1398">
            <v>0</v>
          </cell>
          <cell r="U1398">
            <v>0</v>
          </cell>
          <cell r="V1398">
            <v>30.193578571428571</v>
          </cell>
          <cell r="W1398">
            <v>0</v>
          </cell>
          <cell r="X1398">
            <v>0</v>
          </cell>
          <cell r="Y1398">
            <v>27.17422071428571</v>
          </cell>
          <cell r="Z1398">
            <v>0</v>
          </cell>
          <cell r="AA1398">
            <v>0</v>
          </cell>
          <cell r="AB1398">
            <v>27.17422071428571</v>
          </cell>
          <cell r="AC1398">
            <v>0</v>
          </cell>
          <cell r="AD1398">
            <v>0</v>
          </cell>
          <cell r="AE1398">
            <v>27.023252821428571</v>
          </cell>
          <cell r="AF1398">
            <v>0</v>
          </cell>
          <cell r="AG1398">
            <v>0</v>
          </cell>
          <cell r="AH1398">
            <v>26.93267208571428</v>
          </cell>
          <cell r="AI1398">
            <v>0</v>
          </cell>
          <cell r="AJ1398">
            <v>0</v>
          </cell>
          <cell r="AK1398">
            <v>26.93267208571428</v>
          </cell>
          <cell r="AL1398">
            <v>0</v>
          </cell>
          <cell r="AM1398">
            <v>0</v>
          </cell>
          <cell r="AN1398">
            <v>27.023252821428571</v>
          </cell>
          <cell r="AO1398">
            <v>0</v>
          </cell>
          <cell r="AP1398">
            <v>0</v>
          </cell>
          <cell r="AQ1398">
            <v>32.156161178571431</v>
          </cell>
          <cell r="AR1398">
            <v>0</v>
          </cell>
          <cell r="AS1398">
            <v>0</v>
          </cell>
          <cell r="AT1398">
            <v>32.156161178571416</v>
          </cell>
          <cell r="AU1398">
            <v>0</v>
          </cell>
          <cell r="AV1398">
            <v>0</v>
          </cell>
          <cell r="AW1398">
            <v>32.156161178571416</v>
          </cell>
          <cell r="AX1398">
            <v>0</v>
          </cell>
          <cell r="AY1398">
            <v>0</v>
          </cell>
          <cell r="AZ1398">
            <v>32.156161178571416</v>
          </cell>
          <cell r="BA1398">
            <v>0</v>
          </cell>
          <cell r="BB1398">
            <v>0</v>
          </cell>
        </row>
        <row r="1399">
          <cell r="B1399" t="str">
            <v>SSEP</v>
          </cell>
          <cell r="D1399">
            <v>39.251652142857139</v>
          </cell>
          <cell r="E1399">
            <v>0</v>
          </cell>
          <cell r="F1399">
            <v>0</v>
          </cell>
          <cell r="G1399">
            <v>21.135504999999995</v>
          </cell>
          <cell r="H1399">
            <v>0</v>
          </cell>
          <cell r="I1399">
            <v>0</v>
          </cell>
          <cell r="J1399">
            <v>22.645183928571424</v>
          </cell>
          <cell r="K1399">
            <v>0</v>
          </cell>
          <cell r="L1399">
            <v>0</v>
          </cell>
          <cell r="M1399">
            <v>27.17422071428571</v>
          </cell>
          <cell r="N1399">
            <v>0</v>
          </cell>
          <cell r="O1399">
            <v>0</v>
          </cell>
          <cell r="P1399">
            <v>27.929060178571433</v>
          </cell>
          <cell r="Q1399">
            <v>0</v>
          </cell>
          <cell r="R1399">
            <v>0</v>
          </cell>
          <cell r="S1399">
            <v>25.664541785714281</v>
          </cell>
          <cell r="T1399">
            <v>0</v>
          </cell>
          <cell r="U1399">
            <v>0</v>
          </cell>
          <cell r="V1399">
            <v>30.193578571428571</v>
          </cell>
          <cell r="W1399">
            <v>0</v>
          </cell>
          <cell r="X1399">
            <v>0</v>
          </cell>
          <cell r="Y1399">
            <v>27.17422071428571</v>
          </cell>
          <cell r="Z1399">
            <v>0</v>
          </cell>
          <cell r="AA1399">
            <v>0</v>
          </cell>
          <cell r="AB1399">
            <v>27.17422071428571</v>
          </cell>
          <cell r="AC1399">
            <v>0</v>
          </cell>
          <cell r="AD1399">
            <v>0</v>
          </cell>
          <cell r="AE1399">
            <v>27.023252821428571</v>
          </cell>
          <cell r="AF1399">
            <v>0</v>
          </cell>
          <cell r="AG1399">
            <v>0</v>
          </cell>
          <cell r="AH1399">
            <v>26.93267208571428</v>
          </cell>
          <cell r="AI1399">
            <v>0</v>
          </cell>
          <cell r="AJ1399">
            <v>0</v>
          </cell>
          <cell r="AK1399">
            <v>26.93267208571428</v>
          </cell>
          <cell r="AL1399">
            <v>0</v>
          </cell>
          <cell r="AM1399">
            <v>0</v>
          </cell>
          <cell r="AN1399">
            <v>27.023252821428571</v>
          </cell>
          <cell r="AO1399">
            <v>0</v>
          </cell>
          <cell r="AP1399">
            <v>0</v>
          </cell>
          <cell r="AQ1399">
            <v>32.156161178571431</v>
          </cell>
          <cell r="AR1399">
            <v>0</v>
          </cell>
          <cell r="AS1399">
            <v>0</v>
          </cell>
          <cell r="AT1399">
            <v>32.156161178571416</v>
          </cell>
          <cell r="AU1399">
            <v>0</v>
          </cell>
          <cell r="AV1399">
            <v>0</v>
          </cell>
          <cell r="AW1399">
            <v>32.945999999999998</v>
          </cell>
          <cell r="AX1399">
            <v>0</v>
          </cell>
          <cell r="AY1399">
            <v>0</v>
          </cell>
          <cell r="AZ1399">
            <v>32.945999999999998</v>
          </cell>
          <cell r="BA1399">
            <v>0</v>
          </cell>
          <cell r="BB1399">
            <v>0</v>
          </cell>
        </row>
        <row r="1400">
          <cell r="B1400" t="str">
            <v>CMMP</v>
          </cell>
          <cell r="D1400">
            <v>34.452795000000002</v>
          </cell>
          <cell r="E1400">
            <v>0</v>
          </cell>
          <cell r="F1400">
            <v>0</v>
          </cell>
          <cell r="G1400">
            <v>18.551504999999999</v>
          </cell>
          <cell r="H1400">
            <v>0</v>
          </cell>
          <cell r="I1400">
            <v>0</v>
          </cell>
          <cell r="J1400">
            <v>19.876612499999997</v>
          </cell>
          <cell r="K1400">
            <v>0</v>
          </cell>
          <cell r="L1400">
            <v>0</v>
          </cell>
          <cell r="M1400">
            <v>23.851934999999997</v>
          </cell>
          <cell r="N1400">
            <v>0</v>
          </cell>
          <cell r="O1400">
            <v>0</v>
          </cell>
          <cell r="P1400">
            <v>24.514488749999998</v>
          </cell>
          <cell r="Q1400">
            <v>0</v>
          </cell>
          <cell r="R1400">
            <v>0</v>
          </cell>
          <cell r="S1400">
            <v>22.5268275</v>
          </cell>
          <cell r="T1400">
            <v>0</v>
          </cell>
          <cell r="U1400">
            <v>0</v>
          </cell>
          <cell r="V1400">
            <v>26.502149999999997</v>
          </cell>
          <cell r="W1400">
            <v>0</v>
          </cell>
          <cell r="X1400">
            <v>0</v>
          </cell>
          <cell r="Y1400">
            <v>23.851934999999997</v>
          </cell>
          <cell r="Z1400">
            <v>0</v>
          </cell>
          <cell r="AA1400">
            <v>0</v>
          </cell>
          <cell r="AB1400">
            <v>23.851934999999994</v>
          </cell>
          <cell r="AC1400">
            <v>0</v>
          </cell>
          <cell r="AD1400">
            <v>0</v>
          </cell>
          <cell r="AE1400">
            <v>23.719424249999996</v>
          </cell>
          <cell r="AF1400">
            <v>0</v>
          </cell>
          <cell r="AG1400">
            <v>0</v>
          </cell>
          <cell r="AH1400">
            <v>23.639917799999999</v>
          </cell>
          <cell r="AI1400">
            <v>0</v>
          </cell>
          <cell r="AJ1400">
            <v>0</v>
          </cell>
          <cell r="AK1400">
            <v>23.639917800000003</v>
          </cell>
          <cell r="AL1400">
            <v>0</v>
          </cell>
          <cell r="AM1400">
            <v>0</v>
          </cell>
          <cell r="AN1400">
            <v>23.719424249999996</v>
          </cell>
          <cell r="AO1400">
            <v>0</v>
          </cell>
          <cell r="AP1400">
            <v>0</v>
          </cell>
          <cell r="AQ1400">
            <v>28.224789749999996</v>
          </cell>
          <cell r="AR1400">
            <v>0</v>
          </cell>
          <cell r="AS1400">
            <v>0</v>
          </cell>
          <cell r="AT1400">
            <v>28.224789749999996</v>
          </cell>
          <cell r="AU1400">
            <v>0</v>
          </cell>
          <cell r="AV1400">
            <v>0</v>
          </cell>
          <cell r="AW1400">
            <v>28.224789749999996</v>
          </cell>
          <cell r="AX1400">
            <v>0</v>
          </cell>
          <cell r="AY1400">
            <v>0</v>
          </cell>
          <cell r="AZ1400">
            <v>28.224789749999996</v>
          </cell>
          <cell r="BA1400">
            <v>0</v>
          </cell>
          <cell r="BB1400">
            <v>0</v>
          </cell>
        </row>
        <row r="1401">
          <cell r="B1401" t="str">
            <v>CMAP</v>
          </cell>
          <cell r="D1401">
            <v>39.701544999999996</v>
          </cell>
          <cell r="E1401">
            <v>0</v>
          </cell>
          <cell r="F1401">
            <v>0</v>
          </cell>
          <cell r="G1401">
            <v>21.377755000000001</v>
          </cell>
          <cell r="H1401">
            <v>0</v>
          </cell>
          <cell r="I1401">
            <v>0</v>
          </cell>
          <cell r="J1401">
            <v>22.904737499999996</v>
          </cell>
          <cell r="K1401">
            <v>0</v>
          </cell>
          <cell r="L1401">
            <v>0</v>
          </cell>
          <cell r="M1401">
            <v>27.485685</v>
          </cell>
          <cell r="N1401">
            <v>0</v>
          </cell>
          <cell r="O1401">
            <v>0</v>
          </cell>
          <cell r="P1401">
            <v>28.249176249999998</v>
          </cell>
          <cell r="Q1401">
            <v>0</v>
          </cell>
          <cell r="R1401">
            <v>0</v>
          </cell>
          <cell r="S1401">
            <v>25.958702499999998</v>
          </cell>
          <cell r="T1401">
            <v>0</v>
          </cell>
          <cell r="U1401">
            <v>0</v>
          </cell>
          <cell r="V1401">
            <v>30.539649999999998</v>
          </cell>
          <cell r="W1401">
            <v>0</v>
          </cell>
          <cell r="X1401">
            <v>0</v>
          </cell>
          <cell r="Y1401">
            <v>27.485685</v>
          </cell>
          <cell r="Z1401">
            <v>0</v>
          </cell>
          <cell r="AA1401">
            <v>0</v>
          </cell>
          <cell r="AB1401">
            <v>27.485684999999997</v>
          </cell>
          <cell r="AC1401">
            <v>0</v>
          </cell>
          <cell r="AD1401">
            <v>0</v>
          </cell>
          <cell r="AE1401">
            <v>27.332986749999996</v>
          </cell>
          <cell r="AF1401">
            <v>0</v>
          </cell>
          <cell r="AG1401">
            <v>0</v>
          </cell>
          <cell r="AH1401">
            <v>27.241367799999995</v>
          </cell>
          <cell r="AI1401">
            <v>0</v>
          </cell>
          <cell r="AJ1401">
            <v>0</v>
          </cell>
          <cell r="AK1401">
            <v>27.241367800000003</v>
          </cell>
          <cell r="AL1401">
            <v>0</v>
          </cell>
          <cell r="AM1401">
            <v>0</v>
          </cell>
          <cell r="AN1401">
            <v>27.332986749999996</v>
          </cell>
          <cell r="AO1401">
            <v>0</v>
          </cell>
          <cell r="AP1401">
            <v>0</v>
          </cell>
          <cell r="AQ1401">
            <v>32.524727249999998</v>
          </cell>
          <cell r="AR1401">
            <v>0</v>
          </cell>
          <cell r="AS1401">
            <v>0</v>
          </cell>
          <cell r="AT1401">
            <v>32.524727249999991</v>
          </cell>
          <cell r="AU1401">
            <v>0</v>
          </cell>
          <cell r="AV1401">
            <v>0</v>
          </cell>
          <cell r="AW1401">
            <v>32.524727249999991</v>
          </cell>
          <cell r="AX1401">
            <v>0</v>
          </cell>
          <cell r="AY1401">
            <v>0</v>
          </cell>
          <cell r="AZ1401">
            <v>32.524727249999991</v>
          </cell>
          <cell r="BA1401">
            <v>0</v>
          </cell>
          <cell r="BB1401">
            <v>0</v>
          </cell>
        </row>
        <row r="1402">
          <cell r="B1402" t="str">
            <v>CMEP</v>
          </cell>
          <cell r="D1402">
            <v>39.701544999999996</v>
          </cell>
          <cell r="E1402">
            <v>0</v>
          </cell>
          <cell r="F1402">
            <v>0</v>
          </cell>
          <cell r="G1402">
            <v>21.377755000000001</v>
          </cell>
          <cell r="H1402">
            <v>0</v>
          </cell>
          <cell r="I1402">
            <v>0</v>
          </cell>
          <cell r="J1402">
            <v>22.904737499999996</v>
          </cell>
          <cell r="K1402">
            <v>0</v>
          </cell>
          <cell r="L1402">
            <v>0</v>
          </cell>
          <cell r="M1402">
            <v>27.485685</v>
          </cell>
          <cell r="N1402">
            <v>0</v>
          </cell>
          <cell r="O1402">
            <v>0</v>
          </cell>
          <cell r="P1402">
            <v>28.249176249999998</v>
          </cell>
          <cell r="Q1402">
            <v>0</v>
          </cell>
          <cell r="R1402">
            <v>0</v>
          </cell>
          <cell r="S1402">
            <v>25.958702499999998</v>
          </cell>
          <cell r="T1402">
            <v>0</v>
          </cell>
          <cell r="U1402">
            <v>0</v>
          </cell>
          <cell r="V1402">
            <v>30.539649999999998</v>
          </cell>
          <cell r="W1402">
            <v>0</v>
          </cell>
          <cell r="X1402">
            <v>0</v>
          </cell>
          <cell r="Y1402">
            <v>27.485685</v>
          </cell>
          <cell r="Z1402">
            <v>0</v>
          </cell>
          <cell r="AA1402">
            <v>0</v>
          </cell>
          <cell r="AB1402">
            <v>27.485684999999997</v>
          </cell>
          <cell r="AC1402">
            <v>0</v>
          </cell>
          <cell r="AD1402">
            <v>0</v>
          </cell>
          <cell r="AE1402">
            <v>27.332986749999996</v>
          </cell>
          <cell r="AF1402">
            <v>0</v>
          </cell>
          <cell r="AG1402">
            <v>0</v>
          </cell>
          <cell r="AH1402">
            <v>27.241367799999995</v>
          </cell>
          <cell r="AI1402">
            <v>0</v>
          </cell>
          <cell r="AJ1402">
            <v>0</v>
          </cell>
          <cell r="AK1402">
            <v>27.241367800000003</v>
          </cell>
          <cell r="AL1402">
            <v>0</v>
          </cell>
          <cell r="AM1402">
            <v>0</v>
          </cell>
          <cell r="AN1402">
            <v>27.332986749999996</v>
          </cell>
          <cell r="AO1402">
            <v>0</v>
          </cell>
          <cell r="AP1402">
            <v>0</v>
          </cell>
          <cell r="AQ1402">
            <v>32.524727249999998</v>
          </cell>
          <cell r="AR1402">
            <v>0</v>
          </cell>
          <cell r="AS1402">
            <v>0</v>
          </cell>
          <cell r="AT1402">
            <v>32.524727249999991</v>
          </cell>
          <cell r="AU1402">
            <v>0</v>
          </cell>
          <cell r="AV1402">
            <v>0</v>
          </cell>
          <cell r="AW1402">
            <v>32.524727249999991</v>
          </cell>
          <cell r="AX1402">
            <v>0</v>
          </cell>
          <cell r="AY1402">
            <v>0</v>
          </cell>
          <cell r="AZ1402">
            <v>32.524727249999991</v>
          </cell>
          <cell r="BA1402">
            <v>0</v>
          </cell>
          <cell r="BB1402">
            <v>0</v>
          </cell>
        </row>
        <row r="1403">
          <cell r="B1403" t="str">
            <v>CLMP</v>
          </cell>
          <cell r="D1403">
            <v>47.49968785714286</v>
          </cell>
          <cell r="E1403">
            <v>0</v>
          </cell>
          <cell r="F1403">
            <v>0</v>
          </cell>
          <cell r="G1403">
            <v>25.576754999999999</v>
          </cell>
          <cell r="H1403">
            <v>0</v>
          </cell>
          <cell r="I1403">
            <v>0</v>
          </cell>
          <cell r="J1403">
            <v>27.403666071428567</v>
          </cell>
          <cell r="K1403">
            <v>0</v>
          </cell>
          <cell r="L1403">
            <v>0</v>
          </cell>
          <cell r="M1403">
            <v>32.884399285714281</v>
          </cell>
          <cell r="N1403">
            <v>0</v>
          </cell>
          <cell r="O1403">
            <v>0</v>
          </cell>
          <cell r="P1403">
            <v>33.797854821428572</v>
          </cell>
          <cell r="Q1403">
            <v>0</v>
          </cell>
          <cell r="R1403">
            <v>0</v>
          </cell>
          <cell r="S1403">
            <v>31.057488214285716</v>
          </cell>
          <cell r="T1403">
            <v>0</v>
          </cell>
          <cell r="U1403">
            <v>0</v>
          </cell>
          <cell r="V1403">
            <v>36.538221428571426</v>
          </cell>
          <cell r="W1403">
            <v>0</v>
          </cell>
          <cell r="X1403">
            <v>0</v>
          </cell>
          <cell r="Y1403">
            <v>32.884399285714281</v>
          </cell>
          <cell r="Z1403">
            <v>0</v>
          </cell>
          <cell r="AA1403">
            <v>0</v>
          </cell>
          <cell r="AB1403">
            <v>32.884399285714288</v>
          </cell>
          <cell r="AC1403">
            <v>0</v>
          </cell>
          <cell r="AD1403">
            <v>0</v>
          </cell>
          <cell r="AE1403">
            <v>32.70170817857143</v>
          </cell>
          <cell r="AF1403">
            <v>0</v>
          </cell>
          <cell r="AG1403">
            <v>0</v>
          </cell>
          <cell r="AH1403">
            <v>32.592093514285722</v>
          </cell>
          <cell r="AI1403">
            <v>0</v>
          </cell>
          <cell r="AJ1403">
            <v>0</v>
          </cell>
          <cell r="AK1403">
            <v>32.592093514285722</v>
          </cell>
          <cell r="AL1403">
            <v>0</v>
          </cell>
          <cell r="AM1403">
            <v>0</v>
          </cell>
          <cell r="AN1403">
            <v>32.70170817857143</v>
          </cell>
          <cell r="AO1403">
            <v>0</v>
          </cell>
          <cell r="AP1403">
            <v>0</v>
          </cell>
          <cell r="AQ1403">
            <v>38.913205821428569</v>
          </cell>
          <cell r="AR1403">
            <v>0</v>
          </cell>
          <cell r="AS1403">
            <v>0</v>
          </cell>
          <cell r="AT1403">
            <v>38.913205821428569</v>
          </cell>
          <cell r="AU1403">
            <v>0</v>
          </cell>
          <cell r="AV1403">
            <v>0</v>
          </cell>
          <cell r="AW1403">
            <v>38.913205821428569</v>
          </cell>
          <cell r="AX1403">
            <v>0</v>
          </cell>
          <cell r="AY1403">
            <v>0</v>
          </cell>
          <cell r="AZ1403">
            <v>38.913205821428569</v>
          </cell>
          <cell r="BA1403">
            <v>0</v>
          </cell>
          <cell r="BB1403">
            <v>0</v>
          </cell>
        </row>
        <row r="1404">
          <cell r="B1404" t="str">
            <v>CLAP</v>
          </cell>
          <cell r="D1404">
            <v>52.748437857142861</v>
          </cell>
          <cell r="E1404">
            <v>0</v>
          </cell>
          <cell r="F1404">
            <v>0</v>
          </cell>
          <cell r="G1404">
            <v>28.403005</v>
          </cell>
          <cell r="H1404">
            <v>0</v>
          </cell>
          <cell r="I1404">
            <v>0</v>
          </cell>
          <cell r="J1404">
            <v>30.431791071428574</v>
          </cell>
          <cell r="K1404">
            <v>0</v>
          </cell>
          <cell r="L1404">
            <v>0</v>
          </cell>
          <cell r="M1404">
            <v>36.518149285714287</v>
          </cell>
          <cell r="N1404">
            <v>0</v>
          </cell>
          <cell r="O1404">
            <v>0</v>
          </cell>
          <cell r="P1404">
            <v>37.532542321428572</v>
          </cell>
          <cell r="Q1404">
            <v>0</v>
          </cell>
          <cell r="R1404">
            <v>0</v>
          </cell>
          <cell r="S1404">
            <v>34.48936321428571</v>
          </cell>
          <cell r="T1404">
            <v>0</v>
          </cell>
          <cell r="U1404">
            <v>0</v>
          </cell>
          <cell r="V1404">
            <v>40.575721428571427</v>
          </cell>
          <cell r="W1404">
            <v>0</v>
          </cell>
          <cell r="X1404">
            <v>0</v>
          </cell>
          <cell r="Y1404">
            <v>36.518149285714287</v>
          </cell>
          <cell r="Z1404">
            <v>0</v>
          </cell>
          <cell r="AA1404">
            <v>0</v>
          </cell>
          <cell r="AB1404">
            <v>36.518149285714287</v>
          </cell>
          <cell r="AC1404">
            <v>0</v>
          </cell>
          <cell r="AD1404">
            <v>0</v>
          </cell>
          <cell r="AE1404">
            <v>36.315270678571437</v>
          </cell>
          <cell r="AF1404">
            <v>0</v>
          </cell>
          <cell r="AG1404">
            <v>0</v>
          </cell>
          <cell r="AH1404">
            <v>36.193543514285714</v>
          </cell>
          <cell r="AI1404">
            <v>0</v>
          </cell>
          <cell r="AJ1404">
            <v>0</v>
          </cell>
          <cell r="AK1404">
            <v>36.193543514285714</v>
          </cell>
          <cell r="AL1404">
            <v>0</v>
          </cell>
          <cell r="AM1404">
            <v>0</v>
          </cell>
          <cell r="AN1404">
            <v>36.315270678571437</v>
          </cell>
          <cell r="AO1404">
            <v>0</v>
          </cell>
          <cell r="AP1404">
            <v>0</v>
          </cell>
          <cell r="AQ1404">
            <v>43.213143321428568</v>
          </cell>
          <cell r="AR1404">
            <v>0</v>
          </cell>
          <cell r="AS1404">
            <v>0</v>
          </cell>
          <cell r="AT1404">
            <v>43.213143321428575</v>
          </cell>
          <cell r="AU1404">
            <v>0</v>
          </cell>
          <cell r="AV1404">
            <v>0</v>
          </cell>
          <cell r="AW1404">
            <v>43.213143321428575</v>
          </cell>
          <cell r="AX1404">
            <v>0</v>
          </cell>
          <cell r="AY1404">
            <v>0</v>
          </cell>
          <cell r="AZ1404">
            <v>43.213143321428575</v>
          </cell>
          <cell r="BA1404">
            <v>0</v>
          </cell>
          <cell r="BB1404">
            <v>0</v>
          </cell>
        </row>
        <row r="1405">
          <cell r="B1405" t="str">
            <v>WMMP</v>
          </cell>
          <cell r="D1405">
            <v>47.49968785714286</v>
          </cell>
          <cell r="E1405">
            <v>0</v>
          </cell>
          <cell r="F1405">
            <v>0</v>
          </cell>
          <cell r="G1405">
            <v>25.576754999999999</v>
          </cell>
          <cell r="H1405">
            <v>0</v>
          </cell>
          <cell r="I1405">
            <v>0</v>
          </cell>
          <cell r="J1405">
            <v>27.403666071428567</v>
          </cell>
          <cell r="K1405">
            <v>0</v>
          </cell>
          <cell r="L1405">
            <v>0</v>
          </cell>
          <cell r="M1405">
            <v>32.884399285714281</v>
          </cell>
          <cell r="N1405">
            <v>0</v>
          </cell>
          <cell r="O1405">
            <v>0</v>
          </cell>
          <cell r="P1405">
            <v>33.797854821428572</v>
          </cell>
          <cell r="Q1405">
            <v>0</v>
          </cell>
          <cell r="R1405">
            <v>0</v>
          </cell>
          <cell r="S1405">
            <v>31.057488214285716</v>
          </cell>
          <cell r="T1405">
            <v>0</v>
          </cell>
          <cell r="U1405">
            <v>0</v>
          </cell>
          <cell r="V1405">
            <v>36.538221428571426</v>
          </cell>
          <cell r="W1405">
            <v>0</v>
          </cell>
          <cell r="X1405">
            <v>0</v>
          </cell>
          <cell r="Y1405">
            <v>32.884399285714281</v>
          </cell>
          <cell r="Z1405">
            <v>0</v>
          </cell>
          <cell r="AA1405">
            <v>0</v>
          </cell>
          <cell r="AB1405">
            <v>32.884399285714288</v>
          </cell>
          <cell r="AC1405">
            <v>0</v>
          </cell>
          <cell r="AD1405">
            <v>0</v>
          </cell>
          <cell r="AE1405">
            <v>32.70170817857143</v>
          </cell>
          <cell r="AF1405">
            <v>0</v>
          </cell>
          <cell r="AG1405">
            <v>0</v>
          </cell>
          <cell r="AH1405">
            <v>32.592093514285722</v>
          </cell>
          <cell r="AI1405">
            <v>0</v>
          </cell>
          <cell r="AJ1405">
            <v>0</v>
          </cell>
          <cell r="AK1405">
            <v>32.592093514285722</v>
          </cell>
          <cell r="AL1405">
            <v>0</v>
          </cell>
          <cell r="AM1405">
            <v>0</v>
          </cell>
          <cell r="AN1405">
            <v>32.70170817857143</v>
          </cell>
          <cell r="AO1405">
            <v>0</v>
          </cell>
          <cell r="AP1405">
            <v>0</v>
          </cell>
          <cell r="AQ1405">
            <v>38.913205821428569</v>
          </cell>
          <cell r="AR1405">
            <v>0</v>
          </cell>
          <cell r="AS1405">
            <v>0</v>
          </cell>
          <cell r="AT1405">
            <v>38.913205821428569</v>
          </cell>
          <cell r="AU1405">
            <v>0</v>
          </cell>
          <cell r="AV1405">
            <v>0</v>
          </cell>
          <cell r="AW1405">
            <v>38.913205821428569</v>
          </cell>
          <cell r="AX1405">
            <v>0</v>
          </cell>
          <cell r="AY1405">
            <v>0</v>
          </cell>
          <cell r="AZ1405">
            <v>38.913205821428569</v>
          </cell>
          <cell r="BA1405">
            <v>0</v>
          </cell>
          <cell r="BB1405">
            <v>0</v>
          </cell>
        </row>
        <row r="1406">
          <cell r="B1406" t="str">
            <v>WMAP</v>
          </cell>
          <cell r="D1406">
            <v>52.748437857142861</v>
          </cell>
          <cell r="E1406">
            <v>0</v>
          </cell>
          <cell r="F1406">
            <v>0</v>
          </cell>
          <cell r="G1406">
            <v>28.403005</v>
          </cell>
          <cell r="H1406">
            <v>0</v>
          </cell>
          <cell r="I1406">
            <v>0</v>
          </cell>
          <cell r="J1406">
            <v>30.431791071428574</v>
          </cell>
          <cell r="K1406">
            <v>0</v>
          </cell>
          <cell r="L1406">
            <v>0</v>
          </cell>
          <cell r="M1406">
            <v>36.518149285714287</v>
          </cell>
          <cell r="N1406">
            <v>0</v>
          </cell>
          <cell r="O1406">
            <v>0</v>
          </cell>
          <cell r="P1406">
            <v>37.532542321428572</v>
          </cell>
          <cell r="Q1406">
            <v>0</v>
          </cell>
          <cell r="R1406">
            <v>0</v>
          </cell>
          <cell r="S1406">
            <v>34.48936321428571</v>
          </cell>
          <cell r="T1406">
            <v>0</v>
          </cell>
          <cell r="U1406">
            <v>0</v>
          </cell>
          <cell r="V1406">
            <v>40.575721428571427</v>
          </cell>
          <cell r="W1406">
            <v>0</v>
          </cell>
          <cell r="X1406">
            <v>0</v>
          </cell>
          <cell r="Y1406">
            <v>36.518149285714287</v>
          </cell>
          <cell r="Z1406">
            <v>0</v>
          </cell>
          <cell r="AA1406">
            <v>0</v>
          </cell>
          <cell r="AB1406">
            <v>36.518149285714287</v>
          </cell>
          <cell r="AC1406">
            <v>0</v>
          </cell>
          <cell r="AD1406">
            <v>0</v>
          </cell>
          <cell r="AE1406">
            <v>36.315270678571437</v>
          </cell>
          <cell r="AF1406">
            <v>0</v>
          </cell>
          <cell r="AG1406">
            <v>0</v>
          </cell>
          <cell r="AH1406">
            <v>36.193543514285714</v>
          </cell>
          <cell r="AI1406">
            <v>0</v>
          </cell>
          <cell r="AJ1406">
            <v>0</v>
          </cell>
          <cell r="AK1406">
            <v>36.193543514285714</v>
          </cell>
          <cell r="AL1406">
            <v>0</v>
          </cell>
          <cell r="AM1406">
            <v>0</v>
          </cell>
          <cell r="AN1406">
            <v>36.315270678571437</v>
          </cell>
          <cell r="AO1406">
            <v>0</v>
          </cell>
          <cell r="AP1406">
            <v>0</v>
          </cell>
          <cell r="AQ1406">
            <v>43.213143321428568</v>
          </cell>
          <cell r="AR1406">
            <v>0</v>
          </cell>
          <cell r="AS1406">
            <v>0</v>
          </cell>
          <cell r="AT1406">
            <v>43.213143321428575</v>
          </cell>
          <cell r="AU1406">
            <v>0</v>
          </cell>
          <cell r="AV1406">
            <v>0</v>
          </cell>
          <cell r="AW1406">
            <v>43.213143321428575</v>
          </cell>
          <cell r="AX1406">
            <v>0</v>
          </cell>
          <cell r="AY1406">
            <v>0</v>
          </cell>
          <cell r="AZ1406">
            <v>43.213143321428575</v>
          </cell>
          <cell r="BA1406">
            <v>0</v>
          </cell>
          <cell r="BB1406">
            <v>0</v>
          </cell>
        </row>
        <row r="1407">
          <cell r="B1407" t="str">
            <v>WLAP</v>
          </cell>
          <cell r="D1407">
            <v>57.997187857142862</v>
          </cell>
          <cell r="E1407">
            <v>0</v>
          </cell>
          <cell r="F1407">
            <v>0</v>
          </cell>
          <cell r="G1407">
            <v>31.229254999999998</v>
          </cell>
          <cell r="H1407">
            <v>0</v>
          </cell>
          <cell r="I1407">
            <v>0</v>
          </cell>
          <cell r="J1407">
            <v>33.459916071428573</v>
          </cell>
          <cell r="K1407">
            <v>0</v>
          </cell>
          <cell r="L1407">
            <v>0</v>
          </cell>
          <cell r="M1407">
            <v>40.151899285714279</v>
          </cell>
          <cell r="N1407">
            <v>0</v>
          </cell>
          <cell r="O1407">
            <v>0</v>
          </cell>
          <cell r="P1407">
            <v>41.267229821428572</v>
          </cell>
          <cell r="Q1407">
            <v>0</v>
          </cell>
          <cell r="R1407">
            <v>0</v>
          </cell>
          <cell r="S1407">
            <v>37.921238214285708</v>
          </cell>
          <cell r="T1407">
            <v>0</v>
          </cell>
          <cell r="U1407">
            <v>0</v>
          </cell>
          <cell r="V1407">
            <v>44.613221428571428</v>
          </cell>
          <cell r="W1407">
            <v>0</v>
          </cell>
          <cell r="X1407">
            <v>0</v>
          </cell>
          <cell r="Y1407">
            <v>40.151899285714279</v>
          </cell>
          <cell r="Z1407">
            <v>0</v>
          </cell>
          <cell r="AA1407">
            <v>0</v>
          </cell>
          <cell r="AB1407">
            <v>40.151899285714286</v>
          </cell>
          <cell r="AC1407">
            <v>0</v>
          </cell>
          <cell r="AD1407">
            <v>0</v>
          </cell>
          <cell r="AE1407">
            <v>39.928833178571431</v>
          </cell>
          <cell r="AF1407">
            <v>0</v>
          </cell>
          <cell r="AG1407">
            <v>0</v>
          </cell>
          <cell r="AH1407">
            <v>39.794993514285721</v>
          </cell>
          <cell r="AI1407">
            <v>0</v>
          </cell>
          <cell r="AJ1407">
            <v>0</v>
          </cell>
          <cell r="AK1407">
            <v>39.794993514285721</v>
          </cell>
          <cell r="AL1407">
            <v>0</v>
          </cell>
          <cell r="AM1407">
            <v>0</v>
          </cell>
          <cell r="AN1407">
            <v>39.928833178571431</v>
          </cell>
          <cell r="AO1407">
            <v>0</v>
          </cell>
          <cell r="AP1407">
            <v>0</v>
          </cell>
          <cell r="AQ1407">
            <v>47.513080821428566</v>
          </cell>
          <cell r="AR1407">
            <v>0</v>
          </cell>
          <cell r="AS1407">
            <v>0</v>
          </cell>
          <cell r="AT1407">
            <v>47.513080821428574</v>
          </cell>
          <cell r="AU1407">
            <v>0</v>
          </cell>
          <cell r="AV1407">
            <v>0</v>
          </cell>
          <cell r="AW1407">
            <v>47.513080821428574</v>
          </cell>
          <cell r="AX1407">
            <v>0</v>
          </cell>
          <cell r="AY1407">
            <v>0</v>
          </cell>
          <cell r="AZ1407">
            <v>47.513080821428574</v>
          </cell>
          <cell r="BA1407">
            <v>0</v>
          </cell>
          <cell r="BB1407">
            <v>0</v>
          </cell>
        </row>
        <row r="1408">
          <cell r="B1408" t="str">
            <v>SLMP</v>
          </cell>
          <cell r="D1408">
            <v>52.23660975</v>
          </cell>
          <cell r="E1408">
            <v>0</v>
          </cell>
          <cell r="F1408">
            <v>0</v>
          </cell>
          <cell r="G1408">
            <v>28.127405250000002</v>
          </cell>
          <cell r="H1408">
            <v>0</v>
          </cell>
          <cell r="I1408">
            <v>0</v>
          </cell>
          <cell r="J1408">
            <v>30.136505624999998</v>
          </cell>
          <cell r="K1408">
            <v>0</v>
          </cell>
          <cell r="L1408">
            <v>0</v>
          </cell>
          <cell r="M1408">
            <v>36.163806749999999</v>
          </cell>
          <cell r="N1408">
            <v>0</v>
          </cell>
          <cell r="O1408">
            <v>0</v>
          </cell>
          <cell r="P1408">
            <v>37.1683569375</v>
          </cell>
          <cell r="Q1408">
            <v>0</v>
          </cell>
          <cell r="R1408">
            <v>0</v>
          </cell>
          <cell r="S1408">
            <v>34.154706374999996</v>
          </cell>
          <cell r="T1408">
            <v>0</v>
          </cell>
          <cell r="U1408">
            <v>0</v>
          </cell>
          <cell r="V1408">
            <v>40.182007499999997</v>
          </cell>
          <cell r="W1408">
            <v>0</v>
          </cell>
          <cell r="X1408">
            <v>0</v>
          </cell>
          <cell r="Y1408">
            <v>36.163806749999999</v>
          </cell>
          <cell r="Z1408">
            <v>0</v>
          </cell>
          <cell r="AA1408">
            <v>0</v>
          </cell>
          <cell r="AB1408">
            <v>36.163806749999999</v>
          </cell>
          <cell r="AC1408">
            <v>0</v>
          </cell>
          <cell r="AD1408">
            <v>0</v>
          </cell>
          <cell r="AE1408">
            <v>35.962896712500005</v>
          </cell>
          <cell r="AF1408">
            <v>0</v>
          </cell>
          <cell r="AG1408">
            <v>0</v>
          </cell>
          <cell r="AH1408">
            <v>35.842350689999996</v>
          </cell>
          <cell r="AI1408">
            <v>0</v>
          </cell>
          <cell r="AJ1408">
            <v>0</v>
          </cell>
          <cell r="AK1408">
            <v>35.842350689999996</v>
          </cell>
          <cell r="AL1408">
            <v>0</v>
          </cell>
          <cell r="AM1408">
            <v>0</v>
          </cell>
          <cell r="AN1408">
            <v>35.962896712500005</v>
          </cell>
          <cell r="AO1408">
            <v>0</v>
          </cell>
          <cell r="AP1408">
            <v>0</v>
          </cell>
          <cell r="AQ1408">
            <v>42.793837987499998</v>
          </cell>
          <cell r="AR1408">
            <v>0</v>
          </cell>
          <cell r="AS1408">
            <v>0</v>
          </cell>
          <cell r="AT1408">
            <v>42.793837987499998</v>
          </cell>
          <cell r="AU1408">
            <v>0</v>
          </cell>
          <cell r="AV1408">
            <v>0</v>
          </cell>
          <cell r="AW1408">
            <v>42.793837987499998</v>
          </cell>
          <cell r="AX1408">
            <v>0</v>
          </cell>
          <cell r="AY1408">
            <v>0</v>
          </cell>
          <cell r="AZ1408">
            <v>42.793837987499998</v>
          </cell>
          <cell r="BA1408">
            <v>0</v>
          </cell>
          <cell r="BB1408">
            <v>0</v>
          </cell>
        </row>
        <row r="1409">
          <cell r="B1409" t="str">
            <v>SLAP</v>
          </cell>
          <cell r="D1409">
            <v>54.848440237499993</v>
          </cell>
          <cell r="E1409">
            <v>0</v>
          </cell>
          <cell r="F1409">
            <v>0</v>
          </cell>
          <cell r="G1409">
            <v>29.533775512499997</v>
          </cell>
          <cell r="H1409">
            <v>0</v>
          </cell>
          <cell r="I1409">
            <v>0</v>
          </cell>
          <cell r="J1409">
            <v>31.643330906249997</v>
          </cell>
          <cell r="K1409">
            <v>0</v>
          </cell>
          <cell r="L1409">
            <v>0</v>
          </cell>
          <cell r="M1409">
            <v>37.9719970875</v>
          </cell>
          <cell r="N1409">
            <v>0</v>
          </cell>
          <cell r="O1409">
            <v>0</v>
          </cell>
          <cell r="P1409">
            <v>39.026774784375</v>
          </cell>
          <cell r="Q1409">
            <v>0</v>
          </cell>
          <cell r="R1409">
            <v>0</v>
          </cell>
          <cell r="S1409">
            <v>35.862441693749993</v>
          </cell>
          <cell r="T1409">
            <v>0</v>
          </cell>
          <cell r="U1409">
            <v>0</v>
          </cell>
          <cell r="V1409">
            <v>42.191107875</v>
          </cell>
          <cell r="W1409">
            <v>0</v>
          </cell>
          <cell r="X1409">
            <v>0</v>
          </cell>
          <cell r="Y1409">
            <v>37.9719970875</v>
          </cell>
          <cell r="Z1409">
            <v>0</v>
          </cell>
          <cell r="AA1409">
            <v>0</v>
          </cell>
          <cell r="AB1409">
            <v>37.9719970875</v>
          </cell>
          <cell r="AC1409">
            <v>0</v>
          </cell>
          <cell r="AD1409">
            <v>0</v>
          </cell>
          <cell r="AE1409">
            <v>37.761041548124993</v>
          </cell>
          <cell r="AF1409">
            <v>0</v>
          </cell>
          <cell r="AG1409">
            <v>0</v>
          </cell>
          <cell r="AH1409">
            <v>37.634468224499997</v>
          </cell>
          <cell r="AI1409">
            <v>0</v>
          </cell>
          <cell r="AJ1409">
            <v>0</v>
          </cell>
          <cell r="AK1409">
            <v>37.634468224499997</v>
          </cell>
          <cell r="AL1409">
            <v>0</v>
          </cell>
          <cell r="AM1409">
            <v>0</v>
          </cell>
          <cell r="AN1409">
            <v>37.761041548124993</v>
          </cell>
          <cell r="AO1409">
            <v>0</v>
          </cell>
          <cell r="AP1409">
            <v>0</v>
          </cell>
          <cell r="AQ1409">
            <v>44.933529886875</v>
          </cell>
          <cell r="AR1409">
            <v>0</v>
          </cell>
          <cell r="AS1409">
            <v>0</v>
          </cell>
          <cell r="AT1409">
            <v>44.933529886875007</v>
          </cell>
          <cell r="AU1409">
            <v>0</v>
          </cell>
          <cell r="AV1409">
            <v>0</v>
          </cell>
          <cell r="AW1409">
            <v>44.933529886875007</v>
          </cell>
          <cell r="AX1409">
            <v>0</v>
          </cell>
          <cell r="AY1409">
            <v>0</v>
          </cell>
          <cell r="AZ1409">
            <v>44.933529886875007</v>
          </cell>
          <cell r="BA1409">
            <v>0</v>
          </cell>
          <cell r="BB1409">
            <v>0</v>
          </cell>
        </row>
        <row r="1410">
          <cell r="B1410" t="str">
            <v>PSMS</v>
          </cell>
          <cell r="D1410">
            <v>33.403044999999999</v>
          </cell>
          <cell r="E1410">
            <v>0</v>
          </cell>
          <cell r="F1410">
            <v>0</v>
          </cell>
          <cell r="G1410">
            <v>17.986254999999996</v>
          </cell>
          <cell r="H1410">
            <v>0</v>
          </cell>
          <cell r="I1410">
            <v>0</v>
          </cell>
          <cell r="J1410">
            <v>19.270987499999997</v>
          </cell>
          <cell r="K1410">
            <v>0</v>
          </cell>
          <cell r="L1410">
            <v>0</v>
          </cell>
          <cell r="M1410">
            <v>23.125184999999998</v>
          </cell>
          <cell r="N1410">
            <v>0</v>
          </cell>
          <cell r="O1410">
            <v>0</v>
          </cell>
          <cell r="P1410">
            <v>23.767551249999997</v>
          </cell>
          <cell r="Q1410">
            <v>0</v>
          </cell>
          <cell r="R1410">
            <v>0</v>
          </cell>
          <cell r="S1410">
            <v>21.840452499999994</v>
          </cell>
          <cell r="T1410">
            <v>0</v>
          </cell>
          <cell r="U1410">
            <v>0</v>
          </cell>
          <cell r="V1410">
            <v>25.694649999999996</v>
          </cell>
          <cell r="W1410">
            <v>0</v>
          </cell>
          <cell r="X1410">
            <v>0</v>
          </cell>
          <cell r="Y1410">
            <v>23.125184999999998</v>
          </cell>
          <cell r="Z1410">
            <v>0</v>
          </cell>
          <cell r="AA1410">
            <v>0</v>
          </cell>
          <cell r="AB1410">
            <v>23.125185000000002</v>
          </cell>
          <cell r="AC1410">
            <v>0</v>
          </cell>
          <cell r="AD1410">
            <v>0</v>
          </cell>
          <cell r="AE1410">
            <v>22.996711749999999</v>
          </cell>
          <cell r="AF1410">
            <v>0</v>
          </cell>
          <cell r="AG1410">
            <v>0</v>
          </cell>
          <cell r="AH1410">
            <v>22.919627799999997</v>
          </cell>
          <cell r="AI1410">
            <v>0</v>
          </cell>
          <cell r="AJ1410">
            <v>0</v>
          </cell>
          <cell r="AK1410">
            <v>22.919627799999997</v>
          </cell>
          <cell r="AL1410">
            <v>0</v>
          </cell>
          <cell r="AM1410">
            <v>0</v>
          </cell>
          <cell r="AN1410">
            <v>22.996711749999996</v>
          </cell>
          <cell r="AO1410">
            <v>0</v>
          </cell>
          <cell r="AP1410">
            <v>0</v>
          </cell>
          <cell r="AQ1410">
            <v>27.36480224999999</v>
          </cell>
          <cell r="AR1410">
            <v>0</v>
          </cell>
          <cell r="AS1410">
            <v>0</v>
          </cell>
          <cell r="AT1410">
            <v>27.36480224999999</v>
          </cell>
          <cell r="AU1410">
            <v>0</v>
          </cell>
          <cell r="AV1410">
            <v>0</v>
          </cell>
          <cell r="AW1410">
            <v>27.36480224999999</v>
          </cell>
          <cell r="AX1410">
            <v>0</v>
          </cell>
          <cell r="AY1410">
            <v>0</v>
          </cell>
          <cell r="AZ1410">
            <v>27.36480224999999</v>
          </cell>
          <cell r="BA1410">
            <v>0</v>
          </cell>
          <cell r="BB1410">
            <v>0</v>
          </cell>
        </row>
        <row r="1411">
          <cell r="B1411" t="str">
            <v>PSAS</v>
          </cell>
          <cell r="D1411">
            <v>37.90197357142857</v>
          </cell>
          <cell r="E1411">
            <v>0</v>
          </cell>
          <cell r="F1411">
            <v>0</v>
          </cell>
          <cell r="G1411">
            <v>20.408754999999996</v>
          </cell>
          <cell r="H1411">
            <v>0</v>
          </cell>
          <cell r="I1411">
            <v>0</v>
          </cell>
          <cell r="J1411">
            <v>21.86652321428571</v>
          </cell>
          <cell r="K1411">
            <v>0</v>
          </cell>
          <cell r="L1411">
            <v>0</v>
          </cell>
          <cell r="M1411">
            <v>26.239827857142856</v>
          </cell>
          <cell r="N1411">
            <v>0</v>
          </cell>
          <cell r="O1411">
            <v>0</v>
          </cell>
          <cell r="P1411">
            <v>26.968711964285713</v>
          </cell>
          <cell r="Q1411">
            <v>0</v>
          </cell>
          <cell r="R1411">
            <v>0</v>
          </cell>
          <cell r="S1411">
            <v>24.782059642857138</v>
          </cell>
          <cell r="T1411">
            <v>0</v>
          </cell>
          <cell r="U1411">
            <v>0</v>
          </cell>
          <cell r="V1411">
            <v>29.155364285714285</v>
          </cell>
          <cell r="W1411">
            <v>0</v>
          </cell>
          <cell r="X1411">
            <v>0</v>
          </cell>
          <cell r="Y1411">
            <v>26.239827857142856</v>
          </cell>
          <cell r="Z1411">
            <v>0</v>
          </cell>
          <cell r="AA1411">
            <v>0</v>
          </cell>
          <cell r="AB1411">
            <v>26.239827857142849</v>
          </cell>
          <cell r="AC1411">
            <v>0</v>
          </cell>
          <cell r="AD1411">
            <v>0</v>
          </cell>
          <cell r="AE1411">
            <v>26.094051035714283</v>
          </cell>
          <cell r="AF1411">
            <v>0</v>
          </cell>
          <cell r="AG1411">
            <v>0</v>
          </cell>
          <cell r="AH1411">
            <v>26.006584942857142</v>
          </cell>
          <cell r="AI1411">
            <v>0</v>
          </cell>
          <cell r="AJ1411">
            <v>0</v>
          </cell>
          <cell r="AK1411">
            <v>26.006584942857142</v>
          </cell>
          <cell r="AL1411">
            <v>0</v>
          </cell>
          <cell r="AM1411">
            <v>0</v>
          </cell>
          <cell r="AN1411">
            <v>26.094051035714283</v>
          </cell>
          <cell r="AO1411">
            <v>0</v>
          </cell>
          <cell r="AP1411">
            <v>0</v>
          </cell>
          <cell r="AQ1411">
            <v>31.050462964285707</v>
          </cell>
          <cell r="AR1411">
            <v>0</v>
          </cell>
          <cell r="AS1411">
            <v>0</v>
          </cell>
          <cell r="AT1411">
            <v>31.050462964285714</v>
          </cell>
          <cell r="AU1411">
            <v>0</v>
          </cell>
          <cell r="AV1411">
            <v>0</v>
          </cell>
          <cell r="AW1411">
            <v>31.050462964285714</v>
          </cell>
          <cell r="AX1411">
            <v>0</v>
          </cell>
          <cell r="AY1411">
            <v>0</v>
          </cell>
          <cell r="AZ1411">
            <v>31.050462964285714</v>
          </cell>
          <cell r="BA1411">
            <v>0</v>
          </cell>
          <cell r="BB1411">
            <v>0</v>
          </cell>
        </row>
        <row r="1412">
          <cell r="B1412" t="str">
            <v>PMMS</v>
          </cell>
          <cell r="D1412">
            <v>38.651794999999993</v>
          </cell>
          <cell r="E1412">
            <v>0</v>
          </cell>
          <cell r="F1412">
            <v>0</v>
          </cell>
          <cell r="G1412">
            <v>20.812504999999998</v>
          </cell>
          <cell r="H1412">
            <v>0</v>
          </cell>
          <cell r="I1412">
            <v>0</v>
          </cell>
          <cell r="J1412">
            <v>22.299112499999996</v>
          </cell>
          <cell r="K1412">
            <v>0</v>
          </cell>
          <cell r="L1412">
            <v>0</v>
          </cell>
          <cell r="M1412">
            <v>26.758934999999997</v>
          </cell>
          <cell r="N1412">
            <v>0</v>
          </cell>
          <cell r="O1412">
            <v>0</v>
          </cell>
          <cell r="P1412">
            <v>27.502238749999993</v>
          </cell>
          <cell r="Q1412">
            <v>0</v>
          </cell>
          <cell r="R1412">
            <v>0</v>
          </cell>
          <cell r="S1412">
            <v>25.272327499999999</v>
          </cell>
          <cell r="T1412">
            <v>0</v>
          </cell>
          <cell r="U1412">
            <v>0</v>
          </cell>
          <cell r="V1412">
            <v>29.732150000000001</v>
          </cell>
          <cell r="W1412">
            <v>0</v>
          </cell>
          <cell r="X1412">
            <v>0</v>
          </cell>
          <cell r="Y1412">
            <v>26.758934999999997</v>
          </cell>
          <cell r="Z1412">
            <v>0</v>
          </cell>
          <cell r="AA1412">
            <v>0</v>
          </cell>
          <cell r="AB1412">
            <v>26.758935000000005</v>
          </cell>
          <cell r="AC1412">
            <v>0</v>
          </cell>
          <cell r="AD1412">
            <v>0</v>
          </cell>
          <cell r="AE1412">
            <v>26.610274249999996</v>
          </cell>
          <cell r="AF1412">
            <v>0</v>
          </cell>
          <cell r="AG1412">
            <v>0</v>
          </cell>
          <cell r="AH1412">
            <v>26.521077799999993</v>
          </cell>
          <cell r="AI1412">
            <v>0</v>
          </cell>
          <cell r="AJ1412">
            <v>0</v>
          </cell>
          <cell r="AK1412">
            <v>26.5210778</v>
          </cell>
          <cell r="AL1412">
            <v>0</v>
          </cell>
          <cell r="AM1412">
            <v>0</v>
          </cell>
          <cell r="AN1412">
            <v>26.610274250000003</v>
          </cell>
          <cell r="AO1412">
            <v>0</v>
          </cell>
          <cell r="AP1412">
            <v>0</v>
          </cell>
          <cell r="AQ1412">
            <v>31.664739749999992</v>
          </cell>
          <cell r="AR1412">
            <v>0</v>
          </cell>
          <cell r="AS1412">
            <v>0</v>
          </cell>
          <cell r="AT1412">
            <v>31.664739749999992</v>
          </cell>
          <cell r="AU1412">
            <v>0</v>
          </cell>
          <cell r="AV1412">
            <v>0</v>
          </cell>
          <cell r="AW1412">
            <v>31.664739749999992</v>
          </cell>
          <cell r="AX1412">
            <v>0</v>
          </cell>
          <cell r="AY1412">
            <v>0</v>
          </cell>
          <cell r="AZ1412">
            <v>31.664739749999992</v>
          </cell>
          <cell r="BA1412">
            <v>0</v>
          </cell>
          <cell r="BB1412">
            <v>0</v>
          </cell>
        </row>
        <row r="1413">
          <cell r="B1413" t="str">
            <v>PMAS</v>
          </cell>
          <cell r="D1413">
            <v>43.150723571428564</v>
          </cell>
          <cell r="E1413">
            <v>0</v>
          </cell>
          <cell r="F1413">
            <v>0</v>
          </cell>
          <cell r="G1413">
            <v>23.235004999999997</v>
          </cell>
          <cell r="H1413">
            <v>0</v>
          </cell>
          <cell r="I1413">
            <v>0</v>
          </cell>
          <cell r="J1413">
            <v>24.894648214285713</v>
          </cell>
          <cell r="K1413">
            <v>0</v>
          </cell>
          <cell r="L1413">
            <v>0</v>
          </cell>
          <cell r="M1413">
            <v>29.873577857142855</v>
          </cell>
          <cell r="N1413">
            <v>0</v>
          </cell>
          <cell r="O1413">
            <v>0</v>
          </cell>
          <cell r="P1413">
            <v>30.703399464285713</v>
          </cell>
          <cell r="Q1413">
            <v>0</v>
          </cell>
          <cell r="R1413">
            <v>0</v>
          </cell>
          <cell r="S1413">
            <v>28.21393464285714</v>
          </cell>
          <cell r="T1413">
            <v>0</v>
          </cell>
          <cell r="U1413">
            <v>0</v>
          </cell>
          <cell r="V1413">
            <v>33.192864285714286</v>
          </cell>
          <cell r="W1413">
            <v>0</v>
          </cell>
          <cell r="X1413">
            <v>0</v>
          </cell>
          <cell r="Y1413">
            <v>29.873577857142855</v>
          </cell>
          <cell r="Z1413">
            <v>0</v>
          </cell>
          <cell r="AA1413">
            <v>0</v>
          </cell>
          <cell r="AB1413">
            <v>29.873577857142848</v>
          </cell>
          <cell r="AC1413">
            <v>0</v>
          </cell>
          <cell r="AD1413">
            <v>0</v>
          </cell>
          <cell r="AE1413">
            <v>29.707613535714277</v>
          </cell>
          <cell r="AF1413">
            <v>0</v>
          </cell>
          <cell r="AG1413">
            <v>0</v>
          </cell>
          <cell r="AH1413">
            <v>29.608034942857145</v>
          </cell>
          <cell r="AI1413">
            <v>0</v>
          </cell>
          <cell r="AJ1413">
            <v>0</v>
          </cell>
          <cell r="AK1413">
            <v>29.608034942857138</v>
          </cell>
          <cell r="AL1413">
            <v>0</v>
          </cell>
          <cell r="AM1413">
            <v>0</v>
          </cell>
          <cell r="AN1413">
            <v>29.707613535714284</v>
          </cell>
          <cell r="AO1413">
            <v>0</v>
          </cell>
          <cell r="AP1413">
            <v>0</v>
          </cell>
          <cell r="AQ1413">
            <v>35.350400464285713</v>
          </cell>
          <cell r="AR1413">
            <v>0</v>
          </cell>
          <cell r="AS1413">
            <v>0</v>
          </cell>
          <cell r="AT1413">
            <v>35.350400464285713</v>
          </cell>
          <cell r="AU1413">
            <v>0</v>
          </cell>
          <cell r="AV1413">
            <v>0</v>
          </cell>
          <cell r="AW1413">
            <v>35.350400464285713</v>
          </cell>
          <cell r="AX1413">
            <v>0</v>
          </cell>
          <cell r="AY1413">
            <v>0</v>
          </cell>
          <cell r="AZ1413">
            <v>35.350400464285713</v>
          </cell>
          <cell r="BA1413">
            <v>0</v>
          </cell>
          <cell r="BB1413">
            <v>0</v>
          </cell>
        </row>
        <row r="1414">
          <cell r="B1414" t="str">
            <v>PMEP</v>
          </cell>
          <cell r="D1414">
            <v>48.399473571428565</v>
          </cell>
          <cell r="E1414">
            <v>0</v>
          </cell>
          <cell r="F1414">
            <v>0</v>
          </cell>
          <cell r="G1414">
            <v>26.061254999999999</v>
          </cell>
          <cell r="H1414">
            <v>0</v>
          </cell>
          <cell r="I1414">
            <v>0</v>
          </cell>
          <cell r="J1414">
            <v>27.922773214285716</v>
          </cell>
          <cell r="K1414">
            <v>0</v>
          </cell>
          <cell r="L1414">
            <v>0</v>
          </cell>
          <cell r="M1414">
            <v>33.507327857142862</v>
          </cell>
          <cell r="N1414">
            <v>0</v>
          </cell>
          <cell r="O1414">
            <v>0</v>
          </cell>
          <cell r="P1414">
            <v>34.438086964285709</v>
          </cell>
          <cell r="Q1414">
            <v>0</v>
          </cell>
          <cell r="R1414">
            <v>0</v>
          </cell>
          <cell r="S1414">
            <v>31.645809642857138</v>
          </cell>
          <cell r="T1414">
            <v>0</v>
          </cell>
          <cell r="U1414">
            <v>0</v>
          </cell>
          <cell r="V1414">
            <v>37.230364285714288</v>
          </cell>
          <cell r="W1414">
            <v>0</v>
          </cell>
          <cell r="X1414">
            <v>0</v>
          </cell>
          <cell r="Y1414">
            <v>33.507327857142862</v>
          </cell>
          <cell r="Z1414">
            <v>0</v>
          </cell>
          <cell r="AA1414">
            <v>0</v>
          </cell>
          <cell r="AB1414">
            <v>33.507327857142855</v>
          </cell>
          <cell r="AC1414">
            <v>0</v>
          </cell>
          <cell r="AD1414">
            <v>0</v>
          </cell>
          <cell r="AE1414">
            <v>33.321176035714281</v>
          </cell>
          <cell r="AF1414">
            <v>0</v>
          </cell>
          <cell r="AG1414">
            <v>0</v>
          </cell>
          <cell r="AH1414">
            <v>33.209484942857145</v>
          </cell>
          <cell r="AI1414">
            <v>0</v>
          </cell>
          <cell r="AJ1414">
            <v>0</v>
          </cell>
          <cell r="AK1414">
            <v>33.209484942857145</v>
          </cell>
          <cell r="AL1414">
            <v>0</v>
          </cell>
          <cell r="AM1414">
            <v>0</v>
          </cell>
          <cell r="AN1414">
            <v>33.321176035714281</v>
          </cell>
          <cell r="AO1414">
            <v>0</v>
          </cell>
          <cell r="AP1414">
            <v>0</v>
          </cell>
          <cell r="AQ1414">
            <v>39.650337964285718</v>
          </cell>
          <cell r="AR1414">
            <v>0</v>
          </cell>
          <cell r="AS1414">
            <v>0</v>
          </cell>
          <cell r="AT1414">
            <v>39.650337964285718</v>
          </cell>
          <cell r="AU1414">
            <v>0</v>
          </cell>
          <cell r="AV1414">
            <v>0</v>
          </cell>
          <cell r="AW1414">
            <v>39.650337964285718</v>
          </cell>
          <cell r="AX1414">
            <v>0</v>
          </cell>
          <cell r="AY1414">
            <v>0</v>
          </cell>
          <cell r="AZ1414">
            <v>39.650337964285718</v>
          </cell>
          <cell r="BA1414">
            <v>0</v>
          </cell>
          <cell r="BB1414">
            <v>0</v>
          </cell>
        </row>
        <row r="1415">
          <cell r="B1415" t="str">
            <v>PLAS</v>
          </cell>
          <cell r="D1415">
            <v>47.649652142857143</v>
          </cell>
          <cell r="E1415">
            <v>0</v>
          </cell>
          <cell r="F1415">
            <v>0</v>
          </cell>
          <cell r="G1415">
            <v>25.657504999999993</v>
          </cell>
          <cell r="H1415">
            <v>0</v>
          </cell>
          <cell r="I1415">
            <v>0</v>
          </cell>
          <cell r="J1415">
            <v>27.490183928571422</v>
          </cell>
          <cell r="K1415">
            <v>0</v>
          </cell>
          <cell r="L1415">
            <v>0</v>
          </cell>
          <cell r="M1415">
            <v>32.98822071428571</v>
          </cell>
          <cell r="N1415">
            <v>0</v>
          </cell>
          <cell r="O1415">
            <v>0</v>
          </cell>
          <cell r="P1415">
            <v>33.90456017857143</v>
          </cell>
          <cell r="Q1415">
            <v>0</v>
          </cell>
          <cell r="R1415">
            <v>0</v>
          </cell>
          <cell r="S1415">
            <v>31.155541785714281</v>
          </cell>
          <cell r="T1415">
            <v>0</v>
          </cell>
          <cell r="U1415">
            <v>0</v>
          </cell>
          <cell r="V1415">
            <v>36.653578571428568</v>
          </cell>
          <cell r="W1415">
            <v>0</v>
          </cell>
          <cell r="X1415">
            <v>0</v>
          </cell>
          <cell r="Y1415">
            <v>32.98822071428571</v>
          </cell>
          <cell r="Z1415">
            <v>0</v>
          </cell>
          <cell r="AA1415">
            <v>0</v>
          </cell>
          <cell r="AB1415">
            <v>32.98822071428571</v>
          </cell>
          <cell r="AC1415">
            <v>0</v>
          </cell>
          <cell r="AD1415">
            <v>0</v>
          </cell>
          <cell r="AE1415">
            <v>32.804952821428571</v>
          </cell>
          <cell r="AF1415">
            <v>0</v>
          </cell>
          <cell r="AG1415">
            <v>0</v>
          </cell>
          <cell r="AH1415">
            <v>32.694992085714283</v>
          </cell>
          <cell r="AI1415">
            <v>0</v>
          </cell>
          <cell r="AJ1415">
            <v>0</v>
          </cell>
          <cell r="AK1415">
            <v>32.694992085714283</v>
          </cell>
          <cell r="AL1415">
            <v>0</v>
          </cell>
          <cell r="AM1415">
            <v>0</v>
          </cell>
          <cell r="AN1415">
            <v>32.804952821428571</v>
          </cell>
          <cell r="AO1415">
            <v>0</v>
          </cell>
          <cell r="AP1415">
            <v>0</v>
          </cell>
          <cell r="AQ1415">
            <v>39.03606117857143</v>
          </cell>
          <cell r="AR1415">
            <v>0</v>
          </cell>
          <cell r="AS1415">
            <v>0</v>
          </cell>
          <cell r="AT1415">
            <v>39.036061178571416</v>
          </cell>
          <cell r="AU1415">
            <v>0</v>
          </cell>
          <cell r="AV1415">
            <v>0</v>
          </cell>
          <cell r="AW1415">
            <v>39.036061178571416</v>
          </cell>
          <cell r="AX1415">
            <v>0</v>
          </cell>
          <cell r="AY1415">
            <v>0</v>
          </cell>
          <cell r="AZ1415">
            <v>39.036061178571416</v>
          </cell>
          <cell r="BA1415">
            <v>0</v>
          </cell>
          <cell r="BB1415">
            <v>0</v>
          </cell>
        </row>
        <row r="1416">
          <cell r="B1416" t="str">
            <v>PSMP</v>
          </cell>
          <cell r="D1416">
            <v>37.602044999999997</v>
          </cell>
          <cell r="E1416">
            <v>0</v>
          </cell>
          <cell r="F1416">
            <v>0</v>
          </cell>
          <cell r="G1416">
            <v>20.247254999999999</v>
          </cell>
          <cell r="H1416">
            <v>0</v>
          </cell>
          <cell r="I1416">
            <v>0</v>
          </cell>
          <cell r="J1416">
            <v>21.693487499999996</v>
          </cell>
          <cell r="K1416">
            <v>0</v>
          </cell>
          <cell r="L1416">
            <v>0</v>
          </cell>
          <cell r="M1416">
            <v>26.032184999999998</v>
          </cell>
          <cell r="N1416">
            <v>0</v>
          </cell>
          <cell r="O1416">
            <v>0</v>
          </cell>
          <cell r="P1416">
            <v>26.755301249999999</v>
          </cell>
          <cell r="Q1416">
            <v>0</v>
          </cell>
          <cell r="R1416">
            <v>0</v>
          </cell>
          <cell r="S1416">
            <v>24.585952500000001</v>
          </cell>
          <cell r="T1416">
            <v>0</v>
          </cell>
          <cell r="U1416">
            <v>0</v>
          </cell>
          <cell r="V1416">
            <v>28.924649999999996</v>
          </cell>
          <cell r="W1416">
            <v>0</v>
          </cell>
          <cell r="X1416">
            <v>0</v>
          </cell>
          <cell r="Y1416">
            <v>26.032184999999998</v>
          </cell>
          <cell r="Z1416">
            <v>0</v>
          </cell>
          <cell r="AA1416">
            <v>0</v>
          </cell>
          <cell r="AB1416">
            <v>26.032184999999998</v>
          </cell>
          <cell r="AC1416">
            <v>0</v>
          </cell>
          <cell r="AD1416">
            <v>0</v>
          </cell>
          <cell r="AE1416">
            <v>25.88756175</v>
          </cell>
          <cell r="AF1416">
            <v>0</v>
          </cell>
          <cell r="AG1416">
            <v>0</v>
          </cell>
          <cell r="AH1416">
            <v>25.800787799999998</v>
          </cell>
          <cell r="AI1416">
            <v>0</v>
          </cell>
          <cell r="AJ1416">
            <v>0</v>
          </cell>
          <cell r="AK1416">
            <v>25.800787800000002</v>
          </cell>
          <cell r="AL1416">
            <v>0</v>
          </cell>
          <cell r="AM1416">
            <v>0</v>
          </cell>
          <cell r="AN1416">
            <v>25.88756175</v>
          </cell>
          <cell r="AO1416">
            <v>0</v>
          </cell>
          <cell r="AP1416">
            <v>0</v>
          </cell>
          <cell r="AQ1416">
            <v>30.804752249999996</v>
          </cell>
          <cell r="AR1416">
            <v>0</v>
          </cell>
          <cell r="AS1416">
            <v>0</v>
          </cell>
          <cell r="AT1416">
            <v>30.804752249999989</v>
          </cell>
          <cell r="AU1416">
            <v>0</v>
          </cell>
          <cell r="AV1416">
            <v>0</v>
          </cell>
          <cell r="AW1416">
            <v>30.804752249999989</v>
          </cell>
          <cell r="AX1416">
            <v>0</v>
          </cell>
          <cell r="AY1416">
            <v>0</v>
          </cell>
          <cell r="AZ1416">
            <v>30.804752249999989</v>
          </cell>
          <cell r="BA1416">
            <v>0</v>
          </cell>
          <cell r="BB1416">
            <v>0</v>
          </cell>
        </row>
        <row r="1417">
          <cell r="B1417" t="str">
            <v>PSAP</v>
          </cell>
          <cell r="D1417">
            <v>42.100973571428568</v>
          </cell>
          <cell r="E1417">
            <v>0</v>
          </cell>
          <cell r="F1417">
            <v>0</v>
          </cell>
          <cell r="G1417">
            <v>22.669754999999995</v>
          </cell>
          <cell r="H1417">
            <v>0</v>
          </cell>
          <cell r="I1417">
            <v>0</v>
          </cell>
          <cell r="J1417">
            <v>24.289023214285713</v>
          </cell>
          <cell r="K1417">
            <v>0</v>
          </cell>
          <cell r="L1417">
            <v>0</v>
          </cell>
          <cell r="M1417">
            <v>29.14682785714286</v>
          </cell>
          <cell r="N1417">
            <v>0</v>
          </cell>
          <cell r="O1417">
            <v>0</v>
          </cell>
          <cell r="P1417">
            <v>29.956461964285712</v>
          </cell>
          <cell r="Q1417">
            <v>0</v>
          </cell>
          <cell r="R1417">
            <v>0</v>
          </cell>
          <cell r="S1417">
            <v>27.527559642857138</v>
          </cell>
          <cell r="T1417">
            <v>0</v>
          </cell>
          <cell r="U1417">
            <v>0</v>
          </cell>
          <cell r="V1417">
            <v>32.385364285714282</v>
          </cell>
          <cell r="W1417">
            <v>0</v>
          </cell>
          <cell r="X1417">
            <v>0</v>
          </cell>
          <cell r="Y1417">
            <v>29.14682785714286</v>
          </cell>
          <cell r="Z1417">
            <v>0</v>
          </cell>
          <cell r="AA1417">
            <v>0</v>
          </cell>
          <cell r="AB1417">
            <v>29.14682785714286</v>
          </cell>
          <cell r="AC1417">
            <v>0</v>
          </cell>
          <cell r="AD1417">
            <v>0</v>
          </cell>
          <cell r="AE1417">
            <v>28.984901035714284</v>
          </cell>
          <cell r="AF1417">
            <v>0</v>
          </cell>
          <cell r="AG1417">
            <v>0</v>
          </cell>
          <cell r="AH1417">
            <v>28.88774494285714</v>
          </cell>
          <cell r="AI1417">
            <v>0</v>
          </cell>
          <cell r="AJ1417">
            <v>0</v>
          </cell>
          <cell r="AK1417">
            <v>28.88774494285714</v>
          </cell>
          <cell r="AL1417">
            <v>0</v>
          </cell>
          <cell r="AM1417">
            <v>0</v>
          </cell>
          <cell r="AN1417">
            <v>28.984901035714287</v>
          </cell>
          <cell r="AO1417">
            <v>0</v>
          </cell>
          <cell r="AP1417">
            <v>0</v>
          </cell>
          <cell r="AQ1417">
            <v>34.49041296428571</v>
          </cell>
          <cell r="AR1417">
            <v>0</v>
          </cell>
          <cell r="AS1417">
            <v>0</v>
          </cell>
          <cell r="AT1417">
            <v>34.490412964285717</v>
          </cell>
          <cell r="AU1417">
            <v>0</v>
          </cell>
          <cell r="AV1417">
            <v>0</v>
          </cell>
          <cell r="AW1417">
            <v>34.490412964285717</v>
          </cell>
          <cell r="AX1417">
            <v>0</v>
          </cell>
          <cell r="AY1417">
            <v>0</v>
          </cell>
          <cell r="AZ1417">
            <v>34.490412964285717</v>
          </cell>
          <cell r="BA1417">
            <v>0</v>
          </cell>
          <cell r="BB1417">
            <v>0</v>
          </cell>
        </row>
        <row r="1418">
          <cell r="B1418" t="str">
            <v>PMMP</v>
          </cell>
          <cell r="D1418">
            <v>43.900545000000001</v>
          </cell>
          <cell r="E1418">
            <v>0</v>
          </cell>
          <cell r="F1418">
            <v>0</v>
          </cell>
          <cell r="G1418">
            <v>23.638754999999996</v>
          </cell>
          <cell r="H1418">
            <v>0</v>
          </cell>
          <cell r="I1418">
            <v>0</v>
          </cell>
          <cell r="J1418">
            <v>25.327237499999995</v>
          </cell>
          <cell r="K1418">
            <v>0</v>
          </cell>
          <cell r="L1418">
            <v>0</v>
          </cell>
          <cell r="M1418">
            <v>30.392684999999997</v>
          </cell>
          <cell r="N1418">
            <v>0</v>
          </cell>
          <cell r="O1418">
            <v>0</v>
          </cell>
          <cell r="P1418">
            <v>31.236926249999996</v>
          </cell>
          <cell r="Q1418">
            <v>0</v>
          </cell>
          <cell r="R1418">
            <v>0</v>
          </cell>
          <cell r="S1418">
            <v>28.704202500000001</v>
          </cell>
          <cell r="T1418">
            <v>0</v>
          </cell>
          <cell r="U1418">
            <v>0</v>
          </cell>
          <cell r="V1418">
            <v>33.769649999999999</v>
          </cell>
          <cell r="W1418">
            <v>0</v>
          </cell>
          <cell r="X1418">
            <v>0</v>
          </cell>
          <cell r="Y1418">
            <v>30.392684999999997</v>
          </cell>
          <cell r="Z1418">
            <v>0</v>
          </cell>
          <cell r="AA1418">
            <v>0</v>
          </cell>
          <cell r="AB1418">
            <v>30.392685000000004</v>
          </cell>
          <cell r="AC1418">
            <v>0</v>
          </cell>
          <cell r="AD1418">
            <v>0</v>
          </cell>
          <cell r="AE1418">
            <v>30.223836749999997</v>
          </cell>
          <cell r="AF1418">
            <v>0</v>
          </cell>
          <cell r="AG1418">
            <v>0</v>
          </cell>
          <cell r="AH1418">
            <v>30.122527799999993</v>
          </cell>
          <cell r="AI1418">
            <v>0</v>
          </cell>
          <cell r="AJ1418">
            <v>0</v>
          </cell>
          <cell r="AK1418">
            <v>30.1225278</v>
          </cell>
          <cell r="AL1418">
            <v>0</v>
          </cell>
          <cell r="AM1418">
            <v>0</v>
          </cell>
          <cell r="AN1418">
            <v>30.223836749999997</v>
          </cell>
          <cell r="AO1418">
            <v>0</v>
          </cell>
          <cell r="AP1418">
            <v>0</v>
          </cell>
          <cell r="AQ1418">
            <v>35.964677249999994</v>
          </cell>
          <cell r="AR1418">
            <v>0</v>
          </cell>
          <cell r="AS1418">
            <v>0</v>
          </cell>
          <cell r="AT1418">
            <v>35.964677249999994</v>
          </cell>
          <cell r="AU1418">
            <v>0</v>
          </cell>
          <cell r="AV1418">
            <v>0</v>
          </cell>
          <cell r="AW1418">
            <v>35.964677249999994</v>
          </cell>
          <cell r="AX1418">
            <v>0</v>
          </cell>
          <cell r="AY1418">
            <v>0</v>
          </cell>
          <cell r="AZ1418">
            <v>35.964677249999994</v>
          </cell>
          <cell r="BA1418">
            <v>0</v>
          </cell>
          <cell r="BB1418">
            <v>0</v>
          </cell>
        </row>
        <row r="1419">
          <cell r="B1419" t="str">
            <v>PMAP</v>
          </cell>
          <cell r="D1419">
            <v>48.399473571428565</v>
          </cell>
          <cell r="E1419">
            <v>0</v>
          </cell>
          <cell r="F1419">
            <v>0</v>
          </cell>
          <cell r="G1419">
            <v>26.061254999999999</v>
          </cell>
          <cell r="H1419">
            <v>0</v>
          </cell>
          <cell r="I1419">
            <v>0</v>
          </cell>
          <cell r="J1419">
            <v>27.922773214285716</v>
          </cell>
          <cell r="K1419">
            <v>0</v>
          </cell>
          <cell r="L1419">
            <v>0</v>
          </cell>
          <cell r="M1419">
            <v>33.507327857142862</v>
          </cell>
          <cell r="N1419">
            <v>0</v>
          </cell>
          <cell r="O1419">
            <v>0</v>
          </cell>
          <cell r="P1419">
            <v>34.438086964285709</v>
          </cell>
          <cell r="Q1419">
            <v>0</v>
          </cell>
          <cell r="R1419">
            <v>0</v>
          </cell>
          <cell r="S1419">
            <v>31.645809642857138</v>
          </cell>
          <cell r="T1419">
            <v>0</v>
          </cell>
          <cell r="U1419">
            <v>0</v>
          </cell>
          <cell r="V1419">
            <v>37.230364285714288</v>
          </cell>
          <cell r="W1419">
            <v>0</v>
          </cell>
          <cell r="X1419">
            <v>0</v>
          </cell>
          <cell r="Y1419">
            <v>33.507327857142862</v>
          </cell>
          <cell r="Z1419">
            <v>0</v>
          </cell>
          <cell r="AA1419">
            <v>0</v>
          </cell>
          <cell r="AB1419">
            <v>33.507327857142855</v>
          </cell>
          <cell r="AC1419">
            <v>0</v>
          </cell>
          <cell r="AD1419">
            <v>0</v>
          </cell>
          <cell r="AE1419">
            <v>33.321176035714281</v>
          </cell>
          <cell r="AF1419">
            <v>0</v>
          </cell>
          <cell r="AG1419">
            <v>0</v>
          </cell>
          <cell r="AH1419">
            <v>33.209484942857145</v>
          </cell>
          <cell r="AI1419">
            <v>0</v>
          </cell>
          <cell r="AJ1419">
            <v>0</v>
          </cell>
          <cell r="AK1419">
            <v>33.209484942857145</v>
          </cell>
          <cell r="AL1419">
            <v>0</v>
          </cell>
          <cell r="AM1419">
            <v>0</v>
          </cell>
          <cell r="AN1419">
            <v>33.321176035714281</v>
          </cell>
          <cell r="AO1419">
            <v>0</v>
          </cell>
          <cell r="AP1419">
            <v>0</v>
          </cell>
          <cell r="AQ1419">
            <v>39.650337964285718</v>
          </cell>
          <cell r="AR1419">
            <v>0</v>
          </cell>
          <cell r="AS1419">
            <v>0</v>
          </cell>
          <cell r="AT1419">
            <v>39.650337964285718</v>
          </cell>
          <cell r="AU1419">
            <v>0</v>
          </cell>
          <cell r="AV1419">
            <v>0</v>
          </cell>
          <cell r="AW1419">
            <v>39.650337964285718</v>
          </cell>
          <cell r="AX1419">
            <v>0</v>
          </cell>
          <cell r="AY1419">
            <v>0</v>
          </cell>
          <cell r="AZ1419">
            <v>39.650337964285718</v>
          </cell>
          <cell r="BA1419">
            <v>0</v>
          </cell>
          <cell r="BB1419">
            <v>0</v>
          </cell>
        </row>
        <row r="1420">
          <cell r="B1420" t="str">
            <v>SMPP</v>
          </cell>
          <cell r="D1420">
            <v>44.500402142857133</v>
          </cell>
          <cell r="E1420">
            <v>0</v>
          </cell>
          <cell r="F1420">
            <v>0</v>
          </cell>
          <cell r="G1420">
            <v>23.961754999999993</v>
          </cell>
          <cell r="H1420">
            <v>0</v>
          </cell>
          <cell r="I1420">
            <v>0</v>
          </cell>
          <cell r="J1420">
            <v>25.673308928571426</v>
          </cell>
          <cell r="K1420">
            <v>0</v>
          </cell>
          <cell r="L1420">
            <v>0</v>
          </cell>
          <cell r="M1420">
            <v>30.807970714285709</v>
          </cell>
          <cell r="N1420">
            <v>0</v>
          </cell>
          <cell r="O1420">
            <v>0</v>
          </cell>
          <cell r="P1420">
            <v>31.663747678571433</v>
          </cell>
          <cell r="Q1420">
            <v>0</v>
          </cell>
          <cell r="R1420">
            <v>0</v>
          </cell>
          <cell r="S1420">
            <v>29.096416785714283</v>
          </cell>
          <cell r="T1420">
            <v>0</v>
          </cell>
          <cell r="U1420">
            <v>0</v>
          </cell>
          <cell r="V1420">
            <v>34.231078571428569</v>
          </cell>
          <cell r="W1420">
            <v>0</v>
          </cell>
          <cell r="X1420">
            <v>0</v>
          </cell>
          <cell r="Y1420">
            <v>30.807970714285709</v>
          </cell>
          <cell r="Z1420">
            <v>0</v>
          </cell>
          <cell r="AA1420">
            <v>0</v>
          </cell>
          <cell r="AB1420">
            <v>30.807970714285709</v>
          </cell>
          <cell r="AC1420">
            <v>0</v>
          </cell>
          <cell r="AD1420">
            <v>0</v>
          </cell>
          <cell r="AE1420">
            <v>30.636815321428571</v>
          </cell>
          <cell r="AF1420">
            <v>0</v>
          </cell>
          <cell r="AG1420">
            <v>0</v>
          </cell>
          <cell r="AH1420">
            <v>30.534122085714284</v>
          </cell>
          <cell r="AI1420">
            <v>0</v>
          </cell>
          <cell r="AJ1420">
            <v>0</v>
          </cell>
          <cell r="AK1420">
            <v>30.534122085714284</v>
          </cell>
          <cell r="AL1420">
            <v>0</v>
          </cell>
          <cell r="AM1420">
            <v>0</v>
          </cell>
          <cell r="AN1420">
            <v>30.636815321428564</v>
          </cell>
          <cell r="AO1420">
            <v>0</v>
          </cell>
          <cell r="AP1420">
            <v>0</v>
          </cell>
          <cell r="AQ1420">
            <v>36.456098678571429</v>
          </cell>
          <cell r="AR1420">
            <v>0</v>
          </cell>
          <cell r="AS1420">
            <v>0</v>
          </cell>
          <cell r="AT1420">
            <v>36.456098678571422</v>
          </cell>
          <cell r="AU1420">
            <v>0</v>
          </cell>
          <cell r="AV1420">
            <v>0</v>
          </cell>
          <cell r="AW1420">
            <v>36.456098678571422</v>
          </cell>
          <cell r="AX1420">
            <v>0</v>
          </cell>
          <cell r="AY1420">
            <v>0</v>
          </cell>
          <cell r="AZ1420">
            <v>36.456098678571422</v>
          </cell>
          <cell r="BA1420">
            <v>0</v>
          </cell>
          <cell r="BB1420">
            <v>0</v>
          </cell>
        </row>
        <row r="1421">
          <cell r="B1421" t="str">
            <v>PLAP</v>
          </cell>
          <cell r="D1421">
            <v>52.89840214285713</v>
          </cell>
          <cell r="E1421">
            <v>0</v>
          </cell>
          <cell r="F1421">
            <v>0</v>
          </cell>
          <cell r="G1421">
            <v>28.483754999999991</v>
          </cell>
          <cell r="H1421">
            <v>0</v>
          </cell>
          <cell r="I1421">
            <v>0</v>
          </cell>
          <cell r="J1421">
            <v>30.518308928571425</v>
          </cell>
          <cell r="K1421">
            <v>0</v>
          </cell>
          <cell r="L1421">
            <v>0</v>
          </cell>
          <cell r="M1421">
            <v>36.621970714285716</v>
          </cell>
          <cell r="N1421">
            <v>0</v>
          </cell>
          <cell r="O1421">
            <v>0</v>
          </cell>
          <cell r="P1421">
            <v>37.639247678571429</v>
          </cell>
          <cell r="Q1421">
            <v>0</v>
          </cell>
          <cell r="R1421">
            <v>0</v>
          </cell>
          <cell r="S1421">
            <v>34.587416785714282</v>
          </cell>
          <cell r="T1421">
            <v>0</v>
          </cell>
          <cell r="U1421">
            <v>0</v>
          </cell>
          <cell r="V1421">
            <v>40.691078571428562</v>
          </cell>
          <cell r="W1421">
            <v>0</v>
          </cell>
          <cell r="X1421">
            <v>0</v>
          </cell>
          <cell r="Y1421">
            <v>36.621970714285716</v>
          </cell>
          <cell r="Z1421">
            <v>0</v>
          </cell>
          <cell r="AA1421">
            <v>0</v>
          </cell>
          <cell r="AB1421">
            <v>36.621970714285716</v>
          </cell>
          <cell r="AC1421">
            <v>0</v>
          </cell>
          <cell r="AD1421">
            <v>0</v>
          </cell>
          <cell r="AE1421">
            <v>36.418515321428572</v>
          </cell>
          <cell r="AF1421">
            <v>0</v>
          </cell>
          <cell r="AG1421">
            <v>0</v>
          </cell>
          <cell r="AH1421">
            <v>36.296442085714283</v>
          </cell>
          <cell r="AI1421">
            <v>0</v>
          </cell>
          <cell r="AJ1421">
            <v>0</v>
          </cell>
          <cell r="AK1421">
            <v>36.296442085714283</v>
          </cell>
          <cell r="AL1421">
            <v>0</v>
          </cell>
          <cell r="AM1421">
            <v>0</v>
          </cell>
          <cell r="AN1421">
            <v>36.418515321428572</v>
          </cell>
          <cell r="AO1421">
            <v>0</v>
          </cell>
          <cell r="AP1421">
            <v>0</v>
          </cell>
          <cell r="AQ1421">
            <v>43.335998678571421</v>
          </cell>
          <cell r="AR1421">
            <v>0</v>
          </cell>
          <cell r="AS1421">
            <v>0</v>
          </cell>
          <cell r="AT1421">
            <v>43.335998678571421</v>
          </cell>
          <cell r="AU1421">
            <v>0</v>
          </cell>
          <cell r="AV1421">
            <v>0</v>
          </cell>
          <cell r="AW1421">
            <v>43.335998678571421</v>
          </cell>
          <cell r="AX1421">
            <v>0</v>
          </cell>
          <cell r="AY1421">
            <v>0</v>
          </cell>
          <cell r="AZ1421">
            <v>43.335998678571421</v>
          </cell>
          <cell r="BA1421">
            <v>0</v>
          </cell>
          <cell r="BB1421">
            <v>0</v>
          </cell>
        </row>
        <row r="1422">
          <cell r="B1422" t="str">
            <v>SLAL</v>
          </cell>
          <cell r="D1422">
            <v>40.395447745714279</v>
          </cell>
          <cell r="E1422">
            <v>0</v>
          </cell>
          <cell r="F1422">
            <v>0</v>
          </cell>
          <cell r="G1422">
            <v>21.751394939999997</v>
          </cell>
          <cell r="H1422">
            <v>0</v>
          </cell>
          <cell r="I1422">
            <v>0</v>
          </cell>
          <cell r="J1422">
            <v>23.305066007142855</v>
          </cell>
          <cell r="K1422">
            <v>0</v>
          </cell>
          <cell r="L1422">
            <v>0</v>
          </cell>
          <cell r="M1422">
            <v>27.966079208571426</v>
          </cell>
          <cell r="N1422">
            <v>0</v>
          </cell>
          <cell r="O1422">
            <v>0</v>
          </cell>
          <cell r="P1422">
            <v>28.742914742142851</v>
          </cell>
          <cell r="Q1422">
            <v>0</v>
          </cell>
          <cell r="R1422">
            <v>0</v>
          </cell>
          <cell r="S1422">
            <v>26.412408141428568</v>
          </cell>
          <cell r="T1422">
            <v>0</v>
          </cell>
          <cell r="U1422">
            <v>0</v>
          </cell>
          <cell r="V1422">
            <v>31.073421342857142</v>
          </cell>
          <cell r="W1422">
            <v>0</v>
          </cell>
          <cell r="X1422">
            <v>0</v>
          </cell>
          <cell r="Y1422">
            <v>27.966079208571426</v>
          </cell>
          <cell r="Z1422">
            <v>0</v>
          </cell>
          <cell r="AA1422">
            <v>0</v>
          </cell>
          <cell r="AB1422">
            <v>27.966079208571422</v>
          </cell>
          <cell r="AC1422">
            <v>0</v>
          </cell>
          <cell r="AD1422">
            <v>0</v>
          </cell>
          <cell r="AE1422">
            <v>27.810712101857138</v>
          </cell>
          <cell r="AF1422">
            <v>0</v>
          </cell>
          <cell r="AG1422">
            <v>0</v>
          </cell>
          <cell r="AH1422">
            <v>27.717491837828572</v>
          </cell>
          <cell r="AI1422">
            <v>0</v>
          </cell>
          <cell r="AJ1422">
            <v>0</v>
          </cell>
          <cell r="AK1422">
            <v>27.717491837828572</v>
          </cell>
          <cell r="AL1422">
            <v>0</v>
          </cell>
          <cell r="AM1422">
            <v>0</v>
          </cell>
          <cell r="AN1422">
            <v>27.810712101857138</v>
          </cell>
          <cell r="AO1422">
            <v>0</v>
          </cell>
          <cell r="AP1422">
            <v>0</v>
          </cell>
          <cell r="AQ1422">
            <v>33.09319373014285</v>
          </cell>
          <cell r="AR1422">
            <v>0</v>
          </cell>
          <cell r="AS1422">
            <v>0</v>
          </cell>
          <cell r="AT1422">
            <v>33.09319373014285</v>
          </cell>
          <cell r="AU1422">
            <v>0</v>
          </cell>
          <cell r="AV1422">
            <v>0</v>
          </cell>
          <cell r="AW1422">
            <v>150.32753799392097</v>
          </cell>
          <cell r="AX1422">
            <v>0</v>
          </cell>
          <cell r="AY1422">
            <v>0</v>
          </cell>
          <cell r="AZ1422">
            <v>150.32753799392097</v>
          </cell>
          <cell r="BA1422">
            <v>0</v>
          </cell>
          <cell r="BB1422">
            <v>0</v>
          </cell>
        </row>
        <row r="1423">
          <cell r="B1423" t="str">
            <v>TLAS</v>
          </cell>
          <cell r="D1423">
            <v>71.451346598124999</v>
          </cell>
          <cell r="E1423">
            <v>0</v>
          </cell>
          <cell r="F1423">
            <v>0</v>
          </cell>
          <cell r="G1423">
            <v>38.473802014374989</v>
          </cell>
          <cell r="H1423">
            <v>0</v>
          </cell>
          <cell r="I1423">
            <v>0</v>
          </cell>
          <cell r="J1423">
            <v>41.221930729687493</v>
          </cell>
          <cell r="K1423">
            <v>0</v>
          </cell>
          <cell r="L1423">
            <v>0</v>
          </cell>
          <cell r="M1423">
            <v>49.46631687562499</v>
          </cell>
          <cell r="N1423">
            <v>0</v>
          </cell>
          <cell r="O1423">
            <v>0</v>
          </cell>
          <cell r="P1423">
            <v>50.840381233281249</v>
          </cell>
          <cell r="Q1423">
            <v>0</v>
          </cell>
          <cell r="R1423">
            <v>0</v>
          </cell>
          <cell r="S1423">
            <v>46.718188160312494</v>
          </cell>
          <cell r="T1423">
            <v>0</v>
          </cell>
          <cell r="U1423">
            <v>0</v>
          </cell>
          <cell r="V1423">
            <v>54.962574306249991</v>
          </cell>
          <cell r="W1423">
            <v>0</v>
          </cell>
          <cell r="X1423">
            <v>0</v>
          </cell>
          <cell r="Y1423">
            <v>49.46631687562499</v>
          </cell>
          <cell r="Z1423">
            <v>0</v>
          </cell>
          <cell r="AA1423">
            <v>0</v>
          </cell>
          <cell r="AB1423">
            <v>49.466316875624997</v>
          </cell>
          <cell r="AC1423">
            <v>0</v>
          </cell>
          <cell r="AD1423">
            <v>0</v>
          </cell>
          <cell r="AE1423">
            <v>49.191504004093744</v>
          </cell>
          <cell r="AF1423">
            <v>0</v>
          </cell>
          <cell r="AG1423">
            <v>0</v>
          </cell>
          <cell r="AH1423">
            <v>49.026616281174995</v>
          </cell>
          <cell r="AI1423">
            <v>0</v>
          </cell>
          <cell r="AJ1423">
            <v>0</v>
          </cell>
          <cell r="AK1423">
            <v>49.026616281174995</v>
          </cell>
          <cell r="AL1423">
            <v>0</v>
          </cell>
          <cell r="AM1423">
            <v>0</v>
          </cell>
          <cell r="AN1423">
            <v>49.191504004093744</v>
          </cell>
          <cell r="AO1423">
            <v>0</v>
          </cell>
          <cell r="AP1423">
            <v>0</v>
          </cell>
          <cell r="AQ1423">
            <v>58.53514163615624</v>
          </cell>
          <cell r="AR1423">
            <v>0</v>
          </cell>
          <cell r="AS1423">
            <v>0</v>
          </cell>
          <cell r="AT1423">
            <v>58.535141636156247</v>
          </cell>
          <cell r="AU1423">
            <v>0</v>
          </cell>
          <cell r="AV1423">
            <v>0</v>
          </cell>
          <cell r="AW1423">
            <v>58.535141636156247</v>
          </cell>
          <cell r="AX1423">
            <v>0</v>
          </cell>
          <cell r="AY1423">
            <v>0</v>
          </cell>
          <cell r="AZ1423">
            <v>58.535141636156247</v>
          </cell>
          <cell r="BA1423">
            <v>0</v>
          </cell>
          <cell r="BB1423">
            <v>0</v>
          </cell>
        </row>
        <row r="1424">
          <cell r="B1424" t="str">
            <v>TSMP</v>
          </cell>
          <cell r="D1424">
            <v>49.135498285714291</v>
          </cell>
          <cell r="E1424">
            <v>0</v>
          </cell>
          <cell r="F1424">
            <v>0</v>
          </cell>
          <cell r="G1424">
            <v>26.457575999999996</v>
          </cell>
          <cell r="H1424">
            <v>0</v>
          </cell>
          <cell r="I1424">
            <v>0</v>
          </cell>
          <cell r="J1424">
            <v>28.347402857142857</v>
          </cell>
          <cell r="K1424">
            <v>0</v>
          </cell>
          <cell r="L1424">
            <v>0</v>
          </cell>
          <cell r="M1424">
            <v>34.016883428571425</v>
          </cell>
          <cell r="N1424">
            <v>0</v>
          </cell>
          <cell r="O1424">
            <v>0</v>
          </cell>
          <cell r="P1424">
            <v>34.961796857142865</v>
          </cell>
          <cell r="Q1424">
            <v>0</v>
          </cell>
          <cell r="R1424">
            <v>0</v>
          </cell>
          <cell r="S1424">
            <v>32.127056571428568</v>
          </cell>
          <cell r="T1424">
            <v>0</v>
          </cell>
          <cell r="U1424">
            <v>0</v>
          </cell>
          <cell r="V1424">
            <v>37.796537142857147</v>
          </cell>
          <cell r="W1424">
            <v>0</v>
          </cell>
          <cell r="X1424">
            <v>0</v>
          </cell>
          <cell r="Y1424">
            <v>34.016883428571425</v>
          </cell>
          <cell r="Z1424">
            <v>0</v>
          </cell>
          <cell r="AA1424">
            <v>0</v>
          </cell>
          <cell r="AB1424">
            <v>34.016883428571433</v>
          </cell>
          <cell r="AC1424">
            <v>0</v>
          </cell>
          <cell r="AD1424">
            <v>0</v>
          </cell>
          <cell r="AE1424">
            <v>33.827900742857153</v>
          </cell>
          <cell r="AF1424">
            <v>0</v>
          </cell>
          <cell r="AG1424">
            <v>0</v>
          </cell>
          <cell r="AH1424">
            <v>33.714511131428573</v>
          </cell>
          <cell r="AI1424">
            <v>0</v>
          </cell>
          <cell r="AJ1424">
            <v>0</v>
          </cell>
          <cell r="AK1424">
            <v>33.714511131428566</v>
          </cell>
          <cell r="AL1424">
            <v>0</v>
          </cell>
          <cell r="AM1424">
            <v>0</v>
          </cell>
          <cell r="AN1424">
            <v>33.827900742857153</v>
          </cell>
          <cell r="AO1424">
            <v>0</v>
          </cell>
          <cell r="AP1424">
            <v>0</v>
          </cell>
          <cell r="AQ1424">
            <v>40.253312057142857</v>
          </cell>
          <cell r="AR1424">
            <v>0</v>
          </cell>
          <cell r="AS1424">
            <v>0</v>
          </cell>
          <cell r="AT1424">
            <v>40.253312057142857</v>
          </cell>
          <cell r="AU1424">
            <v>0</v>
          </cell>
          <cell r="AV1424">
            <v>0</v>
          </cell>
          <cell r="AW1424">
            <v>40.253312057142857</v>
          </cell>
          <cell r="AX1424">
            <v>0</v>
          </cell>
          <cell r="AY1424">
            <v>0</v>
          </cell>
          <cell r="AZ1424">
            <v>40.253312057142857</v>
          </cell>
          <cell r="BA1424">
            <v>0</v>
          </cell>
          <cell r="BB1424">
            <v>0</v>
          </cell>
        </row>
        <row r="1425">
          <cell r="B1425" t="str">
            <v>TSAP</v>
          </cell>
          <cell r="D1425">
            <v>55.134069714285715</v>
          </cell>
          <cell r="E1425">
            <v>0</v>
          </cell>
          <cell r="F1425">
            <v>0</v>
          </cell>
          <cell r="G1425">
            <v>29.687576</v>
          </cell>
          <cell r="H1425">
            <v>0</v>
          </cell>
          <cell r="I1425">
            <v>0</v>
          </cell>
          <cell r="J1425">
            <v>31.808117142857142</v>
          </cell>
          <cell r="K1425">
            <v>0</v>
          </cell>
          <cell r="L1425">
            <v>0</v>
          </cell>
          <cell r="M1425">
            <v>38.169740571428569</v>
          </cell>
          <cell r="N1425">
            <v>0</v>
          </cell>
          <cell r="O1425">
            <v>0</v>
          </cell>
          <cell r="P1425">
            <v>39.230011142857144</v>
          </cell>
          <cell r="Q1425">
            <v>0</v>
          </cell>
          <cell r="R1425">
            <v>0</v>
          </cell>
          <cell r="S1425">
            <v>36.049199428571427</v>
          </cell>
          <cell r="T1425">
            <v>0</v>
          </cell>
          <cell r="U1425">
            <v>0</v>
          </cell>
          <cell r="V1425">
            <v>42.410822857142861</v>
          </cell>
          <cell r="W1425">
            <v>0</v>
          </cell>
          <cell r="X1425">
            <v>0</v>
          </cell>
          <cell r="Y1425">
            <v>38.169740571428569</v>
          </cell>
          <cell r="Z1425">
            <v>0</v>
          </cell>
          <cell r="AA1425">
            <v>0</v>
          </cell>
          <cell r="AB1425">
            <v>38.169740571428569</v>
          </cell>
          <cell r="AC1425">
            <v>0</v>
          </cell>
          <cell r="AD1425">
            <v>0</v>
          </cell>
          <cell r="AE1425">
            <v>37.957686457142863</v>
          </cell>
          <cell r="AF1425">
            <v>0</v>
          </cell>
          <cell r="AG1425">
            <v>0</v>
          </cell>
          <cell r="AH1425">
            <v>37.830453988571435</v>
          </cell>
          <cell r="AI1425">
            <v>0</v>
          </cell>
          <cell r="AJ1425">
            <v>0</v>
          </cell>
          <cell r="AK1425">
            <v>37.830453988571435</v>
          </cell>
          <cell r="AL1425">
            <v>0</v>
          </cell>
          <cell r="AM1425">
            <v>0</v>
          </cell>
          <cell r="AN1425">
            <v>37.957686457142856</v>
          </cell>
          <cell r="AO1425">
            <v>0</v>
          </cell>
          <cell r="AP1425">
            <v>0</v>
          </cell>
          <cell r="AQ1425">
            <v>45.167526342857137</v>
          </cell>
          <cell r="AR1425">
            <v>0</v>
          </cell>
          <cell r="AS1425">
            <v>0</v>
          </cell>
          <cell r="AT1425">
            <v>45.167526342857144</v>
          </cell>
          <cell r="AU1425">
            <v>0</v>
          </cell>
          <cell r="AV1425">
            <v>0</v>
          </cell>
          <cell r="AW1425">
            <v>45.167526342857144</v>
          </cell>
          <cell r="AX1425">
            <v>0</v>
          </cell>
          <cell r="AY1425">
            <v>0</v>
          </cell>
          <cell r="AZ1425">
            <v>45.167526342857144</v>
          </cell>
          <cell r="BA1425">
            <v>0</v>
          </cell>
          <cell r="BB1425">
            <v>0</v>
          </cell>
        </row>
        <row r="1426">
          <cell r="B1426" t="str">
            <v>TMMP</v>
          </cell>
          <cell r="D1426">
            <v>66.024626107142851</v>
          </cell>
          <cell r="E1426">
            <v>0</v>
          </cell>
          <cell r="F1426">
            <v>0</v>
          </cell>
          <cell r="G1426">
            <v>35.551721749999992</v>
          </cell>
          <cell r="H1426">
            <v>0</v>
          </cell>
          <cell r="I1426">
            <v>0</v>
          </cell>
          <cell r="J1426">
            <v>38.091130446428565</v>
          </cell>
          <cell r="K1426">
            <v>0</v>
          </cell>
          <cell r="L1426">
            <v>0</v>
          </cell>
          <cell r="M1426">
            <v>45.709356535714285</v>
          </cell>
          <cell r="N1426">
            <v>0</v>
          </cell>
          <cell r="O1426">
            <v>0</v>
          </cell>
          <cell r="P1426">
            <v>46.979060883928575</v>
          </cell>
          <cell r="Q1426">
            <v>0</v>
          </cell>
          <cell r="R1426">
            <v>0</v>
          </cell>
          <cell r="S1426">
            <v>43.169947839285712</v>
          </cell>
          <cell r="T1426">
            <v>0</v>
          </cell>
          <cell r="U1426">
            <v>0</v>
          </cell>
          <cell r="V1426">
            <v>50.788173928571425</v>
          </cell>
          <cell r="W1426">
            <v>0</v>
          </cell>
          <cell r="X1426">
            <v>0</v>
          </cell>
          <cell r="Y1426">
            <v>45.709356535714285</v>
          </cell>
          <cell r="Z1426">
            <v>0</v>
          </cell>
          <cell r="AA1426">
            <v>0</v>
          </cell>
          <cell r="AB1426">
            <v>45.709356535714285</v>
          </cell>
          <cell r="AC1426">
            <v>0</v>
          </cell>
          <cell r="AD1426">
            <v>0</v>
          </cell>
          <cell r="AE1426">
            <v>45.455415666071431</v>
          </cell>
          <cell r="AF1426">
            <v>0</v>
          </cell>
          <cell r="AG1426">
            <v>0</v>
          </cell>
          <cell r="AH1426">
            <v>45.30305114428571</v>
          </cell>
          <cell r="AI1426">
            <v>0</v>
          </cell>
          <cell r="AJ1426">
            <v>0</v>
          </cell>
          <cell r="AK1426">
            <v>45.30305114428571</v>
          </cell>
          <cell r="AL1426">
            <v>0</v>
          </cell>
          <cell r="AM1426">
            <v>0</v>
          </cell>
          <cell r="AN1426">
            <v>45.455415666071431</v>
          </cell>
          <cell r="AO1426">
            <v>0</v>
          </cell>
          <cell r="AP1426">
            <v>0</v>
          </cell>
          <cell r="AQ1426">
            <v>54.089405233928574</v>
          </cell>
          <cell r="AR1426">
            <v>0</v>
          </cell>
          <cell r="AS1426">
            <v>0</v>
          </cell>
          <cell r="AT1426">
            <v>54.089405233928574</v>
          </cell>
          <cell r="AU1426">
            <v>0</v>
          </cell>
          <cell r="AV1426">
            <v>0</v>
          </cell>
          <cell r="AW1426">
            <v>54.089405233928574</v>
          </cell>
          <cell r="AX1426">
            <v>0</v>
          </cell>
          <cell r="AY1426">
            <v>0</v>
          </cell>
          <cell r="AZ1426">
            <v>54.089405233928574</v>
          </cell>
          <cell r="BA1426">
            <v>0</v>
          </cell>
          <cell r="BB1426">
            <v>0</v>
          </cell>
        </row>
        <row r="1427">
          <cell r="B1427" t="str">
            <v>TMAP</v>
          </cell>
          <cell r="D1427">
            <v>73.522840392857134</v>
          </cell>
          <cell r="E1427">
            <v>0</v>
          </cell>
          <cell r="F1427">
            <v>0</v>
          </cell>
          <cell r="G1427">
            <v>39.589221749999993</v>
          </cell>
          <cell r="H1427">
            <v>0</v>
          </cell>
          <cell r="I1427">
            <v>0</v>
          </cell>
          <cell r="J1427">
            <v>42.417023303571426</v>
          </cell>
          <cell r="K1427">
            <v>0</v>
          </cell>
          <cell r="L1427">
            <v>0</v>
          </cell>
          <cell r="M1427">
            <v>50.900427964285704</v>
          </cell>
          <cell r="N1427">
            <v>0</v>
          </cell>
          <cell r="O1427">
            <v>0</v>
          </cell>
          <cell r="P1427">
            <v>52.314328741071421</v>
          </cell>
          <cell r="Q1427">
            <v>0</v>
          </cell>
          <cell r="R1427">
            <v>0</v>
          </cell>
          <cell r="S1427">
            <v>48.072626410714278</v>
          </cell>
          <cell r="T1427">
            <v>0</v>
          </cell>
          <cell r="U1427">
            <v>0</v>
          </cell>
          <cell r="V1427">
            <v>56.556031071428563</v>
          </cell>
          <cell r="W1427">
            <v>0</v>
          </cell>
          <cell r="X1427">
            <v>0</v>
          </cell>
          <cell r="Y1427">
            <v>50.900427964285704</v>
          </cell>
          <cell r="Z1427">
            <v>0</v>
          </cell>
          <cell r="AA1427">
            <v>0</v>
          </cell>
          <cell r="AB1427">
            <v>50.900427964285711</v>
          </cell>
          <cell r="AC1427">
            <v>0</v>
          </cell>
          <cell r="AD1427">
            <v>0</v>
          </cell>
          <cell r="AE1427">
            <v>50.61764780892856</v>
          </cell>
          <cell r="AF1427">
            <v>0</v>
          </cell>
          <cell r="AG1427">
            <v>0</v>
          </cell>
          <cell r="AH1427">
            <v>50.447979715714283</v>
          </cell>
          <cell r="AI1427">
            <v>0</v>
          </cell>
          <cell r="AJ1427">
            <v>0</v>
          </cell>
          <cell r="AK1427">
            <v>50.447979715714283</v>
          </cell>
          <cell r="AL1427">
            <v>0</v>
          </cell>
          <cell r="AM1427">
            <v>0</v>
          </cell>
          <cell r="AN1427">
            <v>50.617647808928567</v>
          </cell>
          <cell r="AO1427">
            <v>0</v>
          </cell>
          <cell r="AP1427">
            <v>0</v>
          </cell>
          <cell r="AQ1427">
            <v>60.232173091071417</v>
          </cell>
          <cell r="AR1427">
            <v>0</v>
          </cell>
          <cell r="AS1427">
            <v>0</v>
          </cell>
          <cell r="AT1427">
            <v>60.232173091071417</v>
          </cell>
          <cell r="AU1427">
            <v>0</v>
          </cell>
          <cell r="AV1427">
            <v>0</v>
          </cell>
          <cell r="AW1427">
            <v>60.232173091071417</v>
          </cell>
          <cell r="AX1427">
            <v>0</v>
          </cell>
          <cell r="AY1427">
            <v>0</v>
          </cell>
          <cell r="AZ1427">
            <v>60.232173091071417</v>
          </cell>
          <cell r="BA1427">
            <v>0</v>
          </cell>
          <cell r="BB1427">
            <v>0</v>
          </cell>
        </row>
        <row r="1428">
          <cell r="B1428" t="str">
            <v>TLMP</v>
          </cell>
          <cell r="D1428">
            <v>81.021054678571446</v>
          </cell>
          <cell r="E1428">
            <v>0</v>
          </cell>
          <cell r="F1428">
            <v>0</v>
          </cell>
          <cell r="G1428">
            <v>43.626721750000002</v>
          </cell>
          <cell r="H1428">
            <v>0</v>
          </cell>
          <cell r="I1428">
            <v>0</v>
          </cell>
          <cell r="J1428">
            <v>46.742916160714294</v>
          </cell>
          <cell r="K1428">
            <v>0</v>
          </cell>
          <cell r="L1428">
            <v>0</v>
          </cell>
          <cell r="M1428">
            <v>56.091499392857152</v>
          </cell>
          <cell r="N1428">
            <v>0</v>
          </cell>
          <cell r="O1428">
            <v>0</v>
          </cell>
          <cell r="P1428">
            <v>57.649596598214281</v>
          </cell>
          <cell r="Q1428">
            <v>0</v>
          </cell>
          <cell r="R1428">
            <v>0</v>
          </cell>
          <cell r="S1428">
            <v>52.975304982142866</v>
          </cell>
          <cell r="T1428">
            <v>0</v>
          </cell>
          <cell r="U1428">
            <v>0</v>
          </cell>
          <cell r="V1428">
            <v>62.323888214285716</v>
          </cell>
          <cell r="W1428">
            <v>0</v>
          </cell>
          <cell r="X1428">
            <v>0</v>
          </cell>
          <cell r="Y1428">
            <v>56.091499392857152</v>
          </cell>
          <cell r="Z1428">
            <v>0</v>
          </cell>
          <cell r="AA1428">
            <v>0</v>
          </cell>
          <cell r="AB1428">
            <v>56.091499392857152</v>
          </cell>
          <cell r="AC1428">
            <v>0</v>
          </cell>
          <cell r="AD1428">
            <v>0</v>
          </cell>
          <cell r="AE1428">
            <v>55.779879951785723</v>
          </cell>
          <cell r="AF1428">
            <v>0</v>
          </cell>
          <cell r="AG1428">
            <v>0</v>
          </cell>
          <cell r="AH1428">
            <v>55.592908287142862</v>
          </cell>
          <cell r="AI1428">
            <v>0</v>
          </cell>
          <cell r="AJ1428">
            <v>0</v>
          </cell>
          <cell r="AK1428">
            <v>55.592908287142862</v>
          </cell>
          <cell r="AL1428">
            <v>0</v>
          </cell>
          <cell r="AM1428">
            <v>0</v>
          </cell>
          <cell r="AN1428">
            <v>55.779879951785723</v>
          </cell>
          <cell r="AO1428">
            <v>0</v>
          </cell>
          <cell r="AP1428">
            <v>0</v>
          </cell>
          <cell r="AQ1428">
            <v>66.374940948214288</v>
          </cell>
          <cell r="AR1428">
            <v>0</v>
          </cell>
          <cell r="AS1428">
            <v>0</v>
          </cell>
          <cell r="AT1428">
            <v>66.374940948214288</v>
          </cell>
          <cell r="AU1428">
            <v>0</v>
          </cell>
          <cell r="AV1428">
            <v>0</v>
          </cell>
          <cell r="AW1428">
            <v>66.374940948214288</v>
          </cell>
          <cell r="AX1428">
            <v>0</v>
          </cell>
          <cell r="AY1428">
            <v>0</v>
          </cell>
          <cell r="AZ1428">
            <v>66.374940948214288</v>
          </cell>
          <cell r="BA1428">
            <v>0</v>
          </cell>
          <cell r="BB1428">
            <v>0</v>
          </cell>
        </row>
        <row r="1429">
          <cell r="B1429" t="str">
            <v>TLAP</v>
          </cell>
          <cell r="D1429">
            <v>90.018911821428574</v>
          </cell>
          <cell r="E1429">
            <v>0</v>
          </cell>
          <cell r="F1429">
            <v>0</v>
          </cell>
          <cell r="G1429">
            <v>48.471721749999993</v>
          </cell>
          <cell r="H1429">
            <v>0</v>
          </cell>
          <cell r="I1429">
            <v>0</v>
          </cell>
          <cell r="J1429">
            <v>51.933987589285707</v>
          </cell>
          <cell r="K1429">
            <v>0</v>
          </cell>
          <cell r="L1429">
            <v>0</v>
          </cell>
          <cell r="M1429">
            <v>62.320785107142861</v>
          </cell>
          <cell r="N1429">
            <v>0</v>
          </cell>
          <cell r="O1429">
            <v>0</v>
          </cell>
          <cell r="P1429">
            <v>64.051918026785728</v>
          </cell>
          <cell r="Q1429">
            <v>0</v>
          </cell>
          <cell r="R1429">
            <v>0</v>
          </cell>
          <cell r="S1429">
            <v>58.858519267857133</v>
          </cell>
          <cell r="T1429">
            <v>0</v>
          </cell>
          <cell r="U1429">
            <v>0</v>
          </cell>
          <cell r="V1429">
            <v>69.245316785714294</v>
          </cell>
          <cell r="W1429">
            <v>0</v>
          </cell>
          <cell r="X1429">
            <v>0</v>
          </cell>
          <cell r="Y1429">
            <v>62.320785107142861</v>
          </cell>
          <cell r="Z1429">
            <v>0</v>
          </cell>
          <cell r="AA1429">
            <v>0</v>
          </cell>
          <cell r="AB1429">
            <v>62.320785107142861</v>
          </cell>
          <cell r="AC1429">
            <v>0</v>
          </cell>
          <cell r="AD1429">
            <v>0</v>
          </cell>
          <cell r="AE1429">
            <v>61.974558523214291</v>
          </cell>
          <cell r="AF1429">
            <v>0</v>
          </cell>
          <cell r="AG1429">
            <v>0</v>
          </cell>
          <cell r="AH1429">
            <v>61.76682257285713</v>
          </cell>
          <cell r="AI1429">
            <v>0</v>
          </cell>
          <cell r="AJ1429">
            <v>0</v>
          </cell>
          <cell r="AK1429">
            <v>61.76682257285713</v>
          </cell>
          <cell r="AL1429">
            <v>0</v>
          </cell>
          <cell r="AM1429">
            <v>0</v>
          </cell>
          <cell r="AN1429">
            <v>61.974558523214291</v>
          </cell>
          <cell r="AO1429">
            <v>0</v>
          </cell>
          <cell r="AP1429">
            <v>0</v>
          </cell>
          <cell r="AQ1429">
            <v>73.746262376785708</v>
          </cell>
          <cell r="AR1429">
            <v>0</v>
          </cell>
          <cell r="AS1429">
            <v>0</v>
          </cell>
          <cell r="AT1429">
            <v>73.746262376785708</v>
          </cell>
          <cell r="AU1429">
            <v>0</v>
          </cell>
          <cell r="AV1429">
            <v>0</v>
          </cell>
          <cell r="AW1429">
            <v>73.746262376785708</v>
          </cell>
          <cell r="AX1429">
            <v>0</v>
          </cell>
          <cell r="AY1429">
            <v>0</v>
          </cell>
          <cell r="AZ1429">
            <v>73.746262376785708</v>
          </cell>
          <cell r="BA1429">
            <v>0</v>
          </cell>
          <cell r="BB1429">
            <v>0</v>
          </cell>
        </row>
        <row r="1430">
          <cell r="B1430" t="str">
            <v>FSMP</v>
          </cell>
          <cell r="D1430">
            <v>56.339782571428572</v>
          </cell>
          <cell r="E1430">
            <v>0</v>
          </cell>
          <cell r="F1430">
            <v>0</v>
          </cell>
          <cell r="G1430">
            <v>30.336805999999996</v>
          </cell>
          <cell r="H1430">
            <v>0</v>
          </cell>
          <cell r="I1430">
            <v>0</v>
          </cell>
          <cell r="J1430">
            <v>32.503720714285713</v>
          </cell>
          <cell r="K1430">
            <v>0</v>
          </cell>
          <cell r="L1430">
            <v>0</v>
          </cell>
          <cell r="M1430">
            <v>39.004464857142857</v>
          </cell>
          <cell r="N1430">
            <v>0</v>
          </cell>
          <cell r="O1430">
            <v>0</v>
          </cell>
          <cell r="P1430">
            <v>40.087922214285712</v>
          </cell>
          <cell r="Q1430">
            <v>0</v>
          </cell>
          <cell r="R1430">
            <v>0</v>
          </cell>
          <cell r="S1430">
            <v>36.83755014285714</v>
          </cell>
          <cell r="T1430">
            <v>0</v>
          </cell>
          <cell r="U1430">
            <v>0</v>
          </cell>
          <cell r="V1430">
            <v>43.338294285714284</v>
          </cell>
          <cell r="W1430">
            <v>0</v>
          </cell>
          <cell r="X1430">
            <v>0</v>
          </cell>
          <cell r="Y1430">
            <v>39.004464857142857</v>
          </cell>
          <cell r="Z1430">
            <v>0</v>
          </cell>
          <cell r="AA1430">
            <v>0</v>
          </cell>
          <cell r="AB1430">
            <v>39.004464857142857</v>
          </cell>
          <cell r="AC1430">
            <v>0</v>
          </cell>
          <cell r="AD1430">
            <v>0</v>
          </cell>
          <cell r="AE1430">
            <v>38.787773385714281</v>
          </cell>
          <cell r="AF1430">
            <v>0</v>
          </cell>
          <cell r="AG1430">
            <v>0</v>
          </cell>
          <cell r="AH1430">
            <v>38.657758502857149</v>
          </cell>
          <cell r="AI1430">
            <v>0</v>
          </cell>
          <cell r="AJ1430">
            <v>0</v>
          </cell>
          <cell r="AK1430">
            <v>38.657758502857142</v>
          </cell>
          <cell r="AL1430">
            <v>0</v>
          </cell>
          <cell r="AM1430">
            <v>0</v>
          </cell>
          <cell r="AN1430">
            <v>38.787773385714281</v>
          </cell>
          <cell r="AO1430">
            <v>0</v>
          </cell>
          <cell r="AP1430">
            <v>0</v>
          </cell>
          <cell r="AQ1430">
            <v>46.155283414285712</v>
          </cell>
          <cell r="AR1430">
            <v>0</v>
          </cell>
          <cell r="AS1430">
            <v>0</v>
          </cell>
          <cell r="AT1430">
            <v>46.155283414285712</v>
          </cell>
          <cell r="AU1430">
            <v>0</v>
          </cell>
          <cell r="AV1430">
            <v>0</v>
          </cell>
          <cell r="AW1430">
            <v>46.155283414285712</v>
          </cell>
          <cell r="AX1430">
            <v>0</v>
          </cell>
          <cell r="AY1430">
            <v>0</v>
          </cell>
          <cell r="AZ1430">
            <v>46.155283414285712</v>
          </cell>
          <cell r="BA1430">
            <v>0</v>
          </cell>
          <cell r="BB1430">
            <v>0</v>
          </cell>
        </row>
        <row r="1431">
          <cell r="B1431" t="str">
            <v>FSAP</v>
          </cell>
          <cell r="D1431">
            <v>63.837996857142848</v>
          </cell>
          <cell r="E1431">
            <v>0</v>
          </cell>
          <cell r="F1431">
            <v>0</v>
          </cell>
          <cell r="G1431">
            <v>34.374305999999997</v>
          </cell>
          <cell r="H1431">
            <v>0</v>
          </cell>
          <cell r="I1431">
            <v>0</v>
          </cell>
          <cell r="J1431">
            <v>36.829613571428567</v>
          </cell>
          <cell r="K1431">
            <v>0</v>
          </cell>
          <cell r="L1431">
            <v>0</v>
          </cell>
          <cell r="M1431">
            <v>44.195536285714283</v>
          </cell>
          <cell r="N1431">
            <v>0</v>
          </cell>
          <cell r="O1431">
            <v>0</v>
          </cell>
          <cell r="P1431">
            <v>45.423190071428564</v>
          </cell>
          <cell r="Q1431">
            <v>0</v>
          </cell>
          <cell r="R1431">
            <v>0</v>
          </cell>
          <cell r="S1431">
            <v>41.740228714285706</v>
          </cell>
          <cell r="T1431">
            <v>0</v>
          </cell>
          <cell r="U1431">
            <v>0</v>
          </cell>
          <cell r="V1431">
            <v>49.106151428571415</v>
          </cell>
          <cell r="W1431">
            <v>0</v>
          </cell>
          <cell r="X1431">
            <v>0</v>
          </cell>
          <cell r="Y1431">
            <v>44.195536285714283</v>
          </cell>
          <cell r="Z1431">
            <v>0</v>
          </cell>
          <cell r="AA1431">
            <v>0</v>
          </cell>
          <cell r="AB1431">
            <v>44.195536285714276</v>
          </cell>
          <cell r="AC1431">
            <v>0</v>
          </cell>
          <cell r="AD1431">
            <v>0</v>
          </cell>
          <cell r="AE1431">
            <v>43.950005528571424</v>
          </cell>
          <cell r="AF1431">
            <v>0</v>
          </cell>
          <cell r="AG1431">
            <v>0</v>
          </cell>
          <cell r="AH1431">
            <v>43.802687074285714</v>
          </cell>
          <cell r="AI1431">
            <v>0</v>
          </cell>
          <cell r="AJ1431">
            <v>0</v>
          </cell>
          <cell r="AK1431">
            <v>43.802687074285707</v>
          </cell>
          <cell r="AL1431">
            <v>0</v>
          </cell>
          <cell r="AM1431">
            <v>0</v>
          </cell>
          <cell r="AN1431">
            <v>43.950005528571431</v>
          </cell>
          <cell r="AO1431">
            <v>0</v>
          </cell>
          <cell r="AP1431">
            <v>0</v>
          </cell>
          <cell r="AQ1431">
            <v>52.298051271428569</v>
          </cell>
          <cell r="AR1431">
            <v>0</v>
          </cell>
          <cell r="AS1431">
            <v>0</v>
          </cell>
          <cell r="AT1431">
            <v>52.298051271428562</v>
          </cell>
          <cell r="AU1431">
            <v>0</v>
          </cell>
          <cell r="AV1431">
            <v>0</v>
          </cell>
          <cell r="AW1431">
            <v>52.298051271428562</v>
          </cell>
          <cell r="AX1431">
            <v>0</v>
          </cell>
          <cell r="AY1431">
            <v>0</v>
          </cell>
          <cell r="AZ1431">
            <v>52.298051271428562</v>
          </cell>
          <cell r="BA1431">
            <v>0</v>
          </cell>
          <cell r="BB1431">
            <v>0</v>
          </cell>
        </row>
        <row r="1432">
          <cell r="B1432" t="str">
            <v>VMMP</v>
          </cell>
          <cell r="D1432">
            <v>85.253854229142846</v>
          </cell>
          <cell r="E1432">
            <v>0</v>
          </cell>
          <cell r="F1432">
            <v>0</v>
          </cell>
          <cell r="G1432">
            <v>45.905921507999992</v>
          </cell>
          <cell r="H1432">
            <v>0</v>
          </cell>
          <cell r="I1432">
            <v>0</v>
          </cell>
          <cell r="J1432">
            <v>49.184915901428575</v>
          </cell>
          <cell r="K1432">
            <v>0</v>
          </cell>
          <cell r="L1432">
            <v>0</v>
          </cell>
          <cell r="M1432">
            <v>59.021899081714274</v>
          </cell>
          <cell r="N1432">
            <v>0</v>
          </cell>
          <cell r="O1432">
            <v>0</v>
          </cell>
          <cell r="P1432">
            <v>60.661396278428569</v>
          </cell>
          <cell r="Q1432">
            <v>0</v>
          </cell>
          <cell r="R1432">
            <v>0</v>
          </cell>
          <cell r="S1432">
            <v>55.742904688285712</v>
          </cell>
          <cell r="T1432">
            <v>0</v>
          </cell>
          <cell r="U1432">
            <v>0</v>
          </cell>
          <cell r="V1432">
            <v>65.579887868571419</v>
          </cell>
          <cell r="W1432">
            <v>0</v>
          </cell>
          <cell r="X1432">
            <v>0</v>
          </cell>
          <cell r="Y1432">
            <v>59.021899081714274</v>
          </cell>
          <cell r="Z1432">
            <v>0</v>
          </cell>
          <cell r="AA1432">
            <v>0</v>
          </cell>
          <cell r="AB1432">
            <v>59.021899081714274</v>
          </cell>
          <cell r="AC1432">
            <v>0</v>
          </cell>
          <cell r="AD1432">
            <v>0</v>
          </cell>
          <cell r="AE1432">
            <v>58.693999642371423</v>
          </cell>
          <cell r="AF1432">
            <v>0</v>
          </cell>
          <cell r="AG1432">
            <v>0</v>
          </cell>
          <cell r="AH1432">
            <v>58.497259978765705</v>
          </cell>
          <cell r="AI1432">
            <v>0</v>
          </cell>
          <cell r="AJ1432">
            <v>0</v>
          </cell>
          <cell r="AK1432">
            <v>58.497259978765705</v>
          </cell>
          <cell r="AL1432">
            <v>0</v>
          </cell>
          <cell r="AM1432">
            <v>0</v>
          </cell>
          <cell r="AN1432">
            <v>58.693999642371423</v>
          </cell>
          <cell r="AO1432">
            <v>0</v>
          </cell>
          <cell r="AP1432">
            <v>0</v>
          </cell>
          <cell r="AQ1432">
            <v>69.842580580028553</v>
          </cell>
          <cell r="AR1432">
            <v>0</v>
          </cell>
          <cell r="AS1432">
            <v>0</v>
          </cell>
          <cell r="AT1432">
            <v>69.842580580028553</v>
          </cell>
          <cell r="AU1432">
            <v>0</v>
          </cell>
          <cell r="AV1432">
            <v>0</v>
          </cell>
          <cell r="AW1432">
            <v>71.359928571428568</v>
          </cell>
          <cell r="AX1432">
            <v>0</v>
          </cell>
          <cell r="AY1432">
            <v>0</v>
          </cell>
          <cell r="AZ1432">
            <v>71.359928571428568</v>
          </cell>
          <cell r="BA1432">
            <v>0</v>
          </cell>
          <cell r="BB1432">
            <v>0</v>
          </cell>
        </row>
        <row r="1433">
          <cell r="B1433" t="str">
            <v>VMAP</v>
          </cell>
          <cell r="D1433">
            <v>100.25028280057143</v>
          </cell>
          <cell r="E1433">
            <v>0</v>
          </cell>
          <cell r="F1433">
            <v>0</v>
          </cell>
          <cell r="G1433">
            <v>53.980921507999987</v>
          </cell>
          <cell r="H1433">
            <v>0</v>
          </cell>
          <cell r="I1433">
            <v>0</v>
          </cell>
          <cell r="J1433">
            <v>57.836701615714276</v>
          </cell>
          <cell r="K1433">
            <v>0</v>
          </cell>
          <cell r="L1433">
            <v>0</v>
          </cell>
          <cell r="M1433">
            <v>69.404041938857148</v>
          </cell>
          <cell r="N1433">
            <v>0</v>
          </cell>
          <cell r="O1433">
            <v>0</v>
          </cell>
          <cell r="P1433">
            <v>71.331931992714289</v>
          </cell>
          <cell r="Q1433">
            <v>0</v>
          </cell>
          <cell r="R1433">
            <v>0</v>
          </cell>
          <cell r="S1433">
            <v>65.548261831142852</v>
          </cell>
          <cell r="T1433">
            <v>0</v>
          </cell>
          <cell r="U1433">
            <v>0</v>
          </cell>
          <cell r="V1433">
            <v>77.11560215428571</v>
          </cell>
          <cell r="W1433">
            <v>0</v>
          </cell>
          <cell r="X1433">
            <v>0</v>
          </cell>
          <cell r="Y1433">
            <v>69.404041938857148</v>
          </cell>
          <cell r="Z1433">
            <v>0</v>
          </cell>
          <cell r="AA1433">
            <v>0</v>
          </cell>
          <cell r="AB1433">
            <v>69.404041938857134</v>
          </cell>
          <cell r="AC1433">
            <v>0</v>
          </cell>
          <cell r="AD1433">
            <v>0</v>
          </cell>
          <cell r="AE1433">
            <v>69.018463928085708</v>
          </cell>
          <cell r="AF1433">
            <v>0</v>
          </cell>
          <cell r="AG1433">
            <v>0</v>
          </cell>
          <cell r="AH1433">
            <v>68.787117121622842</v>
          </cell>
          <cell r="AI1433">
            <v>0</v>
          </cell>
          <cell r="AJ1433">
            <v>0</v>
          </cell>
          <cell r="AK1433">
            <v>68.787117121622842</v>
          </cell>
          <cell r="AL1433">
            <v>0</v>
          </cell>
          <cell r="AM1433">
            <v>0</v>
          </cell>
          <cell r="AN1433">
            <v>69.018463928085708</v>
          </cell>
          <cell r="AO1433">
            <v>0</v>
          </cell>
          <cell r="AP1433">
            <v>0</v>
          </cell>
          <cell r="AQ1433">
            <v>82.128116294314282</v>
          </cell>
          <cell r="AR1433">
            <v>0</v>
          </cell>
          <cell r="AS1433">
            <v>0</v>
          </cell>
          <cell r="AT1433">
            <v>82.128116294314282</v>
          </cell>
          <cell r="AU1433">
            <v>0</v>
          </cell>
          <cell r="AV1433">
            <v>0</v>
          </cell>
          <cell r="AW1433">
            <v>82.128116294314282</v>
          </cell>
          <cell r="AX1433">
            <v>0</v>
          </cell>
          <cell r="AY1433">
            <v>0</v>
          </cell>
          <cell r="AZ1433">
            <v>82.128116294314282</v>
          </cell>
          <cell r="BA1433">
            <v>0</v>
          </cell>
          <cell r="BB1433">
            <v>0</v>
          </cell>
        </row>
        <row r="1434">
          <cell r="B1434" t="str">
            <v>CMES</v>
          </cell>
          <cell r="D1434">
            <v>29.204044999999994</v>
          </cell>
          <cell r="E1434">
            <v>0</v>
          </cell>
          <cell r="F1434">
            <v>0</v>
          </cell>
          <cell r="G1434">
            <v>15.725254999999997</v>
          </cell>
          <cell r="H1434">
            <v>0</v>
          </cell>
          <cell r="I1434">
            <v>0</v>
          </cell>
          <cell r="J1434">
            <v>16.848487499999997</v>
          </cell>
          <cell r="K1434">
            <v>0</v>
          </cell>
          <cell r="L1434">
            <v>0</v>
          </cell>
          <cell r="M1434">
            <v>20.218184999999995</v>
          </cell>
          <cell r="N1434">
            <v>0</v>
          </cell>
          <cell r="O1434">
            <v>0</v>
          </cell>
          <cell r="P1434">
            <v>20.779801249999998</v>
          </cell>
          <cell r="Q1434">
            <v>0</v>
          </cell>
          <cell r="R1434">
            <v>0</v>
          </cell>
          <cell r="S1434">
            <v>19.094952499999994</v>
          </cell>
          <cell r="T1434">
            <v>0</v>
          </cell>
          <cell r="U1434">
            <v>0</v>
          </cell>
          <cell r="V1434">
            <v>22.464649999999995</v>
          </cell>
          <cell r="W1434">
            <v>0</v>
          </cell>
          <cell r="X1434">
            <v>0</v>
          </cell>
          <cell r="Y1434">
            <v>20.218184999999995</v>
          </cell>
          <cell r="Z1434">
            <v>0</v>
          </cell>
          <cell r="AA1434">
            <v>0</v>
          </cell>
          <cell r="AB1434">
            <v>20.218184999999995</v>
          </cell>
          <cell r="AC1434">
            <v>0</v>
          </cell>
          <cell r="AD1434">
            <v>0</v>
          </cell>
          <cell r="AE1434">
            <v>20.105861749999999</v>
          </cell>
          <cell r="AF1434">
            <v>0</v>
          </cell>
          <cell r="AG1434">
            <v>0</v>
          </cell>
          <cell r="AH1434">
            <v>20.038467799999999</v>
          </cell>
          <cell r="AI1434">
            <v>0</v>
          </cell>
          <cell r="AJ1434">
            <v>0</v>
          </cell>
          <cell r="AK1434">
            <v>20.038467799999999</v>
          </cell>
          <cell r="AL1434">
            <v>0</v>
          </cell>
          <cell r="AM1434">
            <v>0</v>
          </cell>
          <cell r="AN1434">
            <v>20.105861749999999</v>
          </cell>
          <cell r="AO1434">
            <v>0</v>
          </cell>
          <cell r="AP1434">
            <v>0</v>
          </cell>
          <cell r="AQ1434">
            <v>23.924852249999997</v>
          </cell>
          <cell r="AR1434">
            <v>0</v>
          </cell>
          <cell r="AS1434">
            <v>0</v>
          </cell>
          <cell r="AT1434">
            <v>23.924852249999994</v>
          </cell>
          <cell r="AU1434">
            <v>0</v>
          </cell>
          <cell r="AV1434">
            <v>0</v>
          </cell>
          <cell r="AW1434">
            <v>23.924852249999994</v>
          </cell>
          <cell r="AX1434">
            <v>0</v>
          </cell>
          <cell r="AY1434">
            <v>0</v>
          </cell>
          <cell r="AZ1434">
            <v>23.924852249999994</v>
          </cell>
          <cell r="BA1434">
            <v>0</v>
          </cell>
          <cell r="BB1434">
            <v>0</v>
          </cell>
        </row>
        <row r="1435">
          <cell r="B1435" t="str">
            <v>SSAX</v>
          </cell>
          <cell r="D1435">
            <v>34.452795000000002</v>
          </cell>
          <cell r="E1435">
            <v>0</v>
          </cell>
          <cell r="F1435">
            <v>0</v>
          </cell>
          <cell r="G1435">
            <v>18.551504999999999</v>
          </cell>
          <cell r="H1435">
            <v>0</v>
          </cell>
          <cell r="I1435">
            <v>0</v>
          </cell>
          <cell r="J1435">
            <v>19.876612499999997</v>
          </cell>
          <cell r="K1435">
            <v>0</v>
          </cell>
          <cell r="L1435">
            <v>0</v>
          </cell>
          <cell r="M1435">
            <v>23.851934999999997</v>
          </cell>
          <cell r="N1435">
            <v>0</v>
          </cell>
          <cell r="O1435">
            <v>0</v>
          </cell>
          <cell r="P1435">
            <v>24.514488749999998</v>
          </cell>
          <cell r="Q1435">
            <v>0</v>
          </cell>
          <cell r="R1435">
            <v>0</v>
          </cell>
          <cell r="S1435">
            <v>22.5268275</v>
          </cell>
          <cell r="T1435">
            <v>0</v>
          </cell>
          <cell r="U1435">
            <v>0</v>
          </cell>
          <cell r="V1435">
            <v>26.502149999999997</v>
          </cell>
          <cell r="W1435">
            <v>0</v>
          </cell>
          <cell r="X1435">
            <v>0</v>
          </cell>
          <cell r="Y1435">
            <v>23.851934999999997</v>
          </cell>
          <cell r="Z1435">
            <v>0</v>
          </cell>
          <cell r="AA1435">
            <v>0</v>
          </cell>
          <cell r="AB1435">
            <v>23.851934999999994</v>
          </cell>
          <cell r="AC1435">
            <v>0</v>
          </cell>
          <cell r="AD1435">
            <v>0</v>
          </cell>
          <cell r="AE1435">
            <v>23.719424249999996</v>
          </cell>
          <cell r="AF1435">
            <v>0</v>
          </cell>
          <cell r="AG1435">
            <v>0</v>
          </cell>
          <cell r="AH1435">
            <v>23.639917799999999</v>
          </cell>
          <cell r="AI1435">
            <v>0</v>
          </cell>
          <cell r="AJ1435">
            <v>0</v>
          </cell>
          <cell r="AK1435">
            <v>23.639917800000003</v>
          </cell>
          <cell r="AL1435">
            <v>0</v>
          </cell>
          <cell r="AM1435">
            <v>0</v>
          </cell>
          <cell r="AN1435">
            <v>23.719424249999996</v>
          </cell>
          <cell r="AO1435">
            <v>0</v>
          </cell>
          <cell r="AP1435">
            <v>0</v>
          </cell>
          <cell r="AQ1435">
            <v>28.224789749999996</v>
          </cell>
          <cell r="AR1435">
            <v>0</v>
          </cell>
          <cell r="AS1435">
            <v>0</v>
          </cell>
          <cell r="AT1435">
            <v>28.224789749999996</v>
          </cell>
          <cell r="AU1435">
            <v>0</v>
          </cell>
          <cell r="AV1435">
            <v>0</v>
          </cell>
          <cell r="AW1435">
            <v>28.224789749999996</v>
          </cell>
          <cell r="AX1435">
            <v>0</v>
          </cell>
          <cell r="AY1435">
            <v>0</v>
          </cell>
          <cell r="AZ1435">
            <v>28.224789749999996</v>
          </cell>
          <cell r="BA1435">
            <v>0</v>
          </cell>
          <cell r="BB1435">
            <v>0</v>
          </cell>
        </row>
        <row r="1436">
          <cell r="B1436" t="str">
            <v>MTES</v>
          </cell>
          <cell r="D1436">
            <v>28.974359700000004</v>
          </cell>
          <cell r="E1436">
            <v>0</v>
          </cell>
          <cell r="F1436">
            <v>0</v>
          </cell>
          <cell r="G1436">
            <v>15.601578299999998</v>
          </cell>
          <cell r="H1436">
            <v>0</v>
          </cell>
          <cell r="I1436">
            <v>0</v>
          </cell>
          <cell r="J1436">
            <v>16.715976749999999</v>
          </cell>
          <cell r="K1436">
            <v>0</v>
          </cell>
          <cell r="L1436">
            <v>0</v>
          </cell>
          <cell r="M1436">
            <v>20.059172099999998</v>
          </cell>
          <cell r="N1436">
            <v>0</v>
          </cell>
          <cell r="O1436">
            <v>0</v>
          </cell>
          <cell r="P1436">
            <v>20.616371324999999</v>
          </cell>
          <cell r="Q1436">
            <v>0</v>
          </cell>
          <cell r="R1436">
            <v>0</v>
          </cell>
          <cell r="S1436">
            <v>18.944773650000002</v>
          </cell>
          <cell r="T1436">
            <v>0</v>
          </cell>
          <cell r="U1436">
            <v>0</v>
          </cell>
          <cell r="V1436">
            <v>22.287969</v>
          </cell>
          <cell r="W1436">
            <v>0</v>
          </cell>
          <cell r="X1436">
            <v>0</v>
          </cell>
          <cell r="Y1436">
            <v>20.059172099999998</v>
          </cell>
          <cell r="Z1436">
            <v>0</v>
          </cell>
          <cell r="AA1436">
            <v>0</v>
          </cell>
          <cell r="AB1436">
            <v>20.059172099999998</v>
          </cell>
          <cell r="AC1436">
            <v>0</v>
          </cell>
          <cell r="AD1436">
            <v>0</v>
          </cell>
          <cell r="AE1436">
            <v>19.947732254999998</v>
          </cell>
          <cell r="AF1436">
            <v>0</v>
          </cell>
          <cell r="AG1436">
            <v>0</v>
          </cell>
          <cell r="AH1436">
            <v>19.880868348</v>
          </cell>
          <cell r="AI1436">
            <v>0</v>
          </cell>
          <cell r="AJ1436">
            <v>0</v>
          </cell>
          <cell r="AK1436">
            <v>19.880868347999996</v>
          </cell>
          <cell r="AL1436">
            <v>0</v>
          </cell>
          <cell r="AM1436">
            <v>0</v>
          </cell>
          <cell r="AN1436">
            <v>19.947732254999998</v>
          </cell>
          <cell r="AO1436">
            <v>0</v>
          </cell>
          <cell r="AP1436">
            <v>0</v>
          </cell>
          <cell r="AQ1436">
            <v>23.736686984999995</v>
          </cell>
          <cell r="AR1436">
            <v>0</v>
          </cell>
          <cell r="AS1436">
            <v>0</v>
          </cell>
          <cell r="AT1436">
            <v>23.736686984999999</v>
          </cell>
          <cell r="AU1436">
            <v>0</v>
          </cell>
          <cell r="AV1436">
            <v>0</v>
          </cell>
          <cell r="AW1436">
            <v>23.736686984999999</v>
          </cell>
          <cell r="AX1436">
            <v>0</v>
          </cell>
          <cell r="AY1436">
            <v>0</v>
          </cell>
          <cell r="AZ1436">
            <v>23.736686984999999</v>
          </cell>
          <cell r="BA1436">
            <v>0</v>
          </cell>
          <cell r="BB1436">
            <v>0</v>
          </cell>
        </row>
        <row r="1437">
          <cell r="B1437" t="str">
            <v>MSES</v>
          </cell>
          <cell r="D1437">
            <v>25.086025714285714</v>
          </cell>
          <cell r="E1437">
            <v>0</v>
          </cell>
          <cell r="F1437">
            <v>0</v>
          </cell>
          <cell r="G1437">
            <v>13.507859999999997</v>
          </cell>
          <cell r="H1437">
            <v>0</v>
          </cell>
          <cell r="I1437">
            <v>0</v>
          </cell>
          <cell r="J1437">
            <v>14.472707142857143</v>
          </cell>
          <cell r="K1437">
            <v>0</v>
          </cell>
          <cell r="L1437">
            <v>0</v>
          </cell>
          <cell r="M1437">
            <v>17.367248571428572</v>
          </cell>
          <cell r="N1437">
            <v>0</v>
          </cell>
          <cell r="O1437">
            <v>0</v>
          </cell>
          <cell r="P1437">
            <v>17.849672142857141</v>
          </cell>
          <cell r="Q1437">
            <v>0</v>
          </cell>
          <cell r="R1437">
            <v>0</v>
          </cell>
          <cell r="S1437">
            <v>16.402401428571427</v>
          </cell>
          <cell r="T1437">
            <v>0</v>
          </cell>
          <cell r="U1437">
            <v>0</v>
          </cell>
          <cell r="V1437">
            <v>19.296942857142856</v>
          </cell>
          <cell r="W1437">
            <v>0</v>
          </cell>
          <cell r="X1437">
            <v>0</v>
          </cell>
          <cell r="Y1437">
            <v>17.367248571428572</v>
          </cell>
          <cell r="Z1437">
            <v>0</v>
          </cell>
          <cell r="AA1437">
            <v>0</v>
          </cell>
          <cell r="AB1437">
            <v>17.367248571428572</v>
          </cell>
          <cell r="AC1437">
            <v>0</v>
          </cell>
          <cell r="AD1437">
            <v>0</v>
          </cell>
          <cell r="AE1437">
            <v>17.270763857142857</v>
          </cell>
          <cell r="AF1437">
            <v>0</v>
          </cell>
          <cell r="AG1437">
            <v>0</v>
          </cell>
          <cell r="AH1437">
            <v>17.212873028571426</v>
          </cell>
          <cell r="AI1437">
            <v>0</v>
          </cell>
          <cell r="AJ1437">
            <v>0</v>
          </cell>
          <cell r="AK1437">
            <v>17.212873028571426</v>
          </cell>
          <cell r="AL1437">
            <v>0</v>
          </cell>
          <cell r="AM1437">
            <v>0</v>
          </cell>
          <cell r="AN1437">
            <v>17.270763857142857</v>
          </cell>
          <cell r="AO1437">
            <v>0</v>
          </cell>
          <cell r="AP1437">
            <v>0</v>
          </cell>
          <cell r="AQ1437">
            <v>20.55124414285714</v>
          </cell>
          <cell r="AR1437">
            <v>0</v>
          </cell>
          <cell r="AS1437">
            <v>0</v>
          </cell>
          <cell r="AT1437">
            <v>20.55124414285714</v>
          </cell>
          <cell r="AU1437">
            <v>0</v>
          </cell>
          <cell r="AV1437">
            <v>0</v>
          </cell>
          <cell r="AW1437">
            <v>20.55124414285714</v>
          </cell>
          <cell r="AX1437">
            <v>0</v>
          </cell>
          <cell r="AY1437">
            <v>0</v>
          </cell>
          <cell r="AZ1437">
            <v>20.55124414285714</v>
          </cell>
          <cell r="BA1437">
            <v>0</v>
          </cell>
          <cell r="BB1437">
            <v>0</v>
          </cell>
        </row>
        <row r="1438">
          <cell r="B1438" t="str">
            <v>NSES</v>
          </cell>
          <cell r="D1438">
            <v>12.543012857142857</v>
          </cell>
          <cell r="E1438">
            <v>0</v>
          </cell>
          <cell r="F1438">
            <v>0</v>
          </cell>
          <cell r="G1438">
            <v>6.7539299999999987</v>
          </cell>
          <cell r="H1438">
            <v>0</v>
          </cell>
          <cell r="I1438">
            <v>0</v>
          </cell>
          <cell r="J1438">
            <v>7.2363535714285714</v>
          </cell>
          <cell r="K1438">
            <v>0</v>
          </cell>
          <cell r="L1438">
            <v>0</v>
          </cell>
          <cell r="M1438">
            <v>8.683624285714286</v>
          </cell>
          <cell r="N1438">
            <v>0</v>
          </cell>
          <cell r="O1438">
            <v>0</v>
          </cell>
          <cell r="P1438">
            <v>8.9248360714285706</v>
          </cell>
          <cell r="Q1438">
            <v>0</v>
          </cell>
          <cell r="R1438">
            <v>0</v>
          </cell>
          <cell r="S1438">
            <v>8.2012007142857133</v>
          </cell>
          <cell r="T1438">
            <v>0</v>
          </cell>
          <cell r="U1438">
            <v>0</v>
          </cell>
          <cell r="V1438">
            <v>9.6484714285714279</v>
          </cell>
          <cell r="W1438">
            <v>0</v>
          </cell>
          <cell r="X1438">
            <v>0</v>
          </cell>
          <cell r="Y1438">
            <v>8.683624285714286</v>
          </cell>
          <cell r="Z1438">
            <v>0</v>
          </cell>
          <cell r="AA1438">
            <v>0</v>
          </cell>
          <cell r="AB1438">
            <v>8.683624285714286</v>
          </cell>
          <cell r="AC1438">
            <v>0</v>
          </cell>
          <cell r="AD1438">
            <v>0</v>
          </cell>
          <cell r="AE1438">
            <v>8.6353819285714284</v>
          </cell>
          <cell r="AF1438">
            <v>0</v>
          </cell>
          <cell r="AG1438">
            <v>0</v>
          </cell>
          <cell r="AH1438">
            <v>8.6064365142857131</v>
          </cell>
          <cell r="AI1438">
            <v>0</v>
          </cell>
          <cell r="AJ1438">
            <v>0</v>
          </cell>
          <cell r="AK1438">
            <v>8.6064365142857131</v>
          </cell>
          <cell r="AL1438">
            <v>0</v>
          </cell>
          <cell r="AM1438">
            <v>0</v>
          </cell>
          <cell r="AN1438">
            <v>8.6353819285714284</v>
          </cell>
          <cell r="AO1438">
            <v>0</v>
          </cell>
          <cell r="AP1438">
            <v>0</v>
          </cell>
          <cell r="AQ1438">
            <v>10.27562207142857</v>
          </cell>
          <cell r="AR1438">
            <v>0</v>
          </cell>
          <cell r="AS1438">
            <v>0</v>
          </cell>
          <cell r="AT1438">
            <v>10.27562207142857</v>
          </cell>
          <cell r="AU1438">
            <v>0</v>
          </cell>
          <cell r="AV1438">
            <v>0</v>
          </cell>
          <cell r="AW1438">
            <v>10.27562207142857</v>
          </cell>
          <cell r="AX1438">
            <v>0</v>
          </cell>
          <cell r="AY1438">
            <v>0</v>
          </cell>
          <cell r="AZ1438">
            <v>10.27562207142857</v>
          </cell>
          <cell r="BA1438">
            <v>0</v>
          </cell>
          <cell r="BB1438">
            <v>0</v>
          </cell>
        </row>
        <row r="1439">
          <cell r="B1439" t="str">
            <v>STMP</v>
          </cell>
          <cell r="D1439">
            <v>39.251652142857139</v>
          </cell>
          <cell r="E1439">
            <v>0</v>
          </cell>
          <cell r="F1439">
            <v>0</v>
          </cell>
          <cell r="G1439">
            <v>21.135504999999995</v>
          </cell>
          <cell r="H1439">
            <v>0</v>
          </cell>
          <cell r="I1439">
            <v>0</v>
          </cell>
          <cell r="J1439">
            <v>22.645183928571424</v>
          </cell>
          <cell r="K1439">
            <v>0</v>
          </cell>
          <cell r="L1439">
            <v>0</v>
          </cell>
          <cell r="M1439">
            <v>27.17422071428571</v>
          </cell>
          <cell r="N1439">
            <v>0</v>
          </cell>
          <cell r="O1439">
            <v>0</v>
          </cell>
          <cell r="P1439">
            <v>27.929060178571433</v>
          </cell>
          <cell r="Q1439">
            <v>0</v>
          </cell>
          <cell r="R1439">
            <v>0</v>
          </cell>
          <cell r="S1439">
            <v>25.664541785714281</v>
          </cell>
          <cell r="T1439">
            <v>0</v>
          </cell>
          <cell r="U1439">
            <v>0</v>
          </cell>
          <cell r="V1439">
            <v>30.193578571428571</v>
          </cell>
          <cell r="W1439">
            <v>0</v>
          </cell>
          <cell r="X1439">
            <v>0</v>
          </cell>
          <cell r="Y1439">
            <v>27.17422071428571</v>
          </cell>
          <cell r="Z1439">
            <v>0</v>
          </cell>
          <cell r="AA1439">
            <v>0</v>
          </cell>
          <cell r="AB1439">
            <v>27.17422071428571</v>
          </cell>
          <cell r="AC1439">
            <v>0</v>
          </cell>
          <cell r="AD1439">
            <v>0</v>
          </cell>
          <cell r="AE1439">
            <v>27.023252821428571</v>
          </cell>
          <cell r="AF1439">
            <v>0</v>
          </cell>
          <cell r="AG1439">
            <v>0</v>
          </cell>
          <cell r="AH1439">
            <v>26.93267208571428</v>
          </cell>
          <cell r="AI1439">
            <v>0</v>
          </cell>
          <cell r="AJ1439">
            <v>0</v>
          </cell>
          <cell r="AK1439">
            <v>26.93267208571428</v>
          </cell>
          <cell r="AL1439">
            <v>0</v>
          </cell>
          <cell r="AM1439">
            <v>0</v>
          </cell>
          <cell r="AN1439">
            <v>27.023252821428571</v>
          </cell>
          <cell r="AO1439">
            <v>0</v>
          </cell>
          <cell r="AP1439">
            <v>0</v>
          </cell>
          <cell r="AQ1439">
            <v>32.156161178571431</v>
          </cell>
          <cell r="AR1439">
            <v>0</v>
          </cell>
          <cell r="AS1439">
            <v>0</v>
          </cell>
          <cell r="AT1439">
            <v>32.156161178571416</v>
          </cell>
          <cell r="AU1439">
            <v>0</v>
          </cell>
          <cell r="AV1439">
            <v>0</v>
          </cell>
          <cell r="AW1439">
            <v>32.156161178571416</v>
          </cell>
          <cell r="AX1439">
            <v>0</v>
          </cell>
          <cell r="AY1439">
            <v>0</v>
          </cell>
          <cell r="AZ1439">
            <v>32.156161178571416</v>
          </cell>
          <cell r="BA1439">
            <v>0</v>
          </cell>
          <cell r="BB1439">
            <v>0</v>
          </cell>
        </row>
        <row r="1440">
          <cell r="B1440" t="str">
            <v>STAP</v>
          </cell>
          <cell r="D1440">
            <v>44.500402142857133</v>
          </cell>
          <cell r="E1440">
            <v>0</v>
          </cell>
          <cell r="F1440">
            <v>0</v>
          </cell>
          <cell r="G1440">
            <v>23.961754999999993</v>
          </cell>
          <cell r="H1440">
            <v>0</v>
          </cell>
          <cell r="I1440">
            <v>0</v>
          </cell>
          <cell r="J1440">
            <v>25.673308928571426</v>
          </cell>
          <cell r="K1440">
            <v>0</v>
          </cell>
          <cell r="L1440">
            <v>0</v>
          </cell>
          <cell r="M1440">
            <v>30.807970714285709</v>
          </cell>
          <cell r="N1440">
            <v>0</v>
          </cell>
          <cell r="O1440">
            <v>0</v>
          </cell>
          <cell r="P1440">
            <v>31.663747678571433</v>
          </cell>
          <cell r="Q1440">
            <v>0</v>
          </cell>
          <cell r="R1440">
            <v>0</v>
          </cell>
          <cell r="S1440">
            <v>29.096416785714283</v>
          </cell>
          <cell r="T1440">
            <v>0</v>
          </cell>
          <cell r="U1440">
            <v>0</v>
          </cell>
          <cell r="V1440">
            <v>34.231078571428569</v>
          </cell>
          <cell r="W1440">
            <v>0</v>
          </cell>
          <cell r="X1440">
            <v>0</v>
          </cell>
          <cell r="Y1440">
            <v>30.807970714285709</v>
          </cell>
          <cell r="Z1440">
            <v>0</v>
          </cell>
          <cell r="AA1440">
            <v>0</v>
          </cell>
          <cell r="AB1440">
            <v>30.807970714285709</v>
          </cell>
          <cell r="AC1440">
            <v>0</v>
          </cell>
          <cell r="AD1440">
            <v>0</v>
          </cell>
          <cell r="AE1440">
            <v>30.636815321428571</v>
          </cell>
          <cell r="AF1440">
            <v>0</v>
          </cell>
          <cell r="AG1440">
            <v>0</v>
          </cell>
          <cell r="AH1440">
            <v>30.534122085714284</v>
          </cell>
          <cell r="AI1440">
            <v>0</v>
          </cell>
          <cell r="AJ1440">
            <v>0</v>
          </cell>
          <cell r="AK1440">
            <v>30.534122085714284</v>
          </cell>
          <cell r="AL1440">
            <v>0</v>
          </cell>
          <cell r="AM1440">
            <v>0</v>
          </cell>
          <cell r="AN1440">
            <v>30.636815321428564</v>
          </cell>
          <cell r="AO1440">
            <v>0</v>
          </cell>
          <cell r="AP1440">
            <v>0</v>
          </cell>
          <cell r="AQ1440">
            <v>36.456098678571429</v>
          </cell>
          <cell r="AR1440">
            <v>0</v>
          </cell>
          <cell r="AS1440">
            <v>0</v>
          </cell>
          <cell r="AT1440">
            <v>36.456098678571422</v>
          </cell>
          <cell r="AU1440">
            <v>0</v>
          </cell>
          <cell r="AV1440">
            <v>0</v>
          </cell>
          <cell r="AW1440">
            <v>36.456098678571422</v>
          </cell>
          <cell r="AX1440">
            <v>0</v>
          </cell>
          <cell r="AY1440">
            <v>0</v>
          </cell>
          <cell r="AZ1440">
            <v>36.456098678571422</v>
          </cell>
          <cell r="BA1440">
            <v>0</v>
          </cell>
          <cell r="BB1440">
            <v>0</v>
          </cell>
        </row>
        <row r="1441">
          <cell r="B1441" t="str">
            <v>Sipp Code</v>
          </cell>
          <cell r="C1441" t="str">
            <v>Car Type or Similar</v>
          </cell>
          <cell r="D1441">
            <v>1</v>
          </cell>
          <cell r="E1441" t="str">
            <v>TO</v>
          </cell>
          <cell r="F1441">
            <v>1</v>
          </cell>
          <cell r="G1441">
            <v>2</v>
          </cell>
          <cell r="H1441" t="str">
            <v>TO</v>
          </cell>
          <cell r="I1441">
            <v>2</v>
          </cell>
          <cell r="J1441">
            <v>3</v>
          </cell>
          <cell r="K1441" t="str">
            <v>TO</v>
          </cell>
          <cell r="L1441">
            <v>3</v>
          </cell>
          <cell r="M1441">
            <v>4</v>
          </cell>
          <cell r="N1441" t="str">
            <v>TO</v>
          </cell>
          <cell r="O1441">
            <v>4</v>
          </cell>
          <cell r="P1441">
            <v>5</v>
          </cell>
          <cell r="Q1441" t="str">
            <v>TO</v>
          </cell>
          <cell r="R1441">
            <v>5</v>
          </cell>
          <cell r="S1441">
            <v>6</v>
          </cell>
          <cell r="T1441" t="str">
            <v>TO</v>
          </cell>
          <cell r="U1441">
            <v>6</v>
          </cell>
          <cell r="V1441">
            <v>7</v>
          </cell>
          <cell r="W1441" t="str">
            <v>TO</v>
          </cell>
          <cell r="X1441">
            <v>7</v>
          </cell>
          <cell r="Y1441">
            <v>8</v>
          </cell>
          <cell r="Z1441" t="str">
            <v>TO</v>
          </cell>
          <cell r="AA1441">
            <v>8</v>
          </cell>
          <cell r="AB1441">
            <v>9</v>
          </cell>
          <cell r="AC1441" t="str">
            <v>TO</v>
          </cell>
          <cell r="AD1441">
            <v>9</v>
          </cell>
          <cell r="AE1441">
            <v>10</v>
          </cell>
          <cell r="AF1441" t="str">
            <v>TO</v>
          </cell>
          <cell r="AG1441">
            <v>10</v>
          </cell>
          <cell r="AH1441">
            <v>11</v>
          </cell>
          <cell r="AI1441" t="str">
            <v>TO</v>
          </cell>
          <cell r="AJ1441">
            <v>11</v>
          </cell>
          <cell r="AK1441">
            <v>12</v>
          </cell>
          <cell r="AL1441" t="str">
            <v>TO</v>
          </cell>
          <cell r="AM1441">
            <v>12</v>
          </cell>
          <cell r="AN1441">
            <v>13</v>
          </cell>
          <cell r="AO1441" t="str">
            <v>TO</v>
          </cell>
          <cell r="AP1441">
            <v>13</v>
          </cell>
          <cell r="AQ1441">
            <v>14</v>
          </cell>
          <cell r="AR1441" t="str">
            <v>TO</v>
          </cell>
          <cell r="AS1441">
            <v>14</v>
          </cell>
          <cell r="AT1441">
            <v>15</v>
          </cell>
          <cell r="AU1441" t="str">
            <v>TO</v>
          </cell>
          <cell r="AV1441">
            <v>15</v>
          </cell>
          <cell r="AW1441">
            <v>16</v>
          </cell>
          <cell r="AX1441" t="str">
            <v>TO</v>
          </cell>
          <cell r="AY1441">
            <v>21</v>
          </cell>
          <cell r="AZ1441">
            <v>22</v>
          </cell>
          <cell r="BA1441" t="str">
            <v>TO</v>
          </cell>
          <cell r="BB1441">
            <v>90</v>
          </cell>
        </row>
        <row r="1442">
          <cell r="B1442" t="str">
            <v>ESMS</v>
          </cell>
          <cell r="D1442" t="str">
            <v/>
          </cell>
          <cell r="E1442">
            <v>0</v>
          </cell>
          <cell r="F1442">
            <v>0</v>
          </cell>
          <cell r="G1442" t="str">
            <v/>
          </cell>
          <cell r="H1442">
            <v>0</v>
          </cell>
          <cell r="I1442">
            <v>0</v>
          </cell>
          <cell r="J1442" t="str">
            <v/>
          </cell>
          <cell r="K1442">
            <v>0</v>
          </cell>
          <cell r="L1442">
            <v>0</v>
          </cell>
          <cell r="M1442" t="str">
            <v/>
          </cell>
          <cell r="N1442">
            <v>0</v>
          </cell>
          <cell r="O1442">
            <v>0</v>
          </cell>
          <cell r="P1442" t="str">
            <v/>
          </cell>
          <cell r="Q1442">
            <v>0</v>
          </cell>
          <cell r="R1442">
            <v>0</v>
          </cell>
          <cell r="S1442" t="str">
            <v/>
          </cell>
          <cell r="T1442">
            <v>0</v>
          </cell>
          <cell r="U1442">
            <v>0</v>
          </cell>
          <cell r="V1442" t="str">
            <v/>
          </cell>
          <cell r="W1442">
            <v>0</v>
          </cell>
          <cell r="X1442">
            <v>0</v>
          </cell>
          <cell r="Y1442" t="str">
            <v/>
          </cell>
          <cell r="Z1442">
            <v>0</v>
          </cell>
          <cell r="AA1442">
            <v>0</v>
          </cell>
          <cell r="AB1442" t="str">
            <v/>
          </cell>
          <cell r="AC1442">
            <v>0</v>
          </cell>
          <cell r="AD1442">
            <v>0</v>
          </cell>
          <cell r="AE1442" t="str">
            <v/>
          </cell>
          <cell r="AF1442">
            <v>0</v>
          </cell>
          <cell r="AG1442">
            <v>0</v>
          </cell>
          <cell r="AH1442" t="str">
            <v/>
          </cell>
          <cell r="AI1442">
            <v>0</v>
          </cell>
          <cell r="AJ1442">
            <v>0</v>
          </cell>
          <cell r="AK1442" t="str">
            <v/>
          </cell>
          <cell r="AL1442">
            <v>0</v>
          </cell>
          <cell r="AM1442">
            <v>0</v>
          </cell>
          <cell r="AN1442" t="str">
            <v/>
          </cell>
          <cell r="AO1442">
            <v>0</v>
          </cell>
          <cell r="AP1442">
            <v>0</v>
          </cell>
          <cell r="AQ1442" t="str">
            <v/>
          </cell>
          <cell r="AR1442">
            <v>0</v>
          </cell>
          <cell r="AS1442">
            <v>0</v>
          </cell>
          <cell r="AT1442" t="str">
            <v/>
          </cell>
          <cell r="AU1442">
            <v>0</v>
          </cell>
          <cell r="AV1442">
            <v>0</v>
          </cell>
          <cell r="AW1442" t="str">
            <v/>
          </cell>
          <cell r="AX1442">
            <v>0</v>
          </cell>
          <cell r="AY1442">
            <v>0</v>
          </cell>
          <cell r="AZ1442" t="str">
            <v/>
          </cell>
          <cell r="BA1442">
            <v>0</v>
          </cell>
          <cell r="BB1442">
            <v>0</v>
          </cell>
        </row>
        <row r="1443">
          <cell r="B1443" t="str">
            <v>MSMS</v>
          </cell>
          <cell r="D1443" t="str">
            <v/>
          </cell>
          <cell r="E1443">
            <v>0</v>
          </cell>
          <cell r="F1443">
            <v>0</v>
          </cell>
          <cell r="G1443" t="str">
            <v/>
          </cell>
          <cell r="H1443">
            <v>0</v>
          </cell>
          <cell r="I1443">
            <v>0</v>
          </cell>
          <cell r="J1443" t="str">
            <v/>
          </cell>
          <cell r="K1443">
            <v>0</v>
          </cell>
          <cell r="L1443">
            <v>0</v>
          </cell>
          <cell r="M1443" t="str">
            <v/>
          </cell>
          <cell r="N1443">
            <v>0</v>
          </cell>
          <cell r="O1443">
            <v>0</v>
          </cell>
          <cell r="P1443" t="str">
            <v/>
          </cell>
          <cell r="Q1443">
            <v>0</v>
          </cell>
          <cell r="R1443">
            <v>0</v>
          </cell>
          <cell r="S1443" t="str">
            <v/>
          </cell>
          <cell r="T1443">
            <v>0</v>
          </cell>
          <cell r="U1443">
            <v>0</v>
          </cell>
          <cell r="V1443" t="str">
            <v/>
          </cell>
          <cell r="W1443">
            <v>0</v>
          </cell>
          <cell r="X1443">
            <v>0</v>
          </cell>
          <cell r="Y1443" t="str">
            <v/>
          </cell>
          <cell r="Z1443">
            <v>0</v>
          </cell>
          <cell r="AA1443">
            <v>0</v>
          </cell>
          <cell r="AB1443" t="str">
            <v/>
          </cell>
          <cell r="AC1443">
            <v>0</v>
          </cell>
          <cell r="AD1443">
            <v>0</v>
          </cell>
          <cell r="AE1443" t="str">
            <v/>
          </cell>
          <cell r="AF1443">
            <v>0</v>
          </cell>
          <cell r="AG1443">
            <v>0</v>
          </cell>
          <cell r="AH1443" t="str">
            <v/>
          </cell>
          <cell r="AI1443">
            <v>0</v>
          </cell>
          <cell r="AJ1443">
            <v>0</v>
          </cell>
          <cell r="AK1443" t="str">
            <v/>
          </cell>
          <cell r="AL1443">
            <v>0</v>
          </cell>
          <cell r="AM1443">
            <v>0</v>
          </cell>
          <cell r="AN1443" t="str">
            <v/>
          </cell>
          <cell r="AO1443">
            <v>0</v>
          </cell>
          <cell r="AP1443">
            <v>0</v>
          </cell>
          <cell r="AQ1443" t="str">
            <v/>
          </cell>
          <cell r="AR1443">
            <v>0</v>
          </cell>
          <cell r="AS1443">
            <v>0</v>
          </cell>
          <cell r="AT1443" t="str">
            <v/>
          </cell>
          <cell r="AU1443">
            <v>0</v>
          </cell>
          <cell r="AV1443">
            <v>0</v>
          </cell>
          <cell r="AW1443" t="str">
            <v/>
          </cell>
          <cell r="AX1443">
            <v>0</v>
          </cell>
          <cell r="AY1443">
            <v>0</v>
          </cell>
          <cell r="AZ1443" t="str">
            <v/>
          </cell>
          <cell r="BA1443">
            <v>0</v>
          </cell>
          <cell r="BB1443">
            <v>0</v>
          </cell>
        </row>
        <row r="1444">
          <cell r="B1444" t="str">
            <v>EMMS</v>
          </cell>
          <cell r="D1444" t="str">
            <v/>
          </cell>
          <cell r="E1444">
            <v>0</v>
          </cell>
          <cell r="F1444">
            <v>0</v>
          </cell>
          <cell r="G1444" t="str">
            <v/>
          </cell>
          <cell r="H1444">
            <v>0</v>
          </cell>
          <cell r="I1444">
            <v>0</v>
          </cell>
          <cell r="J1444" t="str">
            <v/>
          </cell>
          <cell r="K1444">
            <v>0</v>
          </cell>
          <cell r="L1444">
            <v>0</v>
          </cell>
          <cell r="M1444" t="str">
            <v/>
          </cell>
          <cell r="N1444">
            <v>0</v>
          </cell>
          <cell r="O1444">
            <v>0</v>
          </cell>
          <cell r="P1444" t="str">
            <v/>
          </cell>
          <cell r="Q1444">
            <v>0</v>
          </cell>
          <cell r="R1444">
            <v>0</v>
          </cell>
          <cell r="S1444" t="str">
            <v/>
          </cell>
          <cell r="T1444">
            <v>0</v>
          </cell>
          <cell r="U1444">
            <v>0</v>
          </cell>
          <cell r="V1444" t="str">
            <v/>
          </cell>
          <cell r="W1444">
            <v>0</v>
          </cell>
          <cell r="X1444">
            <v>0</v>
          </cell>
          <cell r="Y1444" t="str">
            <v/>
          </cell>
          <cell r="Z1444">
            <v>0</v>
          </cell>
          <cell r="AA1444">
            <v>0</v>
          </cell>
          <cell r="AB1444" t="str">
            <v/>
          </cell>
          <cell r="AC1444">
            <v>0</v>
          </cell>
          <cell r="AD1444">
            <v>0</v>
          </cell>
          <cell r="AE1444" t="str">
            <v/>
          </cell>
          <cell r="AF1444">
            <v>0</v>
          </cell>
          <cell r="AG1444">
            <v>0</v>
          </cell>
          <cell r="AH1444" t="str">
            <v/>
          </cell>
          <cell r="AI1444">
            <v>0</v>
          </cell>
          <cell r="AJ1444">
            <v>0</v>
          </cell>
          <cell r="AK1444" t="str">
            <v/>
          </cell>
          <cell r="AL1444">
            <v>0</v>
          </cell>
          <cell r="AM1444">
            <v>0</v>
          </cell>
          <cell r="AN1444" t="str">
            <v/>
          </cell>
          <cell r="AO1444">
            <v>0</v>
          </cell>
          <cell r="AP1444">
            <v>0</v>
          </cell>
          <cell r="AQ1444" t="str">
            <v/>
          </cell>
          <cell r="AR1444">
            <v>0</v>
          </cell>
          <cell r="AS1444">
            <v>0</v>
          </cell>
          <cell r="AT1444" t="str">
            <v/>
          </cell>
          <cell r="AU1444">
            <v>0</v>
          </cell>
          <cell r="AV1444">
            <v>0</v>
          </cell>
          <cell r="AW1444" t="str">
            <v/>
          </cell>
          <cell r="AX1444">
            <v>0</v>
          </cell>
          <cell r="AY1444">
            <v>0</v>
          </cell>
          <cell r="AZ1444" t="str">
            <v/>
          </cell>
          <cell r="BA1444">
            <v>0</v>
          </cell>
          <cell r="BB1444">
            <v>0</v>
          </cell>
        </row>
        <row r="1445">
          <cell r="B1445" t="str">
            <v>MSAS</v>
          </cell>
          <cell r="D1445" t="str">
            <v/>
          </cell>
          <cell r="E1445">
            <v>0</v>
          </cell>
          <cell r="F1445">
            <v>0</v>
          </cell>
          <cell r="G1445" t="str">
            <v/>
          </cell>
          <cell r="H1445">
            <v>0</v>
          </cell>
          <cell r="I1445">
            <v>0</v>
          </cell>
          <cell r="J1445" t="str">
            <v/>
          </cell>
          <cell r="K1445">
            <v>0</v>
          </cell>
          <cell r="L1445">
            <v>0</v>
          </cell>
          <cell r="M1445" t="str">
            <v/>
          </cell>
          <cell r="N1445">
            <v>0</v>
          </cell>
          <cell r="O1445">
            <v>0</v>
          </cell>
          <cell r="P1445" t="str">
            <v/>
          </cell>
          <cell r="Q1445">
            <v>0</v>
          </cell>
          <cell r="R1445">
            <v>0</v>
          </cell>
          <cell r="S1445" t="str">
            <v/>
          </cell>
          <cell r="T1445">
            <v>0</v>
          </cell>
          <cell r="U1445">
            <v>0</v>
          </cell>
          <cell r="V1445" t="str">
            <v/>
          </cell>
          <cell r="W1445">
            <v>0</v>
          </cell>
          <cell r="X1445">
            <v>0</v>
          </cell>
          <cell r="Y1445" t="str">
            <v/>
          </cell>
          <cell r="Z1445">
            <v>0</v>
          </cell>
          <cell r="AA1445">
            <v>0</v>
          </cell>
          <cell r="AB1445" t="str">
            <v/>
          </cell>
          <cell r="AC1445">
            <v>0</v>
          </cell>
          <cell r="AD1445">
            <v>0</v>
          </cell>
          <cell r="AE1445" t="str">
            <v/>
          </cell>
          <cell r="AF1445">
            <v>0</v>
          </cell>
          <cell r="AG1445">
            <v>0</v>
          </cell>
          <cell r="AH1445" t="str">
            <v/>
          </cell>
          <cell r="AI1445">
            <v>0</v>
          </cell>
          <cell r="AJ1445">
            <v>0</v>
          </cell>
          <cell r="AK1445" t="str">
            <v/>
          </cell>
          <cell r="AL1445">
            <v>0</v>
          </cell>
          <cell r="AM1445">
            <v>0</v>
          </cell>
          <cell r="AN1445" t="str">
            <v/>
          </cell>
          <cell r="AO1445">
            <v>0</v>
          </cell>
          <cell r="AP1445">
            <v>0</v>
          </cell>
          <cell r="AQ1445" t="str">
            <v/>
          </cell>
          <cell r="AR1445">
            <v>0</v>
          </cell>
          <cell r="AS1445">
            <v>0</v>
          </cell>
          <cell r="AT1445" t="str">
            <v/>
          </cell>
          <cell r="AU1445">
            <v>0</v>
          </cell>
          <cell r="AV1445">
            <v>0</v>
          </cell>
          <cell r="AW1445" t="str">
            <v/>
          </cell>
          <cell r="AX1445">
            <v>0</v>
          </cell>
          <cell r="AY1445">
            <v>0</v>
          </cell>
          <cell r="AZ1445" t="str">
            <v/>
          </cell>
          <cell r="BA1445">
            <v>0</v>
          </cell>
          <cell r="BB1445">
            <v>0</v>
          </cell>
        </row>
        <row r="1446">
          <cell r="B1446" t="str">
            <v>ESAS</v>
          </cell>
          <cell r="D1446" t="str">
            <v/>
          </cell>
          <cell r="E1446">
            <v>0</v>
          </cell>
          <cell r="F1446">
            <v>0</v>
          </cell>
          <cell r="G1446" t="str">
            <v/>
          </cell>
          <cell r="H1446">
            <v>0</v>
          </cell>
          <cell r="I1446">
            <v>0</v>
          </cell>
          <cell r="J1446" t="str">
            <v/>
          </cell>
          <cell r="K1446">
            <v>0</v>
          </cell>
          <cell r="L1446">
            <v>0</v>
          </cell>
          <cell r="M1446" t="str">
            <v/>
          </cell>
          <cell r="N1446">
            <v>0</v>
          </cell>
          <cell r="O1446">
            <v>0</v>
          </cell>
          <cell r="P1446" t="str">
            <v/>
          </cell>
          <cell r="Q1446">
            <v>0</v>
          </cell>
          <cell r="R1446">
            <v>0</v>
          </cell>
          <cell r="S1446" t="str">
            <v/>
          </cell>
          <cell r="T1446">
            <v>0</v>
          </cell>
          <cell r="U1446">
            <v>0</v>
          </cell>
          <cell r="V1446" t="str">
            <v/>
          </cell>
          <cell r="W1446">
            <v>0</v>
          </cell>
          <cell r="X1446">
            <v>0</v>
          </cell>
          <cell r="Y1446" t="str">
            <v/>
          </cell>
          <cell r="Z1446">
            <v>0</v>
          </cell>
          <cell r="AA1446">
            <v>0</v>
          </cell>
          <cell r="AB1446" t="str">
            <v/>
          </cell>
          <cell r="AC1446">
            <v>0</v>
          </cell>
          <cell r="AD1446">
            <v>0</v>
          </cell>
          <cell r="AE1446" t="str">
            <v/>
          </cell>
          <cell r="AF1446">
            <v>0</v>
          </cell>
          <cell r="AG1446">
            <v>0</v>
          </cell>
          <cell r="AH1446" t="str">
            <v/>
          </cell>
          <cell r="AI1446">
            <v>0</v>
          </cell>
          <cell r="AJ1446">
            <v>0</v>
          </cell>
          <cell r="AK1446" t="str">
            <v/>
          </cell>
          <cell r="AL1446">
            <v>0</v>
          </cell>
          <cell r="AM1446">
            <v>0</v>
          </cell>
          <cell r="AN1446" t="str">
            <v/>
          </cell>
          <cell r="AO1446">
            <v>0</v>
          </cell>
          <cell r="AP1446">
            <v>0</v>
          </cell>
          <cell r="AQ1446" t="str">
            <v/>
          </cell>
          <cell r="AR1446">
            <v>0</v>
          </cell>
          <cell r="AS1446">
            <v>0</v>
          </cell>
          <cell r="AT1446" t="str">
            <v/>
          </cell>
          <cell r="AU1446">
            <v>0</v>
          </cell>
          <cell r="AV1446">
            <v>0</v>
          </cell>
          <cell r="AW1446" t="str">
            <v/>
          </cell>
          <cell r="AX1446">
            <v>0</v>
          </cell>
          <cell r="AY1446">
            <v>0</v>
          </cell>
          <cell r="AZ1446" t="str">
            <v/>
          </cell>
          <cell r="BA1446">
            <v>0</v>
          </cell>
          <cell r="BB1446">
            <v>0</v>
          </cell>
        </row>
        <row r="1447">
          <cell r="B1447" t="str">
            <v>EMAS</v>
          </cell>
          <cell r="D1447" t="str">
            <v/>
          </cell>
          <cell r="E1447">
            <v>0</v>
          </cell>
          <cell r="F1447">
            <v>0</v>
          </cell>
          <cell r="G1447" t="str">
            <v/>
          </cell>
          <cell r="H1447">
            <v>0</v>
          </cell>
          <cell r="I1447">
            <v>0</v>
          </cell>
          <cell r="J1447" t="str">
            <v/>
          </cell>
          <cell r="K1447">
            <v>0</v>
          </cell>
          <cell r="L1447">
            <v>0</v>
          </cell>
          <cell r="M1447" t="str">
            <v/>
          </cell>
          <cell r="N1447">
            <v>0</v>
          </cell>
          <cell r="O1447">
            <v>0</v>
          </cell>
          <cell r="P1447" t="str">
            <v/>
          </cell>
          <cell r="Q1447">
            <v>0</v>
          </cell>
          <cell r="R1447">
            <v>0</v>
          </cell>
          <cell r="S1447" t="str">
            <v/>
          </cell>
          <cell r="T1447">
            <v>0</v>
          </cell>
          <cell r="U1447">
            <v>0</v>
          </cell>
          <cell r="V1447" t="str">
            <v/>
          </cell>
          <cell r="W1447">
            <v>0</v>
          </cell>
          <cell r="X1447">
            <v>0</v>
          </cell>
          <cell r="Y1447" t="str">
            <v/>
          </cell>
          <cell r="Z1447">
            <v>0</v>
          </cell>
          <cell r="AA1447">
            <v>0</v>
          </cell>
          <cell r="AB1447" t="str">
            <v/>
          </cell>
          <cell r="AC1447">
            <v>0</v>
          </cell>
          <cell r="AD1447">
            <v>0</v>
          </cell>
          <cell r="AE1447" t="str">
            <v/>
          </cell>
          <cell r="AF1447">
            <v>0</v>
          </cell>
          <cell r="AG1447">
            <v>0</v>
          </cell>
          <cell r="AH1447" t="str">
            <v/>
          </cell>
          <cell r="AI1447">
            <v>0</v>
          </cell>
          <cell r="AJ1447">
            <v>0</v>
          </cell>
          <cell r="AK1447" t="str">
            <v/>
          </cell>
          <cell r="AL1447">
            <v>0</v>
          </cell>
          <cell r="AM1447">
            <v>0</v>
          </cell>
          <cell r="AN1447" t="str">
            <v/>
          </cell>
          <cell r="AO1447">
            <v>0</v>
          </cell>
          <cell r="AP1447">
            <v>0</v>
          </cell>
          <cell r="AQ1447" t="str">
            <v/>
          </cell>
          <cell r="AR1447">
            <v>0</v>
          </cell>
          <cell r="AS1447">
            <v>0</v>
          </cell>
          <cell r="AT1447" t="str">
            <v/>
          </cell>
          <cell r="AU1447">
            <v>0</v>
          </cell>
          <cell r="AV1447">
            <v>0</v>
          </cell>
          <cell r="AW1447" t="str">
            <v/>
          </cell>
          <cell r="AX1447">
            <v>0</v>
          </cell>
          <cell r="AY1447">
            <v>0</v>
          </cell>
          <cell r="AZ1447" t="str">
            <v/>
          </cell>
          <cell r="BA1447">
            <v>0</v>
          </cell>
          <cell r="BB1447">
            <v>0</v>
          </cell>
        </row>
        <row r="1448">
          <cell r="B1448" t="str">
            <v>EMAH</v>
          </cell>
          <cell r="D1448" t="str">
            <v/>
          </cell>
          <cell r="E1448">
            <v>0</v>
          </cell>
          <cell r="F1448">
            <v>0</v>
          </cell>
          <cell r="G1448" t="str">
            <v/>
          </cell>
          <cell r="H1448">
            <v>0</v>
          </cell>
          <cell r="I1448">
            <v>0</v>
          </cell>
          <cell r="J1448" t="str">
            <v/>
          </cell>
          <cell r="K1448">
            <v>0</v>
          </cell>
          <cell r="L1448">
            <v>0</v>
          </cell>
          <cell r="M1448" t="str">
            <v/>
          </cell>
          <cell r="N1448">
            <v>0</v>
          </cell>
          <cell r="O1448">
            <v>0</v>
          </cell>
          <cell r="P1448" t="str">
            <v/>
          </cell>
          <cell r="Q1448">
            <v>0</v>
          </cell>
          <cell r="R1448">
            <v>0</v>
          </cell>
          <cell r="S1448" t="str">
            <v/>
          </cell>
          <cell r="T1448">
            <v>0</v>
          </cell>
          <cell r="U1448">
            <v>0</v>
          </cell>
          <cell r="V1448" t="str">
            <v/>
          </cell>
          <cell r="W1448">
            <v>0</v>
          </cell>
          <cell r="X1448">
            <v>0</v>
          </cell>
          <cell r="Y1448" t="str">
            <v/>
          </cell>
          <cell r="Z1448">
            <v>0</v>
          </cell>
          <cell r="AA1448">
            <v>0</v>
          </cell>
          <cell r="AB1448" t="str">
            <v/>
          </cell>
          <cell r="AC1448">
            <v>0</v>
          </cell>
          <cell r="AD1448">
            <v>0</v>
          </cell>
          <cell r="AE1448" t="str">
            <v/>
          </cell>
          <cell r="AF1448">
            <v>0</v>
          </cell>
          <cell r="AG1448">
            <v>0</v>
          </cell>
          <cell r="AH1448" t="str">
            <v/>
          </cell>
          <cell r="AI1448">
            <v>0</v>
          </cell>
          <cell r="AJ1448">
            <v>0</v>
          </cell>
          <cell r="AK1448" t="str">
            <v/>
          </cell>
          <cell r="AL1448">
            <v>0</v>
          </cell>
          <cell r="AM1448">
            <v>0</v>
          </cell>
          <cell r="AN1448" t="str">
            <v/>
          </cell>
          <cell r="AO1448">
            <v>0</v>
          </cell>
          <cell r="AP1448">
            <v>0</v>
          </cell>
          <cell r="AQ1448" t="str">
            <v/>
          </cell>
          <cell r="AR1448">
            <v>0</v>
          </cell>
          <cell r="AS1448">
            <v>0</v>
          </cell>
          <cell r="AT1448" t="str">
            <v/>
          </cell>
          <cell r="AU1448">
            <v>0</v>
          </cell>
          <cell r="AV1448">
            <v>0</v>
          </cell>
          <cell r="AW1448" t="str">
            <v/>
          </cell>
          <cell r="AX1448">
            <v>0</v>
          </cell>
          <cell r="AY1448">
            <v>0</v>
          </cell>
          <cell r="AZ1448" t="str">
            <v/>
          </cell>
          <cell r="BA1448">
            <v>0</v>
          </cell>
          <cell r="BB1448">
            <v>0</v>
          </cell>
        </row>
        <row r="1449">
          <cell r="B1449" t="str">
            <v>CSMS</v>
          </cell>
          <cell r="D1449" t="str">
            <v/>
          </cell>
          <cell r="E1449">
            <v>0</v>
          </cell>
          <cell r="F1449">
            <v>0</v>
          </cell>
          <cell r="G1449" t="str">
            <v/>
          </cell>
          <cell r="H1449">
            <v>0</v>
          </cell>
          <cell r="I1449">
            <v>0</v>
          </cell>
          <cell r="J1449" t="str">
            <v/>
          </cell>
          <cell r="K1449">
            <v>0</v>
          </cell>
          <cell r="L1449">
            <v>0</v>
          </cell>
          <cell r="M1449" t="str">
            <v/>
          </cell>
          <cell r="N1449">
            <v>0</v>
          </cell>
          <cell r="O1449">
            <v>0</v>
          </cell>
          <cell r="P1449" t="str">
            <v/>
          </cell>
          <cell r="Q1449">
            <v>0</v>
          </cell>
          <cell r="R1449">
            <v>0</v>
          </cell>
          <cell r="S1449" t="str">
            <v/>
          </cell>
          <cell r="T1449">
            <v>0</v>
          </cell>
          <cell r="U1449">
            <v>0</v>
          </cell>
          <cell r="V1449" t="str">
            <v/>
          </cell>
          <cell r="W1449">
            <v>0</v>
          </cell>
          <cell r="X1449">
            <v>0</v>
          </cell>
          <cell r="Y1449" t="str">
            <v/>
          </cell>
          <cell r="Z1449">
            <v>0</v>
          </cell>
          <cell r="AA1449">
            <v>0</v>
          </cell>
          <cell r="AB1449" t="str">
            <v/>
          </cell>
          <cell r="AC1449">
            <v>0</v>
          </cell>
          <cell r="AD1449">
            <v>0</v>
          </cell>
          <cell r="AE1449" t="str">
            <v/>
          </cell>
          <cell r="AF1449">
            <v>0</v>
          </cell>
          <cell r="AG1449">
            <v>0</v>
          </cell>
          <cell r="AH1449" t="str">
            <v/>
          </cell>
          <cell r="AI1449">
            <v>0</v>
          </cell>
          <cell r="AJ1449">
            <v>0</v>
          </cell>
          <cell r="AK1449" t="str">
            <v/>
          </cell>
          <cell r="AL1449">
            <v>0</v>
          </cell>
          <cell r="AM1449">
            <v>0</v>
          </cell>
          <cell r="AN1449" t="str">
            <v/>
          </cell>
          <cell r="AO1449">
            <v>0</v>
          </cell>
          <cell r="AP1449">
            <v>0</v>
          </cell>
          <cell r="AQ1449" t="str">
            <v/>
          </cell>
          <cell r="AR1449">
            <v>0</v>
          </cell>
          <cell r="AS1449">
            <v>0</v>
          </cell>
          <cell r="AT1449" t="str">
            <v/>
          </cell>
          <cell r="AU1449">
            <v>0</v>
          </cell>
          <cell r="AV1449">
            <v>0</v>
          </cell>
          <cell r="AW1449" t="str">
            <v/>
          </cell>
          <cell r="AX1449">
            <v>0</v>
          </cell>
          <cell r="AY1449">
            <v>0</v>
          </cell>
          <cell r="AZ1449" t="str">
            <v/>
          </cell>
          <cell r="BA1449">
            <v>0</v>
          </cell>
          <cell r="BB1449">
            <v>0</v>
          </cell>
        </row>
        <row r="1450">
          <cell r="B1450" t="str">
            <v>SSMS</v>
          </cell>
          <cell r="D1450" t="str">
            <v/>
          </cell>
          <cell r="E1450">
            <v>0</v>
          </cell>
          <cell r="F1450">
            <v>0</v>
          </cell>
          <cell r="G1450" t="str">
            <v/>
          </cell>
          <cell r="H1450">
            <v>0</v>
          </cell>
          <cell r="I1450">
            <v>0</v>
          </cell>
          <cell r="J1450" t="str">
            <v/>
          </cell>
          <cell r="K1450">
            <v>0</v>
          </cell>
          <cell r="L1450">
            <v>0</v>
          </cell>
          <cell r="M1450" t="str">
            <v/>
          </cell>
          <cell r="N1450">
            <v>0</v>
          </cell>
          <cell r="O1450">
            <v>0</v>
          </cell>
          <cell r="P1450" t="str">
            <v/>
          </cell>
          <cell r="Q1450">
            <v>0</v>
          </cell>
          <cell r="R1450">
            <v>0</v>
          </cell>
          <cell r="S1450" t="str">
            <v/>
          </cell>
          <cell r="T1450">
            <v>0</v>
          </cell>
          <cell r="U1450">
            <v>0</v>
          </cell>
          <cell r="V1450" t="str">
            <v/>
          </cell>
          <cell r="W1450">
            <v>0</v>
          </cell>
          <cell r="X1450">
            <v>0</v>
          </cell>
          <cell r="Y1450" t="str">
            <v/>
          </cell>
          <cell r="Z1450">
            <v>0</v>
          </cell>
          <cell r="AA1450">
            <v>0</v>
          </cell>
          <cell r="AB1450" t="str">
            <v/>
          </cell>
          <cell r="AC1450">
            <v>0</v>
          </cell>
          <cell r="AD1450">
            <v>0</v>
          </cell>
          <cell r="AE1450" t="str">
            <v/>
          </cell>
          <cell r="AF1450">
            <v>0</v>
          </cell>
          <cell r="AG1450">
            <v>0</v>
          </cell>
          <cell r="AH1450" t="str">
            <v/>
          </cell>
          <cell r="AI1450">
            <v>0</v>
          </cell>
          <cell r="AJ1450">
            <v>0</v>
          </cell>
          <cell r="AK1450" t="str">
            <v/>
          </cell>
          <cell r="AL1450">
            <v>0</v>
          </cell>
          <cell r="AM1450">
            <v>0</v>
          </cell>
          <cell r="AN1450" t="str">
            <v/>
          </cell>
          <cell r="AO1450">
            <v>0</v>
          </cell>
          <cell r="AP1450">
            <v>0</v>
          </cell>
          <cell r="AQ1450" t="str">
            <v/>
          </cell>
          <cell r="AR1450">
            <v>0</v>
          </cell>
          <cell r="AS1450">
            <v>0</v>
          </cell>
          <cell r="AT1450" t="str">
            <v/>
          </cell>
          <cell r="AU1450">
            <v>0</v>
          </cell>
          <cell r="AV1450">
            <v>0</v>
          </cell>
          <cell r="AW1450" t="str">
            <v/>
          </cell>
          <cell r="AX1450">
            <v>0</v>
          </cell>
          <cell r="AY1450">
            <v>0</v>
          </cell>
          <cell r="AZ1450" t="str">
            <v/>
          </cell>
          <cell r="BA1450">
            <v>0</v>
          </cell>
          <cell r="BB1450">
            <v>0</v>
          </cell>
        </row>
        <row r="1451">
          <cell r="B1451" t="str">
            <v>CMMS</v>
          </cell>
          <cell r="D1451" t="str">
            <v/>
          </cell>
          <cell r="E1451">
            <v>0</v>
          </cell>
          <cell r="F1451">
            <v>0</v>
          </cell>
          <cell r="G1451" t="str">
            <v/>
          </cell>
          <cell r="H1451">
            <v>0</v>
          </cell>
          <cell r="I1451">
            <v>0</v>
          </cell>
          <cell r="J1451" t="str">
            <v/>
          </cell>
          <cell r="K1451">
            <v>0</v>
          </cell>
          <cell r="L1451">
            <v>0</v>
          </cell>
          <cell r="M1451" t="str">
            <v/>
          </cell>
          <cell r="N1451">
            <v>0</v>
          </cell>
          <cell r="O1451">
            <v>0</v>
          </cell>
          <cell r="P1451" t="str">
            <v/>
          </cell>
          <cell r="Q1451">
            <v>0</v>
          </cell>
          <cell r="R1451">
            <v>0</v>
          </cell>
          <cell r="S1451" t="str">
            <v/>
          </cell>
          <cell r="T1451">
            <v>0</v>
          </cell>
          <cell r="U1451">
            <v>0</v>
          </cell>
          <cell r="V1451" t="str">
            <v/>
          </cell>
          <cell r="W1451">
            <v>0</v>
          </cell>
          <cell r="X1451">
            <v>0</v>
          </cell>
          <cell r="Y1451" t="str">
            <v/>
          </cell>
          <cell r="Z1451">
            <v>0</v>
          </cell>
          <cell r="AA1451">
            <v>0</v>
          </cell>
          <cell r="AB1451" t="str">
            <v/>
          </cell>
          <cell r="AC1451">
            <v>0</v>
          </cell>
          <cell r="AD1451">
            <v>0</v>
          </cell>
          <cell r="AE1451" t="str">
            <v/>
          </cell>
          <cell r="AF1451">
            <v>0</v>
          </cell>
          <cell r="AG1451">
            <v>0</v>
          </cell>
          <cell r="AH1451" t="str">
            <v/>
          </cell>
          <cell r="AI1451">
            <v>0</v>
          </cell>
          <cell r="AJ1451">
            <v>0</v>
          </cell>
          <cell r="AK1451" t="str">
            <v/>
          </cell>
          <cell r="AL1451">
            <v>0</v>
          </cell>
          <cell r="AM1451">
            <v>0</v>
          </cell>
          <cell r="AN1451" t="str">
            <v/>
          </cell>
          <cell r="AO1451">
            <v>0</v>
          </cell>
          <cell r="AP1451">
            <v>0</v>
          </cell>
          <cell r="AQ1451" t="str">
            <v/>
          </cell>
          <cell r="AR1451">
            <v>0</v>
          </cell>
          <cell r="AS1451">
            <v>0</v>
          </cell>
          <cell r="AT1451" t="str">
            <v/>
          </cell>
          <cell r="AU1451">
            <v>0</v>
          </cell>
          <cell r="AV1451">
            <v>0</v>
          </cell>
          <cell r="AW1451" t="str">
            <v/>
          </cell>
          <cell r="AX1451">
            <v>0</v>
          </cell>
          <cell r="AY1451">
            <v>0</v>
          </cell>
          <cell r="AZ1451" t="str">
            <v/>
          </cell>
          <cell r="BA1451">
            <v>0</v>
          </cell>
          <cell r="BB1451">
            <v>0</v>
          </cell>
        </row>
        <row r="1452">
          <cell r="B1452" t="str">
            <v>CLMS</v>
          </cell>
          <cell r="D1452" t="str">
            <v/>
          </cell>
          <cell r="E1452">
            <v>0</v>
          </cell>
          <cell r="F1452">
            <v>0</v>
          </cell>
          <cell r="G1452" t="str">
            <v/>
          </cell>
          <cell r="H1452">
            <v>0</v>
          </cell>
          <cell r="I1452">
            <v>0</v>
          </cell>
          <cell r="J1452" t="str">
            <v/>
          </cell>
          <cell r="K1452">
            <v>0</v>
          </cell>
          <cell r="L1452">
            <v>0</v>
          </cell>
          <cell r="M1452" t="str">
            <v/>
          </cell>
          <cell r="N1452">
            <v>0</v>
          </cell>
          <cell r="O1452">
            <v>0</v>
          </cell>
          <cell r="P1452" t="str">
            <v/>
          </cell>
          <cell r="Q1452">
            <v>0</v>
          </cell>
          <cell r="R1452">
            <v>0</v>
          </cell>
          <cell r="S1452" t="str">
            <v/>
          </cell>
          <cell r="T1452">
            <v>0</v>
          </cell>
          <cell r="U1452">
            <v>0</v>
          </cell>
          <cell r="V1452" t="str">
            <v/>
          </cell>
          <cell r="W1452">
            <v>0</v>
          </cell>
          <cell r="X1452">
            <v>0</v>
          </cell>
          <cell r="Y1452" t="str">
            <v/>
          </cell>
          <cell r="Z1452">
            <v>0</v>
          </cell>
          <cell r="AA1452">
            <v>0</v>
          </cell>
          <cell r="AB1452" t="str">
            <v/>
          </cell>
          <cell r="AC1452">
            <v>0</v>
          </cell>
          <cell r="AD1452">
            <v>0</v>
          </cell>
          <cell r="AE1452" t="str">
            <v/>
          </cell>
          <cell r="AF1452">
            <v>0</v>
          </cell>
          <cell r="AG1452">
            <v>0</v>
          </cell>
          <cell r="AH1452" t="str">
            <v/>
          </cell>
          <cell r="AI1452">
            <v>0</v>
          </cell>
          <cell r="AJ1452">
            <v>0</v>
          </cell>
          <cell r="AK1452" t="str">
            <v/>
          </cell>
          <cell r="AL1452">
            <v>0</v>
          </cell>
          <cell r="AM1452">
            <v>0</v>
          </cell>
          <cell r="AN1452" t="str">
            <v/>
          </cell>
          <cell r="AO1452">
            <v>0</v>
          </cell>
          <cell r="AP1452">
            <v>0</v>
          </cell>
          <cell r="AQ1452" t="str">
            <v/>
          </cell>
          <cell r="AR1452">
            <v>0</v>
          </cell>
          <cell r="AS1452">
            <v>0</v>
          </cell>
          <cell r="AT1452" t="str">
            <v/>
          </cell>
          <cell r="AU1452">
            <v>0</v>
          </cell>
          <cell r="AV1452">
            <v>0</v>
          </cell>
          <cell r="AW1452" t="str">
            <v/>
          </cell>
          <cell r="AX1452">
            <v>0</v>
          </cell>
          <cell r="AY1452">
            <v>0</v>
          </cell>
          <cell r="AZ1452" t="str">
            <v/>
          </cell>
          <cell r="BA1452">
            <v>0</v>
          </cell>
          <cell r="BB1452">
            <v>0</v>
          </cell>
        </row>
        <row r="1453">
          <cell r="B1453" t="str">
            <v>CLMH</v>
          </cell>
          <cell r="D1453" t="str">
            <v/>
          </cell>
          <cell r="E1453">
            <v>0</v>
          </cell>
          <cell r="F1453">
            <v>0</v>
          </cell>
          <cell r="G1453" t="str">
            <v/>
          </cell>
          <cell r="H1453">
            <v>0</v>
          </cell>
          <cell r="I1453">
            <v>0</v>
          </cell>
          <cell r="J1453" t="str">
            <v/>
          </cell>
          <cell r="K1453">
            <v>0</v>
          </cell>
          <cell r="L1453">
            <v>0</v>
          </cell>
          <cell r="M1453" t="str">
            <v/>
          </cell>
          <cell r="N1453">
            <v>0</v>
          </cell>
          <cell r="O1453">
            <v>0</v>
          </cell>
          <cell r="P1453" t="str">
            <v/>
          </cell>
          <cell r="Q1453">
            <v>0</v>
          </cell>
          <cell r="R1453">
            <v>0</v>
          </cell>
          <cell r="S1453" t="str">
            <v/>
          </cell>
          <cell r="T1453">
            <v>0</v>
          </cell>
          <cell r="U1453">
            <v>0</v>
          </cell>
          <cell r="V1453" t="str">
            <v/>
          </cell>
          <cell r="W1453">
            <v>0</v>
          </cell>
          <cell r="X1453">
            <v>0</v>
          </cell>
          <cell r="Y1453" t="str">
            <v/>
          </cell>
          <cell r="Z1453">
            <v>0</v>
          </cell>
          <cell r="AA1453">
            <v>0</v>
          </cell>
          <cell r="AB1453" t="str">
            <v/>
          </cell>
          <cell r="AC1453">
            <v>0</v>
          </cell>
          <cell r="AD1453">
            <v>0</v>
          </cell>
          <cell r="AE1453" t="str">
            <v/>
          </cell>
          <cell r="AF1453">
            <v>0</v>
          </cell>
          <cell r="AG1453">
            <v>0</v>
          </cell>
          <cell r="AH1453" t="str">
            <v/>
          </cell>
          <cell r="AI1453">
            <v>0</v>
          </cell>
          <cell r="AJ1453">
            <v>0</v>
          </cell>
          <cell r="AK1453" t="str">
            <v/>
          </cell>
          <cell r="AL1453">
            <v>0</v>
          </cell>
          <cell r="AM1453">
            <v>0</v>
          </cell>
          <cell r="AN1453" t="str">
            <v/>
          </cell>
          <cell r="AO1453">
            <v>0</v>
          </cell>
          <cell r="AP1453">
            <v>0</v>
          </cell>
          <cell r="AQ1453" t="str">
            <v/>
          </cell>
          <cell r="AR1453">
            <v>0</v>
          </cell>
          <cell r="AS1453">
            <v>0</v>
          </cell>
          <cell r="AT1453" t="str">
            <v/>
          </cell>
          <cell r="AU1453">
            <v>0</v>
          </cell>
          <cell r="AV1453">
            <v>0</v>
          </cell>
          <cell r="AW1453" t="str">
            <v/>
          </cell>
          <cell r="AX1453">
            <v>0</v>
          </cell>
          <cell r="AY1453">
            <v>0</v>
          </cell>
          <cell r="AZ1453" t="str">
            <v/>
          </cell>
          <cell r="BA1453">
            <v>0</v>
          </cell>
          <cell r="BB1453">
            <v>0</v>
          </cell>
        </row>
        <row r="1454">
          <cell r="B1454" t="str">
            <v>WMMS</v>
          </cell>
          <cell r="D1454" t="str">
            <v/>
          </cell>
          <cell r="E1454">
            <v>0</v>
          </cell>
          <cell r="F1454">
            <v>0</v>
          </cell>
          <cell r="G1454" t="str">
            <v/>
          </cell>
          <cell r="H1454">
            <v>0</v>
          </cell>
          <cell r="I1454">
            <v>0</v>
          </cell>
          <cell r="J1454" t="str">
            <v/>
          </cell>
          <cell r="K1454">
            <v>0</v>
          </cell>
          <cell r="L1454">
            <v>0</v>
          </cell>
          <cell r="M1454" t="str">
            <v/>
          </cell>
          <cell r="N1454">
            <v>0</v>
          </cell>
          <cell r="O1454">
            <v>0</v>
          </cell>
          <cell r="P1454" t="str">
            <v/>
          </cell>
          <cell r="Q1454">
            <v>0</v>
          </cell>
          <cell r="R1454">
            <v>0</v>
          </cell>
          <cell r="S1454" t="str">
            <v/>
          </cell>
          <cell r="T1454">
            <v>0</v>
          </cell>
          <cell r="U1454">
            <v>0</v>
          </cell>
          <cell r="V1454" t="str">
            <v/>
          </cell>
          <cell r="W1454">
            <v>0</v>
          </cell>
          <cell r="X1454">
            <v>0</v>
          </cell>
          <cell r="Y1454" t="str">
            <v/>
          </cell>
          <cell r="Z1454">
            <v>0</v>
          </cell>
          <cell r="AA1454">
            <v>0</v>
          </cell>
          <cell r="AB1454" t="str">
            <v/>
          </cell>
          <cell r="AC1454">
            <v>0</v>
          </cell>
          <cell r="AD1454">
            <v>0</v>
          </cell>
          <cell r="AE1454" t="str">
            <v/>
          </cell>
          <cell r="AF1454">
            <v>0</v>
          </cell>
          <cell r="AG1454">
            <v>0</v>
          </cell>
          <cell r="AH1454" t="str">
            <v/>
          </cell>
          <cell r="AI1454">
            <v>0</v>
          </cell>
          <cell r="AJ1454">
            <v>0</v>
          </cell>
          <cell r="AK1454" t="str">
            <v/>
          </cell>
          <cell r="AL1454">
            <v>0</v>
          </cell>
          <cell r="AM1454">
            <v>0</v>
          </cell>
          <cell r="AN1454" t="str">
            <v/>
          </cell>
          <cell r="AO1454">
            <v>0</v>
          </cell>
          <cell r="AP1454">
            <v>0</v>
          </cell>
          <cell r="AQ1454" t="str">
            <v/>
          </cell>
          <cell r="AR1454">
            <v>0</v>
          </cell>
          <cell r="AS1454">
            <v>0</v>
          </cell>
          <cell r="AT1454" t="str">
            <v/>
          </cell>
          <cell r="AU1454">
            <v>0</v>
          </cell>
          <cell r="AV1454">
            <v>0</v>
          </cell>
          <cell r="AW1454" t="str">
            <v/>
          </cell>
          <cell r="AX1454">
            <v>0</v>
          </cell>
          <cell r="AY1454">
            <v>0</v>
          </cell>
          <cell r="AZ1454" t="str">
            <v/>
          </cell>
          <cell r="BA1454">
            <v>0</v>
          </cell>
          <cell r="BB1454">
            <v>0</v>
          </cell>
        </row>
        <row r="1455">
          <cell r="B1455" t="str">
            <v>SSAS</v>
          </cell>
          <cell r="D1455" t="str">
            <v/>
          </cell>
          <cell r="E1455">
            <v>0</v>
          </cell>
          <cell r="F1455">
            <v>0</v>
          </cell>
          <cell r="G1455" t="str">
            <v/>
          </cell>
          <cell r="H1455">
            <v>0</v>
          </cell>
          <cell r="I1455">
            <v>0</v>
          </cell>
          <cell r="J1455" t="str">
            <v/>
          </cell>
          <cell r="K1455">
            <v>0</v>
          </cell>
          <cell r="L1455">
            <v>0</v>
          </cell>
          <cell r="M1455" t="str">
            <v/>
          </cell>
          <cell r="N1455">
            <v>0</v>
          </cell>
          <cell r="O1455">
            <v>0</v>
          </cell>
          <cell r="P1455" t="str">
            <v/>
          </cell>
          <cell r="Q1455">
            <v>0</v>
          </cell>
          <cell r="R1455">
            <v>0</v>
          </cell>
          <cell r="S1455" t="str">
            <v/>
          </cell>
          <cell r="T1455">
            <v>0</v>
          </cell>
          <cell r="U1455">
            <v>0</v>
          </cell>
          <cell r="V1455" t="str">
            <v/>
          </cell>
          <cell r="W1455">
            <v>0</v>
          </cell>
          <cell r="X1455">
            <v>0</v>
          </cell>
          <cell r="Y1455" t="str">
            <v/>
          </cell>
          <cell r="Z1455">
            <v>0</v>
          </cell>
          <cell r="AA1455">
            <v>0</v>
          </cell>
          <cell r="AB1455" t="str">
            <v/>
          </cell>
          <cell r="AC1455">
            <v>0</v>
          </cell>
          <cell r="AD1455">
            <v>0</v>
          </cell>
          <cell r="AE1455" t="str">
            <v/>
          </cell>
          <cell r="AF1455">
            <v>0</v>
          </cell>
          <cell r="AG1455">
            <v>0</v>
          </cell>
          <cell r="AH1455" t="str">
            <v/>
          </cell>
          <cell r="AI1455">
            <v>0</v>
          </cell>
          <cell r="AJ1455">
            <v>0</v>
          </cell>
          <cell r="AK1455" t="str">
            <v/>
          </cell>
          <cell r="AL1455">
            <v>0</v>
          </cell>
          <cell r="AM1455">
            <v>0</v>
          </cell>
          <cell r="AN1455" t="str">
            <v/>
          </cell>
          <cell r="AO1455">
            <v>0</v>
          </cell>
          <cell r="AP1455">
            <v>0</v>
          </cell>
          <cell r="AQ1455" t="str">
            <v/>
          </cell>
          <cell r="AR1455">
            <v>0</v>
          </cell>
          <cell r="AS1455">
            <v>0</v>
          </cell>
          <cell r="AT1455" t="str">
            <v/>
          </cell>
          <cell r="AU1455">
            <v>0</v>
          </cell>
          <cell r="AV1455">
            <v>0</v>
          </cell>
          <cell r="AW1455" t="str">
            <v/>
          </cell>
          <cell r="AX1455">
            <v>0</v>
          </cell>
          <cell r="AY1455">
            <v>0</v>
          </cell>
          <cell r="AZ1455" t="str">
            <v/>
          </cell>
          <cell r="BA1455">
            <v>0</v>
          </cell>
          <cell r="BB1455">
            <v>0</v>
          </cell>
        </row>
        <row r="1456">
          <cell r="B1456" t="str">
            <v>SSAH</v>
          </cell>
          <cell r="D1456" t="str">
            <v/>
          </cell>
          <cell r="E1456">
            <v>0</v>
          </cell>
          <cell r="F1456">
            <v>0</v>
          </cell>
          <cell r="G1456" t="str">
            <v/>
          </cell>
          <cell r="H1456">
            <v>0</v>
          </cell>
          <cell r="I1456">
            <v>0</v>
          </cell>
          <cell r="J1456" t="str">
            <v/>
          </cell>
          <cell r="K1456">
            <v>0</v>
          </cell>
          <cell r="L1456">
            <v>0</v>
          </cell>
          <cell r="M1456" t="str">
            <v/>
          </cell>
          <cell r="N1456">
            <v>0</v>
          </cell>
          <cell r="O1456">
            <v>0</v>
          </cell>
          <cell r="P1456" t="str">
            <v/>
          </cell>
          <cell r="Q1456">
            <v>0</v>
          </cell>
          <cell r="R1456">
            <v>0</v>
          </cell>
          <cell r="S1456" t="str">
            <v/>
          </cell>
          <cell r="T1456">
            <v>0</v>
          </cell>
          <cell r="U1456">
            <v>0</v>
          </cell>
          <cell r="V1456" t="str">
            <v/>
          </cell>
          <cell r="W1456">
            <v>0</v>
          </cell>
          <cell r="X1456">
            <v>0</v>
          </cell>
          <cell r="Y1456" t="str">
            <v/>
          </cell>
          <cell r="Z1456">
            <v>0</v>
          </cell>
          <cell r="AA1456">
            <v>0</v>
          </cell>
          <cell r="AB1456" t="str">
            <v/>
          </cell>
          <cell r="AC1456">
            <v>0</v>
          </cell>
          <cell r="AD1456">
            <v>0</v>
          </cell>
          <cell r="AE1456" t="str">
            <v/>
          </cell>
          <cell r="AF1456">
            <v>0</v>
          </cell>
          <cell r="AG1456">
            <v>0</v>
          </cell>
          <cell r="AH1456" t="str">
            <v/>
          </cell>
          <cell r="AI1456">
            <v>0</v>
          </cell>
          <cell r="AJ1456">
            <v>0</v>
          </cell>
          <cell r="AK1456" t="str">
            <v/>
          </cell>
          <cell r="AL1456">
            <v>0</v>
          </cell>
          <cell r="AM1456">
            <v>0</v>
          </cell>
          <cell r="AN1456" t="str">
            <v/>
          </cell>
          <cell r="AO1456">
            <v>0</v>
          </cell>
          <cell r="AP1456">
            <v>0</v>
          </cell>
          <cell r="AQ1456" t="str">
            <v/>
          </cell>
          <cell r="AR1456">
            <v>0</v>
          </cell>
          <cell r="AS1456">
            <v>0</v>
          </cell>
          <cell r="AT1456" t="str">
            <v/>
          </cell>
          <cell r="AU1456">
            <v>0</v>
          </cell>
          <cell r="AV1456">
            <v>0</v>
          </cell>
          <cell r="AW1456" t="str">
            <v/>
          </cell>
          <cell r="AX1456">
            <v>0</v>
          </cell>
          <cell r="AY1456">
            <v>0</v>
          </cell>
          <cell r="AZ1456" t="str">
            <v/>
          </cell>
          <cell r="BA1456">
            <v>0</v>
          </cell>
          <cell r="BB1456">
            <v>0</v>
          </cell>
        </row>
        <row r="1457">
          <cell r="B1457" t="str">
            <v>CMAS</v>
          </cell>
          <cell r="D1457" t="str">
            <v/>
          </cell>
          <cell r="E1457">
            <v>0</v>
          </cell>
          <cell r="F1457">
            <v>0</v>
          </cell>
          <cell r="G1457" t="str">
            <v/>
          </cell>
          <cell r="H1457">
            <v>0</v>
          </cell>
          <cell r="I1457">
            <v>0</v>
          </cell>
          <cell r="J1457" t="str">
            <v/>
          </cell>
          <cell r="K1457">
            <v>0</v>
          </cell>
          <cell r="L1457">
            <v>0</v>
          </cell>
          <cell r="M1457" t="str">
            <v/>
          </cell>
          <cell r="N1457">
            <v>0</v>
          </cell>
          <cell r="O1457">
            <v>0</v>
          </cell>
          <cell r="P1457" t="str">
            <v/>
          </cell>
          <cell r="Q1457">
            <v>0</v>
          </cell>
          <cell r="R1457">
            <v>0</v>
          </cell>
          <cell r="S1457" t="str">
            <v/>
          </cell>
          <cell r="T1457">
            <v>0</v>
          </cell>
          <cell r="U1457">
            <v>0</v>
          </cell>
          <cell r="V1457" t="str">
            <v/>
          </cell>
          <cell r="W1457">
            <v>0</v>
          </cell>
          <cell r="X1457">
            <v>0</v>
          </cell>
          <cell r="Y1457" t="str">
            <v/>
          </cell>
          <cell r="Z1457">
            <v>0</v>
          </cell>
          <cell r="AA1457">
            <v>0</v>
          </cell>
          <cell r="AB1457" t="str">
            <v/>
          </cell>
          <cell r="AC1457">
            <v>0</v>
          </cell>
          <cell r="AD1457">
            <v>0</v>
          </cell>
          <cell r="AE1457" t="str">
            <v/>
          </cell>
          <cell r="AF1457">
            <v>0</v>
          </cell>
          <cell r="AG1457">
            <v>0</v>
          </cell>
          <cell r="AH1457" t="str">
            <v/>
          </cell>
          <cell r="AI1457">
            <v>0</v>
          </cell>
          <cell r="AJ1457">
            <v>0</v>
          </cell>
          <cell r="AK1457" t="str">
            <v/>
          </cell>
          <cell r="AL1457">
            <v>0</v>
          </cell>
          <cell r="AM1457">
            <v>0</v>
          </cell>
          <cell r="AN1457" t="str">
            <v/>
          </cell>
          <cell r="AO1457">
            <v>0</v>
          </cell>
          <cell r="AP1457">
            <v>0</v>
          </cell>
          <cell r="AQ1457" t="str">
            <v/>
          </cell>
          <cell r="AR1457">
            <v>0</v>
          </cell>
          <cell r="AS1457">
            <v>0</v>
          </cell>
          <cell r="AT1457" t="str">
            <v/>
          </cell>
          <cell r="AU1457">
            <v>0</v>
          </cell>
          <cell r="AV1457">
            <v>0</v>
          </cell>
          <cell r="AW1457" t="str">
            <v/>
          </cell>
          <cell r="AX1457">
            <v>0</v>
          </cell>
          <cell r="AY1457">
            <v>0</v>
          </cell>
          <cell r="AZ1457" t="str">
            <v/>
          </cell>
          <cell r="BA1457">
            <v>0</v>
          </cell>
          <cell r="BB1457">
            <v>0</v>
          </cell>
        </row>
        <row r="1458">
          <cell r="B1458" t="str">
            <v>CMAH</v>
          </cell>
          <cell r="D1458" t="str">
            <v/>
          </cell>
          <cell r="E1458">
            <v>0</v>
          </cell>
          <cell r="F1458">
            <v>0</v>
          </cell>
          <cell r="G1458" t="str">
            <v/>
          </cell>
          <cell r="H1458">
            <v>0</v>
          </cell>
          <cell r="I1458">
            <v>0</v>
          </cell>
          <cell r="J1458" t="str">
            <v/>
          </cell>
          <cell r="K1458">
            <v>0</v>
          </cell>
          <cell r="L1458">
            <v>0</v>
          </cell>
          <cell r="M1458" t="str">
            <v/>
          </cell>
          <cell r="N1458">
            <v>0</v>
          </cell>
          <cell r="O1458">
            <v>0</v>
          </cell>
          <cell r="P1458" t="str">
            <v/>
          </cell>
          <cell r="Q1458">
            <v>0</v>
          </cell>
          <cell r="R1458">
            <v>0</v>
          </cell>
          <cell r="S1458" t="str">
            <v/>
          </cell>
          <cell r="T1458">
            <v>0</v>
          </cell>
          <cell r="U1458">
            <v>0</v>
          </cell>
          <cell r="V1458" t="str">
            <v/>
          </cell>
          <cell r="W1458">
            <v>0</v>
          </cell>
          <cell r="X1458">
            <v>0</v>
          </cell>
          <cell r="Y1458" t="str">
            <v/>
          </cell>
          <cell r="Z1458">
            <v>0</v>
          </cell>
          <cell r="AA1458">
            <v>0</v>
          </cell>
          <cell r="AB1458" t="str">
            <v/>
          </cell>
          <cell r="AC1458">
            <v>0</v>
          </cell>
          <cell r="AD1458">
            <v>0</v>
          </cell>
          <cell r="AE1458" t="str">
            <v/>
          </cell>
          <cell r="AF1458">
            <v>0</v>
          </cell>
          <cell r="AG1458">
            <v>0</v>
          </cell>
          <cell r="AH1458" t="str">
            <v/>
          </cell>
          <cell r="AI1458">
            <v>0</v>
          </cell>
          <cell r="AJ1458">
            <v>0</v>
          </cell>
          <cell r="AK1458" t="str">
            <v/>
          </cell>
          <cell r="AL1458">
            <v>0</v>
          </cell>
          <cell r="AM1458">
            <v>0</v>
          </cell>
          <cell r="AN1458" t="str">
            <v/>
          </cell>
          <cell r="AO1458">
            <v>0</v>
          </cell>
          <cell r="AP1458">
            <v>0</v>
          </cell>
          <cell r="AQ1458" t="str">
            <v/>
          </cell>
          <cell r="AR1458">
            <v>0</v>
          </cell>
          <cell r="AS1458">
            <v>0</v>
          </cell>
          <cell r="AT1458" t="str">
            <v/>
          </cell>
          <cell r="AU1458">
            <v>0</v>
          </cell>
          <cell r="AV1458">
            <v>0</v>
          </cell>
          <cell r="AW1458" t="str">
            <v/>
          </cell>
          <cell r="AX1458">
            <v>0</v>
          </cell>
          <cell r="AY1458">
            <v>0</v>
          </cell>
          <cell r="AZ1458" t="str">
            <v/>
          </cell>
          <cell r="BA1458">
            <v>0</v>
          </cell>
          <cell r="BB1458">
            <v>0</v>
          </cell>
        </row>
        <row r="1459">
          <cell r="B1459" t="str">
            <v>CLAS</v>
          </cell>
          <cell r="D1459" t="str">
            <v/>
          </cell>
          <cell r="E1459">
            <v>0</v>
          </cell>
          <cell r="F1459">
            <v>0</v>
          </cell>
          <cell r="G1459" t="str">
            <v/>
          </cell>
          <cell r="H1459">
            <v>0</v>
          </cell>
          <cell r="I1459">
            <v>0</v>
          </cell>
          <cell r="J1459" t="str">
            <v/>
          </cell>
          <cell r="K1459">
            <v>0</v>
          </cell>
          <cell r="L1459">
            <v>0</v>
          </cell>
          <cell r="M1459" t="str">
            <v/>
          </cell>
          <cell r="N1459">
            <v>0</v>
          </cell>
          <cell r="O1459">
            <v>0</v>
          </cell>
          <cell r="P1459" t="str">
            <v/>
          </cell>
          <cell r="Q1459">
            <v>0</v>
          </cell>
          <cell r="R1459">
            <v>0</v>
          </cell>
          <cell r="S1459" t="str">
            <v/>
          </cell>
          <cell r="T1459">
            <v>0</v>
          </cell>
          <cell r="U1459">
            <v>0</v>
          </cell>
          <cell r="V1459" t="str">
            <v/>
          </cell>
          <cell r="W1459">
            <v>0</v>
          </cell>
          <cell r="X1459">
            <v>0</v>
          </cell>
          <cell r="Y1459" t="str">
            <v/>
          </cell>
          <cell r="Z1459">
            <v>0</v>
          </cell>
          <cell r="AA1459">
            <v>0</v>
          </cell>
          <cell r="AB1459" t="str">
            <v/>
          </cell>
          <cell r="AC1459">
            <v>0</v>
          </cell>
          <cell r="AD1459">
            <v>0</v>
          </cell>
          <cell r="AE1459" t="str">
            <v/>
          </cell>
          <cell r="AF1459">
            <v>0</v>
          </cell>
          <cell r="AG1459">
            <v>0</v>
          </cell>
          <cell r="AH1459" t="str">
            <v/>
          </cell>
          <cell r="AI1459">
            <v>0</v>
          </cell>
          <cell r="AJ1459">
            <v>0</v>
          </cell>
          <cell r="AK1459" t="str">
            <v/>
          </cell>
          <cell r="AL1459">
            <v>0</v>
          </cell>
          <cell r="AM1459">
            <v>0</v>
          </cell>
          <cell r="AN1459" t="str">
            <v/>
          </cell>
          <cell r="AO1459">
            <v>0</v>
          </cell>
          <cell r="AP1459">
            <v>0</v>
          </cell>
          <cell r="AQ1459" t="str">
            <v/>
          </cell>
          <cell r="AR1459">
            <v>0</v>
          </cell>
          <cell r="AS1459">
            <v>0</v>
          </cell>
          <cell r="AT1459" t="str">
            <v/>
          </cell>
          <cell r="AU1459">
            <v>0</v>
          </cell>
          <cell r="AV1459">
            <v>0</v>
          </cell>
          <cell r="AW1459" t="str">
            <v/>
          </cell>
          <cell r="AX1459">
            <v>0</v>
          </cell>
          <cell r="AY1459">
            <v>0</v>
          </cell>
          <cell r="AZ1459" t="str">
            <v/>
          </cell>
          <cell r="BA1459">
            <v>0</v>
          </cell>
          <cell r="BB1459">
            <v>0</v>
          </cell>
        </row>
        <row r="1460">
          <cell r="B1460" t="str">
            <v>WMAS</v>
          </cell>
          <cell r="D1460" t="str">
            <v/>
          </cell>
          <cell r="E1460">
            <v>0</v>
          </cell>
          <cell r="F1460">
            <v>0</v>
          </cell>
          <cell r="G1460" t="str">
            <v/>
          </cell>
          <cell r="H1460">
            <v>0</v>
          </cell>
          <cell r="I1460">
            <v>0</v>
          </cell>
          <cell r="J1460" t="str">
            <v/>
          </cell>
          <cell r="K1460">
            <v>0</v>
          </cell>
          <cell r="L1460">
            <v>0</v>
          </cell>
          <cell r="M1460" t="str">
            <v/>
          </cell>
          <cell r="N1460">
            <v>0</v>
          </cell>
          <cell r="O1460">
            <v>0</v>
          </cell>
          <cell r="P1460" t="str">
            <v/>
          </cell>
          <cell r="Q1460">
            <v>0</v>
          </cell>
          <cell r="R1460">
            <v>0</v>
          </cell>
          <cell r="S1460" t="str">
            <v/>
          </cell>
          <cell r="T1460">
            <v>0</v>
          </cell>
          <cell r="U1460">
            <v>0</v>
          </cell>
          <cell r="V1460" t="str">
            <v/>
          </cell>
          <cell r="W1460">
            <v>0</v>
          </cell>
          <cell r="X1460">
            <v>0</v>
          </cell>
          <cell r="Y1460" t="str">
            <v/>
          </cell>
          <cell r="Z1460">
            <v>0</v>
          </cell>
          <cell r="AA1460">
            <v>0</v>
          </cell>
          <cell r="AB1460" t="str">
            <v/>
          </cell>
          <cell r="AC1460">
            <v>0</v>
          </cell>
          <cell r="AD1460">
            <v>0</v>
          </cell>
          <cell r="AE1460" t="str">
            <v/>
          </cell>
          <cell r="AF1460">
            <v>0</v>
          </cell>
          <cell r="AG1460">
            <v>0</v>
          </cell>
          <cell r="AH1460" t="str">
            <v/>
          </cell>
          <cell r="AI1460">
            <v>0</v>
          </cell>
          <cell r="AJ1460">
            <v>0</v>
          </cell>
          <cell r="AK1460" t="str">
            <v/>
          </cell>
          <cell r="AL1460">
            <v>0</v>
          </cell>
          <cell r="AM1460">
            <v>0</v>
          </cell>
          <cell r="AN1460" t="str">
            <v/>
          </cell>
          <cell r="AO1460">
            <v>0</v>
          </cell>
          <cell r="AP1460">
            <v>0</v>
          </cell>
          <cell r="AQ1460" t="str">
            <v/>
          </cell>
          <cell r="AR1460">
            <v>0</v>
          </cell>
          <cell r="AS1460">
            <v>0</v>
          </cell>
          <cell r="AT1460" t="str">
            <v/>
          </cell>
          <cell r="AU1460">
            <v>0</v>
          </cell>
          <cell r="AV1460">
            <v>0</v>
          </cell>
          <cell r="AW1460" t="str">
            <v/>
          </cell>
          <cell r="AX1460">
            <v>0</v>
          </cell>
          <cell r="AY1460">
            <v>0</v>
          </cell>
          <cell r="AZ1460" t="str">
            <v/>
          </cell>
          <cell r="BA1460">
            <v>0</v>
          </cell>
          <cell r="BB1460">
            <v>0</v>
          </cell>
        </row>
        <row r="1461">
          <cell r="B1461" t="str">
            <v>UMAS</v>
          </cell>
          <cell r="D1461" t="str">
            <v/>
          </cell>
          <cell r="E1461">
            <v>0</v>
          </cell>
          <cell r="F1461">
            <v>0</v>
          </cell>
          <cell r="G1461" t="str">
            <v/>
          </cell>
          <cell r="H1461">
            <v>0</v>
          </cell>
          <cell r="I1461">
            <v>0</v>
          </cell>
          <cell r="J1461" t="str">
            <v/>
          </cell>
          <cell r="K1461">
            <v>0</v>
          </cell>
          <cell r="L1461">
            <v>0</v>
          </cell>
          <cell r="M1461" t="str">
            <v/>
          </cell>
          <cell r="N1461">
            <v>0</v>
          </cell>
          <cell r="O1461">
            <v>0</v>
          </cell>
          <cell r="P1461" t="str">
            <v/>
          </cell>
          <cell r="Q1461">
            <v>0</v>
          </cell>
          <cell r="R1461">
            <v>0</v>
          </cell>
          <cell r="S1461" t="str">
            <v/>
          </cell>
          <cell r="T1461">
            <v>0</v>
          </cell>
          <cell r="U1461">
            <v>0</v>
          </cell>
          <cell r="V1461" t="str">
            <v/>
          </cell>
          <cell r="W1461">
            <v>0</v>
          </cell>
          <cell r="X1461">
            <v>0</v>
          </cell>
          <cell r="Y1461" t="str">
            <v/>
          </cell>
          <cell r="Z1461">
            <v>0</v>
          </cell>
          <cell r="AA1461">
            <v>0</v>
          </cell>
          <cell r="AB1461" t="str">
            <v/>
          </cell>
          <cell r="AC1461">
            <v>0</v>
          </cell>
          <cell r="AD1461">
            <v>0</v>
          </cell>
          <cell r="AE1461" t="str">
            <v/>
          </cell>
          <cell r="AF1461">
            <v>0</v>
          </cell>
          <cell r="AG1461">
            <v>0</v>
          </cell>
          <cell r="AH1461" t="str">
            <v/>
          </cell>
          <cell r="AI1461">
            <v>0</v>
          </cell>
          <cell r="AJ1461">
            <v>0</v>
          </cell>
          <cell r="AK1461" t="str">
            <v/>
          </cell>
          <cell r="AL1461">
            <v>0</v>
          </cell>
          <cell r="AM1461">
            <v>0</v>
          </cell>
          <cell r="AN1461" t="str">
            <v/>
          </cell>
          <cell r="AO1461">
            <v>0</v>
          </cell>
          <cell r="AP1461">
            <v>0</v>
          </cell>
          <cell r="AQ1461" t="str">
            <v/>
          </cell>
          <cell r="AR1461">
            <v>0</v>
          </cell>
          <cell r="AS1461">
            <v>0</v>
          </cell>
          <cell r="AT1461" t="str">
            <v/>
          </cell>
          <cell r="AU1461">
            <v>0</v>
          </cell>
          <cell r="AV1461">
            <v>0</v>
          </cell>
          <cell r="AW1461" t="str">
            <v/>
          </cell>
          <cell r="AX1461">
            <v>0</v>
          </cell>
          <cell r="AY1461">
            <v>0</v>
          </cell>
          <cell r="AZ1461" t="str">
            <v/>
          </cell>
          <cell r="BA1461">
            <v>0</v>
          </cell>
          <cell r="BB1461">
            <v>0</v>
          </cell>
        </row>
        <row r="1462">
          <cell r="B1462" t="str">
            <v>SMMS</v>
          </cell>
          <cell r="D1462" t="str">
            <v/>
          </cell>
          <cell r="E1462">
            <v>0</v>
          </cell>
          <cell r="F1462">
            <v>0</v>
          </cell>
          <cell r="G1462" t="str">
            <v/>
          </cell>
          <cell r="H1462">
            <v>0</v>
          </cell>
          <cell r="I1462">
            <v>0</v>
          </cell>
          <cell r="J1462" t="str">
            <v/>
          </cell>
          <cell r="K1462">
            <v>0</v>
          </cell>
          <cell r="L1462">
            <v>0</v>
          </cell>
          <cell r="M1462" t="str">
            <v/>
          </cell>
          <cell r="N1462">
            <v>0</v>
          </cell>
          <cell r="O1462">
            <v>0</v>
          </cell>
          <cell r="P1462" t="str">
            <v/>
          </cell>
          <cell r="Q1462">
            <v>0</v>
          </cell>
          <cell r="R1462">
            <v>0</v>
          </cell>
          <cell r="S1462" t="str">
            <v/>
          </cell>
          <cell r="T1462">
            <v>0</v>
          </cell>
          <cell r="U1462">
            <v>0</v>
          </cell>
          <cell r="V1462" t="str">
            <v/>
          </cell>
          <cell r="W1462">
            <v>0</v>
          </cell>
          <cell r="X1462">
            <v>0</v>
          </cell>
          <cell r="Y1462" t="str">
            <v/>
          </cell>
          <cell r="Z1462">
            <v>0</v>
          </cell>
          <cell r="AA1462">
            <v>0</v>
          </cell>
          <cell r="AB1462" t="str">
            <v/>
          </cell>
          <cell r="AC1462">
            <v>0</v>
          </cell>
          <cell r="AD1462">
            <v>0</v>
          </cell>
          <cell r="AE1462" t="str">
            <v/>
          </cell>
          <cell r="AF1462">
            <v>0</v>
          </cell>
          <cell r="AG1462">
            <v>0</v>
          </cell>
          <cell r="AH1462" t="str">
            <v/>
          </cell>
          <cell r="AI1462">
            <v>0</v>
          </cell>
          <cell r="AJ1462">
            <v>0</v>
          </cell>
          <cell r="AK1462" t="str">
            <v/>
          </cell>
          <cell r="AL1462">
            <v>0</v>
          </cell>
          <cell r="AM1462">
            <v>0</v>
          </cell>
          <cell r="AN1462" t="str">
            <v/>
          </cell>
          <cell r="AO1462">
            <v>0</v>
          </cell>
          <cell r="AP1462">
            <v>0</v>
          </cell>
          <cell r="AQ1462" t="str">
            <v/>
          </cell>
          <cell r="AR1462">
            <v>0</v>
          </cell>
          <cell r="AS1462">
            <v>0</v>
          </cell>
          <cell r="AT1462" t="str">
            <v/>
          </cell>
          <cell r="AU1462">
            <v>0</v>
          </cell>
          <cell r="AV1462">
            <v>0</v>
          </cell>
          <cell r="AW1462" t="str">
            <v/>
          </cell>
          <cell r="AX1462">
            <v>0</v>
          </cell>
          <cell r="AY1462">
            <v>0</v>
          </cell>
          <cell r="AZ1462" t="str">
            <v/>
          </cell>
          <cell r="BA1462">
            <v>0</v>
          </cell>
          <cell r="BB1462">
            <v>0</v>
          </cell>
        </row>
        <row r="1463">
          <cell r="B1463" t="str">
            <v>SMAS</v>
          </cell>
          <cell r="D1463" t="str">
            <v/>
          </cell>
          <cell r="E1463">
            <v>0</v>
          </cell>
          <cell r="F1463">
            <v>0</v>
          </cell>
          <cell r="G1463" t="str">
            <v/>
          </cell>
          <cell r="H1463">
            <v>0</v>
          </cell>
          <cell r="I1463">
            <v>0</v>
          </cell>
          <cell r="J1463" t="str">
            <v/>
          </cell>
          <cell r="K1463">
            <v>0</v>
          </cell>
          <cell r="L1463">
            <v>0</v>
          </cell>
          <cell r="M1463" t="str">
            <v/>
          </cell>
          <cell r="N1463">
            <v>0</v>
          </cell>
          <cell r="O1463">
            <v>0</v>
          </cell>
          <cell r="P1463" t="str">
            <v/>
          </cell>
          <cell r="Q1463">
            <v>0</v>
          </cell>
          <cell r="R1463">
            <v>0</v>
          </cell>
          <cell r="S1463" t="str">
            <v/>
          </cell>
          <cell r="T1463">
            <v>0</v>
          </cell>
          <cell r="U1463">
            <v>0</v>
          </cell>
          <cell r="V1463" t="str">
            <v/>
          </cell>
          <cell r="W1463">
            <v>0</v>
          </cell>
          <cell r="X1463">
            <v>0</v>
          </cell>
          <cell r="Y1463" t="str">
            <v/>
          </cell>
          <cell r="Z1463">
            <v>0</v>
          </cell>
          <cell r="AA1463">
            <v>0</v>
          </cell>
          <cell r="AB1463" t="str">
            <v/>
          </cell>
          <cell r="AC1463">
            <v>0</v>
          </cell>
          <cell r="AD1463">
            <v>0</v>
          </cell>
          <cell r="AE1463" t="str">
            <v/>
          </cell>
          <cell r="AF1463">
            <v>0</v>
          </cell>
          <cell r="AG1463">
            <v>0</v>
          </cell>
          <cell r="AH1463" t="str">
            <v/>
          </cell>
          <cell r="AI1463">
            <v>0</v>
          </cell>
          <cell r="AJ1463">
            <v>0</v>
          </cell>
          <cell r="AK1463" t="str">
            <v/>
          </cell>
          <cell r="AL1463">
            <v>0</v>
          </cell>
          <cell r="AM1463">
            <v>0</v>
          </cell>
          <cell r="AN1463" t="str">
            <v/>
          </cell>
          <cell r="AO1463">
            <v>0</v>
          </cell>
          <cell r="AP1463">
            <v>0</v>
          </cell>
          <cell r="AQ1463" t="str">
            <v/>
          </cell>
          <cell r="AR1463">
            <v>0</v>
          </cell>
          <cell r="AS1463">
            <v>0</v>
          </cell>
          <cell r="AT1463" t="str">
            <v/>
          </cell>
          <cell r="AU1463">
            <v>0</v>
          </cell>
          <cell r="AV1463">
            <v>0</v>
          </cell>
          <cell r="AW1463" t="str">
            <v/>
          </cell>
          <cell r="AX1463">
            <v>0</v>
          </cell>
          <cell r="AY1463">
            <v>0</v>
          </cell>
          <cell r="AZ1463" t="str">
            <v/>
          </cell>
          <cell r="BA1463">
            <v>0</v>
          </cell>
          <cell r="BB1463">
            <v>0</v>
          </cell>
        </row>
        <row r="1464">
          <cell r="B1464" t="str">
            <v>TSMS</v>
          </cell>
          <cell r="D1464" t="str">
            <v/>
          </cell>
          <cell r="E1464">
            <v>0</v>
          </cell>
          <cell r="F1464">
            <v>0</v>
          </cell>
          <cell r="G1464" t="str">
            <v/>
          </cell>
          <cell r="H1464">
            <v>0</v>
          </cell>
          <cell r="I1464">
            <v>0</v>
          </cell>
          <cell r="J1464" t="str">
            <v/>
          </cell>
          <cell r="K1464">
            <v>0</v>
          </cell>
          <cell r="L1464">
            <v>0</v>
          </cell>
          <cell r="M1464" t="str">
            <v/>
          </cell>
          <cell r="N1464">
            <v>0</v>
          </cell>
          <cell r="O1464">
            <v>0</v>
          </cell>
          <cell r="P1464" t="str">
            <v/>
          </cell>
          <cell r="Q1464">
            <v>0</v>
          </cell>
          <cell r="R1464">
            <v>0</v>
          </cell>
          <cell r="S1464" t="str">
            <v/>
          </cell>
          <cell r="T1464">
            <v>0</v>
          </cell>
          <cell r="U1464">
            <v>0</v>
          </cell>
          <cell r="V1464" t="str">
            <v/>
          </cell>
          <cell r="W1464">
            <v>0</v>
          </cell>
          <cell r="X1464">
            <v>0</v>
          </cell>
          <cell r="Y1464" t="str">
            <v/>
          </cell>
          <cell r="Z1464">
            <v>0</v>
          </cell>
          <cell r="AA1464">
            <v>0</v>
          </cell>
          <cell r="AB1464" t="str">
            <v/>
          </cell>
          <cell r="AC1464">
            <v>0</v>
          </cell>
          <cell r="AD1464">
            <v>0</v>
          </cell>
          <cell r="AE1464" t="str">
            <v/>
          </cell>
          <cell r="AF1464">
            <v>0</v>
          </cell>
          <cell r="AG1464">
            <v>0</v>
          </cell>
          <cell r="AH1464" t="str">
            <v/>
          </cell>
          <cell r="AI1464">
            <v>0</v>
          </cell>
          <cell r="AJ1464">
            <v>0</v>
          </cell>
          <cell r="AK1464" t="str">
            <v/>
          </cell>
          <cell r="AL1464">
            <v>0</v>
          </cell>
          <cell r="AM1464">
            <v>0</v>
          </cell>
          <cell r="AN1464" t="str">
            <v/>
          </cell>
          <cell r="AO1464">
            <v>0</v>
          </cell>
          <cell r="AP1464">
            <v>0</v>
          </cell>
          <cell r="AQ1464" t="str">
            <v/>
          </cell>
          <cell r="AR1464">
            <v>0</v>
          </cell>
          <cell r="AS1464">
            <v>0</v>
          </cell>
          <cell r="AT1464" t="str">
            <v/>
          </cell>
          <cell r="AU1464">
            <v>0</v>
          </cell>
          <cell r="AV1464">
            <v>0</v>
          </cell>
          <cell r="AW1464" t="str">
            <v/>
          </cell>
          <cell r="AX1464">
            <v>0</v>
          </cell>
          <cell r="AY1464">
            <v>0</v>
          </cell>
          <cell r="AZ1464" t="str">
            <v/>
          </cell>
          <cell r="BA1464">
            <v>0</v>
          </cell>
          <cell r="BB1464">
            <v>0</v>
          </cell>
        </row>
        <row r="1465">
          <cell r="B1465" t="str">
            <v>TSAS</v>
          </cell>
          <cell r="D1465" t="str">
            <v/>
          </cell>
          <cell r="E1465">
            <v>0</v>
          </cell>
          <cell r="F1465">
            <v>0</v>
          </cell>
          <cell r="G1465" t="str">
            <v/>
          </cell>
          <cell r="H1465">
            <v>0</v>
          </cell>
          <cell r="I1465">
            <v>0</v>
          </cell>
          <cell r="J1465" t="str">
            <v/>
          </cell>
          <cell r="K1465">
            <v>0</v>
          </cell>
          <cell r="L1465">
            <v>0</v>
          </cell>
          <cell r="M1465" t="str">
            <v/>
          </cell>
          <cell r="N1465">
            <v>0</v>
          </cell>
          <cell r="O1465">
            <v>0</v>
          </cell>
          <cell r="P1465" t="str">
            <v/>
          </cell>
          <cell r="Q1465">
            <v>0</v>
          </cell>
          <cell r="R1465">
            <v>0</v>
          </cell>
          <cell r="S1465" t="str">
            <v/>
          </cell>
          <cell r="T1465">
            <v>0</v>
          </cell>
          <cell r="U1465">
            <v>0</v>
          </cell>
          <cell r="V1465" t="str">
            <v/>
          </cell>
          <cell r="W1465">
            <v>0</v>
          </cell>
          <cell r="X1465">
            <v>0</v>
          </cell>
          <cell r="Y1465" t="str">
            <v/>
          </cell>
          <cell r="Z1465">
            <v>0</v>
          </cell>
          <cell r="AA1465">
            <v>0</v>
          </cell>
          <cell r="AB1465" t="str">
            <v/>
          </cell>
          <cell r="AC1465">
            <v>0</v>
          </cell>
          <cell r="AD1465">
            <v>0</v>
          </cell>
          <cell r="AE1465" t="str">
            <v/>
          </cell>
          <cell r="AF1465">
            <v>0</v>
          </cell>
          <cell r="AG1465">
            <v>0</v>
          </cell>
          <cell r="AH1465" t="str">
            <v/>
          </cell>
          <cell r="AI1465">
            <v>0</v>
          </cell>
          <cell r="AJ1465">
            <v>0</v>
          </cell>
          <cell r="AK1465" t="str">
            <v/>
          </cell>
          <cell r="AL1465">
            <v>0</v>
          </cell>
          <cell r="AM1465">
            <v>0</v>
          </cell>
          <cell r="AN1465" t="str">
            <v/>
          </cell>
          <cell r="AO1465">
            <v>0</v>
          </cell>
          <cell r="AP1465">
            <v>0</v>
          </cell>
          <cell r="AQ1465" t="str">
            <v/>
          </cell>
          <cell r="AR1465">
            <v>0</v>
          </cell>
          <cell r="AS1465">
            <v>0</v>
          </cell>
          <cell r="AT1465" t="str">
            <v/>
          </cell>
          <cell r="AU1465">
            <v>0</v>
          </cell>
          <cell r="AV1465">
            <v>0</v>
          </cell>
          <cell r="AW1465" t="str">
            <v/>
          </cell>
          <cell r="AX1465">
            <v>0</v>
          </cell>
          <cell r="AY1465">
            <v>0</v>
          </cell>
          <cell r="AZ1465" t="str">
            <v/>
          </cell>
          <cell r="BA1465">
            <v>0</v>
          </cell>
          <cell r="BB1465">
            <v>0</v>
          </cell>
        </row>
        <row r="1466">
          <cell r="B1466" t="str">
            <v>TMMS</v>
          </cell>
          <cell r="D1466" t="str">
            <v/>
          </cell>
          <cell r="E1466">
            <v>0</v>
          </cell>
          <cell r="F1466">
            <v>0</v>
          </cell>
          <cell r="G1466" t="str">
            <v/>
          </cell>
          <cell r="H1466">
            <v>0</v>
          </cell>
          <cell r="I1466">
            <v>0</v>
          </cell>
          <cell r="J1466" t="str">
            <v/>
          </cell>
          <cell r="K1466">
            <v>0</v>
          </cell>
          <cell r="L1466">
            <v>0</v>
          </cell>
          <cell r="M1466" t="str">
            <v/>
          </cell>
          <cell r="N1466">
            <v>0</v>
          </cell>
          <cell r="O1466">
            <v>0</v>
          </cell>
          <cell r="P1466" t="str">
            <v/>
          </cell>
          <cell r="Q1466">
            <v>0</v>
          </cell>
          <cell r="R1466">
            <v>0</v>
          </cell>
          <cell r="S1466" t="str">
            <v/>
          </cell>
          <cell r="T1466">
            <v>0</v>
          </cell>
          <cell r="U1466">
            <v>0</v>
          </cell>
          <cell r="V1466" t="str">
            <v/>
          </cell>
          <cell r="W1466">
            <v>0</v>
          </cell>
          <cell r="X1466">
            <v>0</v>
          </cell>
          <cell r="Y1466" t="str">
            <v/>
          </cell>
          <cell r="Z1466">
            <v>0</v>
          </cell>
          <cell r="AA1466">
            <v>0</v>
          </cell>
          <cell r="AB1466" t="str">
            <v/>
          </cell>
          <cell r="AC1466">
            <v>0</v>
          </cell>
          <cell r="AD1466">
            <v>0</v>
          </cell>
          <cell r="AE1466" t="str">
            <v/>
          </cell>
          <cell r="AF1466">
            <v>0</v>
          </cell>
          <cell r="AG1466">
            <v>0</v>
          </cell>
          <cell r="AH1466" t="str">
            <v/>
          </cell>
          <cell r="AI1466">
            <v>0</v>
          </cell>
          <cell r="AJ1466">
            <v>0</v>
          </cell>
          <cell r="AK1466" t="str">
            <v/>
          </cell>
          <cell r="AL1466">
            <v>0</v>
          </cell>
          <cell r="AM1466">
            <v>0</v>
          </cell>
          <cell r="AN1466" t="str">
            <v/>
          </cell>
          <cell r="AO1466">
            <v>0</v>
          </cell>
          <cell r="AP1466">
            <v>0</v>
          </cell>
          <cell r="AQ1466" t="str">
            <v/>
          </cell>
          <cell r="AR1466">
            <v>0</v>
          </cell>
          <cell r="AS1466">
            <v>0</v>
          </cell>
          <cell r="AT1466" t="str">
            <v/>
          </cell>
          <cell r="AU1466">
            <v>0</v>
          </cell>
          <cell r="AV1466">
            <v>0</v>
          </cell>
          <cell r="AW1466" t="str">
            <v/>
          </cell>
          <cell r="AX1466">
            <v>0</v>
          </cell>
          <cell r="AY1466">
            <v>0</v>
          </cell>
          <cell r="AZ1466" t="str">
            <v/>
          </cell>
          <cell r="BA1466">
            <v>0</v>
          </cell>
          <cell r="BB1466">
            <v>0</v>
          </cell>
        </row>
        <row r="1467">
          <cell r="B1467" t="str">
            <v>TMAS</v>
          </cell>
          <cell r="D1467" t="str">
            <v/>
          </cell>
          <cell r="E1467">
            <v>0</v>
          </cell>
          <cell r="F1467">
            <v>0</v>
          </cell>
          <cell r="G1467" t="str">
            <v/>
          </cell>
          <cell r="H1467">
            <v>0</v>
          </cell>
          <cell r="I1467">
            <v>0</v>
          </cell>
          <cell r="J1467" t="str">
            <v/>
          </cell>
          <cell r="K1467">
            <v>0</v>
          </cell>
          <cell r="L1467">
            <v>0</v>
          </cell>
          <cell r="M1467" t="str">
            <v/>
          </cell>
          <cell r="N1467">
            <v>0</v>
          </cell>
          <cell r="O1467">
            <v>0</v>
          </cell>
          <cell r="P1467" t="str">
            <v/>
          </cell>
          <cell r="Q1467">
            <v>0</v>
          </cell>
          <cell r="R1467">
            <v>0</v>
          </cell>
          <cell r="S1467" t="str">
            <v/>
          </cell>
          <cell r="T1467">
            <v>0</v>
          </cell>
          <cell r="U1467">
            <v>0</v>
          </cell>
          <cell r="V1467" t="str">
            <v/>
          </cell>
          <cell r="W1467">
            <v>0</v>
          </cell>
          <cell r="X1467">
            <v>0</v>
          </cell>
          <cell r="Y1467" t="str">
            <v/>
          </cell>
          <cell r="Z1467">
            <v>0</v>
          </cell>
          <cell r="AA1467">
            <v>0</v>
          </cell>
          <cell r="AB1467" t="str">
            <v/>
          </cell>
          <cell r="AC1467">
            <v>0</v>
          </cell>
          <cell r="AD1467">
            <v>0</v>
          </cell>
          <cell r="AE1467" t="str">
            <v/>
          </cell>
          <cell r="AF1467">
            <v>0</v>
          </cell>
          <cell r="AG1467">
            <v>0</v>
          </cell>
          <cell r="AH1467" t="str">
            <v/>
          </cell>
          <cell r="AI1467">
            <v>0</v>
          </cell>
          <cell r="AJ1467">
            <v>0</v>
          </cell>
          <cell r="AK1467" t="str">
            <v/>
          </cell>
          <cell r="AL1467">
            <v>0</v>
          </cell>
          <cell r="AM1467">
            <v>0</v>
          </cell>
          <cell r="AN1467" t="str">
            <v/>
          </cell>
          <cell r="AO1467">
            <v>0</v>
          </cell>
          <cell r="AP1467">
            <v>0</v>
          </cell>
          <cell r="AQ1467" t="str">
            <v/>
          </cell>
          <cell r="AR1467">
            <v>0</v>
          </cell>
          <cell r="AS1467">
            <v>0</v>
          </cell>
          <cell r="AT1467" t="str">
            <v/>
          </cell>
          <cell r="AU1467">
            <v>0</v>
          </cell>
          <cell r="AV1467">
            <v>0</v>
          </cell>
          <cell r="AW1467" t="str">
            <v/>
          </cell>
          <cell r="AX1467">
            <v>0</v>
          </cell>
          <cell r="AY1467">
            <v>0</v>
          </cell>
          <cell r="AZ1467" t="str">
            <v/>
          </cell>
          <cell r="BA1467">
            <v>0</v>
          </cell>
          <cell r="BB1467">
            <v>0</v>
          </cell>
        </row>
        <row r="1468">
          <cell r="B1468" t="str">
            <v>FSMS</v>
          </cell>
          <cell r="D1468" t="str">
            <v/>
          </cell>
          <cell r="E1468">
            <v>0</v>
          </cell>
          <cell r="F1468">
            <v>0</v>
          </cell>
          <cell r="G1468" t="str">
            <v/>
          </cell>
          <cell r="H1468">
            <v>0</v>
          </cell>
          <cell r="I1468">
            <v>0</v>
          </cell>
          <cell r="J1468" t="str">
            <v/>
          </cell>
          <cell r="K1468">
            <v>0</v>
          </cell>
          <cell r="L1468">
            <v>0</v>
          </cell>
          <cell r="M1468" t="str">
            <v/>
          </cell>
          <cell r="N1468">
            <v>0</v>
          </cell>
          <cell r="O1468">
            <v>0</v>
          </cell>
          <cell r="P1468" t="str">
            <v/>
          </cell>
          <cell r="Q1468">
            <v>0</v>
          </cell>
          <cell r="R1468">
            <v>0</v>
          </cell>
          <cell r="S1468" t="str">
            <v/>
          </cell>
          <cell r="T1468">
            <v>0</v>
          </cell>
          <cell r="U1468">
            <v>0</v>
          </cell>
          <cell r="V1468" t="str">
            <v/>
          </cell>
          <cell r="W1468">
            <v>0</v>
          </cell>
          <cell r="X1468">
            <v>0</v>
          </cell>
          <cell r="Y1468" t="str">
            <v/>
          </cell>
          <cell r="Z1468">
            <v>0</v>
          </cell>
          <cell r="AA1468">
            <v>0</v>
          </cell>
          <cell r="AB1468" t="str">
            <v/>
          </cell>
          <cell r="AC1468">
            <v>0</v>
          </cell>
          <cell r="AD1468">
            <v>0</v>
          </cell>
          <cell r="AE1468" t="str">
            <v/>
          </cell>
          <cell r="AF1468">
            <v>0</v>
          </cell>
          <cell r="AG1468">
            <v>0</v>
          </cell>
          <cell r="AH1468" t="str">
            <v/>
          </cell>
          <cell r="AI1468">
            <v>0</v>
          </cell>
          <cell r="AJ1468">
            <v>0</v>
          </cell>
          <cell r="AK1468" t="str">
            <v/>
          </cell>
          <cell r="AL1468">
            <v>0</v>
          </cell>
          <cell r="AM1468">
            <v>0</v>
          </cell>
          <cell r="AN1468" t="str">
            <v/>
          </cell>
          <cell r="AO1468">
            <v>0</v>
          </cell>
          <cell r="AP1468">
            <v>0</v>
          </cell>
          <cell r="AQ1468" t="str">
            <v/>
          </cell>
          <cell r="AR1468">
            <v>0</v>
          </cell>
          <cell r="AS1468">
            <v>0</v>
          </cell>
          <cell r="AT1468" t="str">
            <v/>
          </cell>
          <cell r="AU1468">
            <v>0</v>
          </cell>
          <cell r="AV1468">
            <v>0</v>
          </cell>
          <cell r="AW1468" t="str">
            <v/>
          </cell>
          <cell r="AX1468">
            <v>0</v>
          </cell>
          <cell r="AY1468">
            <v>0</v>
          </cell>
          <cell r="AZ1468" t="str">
            <v/>
          </cell>
          <cell r="BA1468">
            <v>0</v>
          </cell>
          <cell r="BB1468">
            <v>0</v>
          </cell>
        </row>
        <row r="1469">
          <cell r="B1469" t="str">
            <v>FSAS</v>
          </cell>
          <cell r="D1469" t="str">
            <v/>
          </cell>
          <cell r="E1469">
            <v>0</v>
          </cell>
          <cell r="F1469">
            <v>0</v>
          </cell>
          <cell r="G1469" t="str">
            <v/>
          </cell>
          <cell r="H1469">
            <v>0</v>
          </cell>
          <cell r="I1469">
            <v>0</v>
          </cell>
          <cell r="J1469" t="str">
            <v/>
          </cell>
          <cell r="K1469">
            <v>0</v>
          </cell>
          <cell r="L1469">
            <v>0</v>
          </cell>
          <cell r="M1469" t="str">
            <v/>
          </cell>
          <cell r="N1469">
            <v>0</v>
          </cell>
          <cell r="O1469">
            <v>0</v>
          </cell>
          <cell r="P1469" t="str">
            <v/>
          </cell>
          <cell r="Q1469">
            <v>0</v>
          </cell>
          <cell r="R1469">
            <v>0</v>
          </cell>
          <cell r="S1469" t="str">
            <v/>
          </cell>
          <cell r="T1469">
            <v>0</v>
          </cell>
          <cell r="U1469">
            <v>0</v>
          </cell>
          <cell r="V1469" t="str">
            <v/>
          </cell>
          <cell r="W1469">
            <v>0</v>
          </cell>
          <cell r="X1469">
            <v>0</v>
          </cell>
          <cell r="Y1469" t="str">
            <v/>
          </cell>
          <cell r="Z1469">
            <v>0</v>
          </cell>
          <cell r="AA1469">
            <v>0</v>
          </cell>
          <cell r="AB1469" t="str">
            <v/>
          </cell>
          <cell r="AC1469">
            <v>0</v>
          </cell>
          <cell r="AD1469">
            <v>0</v>
          </cell>
          <cell r="AE1469" t="str">
            <v/>
          </cell>
          <cell r="AF1469">
            <v>0</v>
          </cell>
          <cell r="AG1469">
            <v>0</v>
          </cell>
          <cell r="AH1469" t="str">
            <v/>
          </cell>
          <cell r="AI1469">
            <v>0</v>
          </cell>
          <cell r="AJ1469">
            <v>0</v>
          </cell>
          <cell r="AK1469" t="str">
            <v/>
          </cell>
          <cell r="AL1469">
            <v>0</v>
          </cell>
          <cell r="AM1469">
            <v>0</v>
          </cell>
          <cell r="AN1469" t="str">
            <v/>
          </cell>
          <cell r="AO1469">
            <v>0</v>
          </cell>
          <cell r="AP1469">
            <v>0</v>
          </cell>
          <cell r="AQ1469" t="str">
            <v/>
          </cell>
          <cell r="AR1469">
            <v>0</v>
          </cell>
          <cell r="AS1469">
            <v>0</v>
          </cell>
          <cell r="AT1469" t="str">
            <v/>
          </cell>
          <cell r="AU1469">
            <v>0</v>
          </cell>
          <cell r="AV1469">
            <v>0</v>
          </cell>
          <cell r="AW1469" t="str">
            <v/>
          </cell>
          <cell r="AX1469">
            <v>0</v>
          </cell>
          <cell r="AY1469">
            <v>0</v>
          </cell>
          <cell r="AZ1469" t="str">
            <v/>
          </cell>
          <cell r="BA1469">
            <v>0</v>
          </cell>
          <cell r="BB1469">
            <v>0</v>
          </cell>
        </row>
        <row r="1470">
          <cell r="B1470" t="str">
            <v>FMMS</v>
          </cell>
          <cell r="D1470" t="str">
            <v/>
          </cell>
          <cell r="E1470">
            <v>0</v>
          </cell>
          <cell r="F1470">
            <v>0</v>
          </cell>
          <cell r="G1470" t="str">
            <v/>
          </cell>
          <cell r="H1470">
            <v>0</v>
          </cell>
          <cell r="I1470">
            <v>0</v>
          </cell>
          <cell r="J1470" t="str">
            <v/>
          </cell>
          <cell r="K1470">
            <v>0</v>
          </cell>
          <cell r="L1470">
            <v>0</v>
          </cell>
          <cell r="M1470" t="str">
            <v/>
          </cell>
          <cell r="N1470">
            <v>0</v>
          </cell>
          <cell r="O1470">
            <v>0</v>
          </cell>
          <cell r="P1470" t="str">
            <v/>
          </cell>
          <cell r="Q1470">
            <v>0</v>
          </cell>
          <cell r="R1470">
            <v>0</v>
          </cell>
          <cell r="S1470" t="str">
            <v/>
          </cell>
          <cell r="T1470">
            <v>0</v>
          </cell>
          <cell r="U1470">
            <v>0</v>
          </cell>
          <cell r="V1470" t="str">
            <v/>
          </cell>
          <cell r="W1470">
            <v>0</v>
          </cell>
          <cell r="X1470">
            <v>0</v>
          </cell>
          <cell r="Y1470" t="str">
            <v/>
          </cell>
          <cell r="Z1470">
            <v>0</v>
          </cell>
          <cell r="AA1470">
            <v>0</v>
          </cell>
          <cell r="AB1470" t="str">
            <v/>
          </cell>
          <cell r="AC1470">
            <v>0</v>
          </cell>
          <cell r="AD1470">
            <v>0</v>
          </cell>
          <cell r="AE1470" t="str">
            <v/>
          </cell>
          <cell r="AF1470">
            <v>0</v>
          </cell>
          <cell r="AG1470">
            <v>0</v>
          </cell>
          <cell r="AH1470" t="str">
            <v/>
          </cell>
          <cell r="AI1470">
            <v>0</v>
          </cell>
          <cell r="AJ1470">
            <v>0</v>
          </cell>
          <cell r="AK1470" t="str">
            <v/>
          </cell>
          <cell r="AL1470">
            <v>0</v>
          </cell>
          <cell r="AM1470">
            <v>0</v>
          </cell>
          <cell r="AN1470" t="str">
            <v/>
          </cell>
          <cell r="AO1470">
            <v>0</v>
          </cell>
          <cell r="AP1470">
            <v>0</v>
          </cell>
          <cell r="AQ1470" t="str">
            <v/>
          </cell>
          <cell r="AR1470">
            <v>0</v>
          </cell>
          <cell r="AS1470">
            <v>0</v>
          </cell>
          <cell r="AT1470" t="str">
            <v/>
          </cell>
          <cell r="AU1470">
            <v>0</v>
          </cell>
          <cell r="AV1470">
            <v>0</v>
          </cell>
          <cell r="AW1470" t="str">
            <v/>
          </cell>
          <cell r="AX1470">
            <v>0</v>
          </cell>
          <cell r="AY1470">
            <v>0</v>
          </cell>
          <cell r="AZ1470" t="str">
            <v/>
          </cell>
          <cell r="BA1470">
            <v>0</v>
          </cell>
          <cell r="BB1470">
            <v>0</v>
          </cell>
        </row>
        <row r="1471">
          <cell r="B1471" t="str">
            <v>FMAS</v>
          </cell>
          <cell r="D1471" t="str">
            <v/>
          </cell>
          <cell r="E1471">
            <v>0</v>
          </cell>
          <cell r="F1471">
            <v>0</v>
          </cell>
          <cell r="G1471" t="str">
            <v/>
          </cell>
          <cell r="H1471">
            <v>0</v>
          </cell>
          <cell r="I1471">
            <v>0</v>
          </cell>
          <cell r="J1471" t="str">
            <v/>
          </cell>
          <cell r="K1471">
            <v>0</v>
          </cell>
          <cell r="L1471">
            <v>0</v>
          </cell>
          <cell r="M1471" t="str">
            <v/>
          </cell>
          <cell r="N1471">
            <v>0</v>
          </cell>
          <cell r="O1471">
            <v>0</v>
          </cell>
          <cell r="P1471" t="str">
            <v/>
          </cell>
          <cell r="Q1471">
            <v>0</v>
          </cell>
          <cell r="R1471">
            <v>0</v>
          </cell>
          <cell r="S1471" t="str">
            <v/>
          </cell>
          <cell r="T1471">
            <v>0</v>
          </cell>
          <cell r="U1471">
            <v>0</v>
          </cell>
          <cell r="V1471" t="str">
            <v/>
          </cell>
          <cell r="W1471">
            <v>0</v>
          </cell>
          <cell r="X1471">
            <v>0</v>
          </cell>
          <cell r="Y1471" t="str">
            <v/>
          </cell>
          <cell r="Z1471">
            <v>0</v>
          </cell>
          <cell r="AA1471">
            <v>0</v>
          </cell>
          <cell r="AB1471" t="str">
            <v/>
          </cell>
          <cell r="AC1471">
            <v>0</v>
          </cell>
          <cell r="AD1471">
            <v>0</v>
          </cell>
          <cell r="AE1471" t="str">
            <v/>
          </cell>
          <cell r="AF1471">
            <v>0</v>
          </cell>
          <cell r="AG1471">
            <v>0</v>
          </cell>
          <cell r="AH1471" t="str">
            <v/>
          </cell>
          <cell r="AI1471">
            <v>0</v>
          </cell>
          <cell r="AJ1471">
            <v>0</v>
          </cell>
          <cell r="AK1471" t="str">
            <v/>
          </cell>
          <cell r="AL1471">
            <v>0</v>
          </cell>
          <cell r="AM1471">
            <v>0</v>
          </cell>
          <cell r="AN1471" t="str">
            <v/>
          </cell>
          <cell r="AO1471">
            <v>0</v>
          </cell>
          <cell r="AP1471">
            <v>0</v>
          </cell>
          <cell r="AQ1471" t="str">
            <v/>
          </cell>
          <cell r="AR1471">
            <v>0</v>
          </cell>
          <cell r="AS1471">
            <v>0</v>
          </cell>
          <cell r="AT1471" t="str">
            <v/>
          </cell>
          <cell r="AU1471">
            <v>0</v>
          </cell>
          <cell r="AV1471">
            <v>0</v>
          </cell>
          <cell r="AW1471" t="str">
            <v/>
          </cell>
          <cell r="AX1471">
            <v>0</v>
          </cell>
          <cell r="AY1471">
            <v>0</v>
          </cell>
          <cell r="AZ1471" t="str">
            <v/>
          </cell>
          <cell r="BA1471">
            <v>0</v>
          </cell>
          <cell r="BB1471">
            <v>0</v>
          </cell>
        </row>
        <row r="1472">
          <cell r="B1472" t="str">
            <v>FLMS</v>
          </cell>
          <cell r="D1472" t="str">
            <v/>
          </cell>
          <cell r="E1472">
            <v>0</v>
          </cell>
          <cell r="F1472">
            <v>0</v>
          </cell>
          <cell r="G1472" t="str">
            <v/>
          </cell>
          <cell r="H1472">
            <v>0</v>
          </cell>
          <cell r="I1472">
            <v>0</v>
          </cell>
          <cell r="J1472" t="str">
            <v/>
          </cell>
          <cell r="K1472">
            <v>0</v>
          </cell>
          <cell r="L1472">
            <v>0</v>
          </cell>
          <cell r="M1472" t="str">
            <v/>
          </cell>
          <cell r="N1472">
            <v>0</v>
          </cell>
          <cell r="O1472">
            <v>0</v>
          </cell>
          <cell r="P1472" t="str">
            <v/>
          </cell>
          <cell r="Q1472">
            <v>0</v>
          </cell>
          <cell r="R1472">
            <v>0</v>
          </cell>
          <cell r="S1472" t="str">
            <v/>
          </cell>
          <cell r="T1472">
            <v>0</v>
          </cell>
          <cell r="U1472">
            <v>0</v>
          </cell>
          <cell r="V1472" t="str">
            <v/>
          </cell>
          <cell r="W1472">
            <v>0</v>
          </cell>
          <cell r="X1472">
            <v>0</v>
          </cell>
          <cell r="Y1472" t="str">
            <v/>
          </cell>
          <cell r="Z1472">
            <v>0</v>
          </cell>
          <cell r="AA1472">
            <v>0</v>
          </cell>
          <cell r="AB1472" t="str">
            <v/>
          </cell>
          <cell r="AC1472">
            <v>0</v>
          </cell>
          <cell r="AD1472">
            <v>0</v>
          </cell>
          <cell r="AE1472" t="str">
            <v/>
          </cell>
          <cell r="AF1472">
            <v>0</v>
          </cell>
          <cell r="AG1472">
            <v>0</v>
          </cell>
          <cell r="AH1472" t="str">
            <v/>
          </cell>
          <cell r="AI1472">
            <v>0</v>
          </cell>
          <cell r="AJ1472">
            <v>0</v>
          </cell>
          <cell r="AK1472" t="str">
            <v/>
          </cell>
          <cell r="AL1472">
            <v>0</v>
          </cell>
          <cell r="AM1472">
            <v>0</v>
          </cell>
          <cell r="AN1472" t="str">
            <v/>
          </cell>
          <cell r="AO1472">
            <v>0</v>
          </cell>
          <cell r="AP1472">
            <v>0</v>
          </cell>
          <cell r="AQ1472" t="str">
            <v/>
          </cell>
          <cell r="AR1472">
            <v>0</v>
          </cell>
          <cell r="AS1472">
            <v>0</v>
          </cell>
          <cell r="AT1472" t="str">
            <v/>
          </cell>
          <cell r="AU1472">
            <v>0</v>
          </cell>
          <cell r="AV1472">
            <v>0</v>
          </cell>
          <cell r="AW1472" t="str">
            <v/>
          </cell>
          <cell r="AX1472">
            <v>0</v>
          </cell>
          <cell r="AY1472">
            <v>0</v>
          </cell>
          <cell r="AZ1472" t="str">
            <v/>
          </cell>
          <cell r="BA1472">
            <v>0</v>
          </cell>
          <cell r="BB1472">
            <v>0</v>
          </cell>
        </row>
        <row r="1473">
          <cell r="B1473" t="str">
            <v>FLMH</v>
          </cell>
          <cell r="D1473" t="str">
            <v/>
          </cell>
          <cell r="E1473">
            <v>0</v>
          </cell>
          <cell r="F1473">
            <v>0</v>
          </cell>
          <cell r="G1473" t="str">
            <v/>
          </cell>
          <cell r="H1473">
            <v>0</v>
          </cell>
          <cell r="I1473">
            <v>0</v>
          </cell>
          <cell r="J1473" t="str">
            <v/>
          </cell>
          <cell r="K1473">
            <v>0</v>
          </cell>
          <cell r="L1473">
            <v>0</v>
          </cell>
          <cell r="M1473" t="str">
            <v/>
          </cell>
          <cell r="N1473">
            <v>0</v>
          </cell>
          <cell r="O1473">
            <v>0</v>
          </cell>
          <cell r="P1473" t="str">
            <v/>
          </cell>
          <cell r="Q1473">
            <v>0</v>
          </cell>
          <cell r="R1473">
            <v>0</v>
          </cell>
          <cell r="S1473" t="str">
            <v/>
          </cell>
          <cell r="T1473">
            <v>0</v>
          </cell>
          <cell r="U1473">
            <v>0</v>
          </cell>
          <cell r="V1473" t="str">
            <v/>
          </cell>
          <cell r="W1473">
            <v>0</v>
          </cell>
          <cell r="X1473">
            <v>0</v>
          </cell>
          <cell r="Y1473" t="str">
            <v/>
          </cell>
          <cell r="Z1473">
            <v>0</v>
          </cell>
          <cell r="AA1473">
            <v>0</v>
          </cell>
          <cell r="AB1473" t="str">
            <v/>
          </cell>
          <cell r="AC1473">
            <v>0</v>
          </cell>
          <cell r="AD1473">
            <v>0</v>
          </cell>
          <cell r="AE1473" t="str">
            <v/>
          </cell>
          <cell r="AF1473">
            <v>0</v>
          </cell>
          <cell r="AG1473">
            <v>0</v>
          </cell>
          <cell r="AH1473" t="str">
            <v/>
          </cell>
          <cell r="AI1473">
            <v>0</v>
          </cell>
          <cell r="AJ1473">
            <v>0</v>
          </cell>
          <cell r="AK1473" t="str">
            <v/>
          </cell>
          <cell r="AL1473">
            <v>0</v>
          </cell>
          <cell r="AM1473">
            <v>0</v>
          </cell>
          <cell r="AN1473" t="str">
            <v/>
          </cell>
          <cell r="AO1473">
            <v>0</v>
          </cell>
          <cell r="AP1473">
            <v>0</v>
          </cell>
          <cell r="AQ1473" t="str">
            <v/>
          </cell>
          <cell r="AR1473">
            <v>0</v>
          </cell>
          <cell r="AS1473">
            <v>0</v>
          </cell>
          <cell r="AT1473" t="str">
            <v/>
          </cell>
          <cell r="AU1473">
            <v>0</v>
          </cell>
          <cell r="AV1473">
            <v>0</v>
          </cell>
          <cell r="AW1473" t="str">
            <v/>
          </cell>
          <cell r="AX1473">
            <v>0</v>
          </cell>
          <cell r="AY1473">
            <v>0</v>
          </cell>
          <cell r="AZ1473" t="str">
            <v/>
          </cell>
          <cell r="BA1473">
            <v>0</v>
          </cell>
          <cell r="BB1473">
            <v>0</v>
          </cell>
        </row>
        <row r="1474">
          <cell r="B1474" t="str">
            <v>FLAS</v>
          </cell>
          <cell r="D1474" t="str">
            <v/>
          </cell>
          <cell r="E1474">
            <v>0</v>
          </cell>
          <cell r="F1474">
            <v>0</v>
          </cell>
          <cell r="G1474" t="str">
            <v/>
          </cell>
          <cell r="H1474">
            <v>0</v>
          </cell>
          <cell r="I1474">
            <v>0</v>
          </cell>
          <cell r="J1474" t="str">
            <v/>
          </cell>
          <cell r="K1474">
            <v>0</v>
          </cell>
          <cell r="L1474">
            <v>0</v>
          </cell>
          <cell r="M1474" t="str">
            <v/>
          </cell>
          <cell r="N1474">
            <v>0</v>
          </cell>
          <cell r="O1474">
            <v>0</v>
          </cell>
          <cell r="P1474" t="str">
            <v/>
          </cell>
          <cell r="Q1474">
            <v>0</v>
          </cell>
          <cell r="R1474">
            <v>0</v>
          </cell>
          <cell r="S1474" t="str">
            <v/>
          </cell>
          <cell r="T1474">
            <v>0</v>
          </cell>
          <cell r="U1474">
            <v>0</v>
          </cell>
          <cell r="V1474" t="str">
            <v/>
          </cell>
          <cell r="W1474">
            <v>0</v>
          </cell>
          <cell r="X1474">
            <v>0</v>
          </cell>
          <cell r="Y1474" t="str">
            <v/>
          </cell>
          <cell r="Z1474">
            <v>0</v>
          </cell>
          <cell r="AA1474">
            <v>0</v>
          </cell>
          <cell r="AB1474" t="str">
            <v/>
          </cell>
          <cell r="AC1474">
            <v>0</v>
          </cell>
          <cell r="AD1474">
            <v>0</v>
          </cell>
          <cell r="AE1474" t="str">
            <v/>
          </cell>
          <cell r="AF1474">
            <v>0</v>
          </cell>
          <cell r="AG1474">
            <v>0</v>
          </cell>
          <cell r="AH1474" t="str">
            <v/>
          </cell>
          <cell r="AI1474">
            <v>0</v>
          </cell>
          <cell r="AJ1474">
            <v>0</v>
          </cell>
          <cell r="AK1474" t="str">
            <v/>
          </cell>
          <cell r="AL1474">
            <v>0</v>
          </cell>
          <cell r="AM1474">
            <v>0</v>
          </cell>
          <cell r="AN1474" t="str">
            <v/>
          </cell>
          <cell r="AO1474">
            <v>0</v>
          </cell>
          <cell r="AP1474">
            <v>0</v>
          </cell>
          <cell r="AQ1474" t="str">
            <v/>
          </cell>
          <cell r="AR1474">
            <v>0</v>
          </cell>
          <cell r="AS1474">
            <v>0</v>
          </cell>
          <cell r="AT1474" t="str">
            <v/>
          </cell>
          <cell r="AU1474">
            <v>0</v>
          </cell>
          <cell r="AV1474">
            <v>0</v>
          </cell>
          <cell r="AW1474" t="str">
            <v/>
          </cell>
          <cell r="AX1474">
            <v>0</v>
          </cell>
          <cell r="AY1474">
            <v>0</v>
          </cell>
          <cell r="AZ1474" t="str">
            <v/>
          </cell>
          <cell r="BA1474">
            <v>0</v>
          </cell>
          <cell r="BB1474">
            <v>0</v>
          </cell>
        </row>
        <row r="1475">
          <cell r="B1475" t="str">
            <v>VMMS</v>
          </cell>
          <cell r="D1475" t="str">
            <v/>
          </cell>
          <cell r="E1475">
            <v>0</v>
          </cell>
          <cell r="F1475">
            <v>0</v>
          </cell>
          <cell r="G1475" t="str">
            <v/>
          </cell>
          <cell r="H1475">
            <v>0</v>
          </cell>
          <cell r="I1475">
            <v>0</v>
          </cell>
          <cell r="J1475" t="str">
            <v/>
          </cell>
          <cell r="K1475">
            <v>0</v>
          </cell>
          <cell r="L1475">
            <v>0</v>
          </cell>
          <cell r="M1475" t="str">
            <v/>
          </cell>
          <cell r="N1475">
            <v>0</v>
          </cell>
          <cell r="O1475">
            <v>0</v>
          </cell>
          <cell r="P1475" t="str">
            <v/>
          </cell>
          <cell r="Q1475">
            <v>0</v>
          </cell>
          <cell r="R1475">
            <v>0</v>
          </cell>
          <cell r="S1475" t="str">
            <v/>
          </cell>
          <cell r="T1475">
            <v>0</v>
          </cell>
          <cell r="U1475">
            <v>0</v>
          </cell>
          <cell r="V1475" t="str">
            <v/>
          </cell>
          <cell r="W1475">
            <v>0</v>
          </cell>
          <cell r="X1475">
            <v>0</v>
          </cell>
          <cell r="Y1475" t="str">
            <v/>
          </cell>
          <cell r="Z1475">
            <v>0</v>
          </cell>
          <cell r="AA1475">
            <v>0</v>
          </cell>
          <cell r="AB1475" t="str">
            <v/>
          </cell>
          <cell r="AC1475">
            <v>0</v>
          </cell>
          <cell r="AD1475">
            <v>0</v>
          </cell>
          <cell r="AE1475" t="str">
            <v/>
          </cell>
          <cell r="AF1475">
            <v>0</v>
          </cell>
          <cell r="AG1475">
            <v>0</v>
          </cell>
          <cell r="AH1475" t="str">
            <v/>
          </cell>
          <cell r="AI1475">
            <v>0</v>
          </cell>
          <cell r="AJ1475">
            <v>0</v>
          </cell>
          <cell r="AK1475" t="str">
            <v/>
          </cell>
          <cell r="AL1475">
            <v>0</v>
          </cell>
          <cell r="AM1475">
            <v>0</v>
          </cell>
          <cell r="AN1475" t="str">
            <v/>
          </cell>
          <cell r="AO1475">
            <v>0</v>
          </cell>
          <cell r="AP1475">
            <v>0</v>
          </cell>
          <cell r="AQ1475" t="str">
            <v/>
          </cell>
          <cell r="AR1475">
            <v>0</v>
          </cell>
          <cell r="AS1475">
            <v>0</v>
          </cell>
          <cell r="AT1475" t="str">
            <v/>
          </cell>
          <cell r="AU1475">
            <v>0</v>
          </cell>
          <cell r="AV1475">
            <v>0</v>
          </cell>
          <cell r="AW1475" t="str">
            <v/>
          </cell>
          <cell r="AX1475">
            <v>0</v>
          </cell>
          <cell r="AY1475">
            <v>0</v>
          </cell>
          <cell r="AZ1475" t="str">
            <v/>
          </cell>
          <cell r="BA1475">
            <v>0</v>
          </cell>
          <cell r="BB1475">
            <v>0</v>
          </cell>
        </row>
        <row r="1476">
          <cell r="B1476" t="str">
            <v>VMAS</v>
          </cell>
          <cell r="D1476" t="str">
            <v/>
          </cell>
          <cell r="E1476">
            <v>0</v>
          </cell>
          <cell r="F1476">
            <v>0</v>
          </cell>
          <cell r="G1476" t="str">
            <v/>
          </cell>
          <cell r="H1476">
            <v>0</v>
          </cell>
          <cell r="I1476">
            <v>0</v>
          </cell>
          <cell r="J1476" t="str">
            <v/>
          </cell>
          <cell r="K1476">
            <v>0</v>
          </cell>
          <cell r="L1476">
            <v>0</v>
          </cell>
          <cell r="M1476" t="str">
            <v/>
          </cell>
          <cell r="N1476">
            <v>0</v>
          </cell>
          <cell r="O1476">
            <v>0</v>
          </cell>
          <cell r="P1476" t="str">
            <v/>
          </cell>
          <cell r="Q1476">
            <v>0</v>
          </cell>
          <cell r="R1476">
            <v>0</v>
          </cell>
          <cell r="S1476" t="str">
            <v/>
          </cell>
          <cell r="T1476">
            <v>0</v>
          </cell>
          <cell r="U1476">
            <v>0</v>
          </cell>
          <cell r="V1476" t="str">
            <v/>
          </cell>
          <cell r="W1476">
            <v>0</v>
          </cell>
          <cell r="X1476">
            <v>0</v>
          </cell>
          <cell r="Y1476" t="str">
            <v/>
          </cell>
          <cell r="Z1476">
            <v>0</v>
          </cell>
          <cell r="AA1476">
            <v>0</v>
          </cell>
          <cell r="AB1476" t="str">
            <v/>
          </cell>
          <cell r="AC1476">
            <v>0</v>
          </cell>
          <cell r="AD1476">
            <v>0</v>
          </cell>
          <cell r="AE1476" t="str">
            <v/>
          </cell>
          <cell r="AF1476">
            <v>0</v>
          </cell>
          <cell r="AG1476">
            <v>0</v>
          </cell>
          <cell r="AH1476" t="str">
            <v/>
          </cell>
          <cell r="AI1476">
            <v>0</v>
          </cell>
          <cell r="AJ1476">
            <v>0</v>
          </cell>
          <cell r="AK1476" t="str">
            <v/>
          </cell>
          <cell r="AL1476">
            <v>0</v>
          </cell>
          <cell r="AM1476">
            <v>0</v>
          </cell>
          <cell r="AN1476" t="str">
            <v/>
          </cell>
          <cell r="AO1476">
            <v>0</v>
          </cell>
          <cell r="AP1476">
            <v>0</v>
          </cell>
          <cell r="AQ1476" t="str">
            <v/>
          </cell>
          <cell r="AR1476">
            <v>0</v>
          </cell>
          <cell r="AS1476">
            <v>0</v>
          </cell>
          <cell r="AT1476" t="str">
            <v/>
          </cell>
          <cell r="AU1476">
            <v>0</v>
          </cell>
          <cell r="AV1476">
            <v>0</v>
          </cell>
          <cell r="AW1476" t="str">
            <v/>
          </cell>
          <cell r="AX1476">
            <v>0</v>
          </cell>
          <cell r="AY1476">
            <v>0</v>
          </cell>
          <cell r="AZ1476" t="str">
            <v/>
          </cell>
          <cell r="BA1476">
            <v>0</v>
          </cell>
          <cell r="BB1476">
            <v>0</v>
          </cell>
        </row>
        <row r="1477">
          <cell r="B1477" t="str">
            <v>SMMP</v>
          </cell>
          <cell r="D1477" t="str">
            <v/>
          </cell>
          <cell r="E1477">
            <v>0</v>
          </cell>
          <cell r="F1477">
            <v>0</v>
          </cell>
          <cell r="G1477" t="str">
            <v/>
          </cell>
          <cell r="H1477">
            <v>0</v>
          </cell>
          <cell r="I1477">
            <v>0</v>
          </cell>
          <cell r="J1477" t="str">
            <v/>
          </cell>
          <cell r="K1477">
            <v>0</v>
          </cell>
          <cell r="L1477">
            <v>0</v>
          </cell>
          <cell r="M1477" t="str">
            <v/>
          </cell>
          <cell r="N1477">
            <v>0</v>
          </cell>
          <cell r="O1477">
            <v>0</v>
          </cell>
          <cell r="P1477" t="str">
            <v/>
          </cell>
          <cell r="Q1477">
            <v>0</v>
          </cell>
          <cell r="R1477">
            <v>0</v>
          </cell>
          <cell r="S1477" t="str">
            <v/>
          </cell>
          <cell r="T1477">
            <v>0</v>
          </cell>
          <cell r="U1477">
            <v>0</v>
          </cell>
          <cell r="V1477" t="str">
            <v/>
          </cell>
          <cell r="W1477">
            <v>0</v>
          </cell>
          <cell r="X1477">
            <v>0</v>
          </cell>
          <cell r="Y1477" t="str">
            <v/>
          </cell>
          <cell r="Z1477">
            <v>0</v>
          </cell>
          <cell r="AA1477">
            <v>0</v>
          </cell>
          <cell r="AB1477" t="str">
            <v/>
          </cell>
          <cell r="AC1477">
            <v>0</v>
          </cell>
          <cell r="AD1477">
            <v>0</v>
          </cell>
          <cell r="AE1477" t="str">
            <v/>
          </cell>
          <cell r="AF1477">
            <v>0</v>
          </cell>
          <cell r="AG1477">
            <v>0</v>
          </cell>
          <cell r="AH1477" t="str">
            <v/>
          </cell>
          <cell r="AI1477">
            <v>0</v>
          </cell>
          <cell r="AJ1477">
            <v>0</v>
          </cell>
          <cell r="AK1477" t="str">
            <v/>
          </cell>
          <cell r="AL1477">
            <v>0</v>
          </cell>
          <cell r="AM1477">
            <v>0</v>
          </cell>
          <cell r="AN1477" t="str">
            <v/>
          </cell>
          <cell r="AO1477">
            <v>0</v>
          </cell>
          <cell r="AP1477">
            <v>0</v>
          </cell>
          <cell r="AQ1477" t="str">
            <v/>
          </cell>
          <cell r="AR1477">
            <v>0</v>
          </cell>
          <cell r="AS1477">
            <v>0</v>
          </cell>
          <cell r="AT1477" t="str">
            <v/>
          </cell>
          <cell r="AU1477">
            <v>0</v>
          </cell>
          <cell r="AV1477">
            <v>0</v>
          </cell>
          <cell r="AW1477" t="str">
            <v/>
          </cell>
          <cell r="AX1477">
            <v>0</v>
          </cell>
          <cell r="AY1477">
            <v>0</v>
          </cell>
          <cell r="AZ1477" t="str">
            <v/>
          </cell>
          <cell r="BA1477">
            <v>0</v>
          </cell>
          <cell r="BB1477">
            <v>0</v>
          </cell>
        </row>
        <row r="1478">
          <cell r="B1478" t="str">
            <v>SMAP</v>
          </cell>
          <cell r="D1478" t="str">
            <v/>
          </cell>
          <cell r="E1478">
            <v>0</v>
          </cell>
          <cell r="F1478">
            <v>0</v>
          </cell>
          <cell r="G1478" t="str">
            <v/>
          </cell>
          <cell r="H1478">
            <v>0</v>
          </cell>
          <cell r="I1478">
            <v>0</v>
          </cell>
          <cell r="J1478" t="str">
            <v/>
          </cell>
          <cell r="K1478">
            <v>0</v>
          </cell>
          <cell r="L1478">
            <v>0</v>
          </cell>
          <cell r="M1478" t="str">
            <v/>
          </cell>
          <cell r="N1478">
            <v>0</v>
          </cell>
          <cell r="O1478">
            <v>0</v>
          </cell>
          <cell r="P1478" t="str">
            <v/>
          </cell>
          <cell r="Q1478">
            <v>0</v>
          </cell>
          <cell r="R1478">
            <v>0</v>
          </cell>
          <cell r="S1478" t="str">
            <v/>
          </cell>
          <cell r="T1478">
            <v>0</v>
          </cell>
          <cell r="U1478">
            <v>0</v>
          </cell>
          <cell r="V1478" t="str">
            <v/>
          </cell>
          <cell r="W1478">
            <v>0</v>
          </cell>
          <cell r="X1478">
            <v>0</v>
          </cell>
          <cell r="Y1478" t="str">
            <v/>
          </cell>
          <cell r="Z1478">
            <v>0</v>
          </cell>
          <cell r="AA1478">
            <v>0</v>
          </cell>
          <cell r="AB1478" t="str">
            <v/>
          </cell>
          <cell r="AC1478">
            <v>0</v>
          </cell>
          <cell r="AD1478">
            <v>0</v>
          </cell>
          <cell r="AE1478" t="str">
            <v/>
          </cell>
          <cell r="AF1478">
            <v>0</v>
          </cell>
          <cell r="AG1478">
            <v>0</v>
          </cell>
          <cell r="AH1478" t="str">
            <v/>
          </cell>
          <cell r="AI1478">
            <v>0</v>
          </cell>
          <cell r="AJ1478">
            <v>0</v>
          </cell>
          <cell r="AK1478" t="str">
            <v/>
          </cell>
          <cell r="AL1478">
            <v>0</v>
          </cell>
          <cell r="AM1478">
            <v>0</v>
          </cell>
          <cell r="AN1478" t="str">
            <v/>
          </cell>
          <cell r="AO1478">
            <v>0</v>
          </cell>
          <cell r="AP1478">
            <v>0</v>
          </cell>
          <cell r="AQ1478" t="str">
            <v/>
          </cell>
          <cell r="AR1478">
            <v>0</v>
          </cell>
          <cell r="AS1478">
            <v>0</v>
          </cell>
          <cell r="AT1478" t="str">
            <v/>
          </cell>
          <cell r="AU1478">
            <v>0</v>
          </cell>
          <cell r="AV1478">
            <v>0</v>
          </cell>
          <cell r="AW1478" t="str">
            <v/>
          </cell>
          <cell r="AX1478">
            <v>0</v>
          </cell>
          <cell r="AY1478">
            <v>0</v>
          </cell>
          <cell r="AZ1478" t="str">
            <v/>
          </cell>
          <cell r="BA1478">
            <v>0</v>
          </cell>
          <cell r="BB1478">
            <v>0</v>
          </cell>
        </row>
        <row r="1479">
          <cell r="B1479" t="str">
            <v>MSAP</v>
          </cell>
          <cell r="D1479" t="str">
            <v/>
          </cell>
          <cell r="E1479">
            <v>0</v>
          </cell>
          <cell r="F1479">
            <v>0</v>
          </cell>
          <cell r="G1479" t="str">
            <v/>
          </cell>
          <cell r="H1479">
            <v>0</v>
          </cell>
          <cell r="I1479">
            <v>0</v>
          </cell>
          <cell r="J1479" t="str">
            <v/>
          </cell>
          <cell r="K1479">
            <v>0</v>
          </cell>
          <cell r="L1479">
            <v>0</v>
          </cell>
          <cell r="M1479" t="str">
            <v/>
          </cell>
          <cell r="N1479">
            <v>0</v>
          </cell>
          <cell r="O1479">
            <v>0</v>
          </cell>
          <cell r="P1479" t="str">
            <v/>
          </cell>
          <cell r="Q1479">
            <v>0</v>
          </cell>
          <cell r="R1479">
            <v>0</v>
          </cell>
          <cell r="S1479" t="str">
            <v/>
          </cell>
          <cell r="T1479">
            <v>0</v>
          </cell>
          <cell r="U1479">
            <v>0</v>
          </cell>
          <cell r="V1479" t="str">
            <v/>
          </cell>
          <cell r="W1479">
            <v>0</v>
          </cell>
          <cell r="X1479">
            <v>0</v>
          </cell>
          <cell r="Y1479" t="str">
            <v/>
          </cell>
          <cell r="Z1479">
            <v>0</v>
          </cell>
          <cell r="AA1479">
            <v>0</v>
          </cell>
          <cell r="AB1479" t="str">
            <v/>
          </cell>
          <cell r="AC1479">
            <v>0</v>
          </cell>
          <cell r="AD1479">
            <v>0</v>
          </cell>
          <cell r="AE1479" t="str">
            <v/>
          </cell>
          <cell r="AF1479">
            <v>0</v>
          </cell>
          <cell r="AG1479">
            <v>0</v>
          </cell>
          <cell r="AH1479" t="str">
            <v/>
          </cell>
          <cell r="AI1479">
            <v>0</v>
          </cell>
          <cell r="AJ1479">
            <v>0</v>
          </cell>
          <cell r="AK1479" t="str">
            <v/>
          </cell>
          <cell r="AL1479">
            <v>0</v>
          </cell>
          <cell r="AM1479">
            <v>0</v>
          </cell>
          <cell r="AN1479" t="str">
            <v/>
          </cell>
          <cell r="AO1479">
            <v>0</v>
          </cell>
          <cell r="AP1479">
            <v>0</v>
          </cell>
          <cell r="AQ1479" t="str">
            <v/>
          </cell>
          <cell r="AR1479">
            <v>0</v>
          </cell>
          <cell r="AS1479">
            <v>0</v>
          </cell>
          <cell r="AT1479" t="str">
            <v/>
          </cell>
          <cell r="AU1479">
            <v>0</v>
          </cell>
          <cell r="AV1479">
            <v>0</v>
          </cell>
          <cell r="AW1479" t="str">
            <v/>
          </cell>
          <cell r="AX1479">
            <v>0</v>
          </cell>
          <cell r="AY1479">
            <v>0</v>
          </cell>
          <cell r="AZ1479" t="str">
            <v/>
          </cell>
          <cell r="BA1479">
            <v>0</v>
          </cell>
          <cell r="BB1479">
            <v>0</v>
          </cell>
        </row>
        <row r="1480">
          <cell r="B1480" t="str">
            <v>EMMP</v>
          </cell>
          <cell r="D1480" t="str">
            <v/>
          </cell>
          <cell r="E1480">
            <v>0</v>
          </cell>
          <cell r="F1480">
            <v>0</v>
          </cell>
          <cell r="G1480" t="str">
            <v/>
          </cell>
          <cell r="H1480">
            <v>0</v>
          </cell>
          <cell r="I1480">
            <v>0</v>
          </cell>
          <cell r="J1480" t="str">
            <v/>
          </cell>
          <cell r="K1480">
            <v>0</v>
          </cell>
          <cell r="L1480">
            <v>0</v>
          </cell>
          <cell r="M1480" t="str">
            <v/>
          </cell>
          <cell r="N1480">
            <v>0</v>
          </cell>
          <cell r="O1480">
            <v>0</v>
          </cell>
          <cell r="P1480" t="str">
            <v/>
          </cell>
          <cell r="Q1480">
            <v>0</v>
          </cell>
          <cell r="R1480">
            <v>0</v>
          </cell>
          <cell r="S1480" t="str">
            <v/>
          </cell>
          <cell r="T1480">
            <v>0</v>
          </cell>
          <cell r="U1480">
            <v>0</v>
          </cell>
          <cell r="V1480" t="str">
            <v/>
          </cell>
          <cell r="W1480">
            <v>0</v>
          </cell>
          <cell r="X1480">
            <v>0</v>
          </cell>
          <cell r="Y1480" t="str">
            <v/>
          </cell>
          <cell r="Z1480">
            <v>0</v>
          </cell>
          <cell r="AA1480">
            <v>0</v>
          </cell>
          <cell r="AB1480" t="str">
            <v/>
          </cell>
          <cell r="AC1480">
            <v>0</v>
          </cell>
          <cell r="AD1480">
            <v>0</v>
          </cell>
          <cell r="AE1480" t="str">
            <v/>
          </cell>
          <cell r="AF1480">
            <v>0</v>
          </cell>
          <cell r="AG1480">
            <v>0</v>
          </cell>
          <cell r="AH1480" t="str">
            <v/>
          </cell>
          <cell r="AI1480">
            <v>0</v>
          </cell>
          <cell r="AJ1480">
            <v>0</v>
          </cell>
          <cell r="AK1480" t="str">
            <v/>
          </cell>
          <cell r="AL1480">
            <v>0</v>
          </cell>
          <cell r="AM1480">
            <v>0</v>
          </cell>
          <cell r="AN1480" t="str">
            <v/>
          </cell>
          <cell r="AO1480">
            <v>0</v>
          </cell>
          <cell r="AP1480">
            <v>0</v>
          </cell>
          <cell r="AQ1480" t="str">
            <v/>
          </cell>
          <cell r="AR1480">
            <v>0</v>
          </cell>
          <cell r="AS1480">
            <v>0</v>
          </cell>
          <cell r="AT1480" t="str">
            <v/>
          </cell>
          <cell r="AU1480">
            <v>0</v>
          </cell>
          <cell r="AV1480">
            <v>0</v>
          </cell>
          <cell r="AW1480" t="str">
            <v/>
          </cell>
          <cell r="AX1480">
            <v>0</v>
          </cell>
          <cell r="AY1480">
            <v>0</v>
          </cell>
          <cell r="AZ1480" t="str">
            <v/>
          </cell>
          <cell r="BA1480">
            <v>0</v>
          </cell>
          <cell r="BB1480">
            <v>0</v>
          </cell>
        </row>
        <row r="1481">
          <cell r="B1481" t="str">
            <v>EMES</v>
          </cell>
          <cell r="D1481" t="str">
            <v/>
          </cell>
          <cell r="E1481">
            <v>0</v>
          </cell>
          <cell r="F1481">
            <v>0</v>
          </cell>
          <cell r="G1481" t="str">
            <v/>
          </cell>
          <cell r="H1481">
            <v>0</v>
          </cell>
          <cell r="I1481">
            <v>0</v>
          </cell>
          <cell r="J1481" t="str">
            <v/>
          </cell>
          <cell r="K1481">
            <v>0</v>
          </cell>
          <cell r="L1481">
            <v>0</v>
          </cell>
          <cell r="M1481" t="str">
            <v/>
          </cell>
          <cell r="N1481">
            <v>0</v>
          </cell>
          <cell r="O1481">
            <v>0</v>
          </cell>
          <cell r="P1481" t="str">
            <v/>
          </cell>
          <cell r="Q1481">
            <v>0</v>
          </cell>
          <cell r="R1481">
            <v>0</v>
          </cell>
          <cell r="S1481" t="str">
            <v/>
          </cell>
          <cell r="T1481">
            <v>0</v>
          </cell>
          <cell r="U1481">
            <v>0</v>
          </cell>
          <cell r="V1481" t="str">
            <v/>
          </cell>
          <cell r="W1481">
            <v>0</v>
          </cell>
          <cell r="X1481">
            <v>0</v>
          </cell>
          <cell r="Y1481" t="str">
            <v/>
          </cell>
          <cell r="Z1481">
            <v>0</v>
          </cell>
          <cell r="AA1481">
            <v>0</v>
          </cell>
          <cell r="AB1481" t="str">
            <v/>
          </cell>
          <cell r="AC1481">
            <v>0</v>
          </cell>
          <cell r="AD1481">
            <v>0</v>
          </cell>
          <cell r="AE1481" t="str">
            <v/>
          </cell>
          <cell r="AF1481">
            <v>0</v>
          </cell>
          <cell r="AG1481">
            <v>0</v>
          </cell>
          <cell r="AH1481" t="str">
            <v/>
          </cell>
          <cell r="AI1481">
            <v>0</v>
          </cell>
          <cell r="AJ1481">
            <v>0</v>
          </cell>
          <cell r="AK1481" t="str">
            <v/>
          </cell>
          <cell r="AL1481">
            <v>0</v>
          </cell>
          <cell r="AM1481">
            <v>0</v>
          </cell>
          <cell r="AN1481" t="str">
            <v/>
          </cell>
          <cell r="AO1481">
            <v>0</v>
          </cell>
          <cell r="AP1481">
            <v>0</v>
          </cell>
          <cell r="AQ1481" t="str">
            <v/>
          </cell>
          <cell r="AR1481">
            <v>0</v>
          </cell>
          <cell r="AS1481">
            <v>0</v>
          </cell>
          <cell r="AT1481" t="str">
            <v/>
          </cell>
          <cell r="AU1481">
            <v>0</v>
          </cell>
          <cell r="AV1481">
            <v>0</v>
          </cell>
          <cell r="AW1481" t="str">
            <v/>
          </cell>
          <cell r="AX1481">
            <v>0</v>
          </cell>
          <cell r="AY1481">
            <v>0</v>
          </cell>
          <cell r="AZ1481" t="str">
            <v/>
          </cell>
          <cell r="BA1481">
            <v>0</v>
          </cell>
          <cell r="BB1481">
            <v>0</v>
          </cell>
        </row>
        <row r="1482">
          <cell r="B1482" t="str">
            <v>EMAP</v>
          </cell>
          <cell r="D1482" t="str">
            <v/>
          </cell>
          <cell r="E1482">
            <v>0</v>
          </cell>
          <cell r="F1482">
            <v>0</v>
          </cell>
          <cell r="G1482" t="str">
            <v/>
          </cell>
          <cell r="H1482">
            <v>0</v>
          </cell>
          <cell r="I1482">
            <v>0</v>
          </cell>
          <cell r="J1482" t="str">
            <v/>
          </cell>
          <cell r="K1482">
            <v>0</v>
          </cell>
          <cell r="L1482">
            <v>0</v>
          </cell>
          <cell r="M1482" t="str">
            <v/>
          </cell>
          <cell r="N1482">
            <v>0</v>
          </cell>
          <cell r="O1482">
            <v>0</v>
          </cell>
          <cell r="P1482" t="str">
            <v/>
          </cell>
          <cell r="Q1482">
            <v>0</v>
          </cell>
          <cell r="R1482">
            <v>0</v>
          </cell>
          <cell r="S1482" t="str">
            <v/>
          </cell>
          <cell r="T1482">
            <v>0</v>
          </cell>
          <cell r="U1482">
            <v>0</v>
          </cell>
          <cell r="V1482" t="str">
            <v/>
          </cell>
          <cell r="W1482">
            <v>0</v>
          </cell>
          <cell r="X1482">
            <v>0</v>
          </cell>
          <cell r="Y1482" t="str">
            <v/>
          </cell>
          <cell r="Z1482">
            <v>0</v>
          </cell>
          <cell r="AA1482">
            <v>0</v>
          </cell>
          <cell r="AB1482" t="str">
            <v/>
          </cell>
          <cell r="AC1482">
            <v>0</v>
          </cell>
          <cell r="AD1482">
            <v>0</v>
          </cell>
          <cell r="AE1482" t="str">
            <v/>
          </cell>
          <cell r="AF1482">
            <v>0</v>
          </cell>
          <cell r="AG1482">
            <v>0</v>
          </cell>
          <cell r="AH1482" t="str">
            <v/>
          </cell>
          <cell r="AI1482">
            <v>0</v>
          </cell>
          <cell r="AJ1482">
            <v>0</v>
          </cell>
          <cell r="AK1482" t="str">
            <v/>
          </cell>
          <cell r="AL1482">
            <v>0</v>
          </cell>
          <cell r="AM1482">
            <v>0</v>
          </cell>
          <cell r="AN1482" t="str">
            <v/>
          </cell>
          <cell r="AO1482">
            <v>0</v>
          </cell>
          <cell r="AP1482">
            <v>0</v>
          </cell>
          <cell r="AQ1482" t="str">
            <v/>
          </cell>
          <cell r="AR1482">
            <v>0</v>
          </cell>
          <cell r="AS1482">
            <v>0</v>
          </cell>
          <cell r="AT1482" t="str">
            <v/>
          </cell>
          <cell r="AU1482">
            <v>0</v>
          </cell>
          <cell r="AV1482">
            <v>0</v>
          </cell>
          <cell r="AW1482" t="str">
            <v/>
          </cell>
          <cell r="AX1482">
            <v>0</v>
          </cell>
          <cell r="AY1482">
            <v>0</v>
          </cell>
          <cell r="AZ1482" t="str">
            <v/>
          </cell>
          <cell r="BA1482">
            <v>0</v>
          </cell>
          <cell r="BB1482">
            <v>0</v>
          </cell>
        </row>
        <row r="1483">
          <cell r="B1483" t="str">
            <v>EMEP</v>
          </cell>
          <cell r="D1483" t="str">
            <v/>
          </cell>
          <cell r="E1483">
            <v>0</v>
          </cell>
          <cell r="F1483">
            <v>0</v>
          </cell>
          <cell r="G1483" t="str">
            <v/>
          </cell>
          <cell r="H1483">
            <v>0</v>
          </cell>
          <cell r="I1483">
            <v>0</v>
          </cell>
          <cell r="J1483" t="str">
            <v/>
          </cell>
          <cell r="K1483">
            <v>0</v>
          </cell>
          <cell r="L1483">
            <v>0</v>
          </cell>
          <cell r="M1483" t="str">
            <v/>
          </cell>
          <cell r="N1483">
            <v>0</v>
          </cell>
          <cell r="O1483">
            <v>0</v>
          </cell>
          <cell r="P1483" t="str">
            <v/>
          </cell>
          <cell r="Q1483">
            <v>0</v>
          </cell>
          <cell r="R1483">
            <v>0</v>
          </cell>
          <cell r="S1483" t="str">
            <v/>
          </cell>
          <cell r="T1483">
            <v>0</v>
          </cell>
          <cell r="U1483">
            <v>0</v>
          </cell>
          <cell r="V1483" t="str">
            <v/>
          </cell>
          <cell r="W1483">
            <v>0</v>
          </cell>
          <cell r="X1483">
            <v>0</v>
          </cell>
          <cell r="Y1483" t="str">
            <v/>
          </cell>
          <cell r="Z1483">
            <v>0</v>
          </cell>
          <cell r="AA1483">
            <v>0</v>
          </cell>
          <cell r="AB1483" t="str">
            <v/>
          </cell>
          <cell r="AC1483">
            <v>0</v>
          </cell>
          <cell r="AD1483">
            <v>0</v>
          </cell>
          <cell r="AE1483" t="str">
            <v/>
          </cell>
          <cell r="AF1483">
            <v>0</v>
          </cell>
          <cell r="AG1483">
            <v>0</v>
          </cell>
          <cell r="AH1483" t="str">
            <v/>
          </cell>
          <cell r="AI1483">
            <v>0</v>
          </cell>
          <cell r="AJ1483">
            <v>0</v>
          </cell>
          <cell r="AK1483" t="str">
            <v/>
          </cell>
          <cell r="AL1483">
            <v>0</v>
          </cell>
          <cell r="AM1483">
            <v>0</v>
          </cell>
          <cell r="AN1483" t="str">
            <v/>
          </cell>
          <cell r="AO1483">
            <v>0</v>
          </cell>
          <cell r="AP1483">
            <v>0</v>
          </cell>
          <cell r="AQ1483" t="str">
            <v/>
          </cell>
          <cell r="AR1483">
            <v>0</v>
          </cell>
          <cell r="AS1483">
            <v>0</v>
          </cell>
          <cell r="AT1483" t="str">
            <v/>
          </cell>
          <cell r="AU1483">
            <v>0</v>
          </cell>
          <cell r="AV1483">
            <v>0</v>
          </cell>
          <cell r="AW1483" t="str">
            <v/>
          </cell>
          <cell r="AX1483">
            <v>0</v>
          </cell>
          <cell r="AY1483">
            <v>0</v>
          </cell>
          <cell r="AZ1483" t="str">
            <v/>
          </cell>
          <cell r="BA1483">
            <v>0</v>
          </cell>
          <cell r="BB1483">
            <v>0</v>
          </cell>
        </row>
        <row r="1484">
          <cell r="B1484" t="str">
            <v>SMHP</v>
          </cell>
          <cell r="D1484" t="str">
            <v/>
          </cell>
          <cell r="E1484">
            <v>0</v>
          </cell>
          <cell r="F1484">
            <v>0</v>
          </cell>
          <cell r="G1484" t="str">
            <v/>
          </cell>
          <cell r="H1484">
            <v>0</v>
          </cell>
          <cell r="I1484">
            <v>0</v>
          </cell>
          <cell r="J1484" t="str">
            <v/>
          </cell>
          <cell r="K1484">
            <v>0</v>
          </cell>
          <cell r="L1484">
            <v>0</v>
          </cell>
          <cell r="M1484" t="str">
            <v/>
          </cell>
          <cell r="N1484">
            <v>0</v>
          </cell>
          <cell r="O1484">
            <v>0</v>
          </cell>
          <cell r="P1484" t="str">
            <v/>
          </cell>
          <cell r="Q1484">
            <v>0</v>
          </cell>
          <cell r="R1484">
            <v>0</v>
          </cell>
          <cell r="S1484" t="str">
            <v/>
          </cell>
          <cell r="T1484">
            <v>0</v>
          </cell>
          <cell r="U1484">
            <v>0</v>
          </cell>
          <cell r="V1484" t="str">
            <v/>
          </cell>
          <cell r="W1484">
            <v>0</v>
          </cell>
          <cell r="X1484">
            <v>0</v>
          </cell>
          <cell r="Y1484" t="str">
            <v/>
          </cell>
          <cell r="Z1484">
            <v>0</v>
          </cell>
          <cell r="AA1484">
            <v>0</v>
          </cell>
          <cell r="AB1484" t="str">
            <v/>
          </cell>
          <cell r="AC1484">
            <v>0</v>
          </cell>
          <cell r="AD1484">
            <v>0</v>
          </cell>
          <cell r="AE1484" t="str">
            <v/>
          </cell>
          <cell r="AF1484">
            <v>0</v>
          </cell>
          <cell r="AG1484">
            <v>0</v>
          </cell>
          <cell r="AH1484" t="str">
            <v/>
          </cell>
          <cell r="AI1484">
            <v>0</v>
          </cell>
          <cell r="AJ1484">
            <v>0</v>
          </cell>
          <cell r="AK1484" t="str">
            <v/>
          </cell>
          <cell r="AL1484">
            <v>0</v>
          </cell>
          <cell r="AM1484">
            <v>0</v>
          </cell>
          <cell r="AN1484" t="str">
            <v/>
          </cell>
          <cell r="AO1484">
            <v>0</v>
          </cell>
          <cell r="AP1484">
            <v>0</v>
          </cell>
          <cell r="AQ1484" t="str">
            <v/>
          </cell>
          <cell r="AR1484">
            <v>0</v>
          </cell>
          <cell r="AS1484">
            <v>0</v>
          </cell>
          <cell r="AT1484" t="str">
            <v/>
          </cell>
          <cell r="AU1484">
            <v>0</v>
          </cell>
          <cell r="AV1484">
            <v>0</v>
          </cell>
          <cell r="AW1484" t="str">
            <v/>
          </cell>
          <cell r="AX1484">
            <v>0</v>
          </cell>
          <cell r="AY1484">
            <v>0</v>
          </cell>
          <cell r="AZ1484" t="str">
            <v/>
          </cell>
          <cell r="BA1484">
            <v>0</v>
          </cell>
          <cell r="BB1484">
            <v>0</v>
          </cell>
        </row>
        <row r="1485">
          <cell r="B1485" t="str">
            <v>SLMS</v>
          </cell>
          <cell r="D1485" t="str">
            <v/>
          </cell>
          <cell r="E1485">
            <v>0</v>
          </cell>
          <cell r="F1485">
            <v>0</v>
          </cell>
          <cell r="G1485" t="str">
            <v/>
          </cell>
          <cell r="H1485">
            <v>0</v>
          </cell>
          <cell r="I1485">
            <v>0</v>
          </cell>
          <cell r="J1485" t="str">
            <v/>
          </cell>
          <cell r="K1485">
            <v>0</v>
          </cell>
          <cell r="L1485">
            <v>0</v>
          </cell>
          <cell r="M1485" t="str">
            <v/>
          </cell>
          <cell r="N1485">
            <v>0</v>
          </cell>
          <cell r="O1485">
            <v>0</v>
          </cell>
          <cell r="P1485" t="str">
            <v/>
          </cell>
          <cell r="Q1485">
            <v>0</v>
          </cell>
          <cell r="R1485">
            <v>0</v>
          </cell>
          <cell r="S1485" t="str">
            <v/>
          </cell>
          <cell r="T1485">
            <v>0</v>
          </cell>
          <cell r="U1485">
            <v>0</v>
          </cell>
          <cell r="V1485" t="str">
            <v/>
          </cell>
          <cell r="W1485">
            <v>0</v>
          </cell>
          <cell r="X1485">
            <v>0</v>
          </cell>
          <cell r="Y1485" t="str">
            <v/>
          </cell>
          <cell r="Z1485">
            <v>0</v>
          </cell>
          <cell r="AA1485">
            <v>0</v>
          </cell>
          <cell r="AB1485" t="str">
            <v/>
          </cell>
          <cell r="AC1485">
            <v>0</v>
          </cell>
          <cell r="AD1485">
            <v>0</v>
          </cell>
          <cell r="AE1485" t="str">
            <v/>
          </cell>
          <cell r="AF1485">
            <v>0</v>
          </cell>
          <cell r="AG1485">
            <v>0</v>
          </cell>
          <cell r="AH1485" t="str">
            <v/>
          </cell>
          <cell r="AI1485">
            <v>0</v>
          </cell>
          <cell r="AJ1485">
            <v>0</v>
          </cell>
          <cell r="AK1485" t="str">
            <v/>
          </cell>
          <cell r="AL1485">
            <v>0</v>
          </cell>
          <cell r="AM1485">
            <v>0</v>
          </cell>
          <cell r="AN1485" t="str">
            <v/>
          </cell>
          <cell r="AO1485">
            <v>0</v>
          </cell>
          <cell r="AP1485">
            <v>0</v>
          </cell>
          <cell r="AQ1485" t="str">
            <v/>
          </cell>
          <cell r="AR1485">
            <v>0</v>
          </cell>
          <cell r="AS1485">
            <v>0</v>
          </cell>
          <cell r="AT1485" t="str">
            <v/>
          </cell>
          <cell r="AU1485">
            <v>0</v>
          </cell>
          <cell r="AV1485">
            <v>0</v>
          </cell>
          <cell r="AW1485" t="str">
            <v/>
          </cell>
          <cell r="AX1485">
            <v>0</v>
          </cell>
          <cell r="AY1485">
            <v>0</v>
          </cell>
          <cell r="AZ1485" t="str">
            <v/>
          </cell>
          <cell r="BA1485">
            <v>0</v>
          </cell>
          <cell r="BB1485">
            <v>0</v>
          </cell>
        </row>
        <row r="1486">
          <cell r="B1486" t="str">
            <v>SLAS</v>
          </cell>
          <cell r="D1486" t="str">
            <v/>
          </cell>
          <cell r="E1486">
            <v>0</v>
          </cell>
          <cell r="F1486">
            <v>0</v>
          </cell>
          <cell r="G1486" t="str">
            <v/>
          </cell>
          <cell r="H1486">
            <v>0</v>
          </cell>
          <cell r="I1486">
            <v>0</v>
          </cell>
          <cell r="J1486" t="str">
            <v/>
          </cell>
          <cell r="K1486">
            <v>0</v>
          </cell>
          <cell r="L1486">
            <v>0</v>
          </cell>
          <cell r="M1486" t="str">
            <v/>
          </cell>
          <cell r="N1486">
            <v>0</v>
          </cell>
          <cell r="O1486">
            <v>0</v>
          </cell>
          <cell r="P1486" t="str">
            <v/>
          </cell>
          <cell r="Q1486">
            <v>0</v>
          </cell>
          <cell r="R1486">
            <v>0</v>
          </cell>
          <cell r="S1486" t="str">
            <v/>
          </cell>
          <cell r="T1486">
            <v>0</v>
          </cell>
          <cell r="U1486">
            <v>0</v>
          </cell>
          <cell r="V1486" t="str">
            <v/>
          </cell>
          <cell r="W1486">
            <v>0</v>
          </cell>
          <cell r="X1486">
            <v>0</v>
          </cell>
          <cell r="Y1486" t="str">
            <v/>
          </cell>
          <cell r="Z1486">
            <v>0</v>
          </cell>
          <cell r="AA1486">
            <v>0</v>
          </cell>
          <cell r="AB1486" t="str">
            <v/>
          </cell>
          <cell r="AC1486">
            <v>0</v>
          </cell>
          <cell r="AD1486">
            <v>0</v>
          </cell>
          <cell r="AE1486" t="str">
            <v/>
          </cell>
          <cell r="AF1486">
            <v>0</v>
          </cell>
          <cell r="AG1486">
            <v>0</v>
          </cell>
          <cell r="AH1486" t="str">
            <v/>
          </cell>
          <cell r="AI1486">
            <v>0</v>
          </cell>
          <cell r="AJ1486">
            <v>0</v>
          </cell>
          <cell r="AK1486" t="str">
            <v/>
          </cell>
          <cell r="AL1486">
            <v>0</v>
          </cell>
          <cell r="AM1486">
            <v>0</v>
          </cell>
          <cell r="AN1486" t="str">
            <v/>
          </cell>
          <cell r="AO1486">
            <v>0</v>
          </cell>
          <cell r="AP1486">
            <v>0</v>
          </cell>
          <cell r="AQ1486" t="str">
            <v/>
          </cell>
          <cell r="AR1486">
            <v>0</v>
          </cell>
          <cell r="AS1486">
            <v>0</v>
          </cell>
          <cell r="AT1486" t="str">
            <v/>
          </cell>
          <cell r="AU1486">
            <v>0</v>
          </cell>
          <cell r="AV1486">
            <v>0</v>
          </cell>
          <cell r="AW1486" t="str">
            <v/>
          </cell>
          <cell r="AX1486">
            <v>0</v>
          </cell>
          <cell r="AY1486">
            <v>0</v>
          </cell>
          <cell r="AZ1486" t="str">
            <v/>
          </cell>
          <cell r="BA1486">
            <v>0</v>
          </cell>
          <cell r="BB1486">
            <v>0</v>
          </cell>
        </row>
        <row r="1487">
          <cell r="B1487" t="str">
            <v>SLES</v>
          </cell>
          <cell r="D1487" t="str">
            <v/>
          </cell>
          <cell r="E1487">
            <v>0</v>
          </cell>
          <cell r="F1487">
            <v>0</v>
          </cell>
          <cell r="G1487" t="str">
            <v/>
          </cell>
          <cell r="H1487">
            <v>0</v>
          </cell>
          <cell r="I1487">
            <v>0</v>
          </cell>
          <cell r="J1487" t="str">
            <v/>
          </cell>
          <cell r="K1487">
            <v>0</v>
          </cell>
          <cell r="L1487">
            <v>0</v>
          </cell>
          <cell r="M1487" t="str">
            <v/>
          </cell>
          <cell r="N1487">
            <v>0</v>
          </cell>
          <cell r="O1487">
            <v>0</v>
          </cell>
          <cell r="P1487" t="str">
            <v/>
          </cell>
          <cell r="Q1487">
            <v>0</v>
          </cell>
          <cell r="R1487">
            <v>0</v>
          </cell>
          <cell r="S1487" t="str">
            <v/>
          </cell>
          <cell r="T1487">
            <v>0</v>
          </cell>
          <cell r="U1487">
            <v>0</v>
          </cell>
          <cell r="V1487" t="str">
            <v/>
          </cell>
          <cell r="W1487">
            <v>0</v>
          </cell>
          <cell r="X1487">
            <v>0</v>
          </cell>
          <cell r="Y1487" t="str">
            <v/>
          </cell>
          <cell r="Z1487">
            <v>0</v>
          </cell>
          <cell r="AA1487">
            <v>0</v>
          </cell>
          <cell r="AB1487" t="str">
            <v/>
          </cell>
          <cell r="AC1487">
            <v>0</v>
          </cell>
          <cell r="AD1487">
            <v>0</v>
          </cell>
          <cell r="AE1487" t="str">
            <v/>
          </cell>
          <cell r="AF1487">
            <v>0</v>
          </cell>
          <cell r="AG1487">
            <v>0</v>
          </cell>
          <cell r="AH1487" t="str">
            <v/>
          </cell>
          <cell r="AI1487">
            <v>0</v>
          </cell>
          <cell r="AJ1487">
            <v>0</v>
          </cell>
          <cell r="AK1487" t="str">
            <v/>
          </cell>
          <cell r="AL1487">
            <v>0</v>
          </cell>
          <cell r="AM1487">
            <v>0</v>
          </cell>
          <cell r="AN1487" t="str">
            <v/>
          </cell>
          <cell r="AO1487">
            <v>0</v>
          </cell>
          <cell r="AP1487">
            <v>0</v>
          </cell>
          <cell r="AQ1487" t="str">
            <v/>
          </cell>
          <cell r="AR1487">
            <v>0</v>
          </cell>
          <cell r="AS1487">
            <v>0</v>
          </cell>
          <cell r="AT1487" t="str">
            <v/>
          </cell>
          <cell r="AU1487">
            <v>0</v>
          </cell>
          <cell r="AV1487">
            <v>0</v>
          </cell>
          <cell r="AW1487" t="str">
            <v/>
          </cell>
          <cell r="AX1487">
            <v>0</v>
          </cell>
          <cell r="AY1487">
            <v>0</v>
          </cell>
          <cell r="AZ1487" t="str">
            <v/>
          </cell>
          <cell r="BA1487">
            <v>0</v>
          </cell>
          <cell r="BB1487">
            <v>0</v>
          </cell>
        </row>
        <row r="1488">
          <cell r="B1488" t="str">
            <v>SSAP</v>
          </cell>
          <cell r="D1488" t="str">
            <v/>
          </cell>
          <cell r="E1488">
            <v>0</v>
          </cell>
          <cell r="F1488">
            <v>0</v>
          </cell>
          <cell r="G1488" t="str">
            <v/>
          </cell>
          <cell r="H1488">
            <v>0</v>
          </cell>
          <cell r="I1488">
            <v>0</v>
          </cell>
          <cell r="J1488" t="str">
            <v/>
          </cell>
          <cell r="K1488">
            <v>0</v>
          </cell>
          <cell r="L1488">
            <v>0</v>
          </cell>
          <cell r="M1488" t="str">
            <v/>
          </cell>
          <cell r="N1488">
            <v>0</v>
          </cell>
          <cell r="O1488">
            <v>0</v>
          </cell>
          <cell r="P1488" t="str">
            <v/>
          </cell>
          <cell r="Q1488">
            <v>0</v>
          </cell>
          <cell r="R1488">
            <v>0</v>
          </cell>
          <cell r="S1488" t="str">
            <v/>
          </cell>
          <cell r="T1488">
            <v>0</v>
          </cell>
          <cell r="U1488">
            <v>0</v>
          </cell>
          <cell r="V1488" t="str">
            <v/>
          </cell>
          <cell r="W1488">
            <v>0</v>
          </cell>
          <cell r="X1488">
            <v>0</v>
          </cell>
          <cell r="Y1488" t="str">
            <v/>
          </cell>
          <cell r="Z1488">
            <v>0</v>
          </cell>
          <cell r="AA1488">
            <v>0</v>
          </cell>
          <cell r="AB1488" t="str">
            <v/>
          </cell>
          <cell r="AC1488">
            <v>0</v>
          </cell>
          <cell r="AD1488">
            <v>0</v>
          </cell>
          <cell r="AE1488" t="str">
            <v/>
          </cell>
          <cell r="AF1488">
            <v>0</v>
          </cell>
          <cell r="AG1488">
            <v>0</v>
          </cell>
          <cell r="AH1488" t="str">
            <v/>
          </cell>
          <cell r="AI1488">
            <v>0</v>
          </cell>
          <cell r="AJ1488">
            <v>0</v>
          </cell>
          <cell r="AK1488" t="str">
            <v/>
          </cell>
          <cell r="AL1488">
            <v>0</v>
          </cell>
          <cell r="AM1488">
            <v>0</v>
          </cell>
          <cell r="AN1488" t="str">
            <v/>
          </cell>
          <cell r="AO1488">
            <v>0</v>
          </cell>
          <cell r="AP1488">
            <v>0</v>
          </cell>
          <cell r="AQ1488" t="str">
            <v/>
          </cell>
          <cell r="AR1488">
            <v>0</v>
          </cell>
          <cell r="AS1488">
            <v>0</v>
          </cell>
          <cell r="AT1488" t="str">
            <v/>
          </cell>
          <cell r="AU1488">
            <v>0</v>
          </cell>
          <cell r="AV1488">
            <v>0</v>
          </cell>
          <cell r="AW1488" t="str">
            <v/>
          </cell>
          <cell r="AX1488">
            <v>0</v>
          </cell>
          <cell r="AY1488">
            <v>0</v>
          </cell>
          <cell r="AZ1488" t="str">
            <v/>
          </cell>
          <cell r="BA1488">
            <v>0</v>
          </cell>
          <cell r="BB1488">
            <v>0</v>
          </cell>
        </row>
        <row r="1489">
          <cell r="B1489" t="str">
            <v>SSEP</v>
          </cell>
          <cell r="D1489" t="str">
            <v/>
          </cell>
          <cell r="E1489">
            <v>0</v>
          </cell>
          <cell r="F1489">
            <v>0</v>
          </cell>
          <cell r="G1489" t="str">
            <v/>
          </cell>
          <cell r="H1489">
            <v>0</v>
          </cell>
          <cell r="I1489">
            <v>0</v>
          </cell>
          <cell r="J1489" t="str">
            <v/>
          </cell>
          <cell r="K1489">
            <v>0</v>
          </cell>
          <cell r="L1489">
            <v>0</v>
          </cell>
          <cell r="M1489" t="str">
            <v/>
          </cell>
          <cell r="N1489">
            <v>0</v>
          </cell>
          <cell r="O1489">
            <v>0</v>
          </cell>
          <cell r="P1489" t="str">
            <v/>
          </cell>
          <cell r="Q1489">
            <v>0</v>
          </cell>
          <cell r="R1489">
            <v>0</v>
          </cell>
          <cell r="S1489" t="str">
            <v/>
          </cell>
          <cell r="T1489">
            <v>0</v>
          </cell>
          <cell r="U1489">
            <v>0</v>
          </cell>
          <cell r="V1489" t="str">
            <v/>
          </cell>
          <cell r="W1489">
            <v>0</v>
          </cell>
          <cell r="X1489">
            <v>0</v>
          </cell>
          <cell r="Y1489" t="str">
            <v/>
          </cell>
          <cell r="Z1489">
            <v>0</v>
          </cell>
          <cell r="AA1489">
            <v>0</v>
          </cell>
          <cell r="AB1489" t="str">
            <v/>
          </cell>
          <cell r="AC1489">
            <v>0</v>
          </cell>
          <cell r="AD1489">
            <v>0</v>
          </cell>
          <cell r="AE1489" t="str">
            <v/>
          </cell>
          <cell r="AF1489">
            <v>0</v>
          </cell>
          <cell r="AG1489">
            <v>0</v>
          </cell>
          <cell r="AH1489" t="str">
            <v/>
          </cell>
          <cell r="AI1489">
            <v>0</v>
          </cell>
          <cell r="AJ1489">
            <v>0</v>
          </cell>
          <cell r="AK1489" t="str">
            <v/>
          </cell>
          <cell r="AL1489">
            <v>0</v>
          </cell>
          <cell r="AM1489">
            <v>0</v>
          </cell>
          <cell r="AN1489" t="str">
            <v/>
          </cell>
          <cell r="AO1489">
            <v>0</v>
          </cell>
          <cell r="AP1489">
            <v>0</v>
          </cell>
          <cell r="AQ1489" t="str">
            <v/>
          </cell>
          <cell r="AR1489">
            <v>0</v>
          </cell>
          <cell r="AS1489">
            <v>0</v>
          </cell>
          <cell r="AT1489" t="str">
            <v/>
          </cell>
          <cell r="AU1489">
            <v>0</v>
          </cell>
          <cell r="AV1489">
            <v>0</v>
          </cell>
          <cell r="AW1489" t="str">
            <v/>
          </cell>
          <cell r="AX1489">
            <v>0</v>
          </cell>
          <cell r="AY1489">
            <v>0</v>
          </cell>
          <cell r="AZ1489" t="str">
            <v/>
          </cell>
          <cell r="BA1489">
            <v>0</v>
          </cell>
          <cell r="BB1489">
            <v>0</v>
          </cell>
        </row>
        <row r="1490">
          <cell r="B1490" t="str">
            <v>CMMP</v>
          </cell>
          <cell r="D1490" t="str">
            <v/>
          </cell>
          <cell r="E1490">
            <v>0</v>
          </cell>
          <cell r="F1490">
            <v>0</v>
          </cell>
          <cell r="G1490" t="str">
            <v/>
          </cell>
          <cell r="H1490">
            <v>0</v>
          </cell>
          <cell r="I1490">
            <v>0</v>
          </cell>
          <cell r="J1490" t="str">
            <v/>
          </cell>
          <cell r="K1490">
            <v>0</v>
          </cell>
          <cell r="L1490">
            <v>0</v>
          </cell>
          <cell r="M1490" t="str">
            <v/>
          </cell>
          <cell r="N1490">
            <v>0</v>
          </cell>
          <cell r="O1490">
            <v>0</v>
          </cell>
          <cell r="P1490" t="str">
            <v/>
          </cell>
          <cell r="Q1490">
            <v>0</v>
          </cell>
          <cell r="R1490">
            <v>0</v>
          </cell>
          <cell r="S1490" t="str">
            <v/>
          </cell>
          <cell r="T1490">
            <v>0</v>
          </cell>
          <cell r="U1490">
            <v>0</v>
          </cell>
          <cell r="V1490" t="str">
            <v/>
          </cell>
          <cell r="W1490">
            <v>0</v>
          </cell>
          <cell r="X1490">
            <v>0</v>
          </cell>
          <cell r="Y1490" t="str">
            <v/>
          </cell>
          <cell r="Z1490">
            <v>0</v>
          </cell>
          <cell r="AA1490">
            <v>0</v>
          </cell>
          <cell r="AB1490" t="str">
            <v/>
          </cell>
          <cell r="AC1490">
            <v>0</v>
          </cell>
          <cell r="AD1490">
            <v>0</v>
          </cell>
          <cell r="AE1490" t="str">
            <v/>
          </cell>
          <cell r="AF1490">
            <v>0</v>
          </cell>
          <cell r="AG1490">
            <v>0</v>
          </cell>
          <cell r="AH1490" t="str">
            <v/>
          </cell>
          <cell r="AI1490">
            <v>0</v>
          </cell>
          <cell r="AJ1490">
            <v>0</v>
          </cell>
          <cell r="AK1490" t="str">
            <v/>
          </cell>
          <cell r="AL1490">
            <v>0</v>
          </cell>
          <cell r="AM1490">
            <v>0</v>
          </cell>
          <cell r="AN1490" t="str">
            <v/>
          </cell>
          <cell r="AO1490">
            <v>0</v>
          </cell>
          <cell r="AP1490">
            <v>0</v>
          </cell>
          <cell r="AQ1490" t="str">
            <v/>
          </cell>
          <cell r="AR1490">
            <v>0</v>
          </cell>
          <cell r="AS1490">
            <v>0</v>
          </cell>
          <cell r="AT1490" t="str">
            <v/>
          </cell>
          <cell r="AU1490">
            <v>0</v>
          </cell>
          <cell r="AV1490">
            <v>0</v>
          </cell>
          <cell r="AW1490" t="str">
            <v/>
          </cell>
          <cell r="AX1490">
            <v>0</v>
          </cell>
          <cell r="AY1490">
            <v>0</v>
          </cell>
          <cell r="AZ1490" t="str">
            <v/>
          </cell>
          <cell r="BA1490">
            <v>0</v>
          </cell>
          <cell r="BB1490">
            <v>0</v>
          </cell>
        </row>
        <row r="1491">
          <cell r="B1491" t="str">
            <v>CMAP</v>
          </cell>
          <cell r="D1491" t="str">
            <v/>
          </cell>
          <cell r="E1491">
            <v>0</v>
          </cell>
          <cell r="F1491">
            <v>0</v>
          </cell>
          <cell r="G1491" t="str">
            <v/>
          </cell>
          <cell r="H1491">
            <v>0</v>
          </cell>
          <cell r="I1491">
            <v>0</v>
          </cell>
          <cell r="J1491" t="str">
            <v/>
          </cell>
          <cell r="K1491">
            <v>0</v>
          </cell>
          <cell r="L1491">
            <v>0</v>
          </cell>
          <cell r="M1491" t="str">
            <v/>
          </cell>
          <cell r="N1491">
            <v>0</v>
          </cell>
          <cell r="O1491">
            <v>0</v>
          </cell>
          <cell r="P1491" t="str">
            <v/>
          </cell>
          <cell r="Q1491">
            <v>0</v>
          </cell>
          <cell r="R1491">
            <v>0</v>
          </cell>
          <cell r="S1491" t="str">
            <v/>
          </cell>
          <cell r="T1491">
            <v>0</v>
          </cell>
          <cell r="U1491">
            <v>0</v>
          </cell>
          <cell r="V1491" t="str">
            <v/>
          </cell>
          <cell r="W1491">
            <v>0</v>
          </cell>
          <cell r="X1491">
            <v>0</v>
          </cell>
          <cell r="Y1491" t="str">
            <v/>
          </cell>
          <cell r="Z1491">
            <v>0</v>
          </cell>
          <cell r="AA1491">
            <v>0</v>
          </cell>
          <cell r="AB1491" t="str">
            <v/>
          </cell>
          <cell r="AC1491">
            <v>0</v>
          </cell>
          <cell r="AD1491">
            <v>0</v>
          </cell>
          <cell r="AE1491" t="str">
            <v/>
          </cell>
          <cell r="AF1491">
            <v>0</v>
          </cell>
          <cell r="AG1491">
            <v>0</v>
          </cell>
          <cell r="AH1491" t="str">
            <v/>
          </cell>
          <cell r="AI1491">
            <v>0</v>
          </cell>
          <cell r="AJ1491">
            <v>0</v>
          </cell>
          <cell r="AK1491" t="str">
            <v/>
          </cell>
          <cell r="AL1491">
            <v>0</v>
          </cell>
          <cell r="AM1491">
            <v>0</v>
          </cell>
          <cell r="AN1491" t="str">
            <v/>
          </cell>
          <cell r="AO1491">
            <v>0</v>
          </cell>
          <cell r="AP1491">
            <v>0</v>
          </cell>
          <cell r="AQ1491" t="str">
            <v/>
          </cell>
          <cell r="AR1491">
            <v>0</v>
          </cell>
          <cell r="AS1491">
            <v>0</v>
          </cell>
          <cell r="AT1491" t="str">
            <v/>
          </cell>
          <cell r="AU1491">
            <v>0</v>
          </cell>
          <cell r="AV1491">
            <v>0</v>
          </cell>
          <cell r="AW1491" t="str">
            <v/>
          </cell>
          <cell r="AX1491">
            <v>0</v>
          </cell>
          <cell r="AY1491">
            <v>0</v>
          </cell>
          <cell r="AZ1491" t="str">
            <v/>
          </cell>
          <cell r="BA1491">
            <v>0</v>
          </cell>
          <cell r="BB1491">
            <v>0</v>
          </cell>
        </row>
        <row r="1492">
          <cell r="B1492" t="str">
            <v>CMEP</v>
          </cell>
          <cell r="D1492" t="str">
            <v/>
          </cell>
          <cell r="E1492">
            <v>0</v>
          </cell>
          <cell r="F1492">
            <v>0</v>
          </cell>
          <cell r="G1492" t="str">
            <v/>
          </cell>
          <cell r="H1492">
            <v>0</v>
          </cell>
          <cell r="I1492">
            <v>0</v>
          </cell>
          <cell r="J1492" t="str">
            <v/>
          </cell>
          <cell r="K1492">
            <v>0</v>
          </cell>
          <cell r="L1492">
            <v>0</v>
          </cell>
          <cell r="M1492" t="str">
            <v/>
          </cell>
          <cell r="N1492">
            <v>0</v>
          </cell>
          <cell r="O1492">
            <v>0</v>
          </cell>
          <cell r="P1492" t="str">
            <v/>
          </cell>
          <cell r="Q1492">
            <v>0</v>
          </cell>
          <cell r="R1492">
            <v>0</v>
          </cell>
          <cell r="S1492" t="str">
            <v/>
          </cell>
          <cell r="T1492">
            <v>0</v>
          </cell>
          <cell r="U1492">
            <v>0</v>
          </cell>
          <cell r="V1492" t="str">
            <v/>
          </cell>
          <cell r="W1492">
            <v>0</v>
          </cell>
          <cell r="X1492">
            <v>0</v>
          </cell>
          <cell r="Y1492" t="str">
            <v/>
          </cell>
          <cell r="Z1492">
            <v>0</v>
          </cell>
          <cell r="AA1492">
            <v>0</v>
          </cell>
          <cell r="AB1492" t="str">
            <v/>
          </cell>
          <cell r="AC1492">
            <v>0</v>
          </cell>
          <cell r="AD1492">
            <v>0</v>
          </cell>
          <cell r="AE1492" t="str">
            <v/>
          </cell>
          <cell r="AF1492">
            <v>0</v>
          </cell>
          <cell r="AG1492">
            <v>0</v>
          </cell>
          <cell r="AH1492" t="str">
            <v/>
          </cell>
          <cell r="AI1492">
            <v>0</v>
          </cell>
          <cell r="AJ1492">
            <v>0</v>
          </cell>
          <cell r="AK1492" t="str">
            <v/>
          </cell>
          <cell r="AL1492">
            <v>0</v>
          </cell>
          <cell r="AM1492">
            <v>0</v>
          </cell>
          <cell r="AN1492" t="str">
            <v/>
          </cell>
          <cell r="AO1492">
            <v>0</v>
          </cell>
          <cell r="AP1492">
            <v>0</v>
          </cell>
          <cell r="AQ1492" t="str">
            <v/>
          </cell>
          <cell r="AR1492">
            <v>0</v>
          </cell>
          <cell r="AS1492">
            <v>0</v>
          </cell>
          <cell r="AT1492" t="str">
            <v/>
          </cell>
          <cell r="AU1492">
            <v>0</v>
          </cell>
          <cell r="AV1492">
            <v>0</v>
          </cell>
          <cell r="AW1492" t="str">
            <v/>
          </cell>
          <cell r="AX1492">
            <v>0</v>
          </cell>
          <cell r="AY1492">
            <v>0</v>
          </cell>
          <cell r="AZ1492" t="str">
            <v/>
          </cell>
          <cell r="BA1492">
            <v>0</v>
          </cell>
          <cell r="BB1492">
            <v>0</v>
          </cell>
        </row>
        <row r="1493">
          <cell r="B1493" t="str">
            <v>CLMP</v>
          </cell>
          <cell r="D1493" t="str">
            <v/>
          </cell>
          <cell r="E1493">
            <v>0</v>
          </cell>
          <cell r="F1493">
            <v>0</v>
          </cell>
          <cell r="G1493" t="str">
            <v/>
          </cell>
          <cell r="H1493">
            <v>0</v>
          </cell>
          <cell r="I1493">
            <v>0</v>
          </cell>
          <cell r="J1493" t="str">
            <v/>
          </cell>
          <cell r="K1493">
            <v>0</v>
          </cell>
          <cell r="L1493">
            <v>0</v>
          </cell>
          <cell r="M1493" t="str">
            <v/>
          </cell>
          <cell r="N1493">
            <v>0</v>
          </cell>
          <cell r="O1493">
            <v>0</v>
          </cell>
          <cell r="P1493" t="str">
            <v/>
          </cell>
          <cell r="Q1493">
            <v>0</v>
          </cell>
          <cell r="R1493">
            <v>0</v>
          </cell>
          <cell r="S1493" t="str">
            <v/>
          </cell>
          <cell r="T1493">
            <v>0</v>
          </cell>
          <cell r="U1493">
            <v>0</v>
          </cell>
          <cell r="V1493" t="str">
            <v/>
          </cell>
          <cell r="W1493">
            <v>0</v>
          </cell>
          <cell r="X1493">
            <v>0</v>
          </cell>
          <cell r="Y1493" t="str">
            <v/>
          </cell>
          <cell r="Z1493">
            <v>0</v>
          </cell>
          <cell r="AA1493">
            <v>0</v>
          </cell>
          <cell r="AB1493" t="str">
            <v/>
          </cell>
          <cell r="AC1493">
            <v>0</v>
          </cell>
          <cell r="AD1493">
            <v>0</v>
          </cell>
          <cell r="AE1493" t="str">
            <v/>
          </cell>
          <cell r="AF1493">
            <v>0</v>
          </cell>
          <cell r="AG1493">
            <v>0</v>
          </cell>
          <cell r="AH1493" t="str">
            <v/>
          </cell>
          <cell r="AI1493">
            <v>0</v>
          </cell>
          <cell r="AJ1493">
            <v>0</v>
          </cell>
          <cell r="AK1493" t="str">
            <v/>
          </cell>
          <cell r="AL1493">
            <v>0</v>
          </cell>
          <cell r="AM1493">
            <v>0</v>
          </cell>
          <cell r="AN1493" t="str">
            <v/>
          </cell>
          <cell r="AO1493">
            <v>0</v>
          </cell>
          <cell r="AP1493">
            <v>0</v>
          </cell>
          <cell r="AQ1493" t="str">
            <v/>
          </cell>
          <cell r="AR1493">
            <v>0</v>
          </cell>
          <cell r="AS1493">
            <v>0</v>
          </cell>
          <cell r="AT1493" t="str">
            <v/>
          </cell>
          <cell r="AU1493">
            <v>0</v>
          </cell>
          <cell r="AV1493">
            <v>0</v>
          </cell>
          <cell r="AW1493" t="str">
            <v/>
          </cell>
          <cell r="AX1493">
            <v>0</v>
          </cell>
          <cell r="AY1493">
            <v>0</v>
          </cell>
          <cell r="AZ1493" t="str">
            <v/>
          </cell>
          <cell r="BA1493">
            <v>0</v>
          </cell>
          <cell r="BB1493">
            <v>0</v>
          </cell>
        </row>
        <row r="1494">
          <cell r="B1494" t="str">
            <v>CLAP</v>
          </cell>
          <cell r="D1494" t="str">
            <v/>
          </cell>
          <cell r="E1494">
            <v>0</v>
          </cell>
          <cell r="F1494">
            <v>0</v>
          </cell>
          <cell r="G1494" t="str">
            <v/>
          </cell>
          <cell r="H1494">
            <v>0</v>
          </cell>
          <cell r="I1494">
            <v>0</v>
          </cell>
          <cell r="J1494" t="str">
            <v/>
          </cell>
          <cell r="K1494">
            <v>0</v>
          </cell>
          <cell r="L1494">
            <v>0</v>
          </cell>
          <cell r="M1494" t="str">
            <v/>
          </cell>
          <cell r="N1494">
            <v>0</v>
          </cell>
          <cell r="O1494">
            <v>0</v>
          </cell>
          <cell r="P1494" t="str">
            <v/>
          </cell>
          <cell r="Q1494">
            <v>0</v>
          </cell>
          <cell r="R1494">
            <v>0</v>
          </cell>
          <cell r="S1494" t="str">
            <v/>
          </cell>
          <cell r="T1494">
            <v>0</v>
          </cell>
          <cell r="U1494">
            <v>0</v>
          </cell>
          <cell r="V1494" t="str">
            <v/>
          </cell>
          <cell r="W1494">
            <v>0</v>
          </cell>
          <cell r="X1494">
            <v>0</v>
          </cell>
          <cell r="Y1494" t="str">
            <v/>
          </cell>
          <cell r="Z1494">
            <v>0</v>
          </cell>
          <cell r="AA1494">
            <v>0</v>
          </cell>
          <cell r="AB1494" t="str">
            <v/>
          </cell>
          <cell r="AC1494">
            <v>0</v>
          </cell>
          <cell r="AD1494">
            <v>0</v>
          </cell>
          <cell r="AE1494" t="str">
            <v/>
          </cell>
          <cell r="AF1494">
            <v>0</v>
          </cell>
          <cell r="AG1494">
            <v>0</v>
          </cell>
          <cell r="AH1494" t="str">
            <v/>
          </cell>
          <cell r="AI1494">
            <v>0</v>
          </cell>
          <cell r="AJ1494">
            <v>0</v>
          </cell>
          <cell r="AK1494" t="str">
            <v/>
          </cell>
          <cell r="AL1494">
            <v>0</v>
          </cell>
          <cell r="AM1494">
            <v>0</v>
          </cell>
          <cell r="AN1494" t="str">
            <v/>
          </cell>
          <cell r="AO1494">
            <v>0</v>
          </cell>
          <cell r="AP1494">
            <v>0</v>
          </cell>
          <cell r="AQ1494" t="str">
            <v/>
          </cell>
          <cell r="AR1494">
            <v>0</v>
          </cell>
          <cell r="AS1494">
            <v>0</v>
          </cell>
          <cell r="AT1494" t="str">
            <v/>
          </cell>
          <cell r="AU1494">
            <v>0</v>
          </cell>
          <cell r="AV1494">
            <v>0</v>
          </cell>
          <cell r="AW1494" t="str">
            <v/>
          </cell>
          <cell r="AX1494">
            <v>0</v>
          </cell>
          <cell r="AY1494">
            <v>0</v>
          </cell>
          <cell r="AZ1494" t="str">
            <v/>
          </cell>
          <cell r="BA1494">
            <v>0</v>
          </cell>
          <cell r="BB1494">
            <v>0</v>
          </cell>
        </row>
        <row r="1495">
          <cell r="B1495" t="str">
            <v>WMMP</v>
          </cell>
          <cell r="D1495" t="str">
            <v/>
          </cell>
          <cell r="E1495">
            <v>0</v>
          </cell>
          <cell r="F1495">
            <v>0</v>
          </cell>
          <cell r="G1495" t="str">
            <v/>
          </cell>
          <cell r="H1495">
            <v>0</v>
          </cell>
          <cell r="I1495">
            <v>0</v>
          </cell>
          <cell r="J1495" t="str">
            <v/>
          </cell>
          <cell r="K1495">
            <v>0</v>
          </cell>
          <cell r="L1495">
            <v>0</v>
          </cell>
          <cell r="M1495" t="str">
            <v/>
          </cell>
          <cell r="N1495">
            <v>0</v>
          </cell>
          <cell r="O1495">
            <v>0</v>
          </cell>
          <cell r="P1495" t="str">
            <v/>
          </cell>
          <cell r="Q1495">
            <v>0</v>
          </cell>
          <cell r="R1495">
            <v>0</v>
          </cell>
          <cell r="S1495" t="str">
            <v/>
          </cell>
          <cell r="T1495">
            <v>0</v>
          </cell>
          <cell r="U1495">
            <v>0</v>
          </cell>
          <cell r="V1495" t="str">
            <v/>
          </cell>
          <cell r="W1495">
            <v>0</v>
          </cell>
          <cell r="X1495">
            <v>0</v>
          </cell>
          <cell r="Y1495" t="str">
            <v/>
          </cell>
          <cell r="Z1495">
            <v>0</v>
          </cell>
          <cell r="AA1495">
            <v>0</v>
          </cell>
          <cell r="AB1495" t="str">
            <v/>
          </cell>
          <cell r="AC1495">
            <v>0</v>
          </cell>
          <cell r="AD1495">
            <v>0</v>
          </cell>
          <cell r="AE1495" t="str">
            <v/>
          </cell>
          <cell r="AF1495">
            <v>0</v>
          </cell>
          <cell r="AG1495">
            <v>0</v>
          </cell>
          <cell r="AH1495" t="str">
            <v/>
          </cell>
          <cell r="AI1495">
            <v>0</v>
          </cell>
          <cell r="AJ1495">
            <v>0</v>
          </cell>
          <cell r="AK1495" t="str">
            <v/>
          </cell>
          <cell r="AL1495">
            <v>0</v>
          </cell>
          <cell r="AM1495">
            <v>0</v>
          </cell>
          <cell r="AN1495" t="str">
            <v/>
          </cell>
          <cell r="AO1495">
            <v>0</v>
          </cell>
          <cell r="AP1495">
            <v>0</v>
          </cell>
          <cell r="AQ1495" t="str">
            <v/>
          </cell>
          <cell r="AR1495">
            <v>0</v>
          </cell>
          <cell r="AS1495">
            <v>0</v>
          </cell>
          <cell r="AT1495" t="str">
            <v/>
          </cell>
          <cell r="AU1495">
            <v>0</v>
          </cell>
          <cell r="AV1495">
            <v>0</v>
          </cell>
          <cell r="AW1495" t="str">
            <v/>
          </cell>
          <cell r="AX1495">
            <v>0</v>
          </cell>
          <cell r="AY1495">
            <v>0</v>
          </cell>
          <cell r="AZ1495" t="str">
            <v/>
          </cell>
          <cell r="BA1495">
            <v>0</v>
          </cell>
          <cell r="BB1495">
            <v>0</v>
          </cell>
        </row>
        <row r="1496">
          <cell r="B1496" t="str">
            <v>WMAP</v>
          </cell>
          <cell r="D1496" t="str">
            <v/>
          </cell>
          <cell r="E1496">
            <v>0</v>
          </cell>
          <cell r="F1496">
            <v>0</v>
          </cell>
          <cell r="G1496" t="str">
            <v/>
          </cell>
          <cell r="H1496">
            <v>0</v>
          </cell>
          <cell r="I1496">
            <v>0</v>
          </cell>
          <cell r="J1496" t="str">
            <v/>
          </cell>
          <cell r="K1496">
            <v>0</v>
          </cell>
          <cell r="L1496">
            <v>0</v>
          </cell>
          <cell r="M1496" t="str">
            <v/>
          </cell>
          <cell r="N1496">
            <v>0</v>
          </cell>
          <cell r="O1496">
            <v>0</v>
          </cell>
          <cell r="P1496" t="str">
            <v/>
          </cell>
          <cell r="Q1496">
            <v>0</v>
          </cell>
          <cell r="R1496">
            <v>0</v>
          </cell>
          <cell r="S1496" t="str">
            <v/>
          </cell>
          <cell r="T1496">
            <v>0</v>
          </cell>
          <cell r="U1496">
            <v>0</v>
          </cell>
          <cell r="V1496" t="str">
            <v/>
          </cell>
          <cell r="W1496">
            <v>0</v>
          </cell>
          <cell r="X1496">
            <v>0</v>
          </cell>
          <cell r="Y1496" t="str">
            <v/>
          </cell>
          <cell r="Z1496">
            <v>0</v>
          </cell>
          <cell r="AA1496">
            <v>0</v>
          </cell>
          <cell r="AB1496" t="str">
            <v/>
          </cell>
          <cell r="AC1496">
            <v>0</v>
          </cell>
          <cell r="AD1496">
            <v>0</v>
          </cell>
          <cell r="AE1496" t="str">
            <v/>
          </cell>
          <cell r="AF1496">
            <v>0</v>
          </cell>
          <cell r="AG1496">
            <v>0</v>
          </cell>
          <cell r="AH1496" t="str">
            <v/>
          </cell>
          <cell r="AI1496">
            <v>0</v>
          </cell>
          <cell r="AJ1496">
            <v>0</v>
          </cell>
          <cell r="AK1496" t="str">
            <v/>
          </cell>
          <cell r="AL1496">
            <v>0</v>
          </cell>
          <cell r="AM1496">
            <v>0</v>
          </cell>
          <cell r="AN1496" t="str">
            <v/>
          </cell>
          <cell r="AO1496">
            <v>0</v>
          </cell>
          <cell r="AP1496">
            <v>0</v>
          </cell>
          <cell r="AQ1496" t="str">
            <v/>
          </cell>
          <cell r="AR1496">
            <v>0</v>
          </cell>
          <cell r="AS1496">
            <v>0</v>
          </cell>
          <cell r="AT1496" t="str">
            <v/>
          </cell>
          <cell r="AU1496">
            <v>0</v>
          </cell>
          <cell r="AV1496">
            <v>0</v>
          </cell>
          <cell r="AW1496" t="str">
            <v/>
          </cell>
          <cell r="AX1496">
            <v>0</v>
          </cell>
          <cell r="AY1496">
            <v>0</v>
          </cell>
          <cell r="AZ1496" t="str">
            <v/>
          </cell>
          <cell r="BA1496">
            <v>0</v>
          </cell>
          <cell r="BB1496">
            <v>0</v>
          </cell>
        </row>
        <row r="1497">
          <cell r="B1497" t="str">
            <v>WLAP</v>
          </cell>
          <cell r="D1497" t="str">
            <v/>
          </cell>
          <cell r="E1497">
            <v>0</v>
          </cell>
          <cell r="F1497">
            <v>0</v>
          </cell>
          <cell r="G1497" t="str">
            <v/>
          </cell>
          <cell r="H1497">
            <v>0</v>
          </cell>
          <cell r="I1497">
            <v>0</v>
          </cell>
          <cell r="J1497" t="str">
            <v/>
          </cell>
          <cell r="K1497">
            <v>0</v>
          </cell>
          <cell r="L1497">
            <v>0</v>
          </cell>
          <cell r="M1497" t="str">
            <v/>
          </cell>
          <cell r="N1497">
            <v>0</v>
          </cell>
          <cell r="O1497">
            <v>0</v>
          </cell>
          <cell r="P1497" t="str">
            <v/>
          </cell>
          <cell r="Q1497">
            <v>0</v>
          </cell>
          <cell r="R1497">
            <v>0</v>
          </cell>
          <cell r="S1497" t="str">
            <v/>
          </cell>
          <cell r="T1497">
            <v>0</v>
          </cell>
          <cell r="U1497">
            <v>0</v>
          </cell>
          <cell r="V1497" t="str">
            <v/>
          </cell>
          <cell r="W1497">
            <v>0</v>
          </cell>
          <cell r="X1497">
            <v>0</v>
          </cell>
          <cell r="Y1497" t="str">
            <v/>
          </cell>
          <cell r="Z1497">
            <v>0</v>
          </cell>
          <cell r="AA1497">
            <v>0</v>
          </cell>
          <cell r="AB1497" t="str">
            <v/>
          </cell>
          <cell r="AC1497">
            <v>0</v>
          </cell>
          <cell r="AD1497">
            <v>0</v>
          </cell>
          <cell r="AE1497" t="str">
            <v/>
          </cell>
          <cell r="AF1497">
            <v>0</v>
          </cell>
          <cell r="AG1497">
            <v>0</v>
          </cell>
          <cell r="AH1497" t="str">
            <v/>
          </cell>
          <cell r="AI1497">
            <v>0</v>
          </cell>
          <cell r="AJ1497">
            <v>0</v>
          </cell>
          <cell r="AK1497" t="str">
            <v/>
          </cell>
          <cell r="AL1497">
            <v>0</v>
          </cell>
          <cell r="AM1497">
            <v>0</v>
          </cell>
          <cell r="AN1497" t="str">
            <v/>
          </cell>
          <cell r="AO1497">
            <v>0</v>
          </cell>
          <cell r="AP1497">
            <v>0</v>
          </cell>
          <cell r="AQ1497" t="str">
            <v/>
          </cell>
          <cell r="AR1497">
            <v>0</v>
          </cell>
          <cell r="AS1497">
            <v>0</v>
          </cell>
          <cell r="AT1497" t="str">
            <v/>
          </cell>
          <cell r="AU1497">
            <v>0</v>
          </cell>
          <cell r="AV1497">
            <v>0</v>
          </cell>
          <cell r="AW1497" t="str">
            <v/>
          </cell>
          <cell r="AX1497">
            <v>0</v>
          </cell>
          <cell r="AY1497">
            <v>0</v>
          </cell>
          <cell r="AZ1497" t="str">
            <v/>
          </cell>
          <cell r="BA1497">
            <v>0</v>
          </cell>
          <cell r="BB1497">
            <v>0</v>
          </cell>
        </row>
        <row r="1498">
          <cell r="B1498" t="str">
            <v>SLMP</v>
          </cell>
          <cell r="D1498" t="str">
            <v/>
          </cell>
          <cell r="E1498">
            <v>0</v>
          </cell>
          <cell r="F1498">
            <v>0</v>
          </cell>
          <cell r="G1498" t="str">
            <v/>
          </cell>
          <cell r="H1498">
            <v>0</v>
          </cell>
          <cell r="I1498">
            <v>0</v>
          </cell>
          <cell r="J1498" t="str">
            <v/>
          </cell>
          <cell r="K1498">
            <v>0</v>
          </cell>
          <cell r="L1498">
            <v>0</v>
          </cell>
          <cell r="M1498" t="str">
            <v/>
          </cell>
          <cell r="N1498">
            <v>0</v>
          </cell>
          <cell r="O1498">
            <v>0</v>
          </cell>
          <cell r="P1498" t="str">
            <v/>
          </cell>
          <cell r="Q1498">
            <v>0</v>
          </cell>
          <cell r="R1498">
            <v>0</v>
          </cell>
          <cell r="S1498" t="str">
            <v/>
          </cell>
          <cell r="T1498">
            <v>0</v>
          </cell>
          <cell r="U1498">
            <v>0</v>
          </cell>
          <cell r="V1498" t="str">
            <v/>
          </cell>
          <cell r="W1498">
            <v>0</v>
          </cell>
          <cell r="X1498">
            <v>0</v>
          </cell>
          <cell r="Y1498" t="str">
            <v/>
          </cell>
          <cell r="Z1498">
            <v>0</v>
          </cell>
          <cell r="AA1498">
            <v>0</v>
          </cell>
          <cell r="AB1498" t="str">
            <v/>
          </cell>
          <cell r="AC1498">
            <v>0</v>
          </cell>
          <cell r="AD1498">
            <v>0</v>
          </cell>
          <cell r="AE1498" t="str">
            <v/>
          </cell>
          <cell r="AF1498">
            <v>0</v>
          </cell>
          <cell r="AG1498">
            <v>0</v>
          </cell>
          <cell r="AH1498" t="str">
            <v/>
          </cell>
          <cell r="AI1498">
            <v>0</v>
          </cell>
          <cell r="AJ1498">
            <v>0</v>
          </cell>
          <cell r="AK1498" t="str">
            <v/>
          </cell>
          <cell r="AL1498">
            <v>0</v>
          </cell>
          <cell r="AM1498">
            <v>0</v>
          </cell>
          <cell r="AN1498" t="str">
            <v/>
          </cell>
          <cell r="AO1498">
            <v>0</v>
          </cell>
          <cell r="AP1498">
            <v>0</v>
          </cell>
          <cell r="AQ1498" t="str">
            <v/>
          </cell>
          <cell r="AR1498">
            <v>0</v>
          </cell>
          <cell r="AS1498">
            <v>0</v>
          </cell>
          <cell r="AT1498" t="str">
            <v/>
          </cell>
          <cell r="AU1498">
            <v>0</v>
          </cell>
          <cell r="AV1498">
            <v>0</v>
          </cell>
          <cell r="AW1498" t="str">
            <v/>
          </cell>
          <cell r="AX1498">
            <v>0</v>
          </cell>
          <cell r="AY1498">
            <v>0</v>
          </cell>
          <cell r="AZ1498" t="str">
            <v/>
          </cell>
          <cell r="BA1498">
            <v>0</v>
          </cell>
          <cell r="BB1498">
            <v>0</v>
          </cell>
        </row>
        <row r="1499">
          <cell r="B1499" t="str">
            <v>SLAP</v>
          </cell>
          <cell r="D1499" t="str">
            <v/>
          </cell>
          <cell r="E1499">
            <v>0</v>
          </cell>
          <cell r="F1499">
            <v>0</v>
          </cell>
          <cell r="G1499" t="str">
            <v/>
          </cell>
          <cell r="H1499">
            <v>0</v>
          </cell>
          <cell r="I1499">
            <v>0</v>
          </cell>
          <cell r="J1499" t="str">
            <v/>
          </cell>
          <cell r="K1499">
            <v>0</v>
          </cell>
          <cell r="L1499">
            <v>0</v>
          </cell>
          <cell r="M1499" t="str">
            <v/>
          </cell>
          <cell r="N1499">
            <v>0</v>
          </cell>
          <cell r="O1499">
            <v>0</v>
          </cell>
          <cell r="P1499" t="str">
            <v/>
          </cell>
          <cell r="Q1499">
            <v>0</v>
          </cell>
          <cell r="R1499">
            <v>0</v>
          </cell>
          <cell r="S1499" t="str">
            <v/>
          </cell>
          <cell r="T1499">
            <v>0</v>
          </cell>
          <cell r="U1499">
            <v>0</v>
          </cell>
          <cell r="V1499" t="str">
            <v/>
          </cell>
          <cell r="W1499">
            <v>0</v>
          </cell>
          <cell r="X1499">
            <v>0</v>
          </cell>
          <cell r="Y1499" t="str">
            <v/>
          </cell>
          <cell r="Z1499">
            <v>0</v>
          </cell>
          <cell r="AA1499">
            <v>0</v>
          </cell>
          <cell r="AB1499" t="str">
            <v/>
          </cell>
          <cell r="AC1499">
            <v>0</v>
          </cell>
          <cell r="AD1499">
            <v>0</v>
          </cell>
          <cell r="AE1499" t="str">
            <v/>
          </cell>
          <cell r="AF1499">
            <v>0</v>
          </cell>
          <cell r="AG1499">
            <v>0</v>
          </cell>
          <cell r="AH1499" t="str">
            <v/>
          </cell>
          <cell r="AI1499">
            <v>0</v>
          </cell>
          <cell r="AJ1499">
            <v>0</v>
          </cell>
          <cell r="AK1499" t="str">
            <v/>
          </cell>
          <cell r="AL1499">
            <v>0</v>
          </cell>
          <cell r="AM1499">
            <v>0</v>
          </cell>
          <cell r="AN1499" t="str">
            <v/>
          </cell>
          <cell r="AO1499">
            <v>0</v>
          </cell>
          <cell r="AP1499">
            <v>0</v>
          </cell>
          <cell r="AQ1499" t="str">
            <v/>
          </cell>
          <cell r="AR1499">
            <v>0</v>
          </cell>
          <cell r="AS1499">
            <v>0</v>
          </cell>
          <cell r="AT1499" t="str">
            <v/>
          </cell>
          <cell r="AU1499">
            <v>0</v>
          </cell>
          <cell r="AV1499">
            <v>0</v>
          </cell>
          <cell r="AW1499" t="str">
            <v/>
          </cell>
          <cell r="AX1499">
            <v>0</v>
          </cell>
          <cell r="AY1499">
            <v>0</v>
          </cell>
          <cell r="AZ1499" t="str">
            <v/>
          </cell>
          <cell r="BA1499">
            <v>0</v>
          </cell>
          <cell r="BB1499">
            <v>0</v>
          </cell>
        </row>
        <row r="1500">
          <cell r="B1500" t="str">
            <v>PSMS</v>
          </cell>
          <cell r="D1500" t="str">
            <v/>
          </cell>
          <cell r="E1500">
            <v>0</v>
          </cell>
          <cell r="F1500">
            <v>0</v>
          </cell>
          <cell r="G1500" t="str">
            <v/>
          </cell>
          <cell r="H1500">
            <v>0</v>
          </cell>
          <cell r="I1500">
            <v>0</v>
          </cell>
          <cell r="J1500" t="str">
            <v/>
          </cell>
          <cell r="K1500">
            <v>0</v>
          </cell>
          <cell r="L1500">
            <v>0</v>
          </cell>
          <cell r="M1500" t="str">
            <v/>
          </cell>
          <cell r="N1500">
            <v>0</v>
          </cell>
          <cell r="O1500">
            <v>0</v>
          </cell>
          <cell r="P1500" t="str">
            <v/>
          </cell>
          <cell r="Q1500">
            <v>0</v>
          </cell>
          <cell r="R1500">
            <v>0</v>
          </cell>
          <cell r="S1500" t="str">
            <v/>
          </cell>
          <cell r="T1500">
            <v>0</v>
          </cell>
          <cell r="U1500">
            <v>0</v>
          </cell>
          <cell r="V1500" t="str">
            <v/>
          </cell>
          <cell r="W1500">
            <v>0</v>
          </cell>
          <cell r="X1500">
            <v>0</v>
          </cell>
          <cell r="Y1500" t="str">
            <v/>
          </cell>
          <cell r="Z1500">
            <v>0</v>
          </cell>
          <cell r="AA1500">
            <v>0</v>
          </cell>
          <cell r="AB1500" t="str">
            <v/>
          </cell>
          <cell r="AC1500">
            <v>0</v>
          </cell>
          <cell r="AD1500">
            <v>0</v>
          </cell>
          <cell r="AE1500" t="str">
            <v/>
          </cell>
          <cell r="AF1500">
            <v>0</v>
          </cell>
          <cell r="AG1500">
            <v>0</v>
          </cell>
          <cell r="AH1500" t="str">
            <v/>
          </cell>
          <cell r="AI1500">
            <v>0</v>
          </cell>
          <cell r="AJ1500">
            <v>0</v>
          </cell>
          <cell r="AK1500" t="str">
            <v/>
          </cell>
          <cell r="AL1500">
            <v>0</v>
          </cell>
          <cell r="AM1500">
            <v>0</v>
          </cell>
          <cell r="AN1500" t="str">
            <v/>
          </cell>
          <cell r="AO1500">
            <v>0</v>
          </cell>
          <cell r="AP1500">
            <v>0</v>
          </cell>
          <cell r="AQ1500" t="str">
            <v/>
          </cell>
          <cell r="AR1500">
            <v>0</v>
          </cell>
          <cell r="AS1500">
            <v>0</v>
          </cell>
          <cell r="AT1500" t="str">
            <v/>
          </cell>
          <cell r="AU1500">
            <v>0</v>
          </cell>
          <cell r="AV1500">
            <v>0</v>
          </cell>
          <cell r="AW1500" t="str">
            <v/>
          </cell>
          <cell r="AX1500">
            <v>0</v>
          </cell>
          <cell r="AY1500">
            <v>0</v>
          </cell>
          <cell r="AZ1500" t="str">
            <v/>
          </cell>
          <cell r="BA1500">
            <v>0</v>
          </cell>
          <cell r="BB1500">
            <v>0</v>
          </cell>
        </row>
        <row r="1501">
          <cell r="B1501" t="str">
            <v>PSAS</v>
          </cell>
          <cell r="D1501" t="str">
            <v/>
          </cell>
          <cell r="E1501">
            <v>0</v>
          </cell>
          <cell r="F1501">
            <v>0</v>
          </cell>
          <cell r="G1501" t="str">
            <v/>
          </cell>
          <cell r="H1501">
            <v>0</v>
          </cell>
          <cell r="I1501">
            <v>0</v>
          </cell>
          <cell r="J1501" t="str">
            <v/>
          </cell>
          <cell r="K1501">
            <v>0</v>
          </cell>
          <cell r="L1501">
            <v>0</v>
          </cell>
          <cell r="M1501" t="str">
            <v/>
          </cell>
          <cell r="N1501">
            <v>0</v>
          </cell>
          <cell r="O1501">
            <v>0</v>
          </cell>
          <cell r="P1501" t="str">
            <v/>
          </cell>
          <cell r="Q1501">
            <v>0</v>
          </cell>
          <cell r="R1501">
            <v>0</v>
          </cell>
          <cell r="S1501" t="str">
            <v/>
          </cell>
          <cell r="T1501">
            <v>0</v>
          </cell>
          <cell r="U1501">
            <v>0</v>
          </cell>
          <cell r="V1501" t="str">
            <v/>
          </cell>
          <cell r="W1501">
            <v>0</v>
          </cell>
          <cell r="X1501">
            <v>0</v>
          </cell>
          <cell r="Y1501" t="str">
            <v/>
          </cell>
          <cell r="Z1501">
            <v>0</v>
          </cell>
          <cell r="AA1501">
            <v>0</v>
          </cell>
          <cell r="AB1501" t="str">
            <v/>
          </cell>
          <cell r="AC1501">
            <v>0</v>
          </cell>
          <cell r="AD1501">
            <v>0</v>
          </cell>
          <cell r="AE1501" t="str">
            <v/>
          </cell>
          <cell r="AF1501">
            <v>0</v>
          </cell>
          <cell r="AG1501">
            <v>0</v>
          </cell>
          <cell r="AH1501" t="str">
            <v/>
          </cell>
          <cell r="AI1501">
            <v>0</v>
          </cell>
          <cell r="AJ1501">
            <v>0</v>
          </cell>
          <cell r="AK1501" t="str">
            <v/>
          </cell>
          <cell r="AL1501">
            <v>0</v>
          </cell>
          <cell r="AM1501">
            <v>0</v>
          </cell>
          <cell r="AN1501" t="str">
            <v/>
          </cell>
          <cell r="AO1501">
            <v>0</v>
          </cell>
          <cell r="AP1501">
            <v>0</v>
          </cell>
          <cell r="AQ1501" t="str">
            <v/>
          </cell>
          <cell r="AR1501">
            <v>0</v>
          </cell>
          <cell r="AS1501">
            <v>0</v>
          </cell>
          <cell r="AT1501" t="str">
            <v/>
          </cell>
          <cell r="AU1501">
            <v>0</v>
          </cell>
          <cell r="AV1501">
            <v>0</v>
          </cell>
          <cell r="AW1501" t="str">
            <v/>
          </cell>
          <cell r="AX1501">
            <v>0</v>
          </cell>
          <cell r="AY1501">
            <v>0</v>
          </cell>
          <cell r="AZ1501" t="str">
            <v/>
          </cell>
          <cell r="BA1501">
            <v>0</v>
          </cell>
          <cell r="BB1501">
            <v>0</v>
          </cell>
        </row>
        <row r="1502">
          <cell r="B1502" t="str">
            <v>PMMS</v>
          </cell>
          <cell r="D1502" t="str">
            <v/>
          </cell>
          <cell r="E1502">
            <v>0</v>
          </cell>
          <cell r="F1502">
            <v>0</v>
          </cell>
          <cell r="G1502" t="str">
            <v/>
          </cell>
          <cell r="H1502">
            <v>0</v>
          </cell>
          <cell r="I1502">
            <v>0</v>
          </cell>
          <cell r="J1502" t="str">
            <v/>
          </cell>
          <cell r="K1502">
            <v>0</v>
          </cell>
          <cell r="L1502">
            <v>0</v>
          </cell>
          <cell r="M1502" t="str">
            <v/>
          </cell>
          <cell r="N1502">
            <v>0</v>
          </cell>
          <cell r="O1502">
            <v>0</v>
          </cell>
          <cell r="P1502" t="str">
            <v/>
          </cell>
          <cell r="Q1502">
            <v>0</v>
          </cell>
          <cell r="R1502">
            <v>0</v>
          </cell>
          <cell r="S1502" t="str">
            <v/>
          </cell>
          <cell r="T1502">
            <v>0</v>
          </cell>
          <cell r="U1502">
            <v>0</v>
          </cell>
          <cell r="V1502" t="str">
            <v/>
          </cell>
          <cell r="W1502">
            <v>0</v>
          </cell>
          <cell r="X1502">
            <v>0</v>
          </cell>
          <cell r="Y1502" t="str">
            <v/>
          </cell>
          <cell r="Z1502">
            <v>0</v>
          </cell>
          <cell r="AA1502">
            <v>0</v>
          </cell>
          <cell r="AB1502" t="str">
            <v/>
          </cell>
          <cell r="AC1502">
            <v>0</v>
          </cell>
          <cell r="AD1502">
            <v>0</v>
          </cell>
          <cell r="AE1502" t="str">
            <v/>
          </cell>
          <cell r="AF1502">
            <v>0</v>
          </cell>
          <cell r="AG1502">
            <v>0</v>
          </cell>
          <cell r="AH1502" t="str">
            <v/>
          </cell>
          <cell r="AI1502">
            <v>0</v>
          </cell>
          <cell r="AJ1502">
            <v>0</v>
          </cell>
          <cell r="AK1502" t="str">
            <v/>
          </cell>
          <cell r="AL1502">
            <v>0</v>
          </cell>
          <cell r="AM1502">
            <v>0</v>
          </cell>
          <cell r="AN1502" t="str">
            <v/>
          </cell>
          <cell r="AO1502">
            <v>0</v>
          </cell>
          <cell r="AP1502">
            <v>0</v>
          </cell>
          <cell r="AQ1502" t="str">
            <v/>
          </cell>
          <cell r="AR1502">
            <v>0</v>
          </cell>
          <cell r="AS1502">
            <v>0</v>
          </cell>
          <cell r="AT1502" t="str">
            <v/>
          </cell>
          <cell r="AU1502">
            <v>0</v>
          </cell>
          <cell r="AV1502">
            <v>0</v>
          </cell>
          <cell r="AW1502" t="str">
            <v/>
          </cell>
          <cell r="AX1502">
            <v>0</v>
          </cell>
          <cell r="AY1502">
            <v>0</v>
          </cell>
          <cell r="AZ1502" t="str">
            <v/>
          </cell>
          <cell r="BA1502">
            <v>0</v>
          </cell>
          <cell r="BB1502">
            <v>0</v>
          </cell>
        </row>
        <row r="1503">
          <cell r="B1503" t="str">
            <v>PMAS</v>
          </cell>
          <cell r="D1503" t="str">
            <v/>
          </cell>
          <cell r="E1503">
            <v>0</v>
          </cell>
          <cell r="F1503">
            <v>0</v>
          </cell>
          <cell r="G1503" t="str">
            <v/>
          </cell>
          <cell r="H1503">
            <v>0</v>
          </cell>
          <cell r="I1503">
            <v>0</v>
          </cell>
          <cell r="J1503" t="str">
            <v/>
          </cell>
          <cell r="K1503">
            <v>0</v>
          </cell>
          <cell r="L1503">
            <v>0</v>
          </cell>
          <cell r="M1503" t="str">
            <v/>
          </cell>
          <cell r="N1503">
            <v>0</v>
          </cell>
          <cell r="O1503">
            <v>0</v>
          </cell>
          <cell r="P1503" t="str">
            <v/>
          </cell>
          <cell r="Q1503">
            <v>0</v>
          </cell>
          <cell r="R1503">
            <v>0</v>
          </cell>
          <cell r="S1503" t="str">
            <v/>
          </cell>
          <cell r="T1503">
            <v>0</v>
          </cell>
          <cell r="U1503">
            <v>0</v>
          </cell>
          <cell r="V1503" t="str">
            <v/>
          </cell>
          <cell r="W1503">
            <v>0</v>
          </cell>
          <cell r="X1503">
            <v>0</v>
          </cell>
          <cell r="Y1503" t="str">
            <v/>
          </cell>
          <cell r="Z1503">
            <v>0</v>
          </cell>
          <cell r="AA1503">
            <v>0</v>
          </cell>
          <cell r="AB1503" t="str">
            <v/>
          </cell>
          <cell r="AC1503">
            <v>0</v>
          </cell>
          <cell r="AD1503">
            <v>0</v>
          </cell>
          <cell r="AE1503" t="str">
            <v/>
          </cell>
          <cell r="AF1503">
            <v>0</v>
          </cell>
          <cell r="AG1503">
            <v>0</v>
          </cell>
          <cell r="AH1503" t="str">
            <v/>
          </cell>
          <cell r="AI1503">
            <v>0</v>
          </cell>
          <cell r="AJ1503">
            <v>0</v>
          </cell>
          <cell r="AK1503" t="str">
            <v/>
          </cell>
          <cell r="AL1503">
            <v>0</v>
          </cell>
          <cell r="AM1503">
            <v>0</v>
          </cell>
          <cell r="AN1503" t="str">
            <v/>
          </cell>
          <cell r="AO1503">
            <v>0</v>
          </cell>
          <cell r="AP1503">
            <v>0</v>
          </cell>
          <cell r="AQ1503" t="str">
            <v/>
          </cell>
          <cell r="AR1503">
            <v>0</v>
          </cell>
          <cell r="AS1503">
            <v>0</v>
          </cell>
          <cell r="AT1503" t="str">
            <v/>
          </cell>
          <cell r="AU1503">
            <v>0</v>
          </cell>
          <cell r="AV1503">
            <v>0</v>
          </cell>
          <cell r="AW1503" t="str">
            <v/>
          </cell>
          <cell r="AX1503">
            <v>0</v>
          </cell>
          <cell r="AY1503">
            <v>0</v>
          </cell>
          <cell r="AZ1503" t="str">
            <v/>
          </cell>
          <cell r="BA1503">
            <v>0</v>
          </cell>
          <cell r="BB1503">
            <v>0</v>
          </cell>
        </row>
        <row r="1504">
          <cell r="B1504" t="str">
            <v>PMEP</v>
          </cell>
          <cell r="D1504" t="str">
            <v/>
          </cell>
          <cell r="E1504">
            <v>0</v>
          </cell>
          <cell r="F1504">
            <v>0</v>
          </cell>
          <cell r="G1504" t="str">
            <v/>
          </cell>
          <cell r="H1504">
            <v>0</v>
          </cell>
          <cell r="I1504">
            <v>0</v>
          </cell>
          <cell r="J1504" t="str">
            <v/>
          </cell>
          <cell r="K1504">
            <v>0</v>
          </cell>
          <cell r="L1504">
            <v>0</v>
          </cell>
          <cell r="M1504" t="str">
            <v/>
          </cell>
          <cell r="N1504">
            <v>0</v>
          </cell>
          <cell r="O1504">
            <v>0</v>
          </cell>
          <cell r="P1504" t="str">
            <v/>
          </cell>
          <cell r="Q1504">
            <v>0</v>
          </cell>
          <cell r="R1504">
            <v>0</v>
          </cell>
          <cell r="S1504" t="str">
            <v/>
          </cell>
          <cell r="T1504">
            <v>0</v>
          </cell>
          <cell r="U1504">
            <v>0</v>
          </cell>
          <cell r="V1504" t="str">
            <v/>
          </cell>
          <cell r="W1504">
            <v>0</v>
          </cell>
          <cell r="X1504">
            <v>0</v>
          </cell>
          <cell r="Y1504" t="str">
            <v/>
          </cell>
          <cell r="Z1504">
            <v>0</v>
          </cell>
          <cell r="AA1504">
            <v>0</v>
          </cell>
          <cell r="AB1504" t="str">
            <v/>
          </cell>
          <cell r="AC1504">
            <v>0</v>
          </cell>
          <cell r="AD1504">
            <v>0</v>
          </cell>
          <cell r="AE1504" t="str">
            <v/>
          </cell>
          <cell r="AF1504">
            <v>0</v>
          </cell>
          <cell r="AG1504">
            <v>0</v>
          </cell>
          <cell r="AH1504" t="str">
            <v/>
          </cell>
          <cell r="AI1504">
            <v>0</v>
          </cell>
          <cell r="AJ1504">
            <v>0</v>
          </cell>
          <cell r="AK1504" t="str">
            <v/>
          </cell>
          <cell r="AL1504">
            <v>0</v>
          </cell>
          <cell r="AM1504">
            <v>0</v>
          </cell>
          <cell r="AN1504" t="str">
            <v/>
          </cell>
          <cell r="AO1504">
            <v>0</v>
          </cell>
          <cell r="AP1504">
            <v>0</v>
          </cell>
          <cell r="AQ1504" t="str">
            <v/>
          </cell>
          <cell r="AR1504">
            <v>0</v>
          </cell>
          <cell r="AS1504">
            <v>0</v>
          </cell>
          <cell r="AT1504" t="str">
            <v/>
          </cell>
          <cell r="AU1504">
            <v>0</v>
          </cell>
          <cell r="AV1504">
            <v>0</v>
          </cell>
          <cell r="AW1504" t="str">
            <v/>
          </cell>
          <cell r="AX1504">
            <v>0</v>
          </cell>
          <cell r="AY1504">
            <v>0</v>
          </cell>
          <cell r="AZ1504" t="str">
            <v/>
          </cell>
          <cell r="BA1504">
            <v>0</v>
          </cell>
          <cell r="BB1504">
            <v>0</v>
          </cell>
        </row>
        <row r="1505">
          <cell r="B1505" t="str">
            <v>PLAS</v>
          </cell>
          <cell r="D1505" t="str">
            <v/>
          </cell>
          <cell r="E1505">
            <v>0</v>
          </cell>
          <cell r="F1505">
            <v>0</v>
          </cell>
          <cell r="G1505" t="str">
            <v/>
          </cell>
          <cell r="H1505">
            <v>0</v>
          </cell>
          <cell r="I1505">
            <v>0</v>
          </cell>
          <cell r="J1505" t="str">
            <v/>
          </cell>
          <cell r="K1505">
            <v>0</v>
          </cell>
          <cell r="L1505">
            <v>0</v>
          </cell>
          <cell r="M1505" t="str">
            <v/>
          </cell>
          <cell r="N1505">
            <v>0</v>
          </cell>
          <cell r="O1505">
            <v>0</v>
          </cell>
          <cell r="P1505" t="str">
            <v/>
          </cell>
          <cell r="Q1505">
            <v>0</v>
          </cell>
          <cell r="R1505">
            <v>0</v>
          </cell>
          <cell r="S1505" t="str">
            <v/>
          </cell>
          <cell r="T1505">
            <v>0</v>
          </cell>
          <cell r="U1505">
            <v>0</v>
          </cell>
          <cell r="V1505" t="str">
            <v/>
          </cell>
          <cell r="W1505">
            <v>0</v>
          </cell>
          <cell r="X1505">
            <v>0</v>
          </cell>
          <cell r="Y1505" t="str">
            <v/>
          </cell>
          <cell r="Z1505">
            <v>0</v>
          </cell>
          <cell r="AA1505">
            <v>0</v>
          </cell>
          <cell r="AB1505" t="str">
            <v/>
          </cell>
          <cell r="AC1505">
            <v>0</v>
          </cell>
          <cell r="AD1505">
            <v>0</v>
          </cell>
          <cell r="AE1505" t="str">
            <v/>
          </cell>
          <cell r="AF1505">
            <v>0</v>
          </cell>
          <cell r="AG1505">
            <v>0</v>
          </cell>
          <cell r="AH1505" t="str">
            <v/>
          </cell>
          <cell r="AI1505">
            <v>0</v>
          </cell>
          <cell r="AJ1505">
            <v>0</v>
          </cell>
          <cell r="AK1505" t="str">
            <v/>
          </cell>
          <cell r="AL1505">
            <v>0</v>
          </cell>
          <cell r="AM1505">
            <v>0</v>
          </cell>
          <cell r="AN1505" t="str">
            <v/>
          </cell>
          <cell r="AO1505">
            <v>0</v>
          </cell>
          <cell r="AP1505">
            <v>0</v>
          </cell>
          <cell r="AQ1505" t="str">
            <v/>
          </cell>
          <cell r="AR1505">
            <v>0</v>
          </cell>
          <cell r="AS1505">
            <v>0</v>
          </cell>
          <cell r="AT1505" t="str">
            <v/>
          </cell>
          <cell r="AU1505">
            <v>0</v>
          </cell>
          <cell r="AV1505">
            <v>0</v>
          </cell>
          <cell r="AW1505" t="str">
            <v/>
          </cell>
          <cell r="AX1505">
            <v>0</v>
          </cell>
          <cell r="AY1505">
            <v>0</v>
          </cell>
          <cell r="AZ1505" t="str">
            <v/>
          </cell>
          <cell r="BA1505">
            <v>0</v>
          </cell>
          <cell r="BB1505">
            <v>0</v>
          </cell>
        </row>
        <row r="1506">
          <cell r="B1506" t="str">
            <v>PSMP</v>
          </cell>
          <cell r="D1506" t="str">
            <v/>
          </cell>
          <cell r="E1506">
            <v>0</v>
          </cell>
          <cell r="F1506">
            <v>0</v>
          </cell>
          <cell r="G1506" t="str">
            <v/>
          </cell>
          <cell r="H1506">
            <v>0</v>
          </cell>
          <cell r="I1506">
            <v>0</v>
          </cell>
          <cell r="J1506" t="str">
            <v/>
          </cell>
          <cell r="K1506">
            <v>0</v>
          </cell>
          <cell r="L1506">
            <v>0</v>
          </cell>
          <cell r="M1506" t="str">
            <v/>
          </cell>
          <cell r="N1506">
            <v>0</v>
          </cell>
          <cell r="O1506">
            <v>0</v>
          </cell>
          <cell r="P1506" t="str">
            <v/>
          </cell>
          <cell r="Q1506">
            <v>0</v>
          </cell>
          <cell r="R1506">
            <v>0</v>
          </cell>
          <cell r="S1506" t="str">
            <v/>
          </cell>
          <cell r="T1506">
            <v>0</v>
          </cell>
          <cell r="U1506">
            <v>0</v>
          </cell>
          <cell r="V1506" t="str">
            <v/>
          </cell>
          <cell r="W1506">
            <v>0</v>
          </cell>
          <cell r="X1506">
            <v>0</v>
          </cell>
          <cell r="Y1506" t="str">
            <v/>
          </cell>
          <cell r="Z1506">
            <v>0</v>
          </cell>
          <cell r="AA1506">
            <v>0</v>
          </cell>
          <cell r="AB1506" t="str">
            <v/>
          </cell>
          <cell r="AC1506">
            <v>0</v>
          </cell>
          <cell r="AD1506">
            <v>0</v>
          </cell>
          <cell r="AE1506" t="str">
            <v/>
          </cell>
          <cell r="AF1506">
            <v>0</v>
          </cell>
          <cell r="AG1506">
            <v>0</v>
          </cell>
          <cell r="AH1506" t="str">
            <v/>
          </cell>
          <cell r="AI1506">
            <v>0</v>
          </cell>
          <cell r="AJ1506">
            <v>0</v>
          </cell>
          <cell r="AK1506" t="str">
            <v/>
          </cell>
          <cell r="AL1506">
            <v>0</v>
          </cell>
          <cell r="AM1506">
            <v>0</v>
          </cell>
          <cell r="AN1506" t="str">
            <v/>
          </cell>
          <cell r="AO1506">
            <v>0</v>
          </cell>
          <cell r="AP1506">
            <v>0</v>
          </cell>
          <cell r="AQ1506" t="str">
            <v/>
          </cell>
          <cell r="AR1506">
            <v>0</v>
          </cell>
          <cell r="AS1506">
            <v>0</v>
          </cell>
          <cell r="AT1506" t="str">
            <v/>
          </cell>
          <cell r="AU1506">
            <v>0</v>
          </cell>
          <cell r="AV1506">
            <v>0</v>
          </cell>
          <cell r="AW1506" t="str">
            <v/>
          </cell>
          <cell r="AX1506">
            <v>0</v>
          </cell>
          <cell r="AY1506">
            <v>0</v>
          </cell>
          <cell r="AZ1506" t="str">
            <v/>
          </cell>
          <cell r="BA1506">
            <v>0</v>
          </cell>
          <cell r="BB1506">
            <v>0</v>
          </cell>
        </row>
        <row r="1507">
          <cell r="B1507" t="str">
            <v>PSAP</v>
          </cell>
          <cell r="D1507" t="str">
            <v/>
          </cell>
          <cell r="E1507">
            <v>0</v>
          </cell>
          <cell r="F1507">
            <v>0</v>
          </cell>
          <cell r="G1507" t="str">
            <v/>
          </cell>
          <cell r="H1507">
            <v>0</v>
          </cell>
          <cell r="I1507">
            <v>0</v>
          </cell>
          <cell r="J1507" t="str">
            <v/>
          </cell>
          <cell r="K1507">
            <v>0</v>
          </cell>
          <cell r="L1507">
            <v>0</v>
          </cell>
          <cell r="M1507" t="str">
            <v/>
          </cell>
          <cell r="N1507">
            <v>0</v>
          </cell>
          <cell r="O1507">
            <v>0</v>
          </cell>
          <cell r="P1507" t="str">
            <v/>
          </cell>
          <cell r="Q1507">
            <v>0</v>
          </cell>
          <cell r="R1507">
            <v>0</v>
          </cell>
          <cell r="S1507" t="str">
            <v/>
          </cell>
          <cell r="T1507">
            <v>0</v>
          </cell>
          <cell r="U1507">
            <v>0</v>
          </cell>
          <cell r="V1507" t="str">
            <v/>
          </cell>
          <cell r="W1507">
            <v>0</v>
          </cell>
          <cell r="X1507">
            <v>0</v>
          </cell>
          <cell r="Y1507" t="str">
            <v/>
          </cell>
          <cell r="Z1507">
            <v>0</v>
          </cell>
          <cell r="AA1507">
            <v>0</v>
          </cell>
          <cell r="AB1507" t="str">
            <v/>
          </cell>
          <cell r="AC1507">
            <v>0</v>
          </cell>
          <cell r="AD1507">
            <v>0</v>
          </cell>
          <cell r="AE1507" t="str">
            <v/>
          </cell>
          <cell r="AF1507">
            <v>0</v>
          </cell>
          <cell r="AG1507">
            <v>0</v>
          </cell>
          <cell r="AH1507" t="str">
            <v/>
          </cell>
          <cell r="AI1507">
            <v>0</v>
          </cell>
          <cell r="AJ1507">
            <v>0</v>
          </cell>
          <cell r="AK1507" t="str">
            <v/>
          </cell>
          <cell r="AL1507">
            <v>0</v>
          </cell>
          <cell r="AM1507">
            <v>0</v>
          </cell>
          <cell r="AN1507" t="str">
            <v/>
          </cell>
          <cell r="AO1507">
            <v>0</v>
          </cell>
          <cell r="AP1507">
            <v>0</v>
          </cell>
          <cell r="AQ1507" t="str">
            <v/>
          </cell>
          <cell r="AR1507">
            <v>0</v>
          </cell>
          <cell r="AS1507">
            <v>0</v>
          </cell>
          <cell r="AT1507" t="str">
            <v/>
          </cell>
          <cell r="AU1507">
            <v>0</v>
          </cell>
          <cell r="AV1507">
            <v>0</v>
          </cell>
          <cell r="AW1507" t="str">
            <v/>
          </cell>
          <cell r="AX1507">
            <v>0</v>
          </cell>
          <cell r="AY1507">
            <v>0</v>
          </cell>
          <cell r="AZ1507" t="str">
            <v/>
          </cell>
          <cell r="BA1507">
            <v>0</v>
          </cell>
          <cell r="BB1507">
            <v>0</v>
          </cell>
        </row>
        <row r="1508">
          <cell r="B1508" t="str">
            <v>PMMP</v>
          </cell>
          <cell r="D1508" t="str">
            <v/>
          </cell>
          <cell r="E1508">
            <v>0</v>
          </cell>
          <cell r="F1508">
            <v>0</v>
          </cell>
          <cell r="G1508" t="str">
            <v/>
          </cell>
          <cell r="H1508">
            <v>0</v>
          </cell>
          <cell r="I1508">
            <v>0</v>
          </cell>
          <cell r="J1508" t="str">
            <v/>
          </cell>
          <cell r="K1508">
            <v>0</v>
          </cell>
          <cell r="L1508">
            <v>0</v>
          </cell>
          <cell r="M1508" t="str">
            <v/>
          </cell>
          <cell r="N1508">
            <v>0</v>
          </cell>
          <cell r="O1508">
            <v>0</v>
          </cell>
          <cell r="P1508" t="str">
            <v/>
          </cell>
          <cell r="Q1508">
            <v>0</v>
          </cell>
          <cell r="R1508">
            <v>0</v>
          </cell>
          <cell r="S1508" t="str">
            <v/>
          </cell>
          <cell r="T1508">
            <v>0</v>
          </cell>
          <cell r="U1508">
            <v>0</v>
          </cell>
          <cell r="V1508" t="str">
            <v/>
          </cell>
          <cell r="W1508">
            <v>0</v>
          </cell>
          <cell r="X1508">
            <v>0</v>
          </cell>
          <cell r="Y1508" t="str">
            <v/>
          </cell>
          <cell r="Z1508">
            <v>0</v>
          </cell>
          <cell r="AA1508">
            <v>0</v>
          </cell>
          <cell r="AB1508" t="str">
            <v/>
          </cell>
          <cell r="AC1508">
            <v>0</v>
          </cell>
          <cell r="AD1508">
            <v>0</v>
          </cell>
          <cell r="AE1508" t="str">
            <v/>
          </cell>
          <cell r="AF1508">
            <v>0</v>
          </cell>
          <cell r="AG1508">
            <v>0</v>
          </cell>
          <cell r="AH1508" t="str">
            <v/>
          </cell>
          <cell r="AI1508">
            <v>0</v>
          </cell>
          <cell r="AJ1508">
            <v>0</v>
          </cell>
          <cell r="AK1508" t="str">
            <v/>
          </cell>
          <cell r="AL1508">
            <v>0</v>
          </cell>
          <cell r="AM1508">
            <v>0</v>
          </cell>
          <cell r="AN1508" t="str">
            <v/>
          </cell>
          <cell r="AO1508">
            <v>0</v>
          </cell>
          <cell r="AP1508">
            <v>0</v>
          </cell>
          <cell r="AQ1508" t="str">
            <v/>
          </cell>
          <cell r="AR1508">
            <v>0</v>
          </cell>
          <cell r="AS1508">
            <v>0</v>
          </cell>
          <cell r="AT1508" t="str">
            <v/>
          </cell>
          <cell r="AU1508">
            <v>0</v>
          </cell>
          <cell r="AV1508">
            <v>0</v>
          </cell>
          <cell r="AW1508" t="str">
            <v/>
          </cell>
          <cell r="AX1508">
            <v>0</v>
          </cell>
          <cell r="AY1508">
            <v>0</v>
          </cell>
          <cell r="AZ1508" t="str">
            <v/>
          </cell>
          <cell r="BA1508">
            <v>0</v>
          </cell>
          <cell r="BB1508">
            <v>0</v>
          </cell>
        </row>
        <row r="1509">
          <cell r="B1509" t="str">
            <v>PMAP</v>
          </cell>
          <cell r="D1509" t="str">
            <v/>
          </cell>
          <cell r="E1509">
            <v>0</v>
          </cell>
          <cell r="F1509">
            <v>0</v>
          </cell>
          <cell r="G1509" t="str">
            <v/>
          </cell>
          <cell r="H1509">
            <v>0</v>
          </cell>
          <cell r="I1509">
            <v>0</v>
          </cell>
          <cell r="J1509" t="str">
            <v/>
          </cell>
          <cell r="K1509">
            <v>0</v>
          </cell>
          <cell r="L1509">
            <v>0</v>
          </cell>
          <cell r="M1509" t="str">
            <v/>
          </cell>
          <cell r="N1509">
            <v>0</v>
          </cell>
          <cell r="O1509">
            <v>0</v>
          </cell>
          <cell r="P1509" t="str">
            <v/>
          </cell>
          <cell r="Q1509">
            <v>0</v>
          </cell>
          <cell r="R1509">
            <v>0</v>
          </cell>
          <cell r="S1509" t="str">
            <v/>
          </cell>
          <cell r="T1509">
            <v>0</v>
          </cell>
          <cell r="U1509">
            <v>0</v>
          </cell>
          <cell r="V1509" t="str">
            <v/>
          </cell>
          <cell r="W1509">
            <v>0</v>
          </cell>
          <cell r="X1509">
            <v>0</v>
          </cell>
          <cell r="Y1509" t="str">
            <v/>
          </cell>
          <cell r="Z1509">
            <v>0</v>
          </cell>
          <cell r="AA1509">
            <v>0</v>
          </cell>
          <cell r="AB1509" t="str">
            <v/>
          </cell>
          <cell r="AC1509">
            <v>0</v>
          </cell>
          <cell r="AD1509">
            <v>0</v>
          </cell>
          <cell r="AE1509" t="str">
            <v/>
          </cell>
          <cell r="AF1509">
            <v>0</v>
          </cell>
          <cell r="AG1509">
            <v>0</v>
          </cell>
          <cell r="AH1509" t="str">
            <v/>
          </cell>
          <cell r="AI1509">
            <v>0</v>
          </cell>
          <cell r="AJ1509">
            <v>0</v>
          </cell>
          <cell r="AK1509" t="str">
            <v/>
          </cell>
          <cell r="AL1509">
            <v>0</v>
          </cell>
          <cell r="AM1509">
            <v>0</v>
          </cell>
          <cell r="AN1509" t="str">
            <v/>
          </cell>
          <cell r="AO1509">
            <v>0</v>
          </cell>
          <cell r="AP1509">
            <v>0</v>
          </cell>
          <cell r="AQ1509" t="str">
            <v/>
          </cell>
          <cell r="AR1509">
            <v>0</v>
          </cell>
          <cell r="AS1509">
            <v>0</v>
          </cell>
          <cell r="AT1509" t="str">
            <v/>
          </cell>
          <cell r="AU1509">
            <v>0</v>
          </cell>
          <cell r="AV1509">
            <v>0</v>
          </cell>
          <cell r="AW1509" t="str">
            <v/>
          </cell>
          <cell r="AX1509">
            <v>0</v>
          </cell>
          <cell r="AY1509">
            <v>0</v>
          </cell>
          <cell r="AZ1509" t="str">
            <v/>
          </cell>
          <cell r="BA1509">
            <v>0</v>
          </cell>
          <cell r="BB1509">
            <v>0</v>
          </cell>
        </row>
        <row r="1510">
          <cell r="B1510" t="str">
            <v>SMPP</v>
          </cell>
          <cell r="D1510" t="str">
            <v/>
          </cell>
          <cell r="E1510">
            <v>0</v>
          </cell>
          <cell r="F1510">
            <v>0</v>
          </cell>
          <cell r="G1510" t="str">
            <v/>
          </cell>
          <cell r="H1510">
            <v>0</v>
          </cell>
          <cell r="I1510">
            <v>0</v>
          </cell>
          <cell r="J1510" t="str">
            <v/>
          </cell>
          <cell r="K1510">
            <v>0</v>
          </cell>
          <cell r="L1510">
            <v>0</v>
          </cell>
          <cell r="M1510" t="str">
            <v/>
          </cell>
          <cell r="N1510">
            <v>0</v>
          </cell>
          <cell r="O1510">
            <v>0</v>
          </cell>
          <cell r="P1510" t="str">
            <v/>
          </cell>
          <cell r="Q1510">
            <v>0</v>
          </cell>
          <cell r="R1510">
            <v>0</v>
          </cell>
          <cell r="S1510" t="str">
            <v/>
          </cell>
          <cell r="T1510">
            <v>0</v>
          </cell>
          <cell r="U1510">
            <v>0</v>
          </cell>
          <cell r="V1510" t="str">
            <v/>
          </cell>
          <cell r="W1510">
            <v>0</v>
          </cell>
          <cell r="X1510">
            <v>0</v>
          </cell>
          <cell r="Y1510" t="str">
            <v/>
          </cell>
          <cell r="Z1510">
            <v>0</v>
          </cell>
          <cell r="AA1510">
            <v>0</v>
          </cell>
          <cell r="AB1510" t="str">
            <v/>
          </cell>
          <cell r="AC1510">
            <v>0</v>
          </cell>
          <cell r="AD1510">
            <v>0</v>
          </cell>
          <cell r="AE1510" t="str">
            <v/>
          </cell>
          <cell r="AF1510">
            <v>0</v>
          </cell>
          <cell r="AG1510">
            <v>0</v>
          </cell>
          <cell r="AH1510" t="str">
            <v/>
          </cell>
          <cell r="AI1510">
            <v>0</v>
          </cell>
          <cell r="AJ1510">
            <v>0</v>
          </cell>
          <cell r="AK1510" t="str">
            <v/>
          </cell>
          <cell r="AL1510">
            <v>0</v>
          </cell>
          <cell r="AM1510">
            <v>0</v>
          </cell>
          <cell r="AN1510" t="str">
            <v/>
          </cell>
          <cell r="AO1510">
            <v>0</v>
          </cell>
          <cell r="AP1510">
            <v>0</v>
          </cell>
          <cell r="AQ1510" t="str">
            <v/>
          </cell>
          <cell r="AR1510">
            <v>0</v>
          </cell>
          <cell r="AS1510">
            <v>0</v>
          </cell>
          <cell r="AT1510" t="str">
            <v/>
          </cell>
          <cell r="AU1510">
            <v>0</v>
          </cell>
          <cell r="AV1510">
            <v>0</v>
          </cell>
          <cell r="AW1510" t="str">
            <v/>
          </cell>
          <cell r="AX1510">
            <v>0</v>
          </cell>
          <cell r="AY1510">
            <v>0</v>
          </cell>
          <cell r="AZ1510" t="str">
            <v/>
          </cell>
          <cell r="BA1510">
            <v>0</v>
          </cell>
          <cell r="BB1510">
            <v>0</v>
          </cell>
        </row>
        <row r="1511">
          <cell r="B1511" t="str">
            <v>PLAP</v>
          </cell>
          <cell r="D1511" t="str">
            <v/>
          </cell>
          <cell r="E1511">
            <v>0</v>
          </cell>
          <cell r="F1511">
            <v>0</v>
          </cell>
          <cell r="G1511" t="str">
            <v/>
          </cell>
          <cell r="H1511">
            <v>0</v>
          </cell>
          <cell r="I1511">
            <v>0</v>
          </cell>
          <cell r="J1511" t="str">
            <v/>
          </cell>
          <cell r="K1511">
            <v>0</v>
          </cell>
          <cell r="L1511">
            <v>0</v>
          </cell>
          <cell r="M1511" t="str">
            <v/>
          </cell>
          <cell r="N1511">
            <v>0</v>
          </cell>
          <cell r="O1511">
            <v>0</v>
          </cell>
          <cell r="P1511" t="str">
            <v/>
          </cell>
          <cell r="Q1511">
            <v>0</v>
          </cell>
          <cell r="R1511">
            <v>0</v>
          </cell>
          <cell r="S1511" t="str">
            <v/>
          </cell>
          <cell r="T1511">
            <v>0</v>
          </cell>
          <cell r="U1511">
            <v>0</v>
          </cell>
          <cell r="V1511" t="str">
            <v/>
          </cell>
          <cell r="W1511">
            <v>0</v>
          </cell>
          <cell r="X1511">
            <v>0</v>
          </cell>
          <cell r="Y1511" t="str">
            <v/>
          </cell>
          <cell r="Z1511">
            <v>0</v>
          </cell>
          <cell r="AA1511">
            <v>0</v>
          </cell>
          <cell r="AB1511" t="str">
            <v/>
          </cell>
          <cell r="AC1511">
            <v>0</v>
          </cell>
          <cell r="AD1511">
            <v>0</v>
          </cell>
          <cell r="AE1511" t="str">
            <v/>
          </cell>
          <cell r="AF1511">
            <v>0</v>
          </cell>
          <cell r="AG1511">
            <v>0</v>
          </cell>
          <cell r="AH1511" t="str">
            <v/>
          </cell>
          <cell r="AI1511">
            <v>0</v>
          </cell>
          <cell r="AJ1511">
            <v>0</v>
          </cell>
          <cell r="AK1511" t="str">
            <v/>
          </cell>
          <cell r="AL1511">
            <v>0</v>
          </cell>
          <cell r="AM1511">
            <v>0</v>
          </cell>
          <cell r="AN1511" t="str">
            <v/>
          </cell>
          <cell r="AO1511">
            <v>0</v>
          </cell>
          <cell r="AP1511">
            <v>0</v>
          </cell>
          <cell r="AQ1511" t="str">
            <v/>
          </cell>
          <cell r="AR1511">
            <v>0</v>
          </cell>
          <cell r="AS1511">
            <v>0</v>
          </cell>
          <cell r="AT1511" t="str">
            <v/>
          </cell>
          <cell r="AU1511">
            <v>0</v>
          </cell>
          <cell r="AV1511">
            <v>0</v>
          </cell>
          <cell r="AW1511" t="str">
            <v/>
          </cell>
          <cell r="AX1511">
            <v>0</v>
          </cell>
          <cell r="AY1511">
            <v>0</v>
          </cell>
          <cell r="AZ1511" t="str">
            <v/>
          </cell>
          <cell r="BA1511">
            <v>0</v>
          </cell>
          <cell r="BB1511">
            <v>0</v>
          </cell>
        </row>
        <row r="1512">
          <cell r="B1512" t="str">
            <v>SLAL</v>
          </cell>
          <cell r="D1512" t="str">
            <v/>
          </cell>
          <cell r="E1512">
            <v>0</v>
          </cell>
          <cell r="F1512">
            <v>0</v>
          </cell>
          <cell r="G1512" t="str">
            <v/>
          </cell>
          <cell r="H1512">
            <v>0</v>
          </cell>
          <cell r="I1512">
            <v>0</v>
          </cell>
          <cell r="J1512" t="str">
            <v/>
          </cell>
          <cell r="K1512">
            <v>0</v>
          </cell>
          <cell r="L1512">
            <v>0</v>
          </cell>
          <cell r="M1512" t="str">
            <v/>
          </cell>
          <cell r="N1512">
            <v>0</v>
          </cell>
          <cell r="O1512">
            <v>0</v>
          </cell>
          <cell r="P1512" t="str">
            <v/>
          </cell>
          <cell r="Q1512">
            <v>0</v>
          </cell>
          <cell r="R1512">
            <v>0</v>
          </cell>
          <cell r="S1512" t="str">
            <v/>
          </cell>
          <cell r="T1512">
            <v>0</v>
          </cell>
          <cell r="U1512">
            <v>0</v>
          </cell>
          <cell r="V1512" t="str">
            <v/>
          </cell>
          <cell r="W1512">
            <v>0</v>
          </cell>
          <cell r="X1512">
            <v>0</v>
          </cell>
          <cell r="Y1512" t="str">
            <v/>
          </cell>
          <cell r="Z1512">
            <v>0</v>
          </cell>
          <cell r="AA1512">
            <v>0</v>
          </cell>
          <cell r="AB1512" t="str">
            <v/>
          </cell>
          <cell r="AC1512">
            <v>0</v>
          </cell>
          <cell r="AD1512">
            <v>0</v>
          </cell>
          <cell r="AE1512" t="str">
            <v/>
          </cell>
          <cell r="AF1512">
            <v>0</v>
          </cell>
          <cell r="AG1512">
            <v>0</v>
          </cell>
          <cell r="AH1512" t="str">
            <v/>
          </cell>
          <cell r="AI1512">
            <v>0</v>
          </cell>
          <cell r="AJ1512">
            <v>0</v>
          </cell>
          <cell r="AK1512" t="str">
            <v/>
          </cell>
          <cell r="AL1512">
            <v>0</v>
          </cell>
          <cell r="AM1512">
            <v>0</v>
          </cell>
          <cell r="AN1512" t="str">
            <v/>
          </cell>
          <cell r="AO1512">
            <v>0</v>
          </cell>
          <cell r="AP1512">
            <v>0</v>
          </cell>
          <cell r="AQ1512" t="str">
            <v/>
          </cell>
          <cell r="AR1512">
            <v>0</v>
          </cell>
          <cell r="AS1512">
            <v>0</v>
          </cell>
          <cell r="AT1512" t="str">
            <v/>
          </cell>
          <cell r="AU1512">
            <v>0</v>
          </cell>
          <cell r="AV1512">
            <v>0</v>
          </cell>
          <cell r="AW1512" t="str">
            <v/>
          </cell>
          <cell r="AX1512">
            <v>0</v>
          </cell>
          <cell r="AY1512">
            <v>0</v>
          </cell>
          <cell r="AZ1512" t="str">
            <v/>
          </cell>
          <cell r="BA1512">
            <v>0</v>
          </cell>
          <cell r="BB1512">
            <v>0</v>
          </cell>
        </row>
        <row r="1513">
          <cell r="B1513" t="str">
            <v>TLAS</v>
          </cell>
          <cell r="D1513" t="str">
            <v/>
          </cell>
          <cell r="E1513">
            <v>0</v>
          </cell>
          <cell r="F1513">
            <v>0</v>
          </cell>
          <cell r="G1513" t="str">
            <v/>
          </cell>
          <cell r="H1513">
            <v>0</v>
          </cell>
          <cell r="I1513">
            <v>0</v>
          </cell>
          <cell r="J1513" t="str">
            <v/>
          </cell>
          <cell r="K1513">
            <v>0</v>
          </cell>
          <cell r="L1513">
            <v>0</v>
          </cell>
          <cell r="M1513" t="str">
            <v/>
          </cell>
          <cell r="N1513">
            <v>0</v>
          </cell>
          <cell r="O1513">
            <v>0</v>
          </cell>
          <cell r="P1513" t="str">
            <v/>
          </cell>
          <cell r="Q1513">
            <v>0</v>
          </cell>
          <cell r="R1513">
            <v>0</v>
          </cell>
          <cell r="S1513" t="str">
            <v/>
          </cell>
          <cell r="T1513">
            <v>0</v>
          </cell>
          <cell r="U1513">
            <v>0</v>
          </cell>
          <cell r="V1513" t="str">
            <v/>
          </cell>
          <cell r="W1513">
            <v>0</v>
          </cell>
          <cell r="X1513">
            <v>0</v>
          </cell>
          <cell r="Y1513" t="str">
            <v/>
          </cell>
          <cell r="Z1513">
            <v>0</v>
          </cell>
          <cell r="AA1513">
            <v>0</v>
          </cell>
          <cell r="AB1513" t="str">
            <v/>
          </cell>
          <cell r="AC1513">
            <v>0</v>
          </cell>
          <cell r="AD1513">
            <v>0</v>
          </cell>
          <cell r="AE1513" t="str">
            <v/>
          </cell>
          <cell r="AF1513">
            <v>0</v>
          </cell>
          <cell r="AG1513">
            <v>0</v>
          </cell>
          <cell r="AH1513" t="str">
            <v/>
          </cell>
          <cell r="AI1513">
            <v>0</v>
          </cell>
          <cell r="AJ1513">
            <v>0</v>
          </cell>
          <cell r="AK1513" t="str">
            <v/>
          </cell>
          <cell r="AL1513">
            <v>0</v>
          </cell>
          <cell r="AM1513">
            <v>0</v>
          </cell>
          <cell r="AN1513" t="str">
            <v/>
          </cell>
          <cell r="AO1513">
            <v>0</v>
          </cell>
          <cell r="AP1513">
            <v>0</v>
          </cell>
          <cell r="AQ1513" t="str">
            <v/>
          </cell>
          <cell r="AR1513">
            <v>0</v>
          </cell>
          <cell r="AS1513">
            <v>0</v>
          </cell>
          <cell r="AT1513" t="str">
            <v/>
          </cell>
          <cell r="AU1513">
            <v>0</v>
          </cell>
          <cell r="AV1513">
            <v>0</v>
          </cell>
          <cell r="AW1513" t="str">
            <v/>
          </cell>
          <cell r="AX1513">
            <v>0</v>
          </cell>
          <cell r="AY1513">
            <v>0</v>
          </cell>
          <cell r="AZ1513" t="str">
            <v/>
          </cell>
          <cell r="BA1513">
            <v>0</v>
          </cell>
          <cell r="BB1513">
            <v>0</v>
          </cell>
        </row>
        <row r="1514">
          <cell r="B1514" t="str">
            <v>TSMP</v>
          </cell>
          <cell r="D1514" t="str">
            <v/>
          </cell>
          <cell r="E1514">
            <v>0</v>
          </cell>
          <cell r="F1514">
            <v>0</v>
          </cell>
          <cell r="G1514" t="str">
            <v/>
          </cell>
          <cell r="H1514">
            <v>0</v>
          </cell>
          <cell r="I1514">
            <v>0</v>
          </cell>
          <cell r="J1514" t="str">
            <v/>
          </cell>
          <cell r="K1514">
            <v>0</v>
          </cell>
          <cell r="L1514">
            <v>0</v>
          </cell>
          <cell r="M1514" t="str">
            <v/>
          </cell>
          <cell r="N1514">
            <v>0</v>
          </cell>
          <cell r="O1514">
            <v>0</v>
          </cell>
          <cell r="P1514" t="str">
            <v/>
          </cell>
          <cell r="Q1514">
            <v>0</v>
          </cell>
          <cell r="R1514">
            <v>0</v>
          </cell>
          <cell r="S1514" t="str">
            <v/>
          </cell>
          <cell r="T1514">
            <v>0</v>
          </cell>
          <cell r="U1514">
            <v>0</v>
          </cell>
          <cell r="V1514" t="str">
            <v/>
          </cell>
          <cell r="W1514">
            <v>0</v>
          </cell>
          <cell r="X1514">
            <v>0</v>
          </cell>
          <cell r="Y1514" t="str">
            <v/>
          </cell>
          <cell r="Z1514">
            <v>0</v>
          </cell>
          <cell r="AA1514">
            <v>0</v>
          </cell>
          <cell r="AB1514" t="str">
            <v/>
          </cell>
          <cell r="AC1514">
            <v>0</v>
          </cell>
          <cell r="AD1514">
            <v>0</v>
          </cell>
          <cell r="AE1514" t="str">
            <v/>
          </cell>
          <cell r="AF1514">
            <v>0</v>
          </cell>
          <cell r="AG1514">
            <v>0</v>
          </cell>
          <cell r="AH1514" t="str">
            <v/>
          </cell>
          <cell r="AI1514">
            <v>0</v>
          </cell>
          <cell r="AJ1514">
            <v>0</v>
          </cell>
          <cell r="AK1514" t="str">
            <v/>
          </cell>
          <cell r="AL1514">
            <v>0</v>
          </cell>
          <cell r="AM1514">
            <v>0</v>
          </cell>
          <cell r="AN1514" t="str">
            <v/>
          </cell>
          <cell r="AO1514">
            <v>0</v>
          </cell>
          <cell r="AP1514">
            <v>0</v>
          </cell>
          <cell r="AQ1514" t="str">
            <v/>
          </cell>
          <cell r="AR1514">
            <v>0</v>
          </cell>
          <cell r="AS1514">
            <v>0</v>
          </cell>
          <cell r="AT1514" t="str">
            <v/>
          </cell>
          <cell r="AU1514">
            <v>0</v>
          </cell>
          <cell r="AV1514">
            <v>0</v>
          </cell>
          <cell r="AW1514" t="str">
            <v/>
          </cell>
          <cell r="AX1514">
            <v>0</v>
          </cell>
          <cell r="AY1514">
            <v>0</v>
          </cell>
          <cell r="AZ1514" t="str">
            <v/>
          </cell>
          <cell r="BA1514">
            <v>0</v>
          </cell>
          <cell r="BB1514">
            <v>0</v>
          </cell>
        </row>
        <row r="1515">
          <cell r="B1515" t="str">
            <v>TSAP</v>
          </cell>
          <cell r="D1515" t="str">
            <v/>
          </cell>
          <cell r="E1515">
            <v>0</v>
          </cell>
          <cell r="F1515">
            <v>0</v>
          </cell>
          <cell r="G1515" t="str">
            <v/>
          </cell>
          <cell r="H1515">
            <v>0</v>
          </cell>
          <cell r="I1515">
            <v>0</v>
          </cell>
          <cell r="J1515" t="str">
            <v/>
          </cell>
          <cell r="K1515">
            <v>0</v>
          </cell>
          <cell r="L1515">
            <v>0</v>
          </cell>
          <cell r="M1515" t="str">
            <v/>
          </cell>
          <cell r="N1515">
            <v>0</v>
          </cell>
          <cell r="O1515">
            <v>0</v>
          </cell>
          <cell r="P1515" t="str">
            <v/>
          </cell>
          <cell r="Q1515">
            <v>0</v>
          </cell>
          <cell r="R1515">
            <v>0</v>
          </cell>
          <cell r="S1515" t="str">
            <v/>
          </cell>
          <cell r="T1515">
            <v>0</v>
          </cell>
          <cell r="U1515">
            <v>0</v>
          </cell>
          <cell r="V1515" t="str">
            <v/>
          </cell>
          <cell r="W1515">
            <v>0</v>
          </cell>
          <cell r="X1515">
            <v>0</v>
          </cell>
          <cell r="Y1515" t="str">
            <v/>
          </cell>
          <cell r="Z1515">
            <v>0</v>
          </cell>
          <cell r="AA1515">
            <v>0</v>
          </cell>
          <cell r="AB1515" t="str">
            <v/>
          </cell>
          <cell r="AC1515">
            <v>0</v>
          </cell>
          <cell r="AD1515">
            <v>0</v>
          </cell>
          <cell r="AE1515" t="str">
            <v/>
          </cell>
          <cell r="AF1515">
            <v>0</v>
          </cell>
          <cell r="AG1515">
            <v>0</v>
          </cell>
          <cell r="AH1515" t="str">
            <v/>
          </cell>
          <cell r="AI1515">
            <v>0</v>
          </cell>
          <cell r="AJ1515">
            <v>0</v>
          </cell>
          <cell r="AK1515" t="str">
            <v/>
          </cell>
          <cell r="AL1515">
            <v>0</v>
          </cell>
          <cell r="AM1515">
            <v>0</v>
          </cell>
          <cell r="AN1515" t="str">
            <v/>
          </cell>
          <cell r="AO1515">
            <v>0</v>
          </cell>
          <cell r="AP1515">
            <v>0</v>
          </cell>
          <cell r="AQ1515" t="str">
            <v/>
          </cell>
          <cell r="AR1515">
            <v>0</v>
          </cell>
          <cell r="AS1515">
            <v>0</v>
          </cell>
          <cell r="AT1515" t="str">
            <v/>
          </cell>
          <cell r="AU1515">
            <v>0</v>
          </cell>
          <cell r="AV1515">
            <v>0</v>
          </cell>
          <cell r="AW1515" t="str">
            <v/>
          </cell>
          <cell r="AX1515">
            <v>0</v>
          </cell>
          <cell r="AY1515">
            <v>0</v>
          </cell>
          <cell r="AZ1515" t="str">
            <v/>
          </cell>
          <cell r="BA1515">
            <v>0</v>
          </cell>
          <cell r="BB1515">
            <v>0</v>
          </cell>
        </row>
        <row r="1516">
          <cell r="B1516" t="str">
            <v>TMMP</v>
          </cell>
          <cell r="D1516" t="str">
            <v/>
          </cell>
          <cell r="E1516">
            <v>0</v>
          </cell>
          <cell r="F1516">
            <v>0</v>
          </cell>
          <cell r="G1516" t="str">
            <v/>
          </cell>
          <cell r="H1516">
            <v>0</v>
          </cell>
          <cell r="I1516">
            <v>0</v>
          </cell>
          <cell r="J1516" t="str">
            <v/>
          </cell>
          <cell r="K1516">
            <v>0</v>
          </cell>
          <cell r="L1516">
            <v>0</v>
          </cell>
          <cell r="M1516" t="str">
            <v/>
          </cell>
          <cell r="N1516">
            <v>0</v>
          </cell>
          <cell r="O1516">
            <v>0</v>
          </cell>
          <cell r="P1516" t="str">
            <v/>
          </cell>
          <cell r="Q1516">
            <v>0</v>
          </cell>
          <cell r="R1516">
            <v>0</v>
          </cell>
          <cell r="S1516" t="str">
            <v/>
          </cell>
          <cell r="T1516">
            <v>0</v>
          </cell>
          <cell r="U1516">
            <v>0</v>
          </cell>
          <cell r="V1516" t="str">
            <v/>
          </cell>
          <cell r="W1516">
            <v>0</v>
          </cell>
          <cell r="X1516">
            <v>0</v>
          </cell>
          <cell r="Y1516" t="str">
            <v/>
          </cell>
          <cell r="Z1516">
            <v>0</v>
          </cell>
          <cell r="AA1516">
            <v>0</v>
          </cell>
          <cell r="AB1516" t="str">
            <v/>
          </cell>
          <cell r="AC1516">
            <v>0</v>
          </cell>
          <cell r="AD1516">
            <v>0</v>
          </cell>
          <cell r="AE1516" t="str">
            <v/>
          </cell>
          <cell r="AF1516">
            <v>0</v>
          </cell>
          <cell r="AG1516">
            <v>0</v>
          </cell>
          <cell r="AH1516" t="str">
            <v/>
          </cell>
          <cell r="AI1516">
            <v>0</v>
          </cell>
          <cell r="AJ1516">
            <v>0</v>
          </cell>
          <cell r="AK1516" t="str">
            <v/>
          </cell>
          <cell r="AL1516">
            <v>0</v>
          </cell>
          <cell r="AM1516">
            <v>0</v>
          </cell>
          <cell r="AN1516" t="str">
            <v/>
          </cell>
          <cell r="AO1516">
            <v>0</v>
          </cell>
          <cell r="AP1516">
            <v>0</v>
          </cell>
          <cell r="AQ1516" t="str">
            <v/>
          </cell>
          <cell r="AR1516">
            <v>0</v>
          </cell>
          <cell r="AS1516">
            <v>0</v>
          </cell>
          <cell r="AT1516" t="str">
            <v/>
          </cell>
          <cell r="AU1516">
            <v>0</v>
          </cell>
          <cell r="AV1516">
            <v>0</v>
          </cell>
          <cell r="AW1516" t="str">
            <v/>
          </cell>
          <cell r="AX1516">
            <v>0</v>
          </cell>
          <cell r="AY1516">
            <v>0</v>
          </cell>
          <cell r="AZ1516" t="str">
            <v/>
          </cell>
          <cell r="BA1516">
            <v>0</v>
          </cell>
          <cell r="BB1516">
            <v>0</v>
          </cell>
        </row>
        <row r="1517">
          <cell r="B1517" t="str">
            <v>TMAP</v>
          </cell>
          <cell r="D1517" t="str">
            <v/>
          </cell>
          <cell r="E1517">
            <v>0</v>
          </cell>
          <cell r="F1517">
            <v>0</v>
          </cell>
          <cell r="G1517" t="str">
            <v/>
          </cell>
          <cell r="H1517">
            <v>0</v>
          </cell>
          <cell r="I1517">
            <v>0</v>
          </cell>
          <cell r="J1517" t="str">
            <v/>
          </cell>
          <cell r="K1517">
            <v>0</v>
          </cell>
          <cell r="L1517">
            <v>0</v>
          </cell>
          <cell r="M1517" t="str">
            <v/>
          </cell>
          <cell r="N1517">
            <v>0</v>
          </cell>
          <cell r="O1517">
            <v>0</v>
          </cell>
          <cell r="P1517" t="str">
            <v/>
          </cell>
          <cell r="Q1517">
            <v>0</v>
          </cell>
          <cell r="R1517">
            <v>0</v>
          </cell>
          <cell r="S1517" t="str">
            <v/>
          </cell>
          <cell r="T1517">
            <v>0</v>
          </cell>
          <cell r="U1517">
            <v>0</v>
          </cell>
          <cell r="V1517" t="str">
            <v/>
          </cell>
          <cell r="W1517">
            <v>0</v>
          </cell>
          <cell r="X1517">
            <v>0</v>
          </cell>
          <cell r="Y1517" t="str">
            <v/>
          </cell>
          <cell r="Z1517">
            <v>0</v>
          </cell>
          <cell r="AA1517">
            <v>0</v>
          </cell>
          <cell r="AB1517" t="str">
            <v/>
          </cell>
          <cell r="AC1517">
            <v>0</v>
          </cell>
          <cell r="AD1517">
            <v>0</v>
          </cell>
          <cell r="AE1517" t="str">
            <v/>
          </cell>
          <cell r="AF1517">
            <v>0</v>
          </cell>
          <cell r="AG1517">
            <v>0</v>
          </cell>
          <cell r="AH1517" t="str">
            <v/>
          </cell>
          <cell r="AI1517">
            <v>0</v>
          </cell>
          <cell r="AJ1517">
            <v>0</v>
          </cell>
          <cell r="AK1517" t="str">
            <v/>
          </cell>
          <cell r="AL1517">
            <v>0</v>
          </cell>
          <cell r="AM1517">
            <v>0</v>
          </cell>
          <cell r="AN1517" t="str">
            <v/>
          </cell>
          <cell r="AO1517">
            <v>0</v>
          </cell>
          <cell r="AP1517">
            <v>0</v>
          </cell>
          <cell r="AQ1517" t="str">
            <v/>
          </cell>
          <cell r="AR1517">
            <v>0</v>
          </cell>
          <cell r="AS1517">
            <v>0</v>
          </cell>
          <cell r="AT1517" t="str">
            <v/>
          </cell>
          <cell r="AU1517">
            <v>0</v>
          </cell>
          <cell r="AV1517">
            <v>0</v>
          </cell>
          <cell r="AW1517" t="str">
            <v/>
          </cell>
          <cell r="AX1517">
            <v>0</v>
          </cell>
          <cell r="AY1517">
            <v>0</v>
          </cell>
          <cell r="AZ1517" t="str">
            <v/>
          </cell>
          <cell r="BA1517">
            <v>0</v>
          </cell>
          <cell r="BB1517">
            <v>0</v>
          </cell>
        </row>
        <row r="1518">
          <cell r="B1518" t="str">
            <v>TLMP</v>
          </cell>
          <cell r="D1518" t="str">
            <v/>
          </cell>
          <cell r="E1518">
            <v>0</v>
          </cell>
          <cell r="F1518">
            <v>0</v>
          </cell>
          <cell r="G1518" t="str">
            <v/>
          </cell>
          <cell r="H1518">
            <v>0</v>
          </cell>
          <cell r="I1518">
            <v>0</v>
          </cell>
          <cell r="J1518" t="str">
            <v/>
          </cell>
          <cell r="K1518">
            <v>0</v>
          </cell>
          <cell r="L1518">
            <v>0</v>
          </cell>
          <cell r="M1518" t="str">
            <v/>
          </cell>
          <cell r="N1518">
            <v>0</v>
          </cell>
          <cell r="O1518">
            <v>0</v>
          </cell>
          <cell r="P1518" t="str">
            <v/>
          </cell>
          <cell r="Q1518">
            <v>0</v>
          </cell>
          <cell r="R1518">
            <v>0</v>
          </cell>
          <cell r="S1518" t="str">
            <v/>
          </cell>
          <cell r="T1518">
            <v>0</v>
          </cell>
          <cell r="U1518">
            <v>0</v>
          </cell>
          <cell r="V1518" t="str">
            <v/>
          </cell>
          <cell r="W1518">
            <v>0</v>
          </cell>
          <cell r="X1518">
            <v>0</v>
          </cell>
          <cell r="Y1518" t="str">
            <v/>
          </cell>
          <cell r="Z1518">
            <v>0</v>
          </cell>
          <cell r="AA1518">
            <v>0</v>
          </cell>
          <cell r="AB1518" t="str">
            <v/>
          </cell>
          <cell r="AC1518">
            <v>0</v>
          </cell>
          <cell r="AD1518">
            <v>0</v>
          </cell>
          <cell r="AE1518" t="str">
            <v/>
          </cell>
          <cell r="AF1518">
            <v>0</v>
          </cell>
          <cell r="AG1518">
            <v>0</v>
          </cell>
          <cell r="AH1518" t="str">
            <v/>
          </cell>
          <cell r="AI1518">
            <v>0</v>
          </cell>
          <cell r="AJ1518">
            <v>0</v>
          </cell>
          <cell r="AK1518" t="str">
            <v/>
          </cell>
          <cell r="AL1518">
            <v>0</v>
          </cell>
          <cell r="AM1518">
            <v>0</v>
          </cell>
          <cell r="AN1518" t="str">
            <v/>
          </cell>
          <cell r="AO1518">
            <v>0</v>
          </cell>
          <cell r="AP1518">
            <v>0</v>
          </cell>
          <cell r="AQ1518" t="str">
            <v/>
          </cell>
          <cell r="AR1518">
            <v>0</v>
          </cell>
          <cell r="AS1518">
            <v>0</v>
          </cell>
          <cell r="AT1518" t="str">
            <v/>
          </cell>
          <cell r="AU1518">
            <v>0</v>
          </cell>
          <cell r="AV1518">
            <v>0</v>
          </cell>
          <cell r="AW1518" t="str">
            <v/>
          </cell>
          <cell r="AX1518">
            <v>0</v>
          </cell>
          <cell r="AY1518">
            <v>0</v>
          </cell>
          <cell r="AZ1518" t="str">
            <v/>
          </cell>
          <cell r="BA1518">
            <v>0</v>
          </cell>
          <cell r="BB1518">
            <v>0</v>
          </cell>
        </row>
        <row r="1519">
          <cell r="B1519" t="str">
            <v>TLAP</v>
          </cell>
          <cell r="D1519" t="str">
            <v/>
          </cell>
          <cell r="E1519">
            <v>0</v>
          </cell>
          <cell r="F1519">
            <v>0</v>
          </cell>
          <cell r="G1519" t="str">
            <v/>
          </cell>
          <cell r="H1519">
            <v>0</v>
          </cell>
          <cell r="I1519">
            <v>0</v>
          </cell>
          <cell r="J1519" t="str">
            <v/>
          </cell>
          <cell r="K1519">
            <v>0</v>
          </cell>
          <cell r="L1519">
            <v>0</v>
          </cell>
          <cell r="M1519" t="str">
            <v/>
          </cell>
          <cell r="N1519">
            <v>0</v>
          </cell>
          <cell r="O1519">
            <v>0</v>
          </cell>
          <cell r="P1519" t="str">
            <v/>
          </cell>
          <cell r="Q1519">
            <v>0</v>
          </cell>
          <cell r="R1519">
            <v>0</v>
          </cell>
          <cell r="S1519" t="str">
            <v/>
          </cell>
          <cell r="T1519">
            <v>0</v>
          </cell>
          <cell r="U1519">
            <v>0</v>
          </cell>
          <cell r="V1519" t="str">
            <v/>
          </cell>
          <cell r="W1519">
            <v>0</v>
          </cell>
          <cell r="X1519">
            <v>0</v>
          </cell>
          <cell r="Y1519" t="str">
            <v/>
          </cell>
          <cell r="Z1519">
            <v>0</v>
          </cell>
          <cell r="AA1519">
            <v>0</v>
          </cell>
          <cell r="AB1519" t="str">
            <v/>
          </cell>
          <cell r="AC1519">
            <v>0</v>
          </cell>
          <cell r="AD1519">
            <v>0</v>
          </cell>
          <cell r="AE1519" t="str">
            <v/>
          </cell>
          <cell r="AF1519">
            <v>0</v>
          </cell>
          <cell r="AG1519">
            <v>0</v>
          </cell>
          <cell r="AH1519" t="str">
            <v/>
          </cell>
          <cell r="AI1519">
            <v>0</v>
          </cell>
          <cell r="AJ1519">
            <v>0</v>
          </cell>
          <cell r="AK1519" t="str">
            <v/>
          </cell>
          <cell r="AL1519">
            <v>0</v>
          </cell>
          <cell r="AM1519">
            <v>0</v>
          </cell>
          <cell r="AN1519" t="str">
            <v/>
          </cell>
          <cell r="AO1519">
            <v>0</v>
          </cell>
          <cell r="AP1519">
            <v>0</v>
          </cell>
          <cell r="AQ1519" t="str">
            <v/>
          </cell>
          <cell r="AR1519">
            <v>0</v>
          </cell>
          <cell r="AS1519">
            <v>0</v>
          </cell>
          <cell r="AT1519" t="str">
            <v/>
          </cell>
          <cell r="AU1519">
            <v>0</v>
          </cell>
          <cell r="AV1519">
            <v>0</v>
          </cell>
          <cell r="AW1519" t="str">
            <v/>
          </cell>
          <cell r="AX1519">
            <v>0</v>
          </cell>
          <cell r="AY1519">
            <v>0</v>
          </cell>
          <cell r="AZ1519" t="str">
            <v/>
          </cell>
          <cell r="BA1519">
            <v>0</v>
          </cell>
          <cell r="BB1519">
            <v>0</v>
          </cell>
        </row>
        <row r="1520">
          <cell r="B1520" t="str">
            <v>FSMP</v>
          </cell>
          <cell r="D1520" t="str">
            <v/>
          </cell>
          <cell r="E1520">
            <v>0</v>
          </cell>
          <cell r="F1520">
            <v>0</v>
          </cell>
          <cell r="G1520" t="str">
            <v/>
          </cell>
          <cell r="H1520">
            <v>0</v>
          </cell>
          <cell r="I1520">
            <v>0</v>
          </cell>
          <cell r="J1520" t="str">
            <v/>
          </cell>
          <cell r="K1520">
            <v>0</v>
          </cell>
          <cell r="L1520">
            <v>0</v>
          </cell>
          <cell r="M1520" t="str">
            <v/>
          </cell>
          <cell r="N1520">
            <v>0</v>
          </cell>
          <cell r="O1520">
            <v>0</v>
          </cell>
          <cell r="P1520" t="str">
            <v/>
          </cell>
          <cell r="Q1520">
            <v>0</v>
          </cell>
          <cell r="R1520">
            <v>0</v>
          </cell>
          <cell r="S1520" t="str">
            <v/>
          </cell>
          <cell r="T1520">
            <v>0</v>
          </cell>
          <cell r="U1520">
            <v>0</v>
          </cell>
          <cell r="V1520" t="str">
            <v/>
          </cell>
          <cell r="W1520">
            <v>0</v>
          </cell>
          <cell r="X1520">
            <v>0</v>
          </cell>
          <cell r="Y1520" t="str">
            <v/>
          </cell>
          <cell r="Z1520">
            <v>0</v>
          </cell>
          <cell r="AA1520">
            <v>0</v>
          </cell>
          <cell r="AB1520" t="str">
            <v/>
          </cell>
          <cell r="AC1520">
            <v>0</v>
          </cell>
          <cell r="AD1520">
            <v>0</v>
          </cell>
          <cell r="AE1520" t="str">
            <v/>
          </cell>
          <cell r="AF1520">
            <v>0</v>
          </cell>
          <cell r="AG1520">
            <v>0</v>
          </cell>
          <cell r="AH1520" t="str">
            <v/>
          </cell>
          <cell r="AI1520">
            <v>0</v>
          </cell>
          <cell r="AJ1520">
            <v>0</v>
          </cell>
          <cell r="AK1520" t="str">
            <v/>
          </cell>
          <cell r="AL1520">
            <v>0</v>
          </cell>
          <cell r="AM1520">
            <v>0</v>
          </cell>
          <cell r="AN1520" t="str">
            <v/>
          </cell>
          <cell r="AO1520">
            <v>0</v>
          </cell>
          <cell r="AP1520">
            <v>0</v>
          </cell>
          <cell r="AQ1520" t="str">
            <v/>
          </cell>
          <cell r="AR1520">
            <v>0</v>
          </cell>
          <cell r="AS1520">
            <v>0</v>
          </cell>
          <cell r="AT1520" t="str">
            <v/>
          </cell>
          <cell r="AU1520">
            <v>0</v>
          </cell>
          <cell r="AV1520">
            <v>0</v>
          </cell>
          <cell r="AW1520" t="str">
            <v/>
          </cell>
          <cell r="AX1520">
            <v>0</v>
          </cell>
          <cell r="AY1520">
            <v>0</v>
          </cell>
          <cell r="AZ1520" t="str">
            <v/>
          </cell>
          <cell r="BA1520">
            <v>0</v>
          </cell>
          <cell r="BB1520">
            <v>0</v>
          </cell>
        </row>
        <row r="1521">
          <cell r="B1521" t="str">
            <v>FSAP</v>
          </cell>
          <cell r="D1521" t="str">
            <v/>
          </cell>
          <cell r="E1521">
            <v>0</v>
          </cell>
          <cell r="F1521">
            <v>0</v>
          </cell>
          <cell r="G1521" t="str">
            <v/>
          </cell>
          <cell r="H1521">
            <v>0</v>
          </cell>
          <cell r="I1521">
            <v>0</v>
          </cell>
          <cell r="J1521" t="str">
            <v/>
          </cell>
          <cell r="K1521">
            <v>0</v>
          </cell>
          <cell r="L1521">
            <v>0</v>
          </cell>
          <cell r="M1521" t="str">
            <v/>
          </cell>
          <cell r="N1521">
            <v>0</v>
          </cell>
          <cell r="O1521">
            <v>0</v>
          </cell>
          <cell r="P1521" t="str">
            <v/>
          </cell>
          <cell r="Q1521">
            <v>0</v>
          </cell>
          <cell r="R1521">
            <v>0</v>
          </cell>
          <cell r="S1521" t="str">
            <v/>
          </cell>
          <cell r="T1521">
            <v>0</v>
          </cell>
          <cell r="U1521">
            <v>0</v>
          </cell>
          <cell r="V1521" t="str">
            <v/>
          </cell>
          <cell r="W1521">
            <v>0</v>
          </cell>
          <cell r="X1521">
            <v>0</v>
          </cell>
          <cell r="Y1521" t="str">
            <v/>
          </cell>
          <cell r="Z1521">
            <v>0</v>
          </cell>
          <cell r="AA1521">
            <v>0</v>
          </cell>
          <cell r="AB1521" t="str">
            <v/>
          </cell>
          <cell r="AC1521">
            <v>0</v>
          </cell>
          <cell r="AD1521">
            <v>0</v>
          </cell>
          <cell r="AE1521" t="str">
            <v/>
          </cell>
          <cell r="AF1521">
            <v>0</v>
          </cell>
          <cell r="AG1521">
            <v>0</v>
          </cell>
          <cell r="AH1521" t="str">
            <v/>
          </cell>
          <cell r="AI1521">
            <v>0</v>
          </cell>
          <cell r="AJ1521">
            <v>0</v>
          </cell>
          <cell r="AK1521" t="str">
            <v/>
          </cell>
          <cell r="AL1521">
            <v>0</v>
          </cell>
          <cell r="AM1521">
            <v>0</v>
          </cell>
          <cell r="AN1521" t="str">
            <v/>
          </cell>
          <cell r="AO1521">
            <v>0</v>
          </cell>
          <cell r="AP1521">
            <v>0</v>
          </cell>
          <cell r="AQ1521" t="str">
            <v/>
          </cell>
          <cell r="AR1521">
            <v>0</v>
          </cell>
          <cell r="AS1521">
            <v>0</v>
          </cell>
          <cell r="AT1521" t="str">
            <v/>
          </cell>
          <cell r="AU1521">
            <v>0</v>
          </cell>
          <cell r="AV1521">
            <v>0</v>
          </cell>
          <cell r="AW1521" t="str">
            <v/>
          </cell>
          <cell r="AX1521">
            <v>0</v>
          </cell>
          <cell r="AY1521">
            <v>0</v>
          </cell>
          <cell r="AZ1521" t="str">
            <v/>
          </cell>
          <cell r="BA1521">
            <v>0</v>
          </cell>
          <cell r="BB1521">
            <v>0</v>
          </cell>
        </row>
        <row r="1522">
          <cell r="B1522" t="str">
            <v>VMMP</v>
          </cell>
          <cell r="D1522" t="str">
            <v/>
          </cell>
          <cell r="E1522">
            <v>0</v>
          </cell>
          <cell r="F1522">
            <v>0</v>
          </cell>
          <cell r="G1522" t="str">
            <v/>
          </cell>
          <cell r="H1522">
            <v>0</v>
          </cell>
          <cell r="I1522">
            <v>0</v>
          </cell>
          <cell r="J1522" t="str">
            <v/>
          </cell>
          <cell r="K1522">
            <v>0</v>
          </cell>
          <cell r="L1522">
            <v>0</v>
          </cell>
          <cell r="M1522" t="str">
            <v/>
          </cell>
          <cell r="N1522">
            <v>0</v>
          </cell>
          <cell r="O1522">
            <v>0</v>
          </cell>
          <cell r="P1522" t="str">
            <v/>
          </cell>
          <cell r="Q1522">
            <v>0</v>
          </cell>
          <cell r="R1522">
            <v>0</v>
          </cell>
          <cell r="S1522" t="str">
            <v/>
          </cell>
          <cell r="T1522">
            <v>0</v>
          </cell>
          <cell r="U1522">
            <v>0</v>
          </cell>
          <cell r="V1522" t="str">
            <v/>
          </cell>
          <cell r="W1522">
            <v>0</v>
          </cell>
          <cell r="X1522">
            <v>0</v>
          </cell>
          <cell r="Y1522" t="str">
            <v/>
          </cell>
          <cell r="Z1522">
            <v>0</v>
          </cell>
          <cell r="AA1522">
            <v>0</v>
          </cell>
          <cell r="AB1522" t="str">
            <v/>
          </cell>
          <cell r="AC1522">
            <v>0</v>
          </cell>
          <cell r="AD1522">
            <v>0</v>
          </cell>
          <cell r="AE1522" t="str">
            <v/>
          </cell>
          <cell r="AF1522">
            <v>0</v>
          </cell>
          <cell r="AG1522">
            <v>0</v>
          </cell>
          <cell r="AH1522" t="str">
            <v/>
          </cell>
          <cell r="AI1522">
            <v>0</v>
          </cell>
          <cell r="AJ1522">
            <v>0</v>
          </cell>
          <cell r="AK1522" t="str">
            <v/>
          </cell>
          <cell r="AL1522">
            <v>0</v>
          </cell>
          <cell r="AM1522">
            <v>0</v>
          </cell>
          <cell r="AN1522" t="str">
            <v/>
          </cell>
          <cell r="AO1522">
            <v>0</v>
          </cell>
          <cell r="AP1522">
            <v>0</v>
          </cell>
          <cell r="AQ1522" t="str">
            <v/>
          </cell>
          <cell r="AR1522">
            <v>0</v>
          </cell>
          <cell r="AS1522">
            <v>0</v>
          </cell>
          <cell r="AT1522" t="str">
            <v/>
          </cell>
          <cell r="AU1522">
            <v>0</v>
          </cell>
          <cell r="AV1522">
            <v>0</v>
          </cell>
          <cell r="AW1522" t="str">
            <v/>
          </cell>
          <cell r="AX1522">
            <v>0</v>
          </cell>
          <cell r="AY1522">
            <v>0</v>
          </cell>
          <cell r="AZ1522" t="str">
            <v/>
          </cell>
          <cell r="BA1522">
            <v>0</v>
          </cell>
          <cell r="BB1522">
            <v>0</v>
          </cell>
        </row>
        <row r="1523">
          <cell r="B1523" t="str">
            <v>VMAP</v>
          </cell>
          <cell r="D1523" t="str">
            <v/>
          </cell>
          <cell r="E1523">
            <v>0</v>
          </cell>
          <cell r="F1523">
            <v>0</v>
          </cell>
          <cell r="G1523" t="str">
            <v/>
          </cell>
          <cell r="H1523">
            <v>0</v>
          </cell>
          <cell r="I1523">
            <v>0</v>
          </cell>
          <cell r="J1523" t="str">
            <v/>
          </cell>
          <cell r="K1523">
            <v>0</v>
          </cell>
          <cell r="L1523">
            <v>0</v>
          </cell>
          <cell r="M1523" t="str">
            <v/>
          </cell>
          <cell r="N1523">
            <v>0</v>
          </cell>
          <cell r="O1523">
            <v>0</v>
          </cell>
          <cell r="P1523" t="str">
            <v/>
          </cell>
          <cell r="Q1523">
            <v>0</v>
          </cell>
          <cell r="R1523">
            <v>0</v>
          </cell>
          <cell r="S1523" t="str">
            <v/>
          </cell>
          <cell r="T1523">
            <v>0</v>
          </cell>
          <cell r="U1523">
            <v>0</v>
          </cell>
          <cell r="V1523" t="str">
            <v/>
          </cell>
          <cell r="W1523">
            <v>0</v>
          </cell>
          <cell r="X1523">
            <v>0</v>
          </cell>
          <cell r="Y1523" t="str">
            <v/>
          </cell>
          <cell r="Z1523">
            <v>0</v>
          </cell>
          <cell r="AA1523">
            <v>0</v>
          </cell>
          <cell r="AB1523" t="str">
            <v/>
          </cell>
          <cell r="AC1523">
            <v>0</v>
          </cell>
          <cell r="AD1523">
            <v>0</v>
          </cell>
          <cell r="AE1523" t="str">
            <v/>
          </cell>
          <cell r="AF1523">
            <v>0</v>
          </cell>
          <cell r="AG1523">
            <v>0</v>
          </cell>
          <cell r="AH1523" t="str">
            <v/>
          </cell>
          <cell r="AI1523">
            <v>0</v>
          </cell>
          <cell r="AJ1523">
            <v>0</v>
          </cell>
          <cell r="AK1523" t="str">
            <v/>
          </cell>
          <cell r="AL1523">
            <v>0</v>
          </cell>
          <cell r="AM1523">
            <v>0</v>
          </cell>
          <cell r="AN1523" t="str">
            <v/>
          </cell>
          <cell r="AO1523">
            <v>0</v>
          </cell>
          <cell r="AP1523">
            <v>0</v>
          </cell>
          <cell r="AQ1523" t="str">
            <v/>
          </cell>
          <cell r="AR1523">
            <v>0</v>
          </cell>
          <cell r="AS1523">
            <v>0</v>
          </cell>
          <cell r="AT1523" t="str">
            <v/>
          </cell>
          <cell r="AU1523">
            <v>0</v>
          </cell>
          <cell r="AV1523">
            <v>0</v>
          </cell>
          <cell r="AW1523" t="str">
            <v/>
          </cell>
          <cell r="AX1523">
            <v>0</v>
          </cell>
          <cell r="AY1523">
            <v>0</v>
          </cell>
          <cell r="AZ1523" t="str">
            <v/>
          </cell>
          <cell r="BA1523">
            <v>0</v>
          </cell>
          <cell r="BB1523">
            <v>0</v>
          </cell>
        </row>
        <row r="1524">
          <cell r="B1524" t="str">
            <v>CMES</v>
          </cell>
          <cell r="D1524" t="str">
            <v/>
          </cell>
          <cell r="E1524">
            <v>0</v>
          </cell>
          <cell r="F1524">
            <v>0</v>
          </cell>
          <cell r="G1524" t="str">
            <v/>
          </cell>
          <cell r="H1524">
            <v>0</v>
          </cell>
          <cell r="I1524">
            <v>0</v>
          </cell>
          <cell r="J1524" t="str">
            <v/>
          </cell>
          <cell r="K1524">
            <v>0</v>
          </cell>
          <cell r="L1524">
            <v>0</v>
          </cell>
          <cell r="M1524" t="str">
            <v/>
          </cell>
          <cell r="N1524">
            <v>0</v>
          </cell>
          <cell r="O1524">
            <v>0</v>
          </cell>
          <cell r="P1524" t="str">
            <v/>
          </cell>
          <cell r="Q1524">
            <v>0</v>
          </cell>
          <cell r="R1524">
            <v>0</v>
          </cell>
          <cell r="S1524" t="str">
            <v/>
          </cell>
          <cell r="T1524">
            <v>0</v>
          </cell>
          <cell r="U1524">
            <v>0</v>
          </cell>
          <cell r="V1524" t="str">
            <v/>
          </cell>
          <cell r="W1524">
            <v>0</v>
          </cell>
          <cell r="X1524">
            <v>0</v>
          </cell>
          <cell r="Y1524" t="str">
            <v/>
          </cell>
          <cell r="Z1524">
            <v>0</v>
          </cell>
          <cell r="AA1524">
            <v>0</v>
          </cell>
          <cell r="AB1524" t="str">
            <v/>
          </cell>
          <cell r="AC1524">
            <v>0</v>
          </cell>
          <cell r="AD1524">
            <v>0</v>
          </cell>
          <cell r="AE1524" t="str">
            <v/>
          </cell>
          <cell r="AF1524">
            <v>0</v>
          </cell>
          <cell r="AG1524">
            <v>0</v>
          </cell>
          <cell r="AH1524" t="str">
            <v/>
          </cell>
          <cell r="AI1524">
            <v>0</v>
          </cell>
          <cell r="AJ1524">
            <v>0</v>
          </cell>
          <cell r="AK1524" t="str">
            <v/>
          </cell>
          <cell r="AL1524">
            <v>0</v>
          </cell>
          <cell r="AM1524">
            <v>0</v>
          </cell>
          <cell r="AN1524" t="str">
            <v/>
          </cell>
          <cell r="AO1524">
            <v>0</v>
          </cell>
          <cell r="AP1524">
            <v>0</v>
          </cell>
          <cell r="AQ1524" t="str">
            <v/>
          </cell>
          <cell r="AR1524">
            <v>0</v>
          </cell>
          <cell r="AS1524">
            <v>0</v>
          </cell>
          <cell r="AT1524" t="str">
            <v/>
          </cell>
          <cell r="AU1524">
            <v>0</v>
          </cell>
          <cell r="AV1524">
            <v>0</v>
          </cell>
          <cell r="AW1524" t="str">
            <v/>
          </cell>
          <cell r="AX1524">
            <v>0</v>
          </cell>
          <cell r="AY1524">
            <v>0</v>
          </cell>
          <cell r="AZ1524" t="str">
            <v/>
          </cell>
          <cell r="BA1524">
            <v>0</v>
          </cell>
          <cell r="BB1524">
            <v>0</v>
          </cell>
        </row>
        <row r="1525">
          <cell r="B1525" t="str">
            <v>SSAX</v>
          </cell>
          <cell r="D1525" t="str">
            <v/>
          </cell>
          <cell r="E1525">
            <v>0</v>
          </cell>
          <cell r="F1525">
            <v>0</v>
          </cell>
          <cell r="G1525" t="str">
            <v/>
          </cell>
          <cell r="H1525">
            <v>0</v>
          </cell>
          <cell r="I1525">
            <v>0</v>
          </cell>
          <cell r="J1525" t="str">
            <v/>
          </cell>
          <cell r="K1525">
            <v>0</v>
          </cell>
          <cell r="L1525">
            <v>0</v>
          </cell>
          <cell r="M1525" t="str">
            <v/>
          </cell>
          <cell r="N1525">
            <v>0</v>
          </cell>
          <cell r="O1525">
            <v>0</v>
          </cell>
          <cell r="P1525" t="str">
            <v/>
          </cell>
          <cell r="Q1525">
            <v>0</v>
          </cell>
          <cell r="R1525">
            <v>0</v>
          </cell>
          <cell r="S1525" t="str">
            <v/>
          </cell>
          <cell r="T1525">
            <v>0</v>
          </cell>
          <cell r="U1525">
            <v>0</v>
          </cell>
          <cell r="V1525" t="str">
            <v/>
          </cell>
          <cell r="W1525">
            <v>0</v>
          </cell>
          <cell r="X1525">
            <v>0</v>
          </cell>
          <cell r="Y1525" t="str">
            <v/>
          </cell>
          <cell r="Z1525">
            <v>0</v>
          </cell>
          <cell r="AA1525">
            <v>0</v>
          </cell>
          <cell r="AB1525" t="str">
            <v/>
          </cell>
          <cell r="AC1525">
            <v>0</v>
          </cell>
          <cell r="AD1525">
            <v>0</v>
          </cell>
          <cell r="AE1525" t="str">
            <v/>
          </cell>
          <cell r="AF1525">
            <v>0</v>
          </cell>
          <cell r="AG1525">
            <v>0</v>
          </cell>
          <cell r="AH1525" t="str">
            <v/>
          </cell>
          <cell r="AI1525">
            <v>0</v>
          </cell>
          <cell r="AJ1525">
            <v>0</v>
          </cell>
          <cell r="AK1525" t="str">
            <v/>
          </cell>
          <cell r="AL1525">
            <v>0</v>
          </cell>
          <cell r="AM1525">
            <v>0</v>
          </cell>
          <cell r="AN1525" t="str">
            <v/>
          </cell>
          <cell r="AO1525">
            <v>0</v>
          </cell>
          <cell r="AP1525">
            <v>0</v>
          </cell>
          <cell r="AQ1525" t="str">
            <v/>
          </cell>
          <cell r="AR1525">
            <v>0</v>
          </cell>
          <cell r="AS1525">
            <v>0</v>
          </cell>
          <cell r="AT1525" t="str">
            <v/>
          </cell>
          <cell r="AU1525">
            <v>0</v>
          </cell>
          <cell r="AV1525">
            <v>0</v>
          </cell>
          <cell r="AW1525" t="str">
            <v/>
          </cell>
          <cell r="AX1525">
            <v>0</v>
          </cell>
          <cell r="AY1525">
            <v>0</v>
          </cell>
          <cell r="AZ1525" t="str">
            <v/>
          </cell>
          <cell r="BA1525">
            <v>0</v>
          </cell>
          <cell r="BB1525">
            <v>0</v>
          </cell>
        </row>
        <row r="1526">
          <cell r="B1526" t="str">
            <v>MTES</v>
          </cell>
          <cell r="D1526" t="str">
            <v/>
          </cell>
          <cell r="E1526">
            <v>0</v>
          </cell>
          <cell r="F1526">
            <v>0</v>
          </cell>
          <cell r="G1526" t="str">
            <v/>
          </cell>
          <cell r="H1526">
            <v>0</v>
          </cell>
          <cell r="I1526">
            <v>0</v>
          </cell>
          <cell r="J1526" t="str">
            <v/>
          </cell>
          <cell r="K1526">
            <v>0</v>
          </cell>
          <cell r="L1526">
            <v>0</v>
          </cell>
          <cell r="M1526" t="str">
            <v/>
          </cell>
          <cell r="N1526">
            <v>0</v>
          </cell>
          <cell r="O1526">
            <v>0</v>
          </cell>
          <cell r="P1526" t="str">
            <v/>
          </cell>
          <cell r="Q1526">
            <v>0</v>
          </cell>
          <cell r="R1526">
            <v>0</v>
          </cell>
          <cell r="S1526" t="str">
            <v/>
          </cell>
          <cell r="T1526">
            <v>0</v>
          </cell>
          <cell r="U1526">
            <v>0</v>
          </cell>
          <cell r="V1526" t="str">
            <v/>
          </cell>
          <cell r="W1526">
            <v>0</v>
          </cell>
          <cell r="X1526">
            <v>0</v>
          </cell>
          <cell r="Y1526" t="str">
            <v/>
          </cell>
          <cell r="Z1526">
            <v>0</v>
          </cell>
          <cell r="AA1526">
            <v>0</v>
          </cell>
          <cell r="AB1526" t="str">
            <v/>
          </cell>
          <cell r="AC1526">
            <v>0</v>
          </cell>
          <cell r="AD1526">
            <v>0</v>
          </cell>
          <cell r="AE1526" t="str">
            <v/>
          </cell>
          <cell r="AF1526">
            <v>0</v>
          </cell>
          <cell r="AG1526">
            <v>0</v>
          </cell>
          <cell r="AH1526" t="str">
            <v/>
          </cell>
          <cell r="AI1526">
            <v>0</v>
          </cell>
          <cell r="AJ1526">
            <v>0</v>
          </cell>
          <cell r="AK1526" t="str">
            <v/>
          </cell>
          <cell r="AL1526">
            <v>0</v>
          </cell>
          <cell r="AM1526">
            <v>0</v>
          </cell>
          <cell r="AN1526" t="str">
            <v/>
          </cell>
          <cell r="AO1526">
            <v>0</v>
          </cell>
          <cell r="AP1526">
            <v>0</v>
          </cell>
          <cell r="AQ1526" t="str">
            <v/>
          </cell>
          <cell r="AR1526">
            <v>0</v>
          </cell>
          <cell r="AS1526">
            <v>0</v>
          </cell>
          <cell r="AT1526" t="str">
            <v/>
          </cell>
          <cell r="AU1526">
            <v>0</v>
          </cell>
          <cell r="AV1526">
            <v>0</v>
          </cell>
          <cell r="AW1526" t="str">
            <v/>
          </cell>
          <cell r="AX1526">
            <v>0</v>
          </cell>
          <cell r="AY1526">
            <v>0</v>
          </cell>
          <cell r="AZ1526" t="str">
            <v/>
          </cell>
          <cell r="BA1526">
            <v>0</v>
          </cell>
          <cell r="BB1526">
            <v>0</v>
          </cell>
        </row>
        <row r="1527">
          <cell r="B1527" t="str">
            <v>MSES</v>
          </cell>
          <cell r="D1527" t="str">
            <v/>
          </cell>
          <cell r="E1527">
            <v>0</v>
          </cell>
          <cell r="F1527">
            <v>0</v>
          </cell>
          <cell r="G1527" t="str">
            <v/>
          </cell>
          <cell r="H1527">
            <v>0</v>
          </cell>
          <cell r="I1527">
            <v>0</v>
          </cell>
          <cell r="J1527" t="str">
            <v/>
          </cell>
          <cell r="K1527">
            <v>0</v>
          </cell>
          <cell r="L1527">
            <v>0</v>
          </cell>
          <cell r="M1527" t="str">
            <v/>
          </cell>
          <cell r="N1527">
            <v>0</v>
          </cell>
          <cell r="O1527">
            <v>0</v>
          </cell>
          <cell r="P1527" t="str">
            <v/>
          </cell>
          <cell r="Q1527">
            <v>0</v>
          </cell>
          <cell r="R1527">
            <v>0</v>
          </cell>
          <cell r="S1527" t="str">
            <v/>
          </cell>
          <cell r="T1527">
            <v>0</v>
          </cell>
          <cell r="U1527">
            <v>0</v>
          </cell>
          <cell r="V1527" t="str">
            <v/>
          </cell>
          <cell r="W1527">
            <v>0</v>
          </cell>
          <cell r="X1527">
            <v>0</v>
          </cell>
          <cell r="Y1527" t="str">
            <v/>
          </cell>
          <cell r="Z1527">
            <v>0</v>
          </cell>
          <cell r="AA1527">
            <v>0</v>
          </cell>
          <cell r="AB1527" t="str">
            <v/>
          </cell>
          <cell r="AC1527">
            <v>0</v>
          </cell>
          <cell r="AD1527">
            <v>0</v>
          </cell>
          <cell r="AE1527" t="str">
            <v/>
          </cell>
          <cell r="AF1527">
            <v>0</v>
          </cell>
          <cell r="AG1527">
            <v>0</v>
          </cell>
          <cell r="AH1527" t="str">
            <v/>
          </cell>
          <cell r="AI1527">
            <v>0</v>
          </cell>
          <cell r="AJ1527">
            <v>0</v>
          </cell>
          <cell r="AK1527" t="str">
            <v/>
          </cell>
          <cell r="AL1527">
            <v>0</v>
          </cell>
          <cell r="AM1527">
            <v>0</v>
          </cell>
          <cell r="AN1527" t="str">
            <v/>
          </cell>
          <cell r="AO1527">
            <v>0</v>
          </cell>
          <cell r="AP1527">
            <v>0</v>
          </cell>
          <cell r="AQ1527" t="str">
            <v/>
          </cell>
          <cell r="AR1527">
            <v>0</v>
          </cell>
          <cell r="AS1527">
            <v>0</v>
          </cell>
          <cell r="AT1527" t="str">
            <v/>
          </cell>
          <cell r="AU1527">
            <v>0</v>
          </cell>
          <cell r="AV1527">
            <v>0</v>
          </cell>
          <cell r="AW1527" t="str">
            <v/>
          </cell>
          <cell r="AX1527">
            <v>0</v>
          </cell>
          <cell r="AY1527">
            <v>0</v>
          </cell>
          <cell r="AZ1527" t="str">
            <v/>
          </cell>
          <cell r="BA1527">
            <v>0</v>
          </cell>
          <cell r="BB1527">
            <v>0</v>
          </cell>
        </row>
        <row r="1528">
          <cell r="B1528" t="str">
            <v>NSES</v>
          </cell>
          <cell r="D1528" t="str">
            <v/>
          </cell>
          <cell r="E1528">
            <v>0</v>
          </cell>
          <cell r="F1528">
            <v>0</v>
          </cell>
          <cell r="G1528" t="str">
            <v/>
          </cell>
          <cell r="H1528">
            <v>0</v>
          </cell>
          <cell r="I1528">
            <v>0</v>
          </cell>
          <cell r="J1528" t="str">
            <v/>
          </cell>
          <cell r="K1528">
            <v>0</v>
          </cell>
          <cell r="L1528">
            <v>0</v>
          </cell>
          <cell r="M1528" t="str">
            <v/>
          </cell>
          <cell r="N1528">
            <v>0</v>
          </cell>
          <cell r="O1528">
            <v>0</v>
          </cell>
          <cell r="P1528" t="str">
            <v/>
          </cell>
          <cell r="Q1528">
            <v>0</v>
          </cell>
          <cell r="R1528">
            <v>0</v>
          </cell>
          <cell r="S1528" t="str">
            <v/>
          </cell>
          <cell r="T1528">
            <v>0</v>
          </cell>
          <cell r="U1528">
            <v>0</v>
          </cell>
          <cell r="V1528" t="str">
            <v/>
          </cell>
          <cell r="W1528">
            <v>0</v>
          </cell>
          <cell r="X1528">
            <v>0</v>
          </cell>
          <cell r="Y1528" t="str">
            <v/>
          </cell>
          <cell r="Z1528">
            <v>0</v>
          </cell>
          <cell r="AA1528">
            <v>0</v>
          </cell>
          <cell r="AB1528" t="str">
            <v/>
          </cell>
          <cell r="AC1528">
            <v>0</v>
          </cell>
          <cell r="AD1528">
            <v>0</v>
          </cell>
          <cell r="AE1528" t="str">
            <v/>
          </cell>
          <cell r="AF1528">
            <v>0</v>
          </cell>
          <cell r="AG1528">
            <v>0</v>
          </cell>
          <cell r="AH1528" t="str">
            <v/>
          </cell>
          <cell r="AI1528">
            <v>0</v>
          </cell>
          <cell r="AJ1528">
            <v>0</v>
          </cell>
          <cell r="AK1528" t="str">
            <v/>
          </cell>
          <cell r="AL1528">
            <v>0</v>
          </cell>
          <cell r="AM1528">
            <v>0</v>
          </cell>
          <cell r="AN1528" t="str">
            <v/>
          </cell>
          <cell r="AO1528">
            <v>0</v>
          </cell>
          <cell r="AP1528">
            <v>0</v>
          </cell>
          <cell r="AQ1528" t="str">
            <v/>
          </cell>
          <cell r="AR1528">
            <v>0</v>
          </cell>
          <cell r="AS1528">
            <v>0</v>
          </cell>
          <cell r="AT1528" t="str">
            <v/>
          </cell>
          <cell r="AU1528">
            <v>0</v>
          </cell>
          <cell r="AV1528">
            <v>0</v>
          </cell>
          <cell r="AW1528" t="str">
            <v/>
          </cell>
          <cell r="AX1528">
            <v>0</v>
          </cell>
          <cell r="AY1528">
            <v>0</v>
          </cell>
          <cell r="AZ1528" t="str">
            <v/>
          </cell>
          <cell r="BA1528">
            <v>0</v>
          </cell>
          <cell r="BB1528">
            <v>0</v>
          </cell>
        </row>
        <row r="1529">
          <cell r="B1529" t="str">
            <v>STMP</v>
          </cell>
          <cell r="D1529" t="str">
            <v/>
          </cell>
          <cell r="E1529">
            <v>0</v>
          </cell>
          <cell r="F1529">
            <v>0</v>
          </cell>
          <cell r="G1529" t="str">
            <v/>
          </cell>
          <cell r="H1529">
            <v>0</v>
          </cell>
          <cell r="I1529">
            <v>0</v>
          </cell>
          <cell r="J1529" t="str">
            <v/>
          </cell>
          <cell r="K1529">
            <v>0</v>
          </cell>
          <cell r="L1529">
            <v>0</v>
          </cell>
          <cell r="M1529" t="str">
            <v/>
          </cell>
          <cell r="N1529">
            <v>0</v>
          </cell>
          <cell r="O1529">
            <v>0</v>
          </cell>
          <cell r="P1529" t="str">
            <v/>
          </cell>
          <cell r="Q1529">
            <v>0</v>
          </cell>
          <cell r="R1529">
            <v>0</v>
          </cell>
          <cell r="S1529" t="str">
            <v/>
          </cell>
          <cell r="T1529">
            <v>0</v>
          </cell>
          <cell r="U1529">
            <v>0</v>
          </cell>
          <cell r="V1529" t="str">
            <v/>
          </cell>
          <cell r="W1529">
            <v>0</v>
          </cell>
          <cell r="X1529">
            <v>0</v>
          </cell>
          <cell r="Y1529" t="str">
            <v/>
          </cell>
          <cell r="Z1529">
            <v>0</v>
          </cell>
          <cell r="AA1529">
            <v>0</v>
          </cell>
          <cell r="AB1529" t="str">
            <v/>
          </cell>
          <cell r="AC1529">
            <v>0</v>
          </cell>
          <cell r="AD1529">
            <v>0</v>
          </cell>
          <cell r="AE1529" t="str">
            <v/>
          </cell>
          <cell r="AF1529">
            <v>0</v>
          </cell>
          <cell r="AG1529">
            <v>0</v>
          </cell>
          <cell r="AH1529" t="str">
            <v/>
          </cell>
          <cell r="AI1529">
            <v>0</v>
          </cell>
          <cell r="AJ1529">
            <v>0</v>
          </cell>
          <cell r="AK1529" t="str">
            <v/>
          </cell>
          <cell r="AL1529">
            <v>0</v>
          </cell>
          <cell r="AM1529">
            <v>0</v>
          </cell>
          <cell r="AN1529" t="str">
            <v/>
          </cell>
          <cell r="AO1529">
            <v>0</v>
          </cell>
          <cell r="AP1529">
            <v>0</v>
          </cell>
          <cell r="AQ1529" t="str">
            <v/>
          </cell>
          <cell r="AR1529">
            <v>0</v>
          </cell>
          <cell r="AS1529">
            <v>0</v>
          </cell>
          <cell r="AT1529" t="str">
            <v/>
          </cell>
          <cell r="AU1529">
            <v>0</v>
          </cell>
          <cell r="AV1529">
            <v>0</v>
          </cell>
          <cell r="AW1529" t="str">
            <v/>
          </cell>
          <cell r="AX1529">
            <v>0</v>
          </cell>
          <cell r="AY1529">
            <v>0</v>
          </cell>
          <cell r="AZ1529" t="str">
            <v/>
          </cell>
          <cell r="BA1529">
            <v>0</v>
          </cell>
          <cell r="BB1529">
            <v>0</v>
          </cell>
        </row>
        <row r="1530">
          <cell r="B1530" t="str">
            <v>STAP</v>
          </cell>
          <cell r="D1530" t="str">
            <v/>
          </cell>
          <cell r="E1530">
            <v>0</v>
          </cell>
          <cell r="F1530">
            <v>0</v>
          </cell>
          <cell r="G1530" t="str">
            <v/>
          </cell>
          <cell r="H1530">
            <v>0</v>
          </cell>
          <cell r="I1530">
            <v>0</v>
          </cell>
          <cell r="J1530" t="str">
            <v/>
          </cell>
          <cell r="K1530">
            <v>0</v>
          </cell>
          <cell r="L1530">
            <v>0</v>
          </cell>
          <cell r="M1530" t="str">
            <v/>
          </cell>
          <cell r="N1530">
            <v>0</v>
          </cell>
          <cell r="O1530">
            <v>0</v>
          </cell>
          <cell r="P1530" t="str">
            <v/>
          </cell>
          <cell r="Q1530">
            <v>0</v>
          </cell>
          <cell r="R1530">
            <v>0</v>
          </cell>
          <cell r="S1530" t="str">
            <v/>
          </cell>
          <cell r="T1530">
            <v>0</v>
          </cell>
          <cell r="U1530">
            <v>0</v>
          </cell>
          <cell r="V1530" t="str">
            <v/>
          </cell>
          <cell r="W1530">
            <v>0</v>
          </cell>
          <cell r="X1530">
            <v>0</v>
          </cell>
          <cell r="Y1530" t="str">
            <v/>
          </cell>
          <cell r="Z1530">
            <v>0</v>
          </cell>
          <cell r="AA1530">
            <v>0</v>
          </cell>
          <cell r="AB1530" t="str">
            <v/>
          </cell>
          <cell r="AC1530">
            <v>0</v>
          </cell>
          <cell r="AD1530">
            <v>0</v>
          </cell>
          <cell r="AE1530" t="str">
            <v/>
          </cell>
          <cell r="AF1530">
            <v>0</v>
          </cell>
          <cell r="AG1530">
            <v>0</v>
          </cell>
          <cell r="AH1530" t="str">
            <v/>
          </cell>
          <cell r="AI1530">
            <v>0</v>
          </cell>
          <cell r="AJ1530">
            <v>0</v>
          </cell>
          <cell r="AK1530" t="str">
            <v/>
          </cell>
          <cell r="AL1530">
            <v>0</v>
          </cell>
          <cell r="AM1530">
            <v>0</v>
          </cell>
          <cell r="AN1530" t="str">
            <v/>
          </cell>
          <cell r="AO1530">
            <v>0</v>
          </cell>
          <cell r="AP1530">
            <v>0</v>
          </cell>
          <cell r="AQ1530" t="str">
            <v/>
          </cell>
          <cell r="AR1530">
            <v>0</v>
          </cell>
          <cell r="AS1530">
            <v>0</v>
          </cell>
          <cell r="AT1530" t="str">
            <v/>
          </cell>
          <cell r="AU1530">
            <v>0</v>
          </cell>
          <cell r="AV1530">
            <v>0</v>
          </cell>
          <cell r="AW1530" t="str">
            <v/>
          </cell>
          <cell r="AX1530">
            <v>0</v>
          </cell>
          <cell r="AY1530">
            <v>0</v>
          </cell>
          <cell r="AZ1530" t="str">
            <v/>
          </cell>
          <cell r="BA1530">
            <v>0</v>
          </cell>
          <cell r="BB1530">
            <v>0</v>
          </cell>
        </row>
        <row r="1531">
          <cell r="B1531" t="str">
            <v>Sipp Code</v>
          </cell>
          <cell r="C1531" t="str">
            <v>Car Type or Similar</v>
          </cell>
          <cell r="D1531">
            <v>1</v>
          </cell>
          <cell r="E1531" t="str">
            <v>TO</v>
          </cell>
          <cell r="F1531">
            <v>1</v>
          </cell>
          <cell r="G1531">
            <v>2</v>
          </cell>
          <cell r="H1531" t="str">
            <v>TO</v>
          </cell>
          <cell r="I1531">
            <v>2</v>
          </cell>
          <cell r="J1531">
            <v>3</v>
          </cell>
          <cell r="K1531" t="str">
            <v>TO</v>
          </cell>
          <cell r="L1531">
            <v>3</v>
          </cell>
          <cell r="M1531">
            <v>4</v>
          </cell>
          <cell r="N1531" t="str">
            <v>TO</v>
          </cell>
          <cell r="O1531">
            <v>4</v>
          </cell>
          <cell r="P1531">
            <v>5</v>
          </cell>
          <cell r="Q1531" t="str">
            <v>TO</v>
          </cell>
          <cell r="R1531">
            <v>5</v>
          </cell>
          <cell r="S1531">
            <v>6</v>
          </cell>
          <cell r="T1531" t="str">
            <v>TO</v>
          </cell>
          <cell r="U1531">
            <v>6</v>
          </cell>
          <cell r="V1531">
            <v>7</v>
          </cell>
          <cell r="W1531" t="str">
            <v>TO</v>
          </cell>
          <cell r="X1531">
            <v>7</v>
          </cell>
          <cell r="Y1531">
            <v>8</v>
          </cell>
          <cell r="Z1531" t="str">
            <v>TO</v>
          </cell>
          <cell r="AA1531">
            <v>8</v>
          </cell>
          <cell r="AB1531">
            <v>9</v>
          </cell>
          <cell r="AC1531" t="str">
            <v>TO</v>
          </cell>
          <cell r="AD1531">
            <v>9</v>
          </cell>
          <cell r="AE1531">
            <v>10</v>
          </cell>
          <cell r="AF1531" t="str">
            <v>TO</v>
          </cell>
          <cell r="AG1531">
            <v>10</v>
          </cell>
          <cell r="AH1531">
            <v>11</v>
          </cell>
          <cell r="AI1531" t="str">
            <v>TO</v>
          </cell>
          <cell r="AJ1531">
            <v>11</v>
          </cell>
          <cell r="AK1531">
            <v>12</v>
          </cell>
          <cell r="AL1531" t="str">
            <v>TO</v>
          </cell>
          <cell r="AM1531">
            <v>12</v>
          </cell>
          <cell r="AN1531">
            <v>13</v>
          </cell>
          <cell r="AO1531" t="str">
            <v>TO</v>
          </cell>
          <cell r="AP1531">
            <v>13</v>
          </cell>
          <cell r="AQ1531">
            <v>14</v>
          </cell>
          <cell r="AR1531" t="str">
            <v>TO</v>
          </cell>
          <cell r="AS1531">
            <v>14</v>
          </cell>
          <cell r="AT1531">
            <v>15</v>
          </cell>
          <cell r="AU1531" t="str">
            <v>TO</v>
          </cell>
          <cell r="AV1531">
            <v>15</v>
          </cell>
          <cell r="AW1531">
            <v>16</v>
          </cell>
          <cell r="AX1531" t="str">
            <v>TO</v>
          </cell>
          <cell r="AY1531">
            <v>21</v>
          </cell>
          <cell r="AZ1531">
            <v>22</v>
          </cell>
          <cell r="BA1531" t="str">
            <v>TO</v>
          </cell>
          <cell r="BB1531">
            <v>90</v>
          </cell>
        </row>
        <row r="1532">
          <cell r="B1532" t="str">
            <v>ESMS</v>
          </cell>
          <cell r="D1532" t="str">
            <v/>
          </cell>
          <cell r="E1532">
            <v>0</v>
          </cell>
          <cell r="F1532">
            <v>0</v>
          </cell>
          <cell r="G1532" t="str">
            <v/>
          </cell>
          <cell r="H1532">
            <v>0</v>
          </cell>
          <cell r="I1532">
            <v>0</v>
          </cell>
          <cell r="J1532" t="str">
            <v/>
          </cell>
          <cell r="K1532">
            <v>0</v>
          </cell>
          <cell r="L1532">
            <v>0</v>
          </cell>
          <cell r="M1532" t="str">
            <v/>
          </cell>
          <cell r="N1532">
            <v>0</v>
          </cell>
          <cell r="O1532">
            <v>0</v>
          </cell>
          <cell r="P1532" t="str">
            <v/>
          </cell>
          <cell r="Q1532">
            <v>0</v>
          </cell>
          <cell r="R1532">
            <v>0</v>
          </cell>
          <cell r="S1532" t="str">
            <v/>
          </cell>
          <cell r="T1532">
            <v>0</v>
          </cell>
          <cell r="U1532">
            <v>0</v>
          </cell>
          <cell r="V1532" t="str">
            <v/>
          </cell>
          <cell r="W1532">
            <v>0</v>
          </cell>
          <cell r="X1532">
            <v>0</v>
          </cell>
          <cell r="Y1532" t="str">
            <v/>
          </cell>
          <cell r="Z1532">
            <v>0</v>
          </cell>
          <cell r="AA1532">
            <v>0</v>
          </cell>
          <cell r="AB1532" t="str">
            <v/>
          </cell>
          <cell r="AC1532">
            <v>0</v>
          </cell>
          <cell r="AD1532">
            <v>0</v>
          </cell>
          <cell r="AE1532" t="str">
            <v/>
          </cell>
          <cell r="AF1532">
            <v>0</v>
          </cell>
          <cell r="AG1532">
            <v>0</v>
          </cell>
          <cell r="AH1532" t="str">
            <v/>
          </cell>
          <cell r="AI1532">
            <v>0</v>
          </cell>
          <cell r="AJ1532">
            <v>0</v>
          </cell>
          <cell r="AK1532" t="str">
            <v/>
          </cell>
          <cell r="AL1532">
            <v>0</v>
          </cell>
          <cell r="AM1532">
            <v>0</v>
          </cell>
          <cell r="AN1532" t="str">
            <v/>
          </cell>
          <cell r="AO1532">
            <v>0</v>
          </cell>
          <cell r="AP1532">
            <v>0</v>
          </cell>
          <cell r="AQ1532" t="str">
            <v/>
          </cell>
          <cell r="AR1532">
            <v>0</v>
          </cell>
          <cell r="AS1532">
            <v>0</v>
          </cell>
          <cell r="AT1532" t="str">
            <v/>
          </cell>
          <cell r="AU1532">
            <v>0</v>
          </cell>
          <cell r="AV1532">
            <v>0</v>
          </cell>
          <cell r="AW1532" t="str">
            <v/>
          </cell>
          <cell r="AX1532">
            <v>0</v>
          </cell>
          <cell r="AY1532">
            <v>0</v>
          </cell>
          <cell r="AZ1532" t="str">
            <v/>
          </cell>
          <cell r="BA1532">
            <v>0</v>
          </cell>
          <cell r="BB1532">
            <v>0</v>
          </cell>
        </row>
        <row r="1533">
          <cell r="B1533" t="str">
            <v>MSMS</v>
          </cell>
          <cell r="D1533" t="str">
            <v/>
          </cell>
          <cell r="E1533">
            <v>0</v>
          </cell>
          <cell r="F1533">
            <v>0</v>
          </cell>
          <cell r="G1533" t="str">
            <v/>
          </cell>
          <cell r="H1533">
            <v>0</v>
          </cell>
          <cell r="I1533">
            <v>0</v>
          </cell>
          <cell r="J1533" t="str">
            <v/>
          </cell>
          <cell r="K1533">
            <v>0</v>
          </cell>
          <cell r="L1533">
            <v>0</v>
          </cell>
          <cell r="M1533" t="str">
            <v/>
          </cell>
          <cell r="N1533">
            <v>0</v>
          </cell>
          <cell r="O1533">
            <v>0</v>
          </cell>
          <cell r="P1533" t="str">
            <v/>
          </cell>
          <cell r="Q1533">
            <v>0</v>
          </cell>
          <cell r="R1533">
            <v>0</v>
          </cell>
          <cell r="S1533" t="str">
            <v/>
          </cell>
          <cell r="T1533">
            <v>0</v>
          </cell>
          <cell r="U1533">
            <v>0</v>
          </cell>
          <cell r="V1533" t="str">
            <v/>
          </cell>
          <cell r="W1533">
            <v>0</v>
          </cell>
          <cell r="X1533">
            <v>0</v>
          </cell>
          <cell r="Y1533" t="str">
            <v/>
          </cell>
          <cell r="Z1533">
            <v>0</v>
          </cell>
          <cell r="AA1533">
            <v>0</v>
          </cell>
          <cell r="AB1533" t="str">
            <v/>
          </cell>
          <cell r="AC1533">
            <v>0</v>
          </cell>
          <cell r="AD1533">
            <v>0</v>
          </cell>
          <cell r="AE1533" t="str">
            <v/>
          </cell>
          <cell r="AF1533">
            <v>0</v>
          </cell>
          <cell r="AG1533">
            <v>0</v>
          </cell>
          <cell r="AH1533" t="str">
            <v/>
          </cell>
          <cell r="AI1533">
            <v>0</v>
          </cell>
          <cell r="AJ1533">
            <v>0</v>
          </cell>
          <cell r="AK1533" t="str">
            <v/>
          </cell>
          <cell r="AL1533">
            <v>0</v>
          </cell>
          <cell r="AM1533">
            <v>0</v>
          </cell>
          <cell r="AN1533" t="str">
            <v/>
          </cell>
          <cell r="AO1533">
            <v>0</v>
          </cell>
          <cell r="AP1533">
            <v>0</v>
          </cell>
          <cell r="AQ1533" t="str">
            <v/>
          </cell>
          <cell r="AR1533">
            <v>0</v>
          </cell>
          <cell r="AS1533">
            <v>0</v>
          </cell>
          <cell r="AT1533" t="str">
            <v/>
          </cell>
          <cell r="AU1533">
            <v>0</v>
          </cell>
          <cell r="AV1533">
            <v>0</v>
          </cell>
          <cell r="AW1533" t="str">
            <v/>
          </cell>
          <cell r="AX1533">
            <v>0</v>
          </cell>
          <cell r="AY1533">
            <v>0</v>
          </cell>
          <cell r="AZ1533" t="str">
            <v/>
          </cell>
          <cell r="BA1533">
            <v>0</v>
          </cell>
          <cell r="BB1533">
            <v>0</v>
          </cell>
        </row>
        <row r="1534">
          <cell r="B1534" t="str">
            <v>EMMS</v>
          </cell>
          <cell r="D1534" t="str">
            <v/>
          </cell>
          <cell r="E1534">
            <v>0</v>
          </cell>
          <cell r="F1534">
            <v>0</v>
          </cell>
          <cell r="G1534" t="str">
            <v/>
          </cell>
          <cell r="H1534">
            <v>0</v>
          </cell>
          <cell r="I1534">
            <v>0</v>
          </cell>
          <cell r="J1534" t="str">
            <v/>
          </cell>
          <cell r="K1534">
            <v>0</v>
          </cell>
          <cell r="L1534">
            <v>0</v>
          </cell>
          <cell r="M1534" t="str">
            <v/>
          </cell>
          <cell r="N1534">
            <v>0</v>
          </cell>
          <cell r="O1534">
            <v>0</v>
          </cell>
          <cell r="P1534" t="str">
            <v/>
          </cell>
          <cell r="Q1534">
            <v>0</v>
          </cell>
          <cell r="R1534">
            <v>0</v>
          </cell>
          <cell r="S1534" t="str">
            <v/>
          </cell>
          <cell r="T1534">
            <v>0</v>
          </cell>
          <cell r="U1534">
            <v>0</v>
          </cell>
          <cell r="V1534" t="str">
            <v/>
          </cell>
          <cell r="W1534">
            <v>0</v>
          </cell>
          <cell r="X1534">
            <v>0</v>
          </cell>
          <cell r="Y1534" t="str">
            <v/>
          </cell>
          <cell r="Z1534">
            <v>0</v>
          </cell>
          <cell r="AA1534">
            <v>0</v>
          </cell>
          <cell r="AB1534" t="str">
            <v/>
          </cell>
          <cell r="AC1534">
            <v>0</v>
          </cell>
          <cell r="AD1534">
            <v>0</v>
          </cell>
          <cell r="AE1534" t="str">
            <v/>
          </cell>
          <cell r="AF1534">
            <v>0</v>
          </cell>
          <cell r="AG1534">
            <v>0</v>
          </cell>
          <cell r="AH1534" t="str">
            <v/>
          </cell>
          <cell r="AI1534">
            <v>0</v>
          </cell>
          <cell r="AJ1534">
            <v>0</v>
          </cell>
          <cell r="AK1534" t="str">
            <v/>
          </cell>
          <cell r="AL1534">
            <v>0</v>
          </cell>
          <cell r="AM1534">
            <v>0</v>
          </cell>
          <cell r="AN1534" t="str">
            <v/>
          </cell>
          <cell r="AO1534">
            <v>0</v>
          </cell>
          <cell r="AP1534">
            <v>0</v>
          </cell>
          <cell r="AQ1534" t="str">
            <v/>
          </cell>
          <cell r="AR1534">
            <v>0</v>
          </cell>
          <cell r="AS1534">
            <v>0</v>
          </cell>
          <cell r="AT1534" t="str">
            <v/>
          </cell>
          <cell r="AU1534">
            <v>0</v>
          </cell>
          <cell r="AV1534">
            <v>0</v>
          </cell>
          <cell r="AW1534" t="str">
            <v/>
          </cell>
          <cell r="AX1534">
            <v>0</v>
          </cell>
          <cell r="AY1534">
            <v>0</v>
          </cell>
          <cell r="AZ1534" t="str">
            <v/>
          </cell>
          <cell r="BA1534">
            <v>0</v>
          </cell>
          <cell r="BB1534">
            <v>0</v>
          </cell>
        </row>
        <row r="1535">
          <cell r="B1535" t="str">
            <v>MSAS</v>
          </cell>
          <cell r="D1535" t="str">
            <v/>
          </cell>
          <cell r="E1535">
            <v>0</v>
          </cell>
          <cell r="F1535">
            <v>0</v>
          </cell>
          <cell r="G1535" t="str">
            <v/>
          </cell>
          <cell r="H1535">
            <v>0</v>
          </cell>
          <cell r="I1535">
            <v>0</v>
          </cell>
          <cell r="J1535" t="str">
            <v/>
          </cell>
          <cell r="K1535">
            <v>0</v>
          </cell>
          <cell r="L1535">
            <v>0</v>
          </cell>
          <cell r="M1535" t="str">
            <v/>
          </cell>
          <cell r="N1535">
            <v>0</v>
          </cell>
          <cell r="O1535">
            <v>0</v>
          </cell>
          <cell r="P1535" t="str">
            <v/>
          </cell>
          <cell r="Q1535">
            <v>0</v>
          </cell>
          <cell r="R1535">
            <v>0</v>
          </cell>
          <cell r="S1535" t="str">
            <v/>
          </cell>
          <cell r="T1535">
            <v>0</v>
          </cell>
          <cell r="U1535">
            <v>0</v>
          </cell>
          <cell r="V1535" t="str">
            <v/>
          </cell>
          <cell r="W1535">
            <v>0</v>
          </cell>
          <cell r="X1535">
            <v>0</v>
          </cell>
          <cell r="Y1535" t="str">
            <v/>
          </cell>
          <cell r="Z1535">
            <v>0</v>
          </cell>
          <cell r="AA1535">
            <v>0</v>
          </cell>
          <cell r="AB1535" t="str">
            <v/>
          </cell>
          <cell r="AC1535">
            <v>0</v>
          </cell>
          <cell r="AD1535">
            <v>0</v>
          </cell>
          <cell r="AE1535" t="str">
            <v/>
          </cell>
          <cell r="AF1535">
            <v>0</v>
          </cell>
          <cell r="AG1535">
            <v>0</v>
          </cell>
          <cell r="AH1535" t="str">
            <v/>
          </cell>
          <cell r="AI1535">
            <v>0</v>
          </cell>
          <cell r="AJ1535">
            <v>0</v>
          </cell>
          <cell r="AK1535" t="str">
            <v/>
          </cell>
          <cell r="AL1535">
            <v>0</v>
          </cell>
          <cell r="AM1535">
            <v>0</v>
          </cell>
          <cell r="AN1535" t="str">
            <v/>
          </cell>
          <cell r="AO1535">
            <v>0</v>
          </cell>
          <cell r="AP1535">
            <v>0</v>
          </cell>
          <cell r="AQ1535" t="str">
            <v/>
          </cell>
          <cell r="AR1535">
            <v>0</v>
          </cell>
          <cell r="AS1535">
            <v>0</v>
          </cell>
          <cell r="AT1535" t="str">
            <v/>
          </cell>
          <cell r="AU1535">
            <v>0</v>
          </cell>
          <cell r="AV1535">
            <v>0</v>
          </cell>
          <cell r="AW1535" t="str">
            <v/>
          </cell>
          <cell r="AX1535">
            <v>0</v>
          </cell>
          <cell r="AY1535">
            <v>0</v>
          </cell>
          <cell r="AZ1535" t="str">
            <v/>
          </cell>
          <cell r="BA1535">
            <v>0</v>
          </cell>
          <cell r="BB1535">
            <v>0</v>
          </cell>
        </row>
        <row r="1536">
          <cell r="B1536" t="str">
            <v>ESAS</v>
          </cell>
          <cell r="D1536" t="str">
            <v/>
          </cell>
          <cell r="E1536">
            <v>0</v>
          </cell>
          <cell r="F1536">
            <v>0</v>
          </cell>
          <cell r="G1536" t="str">
            <v/>
          </cell>
          <cell r="H1536">
            <v>0</v>
          </cell>
          <cell r="I1536">
            <v>0</v>
          </cell>
          <cell r="J1536" t="str">
            <v/>
          </cell>
          <cell r="K1536">
            <v>0</v>
          </cell>
          <cell r="L1536">
            <v>0</v>
          </cell>
          <cell r="M1536" t="str">
            <v/>
          </cell>
          <cell r="N1536">
            <v>0</v>
          </cell>
          <cell r="O1536">
            <v>0</v>
          </cell>
          <cell r="P1536" t="str">
            <v/>
          </cell>
          <cell r="Q1536">
            <v>0</v>
          </cell>
          <cell r="R1536">
            <v>0</v>
          </cell>
          <cell r="S1536" t="str">
            <v/>
          </cell>
          <cell r="T1536">
            <v>0</v>
          </cell>
          <cell r="U1536">
            <v>0</v>
          </cell>
          <cell r="V1536" t="str">
            <v/>
          </cell>
          <cell r="W1536">
            <v>0</v>
          </cell>
          <cell r="X1536">
            <v>0</v>
          </cell>
          <cell r="Y1536" t="str">
            <v/>
          </cell>
          <cell r="Z1536">
            <v>0</v>
          </cell>
          <cell r="AA1536">
            <v>0</v>
          </cell>
          <cell r="AB1536" t="str">
            <v/>
          </cell>
          <cell r="AC1536">
            <v>0</v>
          </cell>
          <cell r="AD1536">
            <v>0</v>
          </cell>
          <cell r="AE1536" t="str">
            <v/>
          </cell>
          <cell r="AF1536">
            <v>0</v>
          </cell>
          <cell r="AG1536">
            <v>0</v>
          </cell>
          <cell r="AH1536" t="str">
            <v/>
          </cell>
          <cell r="AI1536">
            <v>0</v>
          </cell>
          <cell r="AJ1536">
            <v>0</v>
          </cell>
          <cell r="AK1536" t="str">
            <v/>
          </cell>
          <cell r="AL1536">
            <v>0</v>
          </cell>
          <cell r="AM1536">
            <v>0</v>
          </cell>
          <cell r="AN1536" t="str">
            <v/>
          </cell>
          <cell r="AO1536">
            <v>0</v>
          </cell>
          <cell r="AP1536">
            <v>0</v>
          </cell>
          <cell r="AQ1536" t="str">
            <v/>
          </cell>
          <cell r="AR1536">
            <v>0</v>
          </cell>
          <cell r="AS1536">
            <v>0</v>
          </cell>
          <cell r="AT1536" t="str">
            <v/>
          </cell>
          <cell r="AU1536">
            <v>0</v>
          </cell>
          <cell r="AV1536">
            <v>0</v>
          </cell>
          <cell r="AW1536" t="str">
            <v/>
          </cell>
          <cell r="AX1536">
            <v>0</v>
          </cell>
          <cell r="AY1536">
            <v>0</v>
          </cell>
          <cell r="AZ1536" t="str">
            <v/>
          </cell>
          <cell r="BA1536">
            <v>0</v>
          </cell>
          <cell r="BB1536">
            <v>0</v>
          </cell>
        </row>
        <row r="1537">
          <cell r="B1537" t="str">
            <v>EMAS</v>
          </cell>
          <cell r="D1537" t="str">
            <v/>
          </cell>
          <cell r="E1537">
            <v>0</v>
          </cell>
          <cell r="F1537">
            <v>0</v>
          </cell>
          <cell r="G1537" t="str">
            <v/>
          </cell>
          <cell r="H1537">
            <v>0</v>
          </cell>
          <cell r="I1537">
            <v>0</v>
          </cell>
          <cell r="J1537" t="str">
            <v/>
          </cell>
          <cell r="K1537">
            <v>0</v>
          </cell>
          <cell r="L1537">
            <v>0</v>
          </cell>
          <cell r="M1537" t="str">
            <v/>
          </cell>
          <cell r="N1537">
            <v>0</v>
          </cell>
          <cell r="O1537">
            <v>0</v>
          </cell>
          <cell r="P1537" t="str">
            <v/>
          </cell>
          <cell r="Q1537">
            <v>0</v>
          </cell>
          <cell r="R1537">
            <v>0</v>
          </cell>
          <cell r="S1537" t="str">
            <v/>
          </cell>
          <cell r="T1537">
            <v>0</v>
          </cell>
          <cell r="U1537">
            <v>0</v>
          </cell>
          <cell r="V1537" t="str">
            <v/>
          </cell>
          <cell r="W1537">
            <v>0</v>
          </cell>
          <cell r="X1537">
            <v>0</v>
          </cell>
          <cell r="Y1537" t="str">
            <v/>
          </cell>
          <cell r="Z1537">
            <v>0</v>
          </cell>
          <cell r="AA1537">
            <v>0</v>
          </cell>
          <cell r="AB1537" t="str">
            <v/>
          </cell>
          <cell r="AC1537">
            <v>0</v>
          </cell>
          <cell r="AD1537">
            <v>0</v>
          </cell>
          <cell r="AE1537" t="str">
            <v/>
          </cell>
          <cell r="AF1537">
            <v>0</v>
          </cell>
          <cell r="AG1537">
            <v>0</v>
          </cell>
          <cell r="AH1537" t="str">
            <v/>
          </cell>
          <cell r="AI1537">
            <v>0</v>
          </cell>
          <cell r="AJ1537">
            <v>0</v>
          </cell>
          <cell r="AK1537" t="str">
            <v/>
          </cell>
          <cell r="AL1537">
            <v>0</v>
          </cell>
          <cell r="AM1537">
            <v>0</v>
          </cell>
          <cell r="AN1537" t="str">
            <v/>
          </cell>
          <cell r="AO1537">
            <v>0</v>
          </cell>
          <cell r="AP1537">
            <v>0</v>
          </cell>
          <cell r="AQ1537" t="str">
            <v/>
          </cell>
          <cell r="AR1537">
            <v>0</v>
          </cell>
          <cell r="AS1537">
            <v>0</v>
          </cell>
          <cell r="AT1537" t="str">
            <v/>
          </cell>
          <cell r="AU1537">
            <v>0</v>
          </cell>
          <cell r="AV1537">
            <v>0</v>
          </cell>
          <cell r="AW1537" t="str">
            <v/>
          </cell>
          <cell r="AX1537">
            <v>0</v>
          </cell>
          <cell r="AY1537">
            <v>0</v>
          </cell>
          <cell r="AZ1537" t="str">
            <v/>
          </cell>
          <cell r="BA1537">
            <v>0</v>
          </cell>
          <cell r="BB1537">
            <v>0</v>
          </cell>
        </row>
        <row r="1538">
          <cell r="B1538" t="str">
            <v>EMAH</v>
          </cell>
          <cell r="D1538" t="str">
            <v/>
          </cell>
          <cell r="E1538">
            <v>0</v>
          </cell>
          <cell r="F1538">
            <v>0</v>
          </cell>
          <cell r="G1538" t="str">
            <v/>
          </cell>
          <cell r="H1538">
            <v>0</v>
          </cell>
          <cell r="I1538">
            <v>0</v>
          </cell>
          <cell r="J1538" t="str">
            <v/>
          </cell>
          <cell r="K1538">
            <v>0</v>
          </cell>
          <cell r="L1538">
            <v>0</v>
          </cell>
          <cell r="M1538" t="str">
            <v/>
          </cell>
          <cell r="N1538">
            <v>0</v>
          </cell>
          <cell r="O1538">
            <v>0</v>
          </cell>
          <cell r="P1538" t="str">
            <v/>
          </cell>
          <cell r="Q1538">
            <v>0</v>
          </cell>
          <cell r="R1538">
            <v>0</v>
          </cell>
          <cell r="S1538" t="str">
            <v/>
          </cell>
          <cell r="T1538">
            <v>0</v>
          </cell>
          <cell r="U1538">
            <v>0</v>
          </cell>
          <cell r="V1538" t="str">
            <v/>
          </cell>
          <cell r="W1538">
            <v>0</v>
          </cell>
          <cell r="X1538">
            <v>0</v>
          </cell>
          <cell r="Y1538" t="str">
            <v/>
          </cell>
          <cell r="Z1538">
            <v>0</v>
          </cell>
          <cell r="AA1538">
            <v>0</v>
          </cell>
          <cell r="AB1538" t="str">
            <v/>
          </cell>
          <cell r="AC1538">
            <v>0</v>
          </cell>
          <cell r="AD1538">
            <v>0</v>
          </cell>
          <cell r="AE1538" t="str">
            <v/>
          </cell>
          <cell r="AF1538">
            <v>0</v>
          </cell>
          <cell r="AG1538">
            <v>0</v>
          </cell>
          <cell r="AH1538" t="str">
            <v/>
          </cell>
          <cell r="AI1538">
            <v>0</v>
          </cell>
          <cell r="AJ1538">
            <v>0</v>
          </cell>
          <cell r="AK1538" t="str">
            <v/>
          </cell>
          <cell r="AL1538">
            <v>0</v>
          </cell>
          <cell r="AM1538">
            <v>0</v>
          </cell>
          <cell r="AN1538" t="str">
            <v/>
          </cell>
          <cell r="AO1538">
            <v>0</v>
          </cell>
          <cell r="AP1538">
            <v>0</v>
          </cell>
          <cell r="AQ1538" t="str">
            <v/>
          </cell>
          <cell r="AR1538">
            <v>0</v>
          </cell>
          <cell r="AS1538">
            <v>0</v>
          </cell>
          <cell r="AT1538" t="str">
            <v/>
          </cell>
          <cell r="AU1538">
            <v>0</v>
          </cell>
          <cell r="AV1538">
            <v>0</v>
          </cell>
          <cell r="AW1538" t="str">
            <v/>
          </cell>
          <cell r="AX1538">
            <v>0</v>
          </cell>
          <cell r="AY1538">
            <v>0</v>
          </cell>
          <cell r="AZ1538" t="str">
            <v/>
          </cell>
          <cell r="BA1538">
            <v>0</v>
          </cell>
          <cell r="BB1538">
            <v>0</v>
          </cell>
        </row>
        <row r="1539">
          <cell r="B1539" t="str">
            <v>CSMS</v>
          </cell>
          <cell r="D1539" t="str">
            <v/>
          </cell>
          <cell r="E1539">
            <v>0</v>
          </cell>
          <cell r="F1539">
            <v>0</v>
          </cell>
          <cell r="G1539" t="str">
            <v/>
          </cell>
          <cell r="H1539">
            <v>0</v>
          </cell>
          <cell r="I1539">
            <v>0</v>
          </cell>
          <cell r="J1539" t="str">
            <v/>
          </cell>
          <cell r="K1539">
            <v>0</v>
          </cell>
          <cell r="L1539">
            <v>0</v>
          </cell>
          <cell r="M1539" t="str">
            <v/>
          </cell>
          <cell r="N1539">
            <v>0</v>
          </cell>
          <cell r="O1539">
            <v>0</v>
          </cell>
          <cell r="P1539" t="str">
            <v/>
          </cell>
          <cell r="Q1539">
            <v>0</v>
          </cell>
          <cell r="R1539">
            <v>0</v>
          </cell>
          <cell r="S1539" t="str">
            <v/>
          </cell>
          <cell r="T1539">
            <v>0</v>
          </cell>
          <cell r="U1539">
            <v>0</v>
          </cell>
          <cell r="V1539" t="str">
            <v/>
          </cell>
          <cell r="W1539">
            <v>0</v>
          </cell>
          <cell r="X1539">
            <v>0</v>
          </cell>
          <cell r="Y1539" t="str">
            <v/>
          </cell>
          <cell r="Z1539">
            <v>0</v>
          </cell>
          <cell r="AA1539">
            <v>0</v>
          </cell>
          <cell r="AB1539" t="str">
            <v/>
          </cell>
          <cell r="AC1539">
            <v>0</v>
          </cell>
          <cell r="AD1539">
            <v>0</v>
          </cell>
          <cell r="AE1539" t="str">
            <v/>
          </cell>
          <cell r="AF1539">
            <v>0</v>
          </cell>
          <cell r="AG1539">
            <v>0</v>
          </cell>
          <cell r="AH1539" t="str">
            <v/>
          </cell>
          <cell r="AI1539">
            <v>0</v>
          </cell>
          <cell r="AJ1539">
            <v>0</v>
          </cell>
          <cell r="AK1539" t="str">
            <v/>
          </cell>
          <cell r="AL1539">
            <v>0</v>
          </cell>
          <cell r="AM1539">
            <v>0</v>
          </cell>
          <cell r="AN1539" t="str">
            <v/>
          </cell>
          <cell r="AO1539">
            <v>0</v>
          </cell>
          <cell r="AP1539">
            <v>0</v>
          </cell>
          <cell r="AQ1539" t="str">
            <v/>
          </cell>
          <cell r="AR1539">
            <v>0</v>
          </cell>
          <cell r="AS1539">
            <v>0</v>
          </cell>
          <cell r="AT1539" t="str">
            <v/>
          </cell>
          <cell r="AU1539">
            <v>0</v>
          </cell>
          <cell r="AV1539">
            <v>0</v>
          </cell>
          <cell r="AW1539" t="str">
            <v/>
          </cell>
          <cell r="AX1539">
            <v>0</v>
          </cell>
          <cell r="AY1539">
            <v>0</v>
          </cell>
          <cell r="AZ1539" t="str">
            <v/>
          </cell>
          <cell r="BA1539">
            <v>0</v>
          </cell>
          <cell r="BB1539">
            <v>0</v>
          </cell>
        </row>
        <row r="1540">
          <cell r="B1540" t="str">
            <v>SSMS</v>
          </cell>
          <cell r="D1540" t="str">
            <v/>
          </cell>
          <cell r="E1540">
            <v>0</v>
          </cell>
          <cell r="F1540">
            <v>0</v>
          </cell>
          <cell r="G1540" t="str">
            <v/>
          </cell>
          <cell r="H1540">
            <v>0</v>
          </cell>
          <cell r="I1540">
            <v>0</v>
          </cell>
          <cell r="J1540" t="str">
            <v/>
          </cell>
          <cell r="K1540">
            <v>0</v>
          </cell>
          <cell r="L1540">
            <v>0</v>
          </cell>
          <cell r="M1540" t="str">
            <v/>
          </cell>
          <cell r="N1540">
            <v>0</v>
          </cell>
          <cell r="O1540">
            <v>0</v>
          </cell>
          <cell r="P1540" t="str">
            <v/>
          </cell>
          <cell r="Q1540">
            <v>0</v>
          </cell>
          <cell r="R1540">
            <v>0</v>
          </cell>
          <cell r="S1540" t="str">
            <v/>
          </cell>
          <cell r="T1540">
            <v>0</v>
          </cell>
          <cell r="U1540">
            <v>0</v>
          </cell>
          <cell r="V1540" t="str">
            <v/>
          </cell>
          <cell r="W1540">
            <v>0</v>
          </cell>
          <cell r="X1540">
            <v>0</v>
          </cell>
          <cell r="Y1540" t="str">
            <v/>
          </cell>
          <cell r="Z1540">
            <v>0</v>
          </cell>
          <cell r="AA1540">
            <v>0</v>
          </cell>
          <cell r="AB1540" t="str">
            <v/>
          </cell>
          <cell r="AC1540">
            <v>0</v>
          </cell>
          <cell r="AD1540">
            <v>0</v>
          </cell>
          <cell r="AE1540" t="str">
            <v/>
          </cell>
          <cell r="AF1540">
            <v>0</v>
          </cell>
          <cell r="AG1540">
            <v>0</v>
          </cell>
          <cell r="AH1540" t="str">
            <v/>
          </cell>
          <cell r="AI1540">
            <v>0</v>
          </cell>
          <cell r="AJ1540">
            <v>0</v>
          </cell>
          <cell r="AK1540" t="str">
            <v/>
          </cell>
          <cell r="AL1540">
            <v>0</v>
          </cell>
          <cell r="AM1540">
            <v>0</v>
          </cell>
          <cell r="AN1540" t="str">
            <v/>
          </cell>
          <cell r="AO1540">
            <v>0</v>
          </cell>
          <cell r="AP1540">
            <v>0</v>
          </cell>
          <cell r="AQ1540" t="str">
            <v/>
          </cell>
          <cell r="AR1540">
            <v>0</v>
          </cell>
          <cell r="AS1540">
            <v>0</v>
          </cell>
          <cell r="AT1540" t="str">
            <v/>
          </cell>
          <cell r="AU1540">
            <v>0</v>
          </cell>
          <cell r="AV1540">
            <v>0</v>
          </cell>
          <cell r="AW1540" t="str">
            <v/>
          </cell>
          <cell r="AX1540">
            <v>0</v>
          </cell>
          <cell r="AY1540">
            <v>0</v>
          </cell>
          <cell r="AZ1540" t="str">
            <v/>
          </cell>
          <cell r="BA1540">
            <v>0</v>
          </cell>
          <cell r="BB1540">
            <v>0</v>
          </cell>
        </row>
        <row r="1541">
          <cell r="B1541" t="str">
            <v>CMMS</v>
          </cell>
          <cell r="D1541" t="str">
            <v/>
          </cell>
          <cell r="E1541">
            <v>0</v>
          </cell>
          <cell r="F1541">
            <v>0</v>
          </cell>
          <cell r="G1541" t="str">
            <v/>
          </cell>
          <cell r="H1541">
            <v>0</v>
          </cell>
          <cell r="I1541">
            <v>0</v>
          </cell>
          <cell r="J1541" t="str">
            <v/>
          </cell>
          <cell r="K1541">
            <v>0</v>
          </cell>
          <cell r="L1541">
            <v>0</v>
          </cell>
          <cell r="M1541" t="str">
            <v/>
          </cell>
          <cell r="N1541">
            <v>0</v>
          </cell>
          <cell r="O1541">
            <v>0</v>
          </cell>
          <cell r="P1541" t="str">
            <v/>
          </cell>
          <cell r="Q1541">
            <v>0</v>
          </cell>
          <cell r="R1541">
            <v>0</v>
          </cell>
          <cell r="S1541" t="str">
            <v/>
          </cell>
          <cell r="T1541">
            <v>0</v>
          </cell>
          <cell r="U1541">
            <v>0</v>
          </cell>
          <cell r="V1541" t="str">
            <v/>
          </cell>
          <cell r="W1541">
            <v>0</v>
          </cell>
          <cell r="X1541">
            <v>0</v>
          </cell>
          <cell r="Y1541" t="str">
            <v/>
          </cell>
          <cell r="Z1541">
            <v>0</v>
          </cell>
          <cell r="AA1541">
            <v>0</v>
          </cell>
          <cell r="AB1541" t="str">
            <v/>
          </cell>
          <cell r="AC1541">
            <v>0</v>
          </cell>
          <cell r="AD1541">
            <v>0</v>
          </cell>
          <cell r="AE1541" t="str">
            <v/>
          </cell>
          <cell r="AF1541">
            <v>0</v>
          </cell>
          <cell r="AG1541">
            <v>0</v>
          </cell>
          <cell r="AH1541" t="str">
            <v/>
          </cell>
          <cell r="AI1541">
            <v>0</v>
          </cell>
          <cell r="AJ1541">
            <v>0</v>
          </cell>
          <cell r="AK1541" t="str">
            <v/>
          </cell>
          <cell r="AL1541">
            <v>0</v>
          </cell>
          <cell r="AM1541">
            <v>0</v>
          </cell>
          <cell r="AN1541" t="str">
            <v/>
          </cell>
          <cell r="AO1541">
            <v>0</v>
          </cell>
          <cell r="AP1541">
            <v>0</v>
          </cell>
          <cell r="AQ1541" t="str">
            <v/>
          </cell>
          <cell r="AR1541">
            <v>0</v>
          </cell>
          <cell r="AS1541">
            <v>0</v>
          </cell>
          <cell r="AT1541" t="str">
            <v/>
          </cell>
          <cell r="AU1541">
            <v>0</v>
          </cell>
          <cell r="AV1541">
            <v>0</v>
          </cell>
          <cell r="AW1541" t="str">
            <v/>
          </cell>
          <cell r="AX1541">
            <v>0</v>
          </cell>
          <cell r="AY1541">
            <v>0</v>
          </cell>
          <cell r="AZ1541" t="str">
            <v/>
          </cell>
          <cell r="BA1541">
            <v>0</v>
          </cell>
          <cell r="BB1541">
            <v>0</v>
          </cell>
        </row>
        <row r="1542">
          <cell r="B1542" t="str">
            <v>CLMS</v>
          </cell>
          <cell r="D1542" t="str">
            <v/>
          </cell>
          <cell r="E1542">
            <v>0</v>
          </cell>
          <cell r="F1542">
            <v>0</v>
          </cell>
          <cell r="G1542" t="str">
            <v/>
          </cell>
          <cell r="H1542">
            <v>0</v>
          </cell>
          <cell r="I1542">
            <v>0</v>
          </cell>
          <cell r="J1542" t="str">
            <v/>
          </cell>
          <cell r="K1542">
            <v>0</v>
          </cell>
          <cell r="L1542">
            <v>0</v>
          </cell>
          <cell r="M1542" t="str">
            <v/>
          </cell>
          <cell r="N1542">
            <v>0</v>
          </cell>
          <cell r="O1542">
            <v>0</v>
          </cell>
          <cell r="P1542" t="str">
            <v/>
          </cell>
          <cell r="Q1542">
            <v>0</v>
          </cell>
          <cell r="R1542">
            <v>0</v>
          </cell>
          <cell r="S1542" t="str">
            <v/>
          </cell>
          <cell r="T1542">
            <v>0</v>
          </cell>
          <cell r="U1542">
            <v>0</v>
          </cell>
          <cell r="V1542" t="str">
            <v/>
          </cell>
          <cell r="W1542">
            <v>0</v>
          </cell>
          <cell r="X1542">
            <v>0</v>
          </cell>
          <cell r="Y1542" t="str">
            <v/>
          </cell>
          <cell r="Z1542">
            <v>0</v>
          </cell>
          <cell r="AA1542">
            <v>0</v>
          </cell>
          <cell r="AB1542" t="str">
            <v/>
          </cell>
          <cell r="AC1542">
            <v>0</v>
          </cell>
          <cell r="AD1542">
            <v>0</v>
          </cell>
          <cell r="AE1542" t="str">
            <v/>
          </cell>
          <cell r="AF1542">
            <v>0</v>
          </cell>
          <cell r="AG1542">
            <v>0</v>
          </cell>
          <cell r="AH1542" t="str">
            <v/>
          </cell>
          <cell r="AI1542">
            <v>0</v>
          </cell>
          <cell r="AJ1542">
            <v>0</v>
          </cell>
          <cell r="AK1542" t="str">
            <v/>
          </cell>
          <cell r="AL1542">
            <v>0</v>
          </cell>
          <cell r="AM1542">
            <v>0</v>
          </cell>
          <cell r="AN1542" t="str">
            <v/>
          </cell>
          <cell r="AO1542">
            <v>0</v>
          </cell>
          <cell r="AP1542">
            <v>0</v>
          </cell>
          <cell r="AQ1542" t="str">
            <v/>
          </cell>
          <cell r="AR1542">
            <v>0</v>
          </cell>
          <cell r="AS1542">
            <v>0</v>
          </cell>
          <cell r="AT1542" t="str">
            <v/>
          </cell>
          <cell r="AU1542">
            <v>0</v>
          </cell>
          <cell r="AV1542">
            <v>0</v>
          </cell>
          <cell r="AW1542" t="str">
            <v/>
          </cell>
          <cell r="AX1542">
            <v>0</v>
          </cell>
          <cell r="AY1542">
            <v>0</v>
          </cell>
          <cell r="AZ1542" t="str">
            <v/>
          </cell>
          <cell r="BA1542">
            <v>0</v>
          </cell>
          <cell r="BB1542">
            <v>0</v>
          </cell>
        </row>
        <row r="1543">
          <cell r="B1543" t="str">
            <v>CLMH</v>
          </cell>
          <cell r="D1543" t="str">
            <v/>
          </cell>
          <cell r="E1543">
            <v>0</v>
          </cell>
          <cell r="F1543">
            <v>0</v>
          </cell>
          <cell r="G1543" t="str">
            <v/>
          </cell>
          <cell r="H1543">
            <v>0</v>
          </cell>
          <cell r="I1543">
            <v>0</v>
          </cell>
          <cell r="J1543" t="str">
            <v/>
          </cell>
          <cell r="K1543">
            <v>0</v>
          </cell>
          <cell r="L1543">
            <v>0</v>
          </cell>
          <cell r="M1543" t="str">
            <v/>
          </cell>
          <cell r="N1543">
            <v>0</v>
          </cell>
          <cell r="O1543">
            <v>0</v>
          </cell>
          <cell r="P1543" t="str">
            <v/>
          </cell>
          <cell r="Q1543">
            <v>0</v>
          </cell>
          <cell r="R1543">
            <v>0</v>
          </cell>
          <cell r="S1543" t="str">
            <v/>
          </cell>
          <cell r="T1543">
            <v>0</v>
          </cell>
          <cell r="U1543">
            <v>0</v>
          </cell>
          <cell r="V1543" t="str">
            <v/>
          </cell>
          <cell r="W1543">
            <v>0</v>
          </cell>
          <cell r="X1543">
            <v>0</v>
          </cell>
          <cell r="Y1543" t="str">
            <v/>
          </cell>
          <cell r="Z1543">
            <v>0</v>
          </cell>
          <cell r="AA1543">
            <v>0</v>
          </cell>
          <cell r="AB1543" t="str">
            <v/>
          </cell>
          <cell r="AC1543">
            <v>0</v>
          </cell>
          <cell r="AD1543">
            <v>0</v>
          </cell>
          <cell r="AE1543" t="str">
            <v/>
          </cell>
          <cell r="AF1543">
            <v>0</v>
          </cell>
          <cell r="AG1543">
            <v>0</v>
          </cell>
          <cell r="AH1543" t="str">
            <v/>
          </cell>
          <cell r="AI1543">
            <v>0</v>
          </cell>
          <cell r="AJ1543">
            <v>0</v>
          </cell>
          <cell r="AK1543" t="str">
            <v/>
          </cell>
          <cell r="AL1543">
            <v>0</v>
          </cell>
          <cell r="AM1543">
            <v>0</v>
          </cell>
          <cell r="AN1543" t="str">
            <v/>
          </cell>
          <cell r="AO1543">
            <v>0</v>
          </cell>
          <cell r="AP1543">
            <v>0</v>
          </cell>
          <cell r="AQ1543" t="str">
            <v/>
          </cell>
          <cell r="AR1543">
            <v>0</v>
          </cell>
          <cell r="AS1543">
            <v>0</v>
          </cell>
          <cell r="AT1543" t="str">
            <v/>
          </cell>
          <cell r="AU1543">
            <v>0</v>
          </cell>
          <cell r="AV1543">
            <v>0</v>
          </cell>
          <cell r="AW1543" t="str">
            <v/>
          </cell>
          <cell r="AX1543">
            <v>0</v>
          </cell>
          <cell r="AY1543">
            <v>0</v>
          </cell>
          <cell r="AZ1543" t="str">
            <v/>
          </cell>
          <cell r="BA1543">
            <v>0</v>
          </cell>
          <cell r="BB1543">
            <v>0</v>
          </cell>
        </row>
        <row r="1544">
          <cell r="B1544" t="str">
            <v>WMMS</v>
          </cell>
          <cell r="D1544" t="str">
            <v/>
          </cell>
          <cell r="E1544">
            <v>0</v>
          </cell>
          <cell r="F1544">
            <v>0</v>
          </cell>
          <cell r="G1544" t="str">
            <v/>
          </cell>
          <cell r="H1544">
            <v>0</v>
          </cell>
          <cell r="I1544">
            <v>0</v>
          </cell>
          <cell r="J1544" t="str">
            <v/>
          </cell>
          <cell r="K1544">
            <v>0</v>
          </cell>
          <cell r="L1544">
            <v>0</v>
          </cell>
          <cell r="M1544" t="str">
            <v/>
          </cell>
          <cell r="N1544">
            <v>0</v>
          </cell>
          <cell r="O1544">
            <v>0</v>
          </cell>
          <cell r="P1544" t="str">
            <v/>
          </cell>
          <cell r="Q1544">
            <v>0</v>
          </cell>
          <cell r="R1544">
            <v>0</v>
          </cell>
          <cell r="S1544" t="str">
            <v/>
          </cell>
          <cell r="T1544">
            <v>0</v>
          </cell>
          <cell r="U1544">
            <v>0</v>
          </cell>
          <cell r="V1544" t="str">
            <v/>
          </cell>
          <cell r="W1544">
            <v>0</v>
          </cell>
          <cell r="X1544">
            <v>0</v>
          </cell>
          <cell r="Y1544" t="str">
            <v/>
          </cell>
          <cell r="Z1544">
            <v>0</v>
          </cell>
          <cell r="AA1544">
            <v>0</v>
          </cell>
          <cell r="AB1544" t="str">
            <v/>
          </cell>
          <cell r="AC1544">
            <v>0</v>
          </cell>
          <cell r="AD1544">
            <v>0</v>
          </cell>
          <cell r="AE1544" t="str">
            <v/>
          </cell>
          <cell r="AF1544">
            <v>0</v>
          </cell>
          <cell r="AG1544">
            <v>0</v>
          </cell>
          <cell r="AH1544" t="str">
            <v/>
          </cell>
          <cell r="AI1544">
            <v>0</v>
          </cell>
          <cell r="AJ1544">
            <v>0</v>
          </cell>
          <cell r="AK1544" t="str">
            <v/>
          </cell>
          <cell r="AL1544">
            <v>0</v>
          </cell>
          <cell r="AM1544">
            <v>0</v>
          </cell>
          <cell r="AN1544" t="str">
            <v/>
          </cell>
          <cell r="AO1544">
            <v>0</v>
          </cell>
          <cell r="AP1544">
            <v>0</v>
          </cell>
          <cell r="AQ1544" t="str">
            <v/>
          </cell>
          <cell r="AR1544">
            <v>0</v>
          </cell>
          <cell r="AS1544">
            <v>0</v>
          </cell>
          <cell r="AT1544" t="str">
            <v/>
          </cell>
          <cell r="AU1544">
            <v>0</v>
          </cell>
          <cell r="AV1544">
            <v>0</v>
          </cell>
          <cell r="AW1544" t="str">
            <v/>
          </cell>
          <cell r="AX1544">
            <v>0</v>
          </cell>
          <cell r="AY1544">
            <v>0</v>
          </cell>
          <cell r="AZ1544" t="str">
            <v/>
          </cell>
          <cell r="BA1544">
            <v>0</v>
          </cell>
          <cell r="BB1544">
            <v>0</v>
          </cell>
        </row>
        <row r="1545">
          <cell r="B1545" t="str">
            <v>SSAS</v>
          </cell>
          <cell r="D1545" t="str">
            <v/>
          </cell>
          <cell r="E1545">
            <v>0</v>
          </cell>
          <cell r="F1545">
            <v>0</v>
          </cell>
          <cell r="G1545" t="str">
            <v/>
          </cell>
          <cell r="H1545">
            <v>0</v>
          </cell>
          <cell r="I1545">
            <v>0</v>
          </cell>
          <cell r="J1545" t="str">
            <v/>
          </cell>
          <cell r="K1545">
            <v>0</v>
          </cell>
          <cell r="L1545">
            <v>0</v>
          </cell>
          <cell r="M1545" t="str">
            <v/>
          </cell>
          <cell r="N1545">
            <v>0</v>
          </cell>
          <cell r="O1545">
            <v>0</v>
          </cell>
          <cell r="P1545" t="str">
            <v/>
          </cell>
          <cell r="Q1545">
            <v>0</v>
          </cell>
          <cell r="R1545">
            <v>0</v>
          </cell>
          <cell r="S1545" t="str">
            <v/>
          </cell>
          <cell r="T1545">
            <v>0</v>
          </cell>
          <cell r="U1545">
            <v>0</v>
          </cell>
          <cell r="V1545" t="str">
            <v/>
          </cell>
          <cell r="W1545">
            <v>0</v>
          </cell>
          <cell r="X1545">
            <v>0</v>
          </cell>
          <cell r="Y1545" t="str">
            <v/>
          </cell>
          <cell r="Z1545">
            <v>0</v>
          </cell>
          <cell r="AA1545">
            <v>0</v>
          </cell>
          <cell r="AB1545" t="str">
            <v/>
          </cell>
          <cell r="AC1545">
            <v>0</v>
          </cell>
          <cell r="AD1545">
            <v>0</v>
          </cell>
          <cell r="AE1545" t="str">
            <v/>
          </cell>
          <cell r="AF1545">
            <v>0</v>
          </cell>
          <cell r="AG1545">
            <v>0</v>
          </cell>
          <cell r="AH1545" t="str">
            <v/>
          </cell>
          <cell r="AI1545">
            <v>0</v>
          </cell>
          <cell r="AJ1545">
            <v>0</v>
          </cell>
          <cell r="AK1545" t="str">
            <v/>
          </cell>
          <cell r="AL1545">
            <v>0</v>
          </cell>
          <cell r="AM1545">
            <v>0</v>
          </cell>
          <cell r="AN1545" t="str">
            <v/>
          </cell>
          <cell r="AO1545">
            <v>0</v>
          </cell>
          <cell r="AP1545">
            <v>0</v>
          </cell>
          <cell r="AQ1545" t="str">
            <v/>
          </cell>
          <cell r="AR1545">
            <v>0</v>
          </cell>
          <cell r="AS1545">
            <v>0</v>
          </cell>
          <cell r="AT1545" t="str">
            <v/>
          </cell>
          <cell r="AU1545">
            <v>0</v>
          </cell>
          <cell r="AV1545">
            <v>0</v>
          </cell>
          <cell r="AW1545" t="str">
            <v/>
          </cell>
          <cell r="AX1545">
            <v>0</v>
          </cell>
          <cell r="AY1545">
            <v>0</v>
          </cell>
          <cell r="AZ1545" t="str">
            <v/>
          </cell>
          <cell r="BA1545">
            <v>0</v>
          </cell>
          <cell r="BB1545">
            <v>0</v>
          </cell>
        </row>
        <row r="1546">
          <cell r="B1546" t="str">
            <v>SSAH</v>
          </cell>
          <cell r="D1546" t="str">
            <v/>
          </cell>
          <cell r="E1546">
            <v>0</v>
          </cell>
          <cell r="F1546">
            <v>0</v>
          </cell>
          <cell r="G1546" t="str">
            <v/>
          </cell>
          <cell r="H1546">
            <v>0</v>
          </cell>
          <cell r="I1546">
            <v>0</v>
          </cell>
          <cell r="J1546" t="str">
            <v/>
          </cell>
          <cell r="K1546">
            <v>0</v>
          </cell>
          <cell r="L1546">
            <v>0</v>
          </cell>
          <cell r="M1546" t="str">
            <v/>
          </cell>
          <cell r="N1546">
            <v>0</v>
          </cell>
          <cell r="O1546">
            <v>0</v>
          </cell>
          <cell r="P1546" t="str">
            <v/>
          </cell>
          <cell r="Q1546">
            <v>0</v>
          </cell>
          <cell r="R1546">
            <v>0</v>
          </cell>
          <cell r="S1546" t="str">
            <v/>
          </cell>
          <cell r="T1546">
            <v>0</v>
          </cell>
          <cell r="U1546">
            <v>0</v>
          </cell>
          <cell r="V1546" t="str">
            <v/>
          </cell>
          <cell r="W1546">
            <v>0</v>
          </cell>
          <cell r="X1546">
            <v>0</v>
          </cell>
          <cell r="Y1546" t="str">
            <v/>
          </cell>
          <cell r="Z1546">
            <v>0</v>
          </cell>
          <cell r="AA1546">
            <v>0</v>
          </cell>
          <cell r="AB1546" t="str">
            <v/>
          </cell>
          <cell r="AC1546">
            <v>0</v>
          </cell>
          <cell r="AD1546">
            <v>0</v>
          </cell>
          <cell r="AE1546" t="str">
            <v/>
          </cell>
          <cell r="AF1546">
            <v>0</v>
          </cell>
          <cell r="AG1546">
            <v>0</v>
          </cell>
          <cell r="AH1546" t="str">
            <v/>
          </cell>
          <cell r="AI1546">
            <v>0</v>
          </cell>
          <cell r="AJ1546">
            <v>0</v>
          </cell>
          <cell r="AK1546" t="str">
            <v/>
          </cell>
          <cell r="AL1546">
            <v>0</v>
          </cell>
          <cell r="AM1546">
            <v>0</v>
          </cell>
          <cell r="AN1546" t="str">
            <v/>
          </cell>
          <cell r="AO1546">
            <v>0</v>
          </cell>
          <cell r="AP1546">
            <v>0</v>
          </cell>
          <cell r="AQ1546" t="str">
            <v/>
          </cell>
          <cell r="AR1546">
            <v>0</v>
          </cell>
          <cell r="AS1546">
            <v>0</v>
          </cell>
          <cell r="AT1546" t="str">
            <v/>
          </cell>
          <cell r="AU1546">
            <v>0</v>
          </cell>
          <cell r="AV1546">
            <v>0</v>
          </cell>
          <cell r="AW1546" t="str">
            <v/>
          </cell>
          <cell r="AX1546">
            <v>0</v>
          </cell>
          <cell r="AY1546">
            <v>0</v>
          </cell>
          <cell r="AZ1546" t="str">
            <v/>
          </cell>
          <cell r="BA1546">
            <v>0</v>
          </cell>
          <cell r="BB1546">
            <v>0</v>
          </cell>
        </row>
        <row r="1547">
          <cell r="B1547" t="str">
            <v>CMAS</v>
          </cell>
          <cell r="D1547" t="str">
            <v/>
          </cell>
          <cell r="E1547">
            <v>0</v>
          </cell>
          <cell r="F1547">
            <v>0</v>
          </cell>
          <cell r="G1547" t="str">
            <v/>
          </cell>
          <cell r="H1547">
            <v>0</v>
          </cell>
          <cell r="I1547">
            <v>0</v>
          </cell>
          <cell r="J1547" t="str">
            <v/>
          </cell>
          <cell r="K1547">
            <v>0</v>
          </cell>
          <cell r="L1547">
            <v>0</v>
          </cell>
          <cell r="M1547" t="str">
            <v/>
          </cell>
          <cell r="N1547">
            <v>0</v>
          </cell>
          <cell r="O1547">
            <v>0</v>
          </cell>
          <cell r="P1547" t="str">
            <v/>
          </cell>
          <cell r="Q1547">
            <v>0</v>
          </cell>
          <cell r="R1547">
            <v>0</v>
          </cell>
          <cell r="S1547" t="str">
            <v/>
          </cell>
          <cell r="T1547">
            <v>0</v>
          </cell>
          <cell r="U1547">
            <v>0</v>
          </cell>
          <cell r="V1547" t="str">
            <v/>
          </cell>
          <cell r="W1547">
            <v>0</v>
          </cell>
          <cell r="X1547">
            <v>0</v>
          </cell>
          <cell r="Y1547" t="str">
            <v/>
          </cell>
          <cell r="Z1547">
            <v>0</v>
          </cell>
          <cell r="AA1547">
            <v>0</v>
          </cell>
          <cell r="AB1547" t="str">
            <v/>
          </cell>
          <cell r="AC1547">
            <v>0</v>
          </cell>
          <cell r="AD1547">
            <v>0</v>
          </cell>
          <cell r="AE1547" t="str">
            <v/>
          </cell>
          <cell r="AF1547">
            <v>0</v>
          </cell>
          <cell r="AG1547">
            <v>0</v>
          </cell>
          <cell r="AH1547" t="str">
            <v/>
          </cell>
          <cell r="AI1547">
            <v>0</v>
          </cell>
          <cell r="AJ1547">
            <v>0</v>
          </cell>
          <cell r="AK1547" t="str">
            <v/>
          </cell>
          <cell r="AL1547">
            <v>0</v>
          </cell>
          <cell r="AM1547">
            <v>0</v>
          </cell>
          <cell r="AN1547" t="str">
            <v/>
          </cell>
          <cell r="AO1547">
            <v>0</v>
          </cell>
          <cell r="AP1547">
            <v>0</v>
          </cell>
          <cell r="AQ1547" t="str">
            <v/>
          </cell>
          <cell r="AR1547">
            <v>0</v>
          </cell>
          <cell r="AS1547">
            <v>0</v>
          </cell>
          <cell r="AT1547" t="str">
            <v/>
          </cell>
          <cell r="AU1547">
            <v>0</v>
          </cell>
          <cell r="AV1547">
            <v>0</v>
          </cell>
          <cell r="AW1547" t="str">
            <v/>
          </cell>
          <cell r="AX1547">
            <v>0</v>
          </cell>
          <cell r="AY1547">
            <v>0</v>
          </cell>
          <cell r="AZ1547" t="str">
            <v/>
          </cell>
          <cell r="BA1547">
            <v>0</v>
          </cell>
          <cell r="BB1547">
            <v>0</v>
          </cell>
        </row>
        <row r="1548">
          <cell r="B1548" t="str">
            <v>CMAH</v>
          </cell>
          <cell r="D1548" t="str">
            <v/>
          </cell>
          <cell r="E1548">
            <v>0</v>
          </cell>
          <cell r="F1548">
            <v>0</v>
          </cell>
          <cell r="G1548" t="str">
            <v/>
          </cell>
          <cell r="H1548">
            <v>0</v>
          </cell>
          <cell r="I1548">
            <v>0</v>
          </cell>
          <cell r="J1548" t="str">
            <v/>
          </cell>
          <cell r="K1548">
            <v>0</v>
          </cell>
          <cell r="L1548">
            <v>0</v>
          </cell>
          <cell r="M1548" t="str">
            <v/>
          </cell>
          <cell r="N1548">
            <v>0</v>
          </cell>
          <cell r="O1548">
            <v>0</v>
          </cell>
          <cell r="P1548" t="str">
            <v/>
          </cell>
          <cell r="Q1548">
            <v>0</v>
          </cell>
          <cell r="R1548">
            <v>0</v>
          </cell>
          <cell r="S1548" t="str">
            <v/>
          </cell>
          <cell r="T1548">
            <v>0</v>
          </cell>
          <cell r="U1548">
            <v>0</v>
          </cell>
          <cell r="V1548" t="str">
            <v/>
          </cell>
          <cell r="W1548">
            <v>0</v>
          </cell>
          <cell r="X1548">
            <v>0</v>
          </cell>
          <cell r="Y1548" t="str">
            <v/>
          </cell>
          <cell r="Z1548">
            <v>0</v>
          </cell>
          <cell r="AA1548">
            <v>0</v>
          </cell>
          <cell r="AB1548" t="str">
            <v/>
          </cell>
          <cell r="AC1548">
            <v>0</v>
          </cell>
          <cell r="AD1548">
            <v>0</v>
          </cell>
          <cell r="AE1548" t="str">
            <v/>
          </cell>
          <cell r="AF1548">
            <v>0</v>
          </cell>
          <cell r="AG1548">
            <v>0</v>
          </cell>
          <cell r="AH1548" t="str">
            <v/>
          </cell>
          <cell r="AI1548">
            <v>0</v>
          </cell>
          <cell r="AJ1548">
            <v>0</v>
          </cell>
          <cell r="AK1548" t="str">
            <v/>
          </cell>
          <cell r="AL1548">
            <v>0</v>
          </cell>
          <cell r="AM1548">
            <v>0</v>
          </cell>
          <cell r="AN1548" t="str">
            <v/>
          </cell>
          <cell r="AO1548">
            <v>0</v>
          </cell>
          <cell r="AP1548">
            <v>0</v>
          </cell>
          <cell r="AQ1548" t="str">
            <v/>
          </cell>
          <cell r="AR1548">
            <v>0</v>
          </cell>
          <cell r="AS1548">
            <v>0</v>
          </cell>
          <cell r="AT1548" t="str">
            <v/>
          </cell>
          <cell r="AU1548">
            <v>0</v>
          </cell>
          <cell r="AV1548">
            <v>0</v>
          </cell>
          <cell r="AW1548" t="str">
            <v/>
          </cell>
          <cell r="AX1548">
            <v>0</v>
          </cell>
          <cell r="AY1548">
            <v>0</v>
          </cell>
          <cell r="AZ1548" t="str">
            <v/>
          </cell>
          <cell r="BA1548">
            <v>0</v>
          </cell>
          <cell r="BB1548">
            <v>0</v>
          </cell>
        </row>
        <row r="1549">
          <cell r="B1549" t="str">
            <v>CLAS</v>
          </cell>
          <cell r="D1549" t="str">
            <v/>
          </cell>
          <cell r="E1549">
            <v>0</v>
          </cell>
          <cell r="F1549">
            <v>0</v>
          </cell>
          <cell r="G1549" t="str">
            <v/>
          </cell>
          <cell r="H1549">
            <v>0</v>
          </cell>
          <cell r="I1549">
            <v>0</v>
          </cell>
          <cell r="J1549" t="str">
            <v/>
          </cell>
          <cell r="K1549">
            <v>0</v>
          </cell>
          <cell r="L1549">
            <v>0</v>
          </cell>
          <cell r="M1549" t="str">
            <v/>
          </cell>
          <cell r="N1549">
            <v>0</v>
          </cell>
          <cell r="O1549">
            <v>0</v>
          </cell>
          <cell r="P1549" t="str">
            <v/>
          </cell>
          <cell r="Q1549">
            <v>0</v>
          </cell>
          <cell r="R1549">
            <v>0</v>
          </cell>
          <cell r="S1549" t="str">
            <v/>
          </cell>
          <cell r="T1549">
            <v>0</v>
          </cell>
          <cell r="U1549">
            <v>0</v>
          </cell>
          <cell r="V1549" t="str">
            <v/>
          </cell>
          <cell r="W1549">
            <v>0</v>
          </cell>
          <cell r="X1549">
            <v>0</v>
          </cell>
          <cell r="Y1549" t="str">
            <v/>
          </cell>
          <cell r="Z1549">
            <v>0</v>
          </cell>
          <cell r="AA1549">
            <v>0</v>
          </cell>
          <cell r="AB1549" t="str">
            <v/>
          </cell>
          <cell r="AC1549">
            <v>0</v>
          </cell>
          <cell r="AD1549">
            <v>0</v>
          </cell>
          <cell r="AE1549" t="str">
            <v/>
          </cell>
          <cell r="AF1549">
            <v>0</v>
          </cell>
          <cell r="AG1549">
            <v>0</v>
          </cell>
          <cell r="AH1549" t="str">
            <v/>
          </cell>
          <cell r="AI1549">
            <v>0</v>
          </cell>
          <cell r="AJ1549">
            <v>0</v>
          </cell>
          <cell r="AK1549" t="str">
            <v/>
          </cell>
          <cell r="AL1549">
            <v>0</v>
          </cell>
          <cell r="AM1549">
            <v>0</v>
          </cell>
          <cell r="AN1549" t="str">
            <v/>
          </cell>
          <cell r="AO1549">
            <v>0</v>
          </cell>
          <cell r="AP1549">
            <v>0</v>
          </cell>
          <cell r="AQ1549" t="str">
            <v/>
          </cell>
          <cell r="AR1549">
            <v>0</v>
          </cell>
          <cell r="AS1549">
            <v>0</v>
          </cell>
          <cell r="AT1549" t="str">
            <v/>
          </cell>
          <cell r="AU1549">
            <v>0</v>
          </cell>
          <cell r="AV1549">
            <v>0</v>
          </cell>
          <cell r="AW1549" t="str">
            <v/>
          </cell>
          <cell r="AX1549">
            <v>0</v>
          </cell>
          <cell r="AY1549">
            <v>0</v>
          </cell>
          <cell r="AZ1549" t="str">
            <v/>
          </cell>
          <cell r="BA1549">
            <v>0</v>
          </cell>
          <cell r="BB1549">
            <v>0</v>
          </cell>
        </row>
        <row r="1550">
          <cell r="B1550" t="str">
            <v>WMAS</v>
          </cell>
          <cell r="D1550" t="str">
            <v/>
          </cell>
          <cell r="E1550">
            <v>0</v>
          </cell>
          <cell r="F1550">
            <v>0</v>
          </cell>
          <cell r="G1550" t="str">
            <v/>
          </cell>
          <cell r="H1550">
            <v>0</v>
          </cell>
          <cell r="I1550">
            <v>0</v>
          </cell>
          <cell r="J1550" t="str">
            <v/>
          </cell>
          <cell r="K1550">
            <v>0</v>
          </cell>
          <cell r="L1550">
            <v>0</v>
          </cell>
          <cell r="M1550" t="str">
            <v/>
          </cell>
          <cell r="N1550">
            <v>0</v>
          </cell>
          <cell r="O1550">
            <v>0</v>
          </cell>
          <cell r="P1550" t="str">
            <v/>
          </cell>
          <cell r="Q1550">
            <v>0</v>
          </cell>
          <cell r="R1550">
            <v>0</v>
          </cell>
          <cell r="S1550" t="str">
            <v/>
          </cell>
          <cell r="T1550">
            <v>0</v>
          </cell>
          <cell r="U1550">
            <v>0</v>
          </cell>
          <cell r="V1550" t="str">
            <v/>
          </cell>
          <cell r="W1550">
            <v>0</v>
          </cell>
          <cell r="X1550">
            <v>0</v>
          </cell>
          <cell r="Y1550" t="str">
            <v/>
          </cell>
          <cell r="Z1550">
            <v>0</v>
          </cell>
          <cell r="AA1550">
            <v>0</v>
          </cell>
          <cell r="AB1550" t="str">
            <v/>
          </cell>
          <cell r="AC1550">
            <v>0</v>
          </cell>
          <cell r="AD1550">
            <v>0</v>
          </cell>
          <cell r="AE1550" t="str">
            <v/>
          </cell>
          <cell r="AF1550">
            <v>0</v>
          </cell>
          <cell r="AG1550">
            <v>0</v>
          </cell>
          <cell r="AH1550" t="str">
            <v/>
          </cell>
          <cell r="AI1550">
            <v>0</v>
          </cell>
          <cell r="AJ1550">
            <v>0</v>
          </cell>
          <cell r="AK1550" t="str">
            <v/>
          </cell>
          <cell r="AL1550">
            <v>0</v>
          </cell>
          <cell r="AM1550">
            <v>0</v>
          </cell>
          <cell r="AN1550" t="str">
            <v/>
          </cell>
          <cell r="AO1550">
            <v>0</v>
          </cell>
          <cell r="AP1550">
            <v>0</v>
          </cell>
          <cell r="AQ1550" t="str">
            <v/>
          </cell>
          <cell r="AR1550">
            <v>0</v>
          </cell>
          <cell r="AS1550">
            <v>0</v>
          </cell>
          <cell r="AT1550" t="str">
            <v/>
          </cell>
          <cell r="AU1550">
            <v>0</v>
          </cell>
          <cell r="AV1550">
            <v>0</v>
          </cell>
          <cell r="AW1550" t="str">
            <v/>
          </cell>
          <cell r="AX1550">
            <v>0</v>
          </cell>
          <cell r="AY1550">
            <v>0</v>
          </cell>
          <cell r="AZ1550" t="str">
            <v/>
          </cell>
          <cell r="BA1550">
            <v>0</v>
          </cell>
          <cell r="BB1550">
            <v>0</v>
          </cell>
        </row>
        <row r="1551">
          <cell r="B1551" t="str">
            <v>UMAS</v>
          </cell>
          <cell r="D1551" t="str">
            <v/>
          </cell>
          <cell r="E1551">
            <v>0</v>
          </cell>
          <cell r="F1551">
            <v>0</v>
          </cell>
          <cell r="G1551" t="str">
            <v/>
          </cell>
          <cell r="H1551">
            <v>0</v>
          </cell>
          <cell r="I1551">
            <v>0</v>
          </cell>
          <cell r="J1551" t="str">
            <v/>
          </cell>
          <cell r="K1551">
            <v>0</v>
          </cell>
          <cell r="L1551">
            <v>0</v>
          </cell>
          <cell r="M1551" t="str">
            <v/>
          </cell>
          <cell r="N1551">
            <v>0</v>
          </cell>
          <cell r="O1551">
            <v>0</v>
          </cell>
          <cell r="P1551" t="str">
            <v/>
          </cell>
          <cell r="Q1551">
            <v>0</v>
          </cell>
          <cell r="R1551">
            <v>0</v>
          </cell>
          <cell r="S1551" t="str">
            <v/>
          </cell>
          <cell r="T1551">
            <v>0</v>
          </cell>
          <cell r="U1551">
            <v>0</v>
          </cell>
          <cell r="V1551" t="str">
            <v/>
          </cell>
          <cell r="W1551">
            <v>0</v>
          </cell>
          <cell r="X1551">
            <v>0</v>
          </cell>
          <cell r="Y1551" t="str">
            <v/>
          </cell>
          <cell r="Z1551">
            <v>0</v>
          </cell>
          <cell r="AA1551">
            <v>0</v>
          </cell>
          <cell r="AB1551" t="str">
            <v/>
          </cell>
          <cell r="AC1551">
            <v>0</v>
          </cell>
          <cell r="AD1551">
            <v>0</v>
          </cell>
          <cell r="AE1551" t="str">
            <v/>
          </cell>
          <cell r="AF1551">
            <v>0</v>
          </cell>
          <cell r="AG1551">
            <v>0</v>
          </cell>
          <cell r="AH1551" t="str">
            <v/>
          </cell>
          <cell r="AI1551">
            <v>0</v>
          </cell>
          <cell r="AJ1551">
            <v>0</v>
          </cell>
          <cell r="AK1551" t="str">
            <v/>
          </cell>
          <cell r="AL1551">
            <v>0</v>
          </cell>
          <cell r="AM1551">
            <v>0</v>
          </cell>
          <cell r="AN1551" t="str">
            <v/>
          </cell>
          <cell r="AO1551">
            <v>0</v>
          </cell>
          <cell r="AP1551">
            <v>0</v>
          </cell>
          <cell r="AQ1551" t="str">
            <v/>
          </cell>
          <cell r="AR1551">
            <v>0</v>
          </cell>
          <cell r="AS1551">
            <v>0</v>
          </cell>
          <cell r="AT1551" t="str">
            <v/>
          </cell>
          <cell r="AU1551">
            <v>0</v>
          </cell>
          <cell r="AV1551">
            <v>0</v>
          </cell>
          <cell r="AW1551" t="str">
            <v/>
          </cell>
          <cell r="AX1551">
            <v>0</v>
          </cell>
          <cell r="AY1551">
            <v>0</v>
          </cell>
          <cell r="AZ1551" t="str">
            <v/>
          </cell>
          <cell r="BA1551">
            <v>0</v>
          </cell>
          <cell r="BB1551">
            <v>0</v>
          </cell>
        </row>
        <row r="1552">
          <cell r="B1552" t="str">
            <v>SMMS</v>
          </cell>
          <cell r="D1552" t="str">
            <v/>
          </cell>
          <cell r="E1552">
            <v>0</v>
          </cell>
          <cell r="F1552">
            <v>0</v>
          </cell>
          <cell r="G1552" t="str">
            <v/>
          </cell>
          <cell r="H1552">
            <v>0</v>
          </cell>
          <cell r="I1552">
            <v>0</v>
          </cell>
          <cell r="J1552" t="str">
            <v/>
          </cell>
          <cell r="K1552">
            <v>0</v>
          </cell>
          <cell r="L1552">
            <v>0</v>
          </cell>
          <cell r="M1552" t="str">
            <v/>
          </cell>
          <cell r="N1552">
            <v>0</v>
          </cell>
          <cell r="O1552">
            <v>0</v>
          </cell>
          <cell r="P1552" t="str">
            <v/>
          </cell>
          <cell r="Q1552">
            <v>0</v>
          </cell>
          <cell r="R1552">
            <v>0</v>
          </cell>
          <cell r="S1552" t="str">
            <v/>
          </cell>
          <cell r="T1552">
            <v>0</v>
          </cell>
          <cell r="U1552">
            <v>0</v>
          </cell>
          <cell r="V1552" t="str">
            <v/>
          </cell>
          <cell r="W1552">
            <v>0</v>
          </cell>
          <cell r="X1552">
            <v>0</v>
          </cell>
          <cell r="Y1552" t="str">
            <v/>
          </cell>
          <cell r="Z1552">
            <v>0</v>
          </cell>
          <cell r="AA1552">
            <v>0</v>
          </cell>
          <cell r="AB1552" t="str">
            <v/>
          </cell>
          <cell r="AC1552">
            <v>0</v>
          </cell>
          <cell r="AD1552">
            <v>0</v>
          </cell>
          <cell r="AE1552" t="str">
            <v/>
          </cell>
          <cell r="AF1552">
            <v>0</v>
          </cell>
          <cell r="AG1552">
            <v>0</v>
          </cell>
          <cell r="AH1552" t="str">
            <v/>
          </cell>
          <cell r="AI1552">
            <v>0</v>
          </cell>
          <cell r="AJ1552">
            <v>0</v>
          </cell>
          <cell r="AK1552" t="str">
            <v/>
          </cell>
          <cell r="AL1552">
            <v>0</v>
          </cell>
          <cell r="AM1552">
            <v>0</v>
          </cell>
          <cell r="AN1552" t="str">
            <v/>
          </cell>
          <cell r="AO1552">
            <v>0</v>
          </cell>
          <cell r="AP1552">
            <v>0</v>
          </cell>
          <cell r="AQ1552" t="str">
            <v/>
          </cell>
          <cell r="AR1552">
            <v>0</v>
          </cell>
          <cell r="AS1552">
            <v>0</v>
          </cell>
          <cell r="AT1552" t="str">
            <v/>
          </cell>
          <cell r="AU1552">
            <v>0</v>
          </cell>
          <cell r="AV1552">
            <v>0</v>
          </cell>
          <cell r="AW1552" t="str">
            <v/>
          </cell>
          <cell r="AX1552">
            <v>0</v>
          </cell>
          <cell r="AY1552">
            <v>0</v>
          </cell>
          <cell r="AZ1552" t="str">
            <v/>
          </cell>
          <cell r="BA1552">
            <v>0</v>
          </cell>
          <cell r="BB1552">
            <v>0</v>
          </cell>
        </row>
        <row r="1553">
          <cell r="B1553" t="str">
            <v>SMAS</v>
          </cell>
          <cell r="D1553" t="str">
            <v/>
          </cell>
          <cell r="E1553">
            <v>0</v>
          </cell>
          <cell r="F1553">
            <v>0</v>
          </cell>
          <cell r="G1553" t="str">
            <v/>
          </cell>
          <cell r="H1553">
            <v>0</v>
          </cell>
          <cell r="I1553">
            <v>0</v>
          </cell>
          <cell r="J1553" t="str">
            <v/>
          </cell>
          <cell r="K1553">
            <v>0</v>
          </cell>
          <cell r="L1553">
            <v>0</v>
          </cell>
          <cell r="M1553" t="str">
            <v/>
          </cell>
          <cell r="N1553">
            <v>0</v>
          </cell>
          <cell r="O1553">
            <v>0</v>
          </cell>
          <cell r="P1553" t="str">
            <v/>
          </cell>
          <cell r="Q1553">
            <v>0</v>
          </cell>
          <cell r="R1553">
            <v>0</v>
          </cell>
          <cell r="S1553" t="str">
            <v/>
          </cell>
          <cell r="T1553">
            <v>0</v>
          </cell>
          <cell r="U1553">
            <v>0</v>
          </cell>
          <cell r="V1553" t="str">
            <v/>
          </cell>
          <cell r="W1553">
            <v>0</v>
          </cell>
          <cell r="X1553">
            <v>0</v>
          </cell>
          <cell r="Y1553" t="str">
            <v/>
          </cell>
          <cell r="Z1553">
            <v>0</v>
          </cell>
          <cell r="AA1553">
            <v>0</v>
          </cell>
          <cell r="AB1553" t="str">
            <v/>
          </cell>
          <cell r="AC1553">
            <v>0</v>
          </cell>
          <cell r="AD1553">
            <v>0</v>
          </cell>
          <cell r="AE1553" t="str">
            <v/>
          </cell>
          <cell r="AF1553">
            <v>0</v>
          </cell>
          <cell r="AG1553">
            <v>0</v>
          </cell>
          <cell r="AH1553" t="str">
            <v/>
          </cell>
          <cell r="AI1553">
            <v>0</v>
          </cell>
          <cell r="AJ1553">
            <v>0</v>
          </cell>
          <cell r="AK1553" t="str">
            <v/>
          </cell>
          <cell r="AL1553">
            <v>0</v>
          </cell>
          <cell r="AM1553">
            <v>0</v>
          </cell>
          <cell r="AN1553" t="str">
            <v/>
          </cell>
          <cell r="AO1553">
            <v>0</v>
          </cell>
          <cell r="AP1553">
            <v>0</v>
          </cell>
          <cell r="AQ1553" t="str">
            <v/>
          </cell>
          <cell r="AR1553">
            <v>0</v>
          </cell>
          <cell r="AS1553">
            <v>0</v>
          </cell>
          <cell r="AT1553" t="str">
            <v/>
          </cell>
          <cell r="AU1553">
            <v>0</v>
          </cell>
          <cell r="AV1553">
            <v>0</v>
          </cell>
          <cell r="AW1553" t="str">
            <v/>
          </cell>
          <cell r="AX1553">
            <v>0</v>
          </cell>
          <cell r="AY1553">
            <v>0</v>
          </cell>
          <cell r="AZ1553" t="str">
            <v/>
          </cell>
          <cell r="BA1553">
            <v>0</v>
          </cell>
          <cell r="BB1553">
            <v>0</v>
          </cell>
        </row>
        <row r="1554">
          <cell r="B1554" t="str">
            <v>TSMS</v>
          </cell>
          <cell r="D1554" t="str">
            <v/>
          </cell>
          <cell r="E1554">
            <v>0</v>
          </cell>
          <cell r="F1554">
            <v>0</v>
          </cell>
          <cell r="G1554" t="str">
            <v/>
          </cell>
          <cell r="H1554">
            <v>0</v>
          </cell>
          <cell r="I1554">
            <v>0</v>
          </cell>
          <cell r="J1554" t="str">
            <v/>
          </cell>
          <cell r="K1554">
            <v>0</v>
          </cell>
          <cell r="L1554">
            <v>0</v>
          </cell>
          <cell r="M1554" t="str">
            <v/>
          </cell>
          <cell r="N1554">
            <v>0</v>
          </cell>
          <cell r="O1554">
            <v>0</v>
          </cell>
          <cell r="P1554" t="str">
            <v/>
          </cell>
          <cell r="Q1554">
            <v>0</v>
          </cell>
          <cell r="R1554">
            <v>0</v>
          </cell>
          <cell r="S1554" t="str">
            <v/>
          </cell>
          <cell r="T1554">
            <v>0</v>
          </cell>
          <cell r="U1554">
            <v>0</v>
          </cell>
          <cell r="V1554" t="str">
            <v/>
          </cell>
          <cell r="W1554">
            <v>0</v>
          </cell>
          <cell r="X1554">
            <v>0</v>
          </cell>
          <cell r="Y1554" t="str">
            <v/>
          </cell>
          <cell r="Z1554">
            <v>0</v>
          </cell>
          <cell r="AA1554">
            <v>0</v>
          </cell>
          <cell r="AB1554" t="str">
            <v/>
          </cell>
          <cell r="AC1554">
            <v>0</v>
          </cell>
          <cell r="AD1554">
            <v>0</v>
          </cell>
          <cell r="AE1554" t="str">
            <v/>
          </cell>
          <cell r="AF1554">
            <v>0</v>
          </cell>
          <cell r="AG1554">
            <v>0</v>
          </cell>
          <cell r="AH1554" t="str">
            <v/>
          </cell>
          <cell r="AI1554">
            <v>0</v>
          </cell>
          <cell r="AJ1554">
            <v>0</v>
          </cell>
          <cell r="AK1554" t="str">
            <v/>
          </cell>
          <cell r="AL1554">
            <v>0</v>
          </cell>
          <cell r="AM1554">
            <v>0</v>
          </cell>
          <cell r="AN1554" t="str">
            <v/>
          </cell>
          <cell r="AO1554">
            <v>0</v>
          </cell>
          <cell r="AP1554">
            <v>0</v>
          </cell>
          <cell r="AQ1554" t="str">
            <v/>
          </cell>
          <cell r="AR1554">
            <v>0</v>
          </cell>
          <cell r="AS1554">
            <v>0</v>
          </cell>
          <cell r="AT1554" t="str">
            <v/>
          </cell>
          <cell r="AU1554">
            <v>0</v>
          </cell>
          <cell r="AV1554">
            <v>0</v>
          </cell>
          <cell r="AW1554" t="str">
            <v/>
          </cell>
          <cell r="AX1554">
            <v>0</v>
          </cell>
          <cell r="AY1554">
            <v>0</v>
          </cell>
          <cell r="AZ1554" t="str">
            <v/>
          </cell>
          <cell r="BA1554">
            <v>0</v>
          </cell>
          <cell r="BB1554">
            <v>0</v>
          </cell>
        </row>
        <row r="1555">
          <cell r="B1555" t="str">
            <v>TSAS</v>
          </cell>
          <cell r="D1555" t="str">
            <v/>
          </cell>
          <cell r="E1555">
            <v>0</v>
          </cell>
          <cell r="F1555">
            <v>0</v>
          </cell>
          <cell r="G1555" t="str">
            <v/>
          </cell>
          <cell r="H1555">
            <v>0</v>
          </cell>
          <cell r="I1555">
            <v>0</v>
          </cell>
          <cell r="J1555" t="str">
            <v/>
          </cell>
          <cell r="K1555">
            <v>0</v>
          </cell>
          <cell r="L1555">
            <v>0</v>
          </cell>
          <cell r="M1555" t="str">
            <v/>
          </cell>
          <cell r="N1555">
            <v>0</v>
          </cell>
          <cell r="O1555">
            <v>0</v>
          </cell>
          <cell r="P1555" t="str">
            <v/>
          </cell>
          <cell r="Q1555">
            <v>0</v>
          </cell>
          <cell r="R1555">
            <v>0</v>
          </cell>
          <cell r="S1555" t="str">
            <v/>
          </cell>
          <cell r="T1555">
            <v>0</v>
          </cell>
          <cell r="U1555">
            <v>0</v>
          </cell>
          <cell r="V1555" t="str">
            <v/>
          </cell>
          <cell r="W1555">
            <v>0</v>
          </cell>
          <cell r="X1555">
            <v>0</v>
          </cell>
          <cell r="Y1555" t="str">
            <v/>
          </cell>
          <cell r="Z1555">
            <v>0</v>
          </cell>
          <cell r="AA1555">
            <v>0</v>
          </cell>
          <cell r="AB1555" t="str">
            <v/>
          </cell>
          <cell r="AC1555">
            <v>0</v>
          </cell>
          <cell r="AD1555">
            <v>0</v>
          </cell>
          <cell r="AE1555" t="str">
            <v/>
          </cell>
          <cell r="AF1555">
            <v>0</v>
          </cell>
          <cell r="AG1555">
            <v>0</v>
          </cell>
          <cell r="AH1555" t="str">
            <v/>
          </cell>
          <cell r="AI1555">
            <v>0</v>
          </cell>
          <cell r="AJ1555">
            <v>0</v>
          </cell>
          <cell r="AK1555" t="str">
            <v/>
          </cell>
          <cell r="AL1555">
            <v>0</v>
          </cell>
          <cell r="AM1555">
            <v>0</v>
          </cell>
          <cell r="AN1555" t="str">
            <v/>
          </cell>
          <cell r="AO1555">
            <v>0</v>
          </cell>
          <cell r="AP1555">
            <v>0</v>
          </cell>
          <cell r="AQ1555" t="str">
            <v/>
          </cell>
          <cell r="AR1555">
            <v>0</v>
          </cell>
          <cell r="AS1555">
            <v>0</v>
          </cell>
          <cell r="AT1555" t="str">
            <v/>
          </cell>
          <cell r="AU1555">
            <v>0</v>
          </cell>
          <cell r="AV1555">
            <v>0</v>
          </cell>
          <cell r="AW1555" t="str">
            <v/>
          </cell>
          <cell r="AX1555">
            <v>0</v>
          </cell>
          <cell r="AY1555">
            <v>0</v>
          </cell>
          <cell r="AZ1555" t="str">
            <v/>
          </cell>
          <cell r="BA1555">
            <v>0</v>
          </cell>
          <cell r="BB1555">
            <v>0</v>
          </cell>
        </row>
        <row r="1556">
          <cell r="B1556" t="str">
            <v>TMMS</v>
          </cell>
          <cell r="D1556" t="str">
            <v/>
          </cell>
          <cell r="E1556">
            <v>0</v>
          </cell>
          <cell r="F1556">
            <v>0</v>
          </cell>
          <cell r="G1556" t="str">
            <v/>
          </cell>
          <cell r="H1556">
            <v>0</v>
          </cell>
          <cell r="I1556">
            <v>0</v>
          </cell>
          <cell r="J1556" t="str">
            <v/>
          </cell>
          <cell r="K1556">
            <v>0</v>
          </cell>
          <cell r="L1556">
            <v>0</v>
          </cell>
          <cell r="M1556" t="str">
            <v/>
          </cell>
          <cell r="N1556">
            <v>0</v>
          </cell>
          <cell r="O1556">
            <v>0</v>
          </cell>
          <cell r="P1556" t="str">
            <v/>
          </cell>
          <cell r="Q1556">
            <v>0</v>
          </cell>
          <cell r="R1556">
            <v>0</v>
          </cell>
          <cell r="S1556" t="str">
            <v/>
          </cell>
          <cell r="T1556">
            <v>0</v>
          </cell>
          <cell r="U1556">
            <v>0</v>
          </cell>
          <cell r="V1556" t="str">
            <v/>
          </cell>
          <cell r="W1556">
            <v>0</v>
          </cell>
          <cell r="X1556">
            <v>0</v>
          </cell>
          <cell r="Y1556" t="str">
            <v/>
          </cell>
          <cell r="Z1556">
            <v>0</v>
          </cell>
          <cell r="AA1556">
            <v>0</v>
          </cell>
          <cell r="AB1556" t="str">
            <v/>
          </cell>
          <cell r="AC1556">
            <v>0</v>
          </cell>
          <cell r="AD1556">
            <v>0</v>
          </cell>
          <cell r="AE1556" t="str">
            <v/>
          </cell>
          <cell r="AF1556">
            <v>0</v>
          </cell>
          <cell r="AG1556">
            <v>0</v>
          </cell>
          <cell r="AH1556" t="str">
            <v/>
          </cell>
          <cell r="AI1556">
            <v>0</v>
          </cell>
          <cell r="AJ1556">
            <v>0</v>
          </cell>
          <cell r="AK1556" t="str">
            <v/>
          </cell>
          <cell r="AL1556">
            <v>0</v>
          </cell>
          <cell r="AM1556">
            <v>0</v>
          </cell>
          <cell r="AN1556" t="str">
            <v/>
          </cell>
          <cell r="AO1556">
            <v>0</v>
          </cell>
          <cell r="AP1556">
            <v>0</v>
          </cell>
          <cell r="AQ1556" t="str">
            <v/>
          </cell>
          <cell r="AR1556">
            <v>0</v>
          </cell>
          <cell r="AS1556">
            <v>0</v>
          </cell>
          <cell r="AT1556" t="str">
            <v/>
          </cell>
          <cell r="AU1556">
            <v>0</v>
          </cell>
          <cell r="AV1556">
            <v>0</v>
          </cell>
          <cell r="AW1556" t="str">
            <v/>
          </cell>
          <cell r="AX1556">
            <v>0</v>
          </cell>
          <cell r="AY1556">
            <v>0</v>
          </cell>
          <cell r="AZ1556" t="str">
            <v/>
          </cell>
          <cell r="BA1556">
            <v>0</v>
          </cell>
          <cell r="BB1556">
            <v>0</v>
          </cell>
        </row>
        <row r="1557">
          <cell r="B1557" t="str">
            <v>TMAS</v>
          </cell>
          <cell r="D1557" t="str">
            <v/>
          </cell>
          <cell r="E1557">
            <v>0</v>
          </cell>
          <cell r="F1557">
            <v>0</v>
          </cell>
          <cell r="G1557" t="str">
            <v/>
          </cell>
          <cell r="H1557">
            <v>0</v>
          </cell>
          <cell r="I1557">
            <v>0</v>
          </cell>
          <cell r="J1557" t="str">
            <v/>
          </cell>
          <cell r="K1557">
            <v>0</v>
          </cell>
          <cell r="L1557">
            <v>0</v>
          </cell>
          <cell r="M1557" t="str">
            <v/>
          </cell>
          <cell r="N1557">
            <v>0</v>
          </cell>
          <cell r="O1557">
            <v>0</v>
          </cell>
          <cell r="P1557" t="str">
            <v/>
          </cell>
          <cell r="Q1557">
            <v>0</v>
          </cell>
          <cell r="R1557">
            <v>0</v>
          </cell>
          <cell r="S1557" t="str">
            <v/>
          </cell>
          <cell r="T1557">
            <v>0</v>
          </cell>
          <cell r="U1557">
            <v>0</v>
          </cell>
          <cell r="V1557" t="str">
            <v/>
          </cell>
          <cell r="W1557">
            <v>0</v>
          </cell>
          <cell r="X1557">
            <v>0</v>
          </cell>
          <cell r="Y1557" t="str">
            <v/>
          </cell>
          <cell r="Z1557">
            <v>0</v>
          </cell>
          <cell r="AA1557">
            <v>0</v>
          </cell>
          <cell r="AB1557" t="str">
            <v/>
          </cell>
          <cell r="AC1557">
            <v>0</v>
          </cell>
          <cell r="AD1557">
            <v>0</v>
          </cell>
          <cell r="AE1557" t="str">
            <v/>
          </cell>
          <cell r="AF1557">
            <v>0</v>
          </cell>
          <cell r="AG1557">
            <v>0</v>
          </cell>
          <cell r="AH1557" t="str">
            <v/>
          </cell>
          <cell r="AI1557">
            <v>0</v>
          </cell>
          <cell r="AJ1557">
            <v>0</v>
          </cell>
          <cell r="AK1557" t="str">
            <v/>
          </cell>
          <cell r="AL1557">
            <v>0</v>
          </cell>
          <cell r="AM1557">
            <v>0</v>
          </cell>
          <cell r="AN1557" t="str">
            <v/>
          </cell>
          <cell r="AO1557">
            <v>0</v>
          </cell>
          <cell r="AP1557">
            <v>0</v>
          </cell>
          <cell r="AQ1557" t="str">
            <v/>
          </cell>
          <cell r="AR1557">
            <v>0</v>
          </cell>
          <cell r="AS1557">
            <v>0</v>
          </cell>
          <cell r="AT1557" t="str">
            <v/>
          </cell>
          <cell r="AU1557">
            <v>0</v>
          </cell>
          <cell r="AV1557">
            <v>0</v>
          </cell>
          <cell r="AW1557" t="str">
            <v/>
          </cell>
          <cell r="AX1557">
            <v>0</v>
          </cell>
          <cell r="AY1557">
            <v>0</v>
          </cell>
          <cell r="AZ1557" t="str">
            <v/>
          </cell>
          <cell r="BA1557">
            <v>0</v>
          </cell>
          <cell r="BB1557">
            <v>0</v>
          </cell>
        </row>
        <row r="1558">
          <cell r="B1558" t="str">
            <v>FSMS</v>
          </cell>
          <cell r="D1558" t="str">
            <v/>
          </cell>
          <cell r="E1558">
            <v>0</v>
          </cell>
          <cell r="F1558">
            <v>0</v>
          </cell>
          <cell r="G1558" t="str">
            <v/>
          </cell>
          <cell r="H1558">
            <v>0</v>
          </cell>
          <cell r="I1558">
            <v>0</v>
          </cell>
          <cell r="J1558" t="str">
            <v/>
          </cell>
          <cell r="K1558">
            <v>0</v>
          </cell>
          <cell r="L1558">
            <v>0</v>
          </cell>
          <cell r="M1558" t="str">
            <v/>
          </cell>
          <cell r="N1558">
            <v>0</v>
          </cell>
          <cell r="O1558">
            <v>0</v>
          </cell>
          <cell r="P1558" t="str">
            <v/>
          </cell>
          <cell r="Q1558">
            <v>0</v>
          </cell>
          <cell r="R1558">
            <v>0</v>
          </cell>
          <cell r="S1558" t="str">
            <v/>
          </cell>
          <cell r="T1558">
            <v>0</v>
          </cell>
          <cell r="U1558">
            <v>0</v>
          </cell>
          <cell r="V1558" t="str">
            <v/>
          </cell>
          <cell r="W1558">
            <v>0</v>
          </cell>
          <cell r="X1558">
            <v>0</v>
          </cell>
          <cell r="Y1558" t="str">
            <v/>
          </cell>
          <cell r="Z1558">
            <v>0</v>
          </cell>
          <cell r="AA1558">
            <v>0</v>
          </cell>
          <cell r="AB1558" t="str">
            <v/>
          </cell>
          <cell r="AC1558">
            <v>0</v>
          </cell>
          <cell r="AD1558">
            <v>0</v>
          </cell>
          <cell r="AE1558" t="str">
            <v/>
          </cell>
          <cell r="AF1558">
            <v>0</v>
          </cell>
          <cell r="AG1558">
            <v>0</v>
          </cell>
          <cell r="AH1558" t="str">
            <v/>
          </cell>
          <cell r="AI1558">
            <v>0</v>
          </cell>
          <cell r="AJ1558">
            <v>0</v>
          </cell>
          <cell r="AK1558" t="str">
            <v/>
          </cell>
          <cell r="AL1558">
            <v>0</v>
          </cell>
          <cell r="AM1558">
            <v>0</v>
          </cell>
          <cell r="AN1558" t="str">
            <v/>
          </cell>
          <cell r="AO1558">
            <v>0</v>
          </cell>
          <cell r="AP1558">
            <v>0</v>
          </cell>
          <cell r="AQ1558" t="str">
            <v/>
          </cell>
          <cell r="AR1558">
            <v>0</v>
          </cell>
          <cell r="AS1558">
            <v>0</v>
          </cell>
          <cell r="AT1558" t="str">
            <v/>
          </cell>
          <cell r="AU1558">
            <v>0</v>
          </cell>
          <cell r="AV1558">
            <v>0</v>
          </cell>
          <cell r="AW1558" t="str">
            <v/>
          </cell>
          <cell r="AX1558">
            <v>0</v>
          </cell>
          <cell r="AY1558">
            <v>0</v>
          </cell>
          <cell r="AZ1558" t="str">
            <v/>
          </cell>
          <cell r="BA1558">
            <v>0</v>
          </cell>
          <cell r="BB1558">
            <v>0</v>
          </cell>
        </row>
        <row r="1559">
          <cell r="B1559" t="str">
            <v>FSAS</v>
          </cell>
          <cell r="D1559" t="str">
            <v/>
          </cell>
          <cell r="E1559">
            <v>0</v>
          </cell>
          <cell r="F1559">
            <v>0</v>
          </cell>
          <cell r="G1559" t="str">
            <v/>
          </cell>
          <cell r="H1559">
            <v>0</v>
          </cell>
          <cell r="I1559">
            <v>0</v>
          </cell>
          <cell r="J1559" t="str">
            <v/>
          </cell>
          <cell r="K1559">
            <v>0</v>
          </cell>
          <cell r="L1559">
            <v>0</v>
          </cell>
          <cell r="M1559" t="str">
            <v/>
          </cell>
          <cell r="N1559">
            <v>0</v>
          </cell>
          <cell r="O1559">
            <v>0</v>
          </cell>
          <cell r="P1559" t="str">
            <v/>
          </cell>
          <cell r="Q1559">
            <v>0</v>
          </cell>
          <cell r="R1559">
            <v>0</v>
          </cell>
          <cell r="S1559" t="str">
            <v/>
          </cell>
          <cell r="T1559">
            <v>0</v>
          </cell>
          <cell r="U1559">
            <v>0</v>
          </cell>
          <cell r="V1559" t="str">
            <v/>
          </cell>
          <cell r="W1559">
            <v>0</v>
          </cell>
          <cell r="X1559">
            <v>0</v>
          </cell>
          <cell r="Y1559" t="str">
            <v/>
          </cell>
          <cell r="Z1559">
            <v>0</v>
          </cell>
          <cell r="AA1559">
            <v>0</v>
          </cell>
          <cell r="AB1559" t="str">
            <v/>
          </cell>
          <cell r="AC1559">
            <v>0</v>
          </cell>
          <cell r="AD1559">
            <v>0</v>
          </cell>
          <cell r="AE1559" t="str">
            <v/>
          </cell>
          <cell r="AF1559">
            <v>0</v>
          </cell>
          <cell r="AG1559">
            <v>0</v>
          </cell>
          <cell r="AH1559" t="str">
            <v/>
          </cell>
          <cell r="AI1559">
            <v>0</v>
          </cell>
          <cell r="AJ1559">
            <v>0</v>
          </cell>
          <cell r="AK1559" t="str">
            <v/>
          </cell>
          <cell r="AL1559">
            <v>0</v>
          </cell>
          <cell r="AM1559">
            <v>0</v>
          </cell>
          <cell r="AN1559" t="str">
            <v/>
          </cell>
          <cell r="AO1559">
            <v>0</v>
          </cell>
          <cell r="AP1559">
            <v>0</v>
          </cell>
          <cell r="AQ1559" t="str">
            <v/>
          </cell>
          <cell r="AR1559">
            <v>0</v>
          </cell>
          <cell r="AS1559">
            <v>0</v>
          </cell>
          <cell r="AT1559" t="str">
            <v/>
          </cell>
          <cell r="AU1559">
            <v>0</v>
          </cell>
          <cell r="AV1559">
            <v>0</v>
          </cell>
          <cell r="AW1559" t="str">
            <v/>
          </cell>
          <cell r="AX1559">
            <v>0</v>
          </cell>
          <cell r="AY1559">
            <v>0</v>
          </cell>
          <cell r="AZ1559" t="str">
            <v/>
          </cell>
          <cell r="BA1559">
            <v>0</v>
          </cell>
          <cell r="BB1559">
            <v>0</v>
          </cell>
        </row>
        <row r="1560">
          <cell r="B1560" t="str">
            <v>FMMS</v>
          </cell>
          <cell r="D1560" t="str">
            <v/>
          </cell>
          <cell r="E1560">
            <v>0</v>
          </cell>
          <cell r="F1560">
            <v>0</v>
          </cell>
          <cell r="G1560" t="str">
            <v/>
          </cell>
          <cell r="H1560">
            <v>0</v>
          </cell>
          <cell r="I1560">
            <v>0</v>
          </cell>
          <cell r="J1560" t="str">
            <v/>
          </cell>
          <cell r="K1560">
            <v>0</v>
          </cell>
          <cell r="L1560">
            <v>0</v>
          </cell>
          <cell r="M1560" t="str">
            <v/>
          </cell>
          <cell r="N1560">
            <v>0</v>
          </cell>
          <cell r="O1560">
            <v>0</v>
          </cell>
          <cell r="P1560" t="str">
            <v/>
          </cell>
          <cell r="Q1560">
            <v>0</v>
          </cell>
          <cell r="R1560">
            <v>0</v>
          </cell>
          <cell r="S1560" t="str">
            <v/>
          </cell>
          <cell r="T1560">
            <v>0</v>
          </cell>
          <cell r="U1560">
            <v>0</v>
          </cell>
          <cell r="V1560" t="str">
            <v/>
          </cell>
          <cell r="W1560">
            <v>0</v>
          </cell>
          <cell r="X1560">
            <v>0</v>
          </cell>
          <cell r="Y1560" t="str">
            <v/>
          </cell>
          <cell r="Z1560">
            <v>0</v>
          </cell>
          <cell r="AA1560">
            <v>0</v>
          </cell>
          <cell r="AB1560" t="str">
            <v/>
          </cell>
          <cell r="AC1560">
            <v>0</v>
          </cell>
          <cell r="AD1560">
            <v>0</v>
          </cell>
          <cell r="AE1560" t="str">
            <v/>
          </cell>
          <cell r="AF1560">
            <v>0</v>
          </cell>
          <cell r="AG1560">
            <v>0</v>
          </cell>
          <cell r="AH1560" t="str">
            <v/>
          </cell>
          <cell r="AI1560">
            <v>0</v>
          </cell>
          <cell r="AJ1560">
            <v>0</v>
          </cell>
          <cell r="AK1560" t="str">
            <v/>
          </cell>
          <cell r="AL1560">
            <v>0</v>
          </cell>
          <cell r="AM1560">
            <v>0</v>
          </cell>
          <cell r="AN1560" t="str">
            <v/>
          </cell>
          <cell r="AO1560">
            <v>0</v>
          </cell>
          <cell r="AP1560">
            <v>0</v>
          </cell>
          <cell r="AQ1560" t="str">
            <v/>
          </cell>
          <cell r="AR1560">
            <v>0</v>
          </cell>
          <cell r="AS1560">
            <v>0</v>
          </cell>
          <cell r="AT1560" t="str">
            <v/>
          </cell>
          <cell r="AU1560">
            <v>0</v>
          </cell>
          <cell r="AV1560">
            <v>0</v>
          </cell>
          <cell r="AW1560" t="str">
            <v/>
          </cell>
          <cell r="AX1560">
            <v>0</v>
          </cell>
          <cell r="AY1560">
            <v>0</v>
          </cell>
          <cell r="AZ1560" t="str">
            <v/>
          </cell>
          <cell r="BA1560">
            <v>0</v>
          </cell>
          <cell r="BB1560">
            <v>0</v>
          </cell>
        </row>
        <row r="1561">
          <cell r="B1561" t="str">
            <v>FMAS</v>
          </cell>
          <cell r="D1561" t="str">
            <v/>
          </cell>
          <cell r="E1561">
            <v>0</v>
          </cell>
          <cell r="F1561">
            <v>0</v>
          </cell>
          <cell r="G1561" t="str">
            <v/>
          </cell>
          <cell r="H1561">
            <v>0</v>
          </cell>
          <cell r="I1561">
            <v>0</v>
          </cell>
          <cell r="J1561" t="str">
            <v/>
          </cell>
          <cell r="K1561">
            <v>0</v>
          </cell>
          <cell r="L1561">
            <v>0</v>
          </cell>
          <cell r="M1561" t="str">
            <v/>
          </cell>
          <cell r="N1561">
            <v>0</v>
          </cell>
          <cell r="O1561">
            <v>0</v>
          </cell>
          <cell r="P1561" t="str">
            <v/>
          </cell>
          <cell r="Q1561">
            <v>0</v>
          </cell>
          <cell r="R1561">
            <v>0</v>
          </cell>
          <cell r="S1561" t="str">
            <v/>
          </cell>
          <cell r="T1561">
            <v>0</v>
          </cell>
          <cell r="U1561">
            <v>0</v>
          </cell>
          <cell r="V1561" t="str">
            <v/>
          </cell>
          <cell r="W1561">
            <v>0</v>
          </cell>
          <cell r="X1561">
            <v>0</v>
          </cell>
          <cell r="Y1561" t="str">
            <v/>
          </cell>
          <cell r="Z1561">
            <v>0</v>
          </cell>
          <cell r="AA1561">
            <v>0</v>
          </cell>
          <cell r="AB1561" t="str">
            <v/>
          </cell>
          <cell r="AC1561">
            <v>0</v>
          </cell>
          <cell r="AD1561">
            <v>0</v>
          </cell>
          <cell r="AE1561" t="str">
            <v/>
          </cell>
          <cell r="AF1561">
            <v>0</v>
          </cell>
          <cell r="AG1561">
            <v>0</v>
          </cell>
          <cell r="AH1561" t="str">
            <v/>
          </cell>
          <cell r="AI1561">
            <v>0</v>
          </cell>
          <cell r="AJ1561">
            <v>0</v>
          </cell>
          <cell r="AK1561" t="str">
            <v/>
          </cell>
          <cell r="AL1561">
            <v>0</v>
          </cell>
          <cell r="AM1561">
            <v>0</v>
          </cell>
          <cell r="AN1561" t="str">
            <v/>
          </cell>
          <cell r="AO1561">
            <v>0</v>
          </cell>
          <cell r="AP1561">
            <v>0</v>
          </cell>
          <cell r="AQ1561" t="str">
            <v/>
          </cell>
          <cell r="AR1561">
            <v>0</v>
          </cell>
          <cell r="AS1561">
            <v>0</v>
          </cell>
          <cell r="AT1561" t="str">
            <v/>
          </cell>
          <cell r="AU1561">
            <v>0</v>
          </cell>
          <cell r="AV1561">
            <v>0</v>
          </cell>
          <cell r="AW1561" t="str">
            <v/>
          </cell>
          <cell r="AX1561">
            <v>0</v>
          </cell>
          <cell r="AY1561">
            <v>0</v>
          </cell>
          <cell r="AZ1561" t="str">
            <v/>
          </cell>
          <cell r="BA1561">
            <v>0</v>
          </cell>
          <cell r="BB1561">
            <v>0</v>
          </cell>
        </row>
        <row r="1562">
          <cell r="B1562" t="str">
            <v>FLMS</v>
          </cell>
          <cell r="D1562" t="str">
            <v/>
          </cell>
          <cell r="E1562">
            <v>0</v>
          </cell>
          <cell r="F1562">
            <v>0</v>
          </cell>
          <cell r="G1562" t="str">
            <v/>
          </cell>
          <cell r="H1562">
            <v>0</v>
          </cell>
          <cell r="I1562">
            <v>0</v>
          </cell>
          <cell r="J1562" t="str">
            <v/>
          </cell>
          <cell r="K1562">
            <v>0</v>
          </cell>
          <cell r="L1562">
            <v>0</v>
          </cell>
          <cell r="M1562" t="str">
            <v/>
          </cell>
          <cell r="N1562">
            <v>0</v>
          </cell>
          <cell r="O1562">
            <v>0</v>
          </cell>
          <cell r="P1562" t="str">
            <v/>
          </cell>
          <cell r="Q1562">
            <v>0</v>
          </cell>
          <cell r="R1562">
            <v>0</v>
          </cell>
          <cell r="S1562" t="str">
            <v/>
          </cell>
          <cell r="T1562">
            <v>0</v>
          </cell>
          <cell r="U1562">
            <v>0</v>
          </cell>
          <cell r="V1562" t="str">
            <v/>
          </cell>
          <cell r="W1562">
            <v>0</v>
          </cell>
          <cell r="X1562">
            <v>0</v>
          </cell>
          <cell r="Y1562" t="str">
            <v/>
          </cell>
          <cell r="Z1562">
            <v>0</v>
          </cell>
          <cell r="AA1562">
            <v>0</v>
          </cell>
          <cell r="AB1562" t="str">
            <v/>
          </cell>
          <cell r="AC1562">
            <v>0</v>
          </cell>
          <cell r="AD1562">
            <v>0</v>
          </cell>
          <cell r="AE1562" t="str">
            <v/>
          </cell>
          <cell r="AF1562">
            <v>0</v>
          </cell>
          <cell r="AG1562">
            <v>0</v>
          </cell>
          <cell r="AH1562" t="str">
            <v/>
          </cell>
          <cell r="AI1562">
            <v>0</v>
          </cell>
          <cell r="AJ1562">
            <v>0</v>
          </cell>
          <cell r="AK1562" t="str">
            <v/>
          </cell>
          <cell r="AL1562">
            <v>0</v>
          </cell>
          <cell r="AM1562">
            <v>0</v>
          </cell>
          <cell r="AN1562" t="str">
            <v/>
          </cell>
          <cell r="AO1562">
            <v>0</v>
          </cell>
          <cell r="AP1562">
            <v>0</v>
          </cell>
          <cell r="AQ1562" t="str">
            <v/>
          </cell>
          <cell r="AR1562">
            <v>0</v>
          </cell>
          <cell r="AS1562">
            <v>0</v>
          </cell>
          <cell r="AT1562" t="str">
            <v/>
          </cell>
          <cell r="AU1562">
            <v>0</v>
          </cell>
          <cell r="AV1562">
            <v>0</v>
          </cell>
          <cell r="AW1562" t="str">
            <v/>
          </cell>
          <cell r="AX1562">
            <v>0</v>
          </cell>
          <cell r="AY1562">
            <v>0</v>
          </cell>
          <cell r="AZ1562" t="str">
            <v/>
          </cell>
          <cell r="BA1562">
            <v>0</v>
          </cell>
          <cell r="BB1562">
            <v>0</v>
          </cell>
        </row>
        <row r="1563">
          <cell r="B1563" t="str">
            <v>FLMH</v>
          </cell>
          <cell r="D1563" t="str">
            <v/>
          </cell>
          <cell r="E1563">
            <v>0</v>
          </cell>
          <cell r="F1563">
            <v>0</v>
          </cell>
          <cell r="G1563" t="str">
            <v/>
          </cell>
          <cell r="H1563">
            <v>0</v>
          </cell>
          <cell r="I1563">
            <v>0</v>
          </cell>
          <cell r="J1563" t="str">
            <v/>
          </cell>
          <cell r="K1563">
            <v>0</v>
          </cell>
          <cell r="L1563">
            <v>0</v>
          </cell>
          <cell r="M1563" t="str">
            <v/>
          </cell>
          <cell r="N1563">
            <v>0</v>
          </cell>
          <cell r="O1563">
            <v>0</v>
          </cell>
          <cell r="P1563" t="str">
            <v/>
          </cell>
          <cell r="Q1563">
            <v>0</v>
          </cell>
          <cell r="R1563">
            <v>0</v>
          </cell>
          <cell r="S1563" t="str">
            <v/>
          </cell>
          <cell r="T1563">
            <v>0</v>
          </cell>
          <cell r="U1563">
            <v>0</v>
          </cell>
          <cell r="V1563" t="str">
            <v/>
          </cell>
          <cell r="W1563">
            <v>0</v>
          </cell>
          <cell r="X1563">
            <v>0</v>
          </cell>
          <cell r="Y1563" t="str">
            <v/>
          </cell>
          <cell r="Z1563">
            <v>0</v>
          </cell>
          <cell r="AA1563">
            <v>0</v>
          </cell>
          <cell r="AB1563" t="str">
            <v/>
          </cell>
          <cell r="AC1563">
            <v>0</v>
          </cell>
          <cell r="AD1563">
            <v>0</v>
          </cell>
          <cell r="AE1563" t="str">
            <v/>
          </cell>
          <cell r="AF1563">
            <v>0</v>
          </cell>
          <cell r="AG1563">
            <v>0</v>
          </cell>
          <cell r="AH1563" t="str">
            <v/>
          </cell>
          <cell r="AI1563">
            <v>0</v>
          </cell>
          <cell r="AJ1563">
            <v>0</v>
          </cell>
          <cell r="AK1563" t="str">
            <v/>
          </cell>
          <cell r="AL1563">
            <v>0</v>
          </cell>
          <cell r="AM1563">
            <v>0</v>
          </cell>
          <cell r="AN1563" t="str">
            <v/>
          </cell>
          <cell r="AO1563">
            <v>0</v>
          </cell>
          <cell r="AP1563">
            <v>0</v>
          </cell>
          <cell r="AQ1563" t="str">
            <v/>
          </cell>
          <cell r="AR1563">
            <v>0</v>
          </cell>
          <cell r="AS1563">
            <v>0</v>
          </cell>
          <cell r="AT1563" t="str">
            <v/>
          </cell>
          <cell r="AU1563">
            <v>0</v>
          </cell>
          <cell r="AV1563">
            <v>0</v>
          </cell>
          <cell r="AW1563" t="str">
            <v/>
          </cell>
          <cell r="AX1563">
            <v>0</v>
          </cell>
          <cell r="AY1563">
            <v>0</v>
          </cell>
          <cell r="AZ1563" t="str">
            <v/>
          </cell>
          <cell r="BA1563">
            <v>0</v>
          </cell>
          <cell r="BB1563">
            <v>0</v>
          </cell>
        </row>
        <row r="1564">
          <cell r="B1564" t="str">
            <v>FLAS</v>
          </cell>
          <cell r="D1564" t="str">
            <v/>
          </cell>
          <cell r="E1564">
            <v>0</v>
          </cell>
          <cell r="F1564">
            <v>0</v>
          </cell>
          <cell r="G1564" t="str">
            <v/>
          </cell>
          <cell r="H1564">
            <v>0</v>
          </cell>
          <cell r="I1564">
            <v>0</v>
          </cell>
          <cell r="J1564" t="str">
            <v/>
          </cell>
          <cell r="K1564">
            <v>0</v>
          </cell>
          <cell r="L1564">
            <v>0</v>
          </cell>
          <cell r="M1564" t="str">
            <v/>
          </cell>
          <cell r="N1564">
            <v>0</v>
          </cell>
          <cell r="O1564">
            <v>0</v>
          </cell>
          <cell r="P1564" t="str">
            <v/>
          </cell>
          <cell r="Q1564">
            <v>0</v>
          </cell>
          <cell r="R1564">
            <v>0</v>
          </cell>
          <cell r="S1564" t="str">
            <v/>
          </cell>
          <cell r="T1564">
            <v>0</v>
          </cell>
          <cell r="U1564">
            <v>0</v>
          </cell>
          <cell r="V1564" t="str">
            <v/>
          </cell>
          <cell r="W1564">
            <v>0</v>
          </cell>
          <cell r="X1564">
            <v>0</v>
          </cell>
          <cell r="Y1564" t="str">
            <v/>
          </cell>
          <cell r="Z1564">
            <v>0</v>
          </cell>
          <cell r="AA1564">
            <v>0</v>
          </cell>
          <cell r="AB1564" t="str">
            <v/>
          </cell>
          <cell r="AC1564">
            <v>0</v>
          </cell>
          <cell r="AD1564">
            <v>0</v>
          </cell>
          <cell r="AE1564" t="str">
            <v/>
          </cell>
          <cell r="AF1564">
            <v>0</v>
          </cell>
          <cell r="AG1564">
            <v>0</v>
          </cell>
          <cell r="AH1564" t="str">
            <v/>
          </cell>
          <cell r="AI1564">
            <v>0</v>
          </cell>
          <cell r="AJ1564">
            <v>0</v>
          </cell>
          <cell r="AK1564" t="str">
            <v/>
          </cell>
          <cell r="AL1564">
            <v>0</v>
          </cell>
          <cell r="AM1564">
            <v>0</v>
          </cell>
          <cell r="AN1564" t="str">
            <v/>
          </cell>
          <cell r="AO1564">
            <v>0</v>
          </cell>
          <cell r="AP1564">
            <v>0</v>
          </cell>
          <cell r="AQ1564" t="str">
            <v/>
          </cell>
          <cell r="AR1564">
            <v>0</v>
          </cell>
          <cell r="AS1564">
            <v>0</v>
          </cell>
          <cell r="AT1564" t="str">
            <v/>
          </cell>
          <cell r="AU1564">
            <v>0</v>
          </cell>
          <cell r="AV1564">
            <v>0</v>
          </cell>
          <cell r="AW1564" t="str">
            <v/>
          </cell>
          <cell r="AX1564">
            <v>0</v>
          </cell>
          <cell r="AY1564">
            <v>0</v>
          </cell>
          <cell r="AZ1564" t="str">
            <v/>
          </cell>
          <cell r="BA1564">
            <v>0</v>
          </cell>
          <cell r="BB1564">
            <v>0</v>
          </cell>
        </row>
        <row r="1565">
          <cell r="B1565" t="str">
            <v>VMMS</v>
          </cell>
          <cell r="D1565" t="str">
            <v/>
          </cell>
          <cell r="E1565">
            <v>0</v>
          </cell>
          <cell r="F1565">
            <v>0</v>
          </cell>
          <cell r="G1565" t="str">
            <v/>
          </cell>
          <cell r="H1565">
            <v>0</v>
          </cell>
          <cell r="I1565">
            <v>0</v>
          </cell>
          <cell r="J1565" t="str">
            <v/>
          </cell>
          <cell r="K1565">
            <v>0</v>
          </cell>
          <cell r="L1565">
            <v>0</v>
          </cell>
          <cell r="M1565" t="str">
            <v/>
          </cell>
          <cell r="N1565">
            <v>0</v>
          </cell>
          <cell r="O1565">
            <v>0</v>
          </cell>
          <cell r="P1565" t="str">
            <v/>
          </cell>
          <cell r="Q1565">
            <v>0</v>
          </cell>
          <cell r="R1565">
            <v>0</v>
          </cell>
          <cell r="S1565" t="str">
            <v/>
          </cell>
          <cell r="T1565">
            <v>0</v>
          </cell>
          <cell r="U1565">
            <v>0</v>
          </cell>
          <cell r="V1565" t="str">
            <v/>
          </cell>
          <cell r="W1565">
            <v>0</v>
          </cell>
          <cell r="X1565">
            <v>0</v>
          </cell>
          <cell r="Y1565" t="str">
            <v/>
          </cell>
          <cell r="Z1565">
            <v>0</v>
          </cell>
          <cell r="AA1565">
            <v>0</v>
          </cell>
          <cell r="AB1565" t="str">
            <v/>
          </cell>
          <cell r="AC1565">
            <v>0</v>
          </cell>
          <cell r="AD1565">
            <v>0</v>
          </cell>
          <cell r="AE1565" t="str">
            <v/>
          </cell>
          <cell r="AF1565">
            <v>0</v>
          </cell>
          <cell r="AG1565">
            <v>0</v>
          </cell>
          <cell r="AH1565" t="str">
            <v/>
          </cell>
          <cell r="AI1565">
            <v>0</v>
          </cell>
          <cell r="AJ1565">
            <v>0</v>
          </cell>
          <cell r="AK1565" t="str">
            <v/>
          </cell>
          <cell r="AL1565">
            <v>0</v>
          </cell>
          <cell r="AM1565">
            <v>0</v>
          </cell>
          <cell r="AN1565" t="str">
            <v/>
          </cell>
          <cell r="AO1565">
            <v>0</v>
          </cell>
          <cell r="AP1565">
            <v>0</v>
          </cell>
          <cell r="AQ1565" t="str">
            <v/>
          </cell>
          <cell r="AR1565">
            <v>0</v>
          </cell>
          <cell r="AS1565">
            <v>0</v>
          </cell>
          <cell r="AT1565" t="str">
            <v/>
          </cell>
          <cell r="AU1565">
            <v>0</v>
          </cell>
          <cell r="AV1565">
            <v>0</v>
          </cell>
          <cell r="AW1565" t="str">
            <v/>
          </cell>
          <cell r="AX1565">
            <v>0</v>
          </cell>
          <cell r="AY1565">
            <v>0</v>
          </cell>
          <cell r="AZ1565" t="str">
            <v/>
          </cell>
          <cell r="BA1565">
            <v>0</v>
          </cell>
          <cell r="BB1565">
            <v>0</v>
          </cell>
        </row>
        <row r="1566">
          <cell r="B1566" t="str">
            <v>VMAS</v>
          </cell>
          <cell r="D1566" t="str">
            <v/>
          </cell>
          <cell r="E1566">
            <v>0</v>
          </cell>
          <cell r="F1566">
            <v>0</v>
          </cell>
          <cell r="G1566" t="str">
            <v/>
          </cell>
          <cell r="H1566">
            <v>0</v>
          </cell>
          <cell r="I1566">
            <v>0</v>
          </cell>
          <cell r="J1566" t="str">
            <v/>
          </cell>
          <cell r="K1566">
            <v>0</v>
          </cell>
          <cell r="L1566">
            <v>0</v>
          </cell>
          <cell r="M1566" t="str">
            <v/>
          </cell>
          <cell r="N1566">
            <v>0</v>
          </cell>
          <cell r="O1566">
            <v>0</v>
          </cell>
          <cell r="P1566" t="str">
            <v/>
          </cell>
          <cell r="Q1566">
            <v>0</v>
          </cell>
          <cell r="R1566">
            <v>0</v>
          </cell>
          <cell r="S1566" t="str">
            <v/>
          </cell>
          <cell r="T1566">
            <v>0</v>
          </cell>
          <cell r="U1566">
            <v>0</v>
          </cell>
          <cell r="V1566" t="str">
            <v/>
          </cell>
          <cell r="W1566">
            <v>0</v>
          </cell>
          <cell r="X1566">
            <v>0</v>
          </cell>
          <cell r="Y1566" t="str">
            <v/>
          </cell>
          <cell r="Z1566">
            <v>0</v>
          </cell>
          <cell r="AA1566">
            <v>0</v>
          </cell>
          <cell r="AB1566" t="str">
            <v/>
          </cell>
          <cell r="AC1566">
            <v>0</v>
          </cell>
          <cell r="AD1566">
            <v>0</v>
          </cell>
          <cell r="AE1566" t="str">
            <v/>
          </cell>
          <cell r="AF1566">
            <v>0</v>
          </cell>
          <cell r="AG1566">
            <v>0</v>
          </cell>
          <cell r="AH1566" t="str">
            <v/>
          </cell>
          <cell r="AI1566">
            <v>0</v>
          </cell>
          <cell r="AJ1566">
            <v>0</v>
          </cell>
          <cell r="AK1566" t="str">
            <v/>
          </cell>
          <cell r="AL1566">
            <v>0</v>
          </cell>
          <cell r="AM1566">
            <v>0</v>
          </cell>
          <cell r="AN1566" t="str">
            <v/>
          </cell>
          <cell r="AO1566">
            <v>0</v>
          </cell>
          <cell r="AP1566">
            <v>0</v>
          </cell>
          <cell r="AQ1566" t="str">
            <v/>
          </cell>
          <cell r="AR1566">
            <v>0</v>
          </cell>
          <cell r="AS1566">
            <v>0</v>
          </cell>
          <cell r="AT1566" t="str">
            <v/>
          </cell>
          <cell r="AU1566">
            <v>0</v>
          </cell>
          <cell r="AV1566">
            <v>0</v>
          </cell>
          <cell r="AW1566" t="str">
            <v/>
          </cell>
          <cell r="AX1566">
            <v>0</v>
          </cell>
          <cell r="AY1566">
            <v>0</v>
          </cell>
          <cell r="AZ1566" t="str">
            <v/>
          </cell>
          <cell r="BA1566">
            <v>0</v>
          </cell>
          <cell r="BB1566">
            <v>0</v>
          </cell>
        </row>
        <row r="1567">
          <cell r="B1567" t="str">
            <v>SMMP</v>
          </cell>
          <cell r="D1567" t="str">
            <v/>
          </cell>
          <cell r="E1567">
            <v>0</v>
          </cell>
          <cell r="F1567">
            <v>0</v>
          </cell>
          <cell r="G1567" t="str">
            <v/>
          </cell>
          <cell r="H1567">
            <v>0</v>
          </cell>
          <cell r="I1567">
            <v>0</v>
          </cell>
          <cell r="J1567" t="str">
            <v/>
          </cell>
          <cell r="K1567">
            <v>0</v>
          </cell>
          <cell r="L1567">
            <v>0</v>
          </cell>
          <cell r="M1567" t="str">
            <v/>
          </cell>
          <cell r="N1567">
            <v>0</v>
          </cell>
          <cell r="O1567">
            <v>0</v>
          </cell>
          <cell r="P1567" t="str">
            <v/>
          </cell>
          <cell r="Q1567">
            <v>0</v>
          </cell>
          <cell r="R1567">
            <v>0</v>
          </cell>
          <cell r="S1567" t="str">
            <v/>
          </cell>
          <cell r="T1567">
            <v>0</v>
          </cell>
          <cell r="U1567">
            <v>0</v>
          </cell>
          <cell r="V1567" t="str">
            <v/>
          </cell>
          <cell r="W1567">
            <v>0</v>
          </cell>
          <cell r="X1567">
            <v>0</v>
          </cell>
          <cell r="Y1567" t="str">
            <v/>
          </cell>
          <cell r="Z1567">
            <v>0</v>
          </cell>
          <cell r="AA1567">
            <v>0</v>
          </cell>
          <cell r="AB1567" t="str">
            <v/>
          </cell>
          <cell r="AC1567">
            <v>0</v>
          </cell>
          <cell r="AD1567">
            <v>0</v>
          </cell>
          <cell r="AE1567" t="str">
            <v/>
          </cell>
          <cell r="AF1567">
            <v>0</v>
          </cell>
          <cell r="AG1567">
            <v>0</v>
          </cell>
          <cell r="AH1567" t="str">
            <v/>
          </cell>
          <cell r="AI1567">
            <v>0</v>
          </cell>
          <cell r="AJ1567">
            <v>0</v>
          </cell>
          <cell r="AK1567" t="str">
            <v/>
          </cell>
          <cell r="AL1567">
            <v>0</v>
          </cell>
          <cell r="AM1567">
            <v>0</v>
          </cell>
          <cell r="AN1567" t="str">
            <v/>
          </cell>
          <cell r="AO1567">
            <v>0</v>
          </cell>
          <cell r="AP1567">
            <v>0</v>
          </cell>
          <cell r="AQ1567" t="str">
            <v/>
          </cell>
          <cell r="AR1567">
            <v>0</v>
          </cell>
          <cell r="AS1567">
            <v>0</v>
          </cell>
          <cell r="AT1567" t="str">
            <v/>
          </cell>
          <cell r="AU1567">
            <v>0</v>
          </cell>
          <cell r="AV1567">
            <v>0</v>
          </cell>
          <cell r="AW1567" t="str">
            <v/>
          </cell>
          <cell r="AX1567">
            <v>0</v>
          </cell>
          <cell r="AY1567">
            <v>0</v>
          </cell>
          <cell r="AZ1567" t="str">
            <v/>
          </cell>
          <cell r="BA1567">
            <v>0</v>
          </cell>
          <cell r="BB1567">
            <v>0</v>
          </cell>
        </row>
        <row r="1568">
          <cell r="B1568" t="str">
            <v>SMAP</v>
          </cell>
          <cell r="D1568" t="str">
            <v/>
          </cell>
          <cell r="E1568">
            <v>0</v>
          </cell>
          <cell r="F1568">
            <v>0</v>
          </cell>
          <cell r="G1568" t="str">
            <v/>
          </cell>
          <cell r="H1568">
            <v>0</v>
          </cell>
          <cell r="I1568">
            <v>0</v>
          </cell>
          <cell r="J1568" t="str">
            <v/>
          </cell>
          <cell r="K1568">
            <v>0</v>
          </cell>
          <cell r="L1568">
            <v>0</v>
          </cell>
          <cell r="M1568" t="str">
            <v/>
          </cell>
          <cell r="N1568">
            <v>0</v>
          </cell>
          <cell r="O1568">
            <v>0</v>
          </cell>
          <cell r="P1568" t="str">
            <v/>
          </cell>
          <cell r="Q1568">
            <v>0</v>
          </cell>
          <cell r="R1568">
            <v>0</v>
          </cell>
          <cell r="S1568" t="str">
            <v/>
          </cell>
          <cell r="T1568">
            <v>0</v>
          </cell>
          <cell r="U1568">
            <v>0</v>
          </cell>
          <cell r="V1568" t="str">
            <v/>
          </cell>
          <cell r="W1568">
            <v>0</v>
          </cell>
          <cell r="X1568">
            <v>0</v>
          </cell>
          <cell r="Y1568" t="str">
            <v/>
          </cell>
          <cell r="Z1568">
            <v>0</v>
          </cell>
          <cell r="AA1568">
            <v>0</v>
          </cell>
          <cell r="AB1568" t="str">
            <v/>
          </cell>
          <cell r="AC1568">
            <v>0</v>
          </cell>
          <cell r="AD1568">
            <v>0</v>
          </cell>
          <cell r="AE1568" t="str">
            <v/>
          </cell>
          <cell r="AF1568">
            <v>0</v>
          </cell>
          <cell r="AG1568">
            <v>0</v>
          </cell>
          <cell r="AH1568" t="str">
            <v/>
          </cell>
          <cell r="AI1568">
            <v>0</v>
          </cell>
          <cell r="AJ1568">
            <v>0</v>
          </cell>
          <cell r="AK1568" t="str">
            <v/>
          </cell>
          <cell r="AL1568">
            <v>0</v>
          </cell>
          <cell r="AM1568">
            <v>0</v>
          </cell>
          <cell r="AN1568" t="str">
            <v/>
          </cell>
          <cell r="AO1568">
            <v>0</v>
          </cell>
          <cell r="AP1568">
            <v>0</v>
          </cell>
          <cell r="AQ1568" t="str">
            <v/>
          </cell>
          <cell r="AR1568">
            <v>0</v>
          </cell>
          <cell r="AS1568">
            <v>0</v>
          </cell>
          <cell r="AT1568" t="str">
            <v/>
          </cell>
          <cell r="AU1568">
            <v>0</v>
          </cell>
          <cell r="AV1568">
            <v>0</v>
          </cell>
          <cell r="AW1568" t="str">
            <v/>
          </cell>
          <cell r="AX1568">
            <v>0</v>
          </cell>
          <cell r="AY1568">
            <v>0</v>
          </cell>
          <cell r="AZ1568" t="str">
            <v/>
          </cell>
          <cell r="BA1568">
            <v>0</v>
          </cell>
          <cell r="BB1568">
            <v>0</v>
          </cell>
        </row>
        <row r="1569">
          <cell r="B1569" t="str">
            <v>MSAP</v>
          </cell>
          <cell r="D1569" t="str">
            <v/>
          </cell>
          <cell r="E1569">
            <v>0</v>
          </cell>
          <cell r="F1569">
            <v>0</v>
          </cell>
          <cell r="G1569" t="str">
            <v/>
          </cell>
          <cell r="H1569">
            <v>0</v>
          </cell>
          <cell r="I1569">
            <v>0</v>
          </cell>
          <cell r="J1569" t="str">
            <v/>
          </cell>
          <cell r="K1569">
            <v>0</v>
          </cell>
          <cell r="L1569">
            <v>0</v>
          </cell>
          <cell r="M1569" t="str">
            <v/>
          </cell>
          <cell r="N1569">
            <v>0</v>
          </cell>
          <cell r="O1569">
            <v>0</v>
          </cell>
          <cell r="P1569" t="str">
            <v/>
          </cell>
          <cell r="Q1569">
            <v>0</v>
          </cell>
          <cell r="R1569">
            <v>0</v>
          </cell>
          <cell r="S1569" t="str">
            <v/>
          </cell>
          <cell r="T1569">
            <v>0</v>
          </cell>
          <cell r="U1569">
            <v>0</v>
          </cell>
          <cell r="V1569" t="str">
            <v/>
          </cell>
          <cell r="W1569">
            <v>0</v>
          </cell>
          <cell r="X1569">
            <v>0</v>
          </cell>
          <cell r="Y1569" t="str">
            <v/>
          </cell>
          <cell r="Z1569">
            <v>0</v>
          </cell>
          <cell r="AA1569">
            <v>0</v>
          </cell>
          <cell r="AB1569" t="str">
            <v/>
          </cell>
          <cell r="AC1569">
            <v>0</v>
          </cell>
          <cell r="AD1569">
            <v>0</v>
          </cell>
          <cell r="AE1569" t="str">
            <v/>
          </cell>
          <cell r="AF1569">
            <v>0</v>
          </cell>
          <cell r="AG1569">
            <v>0</v>
          </cell>
          <cell r="AH1569" t="str">
            <v/>
          </cell>
          <cell r="AI1569">
            <v>0</v>
          </cell>
          <cell r="AJ1569">
            <v>0</v>
          </cell>
          <cell r="AK1569" t="str">
            <v/>
          </cell>
          <cell r="AL1569">
            <v>0</v>
          </cell>
          <cell r="AM1569">
            <v>0</v>
          </cell>
          <cell r="AN1569" t="str">
            <v/>
          </cell>
          <cell r="AO1569">
            <v>0</v>
          </cell>
          <cell r="AP1569">
            <v>0</v>
          </cell>
          <cell r="AQ1569" t="str">
            <v/>
          </cell>
          <cell r="AR1569">
            <v>0</v>
          </cell>
          <cell r="AS1569">
            <v>0</v>
          </cell>
          <cell r="AT1569" t="str">
            <v/>
          </cell>
          <cell r="AU1569">
            <v>0</v>
          </cell>
          <cell r="AV1569">
            <v>0</v>
          </cell>
          <cell r="AW1569" t="str">
            <v/>
          </cell>
          <cell r="AX1569">
            <v>0</v>
          </cell>
          <cell r="AY1569">
            <v>0</v>
          </cell>
          <cell r="AZ1569" t="str">
            <v/>
          </cell>
          <cell r="BA1569">
            <v>0</v>
          </cell>
          <cell r="BB1569">
            <v>0</v>
          </cell>
        </row>
        <row r="1570">
          <cell r="B1570" t="str">
            <v>EMMP</v>
          </cell>
          <cell r="D1570" t="str">
            <v/>
          </cell>
          <cell r="E1570">
            <v>0</v>
          </cell>
          <cell r="F1570">
            <v>0</v>
          </cell>
          <cell r="G1570" t="str">
            <v/>
          </cell>
          <cell r="H1570">
            <v>0</v>
          </cell>
          <cell r="I1570">
            <v>0</v>
          </cell>
          <cell r="J1570" t="str">
            <v/>
          </cell>
          <cell r="K1570">
            <v>0</v>
          </cell>
          <cell r="L1570">
            <v>0</v>
          </cell>
          <cell r="M1570" t="str">
            <v/>
          </cell>
          <cell r="N1570">
            <v>0</v>
          </cell>
          <cell r="O1570">
            <v>0</v>
          </cell>
          <cell r="P1570" t="str">
            <v/>
          </cell>
          <cell r="Q1570">
            <v>0</v>
          </cell>
          <cell r="R1570">
            <v>0</v>
          </cell>
          <cell r="S1570" t="str">
            <v/>
          </cell>
          <cell r="T1570">
            <v>0</v>
          </cell>
          <cell r="U1570">
            <v>0</v>
          </cell>
          <cell r="V1570" t="str">
            <v/>
          </cell>
          <cell r="W1570">
            <v>0</v>
          </cell>
          <cell r="X1570">
            <v>0</v>
          </cell>
          <cell r="Y1570" t="str">
            <v/>
          </cell>
          <cell r="Z1570">
            <v>0</v>
          </cell>
          <cell r="AA1570">
            <v>0</v>
          </cell>
          <cell r="AB1570" t="str">
            <v/>
          </cell>
          <cell r="AC1570">
            <v>0</v>
          </cell>
          <cell r="AD1570">
            <v>0</v>
          </cell>
          <cell r="AE1570" t="str">
            <v/>
          </cell>
          <cell r="AF1570">
            <v>0</v>
          </cell>
          <cell r="AG1570">
            <v>0</v>
          </cell>
          <cell r="AH1570" t="str">
            <v/>
          </cell>
          <cell r="AI1570">
            <v>0</v>
          </cell>
          <cell r="AJ1570">
            <v>0</v>
          </cell>
          <cell r="AK1570" t="str">
            <v/>
          </cell>
          <cell r="AL1570">
            <v>0</v>
          </cell>
          <cell r="AM1570">
            <v>0</v>
          </cell>
          <cell r="AN1570" t="str">
            <v/>
          </cell>
          <cell r="AO1570">
            <v>0</v>
          </cell>
          <cell r="AP1570">
            <v>0</v>
          </cell>
          <cell r="AQ1570" t="str">
            <v/>
          </cell>
          <cell r="AR1570">
            <v>0</v>
          </cell>
          <cell r="AS1570">
            <v>0</v>
          </cell>
          <cell r="AT1570" t="str">
            <v/>
          </cell>
          <cell r="AU1570">
            <v>0</v>
          </cell>
          <cell r="AV1570">
            <v>0</v>
          </cell>
          <cell r="AW1570" t="str">
            <v/>
          </cell>
          <cell r="AX1570">
            <v>0</v>
          </cell>
          <cell r="AY1570">
            <v>0</v>
          </cell>
          <cell r="AZ1570" t="str">
            <v/>
          </cell>
          <cell r="BA1570">
            <v>0</v>
          </cell>
          <cell r="BB1570">
            <v>0</v>
          </cell>
        </row>
        <row r="1571">
          <cell r="B1571" t="str">
            <v>EMES</v>
          </cell>
          <cell r="D1571" t="str">
            <v/>
          </cell>
          <cell r="E1571">
            <v>0</v>
          </cell>
          <cell r="F1571">
            <v>0</v>
          </cell>
          <cell r="G1571" t="str">
            <v/>
          </cell>
          <cell r="H1571">
            <v>0</v>
          </cell>
          <cell r="I1571">
            <v>0</v>
          </cell>
          <cell r="J1571" t="str">
            <v/>
          </cell>
          <cell r="K1571">
            <v>0</v>
          </cell>
          <cell r="L1571">
            <v>0</v>
          </cell>
          <cell r="M1571" t="str">
            <v/>
          </cell>
          <cell r="N1571">
            <v>0</v>
          </cell>
          <cell r="O1571">
            <v>0</v>
          </cell>
          <cell r="P1571" t="str">
            <v/>
          </cell>
          <cell r="Q1571">
            <v>0</v>
          </cell>
          <cell r="R1571">
            <v>0</v>
          </cell>
          <cell r="S1571" t="str">
            <v/>
          </cell>
          <cell r="T1571">
            <v>0</v>
          </cell>
          <cell r="U1571">
            <v>0</v>
          </cell>
          <cell r="V1571" t="str">
            <v/>
          </cell>
          <cell r="W1571">
            <v>0</v>
          </cell>
          <cell r="X1571">
            <v>0</v>
          </cell>
          <cell r="Y1571" t="str">
            <v/>
          </cell>
          <cell r="Z1571">
            <v>0</v>
          </cell>
          <cell r="AA1571">
            <v>0</v>
          </cell>
          <cell r="AB1571" t="str">
            <v/>
          </cell>
          <cell r="AC1571">
            <v>0</v>
          </cell>
          <cell r="AD1571">
            <v>0</v>
          </cell>
          <cell r="AE1571" t="str">
            <v/>
          </cell>
          <cell r="AF1571">
            <v>0</v>
          </cell>
          <cell r="AG1571">
            <v>0</v>
          </cell>
          <cell r="AH1571" t="str">
            <v/>
          </cell>
          <cell r="AI1571">
            <v>0</v>
          </cell>
          <cell r="AJ1571">
            <v>0</v>
          </cell>
          <cell r="AK1571" t="str">
            <v/>
          </cell>
          <cell r="AL1571">
            <v>0</v>
          </cell>
          <cell r="AM1571">
            <v>0</v>
          </cell>
          <cell r="AN1571" t="str">
            <v/>
          </cell>
          <cell r="AO1571">
            <v>0</v>
          </cell>
          <cell r="AP1571">
            <v>0</v>
          </cell>
          <cell r="AQ1571" t="str">
            <v/>
          </cell>
          <cell r="AR1571">
            <v>0</v>
          </cell>
          <cell r="AS1571">
            <v>0</v>
          </cell>
          <cell r="AT1571" t="str">
            <v/>
          </cell>
          <cell r="AU1571">
            <v>0</v>
          </cell>
          <cell r="AV1571">
            <v>0</v>
          </cell>
          <cell r="AW1571" t="str">
            <v/>
          </cell>
          <cell r="AX1571">
            <v>0</v>
          </cell>
          <cell r="AY1571">
            <v>0</v>
          </cell>
          <cell r="AZ1571" t="str">
            <v/>
          </cell>
          <cell r="BA1571">
            <v>0</v>
          </cell>
          <cell r="BB1571">
            <v>0</v>
          </cell>
        </row>
        <row r="1572">
          <cell r="B1572" t="str">
            <v>EMAP</v>
          </cell>
          <cell r="D1572" t="str">
            <v/>
          </cell>
          <cell r="E1572">
            <v>0</v>
          </cell>
          <cell r="F1572">
            <v>0</v>
          </cell>
          <cell r="G1572" t="str">
            <v/>
          </cell>
          <cell r="H1572">
            <v>0</v>
          </cell>
          <cell r="I1572">
            <v>0</v>
          </cell>
          <cell r="J1572" t="str">
            <v/>
          </cell>
          <cell r="K1572">
            <v>0</v>
          </cell>
          <cell r="L1572">
            <v>0</v>
          </cell>
          <cell r="M1572" t="str">
            <v/>
          </cell>
          <cell r="N1572">
            <v>0</v>
          </cell>
          <cell r="O1572">
            <v>0</v>
          </cell>
          <cell r="P1572" t="str">
            <v/>
          </cell>
          <cell r="Q1572">
            <v>0</v>
          </cell>
          <cell r="R1572">
            <v>0</v>
          </cell>
          <cell r="S1572" t="str">
            <v/>
          </cell>
          <cell r="T1572">
            <v>0</v>
          </cell>
          <cell r="U1572">
            <v>0</v>
          </cell>
          <cell r="V1572" t="str">
            <v/>
          </cell>
          <cell r="W1572">
            <v>0</v>
          </cell>
          <cell r="X1572">
            <v>0</v>
          </cell>
          <cell r="Y1572" t="str">
            <v/>
          </cell>
          <cell r="Z1572">
            <v>0</v>
          </cell>
          <cell r="AA1572">
            <v>0</v>
          </cell>
          <cell r="AB1572" t="str">
            <v/>
          </cell>
          <cell r="AC1572">
            <v>0</v>
          </cell>
          <cell r="AD1572">
            <v>0</v>
          </cell>
          <cell r="AE1572" t="str">
            <v/>
          </cell>
          <cell r="AF1572">
            <v>0</v>
          </cell>
          <cell r="AG1572">
            <v>0</v>
          </cell>
          <cell r="AH1572" t="str">
            <v/>
          </cell>
          <cell r="AI1572">
            <v>0</v>
          </cell>
          <cell r="AJ1572">
            <v>0</v>
          </cell>
          <cell r="AK1572" t="str">
            <v/>
          </cell>
          <cell r="AL1572">
            <v>0</v>
          </cell>
          <cell r="AM1572">
            <v>0</v>
          </cell>
          <cell r="AN1572" t="str">
            <v/>
          </cell>
          <cell r="AO1572">
            <v>0</v>
          </cell>
          <cell r="AP1572">
            <v>0</v>
          </cell>
          <cell r="AQ1572" t="str">
            <v/>
          </cell>
          <cell r="AR1572">
            <v>0</v>
          </cell>
          <cell r="AS1572">
            <v>0</v>
          </cell>
          <cell r="AT1572" t="str">
            <v/>
          </cell>
          <cell r="AU1572">
            <v>0</v>
          </cell>
          <cell r="AV1572">
            <v>0</v>
          </cell>
          <cell r="AW1572" t="str">
            <v/>
          </cell>
          <cell r="AX1572">
            <v>0</v>
          </cell>
          <cell r="AY1572">
            <v>0</v>
          </cell>
          <cell r="AZ1572" t="str">
            <v/>
          </cell>
          <cell r="BA1572">
            <v>0</v>
          </cell>
          <cell r="BB1572">
            <v>0</v>
          </cell>
        </row>
        <row r="1573">
          <cell r="B1573" t="str">
            <v>EMEP</v>
          </cell>
          <cell r="D1573" t="str">
            <v/>
          </cell>
          <cell r="E1573">
            <v>0</v>
          </cell>
          <cell r="F1573">
            <v>0</v>
          </cell>
          <cell r="G1573" t="str">
            <v/>
          </cell>
          <cell r="H1573">
            <v>0</v>
          </cell>
          <cell r="I1573">
            <v>0</v>
          </cell>
          <cell r="J1573" t="str">
            <v/>
          </cell>
          <cell r="K1573">
            <v>0</v>
          </cell>
          <cell r="L1573">
            <v>0</v>
          </cell>
          <cell r="M1573" t="str">
            <v/>
          </cell>
          <cell r="N1573">
            <v>0</v>
          </cell>
          <cell r="O1573">
            <v>0</v>
          </cell>
          <cell r="P1573" t="str">
            <v/>
          </cell>
          <cell r="Q1573">
            <v>0</v>
          </cell>
          <cell r="R1573">
            <v>0</v>
          </cell>
          <cell r="S1573" t="str">
            <v/>
          </cell>
          <cell r="T1573">
            <v>0</v>
          </cell>
          <cell r="U1573">
            <v>0</v>
          </cell>
          <cell r="V1573" t="str">
            <v/>
          </cell>
          <cell r="W1573">
            <v>0</v>
          </cell>
          <cell r="X1573">
            <v>0</v>
          </cell>
          <cell r="Y1573" t="str">
            <v/>
          </cell>
          <cell r="Z1573">
            <v>0</v>
          </cell>
          <cell r="AA1573">
            <v>0</v>
          </cell>
          <cell r="AB1573" t="str">
            <v/>
          </cell>
          <cell r="AC1573">
            <v>0</v>
          </cell>
          <cell r="AD1573">
            <v>0</v>
          </cell>
          <cell r="AE1573" t="str">
            <v/>
          </cell>
          <cell r="AF1573">
            <v>0</v>
          </cell>
          <cell r="AG1573">
            <v>0</v>
          </cell>
          <cell r="AH1573" t="str">
            <v/>
          </cell>
          <cell r="AI1573">
            <v>0</v>
          </cell>
          <cell r="AJ1573">
            <v>0</v>
          </cell>
          <cell r="AK1573" t="str">
            <v/>
          </cell>
          <cell r="AL1573">
            <v>0</v>
          </cell>
          <cell r="AM1573">
            <v>0</v>
          </cell>
          <cell r="AN1573" t="str">
            <v/>
          </cell>
          <cell r="AO1573">
            <v>0</v>
          </cell>
          <cell r="AP1573">
            <v>0</v>
          </cell>
          <cell r="AQ1573" t="str">
            <v/>
          </cell>
          <cell r="AR1573">
            <v>0</v>
          </cell>
          <cell r="AS1573">
            <v>0</v>
          </cell>
          <cell r="AT1573" t="str">
            <v/>
          </cell>
          <cell r="AU1573">
            <v>0</v>
          </cell>
          <cell r="AV1573">
            <v>0</v>
          </cell>
          <cell r="AW1573" t="str">
            <v/>
          </cell>
          <cell r="AX1573">
            <v>0</v>
          </cell>
          <cell r="AY1573">
            <v>0</v>
          </cell>
          <cell r="AZ1573" t="str">
            <v/>
          </cell>
          <cell r="BA1573">
            <v>0</v>
          </cell>
          <cell r="BB1573">
            <v>0</v>
          </cell>
        </row>
        <row r="1574">
          <cell r="B1574" t="str">
            <v>SMHP</v>
          </cell>
          <cell r="D1574" t="str">
            <v/>
          </cell>
          <cell r="E1574">
            <v>0</v>
          </cell>
          <cell r="F1574">
            <v>0</v>
          </cell>
          <cell r="G1574" t="str">
            <v/>
          </cell>
          <cell r="H1574">
            <v>0</v>
          </cell>
          <cell r="I1574">
            <v>0</v>
          </cell>
          <cell r="J1574" t="str">
            <v/>
          </cell>
          <cell r="K1574">
            <v>0</v>
          </cell>
          <cell r="L1574">
            <v>0</v>
          </cell>
          <cell r="M1574" t="str">
            <v/>
          </cell>
          <cell r="N1574">
            <v>0</v>
          </cell>
          <cell r="O1574">
            <v>0</v>
          </cell>
          <cell r="P1574" t="str">
            <v/>
          </cell>
          <cell r="Q1574">
            <v>0</v>
          </cell>
          <cell r="R1574">
            <v>0</v>
          </cell>
          <cell r="S1574" t="str">
            <v/>
          </cell>
          <cell r="T1574">
            <v>0</v>
          </cell>
          <cell r="U1574">
            <v>0</v>
          </cell>
          <cell r="V1574" t="str">
            <v/>
          </cell>
          <cell r="W1574">
            <v>0</v>
          </cell>
          <cell r="X1574">
            <v>0</v>
          </cell>
          <cell r="Y1574" t="str">
            <v/>
          </cell>
          <cell r="Z1574">
            <v>0</v>
          </cell>
          <cell r="AA1574">
            <v>0</v>
          </cell>
          <cell r="AB1574" t="str">
            <v/>
          </cell>
          <cell r="AC1574">
            <v>0</v>
          </cell>
          <cell r="AD1574">
            <v>0</v>
          </cell>
          <cell r="AE1574" t="str">
            <v/>
          </cell>
          <cell r="AF1574">
            <v>0</v>
          </cell>
          <cell r="AG1574">
            <v>0</v>
          </cell>
          <cell r="AH1574" t="str">
            <v/>
          </cell>
          <cell r="AI1574">
            <v>0</v>
          </cell>
          <cell r="AJ1574">
            <v>0</v>
          </cell>
          <cell r="AK1574" t="str">
            <v/>
          </cell>
          <cell r="AL1574">
            <v>0</v>
          </cell>
          <cell r="AM1574">
            <v>0</v>
          </cell>
          <cell r="AN1574" t="str">
            <v/>
          </cell>
          <cell r="AO1574">
            <v>0</v>
          </cell>
          <cell r="AP1574">
            <v>0</v>
          </cell>
          <cell r="AQ1574" t="str">
            <v/>
          </cell>
          <cell r="AR1574">
            <v>0</v>
          </cell>
          <cell r="AS1574">
            <v>0</v>
          </cell>
          <cell r="AT1574" t="str">
            <v/>
          </cell>
          <cell r="AU1574">
            <v>0</v>
          </cell>
          <cell r="AV1574">
            <v>0</v>
          </cell>
          <cell r="AW1574" t="str">
            <v/>
          </cell>
          <cell r="AX1574">
            <v>0</v>
          </cell>
          <cell r="AY1574">
            <v>0</v>
          </cell>
          <cell r="AZ1574" t="str">
            <v/>
          </cell>
          <cell r="BA1574">
            <v>0</v>
          </cell>
          <cell r="BB1574">
            <v>0</v>
          </cell>
        </row>
        <row r="1575">
          <cell r="B1575" t="str">
            <v>SLMS</v>
          </cell>
          <cell r="D1575" t="str">
            <v/>
          </cell>
          <cell r="E1575">
            <v>0</v>
          </cell>
          <cell r="F1575">
            <v>0</v>
          </cell>
          <cell r="G1575" t="str">
            <v/>
          </cell>
          <cell r="H1575">
            <v>0</v>
          </cell>
          <cell r="I1575">
            <v>0</v>
          </cell>
          <cell r="J1575" t="str">
            <v/>
          </cell>
          <cell r="K1575">
            <v>0</v>
          </cell>
          <cell r="L1575">
            <v>0</v>
          </cell>
          <cell r="M1575" t="str">
            <v/>
          </cell>
          <cell r="N1575">
            <v>0</v>
          </cell>
          <cell r="O1575">
            <v>0</v>
          </cell>
          <cell r="P1575" t="str">
            <v/>
          </cell>
          <cell r="Q1575">
            <v>0</v>
          </cell>
          <cell r="R1575">
            <v>0</v>
          </cell>
          <cell r="S1575" t="str">
            <v/>
          </cell>
          <cell r="T1575">
            <v>0</v>
          </cell>
          <cell r="U1575">
            <v>0</v>
          </cell>
          <cell r="V1575" t="str">
            <v/>
          </cell>
          <cell r="W1575">
            <v>0</v>
          </cell>
          <cell r="X1575">
            <v>0</v>
          </cell>
          <cell r="Y1575" t="str">
            <v/>
          </cell>
          <cell r="Z1575">
            <v>0</v>
          </cell>
          <cell r="AA1575">
            <v>0</v>
          </cell>
          <cell r="AB1575" t="str">
            <v/>
          </cell>
          <cell r="AC1575">
            <v>0</v>
          </cell>
          <cell r="AD1575">
            <v>0</v>
          </cell>
          <cell r="AE1575" t="str">
            <v/>
          </cell>
          <cell r="AF1575">
            <v>0</v>
          </cell>
          <cell r="AG1575">
            <v>0</v>
          </cell>
          <cell r="AH1575" t="str">
            <v/>
          </cell>
          <cell r="AI1575">
            <v>0</v>
          </cell>
          <cell r="AJ1575">
            <v>0</v>
          </cell>
          <cell r="AK1575" t="str">
            <v/>
          </cell>
          <cell r="AL1575">
            <v>0</v>
          </cell>
          <cell r="AM1575">
            <v>0</v>
          </cell>
          <cell r="AN1575" t="str">
            <v/>
          </cell>
          <cell r="AO1575">
            <v>0</v>
          </cell>
          <cell r="AP1575">
            <v>0</v>
          </cell>
          <cell r="AQ1575" t="str">
            <v/>
          </cell>
          <cell r="AR1575">
            <v>0</v>
          </cell>
          <cell r="AS1575">
            <v>0</v>
          </cell>
          <cell r="AT1575" t="str">
            <v/>
          </cell>
          <cell r="AU1575">
            <v>0</v>
          </cell>
          <cell r="AV1575">
            <v>0</v>
          </cell>
          <cell r="AW1575" t="str">
            <v/>
          </cell>
          <cell r="AX1575">
            <v>0</v>
          </cell>
          <cell r="AY1575">
            <v>0</v>
          </cell>
          <cell r="AZ1575" t="str">
            <v/>
          </cell>
          <cell r="BA1575">
            <v>0</v>
          </cell>
          <cell r="BB1575">
            <v>0</v>
          </cell>
        </row>
        <row r="1576">
          <cell r="B1576" t="str">
            <v>SLAS</v>
          </cell>
          <cell r="D1576" t="str">
            <v/>
          </cell>
          <cell r="E1576">
            <v>0</v>
          </cell>
          <cell r="F1576">
            <v>0</v>
          </cell>
          <cell r="G1576" t="str">
            <v/>
          </cell>
          <cell r="H1576">
            <v>0</v>
          </cell>
          <cell r="I1576">
            <v>0</v>
          </cell>
          <cell r="J1576" t="str">
            <v/>
          </cell>
          <cell r="K1576">
            <v>0</v>
          </cell>
          <cell r="L1576">
            <v>0</v>
          </cell>
          <cell r="M1576" t="str">
            <v/>
          </cell>
          <cell r="N1576">
            <v>0</v>
          </cell>
          <cell r="O1576">
            <v>0</v>
          </cell>
          <cell r="P1576" t="str">
            <v/>
          </cell>
          <cell r="Q1576">
            <v>0</v>
          </cell>
          <cell r="R1576">
            <v>0</v>
          </cell>
          <cell r="S1576" t="str">
            <v/>
          </cell>
          <cell r="T1576">
            <v>0</v>
          </cell>
          <cell r="U1576">
            <v>0</v>
          </cell>
          <cell r="V1576" t="str">
            <v/>
          </cell>
          <cell r="W1576">
            <v>0</v>
          </cell>
          <cell r="X1576">
            <v>0</v>
          </cell>
          <cell r="Y1576" t="str">
            <v/>
          </cell>
          <cell r="Z1576">
            <v>0</v>
          </cell>
          <cell r="AA1576">
            <v>0</v>
          </cell>
          <cell r="AB1576" t="str">
            <v/>
          </cell>
          <cell r="AC1576">
            <v>0</v>
          </cell>
          <cell r="AD1576">
            <v>0</v>
          </cell>
          <cell r="AE1576" t="str">
            <v/>
          </cell>
          <cell r="AF1576">
            <v>0</v>
          </cell>
          <cell r="AG1576">
            <v>0</v>
          </cell>
          <cell r="AH1576" t="str">
            <v/>
          </cell>
          <cell r="AI1576">
            <v>0</v>
          </cell>
          <cell r="AJ1576">
            <v>0</v>
          </cell>
          <cell r="AK1576" t="str">
            <v/>
          </cell>
          <cell r="AL1576">
            <v>0</v>
          </cell>
          <cell r="AM1576">
            <v>0</v>
          </cell>
          <cell r="AN1576" t="str">
            <v/>
          </cell>
          <cell r="AO1576">
            <v>0</v>
          </cell>
          <cell r="AP1576">
            <v>0</v>
          </cell>
          <cell r="AQ1576" t="str">
            <v/>
          </cell>
          <cell r="AR1576">
            <v>0</v>
          </cell>
          <cell r="AS1576">
            <v>0</v>
          </cell>
          <cell r="AT1576" t="str">
            <v/>
          </cell>
          <cell r="AU1576">
            <v>0</v>
          </cell>
          <cell r="AV1576">
            <v>0</v>
          </cell>
          <cell r="AW1576" t="str">
            <v/>
          </cell>
          <cell r="AX1576">
            <v>0</v>
          </cell>
          <cell r="AY1576">
            <v>0</v>
          </cell>
          <cell r="AZ1576" t="str">
            <v/>
          </cell>
          <cell r="BA1576">
            <v>0</v>
          </cell>
          <cell r="BB1576">
            <v>0</v>
          </cell>
        </row>
        <row r="1577">
          <cell r="B1577" t="str">
            <v>SLES</v>
          </cell>
          <cell r="D1577" t="str">
            <v/>
          </cell>
          <cell r="E1577">
            <v>0</v>
          </cell>
          <cell r="F1577">
            <v>0</v>
          </cell>
          <cell r="G1577" t="str">
            <v/>
          </cell>
          <cell r="H1577">
            <v>0</v>
          </cell>
          <cell r="I1577">
            <v>0</v>
          </cell>
          <cell r="J1577" t="str">
            <v/>
          </cell>
          <cell r="K1577">
            <v>0</v>
          </cell>
          <cell r="L1577">
            <v>0</v>
          </cell>
          <cell r="M1577" t="str">
            <v/>
          </cell>
          <cell r="N1577">
            <v>0</v>
          </cell>
          <cell r="O1577">
            <v>0</v>
          </cell>
          <cell r="P1577" t="str">
            <v/>
          </cell>
          <cell r="Q1577">
            <v>0</v>
          </cell>
          <cell r="R1577">
            <v>0</v>
          </cell>
          <cell r="S1577" t="str">
            <v/>
          </cell>
          <cell r="T1577">
            <v>0</v>
          </cell>
          <cell r="U1577">
            <v>0</v>
          </cell>
          <cell r="V1577" t="str">
            <v/>
          </cell>
          <cell r="W1577">
            <v>0</v>
          </cell>
          <cell r="X1577">
            <v>0</v>
          </cell>
          <cell r="Y1577" t="str">
            <v/>
          </cell>
          <cell r="Z1577">
            <v>0</v>
          </cell>
          <cell r="AA1577">
            <v>0</v>
          </cell>
          <cell r="AB1577" t="str">
            <v/>
          </cell>
          <cell r="AC1577">
            <v>0</v>
          </cell>
          <cell r="AD1577">
            <v>0</v>
          </cell>
          <cell r="AE1577" t="str">
            <v/>
          </cell>
          <cell r="AF1577">
            <v>0</v>
          </cell>
          <cell r="AG1577">
            <v>0</v>
          </cell>
          <cell r="AH1577" t="str">
            <v/>
          </cell>
          <cell r="AI1577">
            <v>0</v>
          </cell>
          <cell r="AJ1577">
            <v>0</v>
          </cell>
          <cell r="AK1577" t="str">
            <v/>
          </cell>
          <cell r="AL1577">
            <v>0</v>
          </cell>
          <cell r="AM1577">
            <v>0</v>
          </cell>
          <cell r="AN1577" t="str">
            <v/>
          </cell>
          <cell r="AO1577">
            <v>0</v>
          </cell>
          <cell r="AP1577">
            <v>0</v>
          </cell>
          <cell r="AQ1577" t="str">
            <v/>
          </cell>
          <cell r="AR1577">
            <v>0</v>
          </cell>
          <cell r="AS1577">
            <v>0</v>
          </cell>
          <cell r="AT1577" t="str">
            <v/>
          </cell>
          <cell r="AU1577">
            <v>0</v>
          </cell>
          <cell r="AV1577">
            <v>0</v>
          </cell>
          <cell r="AW1577" t="str">
            <v/>
          </cell>
          <cell r="AX1577">
            <v>0</v>
          </cell>
          <cell r="AY1577">
            <v>0</v>
          </cell>
          <cell r="AZ1577" t="str">
            <v/>
          </cell>
          <cell r="BA1577">
            <v>0</v>
          </cell>
          <cell r="BB1577">
            <v>0</v>
          </cell>
        </row>
        <row r="1578">
          <cell r="B1578" t="str">
            <v>SSAP</v>
          </cell>
          <cell r="D1578" t="str">
            <v/>
          </cell>
          <cell r="E1578">
            <v>0</v>
          </cell>
          <cell r="F1578">
            <v>0</v>
          </cell>
          <cell r="G1578" t="str">
            <v/>
          </cell>
          <cell r="H1578">
            <v>0</v>
          </cell>
          <cell r="I1578">
            <v>0</v>
          </cell>
          <cell r="J1578" t="str">
            <v/>
          </cell>
          <cell r="K1578">
            <v>0</v>
          </cell>
          <cell r="L1578">
            <v>0</v>
          </cell>
          <cell r="M1578" t="str">
            <v/>
          </cell>
          <cell r="N1578">
            <v>0</v>
          </cell>
          <cell r="O1578">
            <v>0</v>
          </cell>
          <cell r="P1578" t="str">
            <v/>
          </cell>
          <cell r="Q1578">
            <v>0</v>
          </cell>
          <cell r="R1578">
            <v>0</v>
          </cell>
          <cell r="S1578" t="str">
            <v/>
          </cell>
          <cell r="T1578">
            <v>0</v>
          </cell>
          <cell r="U1578">
            <v>0</v>
          </cell>
          <cell r="V1578" t="str">
            <v/>
          </cell>
          <cell r="W1578">
            <v>0</v>
          </cell>
          <cell r="X1578">
            <v>0</v>
          </cell>
          <cell r="Y1578" t="str">
            <v/>
          </cell>
          <cell r="Z1578">
            <v>0</v>
          </cell>
          <cell r="AA1578">
            <v>0</v>
          </cell>
          <cell r="AB1578" t="str">
            <v/>
          </cell>
          <cell r="AC1578">
            <v>0</v>
          </cell>
          <cell r="AD1578">
            <v>0</v>
          </cell>
          <cell r="AE1578" t="str">
            <v/>
          </cell>
          <cell r="AF1578">
            <v>0</v>
          </cell>
          <cell r="AG1578">
            <v>0</v>
          </cell>
          <cell r="AH1578" t="str">
            <v/>
          </cell>
          <cell r="AI1578">
            <v>0</v>
          </cell>
          <cell r="AJ1578">
            <v>0</v>
          </cell>
          <cell r="AK1578" t="str">
            <v/>
          </cell>
          <cell r="AL1578">
            <v>0</v>
          </cell>
          <cell r="AM1578">
            <v>0</v>
          </cell>
          <cell r="AN1578" t="str">
            <v/>
          </cell>
          <cell r="AO1578">
            <v>0</v>
          </cell>
          <cell r="AP1578">
            <v>0</v>
          </cell>
          <cell r="AQ1578" t="str">
            <v/>
          </cell>
          <cell r="AR1578">
            <v>0</v>
          </cell>
          <cell r="AS1578">
            <v>0</v>
          </cell>
          <cell r="AT1578" t="str">
            <v/>
          </cell>
          <cell r="AU1578">
            <v>0</v>
          </cell>
          <cell r="AV1578">
            <v>0</v>
          </cell>
          <cell r="AW1578" t="str">
            <v/>
          </cell>
          <cell r="AX1578">
            <v>0</v>
          </cell>
          <cell r="AY1578">
            <v>0</v>
          </cell>
          <cell r="AZ1578" t="str">
            <v/>
          </cell>
          <cell r="BA1578">
            <v>0</v>
          </cell>
          <cell r="BB1578">
            <v>0</v>
          </cell>
        </row>
        <row r="1579">
          <cell r="B1579" t="str">
            <v>SSEP</v>
          </cell>
          <cell r="D1579" t="str">
            <v/>
          </cell>
          <cell r="E1579">
            <v>0</v>
          </cell>
          <cell r="F1579">
            <v>0</v>
          </cell>
          <cell r="G1579" t="str">
            <v/>
          </cell>
          <cell r="H1579">
            <v>0</v>
          </cell>
          <cell r="I1579">
            <v>0</v>
          </cell>
          <cell r="J1579" t="str">
            <v/>
          </cell>
          <cell r="K1579">
            <v>0</v>
          </cell>
          <cell r="L1579">
            <v>0</v>
          </cell>
          <cell r="M1579" t="str">
            <v/>
          </cell>
          <cell r="N1579">
            <v>0</v>
          </cell>
          <cell r="O1579">
            <v>0</v>
          </cell>
          <cell r="P1579" t="str">
            <v/>
          </cell>
          <cell r="Q1579">
            <v>0</v>
          </cell>
          <cell r="R1579">
            <v>0</v>
          </cell>
          <cell r="S1579" t="str">
            <v/>
          </cell>
          <cell r="T1579">
            <v>0</v>
          </cell>
          <cell r="U1579">
            <v>0</v>
          </cell>
          <cell r="V1579" t="str">
            <v/>
          </cell>
          <cell r="W1579">
            <v>0</v>
          </cell>
          <cell r="X1579">
            <v>0</v>
          </cell>
          <cell r="Y1579" t="str">
            <v/>
          </cell>
          <cell r="Z1579">
            <v>0</v>
          </cell>
          <cell r="AA1579">
            <v>0</v>
          </cell>
          <cell r="AB1579" t="str">
            <v/>
          </cell>
          <cell r="AC1579">
            <v>0</v>
          </cell>
          <cell r="AD1579">
            <v>0</v>
          </cell>
          <cell r="AE1579" t="str">
            <v/>
          </cell>
          <cell r="AF1579">
            <v>0</v>
          </cell>
          <cell r="AG1579">
            <v>0</v>
          </cell>
          <cell r="AH1579" t="str">
            <v/>
          </cell>
          <cell r="AI1579">
            <v>0</v>
          </cell>
          <cell r="AJ1579">
            <v>0</v>
          </cell>
          <cell r="AK1579" t="str">
            <v/>
          </cell>
          <cell r="AL1579">
            <v>0</v>
          </cell>
          <cell r="AM1579">
            <v>0</v>
          </cell>
          <cell r="AN1579" t="str">
            <v/>
          </cell>
          <cell r="AO1579">
            <v>0</v>
          </cell>
          <cell r="AP1579">
            <v>0</v>
          </cell>
          <cell r="AQ1579" t="str">
            <v/>
          </cell>
          <cell r="AR1579">
            <v>0</v>
          </cell>
          <cell r="AS1579">
            <v>0</v>
          </cell>
          <cell r="AT1579" t="str">
            <v/>
          </cell>
          <cell r="AU1579">
            <v>0</v>
          </cell>
          <cell r="AV1579">
            <v>0</v>
          </cell>
          <cell r="AW1579" t="str">
            <v/>
          </cell>
          <cell r="AX1579">
            <v>0</v>
          </cell>
          <cell r="AY1579">
            <v>0</v>
          </cell>
          <cell r="AZ1579" t="str">
            <v/>
          </cell>
          <cell r="BA1579">
            <v>0</v>
          </cell>
          <cell r="BB1579">
            <v>0</v>
          </cell>
        </row>
        <row r="1580">
          <cell r="B1580" t="str">
            <v>CMMP</v>
          </cell>
          <cell r="D1580" t="str">
            <v/>
          </cell>
          <cell r="E1580">
            <v>0</v>
          </cell>
          <cell r="F1580">
            <v>0</v>
          </cell>
          <cell r="G1580" t="str">
            <v/>
          </cell>
          <cell r="H1580">
            <v>0</v>
          </cell>
          <cell r="I1580">
            <v>0</v>
          </cell>
          <cell r="J1580" t="str">
            <v/>
          </cell>
          <cell r="K1580">
            <v>0</v>
          </cell>
          <cell r="L1580">
            <v>0</v>
          </cell>
          <cell r="M1580" t="str">
            <v/>
          </cell>
          <cell r="N1580">
            <v>0</v>
          </cell>
          <cell r="O1580">
            <v>0</v>
          </cell>
          <cell r="P1580" t="str">
            <v/>
          </cell>
          <cell r="Q1580">
            <v>0</v>
          </cell>
          <cell r="R1580">
            <v>0</v>
          </cell>
          <cell r="S1580" t="str">
            <v/>
          </cell>
          <cell r="T1580">
            <v>0</v>
          </cell>
          <cell r="U1580">
            <v>0</v>
          </cell>
          <cell r="V1580" t="str">
            <v/>
          </cell>
          <cell r="W1580">
            <v>0</v>
          </cell>
          <cell r="X1580">
            <v>0</v>
          </cell>
          <cell r="Y1580" t="str">
            <v/>
          </cell>
          <cell r="Z1580">
            <v>0</v>
          </cell>
          <cell r="AA1580">
            <v>0</v>
          </cell>
          <cell r="AB1580" t="str">
            <v/>
          </cell>
          <cell r="AC1580">
            <v>0</v>
          </cell>
          <cell r="AD1580">
            <v>0</v>
          </cell>
          <cell r="AE1580" t="str">
            <v/>
          </cell>
          <cell r="AF1580">
            <v>0</v>
          </cell>
          <cell r="AG1580">
            <v>0</v>
          </cell>
          <cell r="AH1580" t="str">
            <v/>
          </cell>
          <cell r="AI1580">
            <v>0</v>
          </cell>
          <cell r="AJ1580">
            <v>0</v>
          </cell>
          <cell r="AK1580" t="str">
            <v/>
          </cell>
          <cell r="AL1580">
            <v>0</v>
          </cell>
          <cell r="AM1580">
            <v>0</v>
          </cell>
          <cell r="AN1580" t="str">
            <v/>
          </cell>
          <cell r="AO1580">
            <v>0</v>
          </cell>
          <cell r="AP1580">
            <v>0</v>
          </cell>
          <cell r="AQ1580" t="str">
            <v/>
          </cell>
          <cell r="AR1580">
            <v>0</v>
          </cell>
          <cell r="AS1580">
            <v>0</v>
          </cell>
          <cell r="AT1580" t="str">
            <v/>
          </cell>
          <cell r="AU1580">
            <v>0</v>
          </cell>
          <cell r="AV1580">
            <v>0</v>
          </cell>
          <cell r="AW1580" t="str">
            <v/>
          </cell>
          <cell r="AX1580">
            <v>0</v>
          </cell>
          <cell r="AY1580">
            <v>0</v>
          </cell>
          <cell r="AZ1580" t="str">
            <v/>
          </cell>
          <cell r="BA1580">
            <v>0</v>
          </cell>
          <cell r="BB1580">
            <v>0</v>
          </cell>
        </row>
        <row r="1581">
          <cell r="B1581" t="str">
            <v>CMAP</v>
          </cell>
          <cell r="D1581" t="str">
            <v/>
          </cell>
          <cell r="E1581">
            <v>0</v>
          </cell>
          <cell r="F1581">
            <v>0</v>
          </cell>
          <cell r="G1581" t="str">
            <v/>
          </cell>
          <cell r="H1581">
            <v>0</v>
          </cell>
          <cell r="I1581">
            <v>0</v>
          </cell>
          <cell r="J1581" t="str">
            <v/>
          </cell>
          <cell r="K1581">
            <v>0</v>
          </cell>
          <cell r="L1581">
            <v>0</v>
          </cell>
          <cell r="M1581" t="str">
            <v/>
          </cell>
          <cell r="N1581">
            <v>0</v>
          </cell>
          <cell r="O1581">
            <v>0</v>
          </cell>
          <cell r="P1581" t="str">
            <v/>
          </cell>
          <cell r="Q1581">
            <v>0</v>
          </cell>
          <cell r="R1581">
            <v>0</v>
          </cell>
          <cell r="S1581" t="str">
            <v/>
          </cell>
          <cell r="T1581">
            <v>0</v>
          </cell>
          <cell r="U1581">
            <v>0</v>
          </cell>
          <cell r="V1581" t="str">
            <v/>
          </cell>
          <cell r="W1581">
            <v>0</v>
          </cell>
          <cell r="X1581">
            <v>0</v>
          </cell>
          <cell r="Y1581" t="str">
            <v/>
          </cell>
          <cell r="Z1581">
            <v>0</v>
          </cell>
          <cell r="AA1581">
            <v>0</v>
          </cell>
          <cell r="AB1581" t="str">
            <v/>
          </cell>
          <cell r="AC1581">
            <v>0</v>
          </cell>
          <cell r="AD1581">
            <v>0</v>
          </cell>
          <cell r="AE1581" t="str">
            <v/>
          </cell>
          <cell r="AF1581">
            <v>0</v>
          </cell>
          <cell r="AG1581">
            <v>0</v>
          </cell>
          <cell r="AH1581" t="str">
            <v/>
          </cell>
          <cell r="AI1581">
            <v>0</v>
          </cell>
          <cell r="AJ1581">
            <v>0</v>
          </cell>
          <cell r="AK1581" t="str">
            <v/>
          </cell>
          <cell r="AL1581">
            <v>0</v>
          </cell>
          <cell r="AM1581">
            <v>0</v>
          </cell>
          <cell r="AN1581" t="str">
            <v/>
          </cell>
          <cell r="AO1581">
            <v>0</v>
          </cell>
          <cell r="AP1581">
            <v>0</v>
          </cell>
          <cell r="AQ1581" t="str">
            <v/>
          </cell>
          <cell r="AR1581">
            <v>0</v>
          </cell>
          <cell r="AS1581">
            <v>0</v>
          </cell>
          <cell r="AT1581" t="str">
            <v/>
          </cell>
          <cell r="AU1581">
            <v>0</v>
          </cell>
          <cell r="AV1581">
            <v>0</v>
          </cell>
          <cell r="AW1581" t="str">
            <v/>
          </cell>
          <cell r="AX1581">
            <v>0</v>
          </cell>
          <cell r="AY1581">
            <v>0</v>
          </cell>
          <cell r="AZ1581" t="str">
            <v/>
          </cell>
          <cell r="BA1581">
            <v>0</v>
          </cell>
          <cell r="BB1581">
            <v>0</v>
          </cell>
        </row>
        <row r="1582">
          <cell r="B1582" t="str">
            <v>CMEP</v>
          </cell>
          <cell r="D1582" t="str">
            <v/>
          </cell>
          <cell r="E1582">
            <v>0</v>
          </cell>
          <cell r="F1582">
            <v>0</v>
          </cell>
          <cell r="G1582" t="str">
            <v/>
          </cell>
          <cell r="H1582">
            <v>0</v>
          </cell>
          <cell r="I1582">
            <v>0</v>
          </cell>
          <cell r="J1582" t="str">
            <v/>
          </cell>
          <cell r="K1582">
            <v>0</v>
          </cell>
          <cell r="L1582">
            <v>0</v>
          </cell>
          <cell r="M1582" t="str">
            <v/>
          </cell>
          <cell r="N1582">
            <v>0</v>
          </cell>
          <cell r="O1582">
            <v>0</v>
          </cell>
          <cell r="P1582" t="str">
            <v/>
          </cell>
          <cell r="Q1582">
            <v>0</v>
          </cell>
          <cell r="R1582">
            <v>0</v>
          </cell>
          <cell r="S1582" t="str">
            <v/>
          </cell>
          <cell r="T1582">
            <v>0</v>
          </cell>
          <cell r="U1582">
            <v>0</v>
          </cell>
          <cell r="V1582" t="str">
            <v/>
          </cell>
          <cell r="W1582">
            <v>0</v>
          </cell>
          <cell r="X1582">
            <v>0</v>
          </cell>
          <cell r="Y1582" t="str">
            <v/>
          </cell>
          <cell r="Z1582">
            <v>0</v>
          </cell>
          <cell r="AA1582">
            <v>0</v>
          </cell>
          <cell r="AB1582" t="str">
            <v/>
          </cell>
          <cell r="AC1582">
            <v>0</v>
          </cell>
          <cell r="AD1582">
            <v>0</v>
          </cell>
          <cell r="AE1582" t="str">
            <v/>
          </cell>
          <cell r="AF1582">
            <v>0</v>
          </cell>
          <cell r="AG1582">
            <v>0</v>
          </cell>
          <cell r="AH1582" t="str">
            <v/>
          </cell>
          <cell r="AI1582">
            <v>0</v>
          </cell>
          <cell r="AJ1582">
            <v>0</v>
          </cell>
          <cell r="AK1582" t="str">
            <v/>
          </cell>
          <cell r="AL1582">
            <v>0</v>
          </cell>
          <cell r="AM1582">
            <v>0</v>
          </cell>
          <cell r="AN1582" t="str">
            <v/>
          </cell>
          <cell r="AO1582">
            <v>0</v>
          </cell>
          <cell r="AP1582">
            <v>0</v>
          </cell>
          <cell r="AQ1582" t="str">
            <v/>
          </cell>
          <cell r="AR1582">
            <v>0</v>
          </cell>
          <cell r="AS1582">
            <v>0</v>
          </cell>
          <cell r="AT1582" t="str">
            <v/>
          </cell>
          <cell r="AU1582">
            <v>0</v>
          </cell>
          <cell r="AV1582">
            <v>0</v>
          </cell>
          <cell r="AW1582" t="str">
            <v/>
          </cell>
          <cell r="AX1582">
            <v>0</v>
          </cell>
          <cell r="AY1582">
            <v>0</v>
          </cell>
          <cell r="AZ1582" t="str">
            <v/>
          </cell>
          <cell r="BA1582">
            <v>0</v>
          </cell>
          <cell r="BB1582">
            <v>0</v>
          </cell>
        </row>
        <row r="1583">
          <cell r="B1583" t="str">
            <v>CLMP</v>
          </cell>
          <cell r="D1583" t="str">
            <v/>
          </cell>
          <cell r="E1583">
            <v>0</v>
          </cell>
          <cell r="F1583">
            <v>0</v>
          </cell>
          <cell r="G1583" t="str">
            <v/>
          </cell>
          <cell r="H1583">
            <v>0</v>
          </cell>
          <cell r="I1583">
            <v>0</v>
          </cell>
          <cell r="J1583" t="str">
            <v/>
          </cell>
          <cell r="K1583">
            <v>0</v>
          </cell>
          <cell r="L1583">
            <v>0</v>
          </cell>
          <cell r="M1583" t="str">
            <v/>
          </cell>
          <cell r="N1583">
            <v>0</v>
          </cell>
          <cell r="O1583">
            <v>0</v>
          </cell>
          <cell r="P1583" t="str">
            <v/>
          </cell>
          <cell r="Q1583">
            <v>0</v>
          </cell>
          <cell r="R1583">
            <v>0</v>
          </cell>
          <cell r="S1583" t="str">
            <v/>
          </cell>
          <cell r="T1583">
            <v>0</v>
          </cell>
          <cell r="U1583">
            <v>0</v>
          </cell>
          <cell r="V1583" t="str">
            <v/>
          </cell>
          <cell r="W1583">
            <v>0</v>
          </cell>
          <cell r="X1583">
            <v>0</v>
          </cell>
          <cell r="Y1583" t="str">
            <v/>
          </cell>
          <cell r="Z1583">
            <v>0</v>
          </cell>
          <cell r="AA1583">
            <v>0</v>
          </cell>
          <cell r="AB1583" t="str">
            <v/>
          </cell>
          <cell r="AC1583">
            <v>0</v>
          </cell>
          <cell r="AD1583">
            <v>0</v>
          </cell>
          <cell r="AE1583" t="str">
            <v/>
          </cell>
          <cell r="AF1583">
            <v>0</v>
          </cell>
          <cell r="AG1583">
            <v>0</v>
          </cell>
          <cell r="AH1583" t="str">
            <v/>
          </cell>
          <cell r="AI1583">
            <v>0</v>
          </cell>
          <cell r="AJ1583">
            <v>0</v>
          </cell>
          <cell r="AK1583" t="str">
            <v/>
          </cell>
          <cell r="AL1583">
            <v>0</v>
          </cell>
          <cell r="AM1583">
            <v>0</v>
          </cell>
          <cell r="AN1583" t="str">
            <v/>
          </cell>
          <cell r="AO1583">
            <v>0</v>
          </cell>
          <cell r="AP1583">
            <v>0</v>
          </cell>
          <cell r="AQ1583" t="str">
            <v/>
          </cell>
          <cell r="AR1583">
            <v>0</v>
          </cell>
          <cell r="AS1583">
            <v>0</v>
          </cell>
          <cell r="AT1583" t="str">
            <v/>
          </cell>
          <cell r="AU1583">
            <v>0</v>
          </cell>
          <cell r="AV1583">
            <v>0</v>
          </cell>
          <cell r="AW1583" t="str">
            <v/>
          </cell>
          <cell r="AX1583">
            <v>0</v>
          </cell>
          <cell r="AY1583">
            <v>0</v>
          </cell>
          <cell r="AZ1583" t="str">
            <v/>
          </cell>
          <cell r="BA1583">
            <v>0</v>
          </cell>
          <cell r="BB1583">
            <v>0</v>
          </cell>
        </row>
        <row r="1584">
          <cell r="B1584" t="str">
            <v>CLAP</v>
          </cell>
          <cell r="D1584" t="str">
            <v/>
          </cell>
          <cell r="E1584">
            <v>0</v>
          </cell>
          <cell r="F1584">
            <v>0</v>
          </cell>
          <cell r="G1584" t="str">
            <v/>
          </cell>
          <cell r="H1584">
            <v>0</v>
          </cell>
          <cell r="I1584">
            <v>0</v>
          </cell>
          <cell r="J1584" t="str">
            <v/>
          </cell>
          <cell r="K1584">
            <v>0</v>
          </cell>
          <cell r="L1584">
            <v>0</v>
          </cell>
          <cell r="M1584" t="str">
            <v/>
          </cell>
          <cell r="N1584">
            <v>0</v>
          </cell>
          <cell r="O1584">
            <v>0</v>
          </cell>
          <cell r="P1584" t="str">
            <v/>
          </cell>
          <cell r="Q1584">
            <v>0</v>
          </cell>
          <cell r="R1584">
            <v>0</v>
          </cell>
          <cell r="S1584" t="str">
            <v/>
          </cell>
          <cell r="T1584">
            <v>0</v>
          </cell>
          <cell r="U1584">
            <v>0</v>
          </cell>
          <cell r="V1584" t="str">
            <v/>
          </cell>
          <cell r="W1584">
            <v>0</v>
          </cell>
          <cell r="X1584">
            <v>0</v>
          </cell>
          <cell r="Y1584" t="str">
            <v/>
          </cell>
          <cell r="Z1584">
            <v>0</v>
          </cell>
          <cell r="AA1584">
            <v>0</v>
          </cell>
          <cell r="AB1584" t="str">
            <v/>
          </cell>
          <cell r="AC1584">
            <v>0</v>
          </cell>
          <cell r="AD1584">
            <v>0</v>
          </cell>
          <cell r="AE1584" t="str">
            <v/>
          </cell>
          <cell r="AF1584">
            <v>0</v>
          </cell>
          <cell r="AG1584">
            <v>0</v>
          </cell>
          <cell r="AH1584" t="str">
            <v/>
          </cell>
          <cell r="AI1584">
            <v>0</v>
          </cell>
          <cell r="AJ1584">
            <v>0</v>
          </cell>
          <cell r="AK1584" t="str">
            <v/>
          </cell>
          <cell r="AL1584">
            <v>0</v>
          </cell>
          <cell r="AM1584">
            <v>0</v>
          </cell>
          <cell r="AN1584" t="str">
            <v/>
          </cell>
          <cell r="AO1584">
            <v>0</v>
          </cell>
          <cell r="AP1584">
            <v>0</v>
          </cell>
          <cell r="AQ1584" t="str">
            <v/>
          </cell>
          <cell r="AR1584">
            <v>0</v>
          </cell>
          <cell r="AS1584">
            <v>0</v>
          </cell>
          <cell r="AT1584" t="str">
            <v/>
          </cell>
          <cell r="AU1584">
            <v>0</v>
          </cell>
          <cell r="AV1584">
            <v>0</v>
          </cell>
          <cell r="AW1584" t="str">
            <v/>
          </cell>
          <cell r="AX1584">
            <v>0</v>
          </cell>
          <cell r="AY1584">
            <v>0</v>
          </cell>
          <cell r="AZ1584" t="str">
            <v/>
          </cell>
          <cell r="BA1584">
            <v>0</v>
          </cell>
          <cell r="BB1584">
            <v>0</v>
          </cell>
        </row>
        <row r="1585">
          <cell r="B1585" t="str">
            <v>WMMP</v>
          </cell>
          <cell r="D1585" t="str">
            <v/>
          </cell>
          <cell r="E1585">
            <v>0</v>
          </cell>
          <cell r="F1585">
            <v>0</v>
          </cell>
          <cell r="G1585" t="str">
            <v/>
          </cell>
          <cell r="H1585">
            <v>0</v>
          </cell>
          <cell r="I1585">
            <v>0</v>
          </cell>
          <cell r="J1585" t="str">
            <v/>
          </cell>
          <cell r="K1585">
            <v>0</v>
          </cell>
          <cell r="L1585">
            <v>0</v>
          </cell>
          <cell r="M1585" t="str">
            <v/>
          </cell>
          <cell r="N1585">
            <v>0</v>
          </cell>
          <cell r="O1585">
            <v>0</v>
          </cell>
          <cell r="P1585" t="str">
            <v/>
          </cell>
          <cell r="Q1585">
            <v>0</v>
          </cell>
          <cell r="R1585">
            <v>0</v>
          </cell>
          <cell r="S1585" t="str">
            <v/>
          </cell>
          <cell r="T1585">
            <v>0</v>
          </cell>
          <cell r="U1585">
            <v>0</v>
          </cell>
          <cell r="V1585" t="str">
            <v/>
          </cell>
          <cell r="W1585">
            <v>0</v>
          </cell>
          <cell r="X1585">
            <v>0</v>
          </cell>
          <cell r="Y1585" t="str">
            <v/>
          </cell>
          <cell r="Z1585">
            <v>0</v>
          </cell>
          <cell r="AA1585">
            <v>0</v>
          </cell>
          <cell r="AB1585" t="str">
            <v/>
          </cell>
          <cell r="AC1585">
            <v>0</v>
          </cell>
          <cell r="AD1585">
            <v>0</v>
          </cell>
          <cell r="AE1585" t="str">
            <v/>
          </cell>
          <cell r="AF1585">
            <v>0</v>
          </cell>
          <cell r="AG1585">
            <v>0</v>
          </cell>
          <cell r="AH1585" t="str">
            <v/>
          </cell>
          <cell r="AI1585">
            <v>0</v>
          </cell>
          <cell r="AJ1585">
            <v>0</v>
          </cell>
          <cell r="AK1585" t="str">
            <v/>
          </cell>
          <cell r="AL1585">
            <v>0</v>
          </cell>
          <cell r="AM1585">
            <v>0</v>
          </cell>
          <cell r="AN1585" t="str">
            <v/>
          </cell>
          <cell r="AO1585">
            <v>0</v>
          </cell>
          <cell r="AP1585">
            <v>0</v>
          </cell>
          <cell r="AQ1585" t="str">
            <v/>
          </cell>
          <cell r="AR1585">
            <v>0</v>
          </cell>
          <cell r="AS1585">
            <v>0</v>
          </cell>
          <cell r="AT1585" t="str">
            <v/>
          </cell>
          <cell r="AU1585">
            <v>0</v>
          </cell>
          <cell r="AV1585">
            <v>0</v>
          </cell>
          <cell r="AW1585" t="str">
            <v/>
          </cell>
          <cell r="AX1585">
            <v>0</v>
          </cell>
          <cell r="AY1585">
            <v>0</v>
          </cell>
          <cell r="AZ1585" t="str">
            <v/>
          </cell>
          <cell r="BA1585">
            <v>0</v>
          </cell>
          <cell r="BB1585">
            <v>0</v>
          </cell>
        </row>
        <row r="1586">
          <cell r="B1586" t="str">
            <v>WMAP</v>
          </cell>
          <cell r="D1586" t="str">
            <v/>
          </cell>
          <cell r="E1586">
            <v>0</v>
          </cell>
          <cell r="F1586">
            <v>0</v>
          </cell>
          <cell r="G1586" t="str">
            <v/>
          </cell>
          <cell r="H1586">
            <v>0</v>
          </cell>
          <cell r="I1586">
            <v>0</v>
          </cell>
          <cell r="J1586" t="str">
            <v/>
          </cell>
          <cell r="K1586">
            <v>0</v>
          </cell>
          <cell r="L1586">
            <v>0</v>
          </cell>
          <cell r="M1586" t="str">
            <v/>
          </cell>
          <cell r="N1586">
            <v>0</v>
          </cell>
          <cell r="O1586">
            <v>0</v>
          </cell>
          <cell r="P1586" t="str">
            <v/>
          </cell>
          <cell r="Q1586">
            <v>0</v>
          </cell>
          <cell r="R1586">
            <v>0</v>
          </cell>
          <cell r="S1586" t="str">
            <v/>
          </cell>
          <cell r="T1586">
            <v>0</v>
          </cell>
          <cell r="U1586">
            <v>0</v>
          </cell>
          <cell r="V1586" t="str">
            <v/>
          </cell>
          <cell r="W1586">
            <v>0</v>
          </cell>
          <cell r="X1586">
            <v>0</v>
          </cell>
          <cell r="Y1586" t="str">
            <v/>
          </cell>
          <cell r="Z1586">
            <v>0</v>
          </cell>
          <cell r="AA1586">
            <v>0</v>
          </cell>
          <cell r="AB1586" t="str">
            <v/>
          </cell>
          <cell r="AC1586">
            <v>0</v>
          </cell>
          <cell r="AD1586">
            <v>0</v>
          </cell>
          <cell r="AE1586" t="str">
            <v/>
          </cell>
          <cell r="AF1586">
            <v>0</v>
          </cell>
          <cell r="AG1586">
            <v>0</v>
          </cell>
          <cell r="AH1586" t="str">
            <v/>
          </cell>
          <cell r="AI1586">
            <v>0</v>
          </cell>
          <cell r="AJ1586">
            <v>0</v>
          </cell>
          <cell r="AK1586" t="str">
            <v/>
          </cell>
          <cell r="AL1586">
            <v>0</v>
          </cell>
          <cell r="AM1586">
            <v>0</v>
          </cell>
          <cell r="AN1586" t="str">
            <v/>
          </cell>
          <cell r="AO1586">
            <v>0</v>
          </cell>
          <cell r="AP1586">
            <v>0</v>
          </cell>
          <cell r="AQ1586" t="str">
            <v/>
          </cell>
          <cell r="AR1586">
            <v>0</v>
          </cell>
          <cell r="AS1586">
            <v>0</v>
          </cell>
          <cell r="AT1586" t="str">
            <v/>
          </cell>
          <cell r="AU1586">
            <v>0</v>
          </cell>
          <cell r="AV1586">
            <v>0</v>
          </cell>
          <cell r="AW1586" t="str">
            <v/>
          </cell>
          <cell r="AX1586">
            <v>0</v>
          </cell>
          <cell r="AY1586">
            <v>0</v>
          </cell>
          <cell r="AZ1586" t="str">
            <v/>
          </cell>
          <cell r="BA1586">
            <v>0</v>
          </cell>
          <cell r="BB1586">
            <v>0</v>
          </cell>
        </row>
        <row r="1587">
          <cell r="B1587" t="str">
            <v>WLAP</v>
          </cell>
          <cell r="D1587" t="str">
            <v/>
          </cell>
          <cell r="E1587">
            <v>0</v>
          </cell>
          <cell r="F1587">
            <v>0</v>
          </cell>
          <cell r="G1587" t="str">
            <v/>
          </cell>
          <cell r="H1587">
            <v>0</v>
          </cell>
          <cell r="I1587">
            <v>0</v>
          </cell>
          <cell r="J1587" t="str">
            <v/>
          </cell>
          <cell r="K1587">
            <v>0</v>
          </cell>
          <cell r="L1587">
            <v>0</v>
          </cell>
          <cell r="M1587" t="str">
            <v/>
          </cell>
          <cell r="N1587">
            <v>0</v>
          </cell>
          <cell r="O1587">
            <v>0</v>
          </cell>
          <cell r="P1587" t="str">
            <v/>
          </cell>
          <cell r="Q1587">
            <v>0</v>
          </cell>
          <cell r="R1587">
            <v>0</v>
          </cell>
          <cell r="S1587" t="str">
            <v/>
          </cell>
          <cell r="T1587">
            <v>0</v>
          </cell>
          <cell r="U1587">
            <v>0</v>
          </cell>
          <cell r="V1587" t="str">
            <v/>
          </cell>
          <cell r="W1587">
            <v>0</v>
          </cell>
          <cell r="X1587">
            <v>0</v>
          </cell>
          <cell r="Y1587" t="str">
            <v/>
          </cell>
          <cell r="Z1587">
            <v>0</v>
          </cell>
          <cell r="AA1587">
            <v>0</v>
          </cell>
          <cell r="AB1587" t="str">
            <v/>
          </cell>
          <cell r="AC1587">
            <v>0</v>
          </cell>
          <cell r="AD1587">
            <v>0</v>
          </cell>
          <cell r="AE1587" t="str">
            <v/>
          </cell>
          <cell r="AF1587">
            <v>0</v>
          </cell>
          <cell r="AG1587">
            <v>0</v>
          </cell>
          <cell r="AH1587" t="str">
            <v/>
          </cell>
          <cell r="AI1587">
            <v>0</v>
          </cell>
          <cell r="AJ1587">
            <v>0</v>
          </cell>
          <cell r="AK1587" t="str">
            <v/>
          </cell>
          <cell r="AL1587">
            <v>0</v>
          </cell>
          <cell r="AM1587">
            <v>0</v>
          </cell>
          <cell r="AN1587" t="str">
            <v/>
          </cell>
          <cell r="AO1587">
            <v>0</v>
          </cell>
          <cell r="AP1587">
            <v>0</v>
          </cell>
          <cell r="AQ1587" t="str">
            <v/>
          </cell>
          <cell r="AR1587">
            <v>0</v>
          </cell>
          <cell r="AS1587">
            <v>0</v>
          </cell>
          <cell r="AT1587" t="str">
            <v/>
          </cell>
          <cell r="AU1587">
            <v>0</v>
          </cell>
          <cell r="AV1587">
            <v>0</v>
          </cell>
          <cell r="AW1587" t="str">
            <v/>
          </cell>
          <cell r="AX1587">
            <v>0</v>
          </cell>
          <cell r="AY1587">
            <v>0</v>
          </cell>
          <cell r="AZ1587" t="str">
            <v/>
          </cell>
          <cell r="BA1587">
            <v>0</v>
          </cell>
          <cell r="BB1587">
            <v>0</v>
          </cell>
        </row>
        <row r="1588">
          <cell r="B1588" t="str">
            <v>SLMP</v>
          </cell>
          <cell r="D1588" t="str">
            <v/>
          </cell>
          <cell r="E1588">
            <v>0</v>
          </cell>
          <cell r="F1588">
            <v>0</v>
          </cell>
          <cell r="G1588" t="str">
            <v/>
          </cell>
          <cell r="H1588">
            <v>0</v>
          </cell>
          <cell r="I1588">
            <v>0</v>
          </cell>
          <cell r="J1588" t="str">
            <v/>
          </cell>
          <cell r="K1588">
            <v>0</v>
          </cell>
          <cell r="L1588">
            <v>0</v>
          </cell>
          <cell r="M1588" t="str">
            <v/>
          </cell>
          <cell r="N1588">
            <v>0</v>
          </cell>
          <cell r="O1588">
            <v>0</v>
          </cell>
          <cell r="P1588" t="str">
            <v/>
          </cell>
          <cell r="Q1588">
            <v>0</v>
          </cell>
          <cell r="R1588">
            <v>0</v>
          </cell>
          <cell r="S1588" t="str">
            <v/>
          </cell>
          <cell r="T1588">
            <v>0</v>
          </cell>
          <cell r="U1588">
            <v>0</v>
          </cell>
          <cell r="V1588" t="str">
            <v/>
          </cell>
          <cell r="W1588">
            <v>0</v>
          </cell>
          <cell r="X1588">
            <v>0</v>
          </cell>
          <cell r="Y1588" t="str">
            <v/>
          </cell>
          <cell r="Z1588">
            <v>0</v>
          </cell>
          <cell r="AA1588">
            <v>0</v>
          </cell>
          <cell r="AB1588" t="str">
            <v/>
          </cell>
          <cell r="AC1588">
            <v>0</v>
          </cell>
          <cell r="AD1588">
            <v>0</v>
          </cell>
          <cell r="AE1588" t="str">
            <v/>
          </cell>
          <cell r="AF1588">
            <v>0</v>
          </cell>
          <cell r="AG1588">
            <v>0</v>
          </cell>
          <cell r="AH1588" t="str">
            <v/>
          </cell>
          <cell r="AI1588">
            <v>0</v>
          </cell>
          <cell r="AJ1588">
            <v>0</v>
          </cell>
          <cell r="AK1588" t="str">
            <v/>
          </cell>
          <cell r="AL1588">
            <v>0</v>
          </cell>
          <cell r="AM1588">
            <v>0</v>
          </cell>
          <cell r="AN1588" t="str">
            <v/>
          </cell>
          <cell r="AO1588">
            <v>0</v>
          </cell>
          <cell r="AP1588">
            <v>0</v>
          </cell>
          <cell r="AQ1588" t="str">
            <v/>
          </cell>
          <cell r="AR1588">
            <v>0</v>
          </cell>
          <cell r="AS1588">
            <v>0</v>
          </cell>
          <cell r="AT1588" t="str">
            <v/>
          </cell>
          <cell r="AU1588">
            <v>0</v>
          </cell>
          <cell r="AV1588">
            <v>0</v>
          </cell>
          <cell r="AW1588" t="str">
            <v/>
          </cell>
          <cell r="AX1588">
            <v>0</v>
          </cell>
          <cell r="AY1588">
            <v>0</v>
          </cell>
          <cell r="AZ1588" t="str">
            <v/>
          </cell>
          <cell r="BA1588">
            <v>0</v>
          </cell>
          <cell r="BB1588">
            <v>0</v>
          </cell>
        </row>
        <row r="1589">
          <cell r="B1589" t="str">
            <v>SLAP</v>
          </cell>
          <cell r="D1589" t="str">
            <v/>
          </cell>
          <cell r="E1589">
            <v>0</v>
          </cell>
          <cell r="F1589">
            <v>0</v>
          </cell>
          <cell r="G1589" t="str">
            <v/>
          </cell>
          <cell r="H1589">
            <v>0</v>
          </cell>
          <cell r="I1589">
            <v>0</v>
          </cell>
          <cell r="J1589" t="str">
            <v/>
          </cell>
          <cell r="K1589">
            <v>0</v>
          </cell>
          <cell r="L1589">
            <v>0</v>
          </cell>
          <cell r="M1589" t="str">
            <v/>
          </cell>
          <cell r="N1589">
            <v>0</v>
          </cell>
          <cell r="O1589">
            <v>0</v>
          </cell>
          <cell r="P1589" t="str">
            <v/>
          </cell>
          <cell r="Q1589">
            <v>0</v>
          </cell>
          <cell r="R1589">
            <v>0</v>
          </cell>
          <cell r="S1589" t="str">
            <v/>
          </cell>
          <cell r="T1589">
            <v>0</v>
          </cell>
          <cell r="U1589">
            <v>0</v>
          </cell>
          <cell r="V1589" t="str">
            <v/>
          </cell>
          <cell r="W1589">
            <v>0</v>
          </cell>
          <cell r="X1589">
            <v>0</v>
          </cell>
          <cell r="Y1589" t="str">
            <v/>
          </cell>
          <cell r="Z1589">
            <v>0</v>
          </cell>
          <cell r="AA1589">
            <v>0</v>
          </cell>
          <cell r="AB1589" t="str">
            <v/>
          </cell>
          <cell r="AC1589">
            <v>0</v>
          </cell>
          <cell r="AD1589">
            <v>0</v>
          </cell>
          <cell r="AE1589" t="str">
            <v/>
          </cell>
          <cell r="AF1589">
            <v>0</v>
          </cell>
          <cell r="AG1589">
            <v>0</v>
          </cell>
          <cell r="AH1589" t="str">
            <v/>
          </cell>
          <cell r="AI1589">
            <v>0</v>
          </cell>
          <cell r="AJ1589">
            <v>0</v>
          </cell>
          <cell r="AK1589" t="str">
            <v/>
          </cell>
          <cell r="AL1589">
            <v>0</v>
          </cell>
          <cell r="AM1589">
            <v>0</v>
          </cell>
          <cell r="AN1589" t="str">
            <v/>
          </cell>
          <cell r="AO1589">
            <v>0</v>
          </cell>
          <cell r="AP1589">
            <v>0</v>
          </cell>
          <cell r="AQ1589" t="str">
            <v/>
          </cell>
          <cell r="AR1589">
            <v>0</v>
          </cell>
          <cell r="AS1589">
            <v>0</v>
          </cell>
          <cell r="AT1589" t="str">
            <v/>
          </cell>
          <cell r="AU1589">
            <v>0</v>
          </cell>
          <cell r="AV1589">
            <v>0</v>
          </cell>
          <cell r="AW1589" t="str">
            <v/>
          </cell>
          <cell r="AX1589">
            <v>0</v>
          </cell>
          <cell r="AY1589">
            <v>0</v>
          </cell>
          <cell r="AZ1589" t="str">
            <v/>
          </cell>
          <cell r="BA1589">
            <v>0</v>
          </cell>
          <cell r="BB1589">
            <v>0</v>
          </cell>
        </row>
        <row r="1590">
          <cell r="B1590" t="str">
            <v>PSMS</v>
          </cell>
          <cell r="D1590" t="str">
            <v/>
          </cell>
          <cell r="E1590">
            <v>0</v>
          </cell>
          <cell r="F1590">
            <v>0</v>
          </cell>
          <cell r="G1590" t="str">
            <v/>
          </cell>
          <cell r="H1590">
            <v>0</v>
          </cell>
          <cell r="I1590">
            <v>0</v>
          </cell>
          <cell r="J1590" t="str">
            <v/>
          </cell>
          <cell r="K1590">
            <v>0</v>
          </cell>
          <cell r="L1590">
            <v>0</v>
          </cell>
          <cell r="M1590" t="str">
            <v/>
          </cell>
          <cell r="N1590">
            <v>0</v>
          </cell>
          <cell r="O1590">
            <v>0</v>
          </cell>
          <cell r="P1590" t="str">
            <v/>
          </cell>
          <cell r="Q1590">
            <v>0</v>
          </cell>
          <cell r="R1590">
            <v>0</v>
          </cell>
          <cell r="S1590" t="str">
            <v/>
          </cell>
          <cell r="T1590">
            <v>0</v>
          </cell>
          <cell r="U1590">
            <v>0</v>
          </cell>
          <cell r="V1590" t="str">
            <v/>
          </cell>
          <cell r="W1590">
            <v>0</v>
          </cell>
          <cell r="X1590">
            <v>0</v>
          </cell>
          <cell r="Y1590" t="str">
            <v/>
          </cell>
          <cell r="Z1590">
            <v>0</v>
          </cell>
          <cell r="AA1590">
            <v>0</v>
          </cell>
          <cell r="AB1590" t="str">
            <v/>
          </cell>
          <cell r="AC1590">
            <v>0</v>
          </cell>
          <cell r="AD1590">
            <v>0</v>
          </cell>
          <cell r="AE1590" t="str">
            <v/>
          </cell>
          <cell r="AF1590">
            <v>0</v>
          </cell>
          <cell r="AG1590">
            <v>0</v>
          </cell>
          <cell r="AH1590" t="str">
            <v/>
          </cell>
          <cell r="AI1590">
            <v>0</v>
          </cell>
          <cell r="AJ1590">
            <v>0</v>
          </cell>
          <cell r="AK1590" t="str">
            <v/>
          </cell>
          <cell r="AL1590">
            <v>0</v>
          </cell>
          <cell r="AM1590">
            <v>0</v>
          </cell>
          <cell r="AN1590" t="str">
            <v/>
          </cell>
          <cell r="AO1590">
            <v>0</v>
          </cell>
          <cell r="AP1590">
            <v>0</v>
          </cell>
          <cell r="AQ1590" t="str">
            <v/>
          </cell>
          <cell r="AR1590">
            <v>0</v>
          </cell>
          <cell r="AS1590">
            <v>0</v>
          </cell>
          <cell r="AT1590" t="str">
            <v/>
          </cell>
          <cell r="AU1590">
            <v>0</v>
          </cell>
          <cell r="AV1590">
            <v>0</v>
          </cell>
          <cell r="AW1590" t="str">
            <v/>
          </cell>
          <cell r="AX1590">
            <v>0</v>
          </cell>
          <cell r="AY1590">
            <v>0</v>
          </cell>
          <cell r="AZ1590" t="str">
            <v/>
          </cell>
          <cell r="BA1590">
            <v>0</v>
          </cell>
          <cell r="BB1590">
            <v>0</v>
          </cell>
        </row>
        <row r="1591">
          <cell r="B1591" t="str">
            <v>PSAS</v>
          </cell>
          <cell r="D1591" t="str">
            <v/>
          </cell>
          <cell r="E1591">
            <v>0</v>
          </cell>
          <cell r="F1591">
            <v>0</v>
          </cell>
          <cell r="G1591" t="str">
            <v/>
          </cell>
          <cell r="H1591">
            <v>0</v>
          </cell>
          <cell r="I1591">
            <v>0</v>
          </cell>
          <cell r="J1591" t="str">
            <v/>
          </cell>
          <cell r="K1591">
            <v>0</v>
          </cell>
          <cell r="L1591">
            <v>0</v>
          </cell>
          <cell r="M1591" t="str">
            <v/>
          </cell>
          <cell r="N1591">
            <v>0</v>
          </cell>
          <cell r="O1591">
            <v>0</v>
          </cell>
          <cell r="P1591" t="str">
            <v/>
          </cell>
          <cell r="Q1591">
            <v>0</v>
          </cell>
          <cell r="R1591">
            <v>0</v>
          </cell>
          <cell r="S1591" t="str">
            <v/>
          </cell>
          <cell r="T1591">
            <v>0</v>
          </cell>
          <cell r="U1591">
            <v>0</v>
          </cell>
          <cell r="V1591" t="str">
            <v/>
          </cell>
          <cell r="W1591">
            <v>0</v>
          </cell>
          <cell r="X1591">
            <v>0</v>
          </cell>
          <cell r="Y1591" t="str">
            <v/>
          </cell>
          <cell r="Z1591">
            <v>0</v>
          </cell>
          <cell r="AA1591">
            <v>0</v>
          </cell>
          <cell r="AB1591" t="str">
            <v/>
          </cell>
          <cell r="AC1591">
            <v>0</v>
          </cell>
          <cell r="AD1591">
            <v>0</v>
          </cell>
          <cell r="AE1591" t="str">
            <v/>
          </cell>
          <cell r="AF1591">
            <v>0</v>
          </cell>
          <cell r="AG1591">
            <v>0</v>
          </cell>
          <cell r="AH1591" t="str">
            <v/>
          </cell>
          <cell r="AI1591">
            <v>0</v>
          </cell>
          <cell r="AJ1591">
            <v>0</v>
          </cell>
          <cell r="AK1591" t="str">
            <v/>
          </cell>
          <cell r="AL1591">
            <v>0</v>
          </cell>
          <cell r="AM1591">
            <v>0</v>
          </cell>
          <cell r="AN1591" t="str">
            <v/>
          </cell>
          <cell r="AO1591">
            <v>0</v>
          </cell>
          <cell r="AP1591">
            <v>0</v>
          </cell>
          <cell r="AQ1591" t="str">
            <v/>
          </cell>
          <cell r="AR1591">
            <v>0</v>
          </cell>
          <cell r="AS1591">
            <v>0</v>
          </cell>
          <cell r="AT1591" t="str">
            <v/>
          </cell>
          <cell r="AU1591">
            <v>0</v>
          </cell>
          <cell r="AV1591">
            <v>0</v>
          </cell>
          <cell r="AW1591" t="str">
            <v/>
          </cell>
          <cell r="AX1591">
            <v>0</v>
          </cell>
          <cell r="AY1591">
            <v>0</v>
          </cell>
          <cell r="AZ1591" t="str">
            <v/>
          </cell>
          <cell r="BA1591">
            <v>0</v>
          </cell>
          <cell r="BB1591">
            <v>0</v>
          </cell>
        </row>
        <row r="1592">
          <cell r="B1592" t="str">
            <v>PMMS</v>
          </cell>
          <cell r="D1592" t="str">
            <v/>
          </cell>
          <cell r="E1592">
            <v>0</v>
          </cell>
          <cell r="F1592">
            <v>0</v>
          </cell>
          <cell r="G1592" t="str">
            <v/>
          </cell>
          <cell r="H1592">
            <v>0</v>
          </cell>
          <cell r="I1592">
            <v>0</v>
          </cell>
          <cell r="J1592" t="str">
            <v/>
          </cell>
          <cell r="K1592">
            <v>0</v>
          </cell>
          <cell r="L1592">
            <v>0</v>
          </cell>
          <cell r="M1592" t="str">
            <v/>
          </cell>
          <cell r="N1592">
            <v>0</v>
          </cell>
          <cell r="O1592">
            <v>0</v>
          </cell>
          <cell r="P1592" t="str">
            <v/>
          </cell>
          <cell r="Q1592">
            <v>0</v>
          </cell>
          <cell r="R1592">
            <v>0</v>
          </cell>
          <cell r="S1592" t="str">
            <v/>
          </cell>
          <cell r="T1592">
            <v>0</v>
          </cell>
          <cell r="U1592">
            <v>0</v>
          </cell>
          <cell r="V1592" t="str">
            <v/>
          </cell>
          <cell r="W1592">
            <v>0</v>
          </cell>
          <cell r="X1592">
            <v>0</v>
          </cell>
          <cell r="Y1592" t="str">
            <v/>
          </cell>
          <cell r="Z1592">
            <v>0</v>
          </cell>
          <cell r="AA1592">
            <v>0</v>
          </cell>
          <cell r="AB1592" t="str">
            <v/>
          </cell>
          <cell r="AC1592">
            <v>0</v>
          </cell>
          <cell r="AD1592">
            <v>0</v>
          </cell>
          <cell r="AE1592" t="str">
            <v/>
          </cell>
          <cell r="AF1592">
            <v>0</v>
          </cell>
          <cell r="AG1592">
            <v>0</v>
          </cell>
          <cell r="AH1592" t="str">
            <v/>
          </cell>
          <cell r="AI1592">
            <v>0</v>
          </cell>
          <cell r="AJ1592">
            <v>0</v>
          </cell>
          <cell r="AK1592" t="str">
            <v/>
          </cell>
          <cell r="AL1592">
            <v>0</v>
          </cell>
          <cell r="AM1592">
            <v>0</v>
          </cell>
          <cell r="AN1592" t="str">
            <v/>
          </cell>
          <cell r="AO1592">
            <v>0</v>
          </cell>
          <cell r="AP1592">
            <v>0</v>
          </cell>
          <cell r="AQ1592" t="str">
            <v/>
          </cell>
          <cell r="AR1592">
            <v>0</v>
          </cell>
          <cell r="AS1592">
            <v>0</v>
          </cell>
          <cell r="AT1592" t="str">
            <v/>
          </cell>
          <cell r="AU1592">
            <v>0</v>
          </cell>
          <cell r="AV1592">
            <v>0</v>
          </cell>
          <cell r="AW1592" t="str">
            <v/>
          </cell>
          <cell r="AX1592">
            <v>0</v>
          </cell>
          <cell r="AY1592">
            <v>0</v>
          </cell>
          <cell r="AZ1592" t="str">
            <v/>
          </cell>
          <cell r="BA1592">
            <v>0</v>
          </cell>
          <cell r="BB1592">
            <v>0</v>
          </cell>
        </row>
        <row r="1593">
          <cell r="B1593" t="str">
            <v>PMAS</v>
          </cell>
          <cell r="D1593" t="str">
            <v/>
          </cell>
          <cell r="E1593">
            <v>0</v>
          </cell>
          <cell r="F1593">
            <v>0</v>
          </cell>
          <cell r="G1593" t="str">
            <v/>
          </cell>
          <cell r="H1593">
            <v>0</v>
          </cell>
          <cell r="I1593">
            <v>0</v>
          </cell>
          <cell r="J1593" t="str">
            <v/>
          </cell>
          <cell r="K1593">
            <v>0</v>
          </cell>
          <cell r="L1593">
            <v>0</v>
          </cell>
          <cell r="M1593" t="str">
            <v/>
          </cell>
          <cell r="N1593">
            <v>0</v>
          </cell>
          <cell r="O1593">
            <v>0</v>
          </cell>
          <cell r="P1593" t="str">
            <v/>
          </cell>
          <cell r="Q1593">
            <v>0</v>
          </cell>
          <cell r="R1593">
            <v>0</v>
          </cell>
          <cell r="S1593" t="str">
            <v/>
          </cell>
          <cell r="T1593">
            <v>0</v>
          </cell>
          <cell r="U1593">
            <v>0</v>
          </cell>
          <cell r="V1593" t="str">
            <v/>
          </cell>
          <cell r="W1593">
            <v>0</v>
          </cell>
          <cell r="X1593">
            <v>0</v>
          </cell>
          <cell r="Y1593" t="str">
            <v/>
          </cell>
          <cell r="Z1593">
            <v>0</v>
          </cell>
          <cell r="AA1593">
            <v>0</v>
          </cell>
          <cell r="AB1593" t="str">
            <v/>
          </cell>
          <cell r="AC1593">
            <v>0</v>
          </cell>
          <cell r="AD1593">
            <v>0</v>
          </cell>
          <cell r="AE1593" t="str">
            <v/>
          </cell>
          <cell r="AF1593">
            <v>0</v>
          </cell>
          <cell r="AG1593">
            <v>0</v>
          </cell>
          <cell r="AH1593" t="str">
            <v/>
          </cell>
          <cell r="AI1593">
            <v>0</v>
          </cell>
          <cell r="AJ1593">
            <v>0</v>
          </cell>
          <cell r="AK1593" t="str">
            <v/>
          </cell>
          <cell r="AL1593">
            <v>0</v>
          </cell>
          <cell r="AM1593">
            <v>0</v>
          </cell>
          <cell r="AN1593" t="str">
            <v/>
          </cell>
          <cell r="AO1593">
            <v>0</v>
          </cell>
          <cell r="AP1593">
            <v>0</v>
          </cell>
          <cell r="AQ1593" t="str">
            <v/>
          </cell>
          <cell r="AR1593">
            <v>0</v>
          </cell>
          <cell r="AS1593">
            <v>0</v>
          </cell>
          <cell r="AT1593" t="str">
            <v/>
          </cell>
          <cell r="AU1593">
            <v>0</v>
          </cell>
          <cell r="AV1593">
            <v>0</v>
          </cell>
          <cell r="AW1593" t="str">
            <v/>
          </cell>
          <cell r="AX1593">
            <v>0</v>
          </cell>
          <cell r="AY1593">
            <v>0</v>
          </cell>
          <cell r="AZ1593" t="str">
            <v/>
          </cell>
          <cell r="BA1593">
            <v>0</v>
          </cell>
          <cell r="BB1593">
            <v>0</v>
          </cell>
        </row>
        <row r="1594">
          <cell r="B1594" t="str">
            <v>PMEP</v>
          </cell>
          <cell r="D1594" t="str">
            <v/>
          </cell>
          <cell r="E1594">
            <v>0</v>
          </cell>
          <cell r="F1594">
            <v>0</v>
          </cell>
          <cell r="G1594" t="str">
            <v/>
          </cell>
          <cell r="H1594">
            <v>0</v>
          </cell>
          <cell r="I1594">
            <v>0</v>
          </cell>
          <cell r="J1594" t="str">
            <v/>
          </cell>
          <cell r="K1594">
            <v>0</v>
          </cell>
          <cell r="L1594">
            <v>0</v>
          </cell>
          <cell r="M1594" t="str">
            <v/>
          </cell>
          <cell r="N1594">
            <v>0</v>
          </cell>
          <cell r="O1594">
            <v>0</v>
          </cell>
          <cell r="P1594" t="str">
            <v/>
          </cell>
          <cell r="Q1594">
            <v>0</v>
          </cell>
          <cell r="R1594">
            <v>0</v>
          </cell>
          <cell r="S1594" t="str">
            <v/>
          </cell>
          <cell r="T1594">
            <v>0</v>
          </cell>
          <cell r="U1594">
            <v>0</v>
          </cell>
          <cell r="V1594" t="str">
            <v/>
          </cell>
          <cell r="W1594">
            <v>0</v>
          </cell>
          <cell r="X1594">
            <v>0</v>
          </cell>
          <cell r="Y1594" t="str">
            <v/>
          </cell>
          <cell r="Z1594">
            <v>0</v>
          </cell>
          <cell r="AA1594">
            <v>0</v>
          </cell>
          <cell r="AB1594" t="str">
            <v/>
          </cell>
          <cell r="AC1594">
            <v>0</v>
          </cell>
          <cell r="AD1594">
            <v>0</v>
          </cell>
          <cell r="AE1594" t="str">
            <v/>
          </cell>
          <cell r="AF1594">
            <v>0</v>
          </cell>
          <cell r="AG1594">
            <v>0</v>
          </cell>
          <cell r="AH1594" t="str">
            <v/>
          </cell>
          <cell r="AI1594">
            <v>0</v>
          </cell>
          <cell r="AJ1594">
            <v>0</v>
          </cell>
          <cell r="AK1594" t="str">
            <v/>
          </cell>
          <cell r="AL1594">
            <v>0</v>
          </cell>
          <cell r="AM1594">
            <v>0</v>
          </cell>
          <cell r="AN1594" t="str">
            <v/>
          </cell>
          <cell r="AO1594">
            <v>0</v>
          </cell>
          <cell r="AP1594">
            <v>0</v>
          </cell>
          <cell r="AQ1594" t="str">
            <v/>
          </cell>
          <cell r="AR1594">
            <v>0</v>
          </cell>
          <cell r="AS1594">
            <v>0</v>
          </cell>
          <cell r="AT1594" t="str">
            <v/>
          </cell>
          <cell r="AU1594">
            <v>0</v>
          </cell>
          <cell r="AV1594">
            <v>0</v>
          </cell>
          <cell r="AW1594" t="str">
            <v/>
          </cell>
          <cell r="AX1594">
            <v>0</v>
          </cell>
          <cell r="AY1594">
            <v>0</v>
          </cell>
          <cell r="AZ1594" t="str">
            <v/>
          </cell>
          <cell r="BA1594">
            <v>0</v>
          </cell>
          <cell r="BB1594">
            <v>0</v>
          </cell>
        </row>
        <row r="1595">
          <cell r="B1595" t="str">
            <v>PLAS</v>
          </cell>
          <cell r="D1595" t="str">
            <v/>
          </cell>
          <cell r="E1595">
            <v>0</v>
          </cell>
          <cell r="F1595">
            <v>0</v>
          </cell>
          <cell r="G1595" t="str">
            <v/>
          </cell>
          <cell r="H1595">
            <v>0</v>
          </cell>
          <cell r="I1595">
            <v>0</v>
          </cell>
          <cell r="J1595" t="str">
            <v/>
          </cell>
          <cell r="K1595">
            <v>0</v>
          </cell>
          <cell r="L1595">
            <v>0</v>
          </cell>
          <cell r="M1595" t="str">
            <v/>
          </cell>
          <cell r="N1595">
            <v>0</v>
          </cell>
          <cell r="O1595">
            <v>0</v>
          </cell>
          <cell r="P1595" t="str">
            <v/>
          </cell>
          <cell r="Q1595">
            <v>0</v>
          </cell>
          <cell r="R1595">
            <v>0</v>
          </cell>
          <cell r="S1595" t="str">
            <v/>
          </cell>
          <cell r="T1595">
            <v>0</v>
          </cell>
          <cell r="U1595">
            <v>0</v>
          </cell>
          <cell r="V1595" t="str">
            <v/>
          </cell>
          <cell r="W1595">
            <v>0</v>
          </cell>
          <cell r="X1595">
            <v>0</v>
          </cell>
          <cell r="Y1595" t="str">
            <v/>
          </cell>
          <cell r="Z1595">
            <v>0</v>
          </cell>
          <cell r="AA1595">
            <v>0</v>
          </cell>
          <cell r="AB1595" t="str">
            <v/>
          </cell>
          <cell r="AC1595">
            <v>0</v>
          </cell>
          <cell r="AD1595">
            <v>0</v>
          </cell>
          <cell r="AE1595" t="str">
            <v/>
          </cell>
          <cell r="AF1595">
            <v>0</v>
          </cell>
          <cell r="AG1595">
            <v>0</v>
          </cell>
          <cell r="AH1595" t="str">
            <v/>
          </cell>
          <cell r="AI1595">
            <v>0</v>
          </cell>
          <cell r="AJ1595">
            <v>0</v>
          </cell>
          <cell r="AK1595" t="str">
            <v/>
          </cell>
          <cell r="AL1595">
            <v>0</v>
          </cell>
          <cell r="AM1595">
            <v>0</v>
          </cell>
          <cell r="AN1595" t="str">
            <v/>
          </cell>
          <cell r="AO1595">
            <v>0</v>
          </cell>
          <cell r="AP1595">
            <v>0</v>
          </cell>
          <cell r="AQ1595" t="str">
            <v/>
          </cell>
          <cell r="AR1595">
            <v>0</v>
          </cell>
          <cell r="AS1595">
            <v>0</v>
          </cell>
          <cell r="AT1595" t="str">
            <v/>
          </cell>
          <cell r="AU1595">
            <v>0</v>
          </cell>
          <cell r="AV1595">
            <v>0</v>
          </cell>
          <cell r="AW1595" t="str">
            <v/>
          </cell>
          <cell r="AX1595">
            <v>0</v>
          </cell>
          <cell r="AY1595">
            <v>0</v>
          </cell>
          <cell r="AZ1595" t="str">
            <v/>
          </cell>
          <cell r="BA1595">
            <v>0</v>
          </cell>
          <cell r="BB1595">
            <v>0</v>
          </cell>
        </row>
        <row r="1596">
          <cell r="B1596" t="str">
            <v>PSMP</v>
          </cell>
          <cell r="D1596" t="str">
            <v/>
          </cell>
          <cell r="E1596">
            <v>0</v>
          </cell>
          <cell r="F1596">
            <v>0</v>
          </cell>
          <cell r="G1596" t="str">
            <v/>
          </cell>
          <cell r="H1596">
            <v>0</v>
          </cell>
          <cell r="I1596">
            <v>0</v>
          </cell>
          <cell r="J1596" t="str">
            <v/>
          </cell>
          <cell r="K1596">
            <v>0</v>
          </cell>
          <cell r="L1596">
            <v>0</v>
          </cell>
          <cell r="M1596" t="str">
            <v/>
          </cell>
          <cell r="N1596">
            <v>0</v>
          </cell>
          <cell r="O1596">
            <v>0</v>
          </cell>
          <cell r="P1596" t="str">
            <v/>
          </cell>
          <cell r="Q1596">
            <v>0</v>
          </cell>
          <cell r="R1596">
            <v>0</v>
          </cell>
          <cell r="S1596" t="str">
            <v/>
          </cell>
          <cell r="T1596">
            <v>0</v>
          </cell>
          <cell r="U1596">
            <v>0</v>
          </cell>
          <cell r="V1596" t="str">
            <v/>
          </cell>
          <cell r="W1596">
            <v>0</v>
          </cell>
          <cell r="X1596">
            <v>0</v>
          </cell>
          <cell r="Y1596" t="str">
            <v/>
          </cell>
          <cell r="Z1596">
            <v>0</v>
          </cell>
          <cell r="AA1596">
            <v>0</v>
          </cell>
          <cell r="AB1596" t="str">
            <v/>
          </cell>
          <cell r="AC1596">
            <v>0</v>
          </cell>
          <cell r="AD1596">
            <v>0</v>
          </cell>
          <cell r="AE1596" t="str">
            <v/>
          </cell>
          <cell r="AF1596">
            <v>0</v>
          </cell>
          <cell r="AG1596">
            <v>0</v>
          </cell>
          <cell r="AH1596" t="str">
            <v/>
          </cell>
          <cell r="AI1596">
            <v>0</v>
          </cell>
          <cell r="AJ1596">
            <v>0</v>
          </cell>
          <cell r="AK1596" t="str">
            <v/>
          </cell>
          <cell r="AL1596">
            <v>0</v>
          </cell>
          <cell r="AM1596">
            <v>0</v>
          </cell>
          <cell r="AN1596" t="str">
            <v/>
          </cell>
          <cell r="AO1596">
            <v>0</v>
          </cell>
          <cell r="AP1596">
            <v>0</v>
          </cell>
          <cell r="AQ1596" t="str">
            <v/>
          </cell>
          <cell r="AR1596">
            <v>0</v>
          </cell>
          <cell r="AS1596">
            <v>0</v>
          </cell>
          <cell r="AT1596" t="str">
            <v/>
          </cell>
          <cell r="AU1596">
            <v>0</v>
          </cell>
          <cell r="AV1596">
            <v>0</v>
          </cell>
          <cell r="AW1596" t="str">
            <v/>
          </cell>
          <cell r="AX1596">
            <v>0</v>
          </cell>
          <cell r="AY1596">
            <v>0</v>
          </cell>
          <cell r="AZ1596" t="str">
            <v/>
          </cell>
          <cell r="BA1596">
            <v>0</v>
          </cell>
          <cell r="BB1596">
            <v>0</v>
          </cell>
        </row>
        <row r="1597">
          <cell r="B1597" t="str">
            <v>PSAP</v>
          </cell>
          <cell r="D1597" t="str">
            <v/>
          </cell>
          <cell r="E1597">
            <v>0</v>
          </cell>
          <cell r="F1597">
            <v>0</v>
          </cell>
          <cell r="G1597" t="str">
            <v/>
          </cell>
          <cell r="H1597">
            <v>0</v>
          </cell>
          <cell r="I1597">
            <v>0</v>
          </cell>
          <cell r="J1597" t="str">
            <v/>
          </cell>
          <cell r="K1597">
            <v>0</v>
          </cell>
          <cell r="L1597">
            <v>0</v>
          </cell>
          <cell r="M1597" t="str">
            <v/>
          </cell>
          <cell r="N1597">
            <v>0</v>
          </cell>
          <cell r="O1597">
            <v>0</v>
          </cell>
          <cell r="P1597" t="str">
            <v/>
          </cell>
          <cell r="Q1597">
            <v>0</v>
          </cell>
          <cell r="R1597">
            <v>0</v>
          </cell>
          <cell r="S1597" t="str">
            <v/>
          </cell>
          <cell r="T1597">
            <v>0</v>
          </cell>
          <cell r="U1597">
            <v>0</v>
          </cell>
          <cell r="V1597" t="str">
            <v/>
          </cell>
          <cell r="W1597">
            <v>0</v>
          </cell>
          <cell r="X1597">
            <v>0</v>
          </cell>
          <cell r="Y1597" t="str">
            <v/>
          </cell>
          <cell r="Z1597">
            <v>0</v>
          </cell>
          <cell r="AA1597">
            <v>0</v>
          </cell>
          <cell r="AB1597" t="str">
            <v/>
          </cell>
          <cell r="AC1597">
            <v>0</v>
          </cell>
          <cell r="AD1597">
            <v>0</v>
          </cell>
          <cell r="AE1597" t="str">
            <v/>
          </cell>
          <cell r="AF1597">
            <v>0</v>
          </cell>
          <cell r="AG1597">
            <v>0</v>
          </cell>
          <cell r="AH1597" t="str">
            <v/>
          </cell>
          <cell r="AI1597">
            <v>0</v>
          </cell>
          <cell r="AJ1597">
            <v>0</v>
          </cell>
          <cell r="AK1597" t="str">
            <v/>
          </cell>
          <cell r="AL1597">
            <v>0</v>
          </cell>
          <cell r="AM1597">
            <v>0</v>
          </cell>
          <cell r="AN1597" t="str">
            <v/>
          </cell>
          <cell r="AO1597">
            <v>0</v>
          </cell>
          <cell r="AP1597">
            <v>0</v>
          </cell>
          <cell r="AQ1597" t="str">
            <v/>
          </cell>
          <cell r="AR1597">
            <v>0</v>
          </cell>
          <cell r="AS1597">
            <v>0</v>
          </cell>
          <cell r="AT1597" t="str">
            <v/>
          </cell>
          <cell r="AU1597">
            <v>0</v>
          </cell>
          <cell r="AV1597">
            <v>0</v>
          </cell>
          <cell r="AW1597" t="str">
            <v/>
          </cell>
          <cell r="AX1597">
            <v>0</v>
          </cell>
          <cell r="AY1597">
            <v>0</v>
          </cell>
          <cell r="AZ1597" t="str">
            <v/>
          </cell>
          <cell r="BA1597">
            <v>0</v>
          </cell>
          <cell r="BB1597">
            <v>0</v>
          </cell>
        </row>
        <row r="1598">
          <cell r="B1598" t="str">
            <v>PMMP</v>
          </cell>
          <cell r="D1598" t="str">
            <v/>
          </cell>
          <cell r="E1598">
            <v>0</v>
          </cell>
          <cell r="F1598">
            <v>0</v>
          </cell>
          <cell r="G1598" t="str">
            <v/>
          </cell>
          <cell r="H1598">
            <v>0</v>
          </cell>
          <cell r="I1598">
            <v>0</v>
          </cell>
          <cell r="J1598" t="str">
            <v/>
          </cell>
          <cell r="K1598">
            <v>0</v>
          </cell>
          <cell r="L1598">
            <v>0</v>
          </cell>
          <cell r="M1598" t="str">
            <v/>
          </cell>
          <cell r="N1598">
            <v>0</v>
          </cell>
          <cell r="O1598">
            <v>0</v>
          </cell>
          <cell r="P1598" t="str">
            <v/>
          </cell>
          <cell r="Q1598">
            <v>0</v>
          </cell>
          <cell r="R1598">
            <v>0</v>
          </cell>
          <cell r="S1598" t="str">
            <v/>
          </cell>
          <cell r="T1598">
            <v>0</v>
          </cell>
          <cell r="U1598">
            <v>0</v>
          </cell>
          <cell r="V1598" t="str">
            <v/>
          </cell>
          <cell r="W1598">
            <v>0</v>
          </cell>
          <cell r="X1598">
            <v>0</v>
          </cell>
          <cell r="Y1598" t="str">
            <v/>
          </cell>
          <cell r="Z1598">
            <v>0</v>
          </cell>
          <cell r="AA1598">
            <v>0</v>
          </cell>
          <cell r="AB1598" t="str">
            <v/>
          </cell>
          <cell r="AC1598">
            <v>0</v>
          </cell>
          <cell r="AD1598">
            <v>0</v>
          </cell>
          <cell r="AE1598" t="str">
            <v/>
          </cell>
          <cell r="AF1598">
            <v>0</v>
          </cell>
          <cell r="AG1598">
            <v>0</v>
          </cell>
          <cell r="AH1598" t="str">
            <v/>
          </cell>
          <cell r="AI1598">
            <v>0</v>
          </cell>
          <cell r="AJ1598">
            <v>0</v>
          </cell>
          <cell r="AK1598" t="str">
            <v/>
          </cell>
          <cell r="AL1598">
            <v>0</v>
          </cell>
          <cell r="AM1598">
            <v>0</v>
          </cell>
          <cell r="AN1598" t="str">
            <v/>
          </cell>
          <cell r="AO1598">
            <v>0</v>
          </cell>
          <cell r="AP1598">
            <v>0</v>
          </cell>
          <cell r="AQ1598" t="str">
            <v/>
          </cell>
          <cell r="AR1598">
            <v>0</v>
          </cell>
          <cell r="AS1598">
            <v>0</v>
          </cell>
          <cell r="AT1598" t="str">
            <v/>
          </cell>
          <cell r="AU1598">
            <v>0</v>
          </cell>
          <cell r="AV1598">
            <v>0</v>
          </cell>
          <cell r="AW1598" t="str">
            <v/>
          </cell>
          <cell r="AX1598">
            <v>0</v>
          </cell>
          <cell r="AY1598">
            <v>0</v>
          </cell>
          <cell r="AZ1598" t="str">
            <v/>
          </cell>
          <cell r="BA1598">
            <v>0</v>
          </cell>
          <cell r="BB1598">
            <v>0</v>
          </cell>
        </row>
        <row r="1599">
          <cell r="B1599" t="str">
            <v>PMAP</v>
          </cell>
          <cell r="D1599" t="str">
            <v/>
          </cell>
          <cell r="E1599">
            <v>0</v>
          </cell>
          <cell r="F1599">
            <v>0</v>
          </cell>
          <cell r="G1599" t="str">
            <v/>
          </cell>
          <cell r="H1599">
            <v>0</v>
          </cell>
          <cell r="I1599">
            <v>0</v>
          </cell>
          <cell r="J1599" t="str">
            <v/>
          </cell>
          <cell r="K1599">
            <v>0</v>
          </cell>
          <cell r="L1599">
            <v>0</v>
          </cell>
          <cell r="M1599" t="str">
            <v/>
          </cell>
          <cell r="N1599">
            <v>0</v>
          </cell>
          <cell r="O1599">
            <v>0</v>
          </cell>
          <cell r="P1599" t="str">
            <v/>
          </cell>
          <cell r="Q1599">
            <v>0</v>
          </cell>
          <cell r="R1599">
            <v>0</v>
          </cell>
          <cell r="S1599" t="str">
            <v/>
          </cell>
          <cell r="T1599">
            <v>0</v>
          </cell>
          <cell r="U1599">
            <v>0</v>
          </cell>
          <cell r="V1599" t="str">
            <v/>
          </cell>
          <cell r="W1599">
            <v>0</v>
          </cell>
          <cell r="X1599">
            <v>0</v>
          </cell>
          <cell r="Y1599" t="str">
            <v/>
          </cell>
          <cell r="Z1599">
            <v>0</v>
          </cell>
          <cell r="AA1599">
            <v>0</v>
          </cell>
          <cell r="AB1599" t="str">
            <v/>
          </cell>
          <cell r="AC1599">
            <v>0</v>
          </cell>
          <cell r="AD1599">
            <v>0</v>
          </cell>
          <cell r="AE1599" t="str">
            <v/>
          </cell>
          <cell r="AF1599">
            <v>0</v>
          </cell>
          <cell r="AG1599">
            <v>0</v>
          </cell>
          <cell r="AH1599" t="str">
            <v/>
          </cell>
          <cell r="AI1599">
            <v>0</v>
          </cell>
          <cell r="AJ1599">
            <v>0</v>
          </cell>
          <cell r="AK1599" t="str">
            <v/>
          </cell>
          <cell r="AL1599">
            <v>0</v>
          </cell>
          <cell r="AM1599">
            <v>0</v>
          </cell>
          <cell r="AN1599" t="str">
            <v/>
          </cell>
          <cell r="AO1599">
            <v>0</v>
          </cell>
          <cell r="AP1599">
            <v>0</v>
          </cell>
          <cell r="AQ1599" t="str">
            <v/>
          </cell>
          <cell r="AR1599">
            <v>0</v>
          </cell>
          <cell r="AS1599">
            <v>0</v>
          </cell>
          <cell r="AT1599" t="str">
            <v/>
          </cell>
          <cell r="AU1599">
            <v>0</v>
          </cell>
          <cell r="AV1599">
            <v>0</v>
          </cell>
          <cell r="AW1599" t="str">
            <v/>
          </cell>
          <cell r="AX1599">
            <v>0</v>
          </cell>
          <cell r="AY1599">
            <v>0</v>
          </cell>
          <cell r="AZ1599" t="str">
            <v/>
          </cell>
          <cell r="BA1599">
            <v>0</v>
          </cell>
          <cell r="BB1599">
            <v>0</v>
          </cell>
        </row>
        <row r="1600">
          <cell r="B1600" t="str">
            <v>SMPP</v>
          </cell>
          <cell r="D1600" t="str">
            <v/>
          </cell>
          <cell r="E1600">
            <v>0</v>
          </cell>
          <cell r="F1600">
            <v>0</v>
          </cell>
          <cell r="G1600" t="str">
            <v/>
          </cell>
          <cell r="H1600">
            <v>0</v>
          </cell>
          <cell r="I1600">
            <v>0</v>
          </cell>
          <cell r="J1600" t="str">
            <v/>
          </cell>
          <cell r="K1600">
            <v>0</v>
          </cell>
          <cell r="L1600">
            <v>0</v>
          </cell>
          <cell r="M1600" t="str">
            <v/>
          </cell>
          <cell r="N1600">
            <v>0</v>
          </cell>
          <cell r="O1600">
            <v>0</v>
          </cell>
          <cell r="P1600" t="str">
            <v/>
          </cell>
          <cell r="Q1600">
            <v>0</v>
          </cell>
          <cell r="R1600">
            <v>0</v>
          </cell>
          <cell r="S1600" t="str">
            <v/>
          </cell>
          <cell r="T1600">
            <v>0</v>
          </cell>
          <cell r="U1600">
            <v>0</v>
          </cell>
          <cell r="V1600" t="str">
            <v/>
          </cell>
          <cell r="W1600">
            <v>0</v>
          </cell>
          <cell r="X1600">
            <v>0</v>
          </cell>
          <cell r="Y1600" t="str">
            <v/>
          </cell>
          <cell r="Z1600">
            <v>0</v>
          </cell>
          <cell r="AA1600">
            <v>0</v>
          </cell>
          <cell r="AB1600" t="str">
            <v/>
          </cell>
          <cell r="AC1600">
            <v>0</v>
          </cell>
          <cell r="AD1600">
            <v>0</v>
          </cell>
          <cell r="AE1600" t="str">
            <v/>
          </cell>
          <cell r="AF1600">
            <v>0</v>
          </cell>
          <cell r="AG1600">
            <v>0</v>
          </cell>
          <cell r="AH1600" t="str">
            <v/>
          </cell>
          <cell r="AI1600">
            <v>0</v>
          </cell>
          <cell r="AJ1600">
            <v>0</v>
          </cell>
          <cell r="AK1600" t="str">
            <v/>
          </cell>
          <cell r="AL1600">
            <v>0</v>
          </cell>
          <cell r="AM1600">
            <v>0</v>
          </cell>
          <cell r="AN1600" t="str">
            <v/>
          </cell>
          <cell r="AO1600">
            <v>0</v>
          </cell>
          <cell r="AP1600">
            <v>0</v>
          </cell>
          <cell r="AQ1600" t="str">
            <v/>
          </cell>
          <cell r="AR1600">
            <v>0</v>
          </cell>
          <cell r="AS1600">
            <v>0</v>
          </cell>
          <cell r="AT1600" t="str">
            <v/>
          </cell>
          <cell r="AU1600">
            <v>0</v>
          </cell>
          <cell r="AV1600">
            <v>0</v>
          </cell>
          <cell r="AW1600" t="str">
            <v/>
          </cell>
          <cell r="AX1600">
            <v>0</v>
          </cell>
          <cell r="AY1600">
            <v>0</v>
          </cell>
          <cell r="AZ1600" t="str">
            <v/>
          </cell>
          <cell r="BA1600">
            <v>0</v>
          </cell>
          <cell r="BB1600">
            <v>0</v>
          </cell>
        </row>
        <row r="1601">
          <cell r="B1601" t="str">
            <v>PLAP</v>
          </cell>
          <cell r="D1601" t="str">
            <v/>
          </cell>
          <cell r="E1601">
            <v>0</v>
          </cell>
          <cell r="F1601">
            <v>0</v>
          </cell>
          <cell r="G1601" t="str">
            <v/>
          </cell>
          <cell r="H1601">
            <v>0</v>
          </cell>
          <cell r="I1601">
            <v>0</v>
          </cell>
          <cell r="J1601" t="str">
            <v/>
          </cell>
          <cell r="K1601">
            <v>0</v>
          </cell>
          <cell r="L1601">
            <v>0</v>
          </cell>
          <cell r="M1601" t="str">
            <v/>
          </cell>
          <cell r="N1601">
            <v>0</v>
          </cell>
          <cell r="O1601">
            <v>0</v>
          </cell>
          <cell r="P1601" t="str">
            <v/>
          </cell>
          <cell r="Q1601">
            <v>0</v>
          </cell>
          <cell r="R1601">
            <v>0</v>
          </cell>
          <cell r="S1601" t="str">
            <v/>
          </cell>
          <cell r="T1601">
            <v>0</v>
          </cell>
          <cell r="U1601">
            <v>0</v>
          </cell>
          <cell r="V1601" t="str">
            <v/>
          </cell>
          <cell r="W1601">
            <v>0</v>
          </cell>
          <cell r="X1601">
            <v>0</v>
          </cell>
          <cell r="Y1601" t="str">
            <v/>
          </cell>
          <cell r="Z1601">
            <v>0</v>
          </cell>
          <cell r="AA1601">
            <v>0</v>
          </cell>
          <cell r="AB1601" t="str">
            <v/>
          </cell>
          <cell r="AC1601">
            <v>0</v>
          </cell>
          <cell r="AD1601">
            <v>0</v>
          </cell>
          <cell r="AE1601" t="str">
            <v/>
          </cell>
          <cell r="AF1601">
            <v>0</v>
          </cell>
          <cell r="AG1601">
            <v>0</v>
          </cell>
          <cell r="AH1601" t="str">
            <v/>
          </cell>
          <cell r="AI1601">
            <v>0</v>
          </cell>
          <cell r="AJ1601">
            <v>0</v>
          </cell>
          <cell r="AK1601" t="str">
            <v/>
          </cell>
          <cell r="AL1601">
            <v>0</v>
          </cell>
          <cell r="AM1601">
            <v>0</v>
          </cell>
          <cell r="AN1601" t="str">
            <v/>
          </cell>
          <cell r="AO1601">
            <v>0</v>
          </cell>
          <cell r="AP1601">
            <v>0</v>
          </cell>
          <cell r="AQ1601" t="str">
            <v/>
          </cell>
          <cell r="AR1601">
            <v>0</v>
          </cell>
          <cell r="AS1601">
            <v>0</v>
          </cell>
          <cell r="AT1601" t="str">
            <v/>
          </cell>
          <cell r="AU1601">
            <v>0</v>
          </cell>
          <cell r="AV1601">
            <v>0</v>
          </cell>
          <cell r="AW1601" t="str">
            <v/>
          </cell>
          <cell r="AX1601">
            <v>0</v>
          </cell>
          <cell r="AY1601">
            <v>0</v>
          </cell>
          <cell r="AZ1601" t="str">
            <v/>
          </cell>
          <cell r="BA1601">
            <v>0</v>
          </cell>
          <cell r="BB1601">
            <v>0</v>
          </cell>
        </row>
        <row r="1602">
          <cell r="B1602" t="str">
            <v>SLAL</v>
          </cell>
          <cell r="D1602" t="str">
            <v/>
          </cell>
          <cell r="E1602">
            <v>0</v>
          </cell>
          <cell r="F1602">
            <v>0</v>
          </cell>
          <cell r="G1602" t="str">
            <v/>
          </cell>
          <cell r="H1602">
            <v>0</v>
          </cell>
          <cell r="I1602">
            <v>0</v>
          </cell>
          <cell r="J1602" t="str">
            <v/>
          </cell>
          <cell r="K1602">
            <v>0</v>
          </cell>
          <cell r="L1602">
            <v>0</v>
          </cell>
          <cell r="M1602" t="str">
            <v/>
          </cell>
          <cell r="N1602">
            <v>0</v>
          </cell>
          <cell r="O1602">
            <v>0</v>
          </cell>
          <cell r="P1602" t="str">
            <v/>
          </cell>
          <cell r="Q1602">
            <v>0</v>
          </cell>
          <cell r="R1602">
            <v>0</v>
          </cell>
          <cell r="S1602" t="str">
            <v/>
          </cell>
          <cell r="T1602">
            <v>0</v>
          </cell>
          <cell r="U1602">
            <v>0</v>
          </cell>
          <cell r="V1602" t="str">
            <v/>
          </cell>
          <cell r="W1602">
            <v>0</v>
          </cell>
          <cell r="X1602">
            <v>0</v>
          </cell>
          <cell r="Y1602" t="str">
            <v/>
          </cell>
          <cell r="Z1602">
            <v>0</v>
          </cell>
          <cell r="AA1602">
            <v>0</v>
          </cell>
          <cell r="AB1602" t="str">
            <v/>
          </cell>
          <cell r="AC1602">
            <v>0</v>
          </cell>
          <cell r="AD1602">
            <v>0</v>
          </cell>
          <cell r="AE1602" t="str">
            <v/>
          </cell>
          <cell r="AF1602">
            <v>0</v>
          </cell>
          <cell r="AG1602">
            <v>0</v>
          </cell>
          <cell r="AH1602" t="str">
            <v/>
          </cell>
          <cell r="AI1602">
            <v>0</v>
          </cell>
          <cell r="AJ1602">
            <v>0</v>
          </cell>
          <cell r="AK1602" t="str">
            <v/>
          </cell>
          <cell r="AL1602">
            <v>0</v>
          </cell>
          <cell r="AM1602">
            <v>0</v>
          </cell>
          <cell r="AN1602" t="str">
            <v/>
          </cell>
          <cell r="AO1602">
            <v>0</v>
          </cell>
          <cell r="AP1602">
            <v>0</v>
          </cell>
          <cell r="AQ1602" t="str">
            <v/>
          </cell>
          <cell r="AR1602">
            <v>0</v>
          </cell>
          <cell r="AS1602">
            <v>0</v>
          </cell>
          <cell r="AT1602" t="str">
            <v/>
          </cell>
          <cell r="AU1602">
            <v>0</v>
          </cell>
          <cell r="AV1602">
            <v>0</v>
          </cell>
          <cell r="AW1602" t="str">
            <v/>
          </cell>
          <cell r="AX1602">
            <v>0</v>
          </cell>
          <cell r="AY1602">
            <v>0</v>
          </cell>
          <cell r="AZ1602" t="str">
            <v/>
          </cell>
          <cell r="BA1602">
            <v>0</v>
          </cell>
          <cell r="BB1602">
            <v>0</v>
          </cell>
        </row>
        <row r="1603">
          <cell r="B1603" t="str">
            <v>TLAS</v>
          </cell>
          <cell r="D1603" t="str">
            <v/>
          </cell>
          <cell r="E1603">
            <v>0</v>
          </cell>
          <cell r="F1603">
            <v>0</v>
          </cell>
          <cell r="G1603" t="str">
            <v/>
          </cell>
          <cell r="H1603">
            <v>0</v>
          </cell>
          <cell r="I1603">
            <v>0</v>
          </cell>
          <cell r="J1603" t="str">
            <v/>
          </cell>
          <cell r="K1603">
            <v>0</v>
          </cell>
          <cell r="L1603">
            <v>0</v>
          </cell>
          <cell r="M1603" t="str">
            <v/>
          </cell>
          <cell r="N1603">
            <v>0</v>
          </cell>
          <cell r="O1603">
            <v>0</v>
          </cell>
          <cell r="P1603" t="str">
            <v/>
          </cell>
          <cell r="Q1603">
            <v>0</v>
          </cell>
          <cell r="R1603">
            <v>0</v>
          </cell>
          <cell r="S1603" t="str">
            <v/>
          </cell>
          <cell r="T1603">
            <v>0</v>
          </cell>
          <cell r="U1603">
            <v>0</v>
          </cell>
          <cell r="V1603" t="str">
            <v/>
          </cell>
          <cell r="W1603">
            <v>0</v>
          </cell>
          <cell r="X1603">
            <v>0</v>
          </cell>
          <cell r="Y1603" t="str">
            <v/>
          </cell>
          <cell r="Z1603">
            <v>0</v>
          </cell>
          <cell r="AA1603">
            <v>0</v>
          </cell>
          <cell r="AB1603" t="str">
            <v/>
          </cell>
          <cell r="AC1603">
            <v>0</v>
          </cell>
          <cell r="AD1603">
            <v>0</v>
          </cell>
          <cell r="AE1603" t="str">
            <v/>
          </cell>
          <cell r="AF1603">
            <v>0</v>
          </cell>
          <cell r="AG1603">
            <v>0</v>
          </cell>
          <cell r="AH1603" t="str">
            <v/>
          </cell>
          <cell r="AI1603">
            <v>0</v>
          </cell>
          <cell r="AJ1603">
            <v>0</v>
          </cell>
          <cell r="AK1603" t="str">
            <v/>
          </cell>
          <cell r="AL1603">
            <v>0</v>
          </cell>
          <cell r="AM1603">
            <v>0</v>
          </cell>
          <cell r="AN1603" t="str">
            <v/>
          </cell>
          <cell r="AO1603">
            <v>0</v>
          </cell>
          <cell r="AP1603">
            <v>0</v>
          </cell>
          <cell r="AQ1603" t="str">
            <v/>
          </cell>
          <cell r="AR1603">
            <v>0</v>
          </cell>
          <cell r="AS1603">
            <v>0</v>
          </cell>
          <cell r="AT1603" t="str">
            <v/>
          </cell>
          <cell r="AU1603">
            <v>0</v>
          </cell>
          <cell r="AV1603">
            <v>0</v>
          </cell>
          <cell r="AW1603" t="str">
            <v/>
          </cell>
          <cell r="AX1603">
            <v>0</v>
          </cell>
          <cell r="AY1603">
            <v>0</v>
          </cell>
          <cell r="AZ1603" t="str">
            <v/>
          </cell>
          <cell r="BA1603">
            <v>0</v>
          </cell>
          <cell r="BB1603">
            <v>0</v>
          </cell>
        </row>
        <row r="1604">
          <cell r="B1604" t="str">
            <v>TSMP</v>
          </cell>
          <cell r="D1604" t="str">
            <v/>
          </cell>
          <cell r="E1604">
            <v>0</v>
          </cell>
          <cell r="F1604">
            <v>0</v>
          </cell>
          <cell r="G1604" t="str">
            <v/>
          </cell>
          <cell r="H1604">
            <v>0</v>
          </cell>
          <cell r="I1604">
            <v>0</v>
          </cell>
          <cell r="J1604" t="str">
            <v/>
          </cell>
          <cell r="K1604">
            <v>0</v>
          </cell>
          <cell r="L1604">
            <v>0</v>
          </cell>
          <cell r="M1604" t="str">
            <v/>
          </cell>
          <cell r="N1604">
            <v>0</v>
          </cell>
          <cell r="O1604">
            <v>0</v>
          </cell>
          <cell r="P1604" t="str">
            <v/>
          </cell>
          <cell r="Q1604">
            <v>0</v>
          </cell>
          <cell r="R1604">
            <v>0</v>
          </cell>
          <cell r="S1604" t="str">
            <v/>
          </cell>
          <cell r="T1604">
            <v>0</v>
          </cell>
          <cell r="U1604">
            <v>0</v>
          </cell>
          <cell r="V1604" t="str">
            <v/>
          </cell>
          <cell r="W1604">
            <v>0</v>
          </cell>
          <cell r="X1604">
            <v>0</v>
          </cell>
          <cell r="Y1604" t="str">
            <v/>
          </cell>
          <cell r="Z1604">
            <v>0</v>
          </cell>
          <cell r="AA1604">
            <v>0</v>
          </cell>
          <cell r="AB1604" t="str">
            <v/>
          </cell>
          <cell r="AC1604">
            <v>0</v>
          </cell>
          <cell r="AD1604">
            <v>0</v>
          </cell>
          <cell r="AE1604" t="str">
            <v/>
          </cell>
          <cell r="AF1604">
            <v>0</v>
          </cell>
          <cell r="AG1604">
            <v>0</v>
          </cell>
          <cell r="AH1604" t="str">
            <v/>
          </cell>
          <cell r="AI1604">
            <v>0</v>
          </cell>
          <cell r="AJ1604">
            <v>0</v>
          </cell>
          <cell r="AK1604" t="str">
            <v/>
          </cell>
          <cell r="AL1604">
            <v>0</v>
          </cell>
          <cell r="AM1604">
            <v>0</v>
          </cell>
          <cell r="AN1604" t="str">
            <v/>
          </cell>
          <cell r="AO1604">
            <v>0</v>
          </cell>
          <cell r="AP1604">
            <v>0</v>
          </cell>
          <cell r="AQ1604" t="str">
            <v/>
          </cell>
          <cell r="AR1604">
            <v>0</v>
          </cell>
          <cell r="AS1604">
            <v>0</v>
          </cell>
          <cell r="AT1604" t="str">
            <v/>
          </cell>
          <cell r="AU1604">
            <v>0</v>
          </cell>
          <cell r="AV1604">
            <v>0</v>
          </cell>
          <cell r="AW1604" t="str">
            <v/>
          </cell>
          <cell r="AX1604">
            <v>0</v>
          </cell>
          <cell r="AY1604">
            <v>0</v>
          </cell>
          <cell r="AZ1604" t="str">
            <v/>
          </cell>
          <cell r="BA1604">
            <v>0</v>
          </cell>
          <cell r="BB1604">
            <v>0</v>
          </cell>
        </row>
        <row r="1605">
          <cell r="B1605" t="str">
            <v>TSAP</v>
          </cell>
          <cell r="D1605" t="str">
            <v/>
          </cell>
          <cell r="E1605">
            <v>0</v>
          </cell>
          <cell r="F1605">
            <v>0</v>
          </cell>
          <cell r="G1605" t="str">
            <v/>
          </cell>
          <cell r="H1605">
            <v>0</v>
          </cell>
          <cell r="I1605">
            <v>0</v>
          </cell>
          <cell r="J1605" t="str">
            <v/>
          </cell>
          <cell r="K1605">
            <v>0</v>
          </cell>
          <cell r="L1605">
            <v>0</v>
          </cell>
          <cell r="M1605" t="str">
            <v/>
          </cell>
          <cell r="N1605">
            <v>0</v>
          </cell>
          <cell r="O1605">
            <v>0</v>
          </cell>
          <cell r="P1605" t="str">
            <v/>
          </cell>
          <cell r="Q1605">
            <v>0</v>
          </cell>
          <cell r="R1605">
            <v>0</v>
          </cell>
          <cell r="S1605" t="str">
            <v/>
          </cell>
          <cell r="T1605">
            <v>0</v>
          </cell>
          <cell r="U1605">
            <v>0</v>
          </cell>
          <cell r="V1605" t="str">
            <v/>
          </cell>
          <cell r="W1605">
            <v>0</v>
          </cell>
          <cell r="X1605">
            <v>0</v>
          </cell>
          <cell r="Y1605" t="str">
            <v/>
          </cell>
          <cell r="Z1605">
            <v>0</v>
          </cell>
          <cell r="AA1605">
            <v>0</v>
          </cell>
          <cell r="AB1605" t="str">
            <v/>
          </cell>
          <cell r="AC1605">
            <v>0</v>
          </cell>
          <cell r="AD1605">
            <v>0</v>
          </cell>
          <cell r="AE1605" t="str">
            <v/>
          </cell>
          <cell r="AF1605">
            <v>0</v>
          </cell>
          <cell r="AG1605">
            <v>0</v>
          </cell>
          <cell r="AH1605" t="str">
            <v/>
          </cell>
          <cell r="AI1605">
            <v>0</v>
          </cell>
          <cell r="AJ1605">
            <v>0</v>
          </cell>
          <cell r="AK1605" t="str">
            <v/>
          </cell>
          <cell r="AL1605">
            <v>0</v>
          </cell>
          <cell r="AM1605">
            <v>0</v>
          </cell>
          <cell r="AN1605" t="str">
            <v/>
          </cell>
          <cell r="AO1605">
            <v>0</v>
          </cell>
          <cell r="AP1605">
            <v>0</v>
          </cell>
          <cell r="AQ1605" t="str">
            <v/>
          </cell>
          <cell r="AR1605">
            <v>0</v>
          </cell>
          <cell r="AS1605">
            <v>0</v>
          </cell>
          <cell r="AT1605" t="str">
            <v/>
          </cell>
          <cell r="AU1605">
            <v>0</v>
          </cell>
          <cell r="AV1605">
            <v>0</v>
          </cell>
          <cell r="AW1605" t="str">
            <v/>
          </cell>
          <cell r="AX1605">
            <v>0</v>
          </cell>
          <cell r="AY1605">
            <v>0</v>
          </cell>
          <cell r="AZ1605" t="str">
            <v/>
          </cell>
          <cell r="BA1605">
            <v>0</v>
          </cell>
          <cell r="BB1605">
            <v>0</v>
          </cell>
        </row>
        <row r="1606">
          <cell r="B1606" t="str">
            <v>TMMP</v>
          </cell>
          <cell r="D1606" t="str">
            <v/>
          </cell>
          <cell r="E1606">
            <v>0</v>
          </cell>
          <cell r="F1606">
            <v>0</v>
          </cell>
          <cell r="G1606" t="str">
            <v/>
          </cell>
          <cell r="H1606">
            <v>0</v>
          </cell>
          <cell r="I1606">
            <v>0</v>
          </cell>
          <cell r="J1606" t="str">
            <v/>
          </cell>
          <cell r="K1606">
            <v>0</v>
          </cell>
          <cell r="L1606">
            <v>0</v>
          </cell>
          <cell r="M1606" t="str">
            <v/>
          </cell>
          <cell r="N1606">
            <v>0</v>
          </cell>
          <cell r="O1606">
            <v>0</v>
          </cell>
          <cell r="P1606" t="str">
            <v/>
          </cell>
          <cell r="Q1606">
            <v>0</v>
          </cell>
          <cell r="R1606">
            <v>0</v>
          </cell>
          <cell r="S1606" t="str">
            <v/>
          </cell>
          <cell r="T1606">
            <v>0</v>
          </cell>
          <cell r="U1606">
            <v>0</v>
          </cell>
          <cell r="V1606" t="str">
            <v/>
          </cell>
          <cell r="W1606">
            <v>0</v>
          </cell>
          <cell r="X1606">
            <v>0</v>
          </cell>
          <cell r="Y1606" t="str">
            <v/>
          </cell>
          <cell r="Z1606">
            <v>0</v>
          </cell>
          <cell r="AA1606">
            <v>0</v>
          </cell>
          <cell r="AB1606" t="str">
            <v/>
          </cell>
          <cell r="AC1606">
            <v>0</v>
          </cell>
          <cell r="AD1606">
            <v>0</v>
          </cell>
          <cell r="AE1606" t="str">
            <v/>
          </cell>
          <cell r="AF1606">
            <v>0</v>
          </cell>
          <cell r="AG1606">
            <v>0</v>
          </cell>
          <cell r="AH1606" t="str">
            <v/>
          </cell>
          <cell r="AI1606">
            <v>0</v>
          </cell>
          <cell r="AJ1606">
            <v>0</v>
          </cell>
          <cell r="AK1606" t="str">
            <v/>
          </cell>
          <cell r="AL1606">
            <v>0</v>
          </cell>
          <cell r="AM1606">
            <v>0</v>
          </cell>
          <cell r="AN1606" t="str">
            <v/>
          </cell>
          <cell r="AO1606">
            <v>0</v>
          </cell>
          <cell r="AP1606">
            <v>0</v>
          </cell>
          <cell r="AQ1606" t="str">
            <v/>
          </cell>
          <cell r="AR1606">
            <v>0</v>
          </cell>
          <cell r="AS1606">
            <v>0</v>
          </cell>
          <cell r="AT1606" t="str">
            <v/>
          </cell>
          <cell r="AU1606">
            <v>0</v>
          </cell>
          <cell r="AV1606">
            <v>0</v>
          </cell>
          <cell r="AW1606" t="str">
            <v/>
          </cell>
          <cell r="AX1606">
            <v>0</v>
          </cell>
          <cell r="AY1606">
            <v>0</v>
          </cell>
          <cell r="AZ1606" t="str">
            <v/>
          </cell>
          <cell r="BA1606">
            <v>0</v>
          </cell>
          <cell r="BB1606">
            <v>0</v>
          </cell>
        </row>
        <row r="1607">
          <cell r="B1607" t="str">
            <v>TMAP</v>
          </cell>
          <cell r="D1607" t="str">
            <v/>
          </cell>
          <cell r="E1607">
            <v>0</v>
          </cell>
          <cell r="F1607">
            <v>0</v>
          </cell>
          <cell r="G1607" t="str">
            <v/>
          </cell>
          <cell r="H1607">
            <v>0</v>
          </cell>
          <cell r="I1607">
            <v>0</v>
          </cell>
          <cell r="J1607" t="str">
            <v/>
          </cell>
          <cell r="K1607">
            <v>0</v>
          </cell>
          <cell r="L1607">
            <v>0</v>
          </cell>
          <cell r="M1607" t="str">
            <v/>
          </cell>
          <cell r="N1607">
            <v>0</v>
          </cell>
          <cell r="O1607">
            <v>0</v>
          </cell>
          <cell r="P1607" t="str">
            <v/>
          </cell>
          <cell r="Q1607">
            <v>0</v>
          </cell>
          <cell r="R1607">
            <v>0</v>
          </cell>
          <cell r="S1607" t="str">
            <v/>
          </cell>
          <cell r="T1607">
            <v>0</v>
          </cell>
          <cell r="U1607">
            <v>0</v>
          </cell>
          <cell r="V1607" t="str">
            <v/>
          </cell>
          <cell r="W1607">
            <v>0</v>
          </cell>
          <cell r="X1607">
            <v>0</v>
          </cell>
          <cell r="Y1607" t="str">
            <v/>
          </cell>
          <cell r="Z1607">
            <v>0</v>
          </cell>
          <cell r="AA1607">
            <v>0</v>
          </cell>
          <cell r="AB1607" t="str">
            <v/>
          </cell>
          <cell r="AC1607">
            <v>0</v>
          </cell>
          <cell r="AD1607">
            <v>0</v>
          </cell>
          <cell r="AE1607" t="str">
            <v/>
          </cell>
          <cell r="AF1607">
            <v>0</v>
          </cell>
          <cell r="AG1607">
            <v>0</v>
          </cell>
          <cell r="AH1607" t="str">
            <v/>
          </cell>
          <cell r="AI1607">
            <v>0</v>
          </cell>
          <cell r="AJ1607">
            <v>0</v>
          </cell>
          <cell r="AK1607" t="str">
            <v/>
          </cell>
          <cell r="AL1607">
            <v>0</v>
          </cell>
          <cell r="AM1607">
            <v>0</v>
          </cell>
          <cell r="AN1607" t="str">
            <v/>
          </cell>
          <cell r="AO1607">
            <v>0</v>
          </cell>
          <cell r="AP1607">
            <v>0</v>
          </cell>
          <cell r="AQ1607" t="str">
            <v/>
          </cell>
          <cell r="AR1607">
            <v>0</v>
          </cell>
          <cell r="AS1607">
            <v>0</v>
          </cell>
          <cell r="AT1607" t="str">
            <v/>
          </cell>
          <cell r="AU1607">
            <v>0</v>
          </cell>
          <cell r="AV1607">
            <v>0</v>
          </cell>
          <cell r="AW1607" t="str">
            <v/>
          </cell>
          <cell r="AX1607">
            <v>0</v>
          </cell>
          <cell r="AY1607">
            <v>0</v>
          </cell>
          <cell r="AZ1607" t="str">
            <v/>
          </cell>
          <cell r="BA1607">
            <v>0</v>
          </cell>
          <cell r="BB1607">
            <v>0</v>
          </cell>
        </row>
        <row r="1608">
          <cell r="B1608" t="str">
            <v>TLMP</v>
          </cell>
          <cell r="D1608" t="str">
            <v/>
          </cell>
          <cell r="E1608">
            <v>0</v>
          </cell>
          <cell r="F1608">
            <v>0</v>
          </cell>
          <cell r="G1608" t="str">
            <v/>
          </cell>
          <cell r="H1608">
            <v>0</v>
          </cell>
          <cell r="I1608">
            <v>0</v>
          </cell>
          <cell r="J1608" t="str">
            <v/>
          </cell>
          <cell r="K1608">
            <v>0</v>
          </cell>
          <cell r="L1608">
            <v>0</v>
          </cell>
          <cell r="M1608" t="str">
            <v/>
          </cell>
          <cell r="N1608">
            <v>0</v>
          </cell>
          <cell r="O1608">
            <v>0</v>
          </cell>
          <cell r="P1608" t="str">
            <v/>
          </cell>
          <cell r="Q1608">
            <v>0</v>
          </cell>
          <cell r="R1608">
            <v>0</v>
          </cell>
          <cell r="S1608" t="str">
            <v/>
          </cell>
          <cell r="T1608">
            <v>0</v>
          </cell>
          <cell r="U1608">
            <v>0</v>
          </cell>
          <cell r="V1608" t="str">
            <v/>
          </cell>
          <cell r="W1608">
            <v>0</v>
          </cell>
          <cell r="X1608">
            <v>0</v>
          </cell>
          <cell r="Y1608" t="str">
            <v/>
          </cell>
          <cell r="Z1608">
            <v>0</v>
          </cell>
          <cell r="AA1608">
            <v>0</v>
          </cell>
          <cell r="AB1608" t="str">
            <v/>
          </cell>
          <cell r="AC1608">
            <v>0</v>
          </cell>
          <cell r="AD1608">
            <v>0</v>
          </cell>
          <cell r="AE1608" t="str">
            <v/>
          </cell>
          <cell r="AF1608">
            <v>0</v>
          </cell>
          <cell r="AG1608">
            <v>0</v>
          </cell>
          <cell r="AH1608" t="str">
            <v/>
          </cell>
          <cell r="AI1608">
            <v>0</v>
          </cell>
          <cell r="AJ1608">
            <v>0</v>
          </cell>
          <cell r="AK1608" t="str">
            <v/>
          </cell>
          <cell r="AL1608">
            <v>0</v>
          </cell>
          <cell r="AM1608">
            <v>0</v>
          </cell>
          <cell r="AN1608" t="str">
            <v/>
          </cell>
          <cell r="AO1608">
            <v>0</v>
          </cell>
          <cell r="AP1608">
            <v>0</v>
          </cell>
          <cell r="AQ1608" t="str">
            <v/>
          </cell>
          <cell r="AR1608">
            <v>0</v>
          </cell>
          <cell r="AS1608">
            <v>0</v>
          </cell>
          <cell r="AT1608" t="str">
            <v/>
          </cell>
          <cell r="AU1608">
            <v>0</v>
          </cell>
          <cell r="AV1608">
            <v>0</v>
          </cell>
          <cell r="AW1608" t="str">
            <v/>
          </cell>
          <cell r="AX1608">
            <v>0</v>
          </cell>
          <cell r="AY1608">
            <v>0</v>
          </cell>
          <cell r="AZ1608" t="str">
            <v/>
          </cell>
          <cell r="BA1608">
            <v>0</v>
          </cell>
          <cell r="BB1608">
            <v>0</v>
          </cell>
        </row>
        <row r="1609">
          <cell r="B1609" t="str">
            <v>TLAP</v>
          </cell>
          <cell r="D1609" t="str">
            <v/>
          </cell>
          <cell r="E1609">
            <v>0</v>
          </cell>
          <cell r="F1609">
            <v>0</v>
          </cell>
          <cell r="G1609" t="str">
            <v/>
          </cell>
          <cell r="H1609">
            <v>0</v>
          </cell>
          <cell r="I1609">
            <v>0</v>
          </cell>
          <cell r="J1609" t="str">
            <v/>
          </cell>
          <cell r="K1609">
            <v>0</v>
          </cell>
          <cell r="L1609">
            <v>0</v>
          </cell>
          <cell r="M1609" t="str">
            <v/>
          </cell>
          <cell r="N1609">
            <v>0</v>
          </cell>
          <cell r="O1609">
            <v>0</v>
          </cell>
          <cell r="P1609" t="str">
            <v/>
          </cell>
          <cell r="Q1609">
            <v>0</v>
          </cell>
          <cell r="R1609">
            <v>0</v>
          </cell>
          <cell r="S1609" t="str">
            <v/>
          </cell>
          <cell r="T1609">
            <v>0</v>
          </cell>
          <cell r="U1609">
            <v>0</v>
          </cell>
          <cell r="V1609" t="str">
            <v/>
          </cell>
          <cell r="W1609">
            <v>0</v>
          </cell>
          <cell r="X1609">
            <v>0</v>
          </cell>
          <cell r="Y1609" t="str">
            <v/>
          </cell>
          <cell r="Z1609">
            <v>0</v>
          </cell>
          <cell r="AA1609">
            <v>0</v>
          </cell>
          <cell r="AB1609" t="str">
            <v/>
          </cell>
          <cell r="AC1609">
            <v>0</v>
          </cell>
          <cell r="AD1609">
            <v>0</v>
          </cell>
          <cell r="AE1609" t="str">
            <v/>
          </cell>
          <cell r="AF1609">
            <v>0</v>
          </cell>
          <cell r="AG1609">
            <v>0</v>
          </cell>
          <cell r="AH1609" t="str">
            <v/>
          </cell>
          <cell r="AI1609">
            <v>0</v>
          </cell>
          <cell r="AJ1609">
            <v>0</v>
          </cell>
          <cell r="AK1609" t="str">
            <v/>
          </cell>
          <cell r="AL1609">
            <v>0</v>
          </cell>
          <cell r="AM1609">
            <v>0</v>
          </cell>
          <cell r="AN1609" t="str">
            <v/>
          </cell>
          <cell r="AO1609">
            <v>0</v>
          </cell>
          <cell r="AP1609">
            <v>0</v>
          </cell>
          <cell r="AQ1609" t="str">
            <v/>
          </cell>
          <cell r="AR1609">
            <v>0</v>
          </cell>
          <cell r="AS1609">
            <v>0</v>
          </cell>
          <cell r="AT1609" t="str">
            <v/>
          </cell>
          <cell r="AU1609">
            <v>0</v>
          </cell>
          <cell r="AV1609">
            <v>0</v>
          </cell>
          <cell r="AW1609" t="str">
            <v/>
          </cell>
          <cell r="AX1609">
            <v>0</v>
          </cell>
          <cell r="AY1609">
            <v>0</v>
          </cell>
          <cell r="AZ1609" t="str">
            <v/>
          </cell>
          <cell r="BA1609">
            <v>0</v>
          </cell>
          <cell r="BB1609">
            <v>0</v>
          </cell>
        </row>
        <row r="1610">
          <cell r="B1610" t="str">
            <v>FSMP</v>
          </cell>
          <cell r="D1610" t="str">
            <v/>
          </cell>
          <cell r="E1610">
            <v>0</v>
          </cell>
          <cell r="F1610">
            <v>0</v>
          </cell>
          <cell r="G1610" t="str">
            <v/>
          </cell>
          <cell r="H1610">
            <v>0</v>
          </cell>
          <cell r="I1610">
            <v>0</v>
          </cell>
          <cell r="J1610" t="str">
            <v/>
          </cell>
          <cell r="K1610">
            <v>0</v>
          </cell>
          <cell r="L1610">
            <v>0</v>
          </cell>
          <cell r="M1610" t="str">
            <v/>
          </cell>
          <cell r="N1610">
            <v>0</v>
          </cell>
          <cell r="O1610">
            <v>0</v>
          </cell>
          <cell r="P1610" t="str">
            <v/>
          </cell>
          <cell r="Q1610">
            <v>0</v>
          </cell>
          <cell r="R1610">
            <v>0</v>
          </cell>
          <cell r="S1610" t="str">
            <v/>
          </cell>
          <cell r="T1610">
            <v>0</v>
          </cell>
          <cell r="U1610">
            <v>0</v>
          </cell>
          <cell r="V1610" t="str">
            <v/>
          </cell>
          <cell r="W1610">
            <v>0</v>
          </cell>
          <cell r="X1610">
            <v>0</v>
          </cell>
          <cell r="Y1610" t="str">
            <v/>
          </cell>
          <cell r="Z1610">
            <v>0</v>
          </cell>
          <cell r="AA1610">
            <v>0</v>
          </cell>
          <cell r="AB1610" t="str">
            <v/>
          </cell>
          <cell r="AC1610">
            <v>0</v>
          </cell>
          <cell r="AD1610">
            <v>0</v>
          </cell>
          <cell r="AE1610" t="str">
            <v/>
          </cell>
          <cell r="AF1610">
            <v>0</v>
          </cell>
          <cell r="AG1610">
            <v>0</v>
          </cell>
          <cell r="AH1610" t="str">
            <v/>
          </cell>
          <cell r="AI1610">
            <v>0</v>
          </cell>
          <cell r="AJ1610">
            <v>0</v>
          </cell>
          <cell r="AK1610" t="str">
            <v/>
          </cell>
          <cell r="AL1610">
            <v>0</v>
          </cell>
          <cell r="AM1610">
            <v>0</v>
          </cell>
          <cell r="AN1610" t="str">
            <v/>
          </cell>
          <cell r="AO1610">
            <v>0</v>
          </cell>
          <cell r="AP1610">
            <v>0</v>
          </cell>
          <cell r="AQ1610" t="str">
            <v/>
          </cell>
          <cell r="AR1610">
            <v>0</v>
          </cell>
          <cell r="AS1610">
            <v>0</v>
          </cell>
          <cell r="AT1610" t="str">
            <v/>
          </cell>
          <cell r="AU1610">
            <v>0</v>
          </cell>
          <cell r="AV1610">
            <v>0</v>
          </cell>
          <cell r="AW1610" t="str">
            <v/>
          </cell>
          <cell r="AX1610">
            <v>0</v>
          </cell>
          <cell r="AY1610">
            <v>0</v>
          </cell>
          <cell r="AZ1610" t="str">
            <v/>
          </cell>
          <cell r="BA1610">
            <v>0</v>
          </cell>
          <cell r="BB1610">
            <v>0</v>
          </cell>
        </row>
        <row r="1611">
          <cell r="B1611" t="str">
            <v>FSAP</v>
          </cell>
          <cell r="D1611" t="str">
            <v/>
          </cell>
          <cell r="E1611">
            <v>0</v>
          </cell>
          <cell r="F1611">
            <v>0</v>
          </cell>
          <cell r="G1611" t="str">
            <v/>
          </cell>
          <cell r="H1611">
            <v>0</v>
          </cell>
          <cell r="I1611">
            <v>0</v>
          </cell>
          <cell r="J1611" t="str">
            <v/>
          </cell>
          <cell r="K1611">
            <v>0</v>
          </cell>
          <cell r="L1611">
            <v>0</v>
          </cell>
          <cell r="M1611" t="str">
            <v/>
          </cell>
          <cell r="N1611">
            <v>0</v>
          </cell>
          <cell r="O1611">
            <v>0</v>
          </cell>
          <cell r="P1611" t="str">
            <v/>
          </cell>
          <cell r="Q1611">
            <v>0</v>
          </cell>
          <cell r="R1611">
            <v>0</v>
          </cell>
          <cell r="S1611" t="str">
            <v/>
          </cell>
          <cell r="T1611">
            <v>0</v>
          </cell>
          <cell r="U1611">
            <v>0</v>
          </cell>
          <cell r="V1611" t="str">
            <v/>
          </cell>
          <cell r="W1611">
            <v>0</v>
          </cell>
          <cell r="X1611">
            <v>0</v>
          </cell>
          <cell r="Y1611" t="str">
            <v/>
          </cell>
          <cell r="Z1611">
            <v>0</v>
          </cell>
          <cell r="AA1611">
            <v>0</v>
          </cell>
          <cell r="AB1611" t="str">
            <v/>
          </cell>
          <cell r="AC1611">
            <v>0</v>
          </cell>
          <cell r="AD1611">
            <v>0</v>
          </cell>
          <cell r="AE1611" t="str">
            <v/>
          </cell>
          <cell r="AF1611">
            <v>0</v>
          </cell>
          <cell r="AG1611">
            <v>0</v>
          </cell>
          <cell r="AH1611" t="str">
            <v/>
          </cell>
          <cell r="AI1611">
            <v>0</v>
          </cell>
          <cell r="AJ1611">
            <v>0</v>
          </cell>
          <cell r="AK1611" t="str">
            <v/>
          </cell>
          <cell r="AL1611">
            <v>0</v>
          </cell>
          <cell r="AM1611">
            <v>0</v>
          </cell>
          <cell r="AN1611" t="str">
            <v/>
          </cell>
          <cell r="AO1611">
            <v>0</v>
          </cell>
          <cell r="AP1611">
            <v>0</v>
          </cell>
          <cell r="AQ1611" t="str">
            <v/>
          </cell>
          <cell r="AR1611">
            <v>0</v>
          </cell>
          <cell r="AS1611">
            <v>0</v>
          </cell>
          <cell r="AT1611" t="str">
            <v/>
          </cell>
          <cell r="AU1611">
            <v>0</v>
          </cell>
          <cell r="AV1611">
            <v>0</v>
          </cell>
          <cell r="AW1611" t="str">
            <v/>
          </cell>
          <cell r="AX1611">
            <v>0</v>
          </cell>
          <cell r="AY1611">
            <v>0</v>
          </cell>
          <cell r="AZ1611" t="str">
            <v/>
          </cell>
          <cell r="BA1611">
            <v>0</v>
          </cell>
          <cell r="BB1611">
            <v>0</v>
          </cell>
        </row>
        <row r="1612">
          <cell r="B1612" t="str">
            <v>VMMP</v>
          </cell>
          <cell r="D1612" t="str">
            <v/>
          </cell>
          <cell r="E1612">
            <v>0</v>
          </cell>
          <cell r="F1612">
            <v>0</v>
          </cell>
          <cell r="G1612" t="str">
            <v/>
          </cell>
          <cell r="H1612">
            <v>0</v>
          </cell>
          <cell r="I1612">
            <v>0</v>
          </cell>
          <cell r="J1612" t="str">
            <v/>
          </cell>
          <cell r="K1612">
            <v>0</v>
          </cell>
          <cell r="L1612">
            <v>0</v>
          </cell>
          <cell r="M1612" t="str">
            <v/>
          </cell>
          <cell r="N1612">
            <v>0</v>
          </cell>
          <cell r="O1612">
            <v>0</v>
          </cell>
          <cell r="P1612" t="str">
            <v/>
          </cell>
          <cell r="Q1612">
            <v>0</v>
          </cell>
          <cell r="R1612">
            <v>0</v>
          </cell>
          <cell r="S1612" t="str">
            <v/>
          </cell>
          <cell r="T1612">
            <v>0</v>
          </cell>
          <cell r="U1612">
            <v>0</v>
          </cell>
          <cell r="V1612" t="str">
            <v/>
          </cell>
          <cell r="W1612">
            <v>0</v>
          </cell>
          <cell r="X1612">
            <v>0</v>
          </cell>
          <cell r="Y1612" t="str">
            <v/>
          </cell>
          <cell r="Z1612">
            <v>0</v>
          </cell>
          <cell r="AA1612">
            <v>0</v>
          </cell>
          <cell r="AB1612" t="str">
            <v/>
          </cell>
          <cell r="AC1612">
            <v>0</v>
          </cell>
          <cell r="AD1612">
            <v>0</v>
          </cell>
          <cell r="AE1612" t="str">
            <v/>
          </cell>
          <cell r="AF1612">
            <v>0</v>
          </cell>
          <cell r="AG1612">
            <v>0</v>
          </cell>
          <cell r="AH1612" t="str">
            <v/>
          </cell>
          <cell r="AI1612">
            <v>0</v>
          </cell>
          <cell r="AJ1612">
            <v>0</v>
          </cell>
          <cell r="AK1612" t="str">
            <v/>
          </cell>
          <cell r="AL1612">
            <v>0</v>
          </cell>
          <cell r="AM1612">
            <v>0</v>
          </cell>
          <cell r="AN1612" t="str">
            <v/>
          </cell>
          <cell r="AO1612">
            <v>0</v>
          </cell>
          <cell r="AP1612">
            <v>0</v>
          </cell>
          <cell r="AQ1612" t="str">
            <v/>
          </cell>
          <cell r="AR1612">
            <v>0</v>
          </cell>
          <cell r="AS1612">
            <v>0</v>
          </cell>
          <cell r="AT1612" t="str">
            <v/>
          </cell>
          <cell r="AU1612">
            <v>0</v>
          </cell>
          <cell r="AV1612">
            <v>0</v>
          </cell>
          <cell r="AW1612" t="str">
            <v/>
          </cell>
          <cell r="AX1612">
            <v>0</v>
          </cell>
          <cell r="AY1612">
            <v>0</v>
          </cell>
          <cell r="AZ1612" t="str">
            <v/>
          </cell>
          <cell r="BA1612">
            <v>0</v>
          </cell>
          <cell r="BB1612">
            <v>0</v>
          </cell>
        </row>
        <row r="1613">
          <cell r="B1613" t="str">
            <v>VMAP</v>
          </cell>
          <cell r="D1613" t="str">
            <v/>
          </cell>
          <cell r="E1613">
            <v>0</v>
          </cell>
          <cell r="F1613">
            <v>0</v>
          </cell>
          <cell r="G1613" t="str">
            <v/>
          </cell>
          <cell r="H1613">
            <v>0</v>
          </cell>
          <cell r="I1613">
            <v>0</v>
          </cell>
          <cell r="J1613" t="str">
            <v/>
          </cell>
          <cell r="K1613">
            <v>0</v>
          </cell>
          <cell r="L1613">
            <v>0</v>
          </cell>
          <cell r="M1613" t="str">
            <v/>
          </cell>
          <cell r="N1613">
            <v>0</v>
          </cell>
          <cell r="O1613">
            <v>0</v>
          </cell>
          <cell r="P1613" t="str">
            <v/>
          </cell>
          <cell r="Q1613">
            <v>0</v>
          </cell>
          <cell r="R1613">
            <v>0</v>
          </cell>
          <cell r="S1613" t="str">
            <v/>
          </cell>
          <cell r="T1613">
            <v>0</v>
          </cell>
          <cell r="U1613">
            <v>0</v>
          </cell>
          <cell r="V1613" t="str">
            <v/>
          </cell>
          <cell r="W1613">
            <v>0</v>
          </cell>
          <cell r="X1613">
            <v>0</v>
          </cell>
          <cell r="Y1613" t="str">
            <v/>
          </cell>
          <cell r="Z1613">
            <v>0</v>
          </cell>
          <cell r="AA1613">
            <v>0</v>
          </cell>
          <cell r="AB1613" t="str">
            <v/>
          </cell>
          <cell r="AC1613">
            <v>0</v>
          </cell>
          <cell r="AD1613">
            <v>0</v>
          </cell>
          <cell r="AE1613" t="str">
            <v/>
          </cell>
          <cell r="AF1613">
            <v>0</v>
          </cell>
          <cell r="AG1613">
            <v>0</v>
          </cell>
          <cell r="AH1613" t="str">
            <v/>
          </cell>
          <cell r="AI1613">
            <v>0</v>
          </cell>
          <cell r="AJ1613">
            <v>0</v>
          </cell>
          <cell r="AK1613" t="str">
            <v/>
          </cell>
          <cell r="AL1613">
            <v>0</v>
          </cell>
          <cell r="AM1613">
            <v>0</v>
          </cell>
          <cell r="AN1613" t="str">
            <v/>
          </cell>
          <cell r="AO1613">
            <v>0</v>
          </cell>
          <cell r="AP1613">
            <v>0</v>
          </cell>
          <cell r="AQ1613" t="str">
            <v/>
          </cell>
          <cell r="AR1613">
            <v>0</v>
          </cell>
          <cell r="AS1613">
            <v>0</v>
          </cell>
          <cell r="AT1613" t="str">
            <v/>
          </cell>
          <cell r="AU1613">
            <v>0</v>
          </cell>
          <cell r="AV1613">
            <v>0</v>
          </cell>
          <cell r="AW1613" t="str">
            <v/>
          </cell>
          <cell r="AX1613">
            <v>0</v>
          </cell>
          <cell r="AY1613">
            <v>0</v>
          </cell>
          <cell r="AZ1613" t="str">
            <v/>
          </cell>
          <cell r="BA1613">
            <v>0</v>
          </cell>
          <cell r="BB1613">
            <v>0</v>
          </cell>
        </row>
        <row r="1614">
          <cell r="B1614" t="str">
            <v>CMES</v>
          </cell>
          <cell r="D1614" t="str">
            <v/>
          </cell>
          <cell r="E1614">
            <v>0</v>
          </cell>
          <cell r="F1614">
            <v>0</v>
          </cell>
          <cell r="G1614" t="str">
            <v/>
          </cell>
          <cell r="H1614">
            <v>0</v>
          </cell>
          <cell r="I1614">
            <v>0</v>
          </cell>
          <cell r="J1614" t="str">
            <v/>
          </cell>
          <cell r="K1614">
            <v>0</v>
          </cell>
          <cell r="L1614">
            <v>0</v>
          </cell>
          <cell r="M1614" t="str">
            <v/>
          </cell>
          <cell r="N1614">
            <v>0</v>
          </cell>
          <cell r="O1614">
            <v>0</v>
          </cell>
          <cell r="P1614" t="str">
            <v/>
          </cell>
          <cell r="Q1614">
            <v>0</v>
          </cell>
          <cell r="R1614">
            <v>0</v>
          </cell>
          <cell r="S1614" t="str">
            <v/>
          </cell>
          <cell r="T1614">
            <v>0</v>
          </cell>
          <cell r="U1614">
            <v>0</v>
          </cell>
          <cell r="V1614" t="str">
            <v/>
          </cell>
          <cell r="W1614">
            <v>0</v>
          </cell>
          <cell r="X1614">
            <v>0</v>
          </cell>
          <cell r="Y1614" t="str">
            <v/>
          </cell>
          <cell r="Z1614">
            <v>0</v>
          </cell>
          <cell r="AA1614">
            <v>0</v>
          </cell>
          <cell r="AB1614" t="str">
            <v/>
          </cell>
          <cell r="AC1614">
            <v>0</v>
          </cell>
          <cell r="AD1614">
            <v>0</v>
          </cell>
          <cell r="AE1614" t="str">
            <v/>
          </cell>
          <cell r="AF1614">
            <v>0</v>
          </cell>
          <cell r="AG1614">
            <v>0</v>
          </cell>
          <cell r="AH1614" t="str">
            <v/>
          </cell>
          <cell r="AI1614">
            <v>0</v>
          </cell>
          <cell r="AJ1614">
            <v>0</v>
          </cell>
          <cell r="AK1614" t="str">
            <v/>
          </cell>
          <cell r="AL1614">
            <v>0</v>
          </cell>
          <cell r="AM1614">
            <v>0</v>
          </cell>
          <cell r="AN1614" t="str">
            <v/>
          </cell>
          <cell r="AO1614">
            <v>0</v>
          </cell>
          <cell r="AP1614">
            <v>0</v>
          </cell>
          <cell r="AQ1614" t="str">
            <v/>
          </cell>
          <cell r="AR1614">
            <v>0</v>
          </cell>
          <cell r="AS1614">
            <v>0</v>
          </cell>
          <cell r="AT1614" t="str">
            <v/>
          </cell>
          <cell r="AU1614">
            <v>0</v>
          </cell>
          <cell r="AV1614">
            <v>0</v>
          </cell>
          <cell r="AW1614" t="str">
            <v/>
          </cell>
          <cell r="AX1614">
            <v>0</v>
          </cell>
          <cell r="AY1614">
            <v>0</v>
          </cell>
          <cell r="AZ1614" t="str">
            <v/>
          </cell>
          <cell r="BA1614">
            <v>0</v>
          </cell>
          <cell r="BB1614">
            <v>0</v>
          </cell>
        </row>
        <row r="1615">
          <cell r="B1615" t="str">
            <v>SSAX</v>
          </cell>
          <cell r="D1615" t="str">
            <v/>
          </cell>
          <cell r="E1615">
            <v>0</v>
          </cell>
          <cell r="F1615">
            <v>0</v>
          </cell>
          <cell r="G1615" t="str">
            <v/>
          </cell>
          <cell r="H1615">
            <v>0</v>
          </cell>
          <cell r="I1615">
            <v>0</v>
          </cell>
          <cell r="J1615" t="str">
            <v/>
          </cell>
          <cell r="K1615">
            <v>0</v>
          </cell>
          <cell r="L1615">
            <v>0</v>
          </cell>
          <cell r="M1615" t="str">
            <v/>
          </cell>
          <cell r="N1615">
            <v>0</v>
          </cell>
          <cell r="O1615">
            <v>0</v>
          </cell>
          <cell r="P1615" t="str">
            <v/>
          </cell>
          <cell r="Q1615">
            <v>0</v>
          </cell>
          <cell r="R1615">
            <v>0</v>
          </cell>
          <cell r="S1615" t="str">
            <v/>
          </cell>
          <cell r="T1615">
            <v>0</v>
          </cell>
          <cell r="U1615">
            <v>0</v>
          </cell>
          <cell r="V1615" t="str">
            <v/>
          </cell>
          <cell r="W1615">
            <v>0</v>
          </cell>
          <cell r="X1615">
            <v>0</v>
          </cell>
          <cell r="Y1615" t="str">
            <v/>
          </cell>
          <cell r="Z1615">
            <v>0</v>
          </cell>
          <cell r="AA1615">
            <v>0</v>
          </cell>
          <cell r="AB1615" t="str">
            <v/>
          </cell>
          <cell r="AC1615">
            <v>0</v>
          </cell>
          <cell r="AD1615">
            <v>0</v>
          </cell>
          <cell r="AE1615" t="str">
            <v/>
          </cell>
          <cell r="AF1615">
            <v>0</v>
          </cell>
          <cell r="AG1615">
            <v>0</v>
          </cell>
          <cell r="AH1615" t="str">
            <v/>
          </cell>
          <cell r="AI1615">
            <v>0</v>
          </cell>
          <cell r="AJ1615">
            <v>0</v>
          </cell>
          <cell r="AK1615" t="str">
            <v/>
          </cell>
          <cell r="AL1615">
            <v>0</v>
          </cell>
          <cell r="AM1615">
            <v>0</v>
          </cell>
          <cell r="AN1615" t="str">
            <v/>
          </cell>
          <cell r="AO1615">
            <v>0</v>
          </cell>
          <cell r="AP1615">
            <v>0</v>
          </cell>
          <cell r="AQ1615" t="str">
            <v/>
          </cell>
          <cell r="AR1615">
            <v>0</v>
          </cell>
          <cell r="AS1615">
            <v>0</v>
          </cell>
          <cell r="AT1615" t="str">
            <v/>
          </cell>
          <cell r="AU1615">
            <v>0</v>
          </cell>
          <cell r="AV1615">
            <v>0</v>
          </cell>
          <cell r="AW1615" t="str">
            <v/>
          </cell>
          <cell r="AX1615">
            <v>0</v>
          </cell>
          <cell r="AY1615">
            <v>0</v>
          </cell>
          <cell r="AZ1615" t="str">
            <v/>
          </cell>
          <cell r="BA1615">
            <v>0</v>
          </cell>
          <cell r="BB1615">
            <v>0</v>
          </cell>
        </row>
        <row r="1616">
          <cell r="B1616" t="str">
            <v>MTES</v>
          </cell>
          <cell r="D1616" t="str">
            <v/>
          </cell>
          <cell r="E1616">
            <v>0</v>
          </cell>
          <cell r="F1616">
            <v>0</v>
          </cell>
          <cell r="G1616" t="str">
            <v/>
          </cell>
          <cell r="H1616">
            <v>0</v>
          </cell>
          <cell r="I1616">
            <v>0</v>
          </cell>
          <cell r="J1616" t="str">
            <v/>
          </cell>
          <cell r="K1616">
            <v>0</v>
          </cell>
          <cell r="L1616">
            <v>0</v>
          </cell>
          <cell r="M1616" t="str">
            <v/>
          </cell>
          <cell r="N1616">
            <v>0</v>
          </cell>
          <cell r="O1616">
            <v>0</v>
          </cell>
          <cell r="P1616" t="str">
            <v/>
          </cell>
          <cell r="Q1616">
            <v>0</v>
          </cell>
          <cell r="R1616">
            <v>0</v>
          </cell>
          <cell r="S1616" t="str">
            <v/>
          </cell>
          <cell r="T1616">
            <v>0</v>
          </cell>
          <cell r="U1616">
            <v>0</v>
          </cell>
          <cell r="V1616" t="str">
            <v/>
          </cell>
          <cell r="W1616">
            <v>0</v>
          </cell>
          <cell r="X1616">
            <v>0</v>
          </cell>
          <cell r="Y1616" t="str">
            <v/>
          </cell>
          <cell r="Z1616">
            <v>0</v>
          </cell>
          <cell r="AA1616">
            <v>0</v>
          </cell>
          <cell r="AB1616" t="str">
            <v/>
          </cell>
          <cell r="AC1616">
            <v>0</v>
          </cell>
          <cell r="AD1616">
            <v>0</v>
          </cell>
          <cell r="AE1616" t="str">
            <v/>
          </cell>
          <cell r="AF1616">
            <v>0</v>
          </cell>
          <cell r="AG1616">
            <v>0</v>
          </cell>
          <cell r="AH1616" t="str">
            <v/>
          </cell>
          <cell r="AI1616">
            <v>0</v>
          </cell>
          <cell r="AJ1616">
            <v>0</v>
          </cell>
          <cell r="AK1616" t="str">
            <v/>
          </cell>
          <cell r="AL1616">
            <v>0</v>
          </cell>
          <cell r="AM1616">
            <v>0</v>
          </cell>
          <cell r="AN1616" t="str">
            <v/>
          </cell>
          <cell r="AO1616">
            <v>0</v>
          </cell>
          <cell r="AP1616">
            <v>0</v>
          </cell>
          <cell r="AQ1616" t="str">
            <v/>
          </cell>
          <cell r="AR1616">
            <v>0</v>
          </cell>
          <cell r="AS1616">
            <v>0</v>
          </cell>
          <cell r="AT1616" t="str">
            <v/>
          </cell>
          <cell r="AU1616">
            <v>0</v>
          </cell>
          <cell r="AV1616">
            <v>0</v>
          </cell>
          <cell r="AW1616" t="str">
            <v/>
          </cell>
          <cell r="AX1616">
            <v>0</v>
          </cell>
          <cell r="AY1616">
            <v>0</v>
          </cell>
          <cell r="AZ1616" t="str">
            <v/>
          </cell>
          <cell r="BA1616">
            <v>0</v>
          </cell>
          <cell r="BB1616">
            <v>0</v>
          </cell>
        </row>
        <row r="1617">
          <cell r="B1617" t="str">
            <v>MSES</v>
          </cell>
          <cell r="D1617" t="str">
            <v/>
          </cell>
          <cell r="E1617">
            <v>0</v>
          </cell>
          <cell r="F1617">
            <v>0</v>
          </cell>
          <cell r="G1617" t="str">
            <v/>
          </cell>
          <cell r="H1617">
            <v>0</v>
          </cell>
          <cell r="I1617">
            <v>0</v>
          </cell>
          <cell r="J1617" t="str">
            <v/>
          </cell>
          <cell r="K1617">
            <v>0</v>
          </cell>
          <cell r="L1617">
            <v>0</v>
          </cell>
          <cell r="M1617" t="str">
            <v/>
          </cell>
          <cell r="N1617">
            <v>0</v>
          </cell>
          <cell r="O1617">
            <v>0</v>
          </cell>
          <cell r="P1617" t="str">
            <v/>
          </cell>
          <cell r="Q1617">
            <v>0</v>
          </cell>
          <cell r="R1617">
            <v>0</v>
          </cell>
          <cell r="S1617" t="str">
            <v/>
          </cell>
          <cell r="T1617">
            <v>0</v>
          </cell>
          <cell r="U1617">
            <v>0</v>
          </cell>
          <cell r="V1617" t="str">
            <v/>
          </cell>
          <cell r="W1617">
            <v>0</v>
          </cell>
          <cell r="X1617">
            <v>0</v>
          </cell>
          <cell r="Y1617" t="str">
            <v/>
          </cell>
          <cell r="Z1617">
            <v>0</v>
          </cell>
          <cell r="AA1617">
            <v>0</v>
          </cell>
          <cell r="AB1617" t="str">
            <v/>
          </cell>
          <cell r="AC1617">
            <v>0</v>
          </cell>
          <cell r="AD1617">
            <v>0</v>
          </cell>
          <cell r="AE1617" t="str">
            <v/>
          </cell>
          <cell r="AF1617">
            <v>0</v>
          </cell>
          <cell r="AG1617">
            <v>0</v>
          </cell>
          <cell r="AH1617" t="str">
            <v/>
          </cell>
          <cell r="AI1617">
            <v>0</v>
          </cell>
          <cell r="AJ1617">
            <v>0</v>
          </cell>
          <cell r="AK1617" t="str">
            <v/>
          </cell>
          <cell r="AL1617">
            <v>0</v>
          </cell>
          <cell r="AM1617">
            <v>0</v>
          </cell>
          <cell r="AN1617" t="str">
            <v/>
          </cell>
          <cell r="AO1617">
            <v>0</v>
          </cell>
          <cell r="AP1617">
            <v>0</v>
          </cell>
          <cell r="AQ1617" t="str">
            <v/>
          </cell>
          <cell r="AR1617">
            <v>0</v>
          </cell>
          <cell r="AS1617">
            <v>0</v>
          </cell>
          <cell r="AT1617" t="str">
            <v/>
          </cell>
          <cell r="AU1617">
            <v>0</v>
          </cell>
          <cell r="AV1617">
            <v>0</v>
          </cell>
          <cell r="AW1617" t="str">
            <v/>
          </cell>
          <cell r="AX1617">
            <v>0</v>
          </cell>
          <cell r="AY1617">
            <v>0</v>
          </cell>
          <cell r="AZ1617" t="str">
            <v/>
          </cell>
          <cell r="BA1617">
            <v>0</v>
          </cell>
          <cell r="BB1617">
            <v>0</v>
          </cell>
        </row>
        <row r="1618">
          <cell r="B1618" t="str">
            <v>NSES</v>
          </cell>
          <cell r="D1618" t="str">
            <v/>
          </cell>
          <cell r="E1618">
            <v>0</v>
          </cell>
          <cell r="F1618">
            <v>0</v>
          </cell>
          <cell r="G1618" t="str">
            <v/>
          </cell>
          <cell r="H1618">
            <v>0</v>
          </cell>
          <cell r="I1618">
            <v>0</v>
          </cell>
          <cell r="J1618" t="str">
            <v/>
          </cell>
          <cell r="K1618">
            <v>0</v>
          </cell>
          <cell r="L1618">
            <v>0</v>
          </cell>
          <cell r="M1618" t="str">
            <v/>
          </cell>
          <cell r="N1618">
            <v>0</v>
          </cell>
          <cell r="O1618">
            <v>0</v>
          </cell>
          <cell r="P1618" t="str">
            <v/>
          </cell>
          <cell r="Q1618">
            <v>0</v>
          </cell>
          <cell r="R1618">
            <v>0</v>
          </cell>
          <cell r="S1618" t="str">
            <v/>
          </cell>
          <cell r="T1618">
            <v>0</v>
          </cell>
          <cell r="U1618">
            <v>0</v>
          </cell>
          <cell r="V1618" t="str">
            <v/>
          </cell>
          <cell r="W1618">
            <v>0</v>
          </cell>
          <cell r="X1618">
            <v>0</v>
          </cell>
          <cell r="Y1618" t="str">
            <v/>
          </cell>
          <cell r="Z1618">
            <v>0</v>
          </cell>
          <cell r="AA1618">
            <v>0</v>
          </cell>
          <cell r="AB1618" t="str">
            <v/>
          </cell>
          <cell r="AC1618">
            <v>0</v>
          </cell>
          <cell r="AD1618">
            <v>0</v>
          </cell>
          <cell r="AE1618" t="str">
            <v/>
          </cell>
          <cell r="AF1618">
            <v>0</v>
          </cell>
          <cell r="AG1618">
            <v>0</v>
          </cell>
          <cell r="AH1618" t="str">
            <v/>
          </cell>
          <cell r="AI1618">
            <v>0</v>
          </cell>
          <cell r="AJ1618">
            <v>0</v>
          </cell>
          <cell r="AK1618" t="str">
            <v/>
          </cell>
          <cell r="AL1618">
            <v>0</v>
          </cell>
          <cell r="AM1618">
            <v>0</v>
          </cell>
          <cell r="AN1618" t="str">
            <v/>
          </cell>
          <cell r="AO1618">
            <v>0</v>
          </cell>
          <cell r="AP1618">
            <v>0</v>
          </cell>
          <cell r="AQ1618" t="str">
            <v/>
          </cell>
          <cell r="AR1618">
            <v>0</v>
          </cell>
          <cell r="AS1618">
            <v>0</v>
          </cell>
          <cell r="AT1618" t="str">
            <v/>
          </cell>
          <cell r="AU1618">
            <v>0</v>
          </cell>
          <cell r="AV1618">
            <v>0</v>
          </cell>
          <cell r="AW1618" t="str">
            <v/>
          </cell>
          <cell r="AX1618">
            <v>0</v>
          </cell>
          <cell r="AY1618">
            <v>0</v>
          </cell>
          <cell r="AZ1618" t="str">
            <v/>
          </cell>
          <cell r="BA1618">
            <v>0</v>
          </cell>
          <cell r="BB1618">
            <v>0</v>
          </cell>
        </row>
        <row r="1619">
          <cell r="B1619" t="str">
            <v>STMP</v>
          </cell>
          <cell r="D1619" t="str">
            <v/>
          </cell>
          <cell r="E1619">
            <v>0</v>
          </cell>
          <cell r="F1619">
            <v>0</v>
          </cell>
          <cell r="G1619" t="str">
            <v/>
          </cell>
          <cell r="H1619">
            <v>0</v>
          </cell>
          <cell r="I1619">
            <v>0</v>
          </cell>
          <cell r="J1619" t="str">
            <v/>
          </cell>
          <cell r="K1619">
            <v>0</v>
          </cell>
          <cell r="L1619">
            <v>0</v>
          </cell>
          <cell r="M1619" t="str">
            <v/>
          </cell>
          <cell r="N1619">
            <v>0</v>
          </cell>
          <cell r="O1619">
            <v>0</v>
          </cell>
          <cell r="P1619" t="str">
            <v/>
          </cell>
          <cell r="Q1619">
            <v>0</v>
          </cell>
          <cell r="R1619">
            <v>0</v>
          </cell>
          <cell r="S1619" t="str">
            <v/>
          </cell>
          <cell r="T1619">
            <v>0</v>
          </cell>
          <cell r="U1619">
            <v>0</v>
          </cell>
          <cell r="V1619" t="str">
            <v/>
          </cell>
          <cell r="W1619">
            <v>0</v>
          </cell>
          <cell r="X1619">
            <v>0</v>
          </cell>
          <cell r="Y1619" t="str">
            <v/>
          </cell>
          <cell r="Z1619">
            <v>0</v>
          </cell>
          <cell r="AA1619">
            <v>0</v>
          </cell>
          <cell r="AB1619" t="str">
            <v/>
          </cell>
          <cell r="AC1619">
            <v>0</v>
          </cell>
          <cell r="AD1619">
            <v>0</v>
          </cell>
          <cell r="AE1619" t="str">
            <v/>
          </cell>
          <cell r="AF1619">
            <v>0</v>
          </cell>
          <cell r="AG1619">
            <v>0</v>
          </cell>
          <cell r="AH1619" t="str">
            <v/>
          </cell>
          <cell r="AI1619">
            <v>0</v>
          </cell>
          <cell r="AJ1619">
            <v>0</v>
          </cell>
          <cell r="AK1619" t="str">
            <v/>
          </cell>
          <cell r="AL1619">
            <v>0</v>
          </cell>
          <cell r="AM1619">
            <v>0</v>
          </cell>
          <cell r="AN1619" t="str">
            <v/>
          </cell>
          <cell r="AO1619">
            <v>0</v>
          </cell>
          <cell r="AP1619">
            <v>0</v>
          </cell>
          <cell r="AQ1619" t="str">
            <v/>
          </cell>
          <cell r="AR1619">
            <v>0</v>
          </cell>
          <cell r="AS1619">
            <v>0</v>
          </cell>
          <cell r="AT1619" t="str">
            <v/>
          </cell>
          <cell r="AU1619">
            <v>0</v>
          </cell>
          <cell r="AV1619">
            <v>0</v>
          </cell>
          <cell r="AW1619" t="str">
            <v/>
          </cell>
          <cell r="AX1619">
            <v>0</v>
          </cell>
          <cell r="AY1619">
            <v>0</v>
          </cell>
          <cell r="AZ1619" t="str">
            <v/>
          </cell>
          <cell r="BA1619">
            <v>0</v>
          </cell>
          <cell r="BB1619">
            <v>0</v>
          </cell>
        </row>
        <row r="1620">
          <cell r="B1620" t="str">
            <v>STAP</v>
          </cell>
          <cell r="D1620" t="str">
            <v/>
          </cell>
          <cell r="E1620">
            <v>0</v>
          </cell>
          <cell r="F1620">
            <v>0</v>
          </cell>
          <cell r="G1620" t="str">
            <v/>
          </cell>
          <cell r="H1620">
            <v>0</v>
          </cell>
          <cell r="I1620">
            <v>0</v>
          </cell>
          <cell r="J1620" t="str">
            <v/>
          </cell>
          <cell r="K1620">
            <v>0</v>
          </cell>
          <cell r="L1620">
            <v>0</v>
          </cell>
          <cell r="M1620" t="str">
            <v/>
          </cell>
          <cell r="N1620">
            <v>0</v>
          </cell>
          <cell r="O1620">
            <v>0</v>
          </cell>
          <cell r="P1620" t="str">
            <v/>
          </cell>
          <cell r="Q1620">
            <v>0</v>
          </cell>
          <cell r="R1620">
            <v>0</v>
          </cell>
          <cell r="S1620" t="str">
            <v/>
          </cell>
          <cell r="T1620">
            <v>0</v>
          </cell>
          <cell r="U1620">
            <v>0</v>
          </cell>
          <cell r="V1620" t="str">
            <v/>
          </cell>
          <cell r="W1620">
            <v>0</v>
          </cell>
          <cell r="X1620">
            <v>0</v>
          </cell>
          <cell r="Y1620" t="str">
            <v/>
          </cell>
          <cell r="Z1620">
            <v>0</v>
          </cell>
          <cell r="AA1620">
            <v>0</v>
          </cell>
          <cell r="AB1620" t="str">
            <v/>
          </cell>
          <cell r="AC1620">
            <v>0</v>
          </cell>
          <cell r="AD1620">
            <v>0</v>
          </cell>
          <cell r="AE1620" t="str">
            <v/>
          </cell>
          <cell r="AF1620">
            <v>0</v>
          </cell>
          <cell r="AG1620">
            <v>0</v>
          </cell>
          <cell r="AH1620" t="str">
            <v/>
          </cell>
          <cell r="AI1620">
            <v>0</v>
          </cell>
          <cell r="AJ1620">
            <v>0</v>
          </cell>
          <cell r="AK1620" t="str">
            <v/>
          </cell>
          <cell r="AL1620">
            <v>0</v>
          </cell>
          <cell r="AM1620">
            <v>0</v>
          </cell>
          <cell r="AN1620" t="str">
            <v/>
          </cell>
          <cell r="AO1620">
            <v>0</v>
          </cell>
          <cell r="AP1620">
            <v>0</v>
          </cell>
          <cell r="AQ1620" t="str">
            <v/>
          </cell>
          <cell r="AR1620">
            <v>0</v>
          </cell>
          <cell r="AS1620">
            <v>0</v>
          </cell>
          <cell r="AT1620" t="str">
            <v/>
          </cell>
          <cell r="AU1620">
            <v>0</v>
          </cell>
          <cell r="AV1620">
            <v>0</v>
          </cell>
          <cell r="AW1620" t="str">
            <v/>
          </cell>
          <cell r="AX1620">
            <v>0</v>
          </cell>
          <cell r="AY1620">
            <v>0</v>
          </cell>
          <cell r="AZ1620" t="str">
            <v/>
          </cell>
          <cell r="BA1620">
            <v>0</v>
          </cell>
          <cell r="BB1620">
            <v>0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1">
          <cell r="A1" t="str">
            <v xml:space="preserve">PRICE WEEK - </v>
          </cell>
          <cell r="E1">
            <v>45446</v>
          </cell>
          <cell r="F1">
            <v>45456</v>
          </cell>
          <cell r="G1">
            <v>45466</v>
          </cell>
          <cell r="H1">
            <v>45474</v>
          </cell>
          <cell r="I1">
            <v>45482</v>
          </cell>
          <cell r="J1">
            <v>45490</v>
          </cell>
          <cell r="K1">
            <v>45498</v>
          </cell>
          <cell r="L1">
            <v>45506</v>
          </cell>
          <cell r="M1">
            <v>45514</v>
          </cell>
          <cell r="N1">
            <v>45522</v>
          </cell>
          <cell r="O1">
            <v>45530</v>
          </cell>
          <cell r="P1">
            <v>45538</v>
          </cell>
          <cell r="Q1">
            <v>45566</v>
          </cell>
          <cell r="R1">
            <v>45597</v>
          </cell>
          <cell r="S1">
            <v>45627</v>
          </cell>
          <cell r="T1">
            <v>45642</v>
          </cell>
          <cell r="U1" t="str">
            <v>00/01/1900</v>
          </cell>
          <cell r="V1" t="str">
            <v>00/01/1900</v>
          </cell>
        </row>
        <row r="2">
          <cell r="E2">
            <v>45455</v>
          </cell>
          <cell r="F2">
            <v>45465</v>
          </cell>
          <cell r="G2">
            <v>45473</v>
          </cell>
          <cell r="H2">
            <v>45481</v>
          </cell>
          <cell r="I2">
            <v>45489</v>
          </cell>
          <cell r="J2">
            <v>45497</v>
          </cell>
          <cell r="K2">
            <v>45505</v>
          </cell>
          <cell r="L2">
            <v>45513</v>
          </cell>
          <cell r="M2">
            <v>45521</v>
          </cell>
          <cell r="N2">
            <v>45529</v>
          </cell>
          <cell r="O2">
            <v>45537</v>
          </cell>
          <cell r="P2">
            <v>45565</v>
          </cell>
          <cell r="Q2">
            <v>45596</v>
          </cell>
          <cell r="R2">
            <v>45626</v>
          </cell>
          <cell r="S2">
            <v>45641</v>
          </cell>
          <cell r="T2">
            <v>45657</v>
          </cell>
          <cell r="U2" t="str">
            <v>00/01/1900</v>
          </cell>
          <cell r="V2" t="str">
            <v>00/01/1900</v>
          </cell>
        </row>
        <row r="3">
          <cell r="A3" t="str">
            <v>SIPP</v>
          </cell>
          <cell r="B3" t="str">
            <v>POS</v>
          </cell>
          <cell r="C3" t="str">
            <v>Ejemplo Marca</v>
          </cell>
          <cell r="D3" t="str">
            <v>Ejemplo Modelo</v>
          </cell>
          <cell r="E3" t="str">
            <v>ARCO 1</v>
          </cell>
          <cell r="F3" t="str">
            <v>ARCO 2</v>
          </cell>
          <cell r="G3" t="str">
            <v>ARCO 3</v>
          </cell>
          <cell r="H3" t="str">
            <v>ARCO 4</v>
          </cell>
          <cell r="I3" t="str">
            <v>ARCO 5</v>
          </cell>
          <cell r="J3" t="str">
            <v>ARCO 6</v>
          </cell>
          <cell r="K3" t="str">
            <v>ARCO 7</v>
          </cell>
          <cell r="L3" t="str">
            <v>ARCO 8</v>
          </cell>
          <cell r="M3" t="str">
            <v>ARCO 9</v>
          </cell>
          <cell r="N3" t="str">
            <v>ARCO 10</v>
          </cell>
          <cell r="O3" t="str">
            <v>ARCO 11</v>
          </cell>
          <cell r="P3" t="str">
            <v>ARCO 12</v>
          </cell>
          <cell r="Q3" t="str">
            <v>ARCO 13</v>
          </cell>
          <cell r="R3" t="str">
            <v>ARCO 14</v>
          </cell>
          <cell r="S3" t="str">
            <v>ARCO 15</v>
          </cell>
          <cell r="T3" t="str">
            <v>ARCO 16</v>
          </cell>
          <cell r="U3" t="str">
            <v>ARCO 17</v>
          </cell>
          <cell r="V3" t="str">
            <v>ARCO 18</v>
          </cell>
        </row>
        <row r="4">
          <cell r="A4" t="str">
            <v>ESMS</v>
          </cell>
          <cell r="B4">
            <v>1</v>
          </cell>
          <cell r="C4" t="str">
            <v>Nissan</v>
          </cell>
          <cell r="D4" t="str">
            <v>Micra</v>
          </cell>
          <cell r="E4">
            <v>102.30000000000001</v>
          </cell>
          <cell r="F4">
            <v>161.70000000000002</v>
          </cell>
          <cell r="G4">
            <v>165</v>
          </cell>
          <cell r="H4">
            <v>210.10000000000002</v>
          </cell>
          <cell r="I4">
            <v>246.40000000000003</v>
          </cell>
          <cell r="J4">
            <v>246.40000000000003</v>
          </cell>
          <cell r="K4">
            <v>246.40000000000003</v>
          </cell>
          <cell r="L4">
            <v>242.00000000000003</v>
          </cell>
          <cell r="M4">
            <v>239.8</v>
          </cell>
          <cell r="N4">
            <v>236.50000000000003</v>
          </cell>
          <cell r="O4">
            <v>234.3</v>
          </cell>
          <cell r="P4">
            <v>161.70000000000002</v>
          </cell>
          <cell r="Q4">
            <v>136.4</v>
          </cell>
          <cell r="R4">
            <v>130.9</v>
          </cell>
          <cell r="S4">
            <v>136.4</v>
          </cell>
          <cell r="T4">
            <v>180.4</v>
          </cell>
          <cell r="U4">
            <v>0</v>
          </cell>
          <cell r="V4">
            <v>0</v>
          </cell>
        </row>
        <row r="5">
          <cell r="A5" t="str">
            <v>MSMS</v>
          </cell>
          <cell r="B5">
            <v>2</v>
          </cell>
          <cell r="C5" t="str">
            <v>Fiat</v>
          </cell>
          <cell r="D5">
            <v>500</v>
          </cell>
          <cell r="E5">
            <v>104.346</v>
          </cell>
          <cell r="F5">
            <v>164.934</v>
          </cell>
          <cell r="G5">
            <v>168.3</v>
          </cell>
          <cell r="H5">
            <v>214.30200000000002</v>
          </cell>
          <cell r="I5">
            <v>251.32800000000003</v>
          </cell>
          <cell r="J5">
            <v>251.32800000000003</v>
          </cell>
          <cell r="K5">
            <v>251.32800000000003</v>
          </cell>
          <cell r="L5">
            <v>246.84000000000003</v>
          </cell>
          <cell r="M5">
            <v>244.59600000000003</v>
          </cell>
          <cell r="N5">
            <v>241.23000000000002</v>
          </cell>
          <cell r="O5">
            <v>238.98600000000002</v>
          </cell>
          <cell r="P5">
            <v>164.934</v>
          </cell>
          <cell r="Q5">
            <v>139.12800000000001</v>
          </cell>
          <cell r="R5">
            <v>133.518</v>
          </cell>
          <cell r="S5">
            <v>139.12800000000001</v>
          </cell>
          <cell r="T5">
            <v>184.00800000000001</v>
          </cell>
          <cell r="U5">
            <v>0</v>
          </cell>
          <cell r="V5">
            <v>0</v>
          </cell>
        </row>
        <row r="6">
          <cell r="A6" t="str">
            <v>EMMS</v>
          </cell>
          <cell r="B6">
            <v>3</v>
          </cell>
          <cell r="C6" t="str">
            <v>Renault</v>
          </cell>
          <cell r="D6" t="str">
            <v>Clio</v>
          </cell>
          <cell r="E6">
            <v>106.7</v>
          </cell>
          <cell r="F6">
            <v>167.3595</v>
          </cell>
          <cell r="G6">
            <v>170.77500000000001</v>
          </cell>
          <cell r="H6">
            <v>217.45349999999999</v>
          </cell>
          <cell r="I6">
            <v>255.024</v>
          </cell>
          <cell r="J6">
            <v>255.024</v>
          </cell>
          <cell r="K6">
            <v>255.024</v>
          </cell>
          <cell r="L6">
            <v>250.47</v>
          </cell>
          <cell r="M6">
            <v>248.19300000000001</v>
          </cell>
          <cell r="N6">
            <v>244.7775</v>
          </cell>
          <cell r="O6">
            <v>242.50049999999999</v>
          </cell>
          <cell r="P6">
            <v>167.3595</v>
          </cell>
          <cell r="Q6">
            <v>141.17400000000001</v>
          </cell>
          <cell r="R6">
            <v>135.48150000000001</v>
          </cell>
          <cell r="S6">
            <v>141.17400000000001</v>
          </cell>
          <cell r="T6">
            <v>186.714</v>
          </cell>
          <cell r="U6">
            <v>0</v>
          </cell>
          <cell r="V6">
            <v>0</v>
          </cell>
        </row>
        <row r="7">
          <cell r="A7" t="str">
            <v>MSAS</v>
          </cell>
          <cell r="B7">
            <v>4</v>
          </cell>
          <cell r="C7" t="str">
            <v>Fiat</v>
          </cell>
          <cell r="D7" t="str">
            <v>500 Automático</v>
          </cell>
          <cell r="E7">
            <v>120.846</v>
          </cell>
          <cell r="F7">
            <v>181.43400000000003</v>
          </cell>
          <cell r="G7">
            <v>185.13000000000002</v>
          </cell>
          <cell r="H7">
            <v>235.73220000000003</v>
          </cell>
          <cell r="I7">
            <v>276.46080000000006</v>
          </cell>
          <cell r="J7">
            <v>276.46080000000006</v>
          </cell>
          <cell r="K7">
            <v>276.46080000000006</v>
          </cell>
          <cell r="L7">
            <v>271.52400000000006</v>
          </cell>
          <cell r="M7">
            <v>269.05560000000008</v>
          </cell>
          <cell r="N7">
            <v>265.35300000000007</v>
          </cell>
          <cell r="O7">
            <v>262.88460000000003</v>
          </cell>
          <cell r="P7">
            <v>181.43400000000003</v>
          </cell>
          <cell r="Q7">
            <v>155.62800000000004</v>
          </cell>
          <cell r="R7">
            <v>150.018</v>
          </cell>
          <cell r="S7">
            <v>155.62800000000004</v>
          </cell>
          <cell r="T7">
            <v>202.40880000000001</v>
          </cell>
          <cell r="U7">
            <v>0</v>
          </cell>
          <cell r="V7">
            <v>0</v>
          </cell>
        </row>
        <row r="8">
          <cell r="A8" t="str">
            <v>EMAS</v>
          </cell>
          <cell r="B8">
            <v>5</v>
          </cell>
          <cell r="C8" t="str">
            <v>Renault</v>
          </cell>
          <cell r="D8" t="str">
            <v>Clio Automático</v>
          </cell>
          <cell r="E8">
            <v>123.20000000000002</v>
          </cell>
          <cell r="F8">
            <v>184.09545</v>
          </cell>
          <cell r="G8">
            <v>187.85250000000002</v>
          </cell>
          <cell r="H8">
            <v>239.19885000000002</v>
          </cell>
          <cell r="I8">
            <v>280.52640000000002</v>
          </cell>
          <cell r="J8">
            <v>280.52640000000002</v>
          </cell>
          <cell r="K8">
            <v>280.52640000000002</v>
          </cell>
          <cell r="L8">
            <v>275.517</v>
          </cell>
          <cell r="M8">
            <v>273.01230000000004</v>
          </cell>
          <cell r="N8">
            <v>269.25525000000005</v>
          </cell>
          <cell r="O8">
            <v>266.75055000000003</v>
          </cell>
          <cell r="P8">
            <v>184.09545</v>
          </cell>
          <cell r="Q8">
            <v>157.67400000000001</v>
          </cell>
          <cell r="R8">
            <v>151.98150000000001</v>
          </cell>
          <cell r="S8">
            <v>157.67400000000001</v>
          </cell>
          <cell r="T8">
            <v>205.3854</v>
          </cell>
          <cell r="U8">
            <v>0</v>
          </cell>
          <cell r="V8">
            <v>0</v>
          </cell>
        </row>
        <row r="9">
          <cell r="A9" t="str">
            <v>CMMS</v>
          </cell>
          <cell r="B9">
            <v>6</v>
          </cell>
          <cell r="C9" t="str">
            <v>VW</v>
          </cell>
          <cell r="D9" t="str">
            <v>Golf</v>
          </cell>
          <cell r="E9">
            <v>134.20000000000002</v>
          </cell>
          <cell r="F9">
            <v>194.8595</v>
          </cell>
          <cell r="G9">
            <v>198.27500000000001</v>
          </cell>
          <cell r="H9">
            <v>244.95349999999999</v>
          </cell>
          <cell r="I9">
            <v>282.524</v>
          </cell>
          <cell r="J9">
            <v>282.524</v>
          </cell>
          <cell r="K9">
            <v>282.524</v>
          </cell>
          <cell r="L9">
            <v>277.97000000000003</v>
          </cell>
          <cell r="M9">
            <v>275.69300000000004</v>
          </cell>
          <cell r="N9">
            <v>272.27749999999997</v>
          </cell>
          <cell r="O9">
            <v>270.00049999999999</v>
          </cell>
          <cell r="P9">
            <v>194.8595</v>
          </cell>
          <cell r="Q9">
            <v>168.67400000000001</v>
          </cell>
          <cell r="R9">
            <v>162.98150000000001</v>
          </cell>
          <cell r="S9">
            <v>168.67400000000001</v>
          </cell>
          <cell r="T9">
            <v>214.214</v>
          </cell>
          <cell r="U9">
            <v>0</v>
          </cell>
          <cell r="V9">
            <v>0</v>
          </cell>
        </row>
        <row r="10">
          <cell r="A10" t="str">
            <v>CLMS</v>
          </cell>
          <cell r="B10">
            <v>7</v>
          </cell>
          <cell r="C10" t="str">
            <v xml:space="preserve">Citroën </v>
          </cell>
          <cell r="D10" t="str">
            <v>Berlingo</v>
          </cell>
          <cell r="E10">
            <v>172.70000000000002</v>
          </cell>
          <cell r="F10">
            <v>233.3595</v>
          </cell>
          <cell r="G10">
            <v>236.77500000000001</v>
          </cell>
          <cell r="H10">
            <v>283.45349999999996</v>
          </cell>
          <cell r="I10">
            <v>321.024</v>
          </cell>
          <cell r="J10">
            <v>321.024</v>
          </cell>
          <cell r="K10">
            <v>321.024</v>
          </cell>
          <cell r="L10">
            <v>316.47000000000003</v>
          </cell>
          <cell r="M10">
            <v>314.19300000000004</v>
          </cell>
          <cell r="N10">
            <v>310.77749999999997</v>
          </cell>
          <cell r="O10">
            <v>308.50049999999999</v>
          </cell>
          <cell r="P10">
            <v>233.3595</v>
          </cell>
          <cell r="Q10">
            <v>207.17400000000001</v>
          </cell>
          <cell r="R10">
            <v>201.48150000000001</v>
          </cell>
          <cell r="S10">
            <v>207.17400000000001</v>
          </cell>
          <cell r="T10">
            <v>252.714</v>
          </cell>
          <cell r="U10">
            <v>0</v>
          </cell>
          <cell r="V10">
            <v>0</v>
          </cell>
        </row>
        <row r="11">
          <cell r="A11" t="str">
            <v>SSMS</v>
          </cell>
          <cell r="B11">
            <v>8</v>
          </cell>
          <cell r="C11" t="str">
            <v xml:space="preserve">Nissan </v>
          </cell>
          <cell r="D11" t="str">
            <v>Juke</v>
          </cell>
          <cell r="E11">
            <v>130.9</v>
          </cell>
          <cell r="F11">
            <v>191.55949999999999</v>
          </cell>
          <cell r="G11">
            <v>194.97500000000002</v>
          </cell>
          <cell r="H11">
            <v>241.65349999999998</v>
          </cell>
          <cell r="I11">
            <v>280.52640000000002</v>
          </cell>
          <cell r="J11">
            <v>280.52640000000002</v>
          </cell>
          <cell r="K11">
            <v>280.52640000000002</v>
          </cell>
          <cell r="L11">
            <v>275.517</v>
          </cell>
          <cell r="M11">
            <v>273.01230000000004</v>
          </cell>
          <cell r="N11">
            <v>269.25525000000005</v>
          </cell>
          <cell r="O11">
            <v>266.75055000000003</v>
          </cell>
          <cell r="P11">
            <v>191.55949999999999</v>
          </cell>
          <cell r="Q11">
            <v>165.37400000000002</v>
          </cell>
          <cell r="R11">
            <v>159.6815</v>
          </cell>
          <cell r="S11">
            <v>165.37400000000002</v>
          </cell>
          <cell r="T11">
            <v>210.91399999999999</v>
          </cell>
          <cell r="U11">
            <v>0</v>
          </cell>
          <cell r="V11">
            <v>0</v>
          </cell>
        </row>
        <row r="12">
          <cell r="A12" t="str">
            <v>CMAS</v>
          </cell>
          <cell r="B12">
            <v>9</v>
          </cell>
          <cell r="C12" t="str">
            <v>VW</v>
          </cell>
          <cell r="D12" t="str">
            <v>Golf Automático</v>
          </cell>
          <cell r="E12">
            <v>156.20000000000002</v>
          </cell>
          <cell r="F12">
            <v>216.8595</v>
          </cell>
          <cell r="G12">
            <v>220.27500000000001</v>
          </cell>
          <cell r="H12">
            <v>269.44884999999999</v>
          </cell>
          <cell r="I12">
            <v>310.77640000000002</v>
          </cell>
          <cell r="J12">
            <v>310.77640000000002</v>
          </cell>
          <cell r="K12">
            <v>310.77640000000002</v>
          </cell>
          <cell r="L12">
            <v>305.76700000000005</v>
          </cell>
          <cell r="M12">
            <v>303.2623000000001</v>
          </cell>
          <cell r="N12">
            <v>299.50524999999999</v>
          </cell>
          <cell r="O12">
            <v>297.00055000000003</v>
          </cell>
          <cell r="P12">
            <v>216.8595</v>
          </cell>
          <cell r="Q12">
            <v>190.67400000000001</v>
          </cell>
          <cell r="R12">
            <v>184.98150000000001</v>
          </cell>
          <cell r="S12">
            <v>190.67400000000001</v>
          </cell>
          <cell r="T12">
            <v>236.214</v>
          </cell>
          <cell r="U12">
            <v>0</v>
          </cell>
          <cell r="V12">
            <v>0</v>
          </cell>
        </row>
        <row r="13">
          <cell r="A13" t="str">
            <v>SMMS</v>
          </cell>
          <cell r="B13">
            <v>10</v>
          </cell>
          <cell r="C13" t="str">
            <v>Nissan</v>
          </cell>
          <cell r="D13" t="str">
            <v>Qashqai</v>
          </cell>
          <cell r="E13">
            <v>169.4</v>
          </cell>
          <cell r="F13">
            <v>230.05949999999999</v>
          </cell>
          <cell r="G13">
            <v>233.47500000000002</v>
          </cell>
          <cell r="H13">
            <v>280.15350000000001</v>
          </cell>
          <cell r="I13">
            <v>319.02640000000002</v>
          </cell>
          <cell r="J13">
            <v>319.02640000000002</v>
          </cell>
          <cell r="K13">
            <v>319.02640000000002</v>
          </cell>
          <cell r="L13">
            <v>314.01700000000005</v>
          </cell>
          <cell r="M13">
            <v>311.51229999999998</v>
          </cell>
          <cell r="N13">
            <v>307.75525000000005</v>
          </cell>
          <cell r="O13">
            <v>305.25055000000003</v>
          </cell>
          <cell r="P13">
            <v>230.05949999999999</v>
          </cell>
          <cell r="Q13">
            <v>203.87400000000002</v>
          </cell>
          <cell r="R13">
            <v>198.1815</v>
          </cell>
          <cell r="S13">
            <v>203.87400000000002</v>
          </cell>
          <cell r="T13">
            <v>249.41399999999999</v>
          </cell>
          <cell r="U13">
            <v>0</v>
          </cell>
          <cell r="V13">
            <v>0</v>
          </cell>
        </row>
        <row r="14">
          <cell r="A14" t="str">
            <v>SMAS</v>
          </cell>
          <cell r="B14">
            <v>11</v>
          </cell>
          <cell r="C14" t="str">
            <v>Nissan</v>
          </cell>
          <cell r="D14" t="str">
            <v>Qashqai Automático</v>
          </cell>
          <cell r="E14">
            <v>191.4</v>
          </cell>
          <cell r="F14">
            <v>253.06545</v>
          </cell>
          <cell r="G14">
            <v>256.82250000000005</v>
          </cell>
          <cell r="H14">
            <v>308.16885000000002</v>
          </cell>
          <cell r="I14">
            <v>350.92904000000004</v>
          </cell>
          <cell r="J14">
            <v>350.92904000000004</v>
          </cell>
          <cell r="K14">
            <v>350.92904000000004</v>
          </cell>
          <cell r="L14">
            <v>345.41870000000006</v>
          </cell>
          <cell r="M14">
            <v>342.66352999999998</v>
          </cell>
          <cell r="N14">
            <v>338.53077500000006</v>
          </cell>
          <cell r="O14">
            <v>335.77560500000004</v>
          </cell>
          <cell r="P14">
            <v>253.06545</v>
          </cell>
          <cell r="Q14">
            <v>225.87400000000002</v>
          </cell>
          <cell r="R14">
            <v>220.1815</v>
          </cell>
          <cell r="S14">
            <v>225.87400000000002</v>
          </cell>
          <cell r="T14">
            <v>274.35540000000003</v>
          </cell>
          <cell r="U14">
            <v>0</v>
          </cell>
          <cell r="V14">
            <v>0</v>
          </cell>
        </row>
        <row r="15">
          <cell r="A15" t="str">
            <v>TMMS</v>
          </cell>
          <cell r="B15">
            <v>12</v>
          </cell>
          <cell r="C15" t="str">
            <v>Opel</v>
          </cell>
          <cell r="D15" t="str">
            <v>Cabrio</v>
          </cell>
          <cell r="E15">
            <v>248.27000000000004</v>
          </cell>
          <cell r="F15">
            <v>360.49007499999999</v>
          </cell>
          <cell r="G15">
            <v>366.80875000000009</v>
          </cell>
          <cell r="H15">
            <v>453.16397499999999</v>
          </cell>
          <cell r="I15">
            <v>522.6694</v>
          </cell>
          <cell r="J15">
            <v>522.6694</v>
          </cell>
          <cell r="K15">
            <v>522.6694</v>
          </cell>
          <cell r="L15">
            <v>514.24450000000002</v>
          </cell>
          <cell r="M15">
            <v>510.03205000000003</v>
          </cell>
          <cell r="N15">
            <v>503.71337500000004</v>
          </cell>
          <cell r="O15">
            <v>499.50092500000005</v>
          </cell>
          <cell r="P15">
            <v>360.49007499999999</v>
          </cell>
          <cell r="Q15">
            <v>312.04690000000005</v>
          </cell>
          <cell r="R15">
            <v>301.51577500000002</v>
          </cell>
          <cell r="S15">
            <v>312.04690000000005</v>
          </cell>
          <cell r="T15">
            <v>396.29590000000002</v>
          </cell>
          <cell r="U15">
            <v>0</v>
          </cell>
          <cell r="V15">
            <v>0</v>
          </cell>
        </row>
        <row r="16">
          <cell r="A16" t="str">
            <v>FSMS</v>
          </cell>
          <cell r="B16">
            <v>13</v>
          </cell>
          <cell r="C16" t="str">
            <v xml:space="preserve">Peugeot </v>
          </cell>
          <cell r="D16">
            <v>5008</v>
          </cell>
          <cell r="E16">
            <v>211.20000000000002</v>
          </cell>
          <cell r="F16">
            <v>280.03139999999996</v>
          </cell>
          <cell r="G16">
            <v>284.13000000000005</v>
          </cell>
          <cell r="H16">
            <v>340.14419999999996</v>
          </cell>
          <cell r="I16">
            <v>385.22879999999998</v>
          </cell>
          <cell r="J16">
            <v>385.22879999999998</v>
          </cell>
          <cell r="K16">
            <v>385.22879999999998</v>
          </cell>
          <cell r="L16">
            <v>379.76399999999995</v>
          </cell>
          <cell r="M16">
            <v>377.03160000000003</v>
          </cell>
          <cell r="N16">
            <v>372.93299999999999</v>
          </cell>
          <cell r="O16">
            <v>370.20060000000001</v>
          </cell>
          <cell r="P16">
            <v>280.03139999999996</v>
          </cell>
          <cell r="Q16">
            <v>248.60880000000003</v>
          </cell>
          <cell r="R16">
            <v>241.77779999999998</v>
          </cell>
          <cell r="S16">
            <v>248.60880000000003</v>
          </cell>
          <cell r="T16">
            <v>303.2568</v>
          </cell>
          <cell r="U16">
            <v>0</v>
          </cell>
          <cell r="V16">
            <v>0</v>
          </cell>
        </row>
        <row r="17">
          <cell r="A17" t="str">
            <v>FSAS</v>
          </cell>
          <cell r="B17">
            <v>14</v>
          </cell>
          <cell r="C17" t="str">
            <v xml:space="preserve">Peugeot </v>
          </cell>
          <cell r="D17" t="str">
            <v>5008 Automático</v>
          </cell>
          <cell r="E17" t="e">
            <v>#N/A</v>
          </cell>
          <cell r="F17" t="e">
            <v>#N/A</v>
          </cell>
          <cell r="G17" t="e">
            <v>#N/A</v>
          </cell>
          <cell r="H17" t="e">
            <v>#N/A</v>
          </cell>
          <cell r="I17" t="e">
            <v>#N/A</v>
          </cell>
          <cell r="J17" t="e">
            <v>#N/A</v>
          </cell>
          <cell r="K17" t="e">
            <v>#N/A</v>
          </cell>
          <cell r="L17" t="e">
            <v>#N/A</v>
          </cell>
          <cell r="M17" t="e">
            <v>#N/A</v>
          </cell>
          <cell r="N17" t="e">
            <v>#N/A</v>
          </cell>
          <cell r="O17" t="e">
            <v>#N/A</v>
          </cell>
          <cell r="P17" t="e">
            <v>#N/A</v>
          </cell>
          <cell r="Q17" t="e">
            <v>#N/A</v>
          </cell>
          <cell r="R17" t="e">
            <v>#N/A</v>
          </cell>
          <cell r="S17" t="e">
            <v>#N/A</v>
          </cell>
          <cell r="T17" t="e">
            <v>#N/A</v>
          </cell>
          <cell r="U17" t="e">
            <v>#N/A</v>
          </cell>
          <cell r="V17" t="e">
            <v>#N/A</v>
          </cell>
        </row>
        <row r="18">
          <cell r="A18" t="str">
            <v>FMMS</v>
          </cell>
          <cell r="B18">
            <v>15</v>
          </cell>
          <cell r="C18" t="str">
            <v>Renault</v>
          </cell>
          <cell r="D18" t="str">
            <v>Espace</v>
          </cell>
          <cell r="E18" t="e">
            <v>#N/A</v>
          </cell>
          <cell r="F18" t="e">
            <v>#N/A</v>
          </cell>
          <cell r="G18" t="e">
            <v>#N/A</v>
          </cell>
          <cell r="H18" t="e">
            <v>#N/A</v>
          </cell>
          <cell r="I18" t="e">
            <v>#N/A</v>
          </cell>
          <cell r="J18" t="e">
            <v>#N/A</v>
          </cell>
          <cell r="K18" t="e">
            <v>#N/A</v>
          </cell>
          <cell r="L18" t="e">
            <v>#N/A</v>
          </cell>
          <cell r="M18" t="e">
            <v>#N/A</v>
          </cell>
          <cell r="N18" t="e">
            <v>#N/A</v>
          </cell>
          <cell r="O18" t="e">
            <v>#N/A</v>
          </cell>
          <cell r="P18" t="e">
            <v>#N/A</v>
          </cell>
          <cell r="Q18" t="e">
            <v>#N/A</v>
          </cell>
          <cell r="R18" t="e">
            <v>#N/A</v>
          </cell>
          <cell r="S18" t="e">
            <v>#N/A</v>
          </cell>
          <cell r="T18" t="e">
            <v>#N/A</v>
          </cell>
          <cell r="U18" t="e">
            <v>#N/A</v>
          </cell>
          <cell r="V18" t="e">
            <v>#N/A</v>
          </cell>
        </row>
        <row r="19">
          <cell r="A19" t="str">
            <v>VMMS</v>
          </cell>
          <cell r="B19">
            <v>16</v>
          </cell>
          <cell r="C19" t="str">
            <v xml:space="preserve">Renault </v>
          </cell>
          <cell r="D19" t="str">
            <v>Trafic 9p</v>
          </cell>
          <cell r="E19">
            <v>320.60160000000002</v>
          </cell>
          <cell r="F19">
            <v>425.08766519999989</v>
          </cell>
          <cell r="G19">
            <v>431.30934000000002</v>
          </cell>
          <cell r="H19">
            <v>516.33889559999989</v>
          </cell>
          <cell r="I19">
            <v>584.77731840000001</v>
          </cell>
          <cell r="J19">
            <v>584.77731840000001</v>
          </cell>
          <cell r="K19">
            <v>584.77731840000001</v>
          </cell>
          <cell r="L19">
            <v>576.48175200000003</v>
          </cell>
          <cell r="M19">
            <v>572.33396879999998</v>
          </cell>
          <cell r="N19">
            <v>566.11229400000002</v>
          </cell>
          <cell r="O19">
            <v>561.96451079999997</v>
          </cell>
          <cell r="P19">
            <v>425.08766519999989</v>
          </cell>
          <cell r="Q19">
            <v>377.38815840000007</v>
          </cell>
          <cell r="R19">
            <v>367.0187004</v>
          </cell>
          <cell r="S19">
            <v>377.38815840000007</v>
          </cell>
          <cell r="T19">
            <v>460.34382240000002</v>
          </cell>
          <cell r="U19">
            <v>0</v>
          </cell>
          <cell r="V19">
            <v>0</v>
          </cell>
        </row>
      </sheetData>
      <sheetData sheetId="30" refreshError="1"/>
      <sheetData sheetId="31">
        <row r="1">
          <cell r="A1" t="str">
            <v xml:space="preserve">PRICE WEEK - </v>
          </cell>
          <cell r="E1">
            <v>45446</v>
          </cell>
          <cell r="F1">
            <v>45456</v>
          </cell>
          <cell r="G1">
            <v>45466</v>
          </cell>
          <cell r="H1">
            <v>45474</v>
          </cell>
          <cell r="I1">
            <v>45482</v>
          </cell>
          <cell r="J1">
            <v>45490</v>
          </cell>
          <cell r="K1">
            <v>45498</v>
          </cell>
          <cell r="L1">
            <v>45506</v>
          </cell>
          <cell r="M1">
            <v>45514</v>
          </cell>
          <cell r="N1">
            <v>45522</v>
          </cell>
          <cell r="O1">
            <v>45530</v>
          </cell>
          <cell r="P1">
            <v>45538</v>
          </cell>
          <cell r="Q1">
            <v>45566</v>
          </cell>
          <cell r="R1">
            <v>45597</v>
          </cell>
          <cell r="S1">
            <v>45627</v>
          </cell>
          <cell r="T1">
            <v>45642</v>
          </cell>
          <cell r="U1" t="str">
            <v>00/01/1900</v>
          </cell>
          <cell r="V1" t="str">
            <v>00/01/1900</v>
          </cell>
        </row>
        <row r="2">
          <cell r="E2">
            <v>45455</v>
          </cell>
          <cell r="F2">
            <v>45465</v>
          </cell>
          <cell r="G2">
            <v>45473</v>
          </cell>
          <cell r="H2">
            <v>45481</v>
          </cell>
          <cell r="I2">
            <v>45489</v>
          </cell>
          <cell r="J2">
            <v>45497</v>
          </cell>
          <cell r="K2">
            <v>45505</v>
          </cell>
          <cell r="L2">
            <v>45513</v>
          </cell>
          <cell r="M2">
            <v>45521</v>
          </cell>
          <cell r="N2">
            <v>45529</v>
          </cell>
          <cell r="O2">
            <v>45537</v>
          </cell>
          <cell r="P2">
            <v>45565</v>
          </cell>
          <cell r="Q2">
            <v>45596</v>
          </cell>
          <cell r="R2">
            <v>45626</v>
          </cell>
          <cell r="S2">
            <v>45641</v>
          </cell>
          <cell r="T2">
            <v>45657</v>
          </cell>
          <cell r="U2" t="str">
            <v>00/01/1900</v>
          </cell>
          <cell r="V2" t="str">
            <v>00/01/1900</v>
          </cell>
        </row>
        <row r="3">
          <cell r="A3" t="str">
            <v>SIPP</v>
          </cell>
          <cell r="B3" t="str">
            <v>POS</v>
          </cell>
          <cell r="C3" t="str">
            <v>Ejemplo Marca</v>
          </cell>
          <cell r="D3" t="str">
            <v>Ejemplo Modelo</v>
          </cell>
          <cell r="E3" t="str">
            <v>ARCO 1</v>
          </cell>
          <cell r="F3" t="str">
            <v>ARCO 2</v>
          </cell>
          <cell r="G3" t="str">
            <v>ARCO 3</v>
          </cell>
          <cell r="H3" t="str">
            <v>ARCO 4</v>
          </cell>
          <cell r="I3" t="str">
            <v>ARCO 5</v>
          </cell>
          <cell r="J3" t="str">
            <v>ARCO 6</v>
          </cell>
          <cell r="K3" t="str">
            <v>ARCO 7</v>
          </cell>
          <cell r="L3" t="str">
            <v>ARCO 8</v>
          </cell>
          <cell r="M3" t="str">
            <v>ARCO 9</v>
          </cell>
          <cell r="N3" t="str">
            <v>ARCO 10</v>
          </cell>
          <cell r="O3" t="str">
            <v>ARCO 11</v>
          </cell>
          <cell r="P3" t="str">
            <v>ARCO 12</v>
          </cell>
          <cell r="Q3" t="str">
            <v>ARCO 13</v>
          </cell>
          <cell r="R3" t="str">
            <v>ARCO 14</v>
          </cell>
          <cell r="S3" t="str">
            <v>ARCO 15</v>
          </cell>
          <cell r="T3" t="str">
            <v>ARCO 16</v>
          </cell>
          <cell r="U3" t="str">
            <v>ARCO 17</v>
          </cell>
          <cell r="V3" t="str">
            <v>ARCO 18</v>
          </cell>
        </row>
        <row r="4">
          <cell r="A4" t="str">
            <v>ESMS</v>
          </cell>
          <cell r="B4">
            <v>1</v>
          </cell>
          <cell r="C4" t="str">
            <v>Nissan</v>
          </cell>
          <cell r="D4" t="str">
            <v>Micra</v>
          </cell>
          <cell r="E4">
            <v>96.800000000000011</v>
          </cell>
          <cell r="F4">
            <v>156.20000000000002</v>
          </cell>
          <cell r="G4">
            <v>159.5</v>
          </cell>
          <cell r="H4">
            <v>204.60000000000002</v>
          </cell>
          <cell r="I4">
            <v>240.9</v>
          </cell>
          <cell r="J4">
            <v>240.9</v>
          </cell>
          <cell r="K4">
            <v>240.9</v>
          </cell>
          <cell r="L4">
            <v>236.50000000000003</v>
          </cell>
          <cell r="M4">
            <v>234.3</v>
          </cell>
          <cell r="N4">
            <v>231.00000000000003</v>
          </cell>
          <cell r="O4">
            <v>228.8</v>
          </cell>
          <cell r="P4">
            <v>156.20000000000002</v>
          </cell>
          <cell r="Q4">
            <v>130.9</v>
          </cell>
          <cell r="R4">
            <v>125.4</v>
          </cell>
          <cell r="S4">
            <v>130.9</v>
          </cell>
          <cell r="T4">
            <v>174.9</v>
          </cell>
          <cell r="U4">
            <v>0</v>
          </cell>
          <cell r="V4">
            <v>0</v>
          </cell>
        </row>
        <row r="5">
          <cell r="A5" t="str">
            <v>MSMS</v>
          </cell>
          <cell r="B5">
            <v>2</v>
          </cell>
          <cell r="C5" t="str">
            <v>Fiat</v>
          </cell>
          <cell r="D5">
            <v>500</v>
          </cell>
          <cell r="E5">
            <v>98.846000000000004</v>
          </cell>
          <cell r="F5">
            <v>159.434</v>
          </cell>
          <cell r="G5">
            <v>162.80000000000001</v>
          </cell>
          <cell r="H5">
            <v>208.80200000000002</v>
          </cell>
          <cell r="I5">
            <v>245.82800000000003</v>
          </cell>
          <cell r="J5">
            <v>245.82800000000003</v>
          </cell>
          <cell r="K5">
            <v>245.82800000000003</v>
          </cell>
          <cell r="L5">
            <v>241.34000000000003</v>
          </cell>
          <cell r="M5">
            <v>239.09600000000003</v>
          </cell>
          <cell r="N5">
            <v>235.73000000000002</v>
          </cell>
          <cell r="O5">
            <v>233.48600000000002</v>
          </cell>
          <cell r="P5">
            <v>159.434</v>
          </cell>
          <cell r="Q5">
            <v>133.62800000000001</v>
          </cell>
          <cell r="R5">
            <v>128.018</v>
          </cell>
          <cell r="S5">
            <v>133.62800000000001</v>
          </cell>
          <cell r="T5">
            <v>178.50800000000001</v>
          </cell>
          <cell r="U5">
            <v>0</v>
          </cell>
          <cell r="V5">
            <v>0</v>
          </cell>
        </row>
        <row r="6">
          <cell r="A6" t="str">
            <v>EMMS</v>
          </cell>
          <cell r="B6">
            <v>3</v>
          </cell>
          <cell r="C6" t="str">
            <v>Renault</v>
          </cell>
          <cell r="D6" t="str">
            <v>Clio</v>
          </cell>
          <cell r="E6">
            <v>101.2</v>
          </cell>
          <cell r="F6">
            <v>161.8595</v>
          </cell>
          <cell r="G6">
            <v>165.27500000000001</v>
          </cell>
          <cell r="H6">
            <v>211.95349999999999</v>
          </cell>
          <cell r="I6">
            <v>249.524</v>
          </cell>
          <cell r="J6">
            <v>249.524</v>
          </cell>
          <cell r="K6">
            <v>249.524</v>
          </cell>
          <cell r="L6">
            <v>244.97</v>
          </cell>
          <cell r="M6">
            <v>242.69300000000001</v>
          </cell>
          <cell r="N6">
            <v>239.2775</v>
          </cell>
          <cell r="O6">
            <v>237.00049999999999</v>
          </cell>
          <cell r="P6">
            <v>161.8595</v>
          </cell>
          <cell r="Q6">
            <v>135.67400000000001</v>
          </cell>
          <cell r="R6">
            <v>129.98150000000001</v>
          </cell>
          <cell r="S6">
            <v>135.67400000000001</v>
          </cell>
          <cell r="T6">
            <v>181.214</v>
          </cell>
          <cell r="U6">
            <v>0</v>
          </cell>
          <cell r="V6">
            <v>0</v>
          </cell>
        </row>
        <row r="7">
          <cell r="A7" t="str">
            <v>MSAS</v>
          </cell>
          <cell r="B7">
            <v>4</v>
          </cell>
          <cell r="C7" t="str">
            <v>Fiat</v>
          </cell>
          <cell r="D7" t="str">
            <v>500 Automático</v>
          </cell>
          <cell r="E7">
            <v>115.346</v>
          </cell>
          <cell r="F7">
            <v>175.93400000000003</v>
          </cell>
          <cell r="G7">
            <v>179.63000000000002</v>
          </cell>
          <cell r="H7">
            <v>230.23220000000003</v>
          </cell>
          <cell r="I7">
            <v>270.96080000000006</v>
          </cell>
          <cell r="J7">
            <v>270.96080000000006</v>
          </cell>
          <cell r="K7">
            <v>270.96080000000006</v>
          </cell>
          <cell r="L7">
            <v>266.02400000000006</v>
          </cell>
          <cell r="M7">
            <v>263.55560000000008</v>
          </cell>
          <cell r="N7">
            <v>259.85300000000007</v>
          </cell>
          <cell r="O7">
            <v>257.38460000000003</v>
          </cell>
          <cell r="P7">
            <v>175.93400000000003</v>
          </cell>
          <cell r="Q7">
            <v>150.12800000000004</v>
          </cell>
          <cell r="R7">
            <v>144.518</v>
          </cell>
          <cell r="S7">
            <v>150.12800000000004</v>
          </cell>
          <cell r="T7">
            <v>196.90880000000001</v>
          </cell>
          <cell r="U7">
            <v>0</v>
          </cell>
          <cell r="V7">
            <v>0</v>
          </cell>
        </row>
        <row r="8">
          <cell r="A8" t="str">
            <v>EMAS</v>
          </cell>
          <cell r="B8">
            <v>5</v>
          </cell>
          <cell r="C8" t="str">
            <v>Renault</v>
          </cell>
          <cell r="D8" t="str">
            <v>Clio Automático</v>
          </cell>
          <cell r="E8">
            <v>117.7</v>
          </cell>
          <cell r="F8">
            <v>178.59545</v>
          </cell>
          <cell r="G8">
            <v>182.35250000000002</v>
          </cell>
          <cell r="H8">
            <v>233.69885000000002</v>
          </cell>
          <cell r="I8">
            <v>275.02640000000002</v>
          </cell>
          <cell r="J8">
            <v>275.02640000000002</v>
          </cell>
          <cell r="K8">
            <v>275.02640000000002</v>
          </cell>
          <cell r="L8">
            <v>270.017</v>
          </cell>
          <cell r="M8">
            <v>267.51230000000004</v>
          </cell>
          <cell r="N8">
            <v>263.75525000000005</v>
          </cell>
          <cell r="O8">
            <v>261.25055000000003</v>
          </cell>
          <cell r="P8">
            <v>178.59545</v>
          </cell>
          <cell r="Q8">
            <v>152.17400000000001</v>
          </cell>
          <cell r="R8">
            <v>146.48150000000001</v>
          </cell>
          <cell r="S8">
            <v>152.17400000000001</v>
          </cell>
          <cell r="T8">
            <v>199.8854</v>
          </cell>
          <cell r="U8">
            <v>0</v>
          </cell>
          <cell r="V8">
            <v>0</v>
          </cell>
        </row>
        <row r="9">
          <cell r="A9" t="str">
            <v>CMMS</v>
          </cell>
          <cell r="B9">
            <v>6</v>
          </cell>
          <cell r="C9" t="str">
            <v>VW</v>
          </cell>
          <cell r="D9" t="str">
            <v>Golf</v>
          </cell>
          <cell r="E9">
            <v>128.70000000000002</v>
          </cell>
          <cell r="F9">
            <v>189.3595</v>
          </cell>
          <cell r="G9">
            <v>192.77500000000001</v>
          </cell>
          <cell r="H9">
            <v>239.45349999999999</v>
          </cell>
          <cell r="I9">
            <v>277.024</v>
          </cell>
          <cell r="J9">
            <v>277.024</v>
          </cell>
          <cell r="K9">
            <v>277.024</v>
          </cell>
          <cell r="L9">
            <v>272.47000000000003</v>
          </cell>
          <cell r="M9">
            <v>270.19300000000004</v>
          </cell>
          <cell r="N9">
            <v>266.77749999999997</v>
          </cell>
          <cell r="O9">
            <v>264.50049999999999</v>
          </cell>
          <cell r="P9">
            <v>189.3595</v>
          </cell>
          <cell r="Q9">
            <v>163.17400000000001</v>
          </cell>
          <cell r="R9">
            <v>157.48150000000001</v>
          </cell>
          <cell r="S9">
            <v>163.17400000000001</v>
          </cell>
          <cell r="T9">
            <v>208.714</v>
          </cell>
          <cell r="U9">
            <v>0</v>
          </cell>
          <cell r="V9">
            <v>0</v>
          </cell>
        </row>
        <row r="10">
          <cell r="A10" t="str">
            <v>CLMS</v>
          </cell>
          <cell r="B10">
            <v>7</v>
          </cell>
          <cell r="C10" t="str">
            <v xml:space="preserve">Citroën </v>
          </cell>
          <cell r="D10" t="str">
            <v>Berlingo</v>
          </cell>
          <cell r="E10">
            <v>167.20000000000002</v>
          </cell>
          <cell r="F10">
            <v>227.8595</v>
          </cell>
          <cell r="G10">
            <v>231.27500000000001</v>
          </cell>
          <cell r="H10">
            <v>277.95349999999996</v>
          </cell>
          <cell r="I10">
            <v>315.524</v>
          </cell>
          <cell r="J10">
            <v>315.524</v>
          </cell>
          <cell r="K10">
            <v>315.524</v>
          </cell>
          <cell r="L10">
            <v>310.97000000000003</v>
          </cell>
          <cell r="M10">
            <v>308.69300000000004</v>
          </cell>
          <cell r="N10">
            <v>305.27749999999997</v>
          </cell>
          <cell r="O10">
            <v>303.00049999999999</v>
          </cell>
          <cell r="P10">
            <v>227.8595</v>
          </cell>
          <cell r="Q10">
            <v>201.67400000000001</v>
          </cell>
          <cell r="R10">
            <v>195.98150000000001</v>
          </cell>
          <cell r="S10">
            <v>201.67400000000001</v>
          </cell>
          <cell r="T10">
            <v>247.214</v>
          </cell>
          <cell r="U10">
            <v>0</v>
          </cell>
          <cell r="V10">
            <v>0</v>
          </cell>
        </row>
        <row r="11">
          <cell r="A11" t="str">
            <v>SSMS</v>
          </cell>
          <cell r="B11">
            <v>8</v>
          </cell>
          <cell r="C11" t="str">
            <v xml:space="preserve">Nissan </v>
          </cell>
          <cell r="D11" t="str">
            <v>Juke</v>
          </cell>
          <cell r="E11">
            <v>125.4</v>
          </cell>
          <cell r="F11">
            <v>186.05949999999999</v>
          </cell>
          <cell r="G11">
            <v>189.47500000000002</v>
          </cell>
          <cell r="H11">
            <v>236.15349999999998</v>
          </cell>
          <cell r="I11">
            <v>275.02640000000002</v>
          </cell>
          <cell r="J11">
            <v>275.02640000000002</v>
          </cell>
          <cell r="K11">
            <v>275.02640000000002</v>
          </cell>
          <cell r="L11">
            <v>270.017</v>
          </cell>
          <cell r="M11">
            <v>267.51230000000004</v>
          </cell>
          <cell r="N11">
            <v>263.75525000000005</v>
          </cell>
          <cell r="O11">
            <v>261.25055000000003</v>
          </cell>
          <cell r="P11">
            <v>186.05949999999999</v>
          </cell>
          <cell r="Q11">
            <v>159.87400000000002</v>
          </cell>
          <cell r="R11">
            <v>154.1815</v>
          </cell>
          <cell r="S11">
            <v>159.87400000000002</v>
          </cell>
          <cell r="T11">
            <v>205.41399999999999</v>
          </cell>
          <cell r="U11">
            <v>0</v>
          </cell>
          <cell r="V11">
            <v>0</v>
          </cell>
        </row>
        <row r="12">
          <cell r="A12" t="str">
            <v>CMAS</v>
          </cell>
          <cell r="B12">
            <v>9</v>
          </cell>
          <cell r="C12" t="str">
            <v>VW</v>
          </cell>
          <cell r="D12" t="str">
            <v>Golf Automático</v>
          </cell>
          <cell r="E12">
            <v>150.70000000000002</v>
          </cell>
          <cell r="F12">
            <v>211.3595</v>
          </cell>
          <cell r="G12">
            <v>214.77500000000001</v>
          </cell>
          <cell r="H12">
            <v>263.94884999999999</v>
          </cell>
          <cell r="I12">
            <v>305.27640000000002</v>
          </cell>
          <cell r="J12">
            <v>305.27640000000002</v>
          </cell>
          <cell r="K12">
            <v>305.27640000000002</v>
          </cell>
          <cell r="L12">
            <v>300.26700000000005</v>
          </cell>
          <cell r="M12">
            <v>297.7623000000001</v>
          </cell>
          <cell r="N12">
            <v>294.00524999999999</v>
          </cell>
          <cell r="O12">
            <v>291.50055000000003</v>
          </cell>
          <cell r="P12">
            <v>211.3595</v>
          </cell>
          <cell r="Q12">
            <v>185.17400000000001</v>
          </cell>
          <cell r="R12">
            <v>179.48150000000001</v>
          </cell>
          <cell r="S12">
            <v>185.17400000000001</v>
          </cell>
          <cell r="T12">
            <v>230.714</v>
          </cell>
          <cell r="U12">
            <v>0</v>
          </cell>
          <cell r="V12">
            <v>0</v>
          </cell>
        </row>
        <row r="13">
          <cell r="A13" t="str">
            <v>SMMS</v>
          </cell>
          <cell r="B13">
            <v>10</v>
          </cell>
          <cell r="C13" t="str">
            <v>Nissan</v>
          </cell>
          <cell r="D13" t="str">
            <v>Qashqai</v>
          </cell>
          <cell r="E13">
            <v>202.4</v>
          </cell>
          <cell r="F13">
            <v>263.05950000000001</v>
          </cell>
          <cell r="G13">
            <v>266.47500000000002</v>
          </cell>
          <cell r="H13">
            <v>313.15349999999995</v>
          </cell>
          <cell r="I13">
            <v>352.02640000000002</v>
          </cell>
          <cell r="J13">
            <v>352.02640000000002</v>
          </cell>
          <cell r="K13">
            <v>352.02640000000002</v>
          </cell>
          <cell r="L13">
            <v>347.01700000000005</v>
          </cell>
          <cell r="M13">
            <v>344.51229999999998</v>
          </cell>
          <cell r="N13">
            <v>340.75525000000005</v>
          </cell>
          <cell r="O13">
            <v>338.25055000000003</v>
          </cell>
          <cell r="P13">
            <v>263.05950000000001</v>
          </cell>
          <cell r="Q13">
            <v>236.87400000000002</v>
          </cell>
          <cell r="R13">
            <v>231.1815</v>
          </cell>
          <cell r="S13">
            <v>236.87400000000002</v>
          </cell>
          <cell r="T13">
            <v>282.41400000000004</v>
          </cell>
          <cell r="U13">
            <v>0</v>
          </cell>
          <cell r="V13">
            <v>0</v>
          </cell>
        </row>
        <row r="14">
          <cell r="A14" t="str">
            <v>SMAS</v>
          </cell>
          <cell r="B14">
            <v>11</v>
          </cell>
          <cell r="C14" t="str">
            <v>Nissan</v>
          </cell>
          <cell r="D14" t="str">
            <v>Qashqai Automático</v>
          </cell>
          <cell r="E14">
            <v>163.9</v>
          </cell>
          <cell r="F14">
            <v>224.55949999999999</v>
          </cell>
          <cell r="G14">
            <v>227.97500000000002</v>
          </cell>
          <cell r="H14">
            <v>274.65350000000001</v>
          </cell>
          <cell r="I14">
            <v>313.52640000000002</v>
          </cell>
          <cell r="J14">
            <v>313.52640000000002</v>
          </cell>
          <cell r="K14">
            <v>313.52640000000002</v>
          </cell>
          <cell r="L14">
            <v>308.51700000000005</v>
          </cell>
          <cell r="M14">
            <v>306.01229999999998</v>
          </cell>
          <cell r="N14">
            <v>302.25525000000005</v>
          </cell>
          <cell r="O14">
            <v>299.75055000000003</v>
          </cell>
          <cell r="P14">
            <v>224.55949999999999</v>
          </cell>
          <cell r="Q14">
            <v>198.37400000000002</v>
          </cell>
          <cell r="R14">
            <v>192.6815</v>
          </cell>
          <cell r="S14">
            <v>198.37400000000002</v>
          </cell>
          <cell r="T14">
            <v>243.91399999999999</v>
          </cell>
          <cell r="U14">
            <v>0</v>
          </cell>
          <cell r="V14">
            <v>0</v>
          </cell>
        </row>
        <row r="15">
          <cell r="A15" t="str">
            <v>TMMS</v>
          </cell>
          <cell r="B15">
            <v>12</v>
          </cell>
          <cell r="C15" t="str">
            <v>Opel</v>
          </cell>
          <cell r="D15" t="str">
            <v>Cabrio</v>
          </cell>
          <cell r="E15">
            <v>260.45360000000005</v>
          </cell>
          <cell r="F15">
            <v>357.39440000000002</v>
          </cell>
          <cell r="G15">
            <v>362.78000000000003</v>
          </cell>
          <cell r="H15">
            <v>436.38320000000004</v>
          </cell>
          <cell r="I15">
            <v>495.62480000000011</v>
          </cell>
          <cell r="J15">
            <v>495.62480000000011</v>
          </cell>
          <cell r="K15">
            <v>495.62480000000011</v>
          </cell>
          <cell r="L15">
            <v>488.44400000000007</v>
          </cell>
          <cell r="M15">
            <v>484.85360000000009</v>
          </cell>
          <cell r="N15">
            <v>479.46800000000007</v>
          </cell>
          <cell r="O15">
            <v>475.87760000000003</v>
          </cell>
          <cell r="P15">
            <v>357.39440000000002</v>
          </cell>
          <cell r="Q15">
            <v>316.10480000000007</v>
          </cell>
          <cell r="R15">
            <v>307.12880000000001</v>
          </cell>
          <cell r="S15">
            <v>316.10480000000007</v>
          </cell>
          <cell r="T15">
            <v>387.91280000000006</v>
          </cell>
          <cell r="U15">
            <v>0</v>
          </cell>
          <cell r="V15">
            <v>0</v>
          </cell>
        </row>
        <row r="16">
          <cell r="A16" t="str">
            <v>FSMS</v>
          </cell>
          <cell r="B16">
            <v>13</v>
          </cell>
          <cell r="C16" t="str">
            <v xml:space="preserve">Peugeot </v>
          </cell>
          <cell r="D16">
            <v>5008</v>
          </cell>
          <cell r="E16">
            <v>319.7700000000001</v>
          </cell>
          <cell r="F16">
            <v>431.99007499999999</v>
          </cell>
          <cell r="G16">
            <v>438.30875000000009</v>
          </cell>
          <cell r="H16">
            <v>524.66397500000005</v>
          </cell>
          <cell r="I16">
            <v>594.1694</v>
          </cell>
          <cell r="J16">
            <v>594.1694</v>
          </cell>
          <cell r="K16">
            <v>594.1694</v>
          </cell>
          <cell r="L16">
            <v>585.74450000000002</v>
          </cell>
          <cell r="M16">
            <v>581.53205000000014</v>
          </cell>
          <cell r="N16">
            <v>575.21337500000004</v>
          </cell>
          <cell r="O16">
            <v>571.00092500000005</v>
          </cell>
          <cell r="P16">
            <v>431.99007499999999</v>
          </cell>
          <cell r="Q16">
            <v>383.54690000000005</v>
          </cell>
          <cell r="R16">
            <v>373.01577500000002</v>
          </cell>
          <cell r="S16">
            <v>383.54690000000005</v>
          </cell>
          <cell r="T16">
            <v>467.79590000000002</v>
          </cell>
          <cell r="U16">
            <v>0</v>
          </cell>
          <cell r="V16">
            <v>0</v>
          </cell>
        </row>
        <row r="17">
          <cell r="A17" t="str">
            <v>FSAS</v>
          </cell>
          <cell r="B17">
            <v>14</v>
          </cell>
          <cell r="C17" t="str">
            <v xml:space="preserve">Peugeot </v>
          </cell>
          <cell r="D17" t="str">
            <v>5008 Automático</v>
          </cell>
          <cell r="E17" t="e">
            <v>#N/A</v>
          </cell>
          <cell r="F17" t="e">
            <v>#N/A</v>
          </cell>
          <cell r="G17" t="e">
            <v>#N/A</v>
          </cell>
          <cell r="H17" t="e">
            <v>#N/A</v>
          </cell>
          <cell r="I17" t="e">
            <v>#N/A</v>
          </cell>
          <cell r="J17" t="e">
            <v>#N/A</v>
          </cell>
          <cell r="K17" t="e">
            <v>#N/A</v>
          </cell>
          <cell r="L17" t="e">
            <v>#N/A</v>
          </cell>
          <cell r="M17" t="e">
            <v>#N/A</v>
          </cell>
          <cell r="N17" t="e">
            <v>#N/A</v>
          </cell>
          <cell r="O17" t="e">
            <v>#N/A</v>
          </cell>
          <cell r="P17" t="e">
            <v>#N/A</v>
          </cell>
          <cell r="Q17" t="e">
            <v>#N/A</v>
          </cell>
          <cell r="R17" t="e">
            <v>#N/A</v>
          </cell>
          <cell r="S17" t="e">
            <v>#N/A</v>
          </cell>
          <cell r="T17" t="e">
            <v>#N/A</v>
          </cell>
          <cell r="U17" t="e">
            <v>#N/A</v>
          </cell>
          <cell r="V17" t="e">
            <v>#N/A</v>
          </cell>
        </row>
        <row r="18">
          <cell r="A18" t="str">
            <v>FMMS</v>
          </cell>
          <cell r="B18">
            <v>15</v>
          </cell>
          <cell r="C18" t="str">
            <v>Renault</v>
          </cell>
          <cell r="D18" t="str">
            <v>Espace</v>
          </cell>
          <cell r="E18" t="e">
            <v>#N/A</v>
          </cell>
          <cell r="F18" t="e">
            <v>#N/A</v>
          </cell>
          <cell r="G18" t="e">
            <v>#N/A</v>
          </cell>
          <cell r="H18" t="e">
            <v>#N/A</v>
          </cell>
          <cell r="I18" t="e">
            <v>#N/A</v>
          </cell>
          <cell r="J18" t="e">
            <v>#N/A</v>
          </cell>
          <cell r="K18" t="e">
            <v>#N/A</v>
          </cell>
          <cell r="L18" t="e">
            <v>#N/A</v>
          </cell>
          <cell r="M18" t="e">
            <v>#N/A</v>
          </cell>
          <cell r="N18" t="e">
            <v>#N/A</v>
          </cell>
          <cell r="O18" t="e">
            <v>#N/A</v>
          </cell>
          <cell r="P18" t="e">
            <v>#N/A</v>
          </cell>
          <cell r="Q18" t="e">
            <v>#N/A</v>
          </cell>
          <cell r="R18" t="e">
            <v>#N/A</v>
          </cell>
          <cell r="S18" t="e">
            <v>#N/A</v>
          </cell>
          <cell r="T18" t="e">
            <v>#N/A</v>
          </cell>
          <cell r="U18" t="e">
            <v>#N/A</v>
          </cell>
          <cell r="V18" t="e">
            <v>#N/A</v>
          </cell>
        </row>
        <row r="19">
          <cell r="A19" t="str">
            <v>VMMS</v>
          </cell>
          <cell r="B19">
            <v>16</v>
          </cell>
          <cell r="C19" t="str">
            <v xml:space="preserve">Renault </v>
          </cell>
          <cell r="D19" t="str">
            <v>Trafic 9p</v>
          </cell>
          <cell r="E19">
            <v>253.00000000000003</v>
          </cell>
          <cell r="F19">
            <v>313.65949999999998</v>
          </cell>
          <cell r="G19">
            <v>317.07500000000005</v>
          </cell>
          <cell r="H19">
            <v>365.47885000000002</v>
          </cell>
          <cell r="I19">
            <v>409.20704000000006</v>
          </cell>
          <cell r="J19">
            <v>409.20704000000006</v>
          </cell>
          <cell r="K19">
            <v>409.20704000000006</v>
          </cell>
          <cell r="L19">
            <v>403.69670000000013</v>
          </cell>
          <cell r="M19">
            <v>400.94153000000006</v>
          </cell>
          <cell r="N19">
            <v>396.80877500000003</v>
          </cell>
          <cell r="O19">
            <v>394.05360500000006</v>
          </cell>
          <cell r="P19">
            <v>313.65949999999998</v>
          </cell>
          <cell r="Q19">
            <v>287.47400000000005</v>
          </cell>
          <cell r="R19">
            <v>281.78149999999999</v>
          </cell>
          <cell r="S19">
            <v>287.47400000000005</v>
          </cell>
          <cell r="T19">
            <v>333.01400000000001</v>
          </cell>
          <cell r="U19">
            <v>0</v>
          </cell>
          <cell r="V19">
            <v>0</v>
          </cell>
        </row>
      </sheetData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6439A-2ECA-4662-A3EC-F25217F879F6}">
  <sheetPr>
    <tabColor rgb="FFFFC000"/>
  </sheetPr>
  <dimension ref="A1:BI21"/>
  <sheetViews>
    <sheetView tabSelected="1" zoomScaleNormal="100" zoomScaleSheetLayoutView="80" workbookViewId="0">
      <pane xSplit="1" ySplit="8" topLeftCell="B9" activePane="bottomRight" state="frozen"/>
      <selection pane="topRight" activeCell="B1" sqref="B1"/>
      <selection pane="bottomLeft" activeCell="A11" sqref="A11"/>
      <selection pane="bottomRight" activeCell="AA25" sqref="AA25"/>
    </sheetView>
  </sheetViews>
  <sheetFormatPr defaultColWidth="11.44140625" defaultRowHeight="14.4" outlineLevelRow="1" x14ac:dyDescent="0.3"/>
  <cols>
    <col min="1" max="1" width="7.109375" customWidth="1" style="17"/>
    <col min="2" max="2" width="12" customWidth="1" style="20"/>
    <col min="3" max="3" width="12" customWidth="1" style="21"/>
    <col min="4" max="4" width="12" customWidth="1" style="20"/>
    <col min="5" max="5" width="12" customWidth="1" style="21"/>
    <col min="6" max="6" width="12" customWidth="1" style="20"/>
    <col min="7" max="7" width="12" customWidth="1" style="21"/>
    <col min="8" max="8" width="12" customWidth="1" style="20"/>
    <col min="9" max="9" width="12" customWidth="1" style="21"/>
    <col min="10" max="10" width="12" customWidth="1" style="20"/>
    <col min="11" max="11" width="12" customWidth="1" style="21"/>
    <col min="12" max="12" width="12" customWidth="1" style="20"/>
    <col min="13" max="13" width="12" customWidth="1" style="21"/>
    <col min="14" max="14" width="12" customWidth="1" style="20"/>
    <col min="15" max="15" width="12" customWidth="1" style="21"/>
    <col min="16" max="16" width="12" customWidth="1" style="20"/>
    <col min="17" max="17" width="12" customWidth="1" style="21"/>
    <col min="18" max="18" width="12" customWidth="1" style="20"/>
    <col min="19" max="19" width="12" customWidth="1" style="21"/>
    <col min="20" max="20" width="12" customWidth="1" style="20"/>
    <col min="21" max="21" width="12" customWidth="1" style="21"/>
    <col min="22" max="22" width="12" customWidth="1" style="20"/>
    <col min="23" max="23" width="12" customWidth="1" style="21"/>
    <col min="24" max="24" width="12" customWidth="1" style="20"/>
    <col min="25" max="25" width="12" customWidth="1" style="21"/>
    <col min="26" max="26" width="12" customWidth="1" style="20"/>
    <col min="27" max="27" width="12" customWidth="1" style="21"/>
    <col min="28" max="28" width="12" customWidth="1" style="20"/>
    <col min="29" max="29" width="12" customWidth="1" style="21"/>
    <col min="30" max="30" width="12" customWidth="1" style="20"/>
    <col min="31" max="31" width="12" customWidth="1" style="21"/>
    <col min="32" max="32" width="12" customWidth="1" style="20"/>
    <col min="33" max="33" width="12" customWidth="1" style="21"/>
    <col min="34" max="34" width="12" customWidth="1" style="20"/>
    <col min="35" max="35" width="12" customWidth="1" style="21"/>
    <col min="36" max="36" width="12" customWidth="1" style="20"/>
    <col min="37" max="37" width="12" customWidth="1" style="21"/>
    <col min="38" max="38" width="12" customWidth="1" style="20"/>
    <col min="39" max="39" width="12" customWidth="1" style="21"/>
    <col min="40" max="40" width="12" customWidth="1" style="20"/>
    <col min="41" max="41" width="12" customWidth="1" style="21"/>
    <col min="42" max="42" width="12" customWidth="1" style="20"/>
    <col min="43" max="43" width="12" customWidth="1" style="21"/>
    <col min="44" max="44" width="12" customWidth="1" style="20"/>
    <col min="45" max="45" width="12" customWidth="1" style="21"/>
    <col min="46" max="46" width="12" customWidth="1" style="20"/>
    <col min="47" max="47" width="12" customWidth="1" style="21"/>
    <col min="48" max="48" width="12" customWidth="1" style="20"/>
    <col min="49" max="49" width="12" customWidth="1" style="21"/>
    <col min="50" max="50" width="12" customWidth="1" style="20"/>
    <col min="51" max="51" width="12" customWidth="1" style="21"/>
    <col min="52" max="52" width="12" customWidth="1" style="20"/>
    <col min="53" max="53" width="12" customWidth="1" style="21"/>
    <col min="54" max="54" width="12" customWidth="1" style="20"/>
    <col min="55" max="55" width="12" customWidth="1" style="21"/>
    <col min="56" max="56" width="12" customWidth="1" style="20"/>
    <col min="57" max="57" width="12" customWidth="1" style="21"/>
    <col min="58" max="58" width="12" customWidth="1" style="20"/>
    <col min="59" max="59" width="12" customWidth="1" style="21"/>
    <col min="60" max="60" width="12" customWidth="1" style="20"/>
  </cols>
  <sheetData>
    <row r="1">
      <c r="B1" s="22" t="s">
        <v>0</v>
      </c>
      <c r="C1"/>
      <c r="D1" s="23" t="s">
        <v>1</v>
      </c>
      <c r="F1" s="38" t="s">
        <v>2</v>
      </c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</row>
    <row r="2">
      <c r="B2" s="22" t="s">
        <v>3</v>
      </c>
      <c r="C2"/>
      <c r="D2" s="23" t="s">
        <v>4</v>
      </c>
    </row>
    <row r="3">
      <c r="B3" s="22" t="s">
        <v>5</v>
      </c>
      <c r="C3"/>
      <c r="D3" s="23" t="s">
        <v>6</v>
      </c>
    </row>
    <row r="4" ht="13.5" customHeight="1">
      <c r="A4" s="10"/>
      <c r="B4" s="9"/>
      <c r="C4" s="1"/>
      <c r="D4" s="9"/>
      <c r="E4" s="1"/>
      <c r="F4" s="9"/>
      <c r="G4" s="1"/>
      <c r="H4" s="9"/>
      <c r="I4" s="1"/>
      <c r="J4" s="9"/>
      <c r="K4" s="1"/>
      <c r="L4" s="9"/>
      <c r="M4" s="1"/>
      <c r="N4" s="9"/>
      <c r="O4" s="1"/>
      <c r="P4" s="9"/>
      <c r="Q4" s="1"/>
      <c r="R4" s="9"/>
      <c r="S4" s="1"/>
      <c r="T4" s="9"/>
      <c r="U4" s="1"/>
      <c r="V4" s="9"/>
      <c r="W4" s="1"/>
      <c r="X4" s="9"/>
      <c r="Y4" s="1"/>
      <c r="Z4" s="9"/>
      <c r="AA4" s="1"/>
      <c r="AB4" s="9"/>
      <c r="AC4" s="1"/>
      <c r="AD4" s="9"/>
      <c r="AE4" s="1"/>
      <c r="AF4" s="9"/>
      <c r="AG4" s="1"/>
      <c r="AH4" s="9"/>
      <c r="AI4" s="1"/>
      <c r="AJ4" s="9"/>
      <c r="AK4" s="1"/>
      <c r="AL4" s="9"/>
      <c r="AM4" s="1"/>
      <c r="AN4" s="9"/>
      <c r="AO4" s="1"/>
      <c r="AP4" s="9"/>
      <c r="AQ4" s="1"/>
      <c r="AR4" s="9"/>
      <c r="AS4" s="1"/>
      <c r="AT4" s="9"/>
      <c r="AU4" s="1"/>
      <c r="AV4" s="9"/>
      <c r="AW4" s="1"/>
      <c r="AX4" s="9"/>
      <c r="AY4" s="1"/>
      <c r="AZ4" s="9"/>
      <c r="BA4" s="1"/>
      <c r="BB4" s="9"/>
      <c r="BC4" s="1"/>
      <c r="BD4" s="9"/>
      <c r="BE4" s="1"/>
      <c r="BF4" s="9"/>
      <c r="BG4" s="1"/>
      <c r="BH4" s="9"/>
      <c r="BI4" s="1"/>
    </row>
    <row r="5" ht="18" customHeight="1">
      <c r="A5" s="11"/>
      <c r="B5" s="8" t="s">
        <v>7</v>
      </c>
      <c r="C5" s="2"/>
      <c r="D5" s="8" t="s">
        <v>7</v>
      </c>
      <c r="E5" s="2"/>
      <c r="F5" s="8" t="s">
        <v>7</v>
      </c>
      <c r="G5" s="2"/>
      <c r="H5" s="8" t="s">
        <v>7</v>
      </c>
      <c r="I5" s="2"/>
      <c r="J5" s="8" t="s">
        <v>7</v>
      </c>
      <c r="K5" s="2"/>
      <c r="L5" s="8" t="s">
        <v>7</v>
      </c>
      <c r="M5" s="2"/>
      <c r="N5" s="8" t="s">
        <v>7</v>
      </c>
      <c r="O5" s="2"/>
      <c r="P5" s="8" t="s">
        <v>7</v>
      </c>
      <c r="Q5" s="2"/>
      <c r="R5" s="8" t="s">
        <v>7</v>
      </c>
      <c r="S5" s="2"/>
      <c r="T5" s="8" t="s">
        <v>7</v>
      </c>
      <c r="U5" s="2"/>
      <c r="V5" s="8" t="s">
        <v>7</v>
      </c>
      <c r="W5" s="2"/>
      <c r="X5" s="8" t="s">
        <v>7</v>
      </c>
      <c r="Y5" s="2"/>
      <c r="Z5" s="8" t="s">
        <v>7</v>
      </c>
      <c r="AA5" s="2"/>
      <c r="AB5" s="8" t="s">
        <v>7</v>
      </c>
      <c r="AC5" s="2"/>
      <c r="AD5" s="8" t="s">
        <v>7</v>
      </c>
      <c r="AE5" s="2"/>
      <c r="AF5" s="8" t="s">
        <v>7</v>
      </c>
      <c r="AG5" s="2"/>
      <c r="AH5" s="8" t="s">
        <v>7</v>
      </c>
      <c r="AI5" s="2"/>
      <c r="AJ5" s="8" t="s">
        <v>7</v>
      </c>
      <c r="AK5" s="2"/>
      <c r="AL5" s="8" t="s">
        <v>7</v>
      </c>
      <c r="AM5" s="8"/>
      <c r="AN5" s="8" t="s">
        <v>7</v>
      </c>
      <c r="AO5" s="2"/>
      <c r="AP5" s="8" t="s">
        <v>7</v>
      </c>
      <c r="AQ5" s="2"/>
      <c r="AR5" s="8" t="s">
        <v>7</v>
      </c>
      <c r="AS5" s="2"/>
      <c r="AT5" s="8" t="s">
        <v>7</v>
      </c>
      <c r="AU5" s="2"/>
      <c r="AV5" s="8" t="s">
        <v>7</v>
      </c>
      <c r="AW5" s="2"/>
      <c r="AX5" s="8" t="s">
        <v>7</v>
      </c>
      <c r="AY5" s="2"/>
      <c r="AZ5" s="8" t="s">
        <v>7</v>
      </c>
      <c r="BA5" s="2"/>
      <c r="BB5" s="8" t="s">
        <v>7</v>
      </c>
      <c r="BC5" s="2"/>
      <c r="BD5" s="8" t="s">
        <v>7</v>
      </c>
      <c r="BE5" s="2"/>
      <c r="BF5" s="8" t="s">
        <v>7</v>
      </c>
      <c r="BG5" s="2"/>
      <c r="BH5" s="8" t="s">
        <v>7</v>
      </c>
      <c r="BI5" s="2"/>
    </row>
    <row r="6" ht="18" customHeight="1" s="5" customFormat="1">
      <c r="A6" s="12"/>
      <c r="B6" s="39">
        <v>45996</v>
      </c>
      <c r="C6" s="2"/>
      <c r="D6" s="39">
        <v>45997</v>
      </c>
      <c r="E6" s="2"/>
      <c r="F6" s="39">
        <v>46006</v>
      </c>
      <c r="G6" s="2"/>
      <c r="H6" s="39">
        <v>46007</v>
      </c>
      <c r="I6" s="2"/>
      <c r="J6" s="39">
        <v>46010</v>
      </c>
      <c r="K6" s="2"/>
      <c r="L6" s="39">
        <v>46011</v>
      </c>
      <c r="M6" s="2"/>
      <c r="N6" s="41">
        <v>46023</v>
      </c>
      <c r="O6" s="2"/>
      <c r="P6" s="39">
        <v>46024</v>
      </c>
      <c r="Q6" s="2"/>
      <c r="R6" s="39">
        <v>46026</v>
      </c>
      <c r="S6" s="2"/>
      <c r="T6" s="39">
        <v>46033</v>
      </c>
      <c r="U6" s="2"/>
      <c r="V6" s="39">
        <v>46034</v>
      </c>
      <c r="W6" s="2"/>
      <c r="X6" s="39">
        <v>46035</v>
      </c>
      <c r="Y6" s="2"/>
      <c r="Z6" s="39">
        <v>46037</v>
      </c>
      <c r="AA6" s="2"/>
      <c r="AB6" s="39">
        <v>46057</v>
      </c>
      <c r="AC6" s="2"/>
      <c r="AD6" s="39">
        <v>46082</v>
      </c>
      <c r="AE6" s="2"/>
      <c r="AF6" s="39">
        <v>46085</v>
      </c>
      <c r="AG6" s="2"/>
      <c r="AH6" s="39">
        <v>46095</v>
      </c>
      <c r="AI6" s="2"/>
      <c r="AJ6" s="39">
        <v>46097</v>
      </c>
      <c r="AK6" s="2"/>
      <c r="AL6" s="39">
        <v>46113</v>
      </c>
      <c r="AM6" s="2"/>
      <c r="AN6" s="39">
        <v>46147</v>
      </c>
      <c r="AO6" s="2"/>
      <c r="AP6" s="39">
        <v>46165</v>
      </c>
      <c r="AQ6" s="2"/>
      <c r="AR6" s="39">
        <v>46175</v>
      </c>
      <c r="AS6" s="2"/>
      <c r="AT6" s="39">
        <v>46181</v>
      </c>
      <c r="AU6" s="2"/>
      <c r="AV6" s="39">
        <v>46184</v>
      </c>
      <c r="AW6" s="2"/>
      <c r="AX6" s="39">
        <v>46193</v>
      </c>
      <c r="AY6" s="2"/>
      <c r="AZ6" s="39">
        <v>46202</v>
      </c>
      <c r="BA6" s="2"/>
      <c r="BB6" s="39">
        <v>46204</v>
      </c>
      <c r="BC6" s="2"/>
      <c r="BD6" s="3"/>
      <c r="BE6" s="2"/>
      <c r="BF6" s="3"/>
      <c r="BG6" s="2"/>
      <c r="BH6" s="3"/>
      <c r="BI6" s="2"/>
    </row>
    <row r="7" ht="17.25" customHeight="1" s="5" customFormat="1">
      <c r="A7" s="13"/>
      <c r="B7" s="39">
        <v>45996</v>
      </c>
      <c r="C7" s="4"/>
      <c r="D7" s="39">
        <v>46005</v>
      </c>
      <c r="E7" s="4"/>
      <c r="F7" s="39">
        <v>46006</v>
      </c>
      <c r="G7" s="4"/>
      <c r="H7" s="39">
        <v>46009</v>
      </c>
      <c r="I7" s="4"/>
      <c r="J7" s="39">
        <v>46010</v>
      </c>
      <c r="K7" s="4"/>
      <c r="L7" s="39">
        <v>46022</v>
      </c>
      <c r="M7" s="4"/>
      <c r="N7" s="39">
        <v>46023</v>
      </c>
      <c r="O7" s="4"/>
      <c r="P7" s="39">
        <v>46025</v>
      </c>
      <c r="Q7" s="4"/>
      <c r="R7" s="39">
        <v>46032</v>
      </c>
      <c r="S7" s="4"/>
      <c r="T7" s="39">
        <v>46033</v>
      </c>
      <c r="U7" s="4"/>
      <c r="V7" s="39">
        <v>46034</v>
      </c>
      <c r="W7" s="4"/>
      <c r="X7" s="39">
        <v>46036</v>
      </c>
      <c r="Y7" s="4"/>
      <c r="Z7" s="39">
        <v>46056</v>
      </c>
      <c r="AA7" s="4"/>
      <c r="AB7" s="39">
        <v>46081</v>
      </c>
      <c r="AC7" s="4"/>
      <c r="AD7" s="39">
        <v>46084</v>
      </c>
      <c r="AE7" s="4"/>
      <c r="AF7" s="39">
        <v>46094</v>
      </c>
      <c r="AG7" s="4"/>
      <c r="AH7" s="39">
        <v>46096</v>
      </c>
      <c r="AI7" s="4"/>
      <c r="AJ7" s="39">
        <v>46112</v>
      </c>
      <c r="AK7" s="4"/>
      <c r="AL7" s="39">
        <v>46146</v>
      </c>
      <c r="AM7" s="4"/>
      <c r="AN7" s="39">
        <v>46164</v>
      </c>
      <c r="AO7" s="4"/>
      <c r="AP7" s="39">
        <v>46174</v>
      </c>
      <c r="AQ7" s="4"/>
      <c r="AR7" s="39">
        <v>46180</v>
      </c>
      <c r="AS7" s="4"/>
      <c r="AT7" s="39">
        <v>46183</v>
      </c>
      <c r="AU7" s="4"/>
      <c r="AV7" s="39">
        <v>46192</v>
      </c>
      <c r="AW7" s="4"/>
      <c r="AX7" s="39">
        <v>46201</v>
      </c>
      <c r="AY7" s="4"/>
      <c r="AZ7" s="39">
        <v>46203</v>
      </c>
      <c r="BA7" s="4"/>
      <c r="BB7" s="39">
        <v>46205</v>
      </c>
      <c r="BC7" s="4"/>
      <c r="BD7" s="3"/>
      <c r="BE7" s="4"/>
      <c r="BF7" s="3"/>
      <c r="BG7" s="4"/>
      <c r="BH7" s="3"/>
      <c r="BI7" s="4"/>
    </row>
    <row r="8" s="25" customFormat="1">
      <c r="A8" s="26" t="s">
        <v>8</v>
      </c>
      <c r="B8" s="40">
        <v>140.70000000000002</v>
      </c>
      <c r="C8" s="6" t="s">
        <v>9</v>
      </c>
      <c r="D8" s="40">
        <v>140.70000000000002</v>
      </c>
      <c r="E8" s="6" t="s">
        <v>9</v>
      </c>
      <c r="F8" s="40">
        <v>140.70000000000002</v>
      </c>
      <c r="G8" s="6" t="s">
        <v>9</v>
      </c>
      <c r="H8" s="40">
        <v>192.5</v>
      </c>
      <c r="I8" s="6" t="s">
        <v>9</v>
      </c>
      <c r="J8" s="40">
        <v>192.5</v>
      </c>
      <c r="K8" s="6" t="s">
        <v>9</v>
      </c>
      <c r="L8" s="40">
        <v>192.5</v>
      </c>
      <c r="M8" s="6" t="s">
        <v>9</v>
      </c>
      <c r="N8" s="40">
        <v>192.5</v>
      </c>
      <c r="O8" s="6" t="s">
        <v>9</v>
      </c>
      <c r="P8" s="40">
        <v>154.70000000000002</v>
      </c>
      <c r="Q8" s="6" t="s">
        <v>9</v>
      </c>
      <c r="R8" s="40">
        <v>170.1</v>
      </c>
      <c r="S8" s="6" t="s">
        <v>9</v>
      </c>
      <c r="T8" s="40">
        <v>170.1</v>
      </c>
      <c r="U8" s="6" t="s">
        <v>9</v>
      </c>
      <c r="V8" s="40">
        <v>170.1</v>
      </c>
      <c r="W8" s="6" t="s">
        <v>9</v>
      </c>
      <c r="X8" s="40">
        <v>170.1</v>
      </c>
      <c r="Y8" s="6" t="s">
        <v>9</v>
      </c>
      <c r="Z8" s="40">
        <v>170.1</v>
      </c>
      <c r="AA8" s="6" t="s">
        <v>9</v>
      </c>
      <c r="AB8" s="40">
        <v>177.79999999999998</v>
      </c>
      <c r="AC8" s="6" t="s">
        <v>9</v>
      </c>
      <c r="AD8" s="40">
        <v>232.40000000000003</v>
      </c>
      <c r="AE8" s="6" t="s">
        <v>9</v>
      </c>
      <c r="AF8" s="40">
        <v>232.40000000000003</v>
      </c>
      <c r="AG8" s="6" t="s">
        <v>9</v>
      </c>
      <c r="AH8" s="40">
        <v>232.40000000000003</v>
      </c>
      <c r="AI8" s="6" t="s">
        <v>9</v>
      </c>
      <c r="AJ8" s="40">
        <v>232.40000000000003</v>
      </c>
      <c r="AK8" s="6" t="s">
        <v>9</v>
      </c>
      <c r="AL8" s="40">
        <v>239.40000000000003</v>
      </c>
      <c r="AM8" s="6" t="s">
        <v>9</v>
      </c>
      <c r="AN8" s="40">
        <v>239.40000000000003</v>
      </c>
      <c r="AO8" s="6" t="s">
        <v>9</v>
      </c>
      <c r="AP8" s="40">
        <v>239.40000000000003</v>
      </c>
      <c r="AQ8" s="6" t="s">
        <v>9</v>
      </c>
      <c r="AR8" s="40">
        <v>323.40000000000003</v>
      </c>
      <c r="AS8" s="6" t="s">
        <v>9</v>
      </c>
      <c r="AT8" s="40">
        <v>323.40000000000003</v>
      </c>
      <c r="AU8" s="6" t="s">
        <v>9</v>
      </c>
      <c r="AV8" s="40">
        <v>323.40000000000003</v>
      </c>
      <c r="AW8" s="6" t="s">
        <v>9</v>
      </c>
      <c r="AX8" s="40">
        <v>323.40000000000003</v>
      </c>
      <c r="AY8" s="6" t="s">
        <v>9</v>
      </c>
      <c r="AZ8" s="40">
        <v>400.40000000000003</v>
      </c>
      <c r="BA8" s="6" t="s">
        <v>9</v>
      </c>
      <c r="BB8" s="40">
        <v>400.40000000000003</v>
      </c>
      <c r="BC8" s="6" t="s">
        <v>9</v>
      </c>
      <c r="BD8" s="24"/>
      <c r="BE8" s="6" t="s">
        <v>9</v>
      </c>
      <c r="BF8" s="24"/>
      <c r="BG8" s="6" t="s">
        <v>9</v>
      </c>
      <c r="BH8" s="24"/>
      <c r="BI8" s="6" t="s">
        <v>9</v>
      </c>
    </row>
    <row r="9">
      <c r="A9" s="27" t="s">
        <v>10</v>
      </c>
      <c r="B9" s="42">
        <v>146.29999999999998</v>
      </c>
      <c r="C9" s="43">
        <v>0.03980099502487537</v>
      </c>
      <c r="D9" s="42">
        <v>146.29999999999998</v>
      </c>
      <c r="E9" s="43">
        <v>0.03980099502487537</v>
      </c>
      <c r="F9" s="42">
        <v>189.70000000000002</v>
      </c>
      <c r="G9" s="43">
        <v>0.3482587064676616</v>
      </c>
      <c r="H9" s="42">
        <v>189.70000000000002</v>
      </c>
      <c r="I9" s="43">
        <v>-0.014545454545454457</v>
      </c>
      <c r="J9" s="42">
        <v>189.70000000000002</v>
      </c>
      <c r="K9" s="43">
        <v>-0.014545454545454457</v>
      </c>
      <c r="L9" s="42">
        <v>189.70000000000002</v>
      </c>
      <c r="M9" s="43">
        <v>-0.014545454545454457</v>
      </c>
      <c r="N9" s="42">
        <v>189.70000000000002</v>
      </c>
      <c r="O9" s="43">
        <v>-0.014545454545454457</v>
      </c>
      <c r="P9" s="42">
        <v>175.70000000000002</v>
      </c>
      <c r="Q9" s="43">
        <v>0.13574660633484162</v>
      </c>
      <c r="R9" s="42">
        <v>193.20000000000002</v>
      </c>
      <c r="S9" s="43">
        <v>0.1358024691358026</v>
      </c>
      <c r="T9" s="42">
        <v>193.20000000000002</v>
      </c>
      <c r="U9" s="43">
        <v>0.1358024691358026</v>
      </c>
      <c r="V9" s="42">
        <v>193.20000000000002</v>
      </c>
      <c r="W9" s="43">
        <v>0.1358024691358026</v>
      </c>
      <c r="X9" s="42">
        <v>193.20000000000002</v>
      </c>
      <c r="Y9" s="43">
        <v>0.1358024691358026</v>
      </c>
      <c r="Z9" s="42">
        <v>193.20000000000002</v>
      </c>
      <c r="AA9" s="43">
        <v>0.1358024691358026</v>
      </c>
      <c r="AB9" s="42">
        <v>203.70000000000002</v>
      </c>
      <c r="AC9" s="43">
        <v>0.1456692913385829</v>
      </c>
      <c r="AD9" s="42">
        <v>203.70000000000002</v>
      </c>
      <c r="AE9" s="43">
        <v>-0.1234939759036145</v>
      </c>
      <c r="AF9" s="42">
        <v>203.70000000000002</v>
      </c>
      <c r="AG9" s="43">
        <v>-0.1234939759036145</v>
      </c>
      <c r="AH9" s="42">
        <v>203.70000000000002</v>
      </c>
      <c r="AI9" s="43">
        <v>-0.1234939759036145</v>
      </c>
      <c r="AJ9" s="42">
        <v>203.70000000000002</v>
      </c>
      <c r="AK9" s="43">
        <v>-0.1234939759036145</v>
      </c>
      <c r="AL9" s="42">
        <v>203.70000000000002</v>
      </c>
      <c r="AM9" s="43">
        <v>-0.1491228070175439</v>
      </c>
      <c r="AN9" s="42">
        <v>203.70000000000002</v>
      </c>
      <c r="AO9" s="43">
        <v>-0.1491228070175439</v>
      </c>
      <c r="AP9" s="42">
        <v>203.70000000000002</v>
      </c>
      <c r="AQ9" s="43">
        <v>-0.1491228070175439</v>
      </c>
      <c r="AR9" s="42">
        <v>203.70000000000002</v>
      </c>
      <c r="AS9" s="43">
        <v>-0.3701298701298701</v>
      </c>
      <c r="AT9" s="42">
        <v>203.70000000000002</v>
      </c>
      <c r="AU9" s="43">
        <v>-0.3701298701298701</v>
      </c>
      <c r="AV9" s="42">
        <v>354.90000000000003</v>
      </c>
      <c r="AW9" s="43">
        <v>0.0974025974025974</v>
      </c>
      <c r="AX9" s="42">
        <v>398.3</v>
      </c>
      <c r="AY9" s="43">
        <v>0.2316017316017315</v>
      </c>
      <c r="AZ9" s="42">
        <v>438.90000000000003</v>
      </c>
      <c r="BA9" s="43">
        <v>0.09615384615384615</v>
      </c>
      <c r="BB9" s="42">
        <v>438.90000000000003</v>
      </c>
      <c r="BC9" s="43">
        <v>0.09615384615384615</v>
      </c>
      <c r="BD9" s="7">
        <f ref="BD9:BD18" t="shared" si="26">($BD$8*(1+BE9))</f>
        <v>0</v>
      </c>
      <c r="BE9" s="6">
        <v>0</v>
      </c>
      <c r="BF9" s="7">
        <f ref="BF9:BF18" t="shared" si="27">($BF$8*(1+BG9))</f>
        <v>0</v>
      </c>
      <c r="BG9" s="6">
        <v>0</v>
      </c>
      <c r="BH9" s="7">
        <f ref="BH9:BH18" t="shared" si="28">($BH$8*(1+BI9))</f>
        <v>0</v>
      </c>
      <c r="BI9" s="6">
        <v>0</v>
      </c>
    </row>
    <row r="10" outlineLevel="1">
      <c r="A10" s="27" t="s">
        <v>11</v>
      </c>
      <c r="B10" s="42">
        <v>147.70000000000002</v>
      </c>
      <c r="C10" s="43">
        <v>0.04975124378109452</v>
      </c>
      <c r="D10" s="42">
        <v>147.70000000000002</v>
      </c>
      <c r="E10" s="43">
        <v>0.04975124378109452</v>
      </c>
      <c r="F10" s="42">
        <v>147.70000000000002</v>
      </c>
      <c r="G10" s="43">
        <v>0.04975124378109452</v>
      </c>
      <c r="H10" s="42">
        <v>196.70000000000002</v>
      </c>
      <c r="I10" s="43">
        <v>0.021818181818181907</v>
      </c>
      <c r="J10" s="42">
        <v>196.70000000000002</v>
      </c>
      <c r="K10" s="43">
        <v>0.021818181818181907</v>
      </c>
      <c r="L10" s="42">
        <v>196.70000000000002</v>
      </c>
      <c r="M10" s="43">
        <v>0.021818181818181907</v>
      </c>
      <c r="N10" s="42">
        <v>196.70000000000002</v>
      </c>
      <c r="O10" s="43">
        <v>0.021818181818181907</v>
      </c>
      <c r="P10" s="42">
        <v>168.70000000000002</v>
      </c>
      <c r="Q10" s="43">
        <v>0.09049773755656107</v>
      </c>
      <c r="R10" s="42">
        <v>185.5</v>
      </c>
      <c r="S10" s="43">
        <v>0.09053497942386833</v>
      </c>
      <c r="T10" s="42">
        <v>185.5</v>
      </c>
      <c r="U10" s="43">
        <v>0.09053497942386833</v>
      </c>
      <c r="V10" s="42">
        <v>185.5</v>
      </c>
      <c r="W10" s="43">
        <v>0.09053497942386833</v>
      </c>
      <c r="X10" s="42">
        <v>185.5</v>
      </c>
      <c r="Y10" s="43">
        <v>0.09053497942386833</v>
      </c>
      <c r="Z10" s="42">
        <v>185.5</v>
      </c>
      <c r="AA10" s="43">
        <v>0.09053497942386833</v>
      </c>
      <c r="AB10" s="42">
        <v>193.9</v>
      </c>
      <c r="AC10" s="43">
        <v>0.09055118110236232</v>
      </c>
      <c r="AD10" s="42">
        <v>339.5</v>
      </c>
      <c r="AE10" s="43">
        <v>0.4608433734939757</v>
      </c>
      <c r="AF10" s="42">
        <v>339.5</v>
      </c>
      <c r="AG10" s="43">
        <v>0.4608433734939757</v>
      </c>
      <c r="AH10" s="42">
        <v>339.5</v>
      </c>
      <c r="AI10" s="43">
        <v>0.4608433734939757</v>
      </c>
      <c r="AJ10" s="42">
        <v>497</v>
      </c>
      <c r="AK10" s="43">
        <v>1.1385542168674696</v>
      </c>
      <c r="AL10" s="42">
        <v>497</v>
      </c>
      <c r="AM10" s="43">
        <v>1.0760233918128652</v>
      </c>
      <c r="AN10" s="42">
        <v>497</v>
      </c>
      <c r="AO10" s="43">
        <v>1.0760233918128652</v>
      </c>
      <c r="AP10" s="42">
        <v>497</v>
      </c>
      <c r="AQ10" s="43">
        <v>1.0760233918128652</v>
      </c>
      <c r="AR10" s="42">
        <v>544.6</v>
      </c>
      <c r="AS10" s="43">
        <v>0.6839826839826838</v>
      </c>
      <c r="AT10" s="42">
        <v>544.6</v>
      </c>
      <c r="AU10" s="43">
        <v>0.6839826839826838</v>
      </c>
      <c r="AV10" s="42">
        <v>544.6</v>
      </c>
      <c r="AW10" s="43">
        <v>0.6839826839826838</v>
      </c>
      <c r="AX10" s="42">
        <v>544.6</v>
      </c>
      <c r="AY10" s="43">
        <v>0.6839826839826838</v>
      </c>
      <c r="AZ10" s="42">
        <v>623</v>
      </c>
      <c r="BA10" s="43">
        <v>0.5559440559440558</v>
      </c>
      <c r="BB10" s="42">
        <v>623</v>
      </c>
      <c r="BC10" s="43">
        <v>0.5559440559440558</v>
      </c>
      <c r="BD10" s="7">
        <f t="shared" si="26"/>
        <v>0</v>
      </c>
      <c r="BE10" s="6">
        <v>0</v>
      </c>
      <c r="BF10" s="7">
        <f t="shared" si="27"/>
        <v>0</v>
      </c>
      <c r="BG10" s="6">
        <v>0</v>
      </c>
      <c r="BH10" s="7">
        <f t="shared" si="28"/>
        <v>0</v>
      </c>
      <c r="BI10" s="6">
        <v>0</v>
      </c>
    </row>
    <row r="11" outlineLevel="1">
      <c r="A11" s="27" t="s">
        <v>12</v>
      </c>
      <c r="B11" s="42">
        <v>231.70000000000002</v>
      </c>
      <c r="C11" s="43">
        <v>0.6467661691542288</v>
      </c>
      <c r="D11" s="42">
        <v>231.70000000000002</v>
      </c>
      <c r="E11" s="43">
        <v>0.6467661691542288</v>
      </c>
      <c r="F11" s="42">
        <v>231.70000000000002</v>
      </c>
      <c r="G11" s="43">
        <v>0.6467661691542288</v>
      </c>
      <c r="H11" s="42">
        <v>280.7</v>
      </c>
      <c r="I11" s="43">
        <v>0.45818181818181813</v>
      </c>
      <c r="J11" s="42">
        <v>280.7</v>
      </c>
      <c r="K11" s="43">
        <v>0.45818181818181813</v>
      </c>
      <c r="L11" s="42">
        <v>280.7</v>
      </c>
      <c r="M11" s="43">
        <v>0.45818181818181813</v>
      </c>
      <c r="N11" s="42">
        <v>280.7</v>
      </c>
      <c r="O11" s="43">
        <v>0.45818181818181813</v>
      </c>
      <c r="P11" s="42">
        <v>245.70000000000002</v>
      </c>
      <c r="Q11" s="43">
        <v>0.588235294117647</v>
      </c>
      <c r="R11" s="42">
        <v>270.2</v>
      </c>
      <c r="S11" s="43">
        <v>0.588477366255144</v>
      </c>
      <c r="T11" s="42">
        <v>270.2</v>
      </c>
      <c r="U11" s="43">
        <v>0.588477366255144</v>
      </c>
      <c r="V11" s="42">
        <v>270.2</v>
      </c>
      <c r="W11" s="43">
        <v>0.588477366255144</v>
      </c>
      <c r="X11" s="42">
        <v>270.2</v>
      </c>
      <c r="Y11" s="43">
        <v>0.588477366255144</v>
      </c>
      <c r="Z11" s="42">
        <v>270.2</v>
      </c>
      <c r="AA11" s="43">
        <v>0.588477366255144</v>
      </c>
      <c r="AB11" s="42">
        <v>282.09999999999997</v>
      </c>
      <c r="AC11" s="43">
        <v>0.5866141732283464</v>
      </c>
      <c r="AD11" s="42">
        <v>410.2</v>
      </c>
      <c r="AE11" s="43">
        <v>0.7650602409638552</v>
      </c>
      <c r="AF11" s="42">
        <v>410.2</v>
      </c>
      <c r="AG11" s="43">
        <v>0.7650602409638552</v>
      </c>
      <c r="AH11" s="42">
        <v>410.2</v>
      </c>
      <c r="AI11" s="43">
        <v>0.7650602409638552</v>
      </c>
      <c r="AJ11" s="42">
        <v>410.2</v>
      </c>
      <c r="AK11" s="43">
        <v>0.7650602409638552</v>
      </c>
      <c r="AL11" s="42">
        <v>410.2</v>
      </c>
      <c r="AM11" s="43">
        <v>0.7134502923976604</v>
      </c>
      <c r="AN11" s="42">
        <v>410.2</v>
      </c>
      <c r="AO11" s="43">
        <v>0.7134502923976604</v>
      </c>
      <c r="AP11" s="42">
        <v>410.2</v>
      </c>
      <c r="AQ11" s="43">
        <v>0.7134502923976604</v>
      </c>
      <c r="AR11" s="42">
        <v>691.6</v>
      </c>
      <c r="AS11" s="43">
        <v>1.1385281385281383</v>
      </c>
      <c r="AT11" s="42">
        <v>691.6</v>
      </c>
      <c r="AU11" s="43">
        <v>1.1385281385281383</v>
      </c>
      <c r="AV11" s="42">
        <v>691.6</v>
      </c>
      <c r="AW11" s="43">
        <v>1.1385281385281383</v>
      </c>
      <c r="AX11" s="42">
        <v>691.6</v>
      </c>
      <c r="AY11" s="43">
        <v>1.1385281385281383</v>
      </c>
      <c r="AZ11" s="42">
        <v>691.6</v>
      </c>
      <c r="BA11" s="43">
        <v>0.7272727272727272</v>
      </c>
      <c r="BB11" s="42">
        <v>691.6</v>
      </c>
      <c r="BC11" s="43">
        <v>0.7272727272727272</v>
      </c>
      <c r="BD11" s="7">
        <f t="shared" si="26"/>
        <v>0</v>
      </c>
      <c r="BE11" s="6">
        <v>0</v>
      </c>
      <c r="BF11" s="7">
        <f t="shared" si="27"/>
        <v>0</v>
      </c>
      <c r="BG11" s="6">
        <v>0</v>
      </c>
      <c r="BH11" s="7">
        <f t="shared" si="28"/>
        <v>0</v>
      </c>
      <c r="BI11" s="6">
        <v>0</v>
      </c>
    </row>
    <row r="12" outlineLevel="1">
      <c r="A12" s="27" t="s">
        <v>13</v>
      </c>
      <c r="B12" s="42">
        <v>234.5</v>
      </c>
      <c r="C12" s="43">
        <v>0.6666666666666665</v>
      </c>
      <c r="D12" s="42">
        <v>234.5</v>
      </c>
      <c r="E12" s="43">
        <v>0.6666666666666665</v>
      </c>
      <c r="F12" s="42">
        <v>234.5</v>
      </c>
      <c r="G12" s="43">
        <v>0.6666666666666665</v>
      </c>
      <c r="H12" s="42">
        <v>234.5</v>
      </c>
      <c r="I12" s="43">
        <v>0.21818181818181817</v>
      </c>
      <c r="J12" s="42">
        <v>234.5</v>
      </c>
      <c r="K12" s="43">
        <v>0.21818181818181817</v>
      </c>
      <c r="L12" s="42">
        <v>234.5</v>
      </c>
      <c r="M12" s="43">
        <v>0.21818181818181817</v>
      </c>
      <c r="N12" s="42">
        <v>234.5</v>
      </c>
      <c r="O12" s="43">
        <v>0.21818181818181817</v>
      </c>
      <c r="P12" s="42">
        <v>234.5</v>
      </c>
      <c r="Q12" s="43">
        <v>0.515837104072398</v>
      </c>
      <c r="R12" s="42">
        <v>258.3</v>
      </c>
      <c r="S12" s="43">
        <v>0.5185185185185186</v>
      </c>
      <c r="T12" s="42">
        <v>258.3</v>
      </c>
      <c r="U12" s="43">
        <v>0.5185185185185186</v>
      </c>
      <c r="V12" s="42">
        <v>249.20000000000002</v>
      </c>
      <c r="W12" s="43">
        <v>0.4650205761316874</v>
      </c>
      <c r="X12" s="42">
        <v>249.20000000000002</v>
      </c>
      <c r="Y12" s="43">
        <v>0.4650205761316874</v>
      </c>
      <c r="Z12" s="42">
        <v>240.79999999999998</v>
      </c>
      <c r="AA12" s="43">
        <v>0.41563786008230447</v>
      </c>
      <c r="AB12" s="42">
        <v>248.5</v>
      </c>
      <c r="AC12" s="43">
        <v>0.3976377952755907</v>
      </c>
      <c r="AD12" s="42">
        <v>248.5</v>
      </c>
      <c r="AE12" s="43">
        <v>0.06927710843373479</v>
      </c>
      <c r="AF12" s="42">
        <v>248.5</v>
      </c>
      <c r="AG12" s="43">
        <v>0.06927710843373479</v>
      </c>
      <c r="AH12" s="42">
        <v>248.5</v>
      </c>
      <c r="AI12" s="43">
        <v>0.06927710843373479</v>
      </c>
      <c r="AJ12" s="42">
        <v>248.5</v>
      </c>
      <c r="AK12" s="43">
        <v>0.06927710843373479</v>
      </c>
      <c r="AL12" s="42">
        <v>450.09999999999997</v>
      </c>
      <c r="AM12" s="43">
        <v>0.8801169590643271</v>
      </c>
      <c r="AN12" s="42">
        <v>450.09999999999997</v>
      </c>
      <c r="AO12" s="43">
        <v>0.8801169590643271</v>
      </c>
      <c r="AP12" s="42">
        <v>450.09999999999997</v>
      </c>
      <c r="AQ12" s="43">
        <v>0.8801169590643271</v>
      </c>
      <c r="AR12" s="42">
        <v>756.6999999999999</v>
      </c>
      <c r="AS12" s="43">
        <v>1.3398268398268394</v>
      </c>
      <c r="AT12" s="42">
        <v>756.6999999999999</v>
      </c>
      <c r="AU12" s="43">
        <v>1.3398268398268394</v>
      </c>
      <c r="AV12" s="42">
        <v>756.6999999999999</v>
      </c>
      <c r="AW12" s="43">
        <v>1.3398268398268394</v>
      </c>
      <c r="AX12" s="42">
        <v>756.6999999999999</v>
      </c>
      <c r="AY12" s="43">
        <v>1.3398268398268394</v>
      </c>
      <c r="AZ12" s="42">
        <v>756.6999999999999</v>
      </c>
      <c r="BA12" s="43">
        <v>0.8898601398601396</v>
      </c>
      <c r="BB12" s="42">
        <v>749.6999999999999</v>
      </c>
      <c r="BC12" s="43">
        <v>0.8723776223776221</v>
      </c>
      <c r="BD12" s="7">
        <f t="shared" si="26"/>
        <v>0</v>
      </c>
      <c r="BE12" s="6">
        <v>0</v>
      </c>
      <c r="BF12" s="7">
        <f t="shared" si="27"/>
        <v>0</v>
      </c>
      <c r="BG12" s="6">
        <v>0</v>
      </c>
      <c r="BH12" s="7">
        <f t="shared" si="28"/>
        <v>0</v>
      </c>
      <c r="BI12" s="6">
        <v>0</v>
      </c>
    </row>
    <row r="13">
      <c r="A13" s="27" t="s">
        <v>14</v>
      </c>
      <c r="B13" s="42">
        <v>298.90000000000003</v>
      </c>
      <c r="C13" s="43">
        <v>1.1243781094527363</v>
      </c>
      <c r="D13" s="42">
        <v>298.90000000000003</v>
      </c>
      <c r="E13" s="43">
        <v>1.1243781094527363</v>
      </c>
      <c r="F13" s="42">
        <v>298.90000000000003</v>
      </c>
      <c r="G13" s="43">
        <v>1.1243781094527363</v>
      </c>
      <c r="H13" s="42">
        <v>413</v>
      </c>
      <c r="I13" s="43">
        <v>1.1454545454545455</v>
      </c>
      <c r="J13" s="42">
        <v>413</v>
      </c>
      <c r="K13" s="43">
        <v>1.1454545454545455</v>
      </c>
      <c r="L13" s="42">
        <v>431.90000000000003</v>
      </c>
      <c r="M13" s="43">
        <v>1.2436363636363639</v>
      </c>
      <c r="N13" s="42">
        <v>439.59999999999997</v>
      </c>
      <c r="O13" s="43">
        <v>1.2836363636363635</v>
      </c>
      <c r="P13" s="42">
        <v>439.59999999999997</v>
      </c>
      <c r="Q13" s="43">
        <v>1.8416289592760178</v>
      </c>
      <c r="R13" s="42">
        <v>312.90000000000003</v>
      </c>
      <c r="S13" s="43">
        <v>0.8395061728395065</v>
      </c>
      <c r="T13" s="42">
        <v>305.2</v>
      </c>
      <c r="U13" s="43">
        <v>0.7942386831275721</v>
      </c>
      <c r="V13" s="42">
        <v>305.2</v>
      </c>
      <c r="W13" s="43">
        <v>0.7942386831275721</v>
      </c>
      <c r="X13" s="42">
        <v>298.2</v>
      </c>
      <c r="Y13" s="43">
        <v>0.7530864197530864</v>
      </c>
      <c r="Z13" s="42">
        <v>290.5</v>
      </c>
      <c r="AA13" s="43">
        <v>0.7078189300411524</v>
      </c>
      <c r="AB13" s="42">
        <v>300.3</v>
      </c>
      <c r="AC13" s="43">
        <v>0.6889763779527561</v>
      </c>
      <c r="AD13" s="42">
        <v>300.3</v>
      </c>
      <c r="AE13" s="43">
        <v>0.29216867469879504</v>
      </c>
      <c r="AF13" s="42">
        <v>300.3</v>
      </c>
      <c r="AG13" s="43">
        <v>0.29216867469879504</v>
      </c>
      <c r="AH13" s="42">
        <v>300.3</v>
      </c>
      <c r="AI13" s="43">
        <v>0.29216867469879504</v>
      </c>
      <c r="AJ13" s="42">
        <v>300.3</v>
      </c>
      <c r="AK13" s="43">
        <v>0.29216867469879504</v>
      </c>
      <c r="AL13" s="42">
        <v>510.30000000000007</v>
      </c>
      <c r="AM13" s="43">
        <v>1.131578947368421</v>
      </c>
      <c r="AN13" s="42">
        <v>461.30000000000007</v>
      </c>
      <c r="AO13" s="43">
        <v>0.9269005847953217</v>
      </c>
      <c r="AP13" s="42">
        <v>510.30000000000007</v>
      </c>
      <c r="AQ13" s="43">
        <v>1.131578947368421</v>
      </c>
      <c r="AR13" s="42">
        <v>510.30000000000007</v>
      </c>
      <c r="AS13" s="43">
        <v>0.577922077922078</v>
      </c>
      <c r="AT13" s="42">
        <v>461.30000000000007</v>
      </c>
      <c r="AU13" s="43">
        <v>0.4264069264069265</v>
      </c>
      <c r="AV13" s="42">
        <v>461.30000000000007</v>
      </c>
      <c r="AW13" s="43">
        <v>0.4264069264069265</v>
      </c>
      <c r="AX13" s="42">
        <v>567.6999999999999</v>
      </c>
      <c r="AY13" s="43">
        <v>0.755411255411255</v>
      </c>
      <c r="AZ13" s="42">
        <v>646.8000000000001</v>
      </c>
      <c r="BA13" s="43">
        <v>0.6153846153846154</v>
      </c>
      <c r="BB13" s="42">
        <v>646.8000000000001</v>
      </c>
      <c r="BC13" s="43">
        <v>0.6153846153846154</v>
      </c>
      <c r="BD13" s="7">
        <f t="shared" si="26"/>
        <v>0</v>
      </c>
      <c r="BE13" s="6">
        <v>0</v>
      </c>
      <c r="BF13" s="7">
        <f t="shared" si="27"/>
        <v>0</v>
      </c>
      <c r="BG13" s="6">
        <v>0</v>
      </c>
      <c r="BH13" s="7">
        <f t="shared" si="28"/>
        <v>0</v>
      </c>
      <c r="BI13" s="6">
        <v>0</v>
      </c>
    </row>
    <row r="14" outlineLevel="1">
      <c r="A14" s="27" t="s">
        <v>15</v>
      </c>
      <c r="B14" s="42">
        <v>245.70000000000002</v>
      </c>
      <c r="C14" s="43">
        <v>0.7462686567164178</v>
      </c>
      <c r="D14" s="42">
        <v>245.70000000000002</v>
      </c>
      <c r="E14" s="43">
        <v>0.7462686567164178</v>
      </c>
      <c r="F14" s="42">
        <v>245.70000000000002</v>
      </c>
      <c r="G14" s="43">
        <v>0.7462686567164178</v>
      </c>
      <c r="H14" s="42">
        <v>287.7</v>
      </c>
      <c r="I14" s="43">
        <v>0.4945454545454545</v>
      </c>
      <c r="J14" s="42">
        <v>287.7</v>
      </c>
      <c r="K14" s="43">
        <v>0.4945454545454545</v>
      </c>
      <c r="L14" s="42">
        <v>287.7</v>
      </c>
      <c r="M14" s="43">
        <v>0.4945454545454545</v>
      </c>
      <c r="N14" s="42">
        <v>287.7</v>
      </c>
      <c r="O14" s="43">
        <v>0.4945454545454545</v>
      </c>
      <c r="P14" s="42">
        <v>252.70000000000002</v>
      </c>
      <c r="Q14" s="43">
        <v>0.6334841628959276</v>
      </c>
      <c r="R14" s="42">
        <v>277.90000000000003</v>
      </c>
      <c r="S14" s="43">
        <v>0.6337448559670784</v>
      </c>
      <c r="T14" s="42">
        <v>277.90000000000003</v>
      </c>
      <c r="U14" s="43">
        <v>0.6337448559670784</v>
      </c>
      <c r="V14" s="42">
        <v>277.90000000000003</v>
      </c>
      <c r="W14" s="43">
        <v>0.6337448559670784</v>
      </c>
      <c r="X14" s="42">
        <v>277.90000000000003</v>
      </c>
      <c r="Y14" s="43">
        <v>0.6337448559670784</v>
      </c>
      <c r="Z14" s="42">
        <v>277.90000000000003</v>
      </c>
      <c r="AA14" s="43">
        <v>0.6337448559670784</v>
      </c>
      <c r="AB14" s="42">
        <v>290.5</v>
      </c>
      <c r="AC14" s="43">
        <v>0.6338582677165356</v>
      </c>
      <c r="AD14" s="42">
        <v>290.5</v>
      </c>
      <c r="AE14" s="43">
        <v>0.24999999999999983</v>
      </c>
      <c r="AF14" s="42">
        <v>290.5</v>
      </c>
      <c r="AG14" s="43">
        <v>0.24999999999999983</v>
      </c>
      <c r="AH14" s="42">
        <v>290.5</v>
      </c>
      <c r="AI14" s="43">
        <v>0.24999999999999983</v>
      </c>
      <c r="AJ14" s="42">
        <v>290.5</v>
      </c>
      <c r="AK14" s="43">
        <v>0.24999999999999983</v>
      </c>
      <c r="AL14" s="42">
        <v>290.5</v>
      </c>
      <c r="AM14" s="43">
        <v>0.21345029239766064</v>
      </c>
      <c r="AN14" s="42">
        <v>290.5</v>
      </c>
      <c r="AO14" s="43">
        <v>0.21345029239766064</v>
      </c>
      <c r="AP14" s="42">
        <v>290.5</v>
      </c>
      <c r="AQ14" s="43">
        <v>0.21345029239766064</v>
      </c>
      <c r="AR14" s="42">
        <v>290.5</v>
      </c>
      <c r="AS14" s="43">
        <v>-0.10173160173160183</v>
      </c>
      <c r="AT14" s="42">
        <v>290.5</v>
      </c>
      <c r="AU14" s="43">
        <v>-0.10173160173160183</v>
      </c>
      <c r="AV14" s="42">
        <v>290.5</v>
      </c>
      <c r="AW14" s="43">
        <v>-0.10173160173160183</v>
      </c>
      <c r="AX14" s="42">
        <v>290.5</v>
      </c>
      <c r="AY14" s="43">
        <v>-0.10173160173160183</v>
      </c>
      <c r="AZ14" s="42">
        <v>290.5</v>
      </c>
      <c r="BA14" s="43">
        <v>-0.27447552447552453</v>
      </c>
      <c r="BB14" s="42">
        <v>290.5</v>
      </c>
      <c r="BC14" s="43">
        <v>-0.27447552447552453</v>
      </c>
      <c r="BD14" s="7">
        <f t="shared" si="26"/>
        <v>0</v>
      </c>
      <c r="BE14" s="6">
        <v>0</v>
      </c>
      <c r="BF14" s="7">
        <f t="shared" si="27"/>
        <v>0</v>
      </c>
      <c r="BG14" s="6">
        <v>0</v>
      </c>
      <c r="BH14" s="7">
        <f t="shared" si="28"/>
        <v>0</v>
      </c>
      <c r="BI14" s="6">
        <v>0</v>
      </c>
    </row>
    <row r="15" outlineLevel="1">
      <c r="A15" s="27" t="s">
        <v>16</v>
      </c>
      <c r="B15" s="42">
        <v>379.40000000000003</v>
      </c>
      <c r="C15" s="43">
        <v>1.6965174129353233</v>
      </c>
      <c r="D15" s="42">
        <v>379.40000000000003</v>
      </c>
      <c r="E15" s="43">
        <v>1.6965174129353233</v>
      </c>
      <c r="F15" s="42">
        <v>379.40000000000003</v>
      </c>
      <c r="G15" s="43">
        <v>1.6965174129353233</v>
      </c>
      <c r="H15" s="42">
        <v>581</v>
      </c>
      <c r="I15" s="43">
        <v>2.018181818181818</v>
      </c>
      <c r="J15" s="42">
        <v>553</v>
      </c>
      <c r="K15" s="43">
        <v>1.8727272727272728</v>
      </c>
      <c r="L15" s="42">
        <v>553</v>
      </c>
      <c r="M15" s="43">
        <v>1.8727272727272728</v>
      </c>
      <c r="N15" s="42">
        <v>553</v>
      </c>
      <c r="O15" s="43">
        <v>1.8727272727272728</v>
      </c>
      <c r="P15" s="42">
        <v>405.3</v>
      </c>
      <c r="Q15" s="43">
        <v>1.6199095022624435</v>
      </c>
      <c r="R15" s="42">
        <v>445.90000000000003</v>
      </c>
      <c r="S15" s="43">
        <v>1.621399176954733</v>
      </c>
      <c r="T15" s="42">
        <v>445.90000000000003</v>
      </c>
      <c r="U15" s="43">
        <v>1.621399176954733</v>
      </c>
      <c r="V15" s="42">
        <v>445.90000000000003</v>
      </c>
      <c r="W15" s="43">
        <v>1.621399176954733</v>
      </c>
      <c r="X15" s="42">
        <v>445.90000000000003</v>
      </c>
      <c r="Y15" s="43">
        <v>1.621399176954733</v>
      </c>
      <c r="Z15" s="42">
        <v>445.90000000000003</v>
      </c>
      <c r="AA15" s="43">
        <v>1.621399176954733</v>
      </c>
      <c r="AB15" s="42">
        <v>466.90000000000003</v>
      </c>
      <c r="AC15" s="43">
        <v>1.6259842519685044</v>
      </c>
      <c r="AD15" s="42">
        <v>466.90000000000003</v>
      </c>
      <c r="AE15" s="43">
        <v>1.0090361445783131</v>
      </c>
      <c r="AF15" s="42">
        <v>466.90000000000003</v>
      </c>
      <c r="AG15" s="43">
        <v>1.0090361445783131</v>
      </c>
      <c r="AH15" s="42">
        <v>466.90000000000003</v>
      </c>
      <c r="AI15" s="43">
        <v>1.0090361445783131</v>
      </c>
      <c r="AJ15" s="42">
        <v>466.90000000000003</v>
      </c>
      <c r="AK15" s="43">
        <v>1.0090361445783131</v>
      </c>
      <c r="AL15" s="42">
        <v>466.90000000000003</v>
      </c>
      <c r="AM15" s="43">
        <v>0.9502923976608186</v>
      </c>
      <c r="AN15" s="42">
        <v>466.90000000000003</v>
      </c>
      <c r="AO15" s="43">
        <v>0.9502923976608186</v>
      </c>
      <c r="AP15" s="42">
        <v>466.90000000000003</v>
      </c>
      <c r="AQ15" s="43">
        <v>0.9502923976608186</v>
      </c>
      <c r="AR15" s="42">
        <v>788.1999999999999</v>
      </c>
      <c r="AS15" s="43">
        <v>1.4372294372294367</v>
      </c>
      <c r="AT15" s="42">
        <v>788.1999999999999</v>
      </c>
      <c r="AU15" s="43">
        <v>1.4372294372294367</v>
      </c>
      <c r="AV15" s="42">
        <v>788.1999999999999</v>
      </c>
      <c r="AW15" s="43">
        <v>1.4372294372294367</v>
      </c>
      <c r="AX15" s="42">
        <v>788.1999999999999</v>
      </c>
      <c r="AY15" s="43">
        <v>1.4372294372294367</v>
      </c>
      <c r="AZ15" s="42">
        <v>788.1999999999999</v>
      </c>
      <c r="BA15" s="43">
        <v>0.9685314685314682</v>
      </c>
      <c r="BB15" s="42">
        <v>788.1999999999999</v>
      </c>
      <c r="BC15" s="43">
        <v>0.9685314685314682</v>
      </c>
      <c r="BD15" s="7">
        <f t="shared" si="26"/>
        <v>0</v>
      </c>
      <c r="BE15" s="6">
        <v>0</v>
      </c>
      <c r="BF15" s="7">
        <f t="shared" si="27"/>
        <v>0</v>
      </c>
      <c r="BG15" s="6">
        <v>0</v>
      </c>
      <c r="BH15" s="7">
        <f t="shared" si="28"/>
        <v>0</v>
      </c>
      <c r="BI15" s="6">
        <v>0</v>
      </c>
    </row>
    <row r="16" outlineLevel="1" s="37" customFormat="1">
      <c r="A16" s="34" t="s">
        <v>17</v>
      </c>
      <c r="B16" s="44">
        <v>422.1</v>
      </c>
      <c r="C16" s="45">
        <v>1.9999999999999993</v>
      </c>
      <c r="D16" s="44">
        <v>422.1</v>
      </c>
      <c r="E16" s="45">
        <v>1.9999999999999993</v>
      </c>
      <c r="F16" s="44">
        <v>422.1</v>
      </c>
      <c r="G16" s="45">
        <v>1.9999999999999993</v>
      </c>
      <c r="H16" s="44">
        <v>577.5</v>
      </c>
      <c r="I16" s="45">
        <v>2</v>
      </c>
      <c r="J16" s="44">
        <v>577.5</v>
      </c>
      <c r="K16" s="45">
        <v>2</v>
      </c>
      <c r="L16" s="44">
        <v>577.5</v>
      </c>
      <c r="M16" s="45">
        <v>2</v>
      </c>
      <c r="N16" s="44">
        <v>577.5</v>
      </c>
      <c r="O16" s="45">
        <v>2</v>
      </c>
      <c r="P16" s="44">
        <v>464.1</v>
      </c>
      <c r="Q16" s="45">
        <v>1.9999999999999993</v>
      </c>
      <c r="R16" s="44">
        <v>510.29999999999995</v>
      </c>
      <c r="S16" s="45">
        <v>1.9999999999999993</v>
      </c>
      <c r="T16" s="44">
        <v>510.29999999999995</v>
      </c>
      <c r="U16" s="45">
        <v>1.9999999999999993</v>
      </c>
      <c r="V16" s="44">
        <v>510.29999999999995</v>
      </c>
      <c r="W16" s="45">
        <v>1.9999999999999993</v>
      </c>
      <c r="X16" s="44">
        <v>510.29999999999995</v>
      </c>
      <c r="Y16" s="45">
        <v>1.9999999999999993</v>
      </c>
      <c r="Z16" s="44">
        <v>510.29999999999995</v>
      </c>
      <c r="AA16" s="45">
        <v>1.9999999999999993</v>
      </c>
      <c r="AB16" s="44">
        <v>533.4</v>
      </c>
      <c r="AC16" s="45">
        <v>2.0000000000000004</v>
      </c>
      <c r="AD16" s="44">
        <v>697.2</v>
      </c>
      <c r="AE16" s="45">
        <v>1.9999999999999998</v>
      </c>
      <c r="AF16" s="44">
        <v>697.2</v>
      </c>
      <c r="AG16" s="45">
        <v>1.9999999999999998</v>
      </c>
      <c r="AH16" s="44">
        <v>697.2</v>
      </c>
      <c r="AI16" s="45">
        <v>1.9999999999999998</v>
      </c>
      <c r="AJ16" s="44">
        <v>697.2</v>
      </c>
      <c r="AK16" s="45">
        <v>1.9999999999999998</v>
      </c>
      <c r="AL16" s="44">
        <v>718.2</v>
      </c>
      <c r="AM16" s="45">
        <v>1.9999999999999998</v>
      </c>
      <c r="AN16" s="44">
        <v>718.2</v>
      </c>
      <c r="AO16" s="45">
        <v>1.9999999999999998</v>
      </c>
      <c r="AP16" s="44">
        <v>718.2</v>
      </c>
      <c r="AQ16" s="45">
        <v>1.9999999999999998</v>
      </c>
      <c r="AR16" s="44">
        <v>970.2</v>
      </c>
      <c r="AS16" s="45">
        <v>1.9999999999999993</v>
      </c>
      <c r="AT16" s="44">
        <v>970.2</v>
      </c>
      <c r="AU16" s="45">
        <v>1.9999999999999993</v>
      </c>
      <c r="AV16" s="44">
        <v>970.2</v>
      </c>
      <c r="AW16" s="45">
        <v>1.9999999999999993</v>
      </c>
      <c r="AX16" s="44">
        <v>970.2</v>
      </c>
      <c r="AY16" s="45">
        <v>1.9999999999999993</v>
      </c>
      <c r="AZ16" s="44">
        <v>1201.2</v>
      </c>
      <c r="BA16" s="45">
        <v>1.9999999999999998</v>
      </c>
      <c r="BB16" s="44">
        <v>1201.2</v>
      </c>
      <c r="BC16" s="45">
        <v>1.9999999999999998</v>
      </c>
      <c r="BD16" s="35">
        <f t="shared" si="26"/>
        <v>0</v>
      </c>
      <c r="BE16" s="36">
        <v>0</v>
      </c>
      <c r="BF16" s="35">
        <f t="shared" si="27"/>
        <v>0</v>
      </c>
      <c r="BG16" s="36">
        <v>0</v>
      </c>
      <c r="BH16" s="35">
        <f t="shared" si="28"/>
        <v>0</v>
      </c>
      <c r="BI16" s="36">
        <v>0</v>
      </c>
    </row>
    <row r="17">
      <c r="A17" s="27" t="s">
        <v>18</v>
      </c>
      <c r="B17" s="42">
        <v>516.6</v>
      </c>
      <c r="C17" s="43">
        <v>2.6716417910447756</v>
      </c>
      <c r="D17" s="42">
        <v>516.6</v>
      </c>
      <c r="E17" s="43">
        <v>2.6716417910447756</v>
      </c>
      <c r="F17" s="42">
        <v>516.6</v>
      </c>
      <c r="G17" s="43">
        <v>2.6716417910447756</v>
      </c>
      <c r="H17" s="42">
        <v>649.6</v>
      </c>
      <c r="I17" s="43">
        <v>2.3745454545454545</v>
      </c>
      <c r="J17" s="42">
        <v>649.6</v>
      </c>
      <c r="K17" s="43">
        <v>2.3745454545454545</v>
      </c>
      <c r="L17" s="42">
        <v>702.1</v>
      </c>
      <c r="M17" s="43">
        <v>2.6472727272727274</v>
      </c>
      <c r="N17" s="42">
        <v>702.1</v>
      </c>
      <c r="O17" s="43">
        <v>2.6472727272727274</v>
      </c>
      <c r="P17" s="42">
        <v>553.6999999999999</v>
      </c>
      <c r="Q17" s="43">
        <v>2.5791855203619902</v>
      </c>
      <c r="R17" s="42">
        <v>609</v>
      </c>
      <c r="S17" s="43">
        <v>2.5802469135802473</v>
      </c>
      <c r="T17" s="42">
        <v>609</v>
      </c>
      <c r="U17" s="43">
        <v>2.5802469135802473</v>
      </c>
      <c r="V17" s="42">
        <v>609</v>
      </c>
      <c r="W17" s="43">
        <v>2.5802469135802473</v>
      </c>
      <c r="X17" s="42">
        <v>609</v>
      </c>
      <c r="Y17" s="43">
        <v>2.5802469135802473</v>
      </c>
      <c r="Z17" s="42">
        <v>609</v>
      </c>
      <c r="AA17" s="43">
        <v>2.5802469135802473</v>
      </c>
      <c r="AB17" s="42">
        <v>637.6999999999999</v>
      </c>
      <c r="AC17" s="43">
        <v>2.5866141732283467</v>
      </c>
      <c r="AD17" s="42">
        <v>637.6999999999999</v>
      </c>
      <c r="AE17" s="43">
        <v>1.743975903614457</v>
      </c>
      <c r="AF17" s="42">
        <v>637.6999999999999</v>
      </c>
      <c r="AG17" s="43">
        <v>1.743975903614457</v>
      </c>
      <c r="AH17" s="42">
        <v>637.6999999999999</v>
      </c>
      <c r="AI17" s="43">
        <v>1.743975903614457</v>
      </c>
      <c r="AJ17" s="42">
        <v>637.6999999999999</v>
      </c>
      <c r="AK17" s="43">
        <v>1.743975903614457</v>
      </c>
      <c r="AL17" s="42">
        <v>637.6999999999999</v>
      </c>
      <c r="AM17" s="43">
        <v>1.6637426900584789</v>
      </c>
      <c r="AN17" s="42">
        <v>637.6999999999999</v>
      </c>
      <c r="AO17" s="43">
        <v>1.6637426900584789</v>
      </c>
      <c r="AP17" s="42">
        <v>637.6999999999999</v>
      </c>
      <c r="AQ17" s="43">
        <v>1.6637426900584789</v>
      </c>
      <c r="AR17" s="42">
        <v>815.5</v>
      </c>
      <c r="AS17" s="43">
        <v>1.5216450216450215</v>
      </c>
      <c r="AT17" s="42">
        <v>735.6999999999999</v>
      </c>
      <c r="AU17" s="43">
        <v>1.2748917748917745</v>
      </c>
      <c r="AV17" s="42">
        <v>735.6999999999999</v>
      </c>
      <c r="AW17" s="43">
        <v>1.2748917748917745</v>
      </c>
      <c r="AX17" s="42">
        <v>1079.3999999999999</v>
      </c>
      <c r="AY17" s="43">
        <v>2.3376623376623367</v>
      </c>
      <c r="AZ17" s="42">
        <v>1079.3999999999999</v>
      </c>
      <c r="BA17" s="43">
        <v>1.6958041958041952</v>
      </c>
      <c r="BB17" s="42">
        <v>1079.3999999999999</v>
      </c>
      <c r="BC17" s="43">
        <v>1.6958041958041952</v>
      </c>
      <c r="BD17" s="7">
        <f t="shared" si="26"/>
        <v>0</v>
      </c>
      <c r="BE17" s="6">
        <v>0</v>
      </c>
      <c r="BF17" s="7">
        <f t="shared" si="27"/>
        <v>0</v>
      </c>
      <c r="BG17" s="6">
        <v>0</v>
      </c>
      <c r="BH17" s="7">
        <f t="shared" si="28"/>
        <v>0</v>
      </c>
      <c r="BI17" s="6">
        <v>0</v>
      </c>
    </row>
    <row r="18" outlineLevel="1" s="37" customFormat="1">
      <c r="A18" s="34" t="s">
        <v>19</v>
      </c>
      <c r="B18" s="44">
        <v>562.8000000000001</v>
      </c>
      <c r="C18" s="45">
        <v>3</v>
      </c>
      <c r="D18" s="44">
        <v>562.8000000000001</v>
      </c>
      <c r="E18" s="45">
        <v>3</v>
      </c>
      <c r="F18" s="44">
        <v>562.8000000000001</v>
      </c>
      <c r="G18" s="45">
        <v>3</v>
      </c>
      <c r="H18" s="44">
        <v>770</v>
      </c>
      <c r="I18" s="45">
        <v>3</v>
      </c>
      <c r="J18" s="44">
        <v>770</v>
      </c>
      <c r="K18" s="45">
        <v>3</v>
      </c>
      <c r="L18" s="44">
        <v>770</v>
      </c>
      <c r="M18" s="45">
        <v>3</v>
      </c>
      <c r="N18" s="44">
        <v>770</v>
      </c>
      <c r="O18" s="45">
        <v>3</v>
      </c>
      <c r="P18" s="44">
        <v>618.8000000000001</v>
      </c>
      <c r="Q18" s="45">
        <v>3</v>
      </c>
      <c r="R18" s="44">
        <v>680.4</v>
      </c>
      <c r="S18" s="45">
        <v>3</v>
      </c>
      <c r="T18" s="44">
        <v>680.4</v>
      </c>
      <c r="U18" s="45">
        <v>3</v>
      </c>
      <c r="V18" s="44">
        <v>680.4</v>
      </c>
      <c r="W18" s="45">
        <v>3</v>
      </c>
      <c r="X18" s="44">
        <v>680.4</v>
      </c>
      <c r="Y18" s="45">
        <v>3</v>
      </c>
      <c r="Z18" s="44">
        <v>680.4</v>
      </c>
      <c r="AA18" s="45">
        <v>3</v>
      </c>
      <c r="AB18" s="44">
        <v>711.1999999999999</v>
      </c>
      <c r="AC18" s="45">
        <v>3</v>
      </c>
      <c r="AD18" s="44">
        <v>929.6000000000001</v>
      </c>
      <c r="AE18" s="45">
        <v>2.9999999999999996</v>
      </c>
      <c r="AF18" s="44">
        <v>929.6000000000001</v>
      </c>
      <c r="AG18" s="45">
        <v>2.9999999999999996</v>
      </c>
      <c r="AH18" s="44">
        <v>929.6000000000001</v>
      </c>
      <c r="AI18" s="45">
        <v>2.9999999999999996</v>
      </c>
      <c r="AJ18" s="44">
        <v>929.6000000000001</v>
      </c>
      <c r="AK18" s="45">
        <v>2.9999999999999996</v>
      </c>
      <c r="AL18" s="44">
        <v>957.6000000000001</v>
      </c>
      <c r="AM18" s="45">
        <v>2.9999999999999996</v>
      </c>
      <c r="AN18" s="44">
        <v>957.6000000000001</v>
      </c>
      <c r="AO18" s="45">
        <v>2.9999999999999996</v>
      </c>
      <c r="AP18" s="44">
        <v>957.6000000000001</v>
      </c>
      <c r="AQ18" s="45">
        <v>2.9999999999999996</v>
      </c>
      <c r="AR18" s="44">
        <v>1293.6000000000001</v>
      </c>
      <c r="AS18" s="45">
        <v>3</v>
      </c>
      <c r="AT18" s="44">
        <v>1293.6000000000001</v>
      </c>
      <c r="AU18" s="45">
        <v>3</v>
      </c>
      <c r="AV18" s="44">
        <v>1293.6000000000001</v>
      </c>
      <c r="AW18" s="45">
        <v>3</v>
      </c>
      <c r="AX18" s="44">
        <v>1293.6000000000001</v>
      </c>
      <c r="AY18" s="45">
        <v>3</v>
      </c>
      <c r="AZ18" s="44">
        <v>1601.6000000000001</v>
      </c>
      <c r="BA18" s="45">
        <v>3</v>
      </c>
      <c r="BB18" s="44">
        <v>1601.6000000000001</v>
      </c>
      <c r="BC18" s="45">
        <v>3</v>
      </c>
      <c r="BD18" s="35">
        <f t="shared" si="26"/>
        <v>0</v>
      </c>
      <c r="BE18" s="36">
        <v>0</v>
      </c>
      <c r="BF18" s="35">
        <f t="shared" si="27"/>
        <v>0</v>
      </c>
      <c r="BG18" s="36">
        <v>0</v>
      </c>
      <c r="BH18" s="35">
        <f t="shared" si="28"/>
        <v>0</v>
      </c>
      <c r="BI18" s="36">
        <v>0</v>
      </c>
    </row>
    <row r="19">
      <c r="A19" s="14"/>
      <c r="B19" s="15"/>
      <c r="C19" s="16"/>
      <c r="D19" s="15"/>
      <c r="E19" s="16"/>
      <c r="F19" s="15"/>
      <c r="G19" s="16"/>
      <c r="H19" s="15"/>
      <c r="I19" s="16"/>
      <c r="J19" s="15"/>
      <c r="K19" s="16"/>
      <c r="L19" s="15"/>
      <c r="M19" s="16"/>
      <c r="N19" s="15"/>
      <c r="O19" s="16"/>
      <c r="P19" s="15"/>
      <c r="Q19" s="16"/>
      <c r="R19" s="15"/>
      <c r="S19" s="16"/>
      <c r="T19" s="15"/>
      <c r="U19" s="16"/>
      <c r="V19" s="15"/>
      <c r="W19" s="16"/>
      <c r="X19" s="15"/>
      <c r="Y19" s="16"/>
      <c r="Z19" s="15"/>
      <c r="AA19" s="16"/>
      <c r="AB19" s="15"/>
      <c r="AC19" s="16"/>
      <c r="AD19" s="15"/>
      <c r="AE19" s="16"/>
      <c r="AF19" s="15"/>
      <c r="AG19" s="16"/>
      <c r="AH19" s="15"/>
      <c r="AI19" s="16"/>
      <c r="AJ19" s="15"/>
      <c r="AK19" s="16"/>
      <c r="AL19" s="15"/>
      <c r="AM19" s="16"/>
      <c r="AN19" s="15"/>
      <c r="AO19" s="16"/>
      <c r="AP19" s="15"/>
      <c r="AQ19" s="16"/>
      <c r="AR19" s="15"/>
      <c r="AS19" s="16"/>
      <c r="AT19" s="15"/>
      <c r="AU19" s="16"/>
      <c r="AV19" s="15"/>
      <c r="AW19" s="16"/>
      <c r="AX19" s="15"/>
      <c r="AY19" s="16"/>
      <c r="AZ19" s="15"/>
      <c r="BA19" s="16"/>
      <c r="BB19" s="15"/>
      <c r="BC19" s="16"/>
      <c r="BD19" s="15"/>
      <c r="BE19" s="16"/>
      <c r="BF19" s="15"/>
      <c r="BG19" s="16"/>
      <c r="BH19" s="15"/>
    </row>
    <row r="20">
      <c r="B20"/>
      <c r="C20" s="18"/>
      <c r="D20"/>
      <c r="E20" s="18"/>
      <c r="F20"/>
      <c r="G20" s="18"/>
      <c r="H20"/>
      <c r="I20" s="18"/>
      <c r="J20"/>
      <c r="K20" s="18"/>
      <c r="L20"/>
      <c r="M20" s="18"/>
      <c r="N20"/>
      <c r="O20" s="18"/>
      <c r="P20"/>
      <c r="Q20" s="18"/>
      <c r="R20"/>
      <c r="S20" s="18"/>
      <c r="T20"/>
      <c r="U20" s="18"/>
      <c r="V20"/>
      <c r="W20" s="18"/>
      <c r="X20"/>
      <c r="Y20" s="18"/>
      <c r="Z20"/>
      <c r="AA20" s="18"/>
      <c r="AB20"/>
      <c r="AC20" s="18"/>
      <c r="AD20"/>
      <c r="AE20" s="18"/>
      <c r="AF20"/>
      <c r="AG20" s="18"/>
      <c r="AH20"/>
      <c r="AI20" s="18"/>
      <c r="AJ20"/>
      <c r="AK20" s="18"/>
      <c r="AL20"/>
      <c r="AM20" s="18"/>
      <c r="AN20"/>
      <c r="AO20" s="18"/>
      <c r="AP20"/>
      <c r="AQ20" s="18"/>
      <c r="AR20"/>
      <c r="AS20" s="18"/>
      <c r="AT20"/>
      <c r="AU20" s="18"/>
      <c r="AV20"/>
      <c r="AW20" s="18"/>
      <c r="AX20"/>
      <c r="AY20" s="18"/>
      <c r="AZ20"/>
      <c r="BA20" s="18"/>
      <c r="BB20"/>
      <c r="BC20" s="18"/>
      <c r="BD20"/>
      <c r="BE20" s="18"/>
      <c r="BF20"/>
      <c r="BG20" s="18"/>
      <c r="BH20"/>
    </row>
    <row r="21">
      <c r="B21"/>
      <c r="C21" s="19"/>
      <c r="D21"/>
      <c r="E21" s="19"/>
      <c r="F21"/>
      <c r="G21" s="19"/>
      <c r="H21"/>
      <c r="I21" s="19"/>
      <c r="J21"/>
      <c r="K21" s="19"/>
      <c r="L21"/>
      <c r="M21" s="19"/>
      <c r="N21"/>
      <c r="O21" s="19"/>
      <c r="P21"/>
      <c r="Q21" s="19"/>
      <c r="R21"/>
      <c r="S21" s="19"/>
      <c r="T21"/>
      <c r="U21" s="19"/>
      <c r="V21"/>
      <c r="W21" s="19"/>
      <c r="X21"/>
      <c r="Y21" s="19"/>
      <c r="Z21"/>
      <c r="AA21" s="19"/>
      <c r="AB21"/>
      <c r="AC21" s="19"/>
      <c r="AD21"/>
      <c r="AE21" s="19"/>
      <c r="AF21"/>
      <c r="AG21" s="19"/>
      <c r="AH21"/>
      <c r="AI21" s="19"/>
      <c r="AJ21"/>
      <c r="AK21" s="19"/>
      <c r="AL21"/>
      <c r="AM21" s="19"/>
      <c r="AN21"/>
      <c r="AO21" s="19"/>
      <c r="AP21"/>
      <c r="AQ21" s="19"/>
      <c r="AR21"/>
      <c r="AS21" s="19"/>
      <c r="AT21"/>
      <c r="AU21" s="19"/>
      <c r="AV21"/>
      <c r="AW21" s="19"/>
      <c r="AX21"/>
      <c r="AY21" s="19"/>
      <c r="AZ21"/>
      <c r="BA21" s="19"/>
      <c r="BB21"/>
      <c r="BC21" s="19"/>
      <c r="BD21"/>
      <c r="BE21" s="19"/>
      <c r="BF21"/>
      <c r="BG21" s="19"/>
      <c r="BH21"/>
    </row>
  </sheetData>
  <mergeCells>
    <mergeCell ref="F1:X1"/>
  </mergeCells>
  <pageMargins left="0.7" right="0.7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DAAB3-08A3-4E67-86F6-DD97A4C1AE82}">
  <dimension ref="A1:P390"/>
  <sheetViews>
    <sheetView topLeftCell="A245" zoomScaleNormal="100" workbookViewId="0">
      <selection activeCell="J269" sqref="J269"/>
    </sheetView>
  </sheetViews>
  <sheetFormatPr defaultColWidth="11.5546875" defaultRowHeight="14.4" x14ac:dyDescent="0.3"/>
  <cols>
    <col min="1" max="1" bestFit="1" width="12.109375" customWidth="1"/>
    <col min="2" max="2" bestFit="1" width="12.5546875" customWidth="1"/>
  </cols>
  <sheetData>
    <row r="1" ht="15">
      <c r="A1" s="32">
        <f>PRICING!B6</f>
        <v>0</v>
      </c>
      <c r="B1" s="29" t="s">
        <v>20</v>
      </c>
      <c r="C1" s="29" t="s">
        <v>21</v>
      </c>
      <c r="D1" s="29" t="s">
        <v>22</v>
      </c>
      <c r="E1" s="29" t="s">
        <v>23</v>
      </c>
      <c r="F1" s="29" t="s">
        <v>24</v>
      </c>
      <c r="G1" s="29" t="s">
        <v>25</v>
      </c>
      <c r="H1" s="29" t="s">
        <v>26</v>
      </c>
      <c r="I1" s="29" t="s">
        <v>27</v>
      </c>
      <c r="J1" s="29" t="s">
        <v>28</v>
      </c>
      <c r="K1" s="29" t="s">
        <v>29</v>
      </c>
      <c r="L1" s="29" t="s">
        <v>30</v>
      </c>
      <c r="M1" s="29" t="s">
        <v>31</v>
      </c>
      <c r="N1" s="29" t="s">
        <v>32</v>
      </c>
      <c r="O1" s="29" t="s">
        <v>33</v>
      </c>
      <c r="P1" s="30" t="s">
        <v>34</v>
      </c>
    </row>
    <row r="2">
      <c r="A2" s="32">
        <f>PRICING!B7</f>
        <v>0</v>
      </c>
      <c r="B2" s="46">
        <v>1.92</v>
      </c>
      <c r="C2" s="46">
        <v>1.66</v>
      </c>
      <c r="D2" s="46">
        <v>1.48</v>
      </c>
      <c r="E2" s="46">
        <v>1</v>
      </c>
      <c r="F2" s="46">
        <v>1</v>
      </c>
      <c r="G2" s="33">
        <v>1</v>
      </c>
      <c r="H2" s="33">
        <v>1</v>
      </c>
      <c r="I2" s="33">
        <v>1</v>
      </c>
      <c r="J2" s="33">
        <v>1</v>
      </c>
      <c r="K2" s="33">
        <v>1</v>
      </c>
      <c r="L2" s="33">
        <v>1</v>
      </c>
      <c r="M2" s="33">
        <v>1</v>
      </c>
      <c r="N2" s="33">
        <v>1</v>
      </c>
      <c r="O2" s="33">
        <v>1</v>
      </c>
      <c r="P2" s="33">
        <v>1</v>
      </c>
    </row>
    <row r="3">
      <c r="A3" s="31" t="str">
        <f>PRICING!A8</f>
        <v>ESMS</v>
      </c>
      <c r="B3" s="28">
        <f ref="B3:B13" t="shared" si="0">($H3/7)*$B$2</f>
        <v>0</v>
      </c>
      <c r="C3" s="28">
        <f ref="C3:C13" t="shared" si="1">($H3/7)*2*$C$2</f>
        <v>0</v>
      </c>
      <c r="D3" s="28">
        <f>($H3/7)*3*$D$2</f>
        <v>0</v>
      </c>
      <c r="E3" s="28">
        <f>($H3/7)*4*$E$2</f>
        <v>0</v>
      </c>
      <c r="F3" s="28">
        <f>($H3/7)*5*$F$2</f>
        <v>0</v>
      </c>
      <c r="G3" s="28">
        <f>($H3/7)*6*$G$2</f>
        <v>0</v>
      </c>
      <c r="H3" s="28">
        <f>VLOOKUP(A3,PRICING!$A$8:$BI$31,2,FALSE)</f>
        <v>0</v>
      </c>
      <c r="I3" s="28">
        <f>($H3/7)*8*$I$2</f>
        <v>0</v>
      </c>
      <c r="J3" s="28">
        <f>($H3/7)*9*$J$2</f>
        <v>0</v>
      </c>
      <c r="K3" s="28">
        <f>($H3/7)*10*$K$2</f>
        <v>0</v>
      </c>
      <c r="L3" s="28">
        <f>($H3/7)*11*$L$2</f>
        <v>0</v>
      </c>
      <c r="M3" s="28">
        <f>($H3/7)*12*$M$2</f>
        <v>0</v>
      </c>
      <c r="N3" s="28">
        <f>($H3/7)*13*$N$2</f>
        <v>0</v>
      </c>
      <c r="O3" s="28">
        <f>($H3/7)*14*$O$2</f>
        <v>0</v>
      </c>
      <c r="P3" s="28">
        <f>($H3/7)*15*$P$2</f>
        <v>0</v>
      </c>
    </row>
    <row r="4">
      <c r="A4" s="31" t="str">
        <f>PRICING!A9</f>
        <v>EMMS</v>
      </c>
      <c r="B4" s="28">
        <f t="shared" si="0"/>
        <v>0</v>
      </c>
      <c r="C4" s="28">
        <f t="shared" si="1"/>
        <v>0</v>
      </c>
      <c r="D4" s="28">
        <f ref="D4:D13" t="shared" si="2">($H4/7)*3*$D$2</f>
        <v>0</v>
      </c>
      <c r="E4" s="28">
        <f ref="E4:E13" t="shared" si="3">($H4/7)*4*$E$2</f>
        <v>0</v>
      </c>
      <c r="F4" s="28">
        <f ref="F4:F13" t="shared" si="4">($H4/7)*5*$F$2</f>
        <v>0</v>
      </c>
      <c r="G4" s="28">
        <f ref="G4:G13" t="shared" si="5">($H4/7)*6*$G$2</f>
        <v>0</v>
      </c>
      <c r="H4" s="28">
        <f>VLOOKUP(A4,PRICING!$A$8:$BI$31,2,FALSE)</f>
        <v>0</v>
      </c>
      <c r="I4" s="28">
        <f ref="I4:I13" t="shared" si="6">($H4/7)*8*$I$2</f>
        <v>0</v>
      </c>
      <c r="J4" s="28">
        <f ref="J4:J13" t="shared" si="7">($H4/7)*9*$J$2</f>
        <v>0</v>
      </c>
      <c r="K4" s="28">
        <f ref="K4:K13" t="shared" si="8">($H4/7)*10*$K$2</f>
        <v>0</v>
      </c>
      <c r="L4" s="28">
        <f ref="L4:L13" t="shared" si="9">($H4/7)*11*$L$2</f>
        <v>0</v>
      </c>
      <c r="M4" s="28">
        <f ref="M4:M13" t="shared" si="10">($H4/7)*12*$M$2</f>
        <v>0</v>
      </c>
      <c r="N4" s="28">
        <f ref="N4:N13" t="shared" si="11">($H4/7)*13*$N$2</f>
        <v>0</v>
      </c>
      <c r="O4" s="28">
        <f ref="O4:O13" t="shared" si="12">($H4/7)*14*$O$2</f>
        <v>0</v>
      </c>
      <c r="P4" s="28">
        <f ref="P4:P13" t="shared" si="13">($H4/7)*15*$P$2</f>
        <v>0</v>
      </c>
    </row>
    <row r="5">
      <c r="A5" s="31" t="str">
        <f>PRICING!A10</f>
        <v>PSMS</v>
      </c>
      <c r="B5" s="28">
        <f t="shared" si="0"/>
        <v>0</v>
      </c>
      <c r="C5" s="28">
        <f t="shared" si="1"/>
        <v>0</v>
      </c>
      <c r="D5" s="28">
        <f t="shared" si="2"/>
        <v>0</v>
      </c>
      <c r="E5" s="28">
        <f t="shared" si="3"/>
        <v>0</v>
      </c>
      <c r="F5" s="28">
        <f t="shared" si="4"/>
        <v>0</v>
      </c>
      <c r="G5" s="28">
        <f t="shared" si="5"/>
        <v>0</v>
      </c>
      <c r="H5" s="28">
        <f>VLOOKUP(A5,PRICING!$A$8:$BI$31,2,FALSE)</f>
        <v>0</v>
      </c>
      <c r="I5" s="28">
        <f t="shared" si="6"/>
        <v>0</v>
      </c>
      <c r="J5" s="28">
        <f t="shared" si="7"/>
        <v>0</v>
      </c>
      <c r="K5" s="28">
        <f t="shared" si="8"/>
        <v>0</v>
      </c>
      <c r="L5" s="28">
        <f t="shared" si="9"/>
        <v>0</v>
      </c>
      <c r="M5" s="28">
        <f t="shared" si="10"/>
        <v>0</v>
      </c>
      <c r="N5" s="28">
        <f t="shared" si="11"/>
        <v>0</v>
      </c>
      <c r="O5" s="28">
        <f t="shared" si="12"/>
        <v>0</v>
      </c>
      <c r="P5" s="28">
        <f t="shared" si="13"/>
        <v>0</v>
      </c>
    </row>
    <row r="6">
      <c r="A6" s="31" t="str">
        <f>PRICING!A11</f>
        <v>SSMS</v>
      </c>
      <c r="B6" s="28">
        <f t="shared" si="0"/>
        <v>0</v>
      </c>
      <c r="C6" s="28">
        <f t="shared" si="1"/>
        <v>0</v>
      </c>
      <c r="D6" s="28">
        <f t="shared" si="2"/>
        <v>0</v>
      </c>
      <c r="E6" s="28">
        <f t="shared" si="3"/>
        <v>0</v>
      </c>
      <c r="F6" s="28">
        <f t="shared" si="4"/>
        <v>0</v>
      </c>
      <c r="G6" s="28">
        <f t="shared" si="5"/>
        <v>0</v>
      </c>
      <c r="H6" s="28">
        <f>VLOOKUP(A6,PRICING!$A$8:$BI$31,2,FALSE)</f>
        <v>0</v>
      </c>
      <c r="I6" s="28">
        <f t="shared" si="6"/>
        <v>0</v>
      </c>
      <c r="J6" s="28">
        <f t="shared" si="7"/>
        <v>0</v>
      </c>
      <c r="K6" s="28">
        <f t="shared" si="8"/>
        <v>0</v>
      </c>
      <c r="L6" s="28">
        <f t="shared" si="9"/>
        <v>0</v>
      </c>
      <c r="M6" s="28">
        <f t="shared" si="10"/>
        <v>0</v>
      </c>
      <c r="N6" s="28">
        <f t="shared" si="11"/>
        <v>0</v>
      </c>
      <c r="O6" s="28">
        <f t="shared" si="12"/>
        <v>0</v>
      </c>
      <c r="P6" s="28">
        <f t="shared" si="13"/>
        <v>0</v>
      </c>
    </row>
    <row r="7">
      <c r="A7" s="31" t="str">
        <f>PRICING!A12</f>
        <v>PMMS</v>
      </c>
      <c r="B7" s="28">
        <f t="shared" si="0"/>
        <v>0</v>
      </c>
      <c r="C7" s="28">
        <f t="shared" si="1"/>
        <v>0</v>
      </c>
      <c r="D7" s="28">
        <f t="shared" si="2"/>
        <v>0</v>
      </c>
      <c r="E7" s="28">
        <f t="shared" si="3"/>
        <v>0</v>
      </c>
      <c r="F7" s="28">
        <f t="shared" si="4"/>
        <v>0</v>
      </c>
      <c r="G7" s="28">
        <f t="shared" si="5"/>
        <v>0</v>
      </c>
      <c r="H7" s="28">
        <f>VLOOKUP(A7,PRICING!$A$8:$BI$31,2,FALSE)</f>
        <v>0</v>
      </c>
      <c r="I7" s="28">
        <f t="shared" si="6"/>
        <v>0</v>
      </c>
      <c r="J7" s="28">
        <f t="shared" si="7"/>
        <v>0</v>
      </c>
      <c r="K7" s="28">
        <f t="shared" si="8"/>
        <v>0</v>
      </c>
      <c r="L7" s="28">
        <f t="shared" si="9"/>
        <v>0</v>
      </c>
      <c r="M7" s="28">
        <f t="shared" si="10"/>
        <v>0</v>
      </c>
      <c r="N7" s="28">
        <f t="shared" si="11"/>
        <v>0</v>
      </c>
      <c r="O7" s="28">
        <f t="shared" si="12"/>
        <v>0</v>
      </c>
      <c r="P7" s="28">
        <f t="shared" si="13"/>
        <v>0</v>
      </c>
    </row>
    <row r="8">
      <c r="A8" s="31" t="str">
        <f>PRICING!A13</f>
        <v>EMAS</v>
      </c>
      <c r="B8" s="28">
        <f t="shared" si="0"/>
        <v>0</v>
      </c>
      <c r="C8" s="28">
        <f t="shared" si="1"/>
        <v>0</v>
      </c>
      <c r="D8" s="28">
        <f t="shared" si="2"/>
        <v>0</v>
      </c>
      <c r="E8" s="28">
        <f t="shared" si="3"/>
        <v>0</v>
      </c>
      <c r="F8" s="28">
        <f t="shared" si="4"/>
        <v>0</v>
      </c>
      <c r="G8" s="28">
        <f t="shared" si="5"/>
        <v>0</v>
      </c>
      <c r="H8" s="28">
        <f>VLOOKUP(A8,PRICING!$A$8:$BI$31,2,FALSE)</f>
        <v>0</v>
      </c>
      <c r="I8" s="28">
        <f t="shared" si="6"/>
        <v>0</v>
      </c>
      <c r="J8" s="28">
        <f t="shared" si="7"/>
        <v>0</v>
      </c>
      <c r="K8" s="28">
        <f t="shared" si="8"/>
        <v>0</v>
      </c>
      <c r="L8" s="28">
        <f t="shared" si="9"/>
        <v>0</v>
      </c>
      <c r="M8" s="28">
        <f t="shared" si="10"/>
        <v>0</v>
      </c>
      <c r="N8" s="28">
        <f t="shared" si="11"/>
        <v>0</v>
      </c>
      <c r="O8" s="28">
        <f t="shared" si="12"/>
        <v>0</v>
      </c>
      <c r="P8" s="28">
        <f t="shared" si="13"/>
        <v>0</v>
      </c>
    </row>
    <row r="9">
      <c r="A9" s="31" t="str">
        <f>PRICING!A14</f>
        <v>PSAS</v>
      </c>
      <c r="B9" s="28">
        <f t="shared" si="0"/>
        <v>0</v>
      </c>
      <c r="C9" s="28">
        <f t="shared" si="1"/>
        <v>0</v>
      </c>
      <c r="D9" s="28">
        <f t="shared" si="2"/>
        <v>0</v>
      </c>
      <c r="E9" s="28">
        <f t="shared" si="3"/>
        <v>0</v>
      </c>
      <c r="F9" s="28">
        <f t="shared" si="4"/>
        <v>0</v>
      </c>
      <c r="G9" s="28">
        <f t="shared" si="5"/>
        <v>0</v>
      </c>
      <c r="H9" s="28">
        <f>VLOOKUP(A9,PRICING!$A$8:$BI$31,2,FALSE)</f>
        <v>0</v>
      </c>
      <c r="I9" s="28">
        <f t="shared" si="6"/>
        <v>0</v>
      </c>
      <c r="J9" s="28">
        <f t="shared" si="7"/>
        <v>0</v>
      </c>
      <c r="K9" s="28">
        <f t="shared" si="8"/>
        <v>0</v>
      </c>
      <c r="L9" s="28">
        <f t="shared" si="9"/>
        <v>0</v>
      </c>
      <c r="M9" s="28">
        <f t="shared" si="10"/>
        <v>0</v>
      </c>
      <c r="N9" s="28">
        <f t="shared" si="11"/>
        <v>0</v>
      </c>
      <c r="O9" s="28">
        <f t="shared" si="12"/>
        <v>0</v>
      </c>
      <c r="P9" s="28">
        <f t="shared" si="13"/>
        <v>0</v>
      </c>
    </row>
    <row r="10">
      <c r="A10" s="31" t="str">
        <f>PRICING!A15</f>
        <v>SSAS</v>
      </c>
      <c r="B10" s="28">
        <f t="shared" si="0"/>
        <v>0</v>
      </c>
      <c r="C10" s="28">
        <f t="shared" si="1"/>
        <v>0</v>
      </c>
      <c r="D10" s="28">
        <f t="shared" si="2"/>
        <v>0</v>
      </c>
      <c r="E10" s="28">
        <f t="shared" si="3"/>
        <v>0</v>
      </c>
      <c r="F10" s="28">
        <f t="shared" si="4"/>
        <v>0</v>
      </c>
      <c r="G10" s="28">
        <f t="shared" si="5"/>
        <v>0</v>
      </c>
      <c r="H10" s="28">
        <f>VLOOKUP(A10,PRICING!$A$8:$BI$31,2,FALSE)</f>
        <v>0</v>
      </c>
      <c r="I10" s="28">
        <f t="shared" si="6"/>
        <v>0</v>
      </c>
      <c r="J10" s="28">
        <f t="shared" si="7"/>
        <v>0</v>
      </c>
      <c r="K10" s="28">
        <f t="shared" si="8"/>
        <v>0</v>
      </c>
      <c r="L10" s="28">
        <f t="shared" si="9"/>
        <v>0</v>
      </c>
      <c r="M10" s="28">
        <f t="shared" si="10"/>
        <v>0</v>
      </c>
      <c r="N10" s="28">
        <f t="shared" si="11"/>
        <v>0</v>
      </c>
      <c r="O10" s="28">
        <f t="shared" si="12"/>
        <v>0</v>
      </c>
      <c r="P10" s="28">
        <f t="shared" si="13"/>
        <v>0</v>
      </c>
    </row>
    <row r="11">
      <c r="A11" s="31" t="str">
        <f>PRICING!A16</f>
        <v>PMAS</v>
      </c>
      <c r="B11" s="28">
        <f t="shared" si="0"/>
        <v>0</v>
      </c>
      <c r="C11" s="28">
        <f t="shared" si="1"/>
        <v>0</v>
      </c>
      <c r="D11" s="28">
        <f t="shared" si="2"/>
        <v>0</v>
      </c>
      <c r="E11" s="28">
        <f t="shared" si="3"/>
        <v>0</v>
      </c>
      <c r="F11" s="28">
        <f t="shared" si="4"/>
        <v>0</v>
      </c>
      <c r="G11" s="28">
        <f t="shared" si="5"/>
        <v>0</v>
      </c>
      <c r="H11" s="28">
        <f>VLOOKUP(A11,PRICING!$A$8:$BI$31,2,FALSE)</f>
        <v>0</v>
      </c>
      <c r="I11" s="28">
        <f t="shared" si="6"/>
        <v>0</v>
      </c>
      <c r="J11" s="28">
        <f t="shared" si="7"/>
        <v>0</v>
      </c>
      <c r="K11" s="28">
        <f t="shared" si="8"/>
        <v>0</v>
      </c>
      <c r="L11" s="28">
        <f t="shared" si="9"/>
        <v>0</v>
      </c>
      <c r="M11" s="28">
        <f t="shared" si="10"/>
        <v>0</v>
      </c>
      <c r="N11" s="28">
        <f t="shared" si="11"/>
        <v>0</v>
      </c>
      <c r="O11" s="28">
        <f t="shared" si="12"/>
        <v>0</v>
      </c>
      <c r="P11" s="28">
        <f t="shared" si="13"/>
        <v>0</v>
      </c>
    </row>
    <row r="12">
      <c r="A12" s="31" t="str">
        <f>PRICING!A17</f>
        <v>CMAS</v>
      </c>
      <c r="B12" s="28">
        <f t="shared" si="0"/>
        <v>0</v>
      </c>
      <c r="C12" s="28">
        <f t="shared" si="1"/>
        <v>0</v>
      </c>
      <c r="D12" s="28">
        <f t="shared" si="2"/>
        <v>0</v>
      </c>
      <c r="E12" s="28">
        <f t="shared" si="3"/>
        <v>0</v>
      </c>
      <c r="F12" s="28">
        <f t="shared" si="4"/>
        <v>0</v>
      </c>
      <c r="G12" s="28">
        <f t="shared" si="5"/>
        <v>0</v>
      </c>
      <c r="H12" s="28">
        <f>VLOOKUP(A12,PRICING!$A$8:$BI$31,2,FALSE)</f>
        <v>0</v>
      </c>
      <c r="I12" s="28">
        <f t="shared" si="6"/>
        <v>0</v>
      </c>
      <c r="J12" s="28">
        <f t="shared" si="7"/>
        <v>0</v>
      </c>
      <c r="K12" s="28">
        <f t="shared" si="8"/>
        <v>0</v>
      </c>
      <c r="L12" s="28">
        <f t="shared" si="9"/>
        <v>0</v>
      </c>
      <c r="M12" s="28">
        <f t="shared" si="10"/>
        <v>0</v>
      </c>
      <c r="N12" s="28">
        <f t="shared" si="11"/>
        <v>0</v>
      </c>
      <c r="O12" s="28">
        <f t="shared" si="12"/>
        <v>0</v>
      </c>
      <c r="P12" s="28">
        <f t="shared" si="13"/>
        <v>0</v>
      </c>
    </row>
    <row r="13" ht="15">
      <c r="A13" s="31" t="str">
        <f>PRICING!A18</f>
        <v>SMAS</v>
      </c>
      <c r="B13" s="28">
        <f t="shared" si="0"/>
        <v>0</v>
      </c>
      <c r="C13" s="28">
        <f t="shared" si="1"/>
        <v>0</v>
      </c>
      <c r="D13" s="28">
        <f t="shared" si="2"/>
        <v>0</v>
      </c>
      <c r="E13" s="28">
        <f t="shared" si="3"/>
        <v>0</v>
      </c>
      <c r="F13" s="28">
        <f t="shared" si="4"/>
        <v>0</v>
      </c>
      <c r="G13" s="28">
        <f t="shared" si="5"/>
        <v>0</v>
      </c>
      <c r="H13" s="28">
        <f>VLOOKUP(A13,PRICING!$A$8:$BI$31,2,FALSE)</f>
        <v>0</v>
      </c>
      <c r="I13" s="28">
        <f t="shared" si="6"/>
        <v>0</v>
      </c>
      <c r="J13" s="28">
        <f t="shared" si="7"/>
        <v>0</v>
      </c>
      <c r="K13" s="28">
        <f t="shared" si="8"/>
        <v>0</v>
      </c>
      <c r="L13" s="28">
        <f t="shared" si="9"/>
        <v>0</v>
      </c>
      <c r="M13" s="28">
        <f t="shared" si="10"/>
        <v>0</v>
      </c>
      <c r="N13" s="28">
        <f t="shared" si="11"/>
        <v>0</v>
      </c>
      <c r="O13" s="28">
        <f t="shared" si="12"/>
        <v>0</v>
      </c>
      <c r="P13" s="28">
        <f t="shared" si="13"/>
        <v>0</v>
      </c>
    </row>
    <row r="14" ht="15">
      <c r="A14" s="32">
        <f>PRICING!D6</f>
        <v>0</v>
      </c>
      <c r="B14" s="29" t="s">
        <v>20</v>
      </c>
      <c r="C14" s="29" t="s">
        <v>21</v>
      </c>
      <c r="D14" s="29" t="s">
        <v>22</v>
      </c>
      <c r="E14" s="29" t="s">
        <v>23</v>
      </c>
      <c r="F14" s="29" t="s">
        <v>24</v>
      </c>
      <c r="G14" s="29" t="s">
        <v>25</v>
      </c>
      <c r="H14" s="29" t="s">
        <v>26</v>
      </c>
      <c r="I14" s="29" t="s">
        <v>27</v>
      </c>
      <c r="J14" s="29" t="s">
        <v>28</v>
      </c>
      <c r="K14" s="29" t="s">
        <v>29</v>
      </c>
      <c r="L14" s="29" t="s">
        <v>30</v>
      </c>
      <c r="M14" s="29" t="s">
        <v>31</v>
      </c>
      <c r="N14" s="29" t="s">
        <v>32</v>
      </c>
      <c r="O14" s="29" t="s">
        <v>33</v>
      </c>
      <c r="P14" s="30" t="s">
        <v>34</v>
      </c>
    </row>
    <row r="15">
      <c r="A15" s="32">
        <f>PRICING!D7</f>
        <v>0</v>
      </c>
      <c r="B15" s="46">
        <v>1.74</v>
      </c>
      <c r="C15" s="46">
        <v>1.63</v>
      </c>
      <c r="D15" s="46">
        <v>1.48</v>
      </c>
      <c r="E15" s="46">
        <v>1</v>
      </c>
      <c r="F15" s="46">
        <v>1</v>
      </c>
      <c r="G15" s="33">
        <v>1</v>
      </c>
      <c r="H15" s="33">
        <v>1</v>
      </c>
      <c r="I15" s="33">
        <v>1</v>
      </c>
      <c r="J15" s="33">
        <v>1</v>
      </c>
      <c r="K15" s="33">
        <v>1</v>
      </c>
      <c r="L15" s="33">
        <v>1</v>
      </c>
      <c r="M15" s="33">
        <v>1</v>
      </c>
      <c r="N15" s="33">
        <v>1</v>
      </c>
      <c r="O15" s="33">
        <v>1</v>
      </c>
      <c r="P15" s="33">
        <v>1</v>
      </c>
    </row>
    <row r="16">
      <c r="A16" s="31" t="str">
        <f>A3</f>
        <v>ESMS</v>
      </c>
      <c r="B16" s="28">
        <f ref="B16:B26" t="shared" si="14">($H16/7)*$B$15</f>
        <v>0</v>
      </c>
      <c r="C16" s="28">
        <f ref="C16:C26" t="shared" si="15">($H16/7)*2*$C$15</f>
        <v>0</v>
      </c>
      <c r="D16" s="28">
        <f ref="D16:D26" t="shared" si="16">($H16/7)*3*$D$15</f>
        <v>0</v>
      </c>
      <c r="E16" s="28">
        <f ref="E16:E26" t="shared" si="17">($H16/7)*4*$E$15</f>
        <v>0</v>
      </c>
      <c r="F16" s="28">
        <f ref="F16:F26" t="shared" si="18">($H16/7)*5*$F$15</f>
        <v>0</v>
      </c>
      <c r="G16" s="28">
        <f ref="G16:G26" t="shared" si="19">($H16/7)*6*$G$15</f>
        <v>0</v>
      </c>
      <c r="H16" s="28">
        <f>VLOOKUP(A16,PRICING!$A$8:$BI$31,4,FALSE)</f>
        <v>0</v>
      </c>
      <c r="I16" s="28">
        <f ref="I16:I26" t="shared" si="20">($H16/7)*8*$I$15</f>
        <v>0</v>
      </c>
      <c r="J16" s="28">
        <f ref="J16:J26" t="shared" si="21">($H16/7)*9*$J$15</f>
        <v>0</v>
      </c>
      <c r="K16" s="28">
        <f ref="K16:K26" t="shared" si="22">($H16/7)*10*$K$15</f>
        <v>0</v>
      </c>
      <c r="L16" s="28">
        <f ref="L16:L26" t="shared" si="23">($H16/7)*11*$L$15</f>
        <v>0</v>
      </c>
      <c r="M16" s="28">
        <f ref="M16:M26" t="shared" si="24">($H16/7)*12*$M$15</f>
        <v>0</v>
      </c>
      <c r="N16" s="28">
        <f ref="N16:N26" t="shared" si="25">($H16/7)*13*$N$15</f>
        <v>0</v>
      </c>
      <c r="O16" s="28">
        <f ref="O16:O26" t="shared" si="26">($H16/7)*14*$O$15</f>
        <v>0</v>
      </c>
      <c r="P16" s="28">
        <f ref="P16:P26" t="shared" si="27">($H16/7)*15*$P$15</f>
        <v>0</v>
      </c>
    </row>
    <row r="17">
      <c r="A17" s="31" t="str">
        <f ref="A17:A26" t="shared" si="28">A4</f>
        <v>EMMS</v>
      </c>
      <c r="B17" s="28">
        <f t="shared" si="14"/>
        <v>0</v>
      </c>
      <c r="C17" s="28">
        <f t="shared" si="15"/>
        <v>0</v>
      </c>
      <c r="D17" s="28">
        <f t="shared" si="16"/>
        <v>0</v>
      </c>
      <c r="E17" s="28">
        <f t="shared" si="17"/>
        <v>0</v>
      </c>
      <c r="F17" s="28">
        <f t="shared" si="18"/>
        <v>0</v>
      </c>
      <c r="G17" s="28">
        <f t="shared" si="19"/>
        <v>0</v>
      </c>
      <c r="H17" s="28">
        <f>VLOOKUP(A17,PRICING!$A$8:$BI$31,4,FALSE)</f>
        <v>0</v>
      </c>
      <c r="I17" s="28">
        <f t="shared" si="20"/>
        <v>0</v>
      </c>
      <c r="J17" s="28">
        <f t="shared" si="21"/>
        <v>0</v>
      </c>
      <c r="K17" s="28">
        <f t="shared" si="22"/>
        <v>0</v>
      </c>
      <c r="L17" s="28">
        <f t="shared" si="23"/>
        <v>0</v>
      </c>
      <c r="M17" s="28">
        <f t="shared" si="24"/>
        <v>0</v>
      </c>
      <c r="N17" s="28">
        <f t="shared" si="25"/>
        <v>0</v>
      </c>
      <c r="O17" s="28">
        <f t="shared" si="26"/>
        <v>0</v>
      </c>
      <c r="P17" s="28">
        <f t="shared" si="27"/>
        <v>0</v>
      </c>
    </row>
    <row r="18">
      <c r="A18" s="31" t="str">
        <f t="shared" si="28"/>
        <v>PSMS</v>
      </c>
      <c r="B18" s="28">
        <f t="shared" si="14"/>
        <v>0</v>
      </c>
      <c r="C18" s="28">
        <f t="shared" si="15"/>
        <v>0</v>
      </c>
      <c r="D18" s="28">
        <f t="shared" si="16"/>
        <v>0</v>
      </c>
      <c r="E18" s="28">
        <f t="shared" si="17"/>
        <v>0</v>
      </c>
      <c r="F18" s="28">
        <f t="shared" si="18"/>
        <v>0</v>
      </c>
      <c r="G18" s="28">
        <f t="shared" si="19"/>
        <v>0</v>
      </c>
      <c r="H18" s="28">
        <f>VLOOKUP(A18,PRICING!$A$8:$BI$31,4,FALSE)</f>
        <v>0</v>
      </c>
      <c r="I18" s="28">
        <f t="shared" si="20"/>
        <v>0</v>
      </c>
      <c r="J18" s="28">
        <f t="shared" si="21"/>
        <v>0</v>
      </c>
      <c r="K18" s="28">
        <f t="shared" si="22"/>
        <v>0</v>
      </c>
      <c r="L18" s="28">
        <f t="shared" si="23"/>
        <v>0</v>
      </c>
      <c r="M18" s="28">
        <f t="shared" si="24"/>
        <v>0</v>
      </c>
      <c r="N18" s="28">
        <f t="shared" si="25"/>
        <v>0</v>
      </c>
      <c r="O18" s="28">
        <f t="shared" si="26"/>
        <v>0</v>
      </c>
      <c r="P18" s="28">
        <f t="shared" si="27"/>
        <v>0</v>
      </c>
    </row>
    <row r="19">
      <c r="A19" s="31" t="str">
        <f t="shared" si="28"/>
        <v>SSMS</v>
      </c>
      <c r="B19" s="28">
        <f t="shared" si="14"/>
        <v>0</v>
      </c>
      <c r="C19" s="28">
        <f t="shared" si="15"/>
        <v>0</v>
      </c>
      <c r="D19" s="28">
        <f t="shared" si="16"/>
        <v>0</v>
      </c>
      <c r="E19" s="28">
        <f t="shared" si="17"/>
        <v>0</v>
      </c>
      <c r="F19" s="28">
        <f t="shared" si="18"/>
        <v>0</v>
      </c>
      <c r="G19" s="28">
        <f t="shared" si="19"/>
        <v>0</v>
      </c>
      <c r="H19" s="28">
        <f>VLOOKUP(A19,PRICING!$A$8:$BI$31,4,FALSE)</f>
        <v>0</v>
      </c>
      <c r="I19" s="28">
        <f t="shared" si="20"/>
        <v>0</v>
      </c>
      <c r="J19" s="28">
        <f t="shared" si="21"/>
        <v>0</v>
      </c>
      <c r="K19" s="28">
        <f t="shared" si="22"/>
        <v>0</v>
      </c>
      <c r="L19" s="28">
        <f t="shared" si="23"/>
        <v>0</v>
      </c>
      <c r="M19" s="28">
        <f t="shared" si="24"/>
        <v>0</v>
      </c>
      <c r="N19" s="28">
        <f t="shared" si="25"/>
        <v>0</v>
      </c>
      <c r="O19" s="28">
        <f t="shared" si="26"/>
        <v>0</v>
      </c>
      <c r="P19" s="28">
        <f t="shared" si="27"/>
        <v>0</v>
      </c>
    </row>
    <row r="20">
      <c r="A20" s="31" t="str">
        <f t="shared" si="28"/>
        <v>PMMS</v>
      </c>
      <c r="B20" s="28">
        <f t="shared" si="14"/>
        <v>0</v>
      </c>
      <c r="C20" s="28">
        <f t="shared" si="15"/>
        <v>0</v>
      </c>
      <c r="D20" s="28">
        <f t="shared" si="16"/>
        <v>0</v>
      </c>
      <c r="E20" s="28">
        <f t="shared" si="17"/>
        <v>0</v>
      </c>
      <c r="F20" s="28">
        <f t="shared" si="18"/>
        <v>0</v>
      </c>
      <c r="G20" s="28">
        <f t="shared" si="19"/>
        <v>0</v>
      </c>
      <c r="H20" s="28">
        <f>VLOOKUP(A20,PRICING!$A$8:$BI$31,4,FALSE)</f>
        <v>0</v>
      </c>
      <c r="I20" s="28">
        <f t="shared" si="20"/>
        <v>0</v>
      </c>
      <c r="J20" s="28">
        <f t="shared" si="21"/>
        <v>0</v>
      </c>
      <c r="K20" s="28">
        <f t="shared" si="22"/>
        <v>0</v>
      </c>
      <c r="L20" s="28">
        <f t="shared" si="23"/>
        <v>0</v>
      </c>
      <c r="M20" s="28">
        <f t="shared" si="24"/>
        <v>0</v>
      </c>
      <c r="N20" s="28">
        <f t="shared" si="25"/>
        <v>0</v>
      </c>
      <c r="O20" s="28">
        <f t="shared" si="26"/>
        <v>0</v>
      </c>
      <c r="P20" s="28">
        <f t="shared" si="27"/>
        <v>0</v>
      </c>
    </row>
    <row r="21">
      <c r="A21" s="31" t="str">
        <f t="shared" si="28"/>
        <v>EMAS</v>
      </c>
      <c r="B21" s="28">
        <f t="shared" si="14"/>
        <v>0</v>
      </c>
      <c r="C21" s="28">
        <f t="shared" si="15"/>
        <v>0</v>
      </c>
      <c r="D21" s="28">
        <f t="shared" si="16"/>
        <v>0</v>
      </c>
      <c r="E21" s="28">
        <f t="shared" si="17"/>
        <v>0</v>
      </c>
      <c r="F21" s="28">
        <f t="shared" si="18"/>
        <v>0</v>
      </c>
      <c r="G21" s="28">
        <f t="shared" si="19"/>
        <v>0</v>
      </c>
      <c r="H21" s="28">
        <f>VLOOKUP(A21,PRICING!$A$8:$BI$31,4,FALSE)</f>
        <v>0</v>
      </c>
      <c r="I21" s="28">
        <f t="shared" si="20"/>
        <v>0</v>
      </c>
      <c r="J21" s="28">
        <f t="shared" si="21"/>
        <v>0</v>
      </c>
      <c r="K21" s="28">
        <f t="shared" si="22"/>
        <v>0</v>
      </c>
      <c r="L21" s="28">
        <f t="shared" si="23"/>
        <v>0</v>
      </c>
      <c r="M21" s="28">
        <f t="shared" si="24"/>
        <v>0</v>
      </c>
      <c r="N21" s="28">
        <f t="shared" si="25"/>
        <v>0</v>
      </c>
      <c r="O21" s="28">
        <f t="shared" si="26"/>
        <v>0</v>
      </c>
      <c r="P21" s="28">
        <f t="shared" si="27"/>
        <v>0</v>
      </c>
    </row>
    <row r="22">
      <c r="A22" s="31" t="str">
        <f t="shared" si="28"/>
        <v>PSAS</v>
      </c>
      <c r="B22" s="28">
        <f t="shared" si="14"/>
        <v>0</v>
      </c>
      <c r="C22" s="28">
        <f t="shared" si="15"/>
        <v>0</v>
      </c>
      <c r="D22" s="28">
        <f t="shared" si="16"/>
        <v>0</v>
      </c>
      <c r="E22" s="28">
        <f t="shared" si="17"/>
        <v>0</v>
      </c>
      <c r="F22" s="28">
        <f t="shared" si="18"/>
        <v>0</v>
      </c>
      <c r="G22" s="28">
        <f t="shared" si="19"/>
        <v>0</v>
      </c>
      <c r="H22" s="28">
        <f>VLOOKUP(A22,PRICING!$A$8:$BI$31,4,FALSE)</f>
        <v>0</v>
      </c>
      <c r="I22" s="28">
        <f t="shared" si="20"/>
        <v>0</v>
      </c>
      <c r="J22" s="28">
        <f t="shared" si="21"/>
        <v>0</v>
      </c>
      <c r="K22" s="28">
        <f t="shared" si="22"/>
        <v>0</v>
      </c>
      <c r="L22" s="28">
        <f t="shared" si="23"/>
        <v>0</v>
      </c>
      <c r="M22" s="28">
        <f t="shared" si="24"/>
        <v>0</v>
      </c>
      <c r="N22" s="28">
        <f t="shared" si="25"/>
        <v>0</v>
      </c>
      <c r="O22" s="28">
        <f t="shared" si="26"/>
        <v>0</v>
      </c>
      <c r="P22" s="28">
        <f t="shared" si="27"/>
        <v>0</v>
      </c>
    </row>
    <row r="23">
      <c r="A23" s="31" t="str">
        <f t="shared" si="28"/>
        <v>SSAS</v>
      </c>
      <c r="B23" s="28">
        <f t="shared" si="14"/>
        <v>0</v>
      </c>
      <c r="C23" s="28">
        <f t="shared" si="15"/>
        <v>0</v>
      </c>
      <c r="D23" s="28">
        <f t="shared" si="16"/>
        <v>0</v>
      </c>
      <c r="E23" s="28">
        <f t="shared" si="17"/>
        <v>0</v>
      </c>
      <c r="F23" s="28">
        <f t="shared" si="18"/>
        <v>0</v>
      </c>
      <c r="G23" s="28">
        <f t="shared" si="19"/>
        <v>0</v>
      </c>
      <c r="H23" s="28">
        <f>VLOOKUP(A23,PRICING!$A$8:$BI$31,4,FALSE)</f>
        <v>0</v>
      </c>
      <c r="I23" s="28">
        <f t="shared" si="20"/>
        <v>0</v>
      </c>
      <c r="J23" s="28">
        <f t="shared" si="21"/>
        <v>0</v>
      </c>
      <c r="K23" s="28">
        <f t="shared" si="22"/>
        <v>0</v>
      </c>
      <c r="L23" s="28">
        <f t="shared" si="23"/>
        <v>0</v>
      </c>
      <c r="M23" s="28">
        <f t="shared" si="24"/>
        <v>0</v>
      </c>
      <c r="N23" s="28">
        <f t="shared" si="25"/>
        <v>0</v>
      </c>
      <c r="O23" s="28">
        <f t="shared" si="26"/>
        <v>0</v>
      </c>
      <c r="P23" s="28">
        <f t="shared" si="27"/>
        <v>0</v>
      </c>
    </row>
    <row r="24">
      <c r="A24" s="31" t="str">
        <f t="shared" si="28"/>
        <v>PMAS</v>
      </c>
      <c r="B24" s="28">
        <f t="shared" si="14"/>
        <v>0</v>
      </c>
      <c r="C24" s="28">
        <f t="shared" si="15"/>
        <v>0</v>
      </c>
      <c r="D24" s="28">
        <f t="shared" si="16"/>
        <v>0</v>
      </c>
      <c r="E24" s="28">
        <f t="shared" si="17"/>
        <v>0</v>
      </c>
      <c r="F24" s="28">
        <f t="shared" si="18"/>
        <v>0</v>
      </c>
      <c r="G24" s="28">
        <f t="shared" si="19"/>
        <v>0</v>
      </c>
      <c r="H24" s="28">
        <f>VLOOKUP(A24,PRICING!$A$8:$BI$31,4,FALSE)</f>
        <v>0</v>
      </c>
      <c r="I24" s="28">
        <f t="shared" si="20"/>
        <v>0</v>
      </c>
      <c r="J24" s="28">
        <f t="shared" si="21"/>
        <v>0</v>
      </c>
      <c r="K24" s="28">
        <f t="shared" si="22"/>
        <v>0</v>
      </c>
      <c r="L24" s="28">
        <f t="shared" si="23"/>
        <v>0</v>
      </c>
      <c r="M24" s="28">
        <f t="shared" si="24"/>
        <v>0</v>
      </c>
      <c r="N24" s="28">
        <f t="shared" si="25"/>
        <v>0</v>
      </c>
      <c r="O24" s="28">
        <f t="shared" si="26"/>
        <v>0</v>
      </c>
      <c r="P24" s="28">
        <f t="shared" si="27"/>
        <v>0</v>
      </c>
    </row>
    <row r="25">
      <c r="A25" s="31" t="str">
        <f t="shared" si="28"/>
        <v>CMAS</v>
      </c>
      <c r="B25" s="28">
        <f t="shared" si="14"/>
        <v>0</v>
      </c>
      <c r="C25" s="28">
        <f t="shared" si="15"/>
        <v>0</v>
      </c>
      <c r="D25" s="28">
        <f t="shared" si="16"/>
        <v>0</v>
      </c>
      <c r="E25" s="28">
        <f t="shared" si="17"/>
        <v>0</v>
      </c>
      <c r="F25" s="28">
        <f t="shared" si="18"/>
        <v>0</v>
      </c>
      <c r="G25" s="28">
        <f t="shared" si="19"/>
        <v>0</v>
      </c>
      <c r="H25" s="28">
        <f>VLOOKUP(A25,PRICING!$A$8:$BI$31,4,FALSE)</f>
        <v>0</v>
      </c>
      <c r="I25" s="28">
        <f t="shared" si="20"/>
        <v>0</v>
      </c>
      <c r="J25" s="28">
        <f t="shared" si="21"/>
        <v>0</v>
      </c>
      <c r="K25" s="28">
        <f t="shared" si="22"/>
        <v>0</v>
      </c>
      <c r="L25" s="28">
        <f t="shared" si="23"/>
        <v>0</v>
      </c>
      <c r="M25" s="28">
        <f t="shared" si="24"/>
        <v>0</v>
      </c>
      <c r="N25" s="28">
        <f t="shared" si="25"/>
        <v>0</v>
      </c>
      <c r="O25" s="28">
        <f t="shared" si="26"/>
        <v>0</v>
      </c>
      <c r="P25" s="28">
        <f t="shared" si="27"/>
        <v>0</v>
      </c>
    </row>
    <row r="26" ht="15">
      <c r="A26" s="31" t="str">
        <f t="shared" si="28"/>
        <v>SMAS</v>
      </c>
      <c r="B26" s="28">
        <f t="shared" si="14"/>
        <v>0</v>
      </c>
      <c r="C26" s="28">
        <f t="shared" si="15"/>
        <v>0</v>
      </c>
      <c r="D26" s="28">
        <f t="shared" si="16"/>
        <v>0</v>
      </c>
      <c r="E26" s="28">
        <f t="shared" si="17"/>
        <v>0</v>
      </c>
      <c r="F26" s="28">
        <f t="shared" si="18"/>
        <v>0</v>
      </c>
      <c r="G26" s="28">
        <f t="shared" si="19"/>
        <v>0</v>
      </c>
      <c r="H26" s="28">
        <f>VLOOKUP(A26,PRICING!$A$8:$BI$31,4,FALSE)</f>
        <v>0</v>
      </c>
      <c r="I26" s="28">
        <f t="shared" si="20"/>
        <v>0</v>
      </c>
      <c r="J26" s="28">
        <f t="shared" si="21"/>
        <v>0</v>
      </c>
      <c r="K26" s="28">
        <f t="shared" si="22"/>
        <v>0</v>
      </c>
      <c r="L26" s="28">
        <f t="shared" si="23"/>
        <v>0</v>
      </c>
      <c r="M26" s="28">
        <f t="shared" si="24"/>
        <v>0</v>
      </c>
      <c r="N26" s="28">
        <f t="shared" si="25"/>
        <v>0</v>
      </c>
      <c r="O26" s="28">
        <f t="shared" si="26"/>
        <v>0</v>
      </c>
      <c r="P26" s="28">
        <f t="shared" si="27"/>
        <v>0</v>
      </c>
    </row>
    <row r="27" ht="15">
      <c r="A27" s="32">
        <f>PRICING!F6</f>
        <v>0</v>
      </c>
      <c r="B27" s="29" t="s">
        <v>20</v>
      </c>
      <c r="C27" s="29" t="s">
        <v>21</v>
      </c>
      <c r="D27" s="29" t="s">
        <v>22</v>
      </c>
      <c r="E27" s="29" t="s">
        <v>23</v>
      </c>
      <c r="F27" s="29" t="s">
        <v>24</v>
      </c>
      <c r="G27" s="29" t="s">
        <v>25</v>
      </c>
      <c r="H27" s="29" t="s">
        <v>26</v>
      </c>
      <c r="I27" s="29" t="s">
        <v>27</v>
      </c>
      <c r="J27" s="29" t="s">
        <v>28</v>
      </c>
      <c r="K27" s="29" t="s">
        <v>29</v>
      </c>
      <c r="L27" s="29" t="s">
        <v>30</v>
      </c>
      <c r="M27" s="29" t="s">
        <v>31</v>
      </c>
      <c r="N27" s="29" t="s">
        <v>32</v>
      </c>
      <c r="O27" s="29" t="s">
        <v>33</v>
      </c>
      <c r="P27" s="30" t="s">
        <v>34</v>
      </c>
    </row>
    <row r="28">
      <c r="A28" s="32">
        <f>PRICING!F7</f>
        <v>0</v>
      </c>
      <c r="B28" s="46">
        <v>2.46</v>
      </c>
      <c r="C28" s="46">
        <v>1.66</v>
      </c>
      <c r="D28" s="46">
        <v>1.52</v>
      </c>
      <c r="E28" s="46">
        <v>1</v>
      </c>
      <c r="F28" s="46">
        <v>1</v>
      </c>
      <c r="G28" s="33">
        <v>1</v>
      </c>
      <c r="H28" s="33">
        <v>1</v>
      </c>
      <c r="I28" s="33">
        <v>1</v>
      </c>
      <c r="J28" s="33">
        <v>1</v>
      </c>
      <c r="K28" s="33">
        <v>1</v>
      </c>
      <c r="L28" s="33">
        <v>1</v>
      </c>
      <c r="M28" s="33">
        <v>1</v>
      </c>
      <c r="N28" s="33">
        <v>1</v>
      </c>
      <c r="O28" s="33">
        <v>1</v>
      </c>
      <c r="P28" s="33">
        <v>1</v>
      </c>
    </row>
    <row r="29">
      <c r="A29" s="31" t="str">
        <f>A16</f>
        <v>ESMS</v>
      </c>
      <c r="B29" s="28">
        <f ref="B29:B39" t="shared" si="29">($H29/7)*$B$28</f>
        <v>0</v>
      </c>
      <c r="C29" s="28">
        <f ref="C29:C39" t="shared" si="30">($H29/7)*2*$C$28</f>
        <v>0</v>
      </c>
      <c r="D29" s="28">
        <f ref="D29:D39" t="shared" si="31">($H29/7)*3*$D$28</f>
        <v>0</v>
      </c>
      <c r="E29" s="28">
        <f ref="E29:E39" t="shared" si="32">($H29/7)*4*$E$28</f>
        <v>0</v>
      </c>
      <c r="F29" s="28">
        <f ref="F29:F39" t="shared" si="33">($H29/7)*5*$F$28</f>
        <v>0</v>
      </c>
      <c r="G29" s="28">
        <f ref="G29:G39" t="shared" si="34">($H29/7)*6*$G$28</f>
        <v>0</v>
      </c>
      <c r="H29" s="28">
        <f>VLOOKUP(A29,PRICING!$A$8:$BI$31,6,FALSE)</f>
        <v>0</v>
      </c>
      <c r="I29" s="28">
        <f ref="I29:I39" t="shared" si="35">($H29/7)*8*$I$28</f>
        <v>0</v>
      </c>
      <c r="J29" s="28">
        <f ref="J29:J39" t="shared" si="36">($H29/7)*9*$J$28</f>
        <v>0</v>
      </c>
      <c r="K29" s="28">
        <f ref="K29:K39" t="shared" si="37">($H29/7)*10*$K$28</f>
        <v>0</v>
      </c>
      <c r="L29" s="28">
        <f ref="L29:L39" t="shared" si="38">($H29/7)*11*$L$28</f>
        <v>0</v>
      </c>
      <c r="M29" s="28">
        <f ref="M29:M39" t="shared" si="39">($H29/7)*12*$M$28</f>
        <v>0</v>
      </c>
      <c r="N29" s="28">
        <f ref="N29:N39" t="shared" si="40">($H29/7)*13*$N$28</f>
        <v>0</v>
      </c>
      <c r="O29" s="28">
        <f ref="O29:O39" t="shared" si="41">($H29/7)*14*$O$28</f>
        <v>0</v>
      </c>
      <c r="P29" s="28">
        <f ref="P29:P39" t="shared" si="42">($H29/7)*15*$P$28</f>
        <v>0</v>
      </c>
    </row>
    <row r="30">
      <c r="A30" s="31" t="str">
        <f ref="A30:A39" t="shared" si="43">A17</f>
        <v>EMMS</v>
      </c>
      <c r="B30" s="28">
        <f t="shared" si="29"/>
        <v>0</v>
      </c>
      <c r="C30" s="28">
        <f t="shared" si="30"/>
        <v>0</v>
      </c>
      <c r="D30" s="28">
        <f t="shared" si="31"/>
        <v>0</v>
      </c>
      <c r="E30" s="28">
        <f t="shared" si="32"/>
        <v>0</v>
      </c>
      <c r="F30" s="28">
        <f t="shared" si="33"/>
        <v>0</v>
      </c>
      <c r="G30" s="28">
        <f t="shared" si="34"/>
        <v>0</v>
      </c>
      <c r="H30" s="28">
        <f>VLOOKUP(A30,PRICING!$A$8:$BI$31,6,FALSE)</f>
        <v>0</v>
      </c>
      <c r="I30" s="28">
        <f t="shared" si="35"/>
        <v>0</v>
      </c>
      <c r="J30" s="28">
        <f t="shared" si="36"/>
        <v>0</v>
      </c>
      <c r="K30" s="28">
        <f t="shared" si="37"/>
        <v>0</v>
      </c>
      <c r="L30" s="28">
        <f t="shared" si="38"/>
        <v>0</v>
      </c>
      <c r="M30" s="28">
        <f t="shared" si="39"/>
        <v>0</v>
      </c>
      <c r="N30" s="28">
        <f t="shared" si="40"/>
        <v>0</v>
      </c>
      <c r="O30" s="28">
        <f t="shared" si="41"/>
        <v>0</v>
      </c>
      <c r="P30" s="28">
        <f t="shared" si="42"/>
        <v>0</v>
      </c>
    </row>
    <row r="31">
      <c r="A31" s="31" t="str">
        <f t="shared" si="43"/>
        <v>PSMS</v>
      </c>
      <c r="B31" s="28">
        <f t="shared" si="29"/>
        <v>0</v>
      </c>
      <c r="C31" s="28">
        <f t="shared" si="30"/>
        <v>0</v>
      </c>
      <c r="D31" s="28">
        <f t="shared" si="31"/>
        <v>0</v>
      </c>
      <c r="E31" s="28">
        <f t="shared" si="32"/>
        <v>0</v>
      </c>
      <c r="F31" s="28">
        <f t="shared" si="33"/>
        <v>0</v>
      </c>
      <c r="G31" s="28">
        <f t="shared" si="34"/>
        <v>0</v>
      </c>
      <c r="H31" s="28">
        <f>VLOOKUP(A31,PRICING!$A$8:$BI$31,6,FALSE)</f>
        <v>0</v>
      </c>
      <c r="I31" s="28">
        <f t="shared" si="35"/>
        <v>0</v>
      </c>
      <c r="J31" s="28">
        <f t="shared" si="36"/>
        <v>0</v>
      </c>
      <c r="K31" s="28">
        <f t="shared" si="37"/>
        <v>0</v>
      </c>
      <c r="L31" s="28">
        <f t="shared" si="38"/>
        <v>0</v>
      </c>
      <c r="M31" s="28">
        <f t="shared" si="39"/>
        <v>0</v>
      </c>
      <c r="N31" s="28">
        <f t="shared" si="40"/>
        <v>0</v>
      </c>
      <c r="O31" s="28">
        <f t="shared" si="41"/>
        <v>0</v>
      </c>
      <c r="P31" s="28">
        <f t="shared" si="42"/>
        <v>0</v>
      </c>
    </row>
    <row r="32">
      <c r="A32" s="31" t="str">
        <f t="shared" si="43"/>
        <v>SSMS</v>
      </c>
      <c r="B32" s="28">
        <f t="shared" si="29"/>
        <v>0</v>
      </c>
      <c r="C32" s="28">
        <f t="shared" si="30"/>
        <v>0</v>
      </c>
      <c r="D32" s="28">
        <f t="shared" si="31"/>
        <v>0</v>
      </c>
      <c r="E32" s="28">
        <f t="shared" si="32"/>
        <v>0</v>
      </c>
      <c r="F32" s="28">
        <f t="shared" si="33"/>
        <v>0</v>
      </c>
      <c r="G32" s="28">
        <f t="shared" si="34"/>
        <v>0</v>
      </c>
      <c r="H32" s="28">
        <f>VLOOKUP(A32,PRICING!$A$8:$BI$31,6,FALSE)</f>
        <v>0</v>
      </c>
      <c r="I32" s="28">
        <f t="shared" si="35"/>
        <v>0</v>
      </c>
      <c r="J32" s="28">
        <f t="shared" si="36"/>
        <v>0</v>
      </c>
      <c r="K32" s="28">
        <f t="shared" si="37"/>
        <v>0</v>
      </c>
      <c r="L32" s="28">
        <f t="shared" si="38"/>
        <v>0</v>
      </c>
      <c r="M32" s="28">
        <f t="shared" si="39"/>
        <v>0</v>
      </c>
      <c r="N32" s="28">
        <f t="shared" si="40"/>
        <v>0</v>
      </c>
      <c r="O32" s="28">
        <f t="shared" si="41"/>
        <v>0</v>
      </c>
      <c r="P32" s="28">
        <f t="shared" si="42"/>
        <v>0</v>
      </c>
    </row>
    <row r="33">
      <c r="A33" s="31" t="str">
        <f t="shared" si="43"/>
        <v>PMMS</v>
      </c>
      <c r="B33" s="28">
        <f t="shared" si="29"/>
        <v>0</v>
      </c>
      <c r="C33" s="28">
        <f t="shared" si="30"/>
        <v>0</v>
      </c>
      <c r="D33" s="28">
        <f t="shared" si="31"/>
        <v>0</v>
      </c>
      <c r="E33" s="28">
        <f t="shared" si="32"/>
        <v>0</v>
      </c>
      <c r="F33" s="28">
        <f t="shared" si="33"/>
        <v>0</v>
      </c>
      <c r="G33" s="28">
        <f t="shared" si="34"/>
        <v>0</v>
      </c>
      <c r="H33" s="28">
        <f>VLOOKUP(A33,PRICING!$A$8:$BI$31,6,FALSE)</f>
        <v>0</v>
      </c>
      <c r="I33" s="28">
        <f t="shared" si="35"/>
        <v>0</v>
      </c>
      <c r="J33" s="28">
        <f t="shared" si="36"/>
        <v>0</v>
      </c>
      <c r="K33" s="28">
        <f t="shared" si="37"/>
        <v>0</v>
      </c>
      <c r="L33" s="28">
        <f t="shared" si="38"/>
        <v>0</v>
      </c>
      <c r="M33" s="28">
        <f t="shared" si="39"/>
        <v>0</v>
      </c>
      <c r="N33" s="28">
        <f t="shared" si="40"/>
        <v>0</v>
      </c>
      <c r="O33" s="28">
        <f t="shared" si="41"/>
        <v>0</v>
      </c>
      <c r="P33" s="28">
        <f t="shared" si="42"/>
        <v>0</v>
      </c>
    </row>
    <row r="34">
      <c r="A34" s="31" t="str">
        <f t="shared" si="43"/>
        <v>EMAS</v>
      </c>
      <c r="B34" s="28">
        <f t="shared" si="29"/>
        <v>0</v>
      </c>
      <c r="C34" s="28">
        <f t="shared" si="30"/>
        <v>0</v>
      </c>
      <c r="D34" s="28">
        <f t="shared" si="31"/>
        <v>0</v>
      </c>
      <c r="E34" s="28">
        <f t="shared" si="32"/>
        <v>0</v>
      </c>
      <c r="F34" s="28">
        <f t="shared" si="33"/>
        <v>0</v>
      </c>
      <c r="G34" s="28">
        <f t="shared" si="34"/>
        <v>0</v>
      </c>
      <c r="H34" s="28">
        <f>VLOOKUP(A34,PRICING!$A$8:$BI$31,6,FALSE)</f>
        <v>0</v>
      </c>
      <c r="I34" s="28">
        <f t="shared" si="35"/>
        <v>0</v>
      </c>
      <c r="J34" s="28">
        <f t="shared" si="36"/>
        <v>0</v>
      </c>
      <c r="K34" s="28">
        <f t="shared" si="37"/>
        <v>0</v>
      </c>
      <c r="L34" s="28">
        <f t="shared" si="38"/>
        <v>0</v>
      </c>
      <c r="M34" s="28">
        <f t="shared" si="39"/>
        <v>0</v>
      </c>
      <c r="N34" s="28">
        <f t="shared" si="40"/>
        <v>0</v>
      </c>
      <c r="O34" s="28">
        <f t="shared" si="41"/>
        <v>0</v>
      </c>
      <c r="P34" s="28">
        <f t="shared" si="42"/>
        <v>0</v>
      </c>
    </row>
    <row r="35">
      <c r="A35" s="31" t="str">
        <f t="shared" si="43"/>
        <v>PSAS</v>
      </c>
      <c r="B35" s="28">
        <f t="shared" si="29"/>
        <v>0</v>
      </c>
      <c r="C35" s="28">
        <f t="shared" si="30"/>
        <v>0</v>
      </c>
      <c r="D35" s="28">
        <f t="shared" si="31"/>
        <v>0</v>
      </c>
      <c r="E35" s="28">
        <f t="shared" si="32"/>
        <v>0</v>
      </c>
      <c r="F35" s="28">
        <f t="shared" si="33"/>
        <v>0</v>
      </c>
      <c r="G35" s="28">
        <f t="shared" si="34"/>
        <v>0</v>
      </c>
      <c r="H35" s="28">
        <f>VLOOKUP(A35,PRICING!$A$8:$BI$31,6,FALSE)</f>
        <v>0</v>
      </c>
      <c r="I35" s="28">
        <f t="shared" si="35"/>
        <v>0</v>
      </c>
      <c r="J35" s="28">
        <f t="shared" si="36"/>
        <v>0</v>
      </c>
      <c r="K35" s="28">
        <f t="shared" si="37"/>
        <v>0</v>
      </c>
      <c r="L35" s="28">
        <f t="shared" si="38"/>
        <v>0</v>
      </c>
      <c r="M35" s="28">
        <f t="shared" si="39"/>
        <v>0</v>
      </c>
      <c r="N35" s="28">
        <f t="shared" si="40"/>
        <v>0</v>
      </c>
      <c r="O35" s="28">
        <f t="shared" si="41"/>
        <v>0</v>
      </c>
      <c r="P35" s="28">
        <f t="shared" si="42"/>
        <v>0</v>
      </c>
    </row>
    <row r="36">
      <c r="A36" s="31" t="str">
        <f t="shared" si="43"/>
        <v>SSAS</v>
      </c>
      <c r="B36" s="28">
        <f t="shared" si="29"/>
        <v>0</v>
      </c>
      <c r="C36" s="28">
        <f t="shared" si="30"/>
        <v>0</v>
      </c>
      <c r="D36" s="28">
        <f t="shared" si="31"/>
        <v>0</v>
      </c>
      <c r="E36" s="28">
        <f t="shared" si="32"/>
        <v>0</v>
      </c>
      <c r="F36" s="28">
        <f t="shared" si="33"/>
        <v>0</v>
      </c>
      <c r="G36" s="28">
        <f t="shared" si="34"/>
        <v>0</v>
      </c>
      <c r="H36" s="28">
        <f>VLOOKUP(A36,PRICING!$A$8:$BI$31,6,FALSE)</f>
        <v>0</v>
      </c>
      <c r="I36" s="28">
        <f t="shared" si="35"/>
        <v>0</v>
      </c>
      <c r="J36" s="28">
        <f t="shared" si="36"/>
        <v>0</v>
      </c>
      <c r="K36" s="28">
        <f t="shared" si="37"/>
        <v>0</v>
      </c>
      <c r="L36" s="28">
        <f t="shared" si="38"/>
        <v>0</v>
      </c>
      <c r="M36" s="28">
        <f t="shared" si="39"/>
        <v>0</v>
      </c>
      <c r="N36" s="28">
        <f t="shared" si="40"/>
        <v>0</v>
      </c>
      <c r="O36" s="28">
        <f t="shared" si="41"/>
        <v>0</v>
      </c>
      <c r="P36" s="28">
        <f t="shared" si="42"/>
        <v>0</v>
      </c>
    </row>
    <row r="37">
      <c r="A37" s="31" t="str">
        <f t="shared" si="43"/>
        <v>PMAS</v>
      </c>
      <c r="B37" s="28">
        <f t="shared" si="29"/>
        <v>0</v>
      </c>
      <c r="C37" s="28">
        <f t="shared" si="30"/>
        <v>0</v>
      </c>
      <c r="D37" s="28">
        <f t="shared" si="31"/>
        <v>0</v>
      </c>
      <c r="E37" s="28">
        <f t="shared" si="32"/>
        <v>0</v>
      </c>
      <c r="F37" s="28">
        <f t="shared" si="33"/>
        <v>0</v>
      </c>
      <c r="G37" s="28">
        <f t="shared" si="34"/>
        <v>0</v>
      </c>
      <c r="H37" s="28">
        <f>VLOOKUP(A37,PRICING!$A$8:$BI$31,6,FALSE)</f>
        <v>0</v>
      </c>
      <c r="I37" s="28">
        <f t="shared" si="35"/>
        <v>0</v>
      </c>
      <c r="J37" s="28">
        <f t="shared" si="36"/>
        <v>0</v>
      </c>
      <c r="K37" s="28">
        <f t="shared" si="37"/>
        <v>0</v>
      </c>
      <c r="L37" s="28">
        <f t="shared" si="38"/>
        <v>0</v>
      </c>
      <c r="M37" s="28">
        <f t="shared" si="39"/>
        <v>0</v>
      </c>
      <c r="N37" s="28">
        <f t="shared" si="40"/>
        <v>0</v>
      </c>
      <c r="O37" s="28">
        <f t="shared" si="41"/>
        <v>0</v>
      </c>
      <c r="P37" s="28">
        <f t="shared" si="42"/>
        <v>0</v>
      </c>
    </row>
    <row r="38">
      <c r="A38" s="31" t="str">
        <f t="shared" si="43"/>
        <v>CMAS</v>
      </c>
      <c r="B38" s="28">
        <f t="shared" si="29"/>
        <v>0</v>
      </c>
      <c r="C38" s="28">
        <f t="shared" si="30"/>
        <v>0</v>
      </c>
      <c r="D38" s="28">
        <f t="shared" si="31"/>
        <v>0</v>
      </c>
      <c r="E38" s="28">
        <f t="shared" si="32"/>
        <v>0</v>
      </c>
      <c r="F38" s="28">
        <f t="shared" si="33"/>
        <v>0</v>
      </c>
      <c r="G38" s="28">
        <f t="shared" si="34"/>
        <v>0</v>
      </c>
      <c r="H38" s="28">
        <f>VLOOKUP(A38,PRICING!$A$8:$BI$31,6,FALSE)</f>
        <v>0</v>
      </c>
      <c r="I38" s="28">
        <f t="shared" si="35"/>
        <v>0</v>
      </c>
      <c r="J38" s="28">
        <f t="shared" si="36"/>
        <v>0</v>
      </c>
      <c r="K38" s="28">
        <f t="shared" si="37"/>
        <v>0</v>
      </c>
      <c r="L38" s="28">
        <f t="shared" si="38"/>
        <v>0</v>
      </c>
      <c r="M38" s="28">
        <f t="shared" si="39"/>
        <v>0</v>
      </c>
      <c r="N38" s="28">
        <f t="shared" si="40"/>
        <v>0</v>
      </c>
      <c r="O38" s="28">
        <f t="shared" si="41"/>
        <v>0</v>
      </c>
      <c r="P38" s="28">
        <f t="shared" si="42"/>
        <v>0</v>
      </c>
    </row>
    <row r="39" ht="15">
      <c r="A39" s="31" t="str">
        <f t="shared" si="43"/>
        <v>SMAS</v>
      </c>
      <c r="B39" s="28">
        <f t="shared" si="29"/>
        <v>0</v>
      </c>
      <c r="C39" s="28">
        <f t="shared" si="30"/>
        <v>0</v>
      </c>
      <c r="D39" s="28">
        <f t="shared" si="31"/>
        <v>0</v>
      </c>
      <c r="E39" s="28">
        <f t="shared" si="32"/>
        <v>0</v>
      </c>
      <c r="F39" s="28">
        <f t="shared" si="33"/>
        <v>0</v>
      </c>
      <c r="G39" s="28">
        <f t="shared" si="34"/>
        <v>0</v>
      </c>
      <c r="H39" s="28">
        <f>VLOOKUP(A39,PRICING!$A$8:$BI$31,6,FALSE)</f>
        <v>0</v>
      </c>
      <c r="I39" s="28">
        <f t="shared" si="35"/>
        <v>0</v>
      </c>
      <c r="J39" s="28">
        <f t="shared" si="36"/>
        <v>0</v>
      </c>
      <c r="K39" s="28">
        <f t="shared" si="37"/>
        <v>0</v>
      </c>
      <c r="L39" s="28">
        <f t="shared" si="38"/>
        <v>0</v>
      </c>
      <c r="M39" s="28">
        <f t="shared" si="39"/>
        <v>0</v>
      </c>
      <c r="N39" s="28">
        <f t="shared" si="40"/>
        <v>0</v>
      </c>
      <c r="O39" s="28">
        <f t="shared" si="41"/>
        <v>0</v>
      </c>
      <c r="P39" s="28">
        <f t="shared" si="42"/>
        <v>0</v>
      </c>
    </row>
    <row r="40" ht="15">
      <c r="A40" s="32">
        <f>PRICING!H6</f>
        <v>0</v>
      </c>
      <c r="B40" s="29" t="s">
        <v>20</v>
      </c>
      <c r="C40" s="29" t="s">
        <v>21</v>
      </c>
      <c r="D40" s="29" t="s">
        <v>22</v>
      </c>
      <c r="E40" s="29" t="s">
        <v>23</v>
      </c>
      <c r="F40" s="29" t="s">
        <v>24</v>
      </c>
      <c r="G40" s="29" t="s">
        <v>25</v>
      </c>
      <c r="H40" s="29" t="s">
        <v>26</v>
      </c>
      <c r="I40" s="29" t="s">
        <v>27</v>
      </c>
      <c r="J40" s="29" t="s">
        <v>28</v>
      </c>
      <c r="K40" s="29" t="s">
        <v>29</v>
      </c>
      <c r="L40" s="29" t="s">
        <v>30</v>
      </c>
      <c r="M40" s="29" t="s">
        <v>31</v>
      </c>
      <c r="N40" s="29" t="s">
        <v>32</v>
      </c>
      <c r="O40" s="29" t="s">
        <v>33</v>
      </c>
      <c r="P40" s="30" t="s">
        <v>34</v>
      </c>
    </row>
    <row r="41">
      <c r="A41" s="32">
        <f>PRICING!H7</f>
        <v>0</v>
      </c>
      <c r="B41" s="46">
        <v>2.3</v>
      </c>
      <c r="C41" s="46">
        <v>1.77</v>
      </c>
      <c r="D41" s="46">
        <v>1.64</v>
      </c>
      <c r="E41" s="46">
        <v>1</v>
      </c>
      <c r="F41" s="46">
        <v>1</v>
      </c>
      <c r="G41" s="33">
        <v>1</v>
      </c>
      <c r="H41" s="33">
        <v>1</v>
      </c>
      <c r="I41" s="33">
        <v>1</v>
      </c>
      <c r="J41" s="33">
        <v>1</v>
      </c>
      <c r="K41" s="33">
        <v>1</v>
      </c>
      <c r="L41" s="33">
        <v>1</v>
      </c>
      <c r="M41" s="33">
        <v>1</v>
      </c>
      <c r="N41" s="33">
        <v>1</v>
      </c>
      <c r="O41" s="33">
        <v>1</v>
      </c>
      <c r="P41" s="33">
        <v>1</v>
      </c>
    </row>
    <row r="42">
      <c r="A42" s="31" t="str">
        <f>A29</f>
        <v>ESMS</v>
      </c>
      <c r="B42" s="28">
        <f ref="B42:B52" t="shared" si="44">($H42/7)*$B$41</f>
        <v>0</v>
      </c>
      <c r="C42" s="28">
        <f ref="C42:C52" t="shared" si="45">($H42/7)*2*$C$41</f>
        <v>0</v>
      </c>
      <c r="D42" s="28">
        <f ref="D42:D52" t="shared" si="46">($H42/7)*3*$D$41</f>
        <v>0</v>
      </c>
      <c r="E42" s="28">
        <f ref="E42:E52" t="shared" si="47">($H42/7)*4*$E$41</f>
        <v>0</v>
      </c>
      <c r="F42" s="28">
        <f ref="F42:F52" t="shared" si="48">($H42/7)*5*$F$41</f>
        <v>0</v>
      </c>
      <c r="G42" s="28">
        <f ref="G42:G52" t="shared" si="49">($H42/7)*6*$G$41</f>
        <v>0</v>
      </c>
      <c r="H42" s="28">
        <f>VLOOKUP(A42,PRICING!$A$8:$BI$31,8,FALSE)</f>
        <v>0</v>
      </c>
      <c r="I42" s="28">
        <f ref="I42:I52" t="shared" si="50">($H42/7)*8*$I$41</f>
        <v>0</v>
      </c>
      <c r="J42" s="28">
        <f ref="J42:J52" t="shared" si="51">($H42/7)*9*$J$41</f>
        <v>0</v>
      </c>
      <c r="K42" s="28">
        <f ref="K42:K52" t="shared" si="52">($H42/7)*10*$K$41</f>
        <v>0</v>
      </c>
      <c r="L42" s="28">
        <f ref="L42:L52" t="shared" si="53">($H42/7)*11*$L$41</f>
        <v>0</v>
      </c>
      <c r="M42" s="28">
        <f ref="M42:M52" t="shared" si="54">($H42/7)*12*$M$41</f>
        <v>0</v>
      </c>
      <c r="N42" s="28">
        <f ref="N42:N52" t="shared" si="55">($H42/7)*13*$N$41</f>
        <v>0</v>
      </c>
      <c r="O42" s="28">
        <f ref="O42:O52" t="shared" si="56">($H42/7)*14*$O$41</f>
        <v>0</v>
      </c>
      <c r="P42" s="28">
        <f ref="P42:P52" t="shared" si="57">($H42/7)*15*$P$41</f>
        <v>0</v>
      </c>
    </row>
    <row r="43">
      <c r="A43" s="31" t="str">
        <f ref="A43:A52" t="shared" si="58">A30</f>
        <v>EMMS</v>
      </c>
      <c r="B43" s="28">
        <f t="shared" si="44"/>
        <v>0</v>
      </c>
      <c r="C43" s="28">
        <f t="shared" si="45"/>
        <v>0</v>
      </c>
      <c r="D43" s="28">
        <f t="shared" si="46"/>
        <v>0</v>
      </c>
      <c r="E43" s="28">
        <f t="shared" si="47"/>
        <v>0</v>
      </c>
      <c r="F43" s="28">
        <f t="shared" si="48"/>
        <v>0</v>
      </c>
      <c r="G43" s="28">
        <f t="shared" si="49"/>
        <v>0</v>
      </c>
      <c r="H43" s="28">
        <f>VLOOKUP(A43,PRICING!$A$8:$BI$31,8,FALSE)</f>
        <v>0</v>
      </c>
      <c r="I43" s="28">
        <f t="shared" si="50"/>
        <v>0</v>
      </c>
      <c r="J43" s="28">
        <f t="shared" si="51"/>
        <v>0</v>
      </c>
      <c r="K43" s="28">
        <f t="shared" si="52"/>
        <v>0</v>
      </c>
      <c r="L43" s="28">
        <f t="shared" si="53"/>
        <v>0</v>
      </c>
      <c r="M43" s="28">
        <f t="shared" si="54"/>
        <v>0</v>
      </c>
      <c r="N43" s="28">
        <f t="shared" si="55"/>
        <v>0</v>
      </c>
      <c r="O43" s="28">
        <f t="shared" si="56"/>
        <v>0</v>
      </c>
      <c r="P43" s="28">
        <f t="shared" si="57"/>
        <v>0</v>
      </c>
    </row>
    <row r="44">
      <c r="A44" s="31" t="str">
        <f t="shared" si="58"/>
        <v>PSMS</v>
      </c>
      <c r="B44" s="28">
        <f t="shared" si="44"/>
        <v>0</v>
      </c>
      <c r="C44" s="28">
        <f t="shared" si="45"/>
        <v>0</v>
      </c>
      <c r="D44" s="28">
        <f t="shared" si="46"/>
        <v>0</v>
      </c>
      <c r="E44" s="28">
        <f t="shared" si="47"/>
        <v>0</v>
      </c>
      <c r="F44" s="28">
        <f t="shared" si="48"/>
        <v>0</v>
      </c>
      <c r="G44" s="28">
        <f t="shared" si="49"/>
        <v>0</v>
      </c>
      <c r="H44" s="28">
        <f>VLOOKUP(A44,PRICING!$A$8:$BI$31,8,FALSE)</f>
        <v>0</v>
      </c>
      <c r="I44" s="28">
        <f t="shared" si="50"/>
        <v>0</v>
      </c>
      <c r="J44" s="28">
        <f t="shared" si="51"/>
        <v>0</v>
      </c>
      <c r="K44" s="28">
        <f t="shared" si="52"/>
        <v>0</v>
      </c>
      <c r="L44" s="28">
        <f t="shared" si="53"/>
        <v>0</v>
      </c>
      <c r="M44" s="28">
        <f t="shared" si="54"/>
        <v>0</v>
      </c>
      <c r="N44" s="28">
        <f t="shared" si="55"/>
        <v>0</v>
      </c>
      <c r="O44" s="28">
        <f t="shared" si="56"/>
        <v>0</v>
      </c>
      <c r="P44" s="28">
        <f t="shared" si="57"/>
        <v>0</v>
      </c>
    </row>
    <row r="45">
      <c r="A45" s="31" t="str">
        <f t="shared" si="58"/>
        <v>SSMS</v>
      </c>
      <c r="B45" s="28">
        <f t="shared" si="44"/>
        <v>0</v>
      </c>
      <c r="C45" s="28">
        <f t="shared" si="45"/>
        <v>0</v>
      </c>
      <c r="D45" s="28">
        <f t="shared" si="46"/>
        <v>0</v>
      </c>
      <c r="E45" s="28">
        <f t="shared" si="47"/>
        <v>0</v>
      </c>
      <c r="F45" s="28">
        <f t="shared" si="48"/>
        <v>0</v>
      </c>
      <c r="G45" s="28">
        <f t="shared" si="49"/>
        <v>0</v>
      </c>
      <c r="H45" s="28">
        <f>VLOOKUP(A45,PRICING!$A$8:$BI$31,8,FALSE)</f>
        <v>0</v>
      </c>
      <c r="I45" s="28">
        <f t="shared" si="50"/>
        <v>0</v>
      </c>
      <c r="J45" s="28">
        <f t="shared" si="51"/>
        <v>0</v>
      </c>
      <c r="K45" s="28">
        <f t="shared" si="52"/>
        <v>0</v>
      </c>
      <c r="L45" s="28">
        <f t="shared" si="53"/>
        <v>0</v>
      </c>
      <c r="M45" s="28">
        <f t="shared" si="54"/>
        <v>0</v>
      </c>
      <c r="N45" s="28">
        <f t="shared" si="55"/>
        <v>0</v>
      </c>
      <c r="O45" s="28">
        <f t="shared" si="56"/>
        <v>0</v>
      </c>
      <c r="P45" s="28">
        <f t="shared" si="57"/>
        <v>0</v>
      </c>
    </row>
    <row r="46">
      <c r="A46" s="31" t="str">
        <f t="shared" si="58"/>
        <v>PMMS</v>
      </c>
      <c r="B46" s="28">
        <f t="shared" si="44"/>
        <v>0</v>
      </c>
      <c r="C46" s="28">
        <f t="shared" si="45"/>
        <v>0</v>
      </c>
      <c r="D46" s="28">
        <f t="shared" si="46"/>
        <v>0</v>
      </c>
      <c r="E46" s="28">
        <f t="shared" si="47"/>
        <v>0</v>
      </c>
      <c r="F46" s="28">
        <f t="shared" si="48"/>
        <v>0</v>
      </c>
      <c r="G46" s="28">
        <f t="shared" si="49"/>
        <v>0</v>
      </c>
      <c r="H46" s="28">
        <f>VLOOKUP(A46,PRICING!$A$8:$BI$31,8,FALSE)</f>
        <v>0</v>
      </c>
      <c r="I46" s="28">
        <f t="shared" si="50"/>
        <v>0</v>
      </c>
      <c r="J46" s="28">
        <f t="shared" si="51"/>
        <v>0</v>
      </c>
      <c r="K46" s="28">
        <f t="shared" si="52"/>
        <v>0</v>
      </c>
      <c r="L46" s="28">
        <f t="shared" si="53"/>
        <v>0</v>
      </c>
      <c r="M46" s="28">
        <f t="shared" si="54"/>
        <v>0</v>
      </c>
      <c r="N46" s="28">
        <f t="shared" si="55"/>
        <v>0</v>
      </c>
      <c r="O46" s="28">
        <f t="shared" si="56"/>
        <v>0</v>
      </c>
      <c r="P46" s="28">
        <f t="shared" si="57"/>
        <v>0</v>
      </c>
    </row>
    <row r="47">
      <c r="A47" s="31" t="str">
        <f t="shared" si="58"/>
        <v>EMAS</v>
      </c>
      <c r="B47" s="28">
        <f t="shared" si="44"/>
        <v>0</v>
      </c>
      <c r="C47" s="28">
        <f t="shared" si="45"/>
        <v>0</v>
      </c>
      <c r="D47" s="28">
        <f t="shared" si="46"/>
        <v>0</v>
      </c>
      <c r="E47" s="28">
        <f t="shared" si="47"/>
        <v>0</v>
      </c>
      <c r="F47" s="28">
        <f t="shared" si="48"/>
        <v>0</v>
      </c>
      <c r="G47" s="28">
        <f t="shared" si="49"/>
        <v>0</v>
      </c>
      <c r="H47" s="28">
        <f>VLOOKUP(A47,PRICING!$A$8:$BI$31,8,FALSE)</f>
        <v>0</v>
      </c>
      <c r="I47" s="28">
        <f t="shared" si="50"/>
        <v>0</v>
      </c>
      <c r="J47" s="28">
        <f t="shared" si="51"/>
        <v>0</v>
      </c>
      <c r="K47" s="28">
        <f t="shared" si="52"/>
        <v>0</v>
      </c>
      <c r="L47" s="28">
        <f t="shared" si="53"/>
        <v>0</v>
      </c>
      <c r="M47" s="28">
        <f t="shared" si="54"/>
        <v>0</v>
      </c>
      <c r="N47" s="28">
        <f t="shared" si="55"/>
        <v>0</v>
      </c>
      <c r="O47" s="28">
        <f t="shared" si="56"/>
        <v>0</v>
      </c>
      <c r="P47" s="28">
        <f t="shared" si="57"/>
        <v>0</v>
      </c>
    </row>
    <row r="48">
      <c r="A48" s="31" t="str">
        <f t="shared" si="58"/>
        <v>PSAS</v>
      </c>
      <c r="B48" s="28">
        <f t="shared" si="44"/>
        <v>0</v>
      </c>
      <c r="C48" s="28">
        <f t="shared" si="45"/>
        <v>0</v>
      </c>
      <c r="D48" s="28">
        <f t="shared" si="46"/>
        <v>0</v>
      </c>
      <c r="E48" s="28">
        <f t="shared" si="47"/>
        <v>0</v>
      </c>
      <c r="F48" s="28">
        <f t="shared" si="48"/>
        <v>0</v>
      </c>
      <c r="G48" s="28">
        <f t="shared" si="49"/>
        <v>0</v>
      </c>
      <c r="H48" s="28">
        <f>VLOOKUP(A48,PRICING!$A$8:$BI$31,8,FALSE)</f>
        <v>0</v>
      </c>
      <c r="I48" s="28">
        <f t="shared" si="50"/>
        <v>0</v>
      </c>
      <c r="J48" s="28">
        <f t="shared" si="51"/>
        <v>0</v>
      </c>
      <c r="K48" s="28">
        <f t="shared" si="52"/>
        <v>0</v>
      </c>
      <c r="L48" s="28">
        <f t="shared" si="53"/>
        <v>0</v>
      </c>
      <c r="M48" s="28">
        <f t="shared" si="54"/>
        <v>0</v>
      </c>
      <c r="N48" s="28">
        <f t="shared" si="55"/>
        <v>0</v>
      </c>
      <c r="O48" s="28">
        <f t="shared" si="56"/>
        <v>0</v>
      </c>
      <c r="P48" s="28">
        <f t="shared" si="57"/>
        <v>0</v>
      </c>
    </row>
    <row r="49">
      <c r="A49" s="31" t="str">
        <f t="shared" si="58"/>
        <v>SSAS</v>
      </c>
      <c r="B49" s="28">
        <f t="shared" si="44"/>
        <v>0</v>
      </c>
      <c r="C49" s="28">
        <f t="shared" si="45"/>
        <v>0</v>
      </c>
      <c r="D49" s="28">
        <f t="shared" si="46"/>
        <v>0</v>
      </c>
      <c r="E49" s="28">
        <f t="shared" si="47"/>
        <v>0</v>
      </c>
      <c r="F49" s="28">
        <f t="shared" si="48"/>
        <v>0</v>
      </c>
      <c r="G49" s="28">
        <f t="shared" si="49"/>
        <v>0</v>
      </c>
      <c r="H49" s="28">
        <f>VLOOKUP(A49,PRICING!$A$8:$BI$31,8,FALSE)</f>
        <v>0</v>
      </c>
      <c r="I49" s="28">
        <f t="shared" si="50"/>
        <v>0</v>
      </c>
      <c r="J49" s="28">
        <f t="shared" si="51"/>
        <v>0</v>
      </c>
      <c r="K49" s="28">
        <f t="shared" si="52"/>
        <v>0</v>
      </c>
      <c r="L49" s="28">
        <f t="shared" si="53"/>
        <v>0</v>
      </c>
      <c r="M49" s="28">
        <f t="shared" si="54"/>
        <v>0</v>
      </c>
      <c r="N49" s="28">
        <f t="shared" si="55"/>
        <v>0</v>
      </c>
      <c r="O49" s="28">
        <f t="shared" si="56"/>
        <v>0</v>
      </c>
      <c r="P49" s="28">
        <f t="shared" si="57"/>
        <v>0</v>
      </c>
    </row>
    <row r="50">
      <c r="A50" s="31" t="str">
        <f t="shared" si="58"/>
        <v>PMAS</v>
      </c>
      <c r="B50" s="28">
        <f t="shared" si="44"/>
        <v>0</v>
      </c>
      <c r="C50" s="28">
        <f t="shared" si="45"/>
        <v>0</v>
      </c>
      <c r="D50" s="28">
        <f t="shared" si="46"/>
        <v>0</v>
      </c>
      <c r="E50" s="28">
        <f t="shared" si="47"/>
        <v>0</v>
      </c>
      <c r="F50" s="28">
        <f t="shared" si="48"/>
        <v>0</v>
      </c>
      <c r="G50" s="28">
        <f t="shared" si="49"/>
        <v>0</v>
      </c>
      <c r="H50" s="28">
        <f>VLOOKUP(A50,PRICING!$A$8:$BI$31,8,FALSE)</f>
        <v>0</v>
      </c>
      <c r="I50" s="28">
        <f t="shared" si="50"/>
        <v>0</v>
      </c>
      <c r="J50" s="28">
        <f t="shared" si="51"/>
        <v>0</v>
      </c>
      <c r="K50" s="28">
        <f t="shared" si="52"/>
        <v>0</v>
      </c>
      <c r="L50" s="28">
        <f t="shared" si="53"/>
        <v>0</v>
      </c>
      <c r="M50" s="28">
        <f t="shared" si="54"/>
        <v>0</v>
      </c>
      <c r="N50" s="28">
        <f t="shared" si="55"/>
        <v>0</v>
      </c>
      <c r="O50" s="28">
        <f t="shared" si="56"/>
        <v>0</v>
      </c>
      <c r="P50" s="28">
        <f t="shared" si="57"/>
        <v>0</v>
      </c>
    </row>
    <row r="51">
      <c r="A51" s="31" t="str">
        <f t="shared" si="58"/>
        <v>CMAS</v>
      </c>
      <c r="B51" s="28">
        <f t="shared" si="44"/>
        <v>0</v>
      </c>
      <c r="C51" s="28">
        <f t="shared" si="45"/>
        <v>0</v>
      </c>
      <c r="D51" s="28">
        <f t="shared" si="46"/>
        <v>0</v>
      </c>
      <c r="E51" s="28">
        <f t="shared" si="47"/>
        <v>0</v>
      </c>
      <c r="F51" s="28">
        <f t="shared" si="48"/>
        <v>0</v>
      </c>
      <c r="G51" s="28">
        <f t="shared" si="49"/>
        <v>0</v>
      </c>
      <c r="H51" s="28">
        <f>VLOOKUP(A51,PRICING!$A$8:$BI$31,8,FALSE)</f>
        <v>0</v>
      </c>
      <c r="I51" s="28">
        <f t="shared" si="50"/>
        <v>0</v>
      </c>
      <c r="J51" s="28">
        <f t="shared" si="51"/>
        <v>0</v>
      </c>
      <c r="K51" s="28">
        <f t="shared" si="52"/>
        <v>0</v>
      </c>
      <c r="L51" s="28">
        <f t="shared" si="53"/>
        <v>0</v>
      </c>
      <c r="M51" s="28">
        <f t="shared" si="54"/>
        <v>0</v>
      </c>
      <c r="N51" s="28">
        <f t="shared" si="55"/>
        <v>0</v>
      </c>
      <c r="O51" s="28">
        <f t="shared" si="56"/>
        <v>0</v>
      </c>
      <c r="P51" s="28">
        <f t="shared" si="57"/>
        <v>0</v>
      </c>
    </row>
    <row r="52" ht="15">
      <c r="A52" s="31" t="str">
        <f t="shared" si="58"/>
        <v>SMAS</v>
      </c>
      <c r="B52" s="28">
        <f t="shared" si="44"/>
        <v>0</v>
      </c>
      <c r="C52" s="28">
        <f t="shared" si="45"/>
        <v>0</v>
      </c>
      <c r="D52" s="28">
        <f t="shared" si="46"/>
        <v>0</v>
      </c>
      <c r="E52" s="28">
        <f t="shared" si="47"/>
        <v>0</v>
      </c>
      <c r="F52" s="28">
        <f t="shared" si="48"/>
        <v>0</v>
      </c>
      <c r="G52" s="28">
        <f t="shared" si="49"/>
        <v>0</v>
      </c>
      <c r="H52" s="28">
        <f>VLOOKUP(A52,PRICING!$A$8:$BI$31,8,FALSE)</f>
        <v>0</v>
      </c>
      <c r="I52" s="28">
        <f t="shared" si="50"/>
        <v>0</v>
      </c>
      <c r="J52" s="28">
        <f t="shared" si="51"/>
        <v>0</v>
      </c>
      <c r="K52" s="28">
        <f t="shared" si="52"/>
        <v>0</v>
      </c>
      <c r="L52" s="28">
        <f t="shared" si="53"/>
        <v>0</v>
      </c>
      <c r="M52" s="28">
        <f t="shared" si="54"/>
        <v>0</v>
      </c>
      <c r="N52" s="28">
        <f t="shared" si="55"/>
        <v>0</v>
      </c>
      <c r="O52" s="28">
        <f t="shared" si="56"/>
        <v>0</v>
      </c>
      <c r="P52" s="28">
        <f t="shared" si="57"/>
        <v>0</v>
      </c>
    </row>
    <row r="53" ht="15">
      <c r="A53" s="32">
        <f>PRICING!J6</f>
        <v>0</v>
      </c>
      <c r="B53" s="29" t="s">
        <v>20</v>
      </c>
      <c r="C53" s="29" t="s">
        <v>21</v>
      </c>
      <c r="D53" s="29" t="s">
        <v>22</v>
      </c>
      <c r="E53" s="29" t="s">
        <v>23</v>
      </c>
      <c r="F53" s="29" t="s">
        <v>24</v>
      </c>
      <c r="G53" s="29" t="s">
        <v>25</v>
      </c>
      <c r="H53" s="29" t="s">
        <v>26</v>
      </c>
      <c r="I53" s="29" t="s">
        <v>27</v>
      </c>
      <c r="J53" s="29" t="s">
        <v>28</v>
      </c>
      <c r="K53" s="29" t="s">
        <v>29</v>
      </c>
      <c r="L53" s="29" t="s">
        <v>30</v>
      </c>
      <c r="M53" s="29" t="s">
        <v>31</v>
      </c>
      <c r="N53" s="29" t="s">
        <v>32</v>
      </c>
      <c r="O53" s="29" t="s">
        <v>33</v>
      </c>
      <c r="P53" s="30" t="s">
        <v>34</v>
      </c>
    </row>
    <row r="54">
      <c r="A54" s="32">
        <f>PRICING!J7</f>
        <v>0</v>
      </c>
      <c r="B54" s="46">
        <v>2.3</v>
      </c>
      <c r="C54" s="46">
        <v>1.63</v>
      </c>
      <c r="D54" s="46">
        <v>1.48</v>
      </c>
      <c r="E54" s="46">
        <v>1</v>
      </c>
      <c r="F54" s="46">
        <v>1</v>
      </c>
      <c r="G54" s="33">
        <v>1</v>
      </c>
      <c r="H54" s="33">
        <v>1</v>
      </c>
      <c r="I54" s="33">
        <v>1</v>
      </c>
      <c r="J54" s="33">
        <v>1</v>
      </c>
      <c r="K54" s="33">
        <v>1</v>
      </c>
      <c r="L54" s="33">
        <v>1</v>
      </c>
      <c r="M54" s="33">
        <v>1</v>
      </c>
      <c r="N54" s="33">
        <v>1</v>
      </c>
      <c r="O54" s="33">
        <v>1</v>
      </c>
      <c r="P54" s="33">
        <v>1</v>
      </c>
    </row>
    <row r="55">
      <c r="A55" s="31" t="str">
        <f>A42</f>
        <v>ESMS</v>
      </c>
      <c r="B55" s="28">
        <f>($H55/7)*$B$54</f>
        <v>0</v>
      </c>
      <c r="C55" s="28">
        <f>($H55/7)*2*$C$54</f>
        <v>0</v>
      </c>
      <c r="D55" s="28">
        <f>($H55/7)*3*$D$54</f>
        <v>0</v>
      </c>
      <c r="E55" s="28">
        <f>($H55/7)*4*$E$54</f>
        <v>0</v>
      </c>
      <c r="F55" s="28">
        <f>($H55/7)*5*$F$54</f>
        <v>0</v>
      </c>
      <c r="G55" s="28">
        <f>($H55/7)*6*$G$54</f>
        <v>0</v>
      </c>
      <c r="H55" s="28">
        <f>VLOOKUP(A55,PRICING!$A$8:$BI$31,10,FALSE)</f>
        <v>0</v>
      </c>
      <c r="I55" s="28">
        <f>($H55/7)*8*$I$54</f>
        <v>0</v>
      </c>
      <c r="J55" s="28">
        <f>($H55/7)*9*$J$54</f>
        <v>0</v>
      </c>
      <c r="K55" s="28">
        <f>($H55/7)*10*$K$54</f>
        <v>0</v>
      </c>
      <c r="L55" s="28">
        <f>($H55/7)*11*$L$54</f>
        <v>0</v>
      </c>
      <c r="M55" s="28">
        <f>($H55/7)*12*$M$54</f>
        <v>0</v>
      </c>
      <c r="N55" s="28">
        <f>($H55/7)*13*$N$54</f>
        <v>0</v>
      </c>
      <c r="O55" s="28">
        <f>($H55/7)*14*$O$54</f>
        <v>0</v>
      </c>
      <c r="P55" s="28">
        <f>($H55/7)*15*$P$54</f>
        <v>0</v>
      </c>
    </row>
    <row r="56">
      <c r="A56" s="31" t="str">
        <f ref="A56:A65" t="shared" si="59">A43</f>
        <v>EMMS</v>
      </c>
      <c r="B56" s="28">
        <f ref="B56:B65" t="shared" si="60">($H56/7)*$B$54</f>
        <v>0</v>
      </c>
      <c r="C56" s="28">
        <f ref="C56:C65" t="shared" si="61">($H56/7)*2*$C$54</f>
        <v>0</v>
      </c>
      <c r="D56" s="28">
        <f ref="D56:D65" t="shared" si="62">($H56/7)*3*$D$54</f>
        <v>0</v>
      </c>
      <c r="E56" s="28">
        <f ref="E56:E65" t="shared" si="63">($H56/7)*4*$E$54</f>
        <v>0</v>
      </c>
      <c r="F56" s="28">
        <f ref="F56:F65" t="shared" si="64">($H56/7)*5*$F$54</f>
        <v>0</v>
      </c>
      <c r="G56" s="28">
        <f ref="G56:G65" t="shared" si="65">($H56/7)*6*$G$54</f>
        <v>0</v>
      </c>
      <c r="H56" s="28">
        <f>VLOOKUP(A56,PRICING!$A$8:$BI$31,10,FALSE)</f>
        <v>0</v>
      </c>
      <c r="I56" s="28">
        <f ref="I56:I65" t="shared" si="66">($H56/7)*8*$I$54</f>
        <v>0</v>
      </c>
      <c r="J56" s="28">
        <f ref="J56:J65" t="shared" si="67">($H56/7)*9*$J$54</f>
        <v>0</v>
      </c>
      <c r="K56" s="28">
        <f ref="K56:K65" t="shared" si="68">($H56/7)*10*$K$54</f>
        <v>0</v>
      </c>
      <c r="L56" s="28">
        <f ref="L56:L65" t="shared" si="69">($H56/7)*11*$L$54</f>
        <v>0</v>
      </c>
      <c r="M56" s="28">
        <f ref="M56:M65" t="shared" si="70">($H56/7)*12*$M$54</f>
        <v>0</v>
      </c>
      <c r="N56" s="28">
        <f ref="N56:N65" t="shared" si="71">($H56/7)*13*$N$54</f>
        <v>0</v>
      </c>
      <c r="O56" s="28">
        <f ref="O56:O65" t="shared" si="72">($H56/7)*14*$O$54</f>
        <v>0</v>
      </c>
      <c r="P56" s="28">
        <f ref="P56:P65" t="shared" si="73">($H56/7)*15*$P$54</f>
        <v>0</v>
      </c>
    </row>
    <row r="57">
      <c r="A57" s="31" t="str">
        <f t="shared" si="59"/>
        <v>PSMS</v>
      </c>
      <c r="B57" s="28">
        <f t="shared" si="60"/>
        <v>0</v>
      </c>
      <c r="C57" s="28">
        <f t="shared" si="61"/>
        <v>0</v>
      </c>
      <c r="D57" s="28">
        <f t="shared" si="62"/>
        <v>0</v>
      </c>
      <c r="E57" s="28">
        <f t="shared" si="63"/>
        <v>0</v>
      </c>
      <c r="F57" s="28">
        <f t="shared" si="64"/>
        <v>0</v>
      </c>
      <c r="G57" s="28">
        <f t="shared" si="65"/>
        <v>0</v>
      </c>
      <c r="H57" s="28">
        <f>VLOOKUP(A57,PRICING!$A$8:$BI$31,10,FALSE)</f>
        <v>0</v>
      </c>
      <c r="I57" s="28">
        <f t="shared" si="66"/>
        <v>0</v>
      </c>
      <c r="J57" s="28">
        <f t="shared" si="67"/>
        <v>0</v>
      </c>
      <c r="K57" s="28">
        <f t="shared" si="68"/>
        <v>0</v>
      </c>
      <c r="L57" s="28">
        <f t="shared" si="69"/>
        <v>0</v>
      </c>
      <c r="M57" s="28">
        <f t="shared" si="70"/>
        <v>0</v>
      </c>
      <c r="N57" s="28">
        <f t="shared" si="71"/>
        <v>0</v>
      </c>
      <c r="O57" s="28">
        <f t="shared" si="72"/>
        <v>0</v>
      </c>
      <c r="P57" s="28">
        <f t="shared" si="73"/>
        <v>0</v>
      </c>
    </row>
    <row r="58">
      <c r="A58" s="31" t="str">
        <f t="shared" si="59"/>
        <v>SSMS</v>
      </c>
      <c r="B58" s="28">
        <f t="shared" si="60"/>
        <v>0</v>
      </c>
      <c r="C58" s="28">
        <f t="shared" si="61"/>
        <v>0</v>
      </c>
      <c r="D58" s="28">
        <f t="shared" si="62"/>
        <v>0</v>
      </c>
      <c r="E58" s="28">
        <f t="shared" si="63"/>
        <v>0</v>
      </c>
      <c r="F58" s="28">
        <f t="shared" si="64"/>
        <v>0</v>
      </c>
      <c r="G58" s="28">
        <f t="shared" si="65"/>
        <v>0</v>
      </c>
      <c r="H58" s="28">
        <f>VLOOKUP(A58,PRICING!$A$8:$BI$31,10,FALSE)</f>
        <v>0</v>
      </c>
      <c r="I58" s="28">
        <f t="shared" si="66"/>
        <v>0</v>
      </c>
      <c r="J58" s="28">
        <f t="shared" si="67"/>
        <v>0</v>
      </c>
      <c r="K58" s="28">
        <f t="shared" si="68"/>
        <v>0</v>
      </c>
      <c r="L58" s="28">
        <f t="shared" si="69"/>
        <v>0</v>
      </c>
      <c r="M58" s="28">
        <f t="shared" si="70"/>
        <v>0</v>
      </c>
      <c r="N58" s="28">
        <f t="shared" si="71"/>
        <v>0</v>
      </c>
      <c r="O58" s="28">
        <f t="shared" si="72"/>
        <v>0</v>
      </c>
      <c r="P58" s="28">
        <f t="shared" si="73"/>
        <v>0</v>
      </c>
    </row>
    <row r="59">
      <c r="A59" s="31" t="str">
        <f t="shared" si="59"/>
        <v>PMMS</v>
      </c>
      <c r="B59" s="28">
        <f t="shared" si="60"/>
        <v>0</v>
      </c>
      <c r="C59" s="28">
        <f t="shared" si="61"/>
        <v>0</v>
      </c>
      <c r="D59" s="28">
        <f t="shared" si="62"/>
        <v>0</v>
      </c>
      <c r="E59" s="28">
        <f t="shared" si="63"/>
        <v>0</v>
      </c>
      <c r="F59" s="28">
        <f t="shared" si="64"/>
        <v>0</v>
      </c>
      <c r="G59" s="28">
        <f t="shared" si="65"/>
        <v>0</v>
      </c>
      <c r="H59" s="28">
        <f>VLOOKUP(A59,PRICING!$A$8:$BI$31,10,FALSE)</f>
        <v>0</v>
      </c>
      <c r="I59" s="28">
        <f t="shared" si="66"/>
        <v>0</v>
      </c>
      <c r="J59" s="28">
        <f t="shared" si="67"/>
        <v>0</v>
      </c>
      <c r="K59" s="28">
        <f t="shared" si="68"/>
        <v>0</v>
      </c>
      <c r="L59" s="28">
        <f t="shared" si="69"/>
        <v>0</v>
      </c>
      <c r="M59" s="28">
        <f t="shared" si="70"/>
        <v>0</v>
      </c>
      <c r="N59" s="28">
        <f t="shared" si="71"/>
        <v>0</v>
      </c>
      <c r="O59" s="28">
        <f t="shared" si="72"/>
        <v>0</v>
      </c>
      <c r="P59" s="28">
        <f t="shared" si="73"/>
        <v>0</v>
      </c>
    </row>
    <row r="60">
      <c r="A60" s="31" t="str">
        <f t="shared" si="59"/>
        <v>EMAS</v>
      </c>
      <c r="B60" s="28">
        <f t="shared" si="60"/>
        <v>0</v>
      </c>
      <c r="C60" s="28">
        <f t="shared" si="61"/>
        <v>0</v>
      </c>
      <c r="D60" s="28">
        <f t="shared" si="62"/>
        <v>0</v>
      </c>
      <c r="E60" s="28">
        <f t="shared" si="63"/>
        <v>0</v>
      </c>
      <c r="F60" s="28">
        <f t="shared" si="64"/>
        <v>0</v>
      </c>
      <c r="G60" s="28">
        <f t="shared" si="65"/>
        <v>0</v>
      </c>
      <c r="H60" s="28">
        <f>VLOOKUP(A60,PRICING!$A$8:$BI$31,10,FALSE)</f>
        <v>0</v>
      </c>
      <c r="I60" s="28">
        <f t="shared" si="66"/>
        <v>0</v>
      </c>
      <c r="J60" s="28">
        <f t="shared" si="67"/>
        <v>0</v>
      </c>
      <c r="K60" s="28">
        <f t="shared" si="68"/>
        <v>0</v>
      </c>
      <c r="L60" s="28">
        <f t="shared" si="69"/>
        <v>0</v>
      </c>
      <c r="M60" s="28">
        <f t="shared" si="70"/>
        <v>0</v>
      </c>
      <c r="N60" s="28">
        <f t="shared" si="71"/>
        <v>0</v>
      </c>
      <c r="O60" s="28">
        <f t="shared" si="72"/>
        <v>0</v>
      </c>
      <c r="P60" s="28">
        <f t="shared" si="73"/>
        <v>0</v>
      </c>
    </row>
    <row r="61">
      <c r="A61" s="31" t="str">
        <f t="shared" si="59"/>
        <v>PSAS</v>
      </c>
      <c r="B61" s="28">
        <f t="shared" si="60"/>
        <v>0</v>
      </c>
      <c r="C61" s="28">
        <f t="shared" si="61"/>
        <v>0</v>
      </c>
      <c r="D61" s="28">
        <f t="shared" si="62"/>
        <v>0</v>
      </c>
      <c r="E61" s="28">
        <f t="shared" si="63"/>
        <v>0</v>
      </c>
      <c r="F61" s="28">
        <f t="shared" si="64"/>
        <v>0</v>
      </c>
      <c r="G61" s="28">
        <f t="shared" si="65"/>
        <v>0</v>
      </c>
      <c r="H61" s="28">
        <f>VLOOKUP(A61,PRICING!$A$8:$BI$31,10,FALSE)</f>
        <v>0</v>
      </c>
      <c r="I61" s="28">
        <f t="shared" si="66"/>
        <v>0</v>
      </c>
      <c r="J61" s="28">
        <f t="shared" si="67"/>
        <v>0</v>
      </c>
      <c r="K61" s="28">
        <f t="shared" si="68"/>
        <v>0</v>
      </c>
      <c r="L61" s="28">
        <f t="shared" si="69"/>
        <v>0</v>
      </c>
      <c r="M61" s="28">
        <f t="shared" si="70"/>
        <v>0</v>
      </c>
      <c r="N61" s="28">
        <f t="shared" si="71"/>
        <v>0</v>
      </c>
      <c r="O61" s="28">
        <f t="shared" si="72"/>
        <v>0</v>
      </c>
      <c r="P61" s="28">
        <f t="shared" si="73"/>
        <v>0</v>
      </c>
    </row>
    <row r="62">
      <c r="A62" s="31" t="str">
        <f t="shared" si="59"/>
        <v>SSAS</v>
      </c>
      <c r="B62" s="28">
        <f t="shared" si="60"/>
        <v>0</v>
      </c>
      <c r="C62" s="28">
        <f t="shared" si="61"/>
        <v>0</v>
      </c>
      <c r="D62" s="28">
        <f t="shared" si="62"/>
        <v>0</v>
      </c>
      <c r="E62" s="28">
        <f t="shared" si="63"/>
        <v>0</v>
      </c>
      <c r="F62" s="28">
        <f t="shared" si="64"/>
        <v>0</v>
      </c>
      <c r="G62" s="28">
        <f t="shared" si="65"/>
        <v>0</v>
      </c>
      <c r="H62" s="28">
        <f>VLOOKUP(A62,PRICING!$A$8:$BI$31,10,FALSE)</f>
        <v>0</v>
      </c>
      <c r="I62" s="28">
        <f t="shared" si="66"/>
        <v>0</v>
      </c>
      <c r="J62" s="28">
        <f t="shared" si="67"/>
        <v>0</v>
      </c>
      <c r="K62" s="28">
        <f t="shared" si="68"/>
        <v>0</v>
      </c>
      <c r="L62" s="28">
        <f t="shared" si="69"/>
        <v>0</v>
      </c>
      <c r="M62" s="28">
        <f t="shared" si="70"/>
        <v>0</v>
      </c>
      <c r="N62" s="28">
        <f t="shared" si="71"/>
        <v>0</v>
      </c>
      <c r="O62" s="28">
        <f t="shared" si="72"/>
        <v>0</v>
      </c>
      <c r="P62" s="28">
        <f t="shared" si="73"/>
        <v>0</v>
      </c>
    </row>
    <row r="63">
      <c r="A63" s="31" t="str">
        <f t="shared" si="59"/>
        <v>PMAS</v>
      </c>
      <c r="B63" s="28">
        <f t="shared" si="60"/>
        <v>0</v>
      </c>
      <c r="C63" s="28">
        <f t="shared" si="61"/>
        <v>0</v>
      </c>
      <c r="D63" s="28">
        <f t="shared" si="62"/>
        <v>0</v>
      </c>
      <c r="E63" s="28">
        <f t="shared" si="63"/>
        <v>0</v>
      </c>
      <c r="F63" s="28">
        <f t="shared" si="64"/>
        <v>0</v>
      </c>
      <c r="G63" s="28">
        <f t="shared" si="65"/>
        <v>0</v>
      </c>
      <c r="H63" s="28">
        <f>VLOOKUP(A63,PRICING!$A$8:$BI$31,10,FALSE)</f>
        <v>0</v>
      </c>
      <c r="I63" s="28">
        <f t="shared" si="66"/>
        <v>0</v>
      </c>
      <c r="J63" s="28">
        <f t="shared" si="67"/>
        <v>0</v>
      </c>
      <c r="K63" s="28">
        <f t="shared" si="68"/>
        <v>0</v>
      </c>
      <c r="L63" s="28">
        <f t="shared" si="69"/>
        <v>0</v>
      </c>
      <c r="M63" s="28">
        <f t="shared" si="70"/>
        <v>0</v>
      </c>
      <c r="N63" s="28">
        <f t="shared" si="71"/>
        <v>0</v>
      </c>
      <c r="O63" s="28">
        <f t="shared" si="72"/>
        <v>0</v>
      </c>
      <c r="P63" s="28">
        <f t="shared" si="73"/>
        <v>0</v>
      </c>
    </row>
    <row r="64">
      <c r="A64" s="31" t="str">
        <f t="shared" si="59"/>
        <v>CMAS</v>
      </c>
      <c r="B64" s="28">
        <f t="shared" si="60"/>
        <v>0</v>
      </c>
      <c r="C64" s="28">
        <f t="shared" si="61"/>
        <v>0</v>
      </c>
      <c r="D64" s="28">
        <f t="shared" si="62"/>
        <v>0</v>
      </c>
      <c r="E64" s="28">
        <f t="shared" si="63"/>
        <v>0</v>
      </c>
      <c r="F64" s="28">
        <f t="shared" si="64"/>
        <v>0</v>
      </c>
      <c r="G64" s="28">
        <f t="shared" si="65"/>
        <v>0</v>
      </c>
      <c r="H64" s="28">
        <f>VLOOKUP(A64,PRICING!$A$8:$BI$31,10,FALSE)</f>
        <v>0</v>
      </c>
      <c r="I64" s="28">
        <f t="shared" si="66"/>
        <v>0</v>
      </c>
      <c r="J64" s="28">
        <f t="shared" si="67"/>
        <v>0</v>
      </c>
      <c r="K64" s="28">
        <f t="shared" si="68"/>
        <v>0</v>
      </c>
      <c r="L64" s="28">
        <f t="shared" si="69"/>
        <v>0</v>
      </c>
      <c r="M64" s="28">
        <f t="shared" si="70"/>
        <v>0</v>
      </c>
      <c r="N64" s="28">
        <f t="shared" si="71"/>
        <v>0</v>
      </c>
      <c r="O64" s="28">
        <f t="shared" si="72"/>
        <v>0</v>
      </c>
      <c r="P64" s="28">
        <f t="shared" si="73"/>
        <v>0</v>
      </c>
    </row>
    <row r="65" ht="15">
      <c r="A65" s="31" t="str">
        <f t="shared" si="59"/>
        <v>SMAS</v>
      </c>
      <c r="B65" s="28">
        <f t="shared" si="60"/>
        <v>0</v>
      </c>
      <c r="C65" s="28">
        <f t="shared" si="61"/>
        <v>0</v>
      </c>
      <c r="D65" s="28">
        <f t="shared" si="62"/>
        <v>0</v>
      </c>
      <c r="E65" s="28">
        <f t="shared" si="63"/>
        <v>0</v>
      </c>
      <c r="F65" s="28">
        <f t="shared" si="64"/>
        <v>0</v>
      </c>
      <c r="G65" s="28">
        <f t="shared" si="65"/>
        <v>0</v>
      </c>
      <c r="H65" s="28">
        <f>VLOOKUP(A65,PRICING!$A$8:$BI$31,10,FALSE)</f>
        <v>0</v>
      </c>
      <c r="I65" s="28">
        <f t="shared" si="66"/>
        <v>0</v>
      </c>
      <c r="J65" s="28">
        <f t="shared" si="67"/>
        <v>0</v>
      </c>
      <c r="K65" s="28">
        <f t="shared" si="68"/>
        <v>0</v>
      </c>
      <c r="L65" s="28">
        <f t="shared" si="69"/>
        <v>0</v>
      </c>
      <c r="M65" s="28">
        <f t="shared" si="70"/>
        <v>0</v>
      </c>
      <c r="N65" s="28">
        <f t="shared" si="71"/>
        <v>0</v>
      </c>
      <c r="O65" s="28">
        <f t="shared" si="72"/>
        <v>0</v>
      </c>
      <c r="P65" s="28">
        <f t="shared" si="73"/>
        <v>0</v>
      </c>
    </row>
    <row r="66" ht="15">
      <c r="A66" s="32">
        <f>PRICING!L6</f>
        <v>0</v>
      </c>
      <c r="B66" s="29" t="s">
        <v>20</v>
      </c>
      <c r="C66" s="29" t="s">
        <v>21</v>
      </c>
      <c r="D66" s="29" t="s">
        <v>22</v>
      </c>
      <c r="E66" s="29" t="s">
        <v>23</v>
      </c>
      <c r="F66" s="29" t="s">
        <v>24</v>
      </c>
      <c r="G66" s="29" t="s">
        <v>25</v>
      </c>
      <c r="H66" s="29" t="s">
        <v>26</v>
      </c>
      <c r="I66" s="29" t="s">
        <v>27</v>
      </c>
      <c r="J66" s="29" t="s">
        <v>28</v>
      </c>
      <c r="K66" s="29" t="s">
        <v>29</v>
      </c>
      <c r="L66" s="29" t="s">
        <v>30</v>
      </c>
      <c r="M66" s="29" t="s">
        <v>31</v>
      </c>
      <c r="N66" s="29" t="s">
        <v>32</v>
      </c>
      <c r="O66" s="29" t="s">
        <v>33</v>
      </c>
      <c r="P66" s="30" t="s">
        <v>34</v>
      </c>
    </row>
    <row r="67">
      <c r="A67" s="32">
        <f>PRICING!L7</f>
        <v>0</v>
      </c>
      <c r="B67" s="46">
        <v>2.3</v>
      </c>
      <c r="C67" s="46">
        <v>1.63</v>
      </c>
      <c r="D67" s="46">
        <v>1.48</v>
      </c>
      <c r="E67" s="46">
        <v>1</v>
      </c>
      <c r="F67" s="46">
        <v>1</v>
      </c>
      <c r="G67" s="33">
        <v>1</v>
      </c>
      <c r="H67" s="33">
        <v>1</v>
      </c>
      <c r="I67" s="33">
        <v>1</v>
      </c>
      <c r="J67" s="33">
        <v>1</v>
      </c>
      <c r="K67" s="33">
        <v>1</v>
      </c>
      <c r="L67" s="33">
        <v>1</v>
      </c>
      <c r="M67" s="33">
        <v>1</v>
      </c>
      <c r="N67" s="33">
        <v>1</v>
      </c>
      <c r="O67" s="33">
        <v>1</v>
      </c>
      <c r="P67" s="33">
        <v>1</v>
      </c>
    </row>
    <row r="68">
      <c r="A68" s="31" t="str">
        <f>A55</f>
        <v>ESMS</v>
      </c>
      <c r="B68" s="28">
        <f ref="B68:B78" t="shared" si="74">($H68/7)*$B$67</f>
        <v>0</v>
      </c>
      <c r="C68" s="28">
        <f ref="C68:C78" t="shared" si="75">($H68/7)*2*$C$67</f>
        <v>0</v>
      </c>
      <c r="D68" s="28">
        <f ref="D68:D78" t="shared" si="76">($H68/7)*3*$D$67</f>
        <v>0</v>
      </c>
      <c r="E68" s="28">
        <f ref="E68:E78" t="shared" si="77">($H68/7)*4*$E$67</f>
        <v>0</v>
      </c>
      <c r="F68" s="28">
        <f ref="F68:F78" t="shared" si="78">($H68/7)*5*$F$67</f>
        <v>0</v>
      </c>
      <c r="G68" s="28">
        <f ref="G68:G78" t="shared" si="79">($H68/7)*6*$G$67</f>
        <v>0</v>
      </c>
      <c r="H68" s="28">
        <f>VLOOKUP(A68,PRICING!$A$8:$BI$31,12,FALSE)</f>
        <v>0</v>
      </c>
      <c r="I68" s="28">
        <f ref="I68:I78" t="shared" si="80">($H68/7)*8*$I$67</f>
        <v>0</v>
      </c>
      <c r="J68" s="28">
        <f ref="J68:J78" t="shared" si="81">($H68/7)*9*$J$67</f>
        <v>0</v>
      </c>
      <c r="K68" s="28">
        <f ref="K68:K78" t="shared" si="82">($H68/7)*10*$K$67</f>
        <v>0</v>
      </c>
      <c r="L68" s="28">
        <f ref="L68:L78" t="shared" si="83">($H68/7)*11*$L$67</f>
        <v>0</v>
      </c>
      <c r="M68" s="28">
        <f ref="M68:M78" t="shared" si="84">($H68/7)*12*$M$67</f>
        <v>0</v>
      </c>
      <c r="N68" s="28">
        <f ref="N68:N78" t="shared" si="85">($H68/7)*13*$N$67</f>
        <v>0</v>
      </c>
      <c r="O68" s="28">
        <f ref="O68:O78" t="shared" si="86">($H68/7)*14*$O$67</f>
        <v>0</v>
      </c>
      <c r="P68" s="28">
        <f ref="P68:P78" t="shared" si="87">($H68/7)*15*$P$67</f>
        <v>0</v>
      </c>
    </row>
    <row r="69">
      <c r="A69" s="31" t="str">
        <f ref="A69:A78" t="shared" si="88">A56</f>
        <v>EMMS</v>
      </c>
      <c r="B69" s="28">
        <f t="shared" si="74"/>
        <v>0</v>
      </c>
      <c r="C69" s="28">
        <f t="shared" si="75"/>
        <v>0</v>
      </c>
      <c r="D69" s="28">
        <f t="shared" si="76"/>
        <v>0</v>
      </c>
      <c r="E69" s="28">
        <f t="shared" si="77"/>
        <v>0</v>
      </c>
      <c r="F69" s="28">
        <f t="shared" si="78"/>
        <v>0</v>
      </c>
      <c r="G69" s="28">
        <f t="shared" si="79"/>
        <v>0</v>
      </c>
      <c r="H69" s="28">
        <f>VLOOKUP(A69,PRICING!$A$8:$BI$31,12,FALSE)</f>
        <v>0</v>
      </c>
      <c r="I69" s="28">
        <f t="shared" si="80"/>
        <v>0</v>
      </c>
      <c r="J69" s="28">
        <f t="shared" si="81"/>
        <v>0</v>
      </c>
      <c r="K69" s="28">
        <f t="shared" si="82"/>
        <v>0</v>
      </c>
      <c r="L69" s="28">
        <f t="shared" si="83"/>
        <v>0</v>
      </c>
      <c r="M69" s="28">
        <f t="shared" si="84"/>
        <v>0</v>
      </c>
      <c r="N69" s="28">
        <f t="shared" si="85"/>
        <v>0</v>
      </c>
      <c r="O69" s="28">
        <f t="shared" si="86"/>
        <v>0</v>
      </c>
      <c r="P69" s="28">
        <f t="shared" si="87"/>
        <v>0</v>
      </c>
    </row>
    <row r="70">
      <c r="A70" s="31" t="str">
        <f t="shared" si="88"/>
        <v>PSMS</v>
      </c>
      <c r="B70" s="28">
        <f t="shared" si="74"/>
        <v>0</v>
      </c>
      <c r="C70" s="28">
        <f t="shared" si="75"/>
        <v>0</v>
      </c>
      <c r="D70" s="28">
        <f t="shared" si="76"/>
        <v>0</v>
      </c>
      <c r="E70" s="28">
        <f t="shared" si="77"/>
        <v>0</v>
      </c>
      <c r="F70" s="28">
        <f t="shared" si="78"/>
        <v>0</v>
      </c>
      <c r="G70" s="28">
        <f t="shared" si="79"/>
        <v>0</v>
      </c>
      <c r="H70" s="28">
        <f>VLOOKUP(A70,PRICING!$A$8:$BI$31,12,FALSE)</f>
        <v>0</v>
      </c>
      <c r="I70" s="28">
        <f t="shared" si="80"/>
        <v>0</v>
      </c>
      <c r="J70" s="28">
        <f t="shared" si="81"/>
        <v>0</v>
      </c>
      <c r="K70" s="28">
        <f t="shared" si="82"/>
        <v>0</v>
      </c>
      <c r="L70" s="28">
        <f t="shared" si="83"/>
        <v>0</v>
      </c>
      <c r="M70" s="28">
        <f t="shared" si="84"/>
        <v>0</v>
      </c>
      <c r="N70" s="28">
        <f t="shared" si="85"/>
        <v>0</v>
      </c>
      <c r="O70" s="28">
        <f t="shared" si="86"/>
        <v>0</v>
      </c>
      <c r="P70" s="28">
        <f t="shared" si="87"/>
        <v>0</v>
      </c>
    </row>
    <row r="71">
      <c r="A71" s="31" t="str">
        <f t="shared" si="88"/>
        <v>SSMS</v>
      </c>
      <c r="B71" s="28">
        <f t="shared" si="74"/>
        <v>0</v>
      </c>
      <c r="C71" s="28">
        <f t="shared" si="75"/>
        <v>0</v>
      </c>
      <c r="D71" s="28">
        <f t="shared" si="76"/>
        <v>0</v>
      </c>
      <c r="E71" s="28">
        <f t="shared" si="77"/>
        <v>0</v>
      </c>
      <c r="F71" s="28">
        <f t="shared" si="78"/>
        <v>0</v>
      </c>
      <c r="G71" s="28">
        <f t="shared" si="79"/>
        <v>0</v>
      </c>
      <c r="H71" s="28">
        <f>VLOOKUP(A71,PRICING!$A$8:$BI$31,12,FALSE)</f>
        <v>0</v>
      </c>
      <c r="I71" s="28">
        <f t="shared" si="80"/>
        <v>0</v>
      </c>
      <c r="J71" s="28">
        <f t="shared" si="81"/>
        <v>0</v>
      </c>
      <c r="K71" s="28">
        <f t="shared" si="82"/>
        <v>0</v>
      </c>
      <c r="L71" s="28">
        <f t="shared" si="83"/>
        <v>0</v>
      </c>
      <c r="M71" s="28">
        <f t="shared" si="84"/>
        <v>0</v>
      </c>
      <c r="N71" s="28">
        <f t="shared" si="85"/>
        <v>0</v>
      </c>
      <c r="O71" s="28">
        <f t="shared" si="86"/>
        <v>0</v>
      </c>
      <c r="P71" s="28">
        <f t="shared" si="87"/>
        <v>0</v>
      </c>
    </row>
    <row r="72">
      <c r="A72" s="31" t="str">
        <f t="shared" si="88"/>
        <v>PMMS</v>
      </c>
      <c r="B72" s="28">
        <f t="shared" si="74"/>
        <v>0</v>
      </c>
      <c r="C72" s="28">
        <f t="shared" si="75"/>
        <v>0</v>
      </c>
      <c r="D72" s="28">
        <f t="shared" si="76"/>
        <v>0</v>
      </c>
      <c r="E72" s="28">
        <f t="shared" si="77"/>
        <v>0</v>
      </c>
      <c r="F72" s="28">
        <f t="shared" si="78"/>
        <v>0</v>
      </c>
      <c r="G72" s="28">
        <f t="shared" si="79"/>
        <v>0</v>
      </c>
      <c r="H72" s="28">
        <f>VLOOKUP(A72,PRICING!$A$8:$BI$31,12,FALSE)</f>
        <v>0</v>
      </c>
      <c r="I72" s="28">
        <f t="shared" si="80"/>
        <v>0</v>
      </c>
      <c r="J72" s="28">
        <f t="shared" si="81"/>
        <v>0</v>
      </c>
      <c r="K72" s="28">
        <f t="shared" si="82"/>
        <v>0</v>
      </c>
      <c r="L72" s="28">
        <f t="shared" si="83"/>
        <v>0</v>
      </c>
      <c r="M72" s="28">
        <f t="shared" si="84"/>
        <v>0</v>
      </c>
      <c r="N72" s="28">
        <f t="shared" si="85"/>
        <v>0</v>
      </c>
      <c r="O72" s="28">
        <f t="shared" si="86"/>
        <v>0</v>
      </c>
      <c r="P72" s="28">
        <f t="shared" si="87"/>
        <v>0</v>
      </c>
    </row>
    <row r="73">
      <c r="A73" s="31" t="str">
        <f t="shared" si="88"/>
        <v>EMAS</v>
      </c>
      <c r="B73" s="28">
        <f t="shared" si="74"/>
        <v>0</v>
      </c>
      <c r="C73" s="28">
        <f t="shared" si="75"/>
        <v>0</v>
      </c>
      <c r="D73" s="28">
        <f t="shared" si="76"/>
        <v>0</v>
      </c>
      <c r="E73" s="28">
        <f t="shared" si="77"/>
        <v>0</v>
      </c>
      <c r="F73" s="28">
        <f t="shared" si="78"/>
        <v>0</v>
      </c>
      <c r="G73" s="28">
        <f t="shared" si="79"/>
        <v>0</v>
      </c>
      <c r="H73" s="28">
        <f>VLOOKUP(A73,PRICING!$A$8:$BI$31,12,FALSE)</f>
        <v>0</v>
      </c>
      <c r="I73" s="28">
        <f t="shared" si="80"/>
        <v>0</v>
      </c>
      <c r="J73" s="28">
        <f t="shared" si="81"/>
        <v>0</v>
      </c>
      <c r="K73" s="28">
        <f t="shared" si="82"/>
        <v>0</v>
      </c>
      <c r="L73" s="28">
        <f t="shared" si="83"/>
        <v>0</v>
      </c>
      <c r="M73" s="28">
        <f t="shared" si="84"/>
        <v>0</v>
      </c>
      <c r="N73" s="28">
        <f t="shared" si="85"/>
        <v>0</v>
      </c>
      <c r="O73" s="28">
        <f t="shared" si="86"/>
        <v>0</v>
      </c>
      <c r="P73" s="28">
        <f t="shared" si="87"/>
        <v>0</v>
      </c>
    </row>
    <row r="74">
      <c r="A74" s="31" t="str">
        <f t="shared" si="88"/>
        <v>PSAS</v>
      </c>
      <c r="B74" s="28">
        <f t="shared" si="74"/>
        <v>0</v>
      </c>
      <c r="C74" s="28">
        <f t="shared" si="75"/>
        <v>0</v>
      </c>
      <c r="D74" s="28">
        <f t="shared" si="76"/>
        <v>0</v>
      </c>
      <c r="E74" s="28">
        <f t="shared" si="77"/>
        <v>0</v>
      </c>
      <c r="F74" s="28">
        <f t="shared" si="78"/>
        <v>0</v>
      </c>
      <c r="G74" s="28">
        <f t="shared" si="79"/>
        <v>0</v>
      </c>
      <c r="H74" s="28">
        <f>VLOOKUP(A74,PRICING!$A$8:$BI$31,12,FALSE)</f>
        <v>0</v>
      </c>
      <c r="I74" s="28">
        <f t="shared" si="80"/>
        <v>0</v>
      </c>
      <c r="J74" s="28">
        <f t="shared" si="81"/>
        <v>0</v>
      </c>
      <c r="K74" s="28">
        <f t="shared" si="82"/>
        <v>0</v>
      </c>
      <c r="L74" s="28">
        <f t="shared" si="83"/>
        <v>0</v>
      </c>
      <c r="M74" s="28">
        <f t="shared" si="84"/>
        <v>0</v>
      </c>
      <c r="N74" s="28">
        <f t="shared" si="85"/>
        <v>0</v>
      </c>
      <c r="O74" s="28">
        <f t="shared" si="86"/>
        <v>0</v>
      </c>
      <c r="P74" s="28">
        <f t="shared" si="87"/>
        <v>0</v>
      </c>
    </row>
    <row r="75">
      <c r="A75" s="31" t="str">
        <f t="shared" si="88"/>
        <v>SSAS</v>
      </c>
      <c r="B75" s="28">
        <f t="shared" si="74"/>
        <v>0</v>
      </c>
      <c r="C75" s="28">
        <f t="shared" si="75"/>
        <v>0</v>
      </c>
      <c r="D75" s="28">
        <f t="shared" si="76"/>
        <v>0</v>
      </c>
      <c r="E75" s="28">
        <f t="shared" si="77"/>
        <v>0</v>
      </c>
      <c r="F75" s="28">
        <f t="shared" si="78"/>
        <v>0</v>
      </c>
      <c r="G75" s="28">
        <f t="shared" si="79"/>
        <v>0</v>
      </c>
      <c r="H75" s="28">
        <f>VLOOKUP(A75,PRICING!$A$8:$BI$31,12,FALSE)</f>
        <v>0</v>
      </c>
      <c r="I75" s="28">
        <f t="shared" si="80"/>
        <v>0</v>
      </c>
      <c r="J75" s="28">
        <f t="shared" si="81"/>
        <v>0</v>
      </c>
      <c r="K75" s="28">
        <f t="shared" si="82"/>
        <v>0</v>
      </c>
      <c r="L75" s="28">
        <f t="shared" si="83"/>
        <v>0</v>
      </c>
      <c r="M75" s="28">
        <f t="shared" si="84"/>
        <v>0</v>
      </c>
      <c r="N75" s="28">
        <f t="shared" si="85"/>
        <v>0</v>
      </c>
      <c r="O75" s="28">
        <f t="shared" si="86"/>
        <v>0</v>
      </c>
      <c r="P75" s="28">
        <f t="shared" si="87"/>
        <v>0</v>
      </c>
    </row>
    <row r="76">
      <c r="A76" s="31" t="str">
        <f t="shared" si="88"/>
        <v>PMAS</v>
      </c>
      <c r="B76" s="28">
        <f t="shared" si="74"/>
        <v>0</v>
      </c>
      <c r="C76" s="28">
        <f t="shared" si="75"/>
        <v>0</v>
      </c>
      <c r="D76" s="28">
        <f t="shared" si="76"/>
        <v>0</v>
      </c>
      <c r="E76" s="28">
        <f t="shared" si="77"/>
        <v>0</v>
      </c>
      <c r="F76" s="28">
        <f t="shared" si="78"/>
        <v>0</v>
      </c>
      <c r="G76" s="28">
        <f t="shared" si="79"/>
        <v>0</v>
      </c>
      <c r="H76" s="28">
        <f>VLOOKUP(A76,PRICING!$A$8:$BI$31,12,FALSE)</f>
        <v>0</v>
      </c>
      <c r="I76" s="28">
        <f t="shared" si="80"/>
        <v>0</v>
      </c>
      <c r="J76" s="28">
        <f t="shared" si="81"/>
        <v>0</v>
      </c>
      <c r="K76" s="28">
        <f t="shared" si="82"/>
        <v>0</v>
      </c>
      <c r="L76" s="28">
        <f t="shared" si="83"/>
        <v>0</v>
      </c>
      <c r="M76" s="28">
        <f t="shared" si="84"/>
        <v>0</v>
      </c>
      <c r="N76" s="28">
        <f t="shared" si="85"/>
        <v>0</v>
      </c>
      <c r="O76" s="28">
        <f t="shared" si="86"/>
        <v>0</v>
      </c>
      <c r="P76" s="28">
        <f t="shared" si="87"/>
        <v>0</v>
      </c>
    </row>
    <row r="77">
      <c r="A77" s="31" t="str">
        <f t="shared" si="88"/>
        <v>CMAS</v>
      </c>
      <c r="B77" s="28">
        <f t="shared" si="74"/>
        <v>0</v>
      </c>
      <c r="C77" s="28">
        <f t="shared" si="75"/>
        <v>0</v>
      </c>
      <c r="D77" s="28">
        <f t="shared" si="76"/>
        <v>0</v>
      </c>
      <c r="E77" s="28">
        <f t="shared" si="77"/>
        <v>0</v>
      </c>
      <c r="F77" s="28">
        <f t="shared" si="78"/>
        <v>0</v>
      </c>
      <c r="G77" s="28">
        <f t="shared" si="79"/>
        <v>0</v>
      </c>
      <c r="H77" s="28">
        <f>VLOOKUP(A77,PRICING!$A$8:$BI$31,12,FALSE)</f>
        <v>0</v>
      </c>
      <c r="I77" s="28">
        <f t="shared" si="80"/>
        <v>0</v>
      </c>
      <c r="J77" s="28">
        <f t="shared" si="81"/>
        <v>0</v>
      </c>
      <c r="K77" s="28">
        <f t="shared" si="82"/>
        <v>0</v>
      </c>
      <c r="L77" s="28">
        <f t="shared" si="83"/>
        <v>0</v>
      </c>
      <c r="M77" s="28">
        <f t="shared" si="84"/>
        <v>0</v>
      </c>
      <c r="N77" s="28">
        <f t="shared" si="85"/>
        <v>0</v>
      </c>
      <c r="O77" s="28">
        <f t="shared" si="86"/>
        <v>0</v>
      </c>
      <c r="P77" s="28">
        <f t="shared" si="87"/>
        <v>0</v>
      </c>
    </row>
    <row r="78" ht="15">
      <c r="A78" s="31" t="str">
        <f t="shared" si="88"/>
        <v>SMAS</v>
      </c>
      <c r="B78" s="28">
        <f t="shared" si="74"/>
        <v>0</v>
      </c>
      <c r="C78" s="28">
        <f t="shared" si="75"/>
        <v>0</v>
      </c>
      <c r="D78" s="28">
        <f t="shared" si="76"/>
        <v>0</v>
      </c>
      <c r="E78" s="28">
        <f t="shared" si="77"/>
        <v>0</v>
      </c>
      <c r="F78" s="28">
        <f t="shared" si="78"/>
        <v>0</v>
      </c>
      <c r="G78" s="28">
        <f t="shared" si="79"/>
        <v>0</v>
      </c>
      <c r="H78" s="28">
        <f>VLOOKUP(A78,PRICING!$A$8:$BI$31,12,FALSE)</f>
        <v>0</v>
      </c>
      <c r="I78" s="28">
        <f t="shared" si="80"/>
        <v>0</v>
      </c>
      <c r="J78" s="28">
        <f t="shared" si="81"/>
        <v>0</v>
      </c>
      <c r="K78" s="28">
        <f t="shared" si="82"/>
        <v>0</v>
      </c>
      <c r="L78" s="28">
        <f t="shared" si="83"/>
        <v>0</v>
      </c>
      <c r="M78" s="28">
        <f t="shared" si="84"/>
        <v>0</v>
      </c>
      <c r="N78" s="28">
        <f t="shared" si="85"/>
        <v>0</v>
      </c>
      <c r="O78" s="28">
        <f t="shared" si="86"/>
        <v>0</v>
      </c>
      <c r="P78" s="28">
        <f t="shared" si="87"/>
        <v>0</v>
      </c>
    </row>
    <row r="79" ht="15">
      <c r="A79" s="32">
        <f>PRICING!N6</f>
        <v>0</v>
      </c>
      <c r="B79" s="29" t="s">
        <v>20</v>
      </c>
      <c r="C79" s="29" t="s">
        <v>21</v>
      </c>
      <c r="D79" s="29" t="s">
        <v>22</v>
      </c>
      <c r="E79" s="29" t="s">
        <v>23</v>
      </c>
      <c r="F79" s="29" t="s">
        <v>24</v>
      </c>
      <c r="G79" s="29" t="s">
        <v>25</v>
      </c>
      <c r="H79" s="29" t="s">
        <v>26</v>
      </c>
      <c r="I79" s="29" t="s">
        <v>27</v>
      </c>
      <c r="J79" s="29" t="s">
        <v>28</v>
      </c>
      <c r="K79" s="29" t="s">
        <v>29</v>
      </c>
      <c r="L79" s="29" t="s">
        <v>30</v>
      </c>
      <c r="M79" s="29" t="s">
        <v>31</v>
      </c>
      <c r="N79" s="29" t="s">
        <v>32</v>
      </c>
      <c r="O79" s="29" t="s">
        <v>33</v>
      </c>
      <c r="P79" s="30" t="s">
        <v>34</v>
      </c>
    </row>
    <row r="80">
      <c r="A80" s="32">
        <f>PRICING!N7</f>
        <v>0</v>
      </c>
      <c r="B80" s="46">
        <v>2.3</v>
      </c>
      <c r="C80" s="46">
        <v>1.42</v>
      </c>
      <c r="D80" s="46">
        <v>1.42</v>
      </c>
      <c r="E80" s="46">
        <v>1</v>
      </c>
      <c r="F80" s="46">
        <v>1</v>
      </c>
      <c r="G80" s="33">
        <v>1</v>
      </c>
      <c r="H80" s="33">
        <v>1</v>
      </c>
      <c r="I80" s="33">
        <v>1</v>
      </c>
      <c r="J80" s="33">
        <v>1</v>
      </c>
      <c r="K80" s="33">
        <v>1</v>
      </c>
      <c r="L80" s="33">
        <v>1</v>
      </c>
      <c r="M80" s="33">
        <v>1</v>
      </c>
      <c r="N80" s="33">
        <v>1</v>
      </c>
      <c r="O80" s="33">
        <v>1</v>
      </c>
      <c r="P80" s="33">
        <v>1</v>
      </c>
    </row>
    <row r="81">
      <c r="A81" s="31" t="str">
        <f>A68</f>
        <v>ESMS</v>
      </c>
      <c r="B81" s="28">
        <f ref="B81:B91" t="shared" si="89">($H81/7)*$B$80</f>
        <v>0</v>
      </c>
      <c r="C81" s="28">
        <f ref="C81:C91" t="shared" si="90">($H81/7)*2*$C$80</f>
        <v>0</v>
      </c>
      <c r="D81" s="28">
        <f ref="D81:D91" t="shared" si="91">($H81/7)*3*$D$80</f>
        <v>0</v>
      </c>
      <c r="E81" s="28">
        <f ref="E81:E91" t="shared" si="92">($H81/7)*4*$E$80</f>
        <v>0</v>
      </c>
      <c r="F81" s="28">
        <f ref="F81:F91" t="shared" si="93">($H81/7)*5*$F$80</f>
        <v>0</v>
      </c>
      <c r="G81" s="28">
        <f ref="G81:G91" t="shared" si="94">($H81/7)*6*$G$80</f>
        <v>0</v>
      </c>
      <c r="H81" s="28">
        <f>VLOOKUP(A81,PRICING!$A$8:$BI$31,14,FALSE)</f>
        <v>0</v>
      </c>
      <c r="I81" s="28">
        <f ref="I81:I91" t="shared" si="95">($H81/7)*8*$I$80</f>
        <v>0</v>
      </c>
      <c r="J81" s="28">
        <f ref="J81:J91" t="shared" si="96">($H81/7)*9*$J$80</f>
        <v>0</v>
      </c>
      <c r="K81" s="28">
        <f ref="K81:K91" t="shared" si="97">($H81/7)*10*$K$80</f>
        <v>0</v>
      </c>
      <c r="L81" s="28">
        <f ref="L81:L91" t="shared" si="98">($H81/7)*11*$L$80</f>
        <v>0</v>
      </c>
      <c r="M81" s="28">
        <f ref="M81:M91" t="shared" si="99">($H81/7)*12*$M$80</f>
        <v>0</v>
      </c>
      <c r="N81" s="28">
        <f ref="N81:N91" t="shared" si="100">($H81/7)*13*$N$80</f>
        <v>0</v>
      </c>
      <c r="O81" s="28">
        <f ref="O81:O91" t="shared" si="101">($H81/7)*14*$O$80</f>
        <v>0</v>
      </c>
      <c r="P81" s="28">
        <f ref="P81:P91" t="shared" si="102">($H81/7)*15*$P$80</f>
        <v>0</v>
      </c>
    </row>
    <row r="82">
      <c r="A82" s="31" t="str">
        <f ref="A82:A91" t="shared" si="103">A69</f>
        <v>EMMS</v>
      </c>
      <c r="B82" s="28">
        <f t="shared" si="89"/>
        <v>0</v>
      </c>
      <c r="C82" s="28">
        <f t="shared" si="90"/>
        <v>0</v>
      </c>
      <c r="D82" s="28">
        <f t="shared" si="91"/>
        <v>0</v>
      </c>
      <c r="E82" s="28">
        <f t="shared" si="92"/>
        <v>0</v>
      </c>
      <c r="F82" s="28">
        <f t="shared" si="93"/>
        <v>0</v>
      </c>
      <c r="G82" s="28">
        <f t="shared" si="94"/>
        <v>0</v>
      </c>
      <c r="H82" s="28">
        <f>VLOOKUP(A82,PRICING!$A$8:$BI$31,14,FALSE)</f>
        <v>0</v>
      </c>
      <c r="I82" s="28">
        <f t="shared" si="95"/>
        <v>0</v>
      </c>
      <c r="J82" s="28">
        <f t="shared" si="96"/>
        <v>0</v>
      </c>
      <c r="K82" s="28">
        <f t="shared" si="97"/>
        <v>0</v>
      </c>
      <c r="L82" s="28">
        <f t="shared" si="98"/>
        <v>0</v>
      </c>
      <c r="M82" s="28">
        <f t="shared" si="99"/>
        <v>0</v>
      </c>
      <c r="N82" s="28">
        <f t="shared" si="100"/>
        <v>0</v>
      </c>
      <c r="O82" s="28">
        <f t="shared" si="101"/>
        <v>0</v>
      </c>
      <c r="P82" s="28">
        <f t="shared" si="102"/>
        <v>0</v>
      </c>
    </row>
    <row r="83">
      <c r="A83" s="31" t="str">
        <f t="shared" si="103"/>
        <v>PSMS</v>
      </c>
      <c r="B83" s="28">
        <f t="shared" si="89"/>
        <v>0</v>
      </c>
      <c r="C83" s="28">
        <f t="shared" si="90"/>
        <v>0</v>
      </c>
      <c r="D83" s="28">
        <f t="shared" si="91"/>
        <v>0</v>
      </c>
      <c r="E83" s="28">
        <f t="shared" si="92"/>
        <v>0</v>
      </c>
      <c r="F83" s="28">
        <f t="shared" si="93"/>
        <v>0</v>
      </c>
      <c r="G83" s="28">
        <f t="shared" si="94"/>
        <v>0</v>
      </c>
      <c r="H83" s="28">
        <f>VLOOKUP(A83,PRICING!$A$8:$BI$31,14,FALSE)</f>
        <v>0</v>
      </c>
      <c r="I83" s="28">
        <f t="shared" si="95"/>
        <v>0</v>
      </c>
      <c r="J83" s="28">
        <f t="shared" si="96"/>
        <v>0</v>
      </c>
      <c r="K83" s="28">
        <f t="shared" si="97"/>
        <v>0</v>
      </c>
      <c r="L83" s="28">
        <f t="shared" si="98"/>
        <v>0</v>
      </c>
      <c r="M83" s="28">
        <f t="shared" si="99"/>
        <v>0</v>
      </c>
      <c r="N83" s="28">
        <f t="shared" si="100"/>
        <v>0</v>
      </c>
      <c r="O83" s="28">
        <f t="shared" si="101"/>
        <v>0</v>
      </c>
      <c r="P83" s="28">
        <f t="shared" si="102"/>
        <v>0</v>
      </c>
    </row>
    <row r="84">
      <c r="A84" s="31" t="str">
        <f t="shared" si="103"/>
        <v>SSMS</v>
      </c>
      <c r="B84" s="28">
        <f t="shared" si="89"/>
        <v>0</v>
      </c>
      <c r="C84" s="28">
        <f t="shared" si="90"/>
        <v>0</v>
      </c>
      <c r="D84" s="28">
        <f t="shared" si="91"/>
        <v>0</v>
      </c>
      <c r="E84" s="28">
        <f t="shared" si="92"/>
        <v>0</v>
      </c>
      <c r="F84" s="28">
        <f t="shared" si="93"/>
        <v>0</v>
      </c>
      <c r="G84" s="28">
        <f t="shared" si="94"/>
        <v>0</v>
      </c>
      <c r="H84" s="28">
        <f>VLOOKUP(A84,PRICING!$A$8:$BI$31,14,FALSE)</f>
        <v>0</v>
      </c>
      <c r="I84" s="28">
        <f t="shared" si="95"/>
        <v>0</v>
      </c>
      <c r="J84" s="28">
        <f t="shared" si="96"/>
        <v>0</v>
      </c>
      <c r="K84" s="28">
        <f t="shared" si="97"/>
        <v>0</v>
      </c>
      <c r="L84" s="28">
        <f t="shared" si="98"/>
        <v>0</v>
      </c>
      <c r="M84" s="28">
        <f t="shared" si="99"/>
        <v>0</v>
      </c>
      <c r="N84" s="28">
        <f t="shared" si="100"/>
        <v>0</v>
      </c>
      <c r="O84" s="28">
        <f t="shared" si="101"/>
        <v>0</v>
      </c>
      <c r="P84" s="28">
        <f t="shared" si="102"/>
        <v>0</v>
      </c>
    </row>
    <row r="85">
      <c r="A85" s="31" t="str">
        <f t="shared" si="103"/>
        <v>PMMS</v>
      </c>
      <c r="B85" s="28">
        <f t="shared" si="89"/>
        <v>0</v>
      </c>
      <c r="C85" s="28">
        <f t="shared" si="90"/>
        <v>0</v>
      </c>
      <c r="D85" s="28">
        <f t="shared" si="91"/>
        <v>0</v>
      </c>
      <c r="E85" s="28">
        <f t="shared" si="92"/>
        <v>0</v>
      </c>
      <c r="F85" s="28">
        <f t="shared" si="93"/>
        <v>0</v>
      </c>
      <c r="G85" s="28">
        <f t="shared" si="94"/>
        <v>0</v>
      </c>
      <c r="H85" s="28">
        <f>VLOOKUP(A85,PRICING!$A$8:$BI$31,14,FALSE)</f>
        <v>0</v>
      </c>
      <c r="I85" s="28">
        <f t="shared" si="95"/>
        <v>0</v>
      </c>
      <c r="J85" s="28">
        <f t="shared" si="96"/>
        <v>0</v>
      </c>
      <c r="K85" s="28">
        <f t="shared" si="97"/>
        <v>0</v>
      </c>
      <c r="L85" s="28">
        <f t="shared" si="98"/>
        <v>0</v>
      </c>
      <c r="M85" s="28">
        <f t="shared" si="99"/>
        <v>0</v>
      </c>
      <c r="N85" s="28">
        <f t="shared" si="100"/>
        <v>0</v>
      </c>
      <c r="O85" s="28">
        <f t="shared" si="101"/>
        <v>0</v>
      </c>
      <c r="P85" s="28">
        <f t="shared" si="102"/>
        <v>0</v>
      </c>
    </row>
    <row r="86">
      <c r="A86" s="31" t="str">
        <f t="shared" si="103"/>
        <v>EMAS</v>
      </c>
      <c r="B86" s="28">
        <f t="shared" si="89"/>
        <v>0</v>
      </c>
      <c r="C86" s="28">
        <f t="shared" si="90"/>
        <v>0</v>
      </c>
      <c r="D86" s="28">
        <f t="shared" si="91"/>
        <v>0</v>
      </c>
      <c r="E86" s="28">
        <f t="shared" si="92"/>
        <v>0</v>
      </c>
      <c r="F86" s="28">
        <f t="shared" si="93"/>
        <v>0</v>
      </c>
      <c r="G86" s="28">
        <f t="shared" si="94"/>
        <v>0</v>
      </c>
      <c r="H86" s="28">
        <f>VLOOKUP(A86,PRICING!$A$8:$BI$31,14,FALSE)</f>
        <v>0</v>
      </c>
      <c r="I86" s="28">
        <f t="shared" si="95"/>
        <v>0</v>
      </c>
      <c r="J86" s="28">
        <f t="shared" si="96"/>
        <v>0</v>
      </c>
      <c r="K86" s="28">
        <f t="shared" si="97"/>
        <v>0</v>
      </c>
      <c r="L86" s="28">
        <f t="shared" si="98"/>
        <v>0</v>
      </c>
      <c r="M86" s="28">
        <f t="shared" si="99"/>
        <v>0</v>
      </c>
      <c r="N86" s="28">
        <f t="shared" si="100"/>
        <v>0</v>
      </c>
      <c r="O86" s="28">
        <f t="shared" si="101"/>
        <v>0</v>
      </c>
      <c r="P86" s="28">
        <f t="shared" si="102"/>
        <v>0</v>
      </c>
    </row>
    <row r="87">
      <c r="A87" s="31" t="str">
        <f t="shared" si="103"/>
        <v>PSAS</v>
      </c>
      <c r="B87" s="28">
        <f t="shared" si="89"/>
        <v>0</v>
      </c>
      <c r="C87" s="28">
        <f t="shared" si="90"/>
        <v>0</v>
      </c>
      <c r="D87" s="28">
        <f t="shared" si="91"/>
        <v>0</v>
      </c>
      <c r="E87" s="28">
        <f t="shared" si="92"/>
        <v>0</v>
      </c>
      <c r="F87" s="28">
        <f t="shared" si="93"/>
        <v>0</v>
      </c>
      <c r="G87" s="28">
        <f t="shared" si="94"/>
        <v>0</v>
      </c>
      <c r="H87" s="28">
        <f>VLOOKUP(A87,PRICING!$A$8:$BI$31,14,FALSE)</f>
        <v>0</v>
      </c>
      <c r="I87" s="28">
        <f t="shared" si="95"/>
        <v>0</v>
      </c>
      <c r="J87" s="28">
        <f t="shared" si="96"/>
        <v>0</v>
      </c>
      <c r="K87" s="28">
        <f t="shared" si="97"/>
        <v>0</v>
      </c>
      <c r="L87" s="28">
        <f t="shared" si="98"/>
        <v>0</v>
      </c>
      <c r="M87" s="28">
        <f t="shared" si="99"/>
        <v>0</v>
      </c>
      <c r="N87" s="28">
        <f t="shared" si="100"/>
        <v>0</v>
      </c>
      <c r="O87" s="28">
        <f t="shared" si="101"/>
        <v>0</v>
      </c>
      <c r="P87" s="28">
        <f t="shared" si="102"/>
        <v>0</v>
      </c>
    </row>
    <row r="88">
      <c r="A88" s="31" t="str">
        <f t="shared" si="103"/>
        <v>SSAS</v>
      </c>
      <c r="B88" s="28">
        <f t="shared" si="89"/>
        <v>0</v>
      </c>
      <c r="C88" s="28">
        <f t="shared" si="90"/>
        <v>0</v>
      </c>
      <c r="D88" s="28">
        <f t="shared" si="91"/>
        <v>0</v>
      </c>
      <c r="E88" s="28">
        <f t="shared" si="92"/>
        <v>0</v>
      </c>
      <c r="F88" s="28">
        <f t="shared" si="93"/>
        <v>0</v>
      </c>
      <c r="G88" s="28">
        <f t="shared" si="94"/>
        <v>0</v>
      </c>
      <c r="H88" s="28">
        <f>VLOOKUP(A88,PRICING!$A$8:$BI$31,14,FALSE)</f>
        <v>0</v>
      </c>
      <c r="I88" s="28">
        <f t="shared" si="95"/>
        <v>0</v>
      </c>
      <c r="J88" s="28">
        <f t="shared" si="96"/>
        <v>0</v>
      </c>
      <c r="K88" s="28">
        <f t="shared" si="97"/>
        <v>0</v>
      </c>
      <c r="L88" s="28">
        <f t="shared" si="98"/>
        <v>0</v>
      </c>
      <c r="M88" s="28">
        <f t="shared" si="99"/>
        <v>0</v>
      </c>
      <c r="N88" s="28">
        <f t="shared" si="100"/>
        <v>0</v>
      </c>
      <c r="O88" s="28">
        <f t="shared" si="101"/>
        <v>0</v>
      </c>
      <c r="P88" s="28">
        <f t="shared" si="102"/>
        <v>0</v>
      </c>
    </row>
    <row r="89">
      <c r="A89" s="31" t="str">
        <f t="shared" si="103"/>
        <v>PMAS</v>
      </c>
      <c r="B89" s="28">
        <f t="shared" si="89"/>
        <v>0</v>
      </c>
      <c r="C89" s="28">
        <f t="shared" si="90"/>
        <v>0</v>
      </c>
      <c r="D89" s="28">
        <f t="shared" si="91"/>
        <v>0</v>
      </c>
      <c r="E89" s="28">
        <f t="shared" si="92"/>
        <v>0</v>
      </c>
      <c r="F89" s="28">
        <f t="shared" si="93"/>
        <v>0</v>
      </c>
      <c r="G89" s="28">
        <f t="shared" si="94"/>
        <v>0</v>
      </c>
      <c r="H89" s="28">
        <f>VLOOKUP(A89,PRICING!$A$8:$BI$31,14,FALSE)</f>
        <v>0</v>
      </c>
      <c r="I89" s="28">
        <f t="shared" si="95"/>
        <v>0</v>
      </c>
      <c r="J89" s="28">
        <f t="shared" si="96"/>
        <v>0</v>
      </c>
      <c r="K89" s="28">
        <f t="shared" si="97"/>
        <v>0</v>
      </c>
      <c r="L89" s="28">
        <f t="shared" si="98"/>
        <v>0</v>
      </c>
      <c r="M89" s="28">
        <f t="shared" si="99"/>
        <v>0</v>
      </c>
      <c r="N89" s="28">
        <f t="shared" si="100"/>
        <v>0</v>
      </c>
      <c r="O89" s="28">
        <f t="shared" si="101"/>
        <v>0</v>
      </c>
      <c r="P89" s="28">
        <f t="shared" si="102"/>
        <v>0</v>
      </c>
    </row>
    <row r="90">
      <c r="A90" s="31" t="str">
        <f t="shared" si="103"/>
        <v>CMAS</v>
      </c>
      <c r="B90" s="28">
        <f t="shared" si="89"/>
        <v>0</v>
      </c>
      <c r="C90" s="28">
        <f t="shared" si="90"/>
        <v>0</v>
      </c>
      <c r="D90" s="28">
        <f t="shared" si="91"/>
        <v>0</v>
      </c>
      <c r="E90" s="28">
        <f t="shared" si="92"/>
        <v>0</v>
      </c>
      <c r="F90" s="28">
        <f t="shared" si="93"/>
        <v>0</v>
      </c>
      <c r="G90" s="28">
        <f t="shared" si="94"/>
        <v>0</v>
      </c>
      <c r="H90" s="28">
        <f>VLOOKUP(A90,PRICING!$A$8:$BI$31,14,FALSE)</f>
        <v>0</v>
      </c>
      <c r="I90" s="28">
        <f t="shared" si="95"/>
        <v>0</v>
      </c>
      <c r="J90" s="28">
        <f t="shared" si="96"/>
        <v>0</v>
      </c>
      <c r="K90" s="28">
        <f t="shared" si="97"/>
        <v>0</v>
      </c>
      <c r="L90" s="28">
        <f t="shared" si="98"/>
        <v>0</v>
      </c>
      <c r="M90" s="28">
        <f t="shared" si="99"/>
        <v>0</v>
      </c>
      <c r="N90" s="28">
        <f t="shared" si="100"/>
        <v>0</v>
      </c>
      <c r="O90" s="28">
        <f t="shared" si="101"/>
        <v>0</v>
      </c>
      <c r="P90" s="28">
        <f t="shared" si="102"/>
        <v>0</v>
      </c>
    </row>
    <row r="91" ht="15">
      <c r="A91" s="31" t="str">
        <f t="shared" si="103"/>
        <v>SMAS</v>
      </c>
      <c r="B91" s="28">
        <f t="shared" si="89"/>
        <v>0</v>
      </c>
      <c r="C91" s="28">
        <f t="shared" si="90"/>
        <v>0</v>
      </c>
      <c r="D91" s="28">
        <f t="shared" si="91"/>
        <v>0</v>
      </c>
      <c r="E91" s="28">
        <f t="shared" si="92"/>
        <v>0</v>
      </c>
      <c r="F91" s="28">
        <f t="shared" si="93"/>
        <v>0</v>
      </c>
      <c r="G91" s="28">
        <f t="shared" si="94"/>
        <v>0</v>
      </c>
      <c r="H91" s="28">
        <f>VLOOKUP(A91,PRICING!$A$8:$BI$31,14,FALSE)</f>
        <v>0</v>
      </c>
      <c r="I91" s="28">
        <f t="shared" si="95"/>
        <v>0</v>
      </c>
      <c r="J91" s="28">
        <f t="shared" si="96"/>
        <v>0</v>
      </c>
      <c r="K91" s="28">
        <f t="shared" si="97"/>
        <v>0</v>
      </c>
      <c r="L91" s="28">
        <f t="shared" si="98"/>
        <v>0</v>
      </c>
      <c r="M91" s="28">
        <f t="shared" si="99"/>
        <v>0</v>
      </c>
      <c r="N91" s="28">
        <f t="shared" si="100"/>
        <v>0</v>
      </c>
      <c r="O91" s="28">
        <f t="shared" si="101"/>
        <v>0</v>
      </c>
      <c r="P91" s="28">
        <f t="shared" si="102"/>
        <v>0</v>
      </c>
    </row>
    <row r="92" ht="15">
      <c r="A92" s="32">
        <f>PRICING!P6</f>
        <v>0</v>
      </c>
      <c r="B92" s="29" t="s">
        <v>20</v>
      </c>
      <c r="C92" s="29" t="s">
        <v>21</v>
      </c>
      <c r="D92" s="29" t="s">
        <v>22</v>
      </c>
      <c r="E92" s="29" t="s">
        <v>23</v>
      </c>
      <c r="F92" s="29" t="s">
        <v>24</v>
      </c>
      <c r="G92" s="29" t="s">
        <v>25</v>
      </c>
      <c r="H92" s="29" t="s">
        <v>26</v>
      </c>
      <c r="I92" s="29" t="s">
        <v>27</v>
      </c>
      <c r="J92" s="29" t="s">
        <v>28</v>
      </c>
      <c r="K92" s="29" t="s">
        <v>29</v>
      </c>
      <c r="L92" s="29" t="s">
        <v>30</v>
      </c>
      <c r="M92" s="29" t="s">
        <v>31</v>
      </c>
      <c r="N92" s="29" t="s">
        <v>32</v>
      </c>
      <c r="O92" s="29" t="s">
        <v>33</v>
      </c>
      <c r="P92" s="30" t="s">
        <v>34</v>
      </c>
    </row>
    <row r="93">
      <c r="A93" s="32">
        <f>PRICING!P7</f>
        <v>0</v>
      </c>
      <c r="B93" s="46">
        <v>2.42</v>
      </c>
      <c r="C93" s="46">
        <v>1.55</v>
      </c>
      <c r="D93" s="46">
        <v>1.39</v>
      </c>
      <c r="E93" s="46">
        <v>1</v>
      </c>
      <c r="F93" s="46">
        <v>1</v>
      </c>
      <c r="G93" s="33">
        <v>1</v>
      </c>
      <c r="H93" s="33">
        <v>1</v>
      </c>
      <c r="I93" s="33">
        <v>1</v>
      </c>
      <c r="J93" s="33">
        <v>1</v>
      </c>
      <c r="K93" s="33">
        <v>1</v>
      </c>
      <c r="L93" s="33">
        <v>1</v>
      </c>
      <c r="M93" s="33">
        <v>1</v>
      </c>
      <c r="N93" s="33">
        <v>1</v>
      </c>
      <c r="O93" s="33">
        <v>1</v>
      </c>
      <c r="P93" s="33">
        <v>1</v>
      </c>
    </row>
    <row r="94">
      <c r="A94" s="31" t="str">
        <f>A81</f>
        <v>ESMS</v>
      </c>
      <c r="B94" s="28">
        <f ref="B94:B104" t="shared" si="104">($H94/7)*$B$93</f>
        <v>0</v>
      </c>
      <c r="C94" s="28">
        <f ref="C94:C104" t="shared" si="105">($H94/7)*2*$C$93</f>
        <v>0</v>
      </c>
      <c r="D94" s="28">
        <f ref="D94:D104" t="shared" si="106">($H94/7)*3*$D$93</f>
        <v>0</v>
      </c>
      <c r="E94" s="28">
        <f ref="E94:E104" t="shared" si="107">($H94/7)*4*$E$93</f>
        <v>0</v>
      </c>
      <c r="F94" s="28">
        <f ref="F94:F104" t="shared" si="108">($H94/7)*5*$F$93</f>
        <v>0</v>
      </c>
      <c r="G94" s="28">
        <f ref="G94:G104" t="shared" si="109">($H94/7)*6*$G$93</f>
        <v>0</v>
      </c>
      <c r="H94" s="28">
        <f>VLOOKUP(A94,PRICING!$A$8:$BI$31,16,FALSE)</f>
        <v>0</v>
      </c>
      <c r="I94" s="28">
        <f ref="I94:I104" t="shared" si="110">($H94/7)*8*$I$93</f>
        <v>0</v>
      </c>
      <c r="J94" s="28">
        <f ref="J94:J104" t="shared" si="111">($H94/7)*9*$J$93</f>
        <v>0</v>
      </c>
      <c r="K94" s="28">
        <f ref="K94:K104" t="shared" si="112">($H94/7)*10*$K$93</f>
        <v>0</v>
      </c>
      <c r="L94" s="28">
        <f ref="L94:L104" t="shared" si="113">($H94/7)*11*$L$93</f>
        <v>0</v>
      </c>
      <c r="M94" s="28">
        <f ref="M94:M104" t="shared" si="114">($H94/7)*12*$M$93</f>
        <v>0</v>
      </c>
      <c r="N94" s="28">
        <f ref="N94:N104" t="shared" si="115">($H94/7)*13*$N$93</f>
        <v>0</v>
      </c>
      <c r="O94" s="28">
        <f ref="O94:O104" t="shared" si="116">($H94/7)*14*$O$93</f>
        <v>0</v>
      </c>
      <c r="P94" s="28">
        <f ref="P94:P104" t="shared" si="117">($H94/7)*15*$P$93</f>
        <v>0</v>
      </c>
    </row>
    <row r="95">
      <c r="A95" s="31" t="str">
        <f ref="A95:A104" t="shared" si="118">A82</f>
        <v>EMMS</v>
      </c>
      <c r="B95" s="28">
        <f t="shared" si="104"/>
        <v>0</v>
      </c>
      <c r="C95" s="28">
        <f t="shared" si="105"/>
        <v>0</v>
      </c>
      <c r="D95" s="28">
        <f t="shared" si="106"/>
        <v>0</v>
      </c>
      <c r="E95" s="28">
        <f t="shared" si="107"/>
        <v>0</v>
      </c>
      <c r="F95" s="28">
        <f t="shared" si="108"/>
        <v>0</v>
      </c>
      <c r="G95" s="28">
        <f t="shared" si="109"/>
        <v>0</v>
      </c>
      <c r="H95" s="28">
        <f>VLOOKUP(A95,PRICING!$A$8:$BI$31,16,FALSE)</f>
        <v>0</v>
      </c>
      <c r="I95" s="28">
        <f t="shared" si="110"/>
        <v>0</v>
      </c>
      <c r="J95" s="28">
        <f t="shared" si="111"/>
        <v>0</v>
      </c>
      <c r="K95" s="28">
        <f t="shared" si="112"/>
        <v>0</v>
      </c>
      <c r="L95" s="28">
        <f t="shared" si="113"/>
        <v>0</v>
      </c>
      <c r="M95" s="28">
        <f t="shared" si="114"/>
        <v>0</v>
      </c>
      <c r="N95" s="28">
        <f t="shared" si="115"/>
        <v>0</v>
      </c>
      <c r="O95" s="28">
        <f t="shared" si="116"/>
        <v>0</v>
      </c>
      <c r="P95" s="28">
        <f t="shared" si="117"/>
        <v>0</v>
      </c>
    </row>
    <row r="96">
      <c r="A96" s="31" t="str">
        <f t="shared" si="118"/>
        <v>PSMS</v>
      </c>
      <c r="B96" s="28">
        <f t="shared" si="104"/>
        <v>0</v>
      </c>
      <c r="C96" s="28">
        <f t="shared" si="105"/>
        <v>0</v>
      </c>
      <c r="D96" s="28">
        <f t="shared" si="106"/>
        <v>0</v>
      </c>
      <c r="E96" s="28">
        <f t="shared" si="107"/>
        <v>0</v>
      </c>
      <c r="F96" s="28">
        <f t="shared" si="108"/>
        <v>0</v>
      </c>
      <c r="G96" s="28">
        <f t="shared" si="109"/>
        <v>0</v>
      </c>
      <c r="H96" s="28">
        <f>VLOOKUP(A96,PRICING!$A$8:$BI$31,16,FALSE)</f>
        <v>0</v>
      </c>
      <c r="I96" s="28">
        <f t="shared" si="110"/>
        <v>0</v>
      </c>
      <c r="J96" s="28">
        <f t="shared" si="111"/>
        <v>0</v>
      </c>
      <c r="K96" s="28">
        <f t="shared" si="112"/>
        <v>0</v>
      </c>
      <c r="L96" s="28">
        <f t="shared" si="113"/>
        <v>0</v>
      </c>
      <c r="M96" s="28">
        <f t="shared" si="114"/>
        <v>0</v>
      </c>
      <c r="N96" s="28">
        <f t="shared" si="115"/>
        <v>0</v>
      </c>
      <c r="O96" s="28">
        <f t="shared" si="116"/>
        <v>0</v>
      </c>
      <c r="P96" s="28">
        <f t="shared" si="117"/>
        <v>0</v>
      </c>
    </row>
    <row r="97">
      <c r="A97" s="31" t="str">
        <f t="shared" si="118"/>
        <v>SSMS</v>
      </c>
      <c r="B97" s="28">
        <f t="shared" si="104"/>
        <v>0</v>
      </c>
      <c r="C97" s="28">
        <f t="shared" si="105"/>
        <v>0</v>
      </c>
      <c r="D97" s="28">
        <f t="shared" si="106"/>
        <v>0</v>
      </c>
      <c r="E97" s="28">
        <f t="shared" si="107"/>
        <v>0</v>
      </c>
      <c r="F97" s="28">
        <f t="shared" si="108"/>
        <v>0</v>
      </c>
      <c r="G97" s="28">
        <f t="shared" si="109"/>
        <v>0</v>
      </c>
      <c r="H97" s="28">
        <f>VLOOKUP(A97,PRICING!$A$8:$BI$31,16,FALSE)</f>
        <v>0</v>
      </c>
      <c r="I97" s="28">
        <f t="shared" si="110"/>
        <v>0</v>
      </c>
      <c r="J97" s="28">
        <f t="shared" si="111"/>
        <v>0</v>
      </c>
      <c r="K97" s="28">
        <f t="shared" si="112"/>
        <v>0</v>
      </c>
      <c r="L97" s="28">
        <f t="shared" si="113"/>
        <v>0</v>
      </c>
      <c r="M97" s="28">
        <f t="shared" si="114"/>
        <v>0</v>
      </c>
      <c r="N97" s="28">
        <f t="shared" si="115"/>
        <v>0</v>
      </c>
      <c r="O97" s="28">
        <f t="shared" si="116"/>
        <v>0</v>
      </c>
      <c r="P97" s="28">
        <f t="shared" si="117"/>
        <v>0</v>
      </c>
    </row>
    <row r="98">
      <c r="A98" s="31" t="str">
        <f t="shared" si="118"/>
        <v>PMMS</v>
      </c>
      <c r="B98" s="28">
        <f t="shared" si="104"/>
        <v>0</v>
      </c>
      <c r="C98" s="28">
        <f t="shared" si="105"/>
        <v>0</v>
      </c>
      <c r="D98" s="28">
        <f t="shared" si="106"/>
        <v>0</v>
      </c>
      <c r="E98" s="28">
        <f t="shared" si="107"/>
        <v>0</v>
      </c>
      <c r="F98" s="28">
        <f t="shared" si="108"/>
        <v>0</v>
      </c>
      <c r="G98" s="28">
        <f t="shared" si="109"/>
        <v>0</v>
      </c>
      <c r="H98" s="28">
        <f>VLOOKUP(A98,PRICING!$A$8:$BI$31,16,FALSE)</f>
        <v>0</v>
      </c>
      <c r="I98" s="28">
        <f t="shared" si="110"/>
        <v>0</v>
      </c>
      <c r="J98" s="28">
        <f t="shared" si="111"/>
        <v>0</v>
      </c>
      <c r="K98" s="28">
        <f t="shared" si="112"/>
        <v>0</v>
      </c>
      <c r="L98" s="28">
        <f t="shared" si="113"/>
        <v>0</v>
      </c>
      <c r="M98" s="28">
        <f t="shared" si="114"/>
        <v>0</v>
      </c>
      <c r="N98" s="28">
        <f t="shared" si="115"/>
        <v>0</v>
      </c>
      <c r="O98" s="28">
        <f t="shared" si="116"/>
        <v>0</v>
      </c>
      <c r="P98" s="28">
        <f t="shared" si="117"/>
        <v>0</v>
      </c>
    </row>
    <row r="99">
      <c r="A99" s="31" t="str">
        <f t="shared" si="118"/>
        <v>EMAS</v>
      </c>
      <c r="B99" s="28">
        <f t="shared" si="104"/>
        <v>0</v>
      </c>
      <c r="C99" s="28">
        <f t="shared" si="105"/>
        <v>0</v>
      </c>
      <c r="D99" s="28">
        <f t="shared" si="106"/>
        <v>0</v>
      </c>
      <c r="E99" s="28">
        <f t="shared" si="107"/>
        <v>0</v>
      </c>
      <c r="F99" s="28">
        <f t="shared" si="108"/>
        <v>0</v>
      </c>
      <c r="G99" s="28">
        <f t="shared" si="109"/>
        <v>0</v>
      </c>
      <c r="H99" s="28">
        <f>VLOOKUP(A99,PRICING!$A$8:$BI$31,16,FALSE)</f>
        <v>0</v>
      </c>
      <c r="I99" s="28">
        <f t="shared" si="110"/>
        <v>0</v>
      </c>
      <c r="J99" s="28">
        <f t="shared" si="111"/>
        <v>0</v>
      </c>
      <c r="K99" s="28">
        <f t="shared" si="112"/>
        <v>0</v>
      </c>
      <c r="L99" s="28">
        <f t="shared" si="113"/>
        <v>0</v>
      </c>
      <c r="M99" s="28">
        <f t="shared" si="114"/>
        <v>0</v>
      </c>
      <c r="N99" s="28">
        <f t="shared" si="115"/>
        <v>0</v>
      </c>
      <c r="O99" s="28">
        <f t="shared" si="116"/>
        <v>0</v>
      </c>
      <c r="P99" s="28">
        <f t="shared" si="117"/>
        <v>0</v>
      </c>
    </row>
    <row r="100">
      <c r="A100" s="31" t="str">
        <f t="shared" si="118"/>
        <v>PSAS</v>
      </c>
      <c r="B100" s="28">
        <f t="shared" si="104"/>
        <v>0</v>
      </c>
      <c r="C100" s="28">
        <f t="shared" si="105"/>
        <v>0</v>
      </c>
      <c r="D100" s="28">
        <f t="shared" si="106"/>
        <v>0</v>
      </c>
      <c r="E100" s="28">
        <f t="shared" si="107"/>
        <v>0</v>
      </c>
      <c r="F100" s="28">
        <f t="shared" si="108"/>
        <v>0</v>
      </c>
      <c r="G100" s="28">
        <f t="shared" si="109"/>
        <v>0</v>
      </c>
      <c r="H100" s="28">
        <f>VLOOKUP(A100,PRICING!$A$8:$BI$31,16,FALSE)</f>
        <v>0</v>
      </c>
      <c r="I100" s="28">
        <f t="shared" si="110"/>
        <v>0</v>
      </c>
      <c r="J100" s="28">
        <f t="shared" si="111"/>
        <v>0</v>
      </c>
      <c r="K100" s="28">
        <f t="shared" si="112"/>
        <v>0</v>
      </c>
      <c r="L100" s="28">
        <f t="shared" si="113"/>
        <v>0</v>
      </c>
      <c r="M100" s="28">
        <f t="shared" si="114"/>
        <v>0</v>
      </c>
      <c r="N100" s="28">
        <f t="shared" si="115"/>
        <v>0</v>
      </c>
      <c r="O100" s="28">
        <f t="shared" si="116"/>
        <v>0</v>
      </c>
      <c r="P100" s="28">
        <f t="shared" si="117"/>
        <v>0</v>
      </c>
    </row>
    <row r="101">
      <c r="A101" s="31" t="str">
        <f t="shared" si="118"/>
        <v>SSAS</v>
      </c>
      <c r="B101" s="28">
        <f t="shared" si="104"/>
        <v>0</v>
      </c>
      <c r="C101" s="28">
        <f t="shared" si="105"/>
        <v>0</v>
      </c>
      <c r="D101" s="28">
        <f t="shared" si="106"/>
        <v>0</v>
      </c>
      <c r="E101" s="28">
        <f t="shared" si="107"/>
        <v>0</v>
      </c>
      <c r="F101" s="28">
        <f t="shared" si="108"/>
        <v>0</v>
      </c>
      <c r="G101" s="28">
        <f t="shared" si="109"/>
        <v>0</v>
      </c>
      <c r="H101" s="28">
        <f>VLOOKUP(A101,PRICING!$A$8:$BI$31,16,FALSE)</f>
        <v>0</v>
      </c>
      <c r="I101" s="28">
        <f t="shared" si="110"/>
        <v>0</v>
      </c>
      <c r="J101" s="28">
        <f t="shared" si="111"/>
        <v>0</v>
      </c>
      <c r="K101" s="28">
        <f t="shared" si="112"/>
        <v>0</v>
      </c>
      <c r="L101" s="28">
        <f t="shared" si="113"/>
        <v>0</v>
      </c>
      <c r="M101" s="28">
        <f t="shared" si="114"/>
        <v>0</v>
      </c>
      <c r="N101" s="28">
        <f t="shared" si="115"/>
        <v>0</v>
      </c>
      <c r="O101" s="28">
        <f t="shared" si="116"/>
        <v>0</v>
      </c>
      <c r="P101" s="28">
        <f t="shared" si="117"/>
        <v>0</v>
      </c>
    </row>
    <row r="102">
      <c r="A102" s="31" t="str">
        <f t="shared" si="118"/>
        <v>PMAS</v>
      </c>
      <c r="B102" s="28">
        <f t="shared" si="104"/>
        <v>0</v>
      </c>
      <c r="C102" s="28">
        <f t="shared" si="105"/>
        <v>0</v>
      </c>
      <c r="D102" s="28">
        <f t="shared" si="106"/>
        <v>0</v>
      </c>
      <c r="E102" s="28">
        <f t="shared" si="107"/>
        <v>0</v>
      </c>
      <c r="F102" s="28">
        <f t="shared" si="108"/>
        <v>0</v>
      </c>
      <c r="G102" s="28">
        <f t="shared" si="109"/>
        <v>0</v>
      </c>
      <c r="H102" s="28">
        <f>VLOOKUP(A102,PRICING!$A$8:$BI$31,16,FALSE)</f>
        <v>0</v>
      </c>
      <c r="I102" s="28">
        <f t="shared" si="110"/>
        <v>0</v>
      </c>
      <c r="J102" s="28">
        <f t="shared" si="111"/>
        <v>0</v>
      </c>
      <c r="K102" s="28">
        <f t="shared" si="112"/>
        <v>0</v>
      </c>
      <c r="L102" s="28">
        <f t="shared" si="113"/>
        <v>0</v>
      </c>
      <c r="M102" s="28">
        <f t="shared" si="114"/>
        <v>0</v>
      </c>
      <c r="N102" s="28">
        <f t="shared" si="115"/>
        <v>0</v>
      </c>
      <c r="O102" s="28">
        <f t="shared" si="116"/>
        <v>0</v>
      </c>
      <c r="P102" s="28">
        <f t="shared" si="117"/>
        <v>0</v>
      </c>
    </row>
    <row r="103">
      <c r="A103" s="31" t="str">
        <f t="shared" si="118"/>
        <v>CMAS</v>
      </c>
      <c r="B103" s="28">
        <f t="shared" si="104"/>
        <v>0</v>
      </c>
      <c r="C103" s="28">
        <f t="shared" si="105"/>
        <v>0</v>
      </c>
      <c r="D103" s="28">
        <f t="shared" si="106"/>
        <v>0</v>
      </c>
      <c r="E103" s="28">
        <f t="shared" si="107"/>
        <v>0</v>
      </c>
      <c r="F103" s="28">
        <f t="shared" si="108"/>
        <v>0</v>
      </c>
      <c r="G103" s="28">
        <f t="shared" si="109"/>
        <v>0</v>
      </c>
      <c r="H103" s="28">
        <f>VLOOKUP(A103,PRICING!$A$8:$BI$31,16,FALSE)</f>
        <v>0</v>
      </c>
      <c r="I103" s="28">
        <f t="shared" si="110"/>
        <v>0</v>
      </c>
      <c r="J103" s="28">
        <f t="shared" si="111"/>
        <v>0</v>
      </c>
      <c r="K103" s="28">
        <f t="shared" si="112"/>
        <v>0</v>
      </c>
      <c r="L103" s="28">
        <f t="shared" si="113"/>
        <v>0</v>
      </c>
      <c r="M103" s="28">
        <f t="shared" si="114"/>
        <v>0</v>
      </c>
      <c r="N103" s="28">
        <f t="shared" si="115"/>
        <v>0</v>
      </c>
      <c r="O103" s="28">
        <f t="shared" si="116"/>
        <v>0</v>
      </c>
      <c r="P103" s="28">
        <f t="shared" si="117"/>
        <v>0</v>
      </c>
    </row>
    <row r="104" ht="15">
      <c r="A104" s="31" t="str">
        <f t="shared" si="118"/>
        <v>SMAS</v>
      </c>
      <c r="B104" s="28">
        <f t="shared" si="104"/>
        <v>0</v>
      </c>
      <c r="C104" s="28">
        <f t="shared" si="105"/>
        <v>0</v>
      </c>
      <c r="D104" s="28">
        <f t="shared" si="106"/>
        <v>0</v>
      </c>
      <c r="E104" s="28">
        <f t="shared" si="107"/>
        <v>0</v>
      </c>
      <c r="F104" s="28">
        <f t="shared" si="108"/>
        <v>0</v>
      </c>
      <c r="G104" s="28">
        <f t="shared" si="109"/>
        <v>0</v>
      </c>
      <c r="H104" s="28">
        <f>VLOOKUP(A104,PRICING!$A$8:$BI$31,16,FALSE)</f>
        <v>0</v>
      </c>
      <c r="I104" s="28">
        <f t="shared" si="110"/>
        <v>0</v>
      </c>
      <c r="J104" s="28">
        <f t="shared" si="111"/>
        <v>0</v>
      </c>
      <c r="K104" s="28">
        <f t="shared" si="112"/>
        <v>0</v>
      </c>
      <c r="L104" s="28">
        <f t="shared" si="113"/>
        <v>0</v>
      </c>
      <c r="M104" s="28">
        <f t="shared" si="114"/>
        <v>0</v>
      </c>
      <c r="N104" s="28">
        <f t="shared" si="115"/>
        <v>0</v>
      </c>
      <c r="O104" s="28">
        <f t="shared" si="116"/>
        <v>0</v>
      </c>
      <c r="P104" s="28">
        <f t="shared" si="117"/>
        <v>0</v>
      </c>
    </row>
    <row r="105" ht="15">
      <c r="A105" s="32">
        <f>PRICING!R6</f>
        <v>0</v>
      </c>
      <c r="B105" s="29" t="s">
        <v>20</v>
      </c>
      <c r="C105" s="29" t="s">
        <v>21</v>
      </c>
      <c r="D105" s="29" t="s">
        <v>22</v>
      </c>
      <c r="E105" s="29" t="s">
        <v>23</v>
      </c>
      <c r="F105" s="29" t="s">
        <v>24</v>
      </c>
      <c r="G105" s="29" t="s">
        <v>25</v>
      </c>
      <c r="H105" s="29" t="s">
        <v>26</v>
      </c>
      <c r="I105" s="29" t="s">
        <v>27</v>
      </c>
      <c r="J105" s="29" t="s">
        <v>28</v>
      </c>
      <c r="K105" s="29" t="s">
        <v>29</v>
      </c>
      <c r="L105" s="29" t="s">
        <v>30</v>
      </c>
      <c r="M105" s="29" t="s">
        <v>31</v>
      </c>
      <c r="N105" s="29" t="s">
        <v>32</v>
      </c>
      <c r="O105" s="29" t="s">
        <v>33</v>
      </c>
      <c r="P105" s="30" t="s">
        <v>34</v>
      </c>
    </row>
    <row r="106">
      <c r="A106" s="32">
        <f>PRICING!R7</f>
        <v>0</v>
      </c>
      <c r="B106" s="46">
        <v>2.52</v>
      </c>
      <c r="C106" s="46">
        <v>1.55</v>
      </c>
      <c r="D106" s="46">
        <v>1.45</v>
      </c>
      <c r="E106" s="46">
        <v>1</v>
      </c>
      <c r="F106" s="46">
        <v>1</v>
      </c>
      <c r="G106" s="33">
        <v>1</v>
      </c>
      <c r="H106" s="33">
        <v>1</v>
      </c>
      <c r="I106" s="33">
        <v>1</v>
      </c>
      <c r="J106" s="33">
        <v>1</v>
      </c>
      <c r="K106" s="33">
        <v>1</v>
      </c>
      <c r="L106" s="33">
        <v>1</v>
      </c>
      <c r="M106" s="33">
        <v>1</v>
      </c>
      <c r="N106" s="33">
        <v>1</v>
      </c>
      <c r="O106" s="33">
        <v>1</v>
      </c>
      <c r="P106" s="33">
        <v>1</v>
      </c>
    </row>
    <row r="107">
      <c r="A107" s="31" t="str">
        <f>A94</f>
        <v>ESMS</v>
      </c>
      <c r="B107" s="28">
        <f ref="B107:B117" t="shared" si="119">($H107/7)*$B$106</f>
        <v>0</v>
      </c>
      <c r="C107" s="28">
        <f ref="C107:C117" t="shared" si="120">($H107/7)*2*$C$106</f>
        <v>0</v>
      </c>
      <c r="D107" s="28">
        <f ref="D107:D117" t="shared" si="121">($H107/7)*3*$D$106</f>
        <v>0</v>
      </c>
      <c r="E107" s="28">
        <f ref="E107:E117" t="shared" si="122">($H107/7)*4*$E$106</f>
        <v>0</v>
      </c>
      <c r="F107" s="28">
        <f ref="F107:F117" t="shared" si="123">($H107/7)*5*$F$106</f>
        <v>0</v>
      </c>
      <c r="G107" s="28">
        <f ref="G107:G117" t="shared" si="124">($H107/7)*6*$G$106</f>
        <v>0</v>
      </c>
      <c r="H107" s="28">
        <f>VLOOKUP(A107,PRICING!$A$8:$BI$31,18,FALSE)</f>
        <v>0</v>
      </c>
      <c r="I107" s="28">
        <f ref="I107:I117" t="shared" si="125">($H107/7)*8*$I$106</f>
        <v>0</v>
      </c>
      <c r="J107" s="28">
        <f ref="J107:J117" t="shared" si="126">($H107/7)*9*$J$106</f>
        <v>0</v>
      </c>
      <c r="K107" s="28">
        <f ref="K107:K117" t="shared" si="127">($H107/7)*10*$K$106</f>
        <v>0</v>
      </c>
      <c r="L107" s="28">
        <f ref="L107:L117" t="shared" si="128">($H107/7)*11*$L$106</f>
        <v>0</v>
      </c>
      <c r="M107" s="28">
        <f ref="M107:M117" t="shared" si="129">($H107/7)*12*$M$106</f>
        <v>0</v>
      </c>
      <c r="N107" s="28">
        <f ref="N107:N117" t="shared" si="130">($H107/7)*13*$N$106</f>
        <v>0</v>
      </c>
      <c r="O107" s="28">
        <f ref="O107:O117" t="shared" si="131">($H107/7)*14*$O$106</f>
        <v>0</v>
      </c>
      <c r="P107" s="28">
        <f ref="P107:P117" t="shared" si="132">($H107/7)*15*$P$106</f>
        <v>0</v>
      </c>
    </row>
    <row r="108">
      <c r="A108" s="31" t="str">
        <f ref="A108:A117" t="shared" si="133">A95</f>
        <v>EMMS</v>
      </c>
      <c r="B108" s="28">
        <f t="shared" si="119"/>
        <v>0</v>
      </c>
      <c r="C108" s="28">
        <f t="shared" si="120"/>
        <v>0</v>
      </c>
      <c r="D108" s="28">
        <f t="shared" si="121"/>
        <v>0</v>
      </c>
      <c r="E108" s="28">
        <f t="shared" si="122"/>
        <v>0</v>
      </c>
      <c r="F108" s="28">
        <f t="shared" si="123"/>
        <v>0</v>
      </c>
      <c r="G108" s="28">
        <f t="shared" si="124"/>
        <v>0</v>
      </c>
      <c r="H108" s="28">
        <f>VLOOKUP(A108,PRICING!$A$8:$BI$31,18,FALSE)</f>
        <v>0</v>
      </c>
      <c r="I108" s="28">
        <f t="shared" si="125"/>
        <v>0</v>
      </c>
      <c r="J108" s="28">
        <f t="shared" si="126"/>
        <v>0</v>
      </c>
      <c r="K108" s="28">
        <f t="shared" si="127"/>
        <v>0</v>
      </c>
      <c r="L108" s="28">
        <f t="shared" si="128"/>
        <v>0</v>
      </c>
      <c r="M108" s="28">
        <f t="shared" si="129"/>
        <v>0</v>
      </c>
      <c r="N108" s="28">
        <f t="shared" si="130"/>
        <v>0</v>
      </c>
      <c r="O108" s="28">
        <f t="shared" si="131"/>
        <v>0</v>
      </c>
      <c r="P108" s="28">
        <f t="shared" si="132"/>
        <v>0</v>
      </c>
    </row>
    <row r="109">
      <c r="A109" s="31" t="str">
        <f t="shared" si="133"/>
        <v>PSMS</v>
      </c>
      <c r="B109" s="28">
        <f t="shared" si="119"/>
        <v>0</v>
      </c>
      <c r="C109" s="28">
        <f t="shared" si="120"/>
        <v>0</v>
      </c>
      <c r="D109" s="28">
        <f t="shared" si="121"/>
        <v>0</v>
      </c>
      <c r="E109" s="28">
        <f t="shared" si="122"/>
        <v>0</v>
      </c>
      <c r="F109" s="28">
        <f t="shared" si="123"/>
        <v>0</v>
      </c>
      <c r="G109" s="28">
        <f t="shared" si="124"/>
        <v>0</v>
      </c>
      <c r="H109" s="28">
        <f>VLOOKUP(A109,PRICING!$A$8:$BI$31,18,FALSE)</f>
        <v>0</v>
      </c>
      <c r="I109" s="28">
        <f t="shared" si="125"/>
        <v>0</v>
      </c>
      <c r="J109" s="28">
        <f t="shared" si="126"/>
        <v>0</v>
      </c>
      <c r="K109" s="28">
        <f t="shared" si="127"/>
        <v>0</v>
      </c>
      <c r="L109" s="28">
        <f t="shared" si="128"/>
        <v>0</v>
      </c>
      <c r="M109" s="28">
        <f t="shared" si="129"/>
        <v>0</v>
      </c>
      <c r="N109" s="28">
        <f t="shared" si="130"/>
        <v>0</v>
      </c>
      <c r="O109" s="28">
        <f t="shared" si="131"/>
        <v>0</v>
      </c>
      <c r="P109" s="28">
        <f t="shared" si="132"/>
        <v>0</v>
      </c>
    </row>
    <row r="110">
      <c r="A110" s="31" t="str">
        <f t="shared" si="133"/>
        <v>SSMS</v>
      </c>
      <c r="B110" s="28">
        <f t="shared" si="119"/>
        <v>0</v>
      </c>
      <c r="C110" s="28">
        <f t="shared" si="120"/>
        <v>0</v>
      </c>
      <c r="D110" s="28">
        <f t="shared" si="121"/>
        <v>0</v>
      </c>
      <c r="E110" s="28">
        <f t="shared" si="122"/>
        <v>0</v>
      </c>
      <c r="F110" s="28">
        <f t="shared" si="123"/>
        <v>0</v>
      </c>
      <c r="G110" s="28">
        <f t="shared" si="124"/>
        <v>0</v>
      </c>
      <c r="H110" s="28">
        <f>VLOOKUP(A110,PRICING!$A$8:$BI$31,18,FALSE)</f>
        <v>0</v>
      </c>
      <c r="I110" s="28">
        <f t="shared" si="125"/>
        <v>0</v>
      </c>
      <c r="J110" s="28">
        <f t="shared" si="126"/>
        <v>0</v>
      </c>
      <c r="K110" s="28">
        <f t="shared" si="127"/>
        <v>0</v>
      </c>
      <c r="L110" s="28">
        <f t="shared" si="128"/>
        <v>0</v>
      </c>
      <c r="M110" s="28">
        <f t="shared" si="129"/>
        <v>0</v>
      </c>
      <c r="N110" s="28">
        <f t="shared" si="130"/>
        <v>0</v>
      </c>
      <c r="O110" s="28">
        <f t="shared" si="131"/>
        <v>0</v>
      </c>
      <c r="P110" s="28">
        <f t="shared" si="132"/>
        <v>0</v>
      </c>
    </row>
    <row r="111">
      <c r="A111" s="31" t="str">
        <f t="shared" si="133"/>
        <v>PMMS</v>
      </c>
      <c r="B111" s="28">
        <f t="shared" si="119"/>
        <v>0</v>
      </c>
      <c r="C111" s="28">
        <f t="shared" si="120"/>
        <v>0</v>
      </c>
      <c r="D111" s="28">
        <f t="shared" si="121"/>
        <v>0</v>
      </c>
      <c r="E111" s="28">
        <f t="shared" si="122"/>
        <v>0</v>
      </c>
      <c r="F111" s="28">
        <f t="shared" si="123"/>
        <v>0</v>
      </c>
      <c r="G111" s="28">
        <f t="shared" si="124"/>
        <v>0</v>
      </c>
      <c r="H111" s="28">
        <f>VLOOKUP(A111,PRICING!$A$8:$BI$31,18,FALSE)</f>
        <v>0</v>
      </c>
      <c r="I111" s="28">
        <f t="shared" si="125"/>
        <v>0</v>
      </c>
      <c r="J111" s="28">
        <f t="shared" si="126"/>
        <v>0</v>
      </c>
      <c r="K111" s="28">
        <f t="shared" si="127"/>
        <v>0</v>
      </c>
      <c r="L111" s="28">
        <f t="shared" si="128"/>
        <v>0</v>
      </c>
      <c r="M111" s="28">
        <f t="shared" si="129"/>
        <v>0</v>
      </c>
      <c r="N111" s="28">
        <f t="shared" si="130"/>
        <v>0</v>
      </c>
      <c r="O111" s="28">
        <f t="shared" si="131"/>
        <v>0</v>
      </c>
      <c r="P111" s="28">
        <f t="shared" si="132"/>
        <v>0</v>
      </c>
    </row>
    <row r="112">
      <c r="A112" s="31" t="str">
        <f t="shared" si="133"/>
        <v>EMAS</v>
      </c>
      <c r="B112" s="28">
        <f t="shared" si="119"/>
        <v>0</v>
      </c>
      <c r="C112" s="28">
        <f t="shared" si="120"/>
        <v>0</v>
      </c>
      <c r="D112" s="28">
        <f t="shared" si="121"/>
        <v>0</v>
      </c>
      <c r="E112" s="28">
        <f t="shared" si="122"/>
        <v>0</v>
      </c>
      <c r="F112" s="28">
        <f t="shared" si="123"/>
        <v>0</v>
      </c>
      <c r="G112" s="28">
        <f t="shared" si="124"/>
        <v>0</v>
      </c>
      <c r="H112" s="28">
        <f>VLOOKUP(A112,PRICING!$A$8:$BI$31,18,FALSE)</f>
        <v>0</v>
      </c>
      <c r="I112" s="28">
        <f t="shared" si="125"/>
        <v>0</v>
      </c>
      <c r="J112" s="28">
        <f t="shared" si="126"/>
        <v>0</v>
      </c>
      <c r="K112" s="28">
        <f t="shared" si="127"/>
        <v>0</v>
      </c>
      <c r="L112" s="28">
        <f t="shared" si="128"/>
        <v>0</v>
      </c>
      <c r="M112" s="28">
        <f t="shared" si="129"/>
        <v>0</v>
      </c>
      <c r="N112" s="28">
        <f t="shared" si="130"/>
        <v>0</v>
      </c>
      <c r="O112" s="28">
        <f t="shared" si="131"/>
        <v>0</v>
      </c>
      <c r="P112" s="28">
        <f t="shared" si="132"/>
        <v>0</v>
      </c>
    </row>
    <row r="113">
      <c r="A113" s="31" t="str">
        <f t="shared" si="133"/>
        <v>PSAS</v>
      </c>
      <c r="B113" s="28">
        <f t="shared" si="119"/>
        <v>0</v>
      </c>
      <c r="C113" s="28">
        <f t="shared" si="120"/>
        <v>0</v>
      </c>
      <c r="D113" s="28">
        <f t="shared" si="121"/>
        <v>0</v>
      </c>
      <c r="E113" s="28">
        <f t="shared" si="122"/>
        <v>0</v>
      </c>
      <c r="F113" s="28">
        <f t="shared" si="123"/>
        <v>0</v>
      </c>
      <c r="G113" s="28">
        <f t="shared" si="124"/>
        <v>0</v>
      </c>
      <c r="H113" s="28">
        <f>VLOOKUP(A113,PRICING!$A$8:$BI$31,18,FALSE)</f>
        <v>0</v>
      </c>
      <c r="I113" s="28">
        <f t="shared" si="125"/>
        <v>0</v>
      </c>
      <c r="J113" s="28">
        <f t="shared" si="126"/>
        <v>0</v>
      </c>
      <c r="K113" s="28">
        <f t="shared" si="127"/>
        <v>0</v>
      </c>
      <c r="L113" s="28">
        <f t="shared" si="128"/>
        <v>0</v>
      </c>
      <c r="M113" s="28">
        <f t="shared" si="129"/>
        <v>0</v>
      </c>
      <c r="N113" s="28">
        <f t="shared" si="130"/>
        <v>0</v>
      </c>
      <c r="O113" s="28">
        <f t="shared" si="131"/>
        <v>0</v>
      </c>
      <c r="P113" s="28">
        <f t="shared" si="132"/>
        <v>0</v>
      </c>
    </row>
    <row r="114">
      <c r="A114" s="31" t="str">
        <f t="shared" si="133"/>
        <v>SSAS</v>
      </c>
      <c r="B114" s="28">
        <f t="shared" si="119"/>
        <v>0</v>
      </c>
      <c r="C114" s="28">
        <f t="shared" si="120"/>
        <v>0</v>
      </c>
      <c r="D114" s="28">
        <f t="shared" si="121"/>
        <v>0</v>
      </c>
      <c r="E114" s="28">
        <f t="shared" si="122"/>
        <v>0</v>
      </c>
      <c r="F114" s="28">
        <f t="shared" si="123"/>
        <v>0</v>
      </c>
      <c r="G114" s="28">
        <f t="shared" si="124"/>
        <v>0</v>
      </c>
      <c r="H114" s="28">
        <f>VLOOKUP(A114,PRICING!$A$8:$BI$31,18,FALSE)</f>
        <v>0</v>
      </c>
      <c r="I114" s="28">
        <f t="shared" si="125"/>
        <v>0</v>
      </c>
      <c r="J114" s="28">
        <f t="shared" si="126"/>
        <v>0</v>
      </c>
      <c r="K114" s="28">
        <f t="shared" si="127"/>
        <v>0</v>
      </c>
      <c r="L114" s="28">
        <f t="shared" si="128"/>
        <v>0</v>
      </c>
      <c r="M114" s="28">
        <f t="shared" si="129"/>
        <v>0</v>
      </c>
      <c r="N114" s="28">
        <f t="shared" si="130"/>
        <v>0</v>
      </c>
      <c r="O114" s="28">
        <f t="shared" si="131"/>
        <v>0</v>
      </c>
      <c r="P114" s="28">
        <f t="shared" si="132"/>
        <v>0</v>
      </c>
    </row>
    <row r="115">
      <c r="A115" s="31" t="str">
        <f t="shared" si="133"/>
        <v>PMAS</v>
      </c>
      <c r="B115" s="28">
        <f t="shared" si="119"/>
        <v>0</v>
      </c>
      <c r="C115" s="28">
        <f t="shared" si="120"/>
        <v>0</v>
      </c>
      <c r="D115" s="28">
        <f t="shared" si="121"/>
        <v>0</v>
      </c>
      <c r="E115" s="28">
        <f t="shared" si="122"/>
        <v>0</v>
      </c>
      <c r="F115" s="28">
        <f t="shared" si="123"/>
        <v>0</v>
      </c>
      <c r="G115" s="28">
        <f t="shared" si="124"/>
        <v>0</v>
      </c>
      <c r="H115" s="28">
        <f>VLOOKUP(A115,PRICING!$A$8:$BI$31,18,FALSE)</f>
        <v>0</v>
      </c>
      <c r="I115" s="28">
        <f t="shared" si="125"/>
        <v>0</v>
      </c>
      <c r="J115" s="28">
        <f t="shared" si="126"/>
        <v>0</v>
      </c>
      <c r="K115" s="28">
        <f t="shared" si="127"/>
        <v>0</v>
      </c>
      <c r="L115" s="28">
        <f t="shared" si="128"/>
        <v>0</v>
      </c>
      <c r="M115" s="28">
        <f t="shared" si="129"/>
        <v>0</v>
      </c>
      <c r="N115" s="28">
        <f t="shared" si="130"/>
        <v>0</v>
      </c>
      <c r="O115" s="28">
        <f t="shared" si="131"/>
        <v>0</v>
      </c>
      <c r="P115" s="28">
        <f t="shared" si="132"/>
        <v>0</v>
      </c>
    </row>
    <row r="116">
      <c r="A116" s="31" t="str">
        <f t="shared" si="133"/>
        <v>CMAS</v>
      </c>
      <c r="B116" s="28">
        <f t="shared" si="119"/>
        <v>0</v>
      </c>
      <c r="C116" s="28">
        <f t="shared" si="120"/>
        <v>0</v>
      </c>
      <c r="D116" s="28">
        <f t="shared" si="121"/>
        <v>0</v>
      </c>
      <c r="E116" s="28">
        <f t="shared" si="122"/>
        <v>0</v>
      </c>
      <c r="F116" s="28">
        <f t="shared" si="123"/>
        <v>0</v>
      </c>
      <c r="G116" s="28">
        <f t="shared" si="124"/>
        <v>0</v>
      </c>
      <c r="H116" s="28">
        <f>VLOOKUP(A116,PRICING!$A$8:$BI$31,18,FALSE)</f>
        <v>0</v>
      </c>
      <c r="I116" s="28">
        <f t="shared" si="125"/>
        <v>0</v>
      </c>
      <c r="J116" s="28">
        <f t="shared" si="126"/>
        <v>0</v>
      </c>
      <c r="K116" s="28">
        <f t="shared" si="127"/>
        <v>0</v>
      </c>
      <c r="L116" s="28">
        <f t="shared" si="128"/>
        <v>0</v>
      </c>
      <c r="M116" s="28">
        <f t="shared" si="129"/>
        <v>0</v>
      </c>
      <c r="N116" s="28">
        <f t="shared" si="130"/>
        <v>0</v>
      </c>
      <c r="O116" s="28">
        <f t="shared" si="131"/>
        <v>0</v>
      </c>
      <c r="P116" s="28">
        <f t="shared" si="132"/>
        <v>0</v>
      </c>
    </row>
    <row r="117" ht="15">
      <c r="A117" s="31" t="str">
        <f t="shared" si="133"/>
        <v>SMAS</v>
      </c>
      <c r="B117" s="28">
        <f t="shared" si="119"/>
        <v>0</v>
      </c>
      <c r="C117" s="28">
        <f t="shared" si="120"/>
        <v>0</v>
      </c>
      <c r="D117" s="28">
        <f t="shared" si="121"/>
        <v>0</v>
      </c>
      <c r="E117" s="28">
        <f t="shared" si="122"/>
        <v>0</v>
      </c>
      <c r="F117" s="28">
        <f t="shared" si="123"/>
        <v>0</v>
      </c>
      <c r="G117" s="28">
        <f t="shared" si="124"/>
        <v>0</v>
      </c>
      <c r="H117" s="28">
        <f>VLOOKUP(A117,PRICING!$A$8:$BI$31,18,FALSE)</f>
        <v>0</v>
      </c>
      <c r="I117" s="28">
        <f t="shared" si="125"/>
        <v>0</v>
      </c>
      <c r="J117" s="28">
        <f t="shared" si="126"/>
        <v>0</v>
      </c>
      <c r="K117" s="28">
        <f t="shared" si="127"/>
        <v>0</v>
      </c>
      <c r="L117" s="28">
        <f t="shared" si="128"/>
        <v>0</v>
      </c>
      <c r="M117" s="28">
        <f t="shared" si="129"/>
        <v>0</v>
      </c>
      <c r="N117" s="28">
        <f t="shared" si="130"/>
        <v>0</v>
      </c>
      <c r="O117" s="28">
        <f t="shared" si="131"/>
        <v>0</v>
      </c>
      <c r="P117" s="28">
        <f t="shared" si="132"/>
        <v>0</v>
      </c>
    </row>
    <row r="118" ht="15">
      <c r="A118" s="32">
        <f>PRICING!T6</f>
        <v>0</v>
      </c>
      <c r="B118" s="29" t="s">
        <v>20</v>
      </c>
      <c r="C118" s="29" t="s">
        <v>21</v>
      </c>
      <c r="D118" s="29" t="s">
        <v>22</v>
      </c>
      <c r="E118" s="29" t="s">
        <v>23</v>
      </c>
      <c r="F118" s="29" t="s">
        <v>24</v>
      </c>
      <c r="G118" s="29" t="s">
        <v>25</v>
      </c>
      <c r="H118" s="29" t="s">
        <v>26</v>
      </c>
      <c r="I118" s="29" t="s">
        <v>27</v>
      </c>
      <c r="J118" s="29" t="s">
        <v>28</v>
      </c>
      <c r="K118" s="29" t="s">
        <v>29</v>
      </c>
      <c r="L118" s="29" t="s">
        <v>30</v>
      </c>
      <c r="M118" s="29" t="s">
        <v>31</v>
      </c>
      <c r="N118" s="29" t="s">
        <v>32</v>
      </c>
      <c r="O118" s="29" t="s">
        <v>33</v>
      </c>
      <c r="P118" s="30" t="s">
        <v>34</v>
      </c>
    </row>
    <row r="119">
      <c r="A119" s="32">
        <f>PRICING!T7</f>
        <v>0</v>
      </c>
      <c r="B119" s="46">
        <v>2.52</v>
      </c>
      <c r="C119" s="46">
        <v>1.55</v>
      </c>
      <c r="D119" s="46">
        <v>1.45</v>
      </c>
      <c r="E119" s="46">
        <v>1</v>
      </c>
      <c r="F119" s="46">
        <v>1</v>
      </c>
      <c r="G119" s="33">
        <v>1</v>
      </c>
      <c r="H119" s="33">
        <v>1</v>
      </c>
      <c r="I119" s="33">
        <v>1</v>
      </c>
      <c r="J119" s="33">
        <v>1</v>
      </c>
      <c r="K119" s="33">
        <v>1</v>
      </c>
      <c r="L119" s="33">
        <v>1</v>
      </c>
      <c r="M119" s="33">
        <v>1</v>
      </c>
      <c r="N119" s="33">
        <v>1</v>
      </c>
      <c r="O119" s="33">
        <v>1</v>
      </c>
      <c r="P119" s="33">
        <v>1</v>
      </c>
    </row>
    <row r="120">
      <c r="A120" s="31" t="str">
        <f>A107</f>
        <v>ESMS</v>
      </c>
      <c r="B120" s="28">
        <f ref="B120:B130" t="shared" si="134">($H120/7)*$B$119</f>
        <v>0</v>
      </c>
      <c r="C120" s="28">
        <f ref="C120:C130" t="shared" si="135">($H120/7)*2*$C$119</f>
        <v>0</v>
      </c>
      <c r="D120" s="28">
        <f ref="D120:D130" t="shared" si="136">($H120/7)*3*$D$119</f>
        <v>0</v>
      </c>
      <c r="E120" s="28">
        <f ref="E120:E130" t="shared" si="137">($H120/7)*4*$E$119</f>
        <v>0</v>
      </c>
      <c r="F120" s="28">
        <f ref="F120:F130" t="shared" si="138">($H120/7)*5*$F$119</f>
        <v>0</v>
      </c>
      <c r="G120" s="28">
        <f ref="G120:G130" t="shared" si="139">($H120/7)*6*$G$119</f>
        <v>0</v>
      </c>
      <c r="H120" s="28">
        <f>VLOOKUP(A120,PRICING!$A$8:$BI$31,20,FALSE)</f>
        <v>0</v>
      </c>
      <c r="I120" s="28">
        <f ref="I120:I130" t="shared" si="140">($H120/7)*8*$I$119</f>
        <v>0</v>
      </c>
      <c r="J120" s="28">
        <f ref="J120:J130" t="shared" si="141">($H120/7)*9*$J$119</f>
        <v>0</v>
      </c>
      <c r="K120" s="28">
        <f ref="K120:K130" t="shared" si="142">($H120/7)*10*$K$119</f>
        <v>0</v>
      </c>
      <c r="L120" s="28">
        <f ref="L120:L130" t="shared" si="143">($H120/7)*11*$L$119</f>
        <v>0</v>
      </c>
      <c r="M120" s="28">
        <f ref="M120:M130" t="shared" si="144">($H120/7)*12*$M$119</f>
        <v>0</v>
      </c>
      <c r="N120" s="28">
        <f ref="N120:N130" t="shared" si="145">($H120/7)*13*$N$119</f>
        <v>0</v>
      </c>
      <c r="O120" s="28">
        <f ref="O120:O130" t="shared" si="146">($H120/7)*14*$O$119</f>
        <v>0</v>
      </c>
      <c r="P120" s="28">
        <f ref="P120:P130" t="shared" si="147">($H120/7)*15*$P$119</f>
        <v>0</v>
      </c>
    </row>
    <row r="121">
      <c r="A121" s="31" t="str">
        <f ref="A121:A130" t="shared" si="148">A108</f>
        <v>EMMS</v>
      </c>
      <c r="B121" s="28">
        <f t="shared" si="134"/>
        <v>0</v>
      </c>
      <c r="C121" s="28">
        <f t="shared" si="135"/>
        <v>0</v>
      </c>
      <c r="D121" s="28">
        <f t="shared" si="136"/>
        <v>0</v>
      </c>
      <c r="E121" s="28">
        <f t="shared" si="137"/>
        <v>0</v>
      </c>
      <c r="F121" s="28">
        <f t="shared" si="138"/>
        <v>0</v>
      </c>
      <c r="G121" s="28">
        <f t="shared" si="139"/>
        <v>0</v>
      </c>
      <c r="H121" s="28">
        <f>VLOOKUP(A121,PRICING!$A$8:$BI$31,20,FALSE)</f>
        <v>0</v>
      </c>
      <c r="I121" s="28">
        <f t="shared" si="140"/>
        <v>0</v>
      </c>
      <c r="J121" s="28">
        <f t="shared" si="141"/>
        <v>0</v>
      </c>
      <c r="K121" s="28">
        <f t="shared" si="142"/>
        <v>0</v>
      </c>
      <c r="L121" s="28">
        <f t="shared" si="143"/>
        <v>0</v>
      </c>
      <c r="M121" s="28">
        <f t="shared" si="144"/>
        <v>0</v>
      </c>
      <c r="N121" s="28">
        <f t="shared" si="145"/>
        <v>0</v>
      </c>
      <c r="O121" s="28">
        <f t="shared" si="146"/>
        <v>0</v>
      </c>
      <c r="P121" s="28">
        <f t="shared" si="147"/>
        <v>0</v>
      </c>
    </row>
    <row r="122">
      <c r="A122" s="31" t="str">
        <f t="shared" si="148"/>
        <v>PSMS</v>
      </c>
      <c r="B122" s="28">
        <f t="shared" si="134"/>
        <v>0</v>
      </c>
      <c r="C122" s="28">
        <f t="shared" si="135"/>
        <v>0</v>
      </c>
      <c r="D122" s="28">
        <f t="shared" si="136"/>
        <v>0</v>
      </c>
      <c r="E122" s="28">
        <f t="shared" si="137"/>
        <v>0</v>
      </c>
      <c r="F122" s="28">
        <f t="shared" si="138"/>
        <v>0</v>
      </c>
      <c r="G122" s="28">
        <f t="shared" si="139"/>
        <v>0</v>
      </c>
      <c r="H122" s="28">
        <f>VLOOKUP(A122,PRICING!$A$8:$BI$31,20,FALSE)</f>
        <v>0</v>
      </c>
      <c r="I122" s="28">
        <f t="shared" si="140"/>
        <v>0</v>
      </c>
      <c r="J122" s="28">
        <f t="shared" si="141"/>
        <v>0</v>
      </c>
      <c r="K122" s="28">
        <f t="shared" si="142"/>
        <v>0</v>
      </c>
      <c r="L122" s="28">
        <f t="shared" si="143"/>
        <v>0</v>
      </c>
      <c r="M122" s="28">
        <f t="shared" si="144"/>
        <v>0</v>
      </c>
      <c r="N122" s="28">
        <f t="shared" si="145"/>
        <v>0</v>
      </c>
      <c r="O122" s="28">
        <f t="shared" si="146"/>
        <v>0</v>
      </c>
      <c r="P122" s="28">
        <f t="shared" si="147"/>
        <v>0</v>
      </c>
    </row>
    <row r="123">
      <c r="A123" s="31" t="str">
        <f t="shared" si="148"/>
        <v>SSMS</v>
      </c>
      <c r="B123" s="28">
        <f t="shared" si="134"/>
        <v>0</v>
      </c>
      <c r="C123" s="28">
        <f t="shared" si="135"/>
        <v>0</v>
      </c>
      <c r="D123" s="28">
        <f t="shared" si="136"/>
        <v>0</v>
      </c>
      <c r="E123" s="28">
        <f t="shared" si="137"/>
        <v>0</v>
      </c>
      <c r="F123" s="28">
        <f t="shared" si="138"/>
        <v>0</v>
      </c>
      <c r="G123" s="28">
        <f t="shared" si="139"/>
        <v>0</v>
      </c>
      <c r="H123" s="28">
        <f>VLOOKUP(A123,PRICING!$A$8:$BI$31,20,FALSE)</f>
        <v>0</v>
      </c>
      <c r="I123" s="28">
        <f t="shared" si="140"/>
        <v>0</v>
      </c>
      <c r="J123" s="28">
        <f t="shared" si="141"/>
        <v>0</v>
      </c>
      <c r="K123" s="28">
        <f t="shared" si="142"/>
        <v>0</v>
      </c>
      <c r="L123" s="28">
        <f t="shared" si="143"/>
        <v>0</v>
      </c>
      <c r="M123" s="28">
        <f t="shared" si="144"/>
        <v>0</v>
      </c>
      <c r="N123" s="28">
        <f t="shared" si="145"/>
        <v>0</v>
      </c>
      <c r="O123" s="28">
        <f t="shared" si="146"/>
        <v>0</v>
      </c>
      <c r="P123" s="28">
        <f t="shared" si="147"/>
        <v>0</v>
      </c>
    </row>
    <row r="124">
      <c r="A124" s="31" t="str">
        <f t="shared" si="148"/>
        <v>PMMS</v>
      </c>
      <c r="B124" s="28">
        <f t="shared" si="134"/>
        <v>0</v>
      </c>
      <c r="C124" s="28">
        <f t="shared" si="135"/>
        <v>0</v>
      </c>
      <c r="D124" s="28">
        <f t="shared" si="136"/>
        <v>0</v>
      </c>
      <c r="E124" s="28">
        <f t="shared" si="137"/>
        <v>0</v>
      </c>
      <c r="F124" s="28">
        <f t="shared" si="138"/>
        <v>0</v>
      </c>
      <c r="G124" s="28">
        <f t="shared" si="139"/>
        <v>0</v>
      </c>
      <c r="H124" s="28">
        <f>VLOOKUP(A124,PRICING!$A$8:$BI$31,20,FALSE)</f>
        <v>0</v>
      </c>
      <c r="I124" s="28">
        <f t="shared" si="140"/>
        <v>0</v>
      </c>
      <c r="J124" s="28">
        <f t="shared" si="141"/>
        <v>0</v>
      </c>
      <c r="K124" s="28">
        <f t="shared" si="142"/>
        <v>0</v>
      </c>
      <c r="L124" s="28">
        <f t="shared" si="143"/>
        <v>0</v>
      </c>
      <c r="M124" s="28">
        <f t="shared" si="144"/>
        <v>0</v>
      </c>
      <c r="N124" s="28">
        <f t="shared" si="145"/>
        <v>0</v>
      </c>
      <c r="O124" s="28">
        <f t="shared" si="146"/>
        <v>0</v>
      </c>
      <c r="P124" s="28">
        <f t="shared" si="147"/>
        <v>0</v>
      </c>
    </row>
    <row r="125">
      <c r="A125" s="31" t="str">
        <f t="shared" si="148"/>
        <v>EMAS</v>
      </c>
      <c r="B125" s="28">
        <f t="shared" si="134"/>
        <v>0</v>
      </c>
      <c r="C125" s="28">
        <f t="shared" si="135"/>
        <v>0</v>
      </c>
      <c r="D125" s="28">
        <f t="shared" si="136"/>
        <v>0</v>
      </c>
      <c r="E125" s="28">
        <f t="shared" si="137"/>
        <v>0</v>
      </c>
      <c r="F125" s="28">
        <f t="shared" si="138"/>
        <v>0</v>
      </c>
      <c r="G125" s="28">
        <f t="shared" si="139"/>
        <v>0</v>
      </c>
      <c r="H125" s="28">
        <f>VLOOKUP(A125,PRICING!$A$8:$BI$31,20,FALSE)</f>
        <v>0</v>
      </c>
      <c r="I125" s="28">
        <f t="shared" si="140"/>
        <v>0</v>
      </c>
      <c r="J125" s="28">
        <f t="shared" si="141"/>
        <v>0</v>
      </c>
      <c r="K125" s="28">
        <f t="shared" si="142"/>
        <v>0</v>
      </c>
      <c r="L125" s="28">
        <f t="shared" si="143"/>
        <v>0</v>
      </c>
      <c r="M125" s="28">
        <f t="shared" si="144"/>
        <v>0</v>
      </c>
      <c r="N125" s="28">
        <f t="shared" si="145"/>
        <v>0</v>
      </c>
      <c r="O125" s="28">
        <f t="shared" si="146"/>
        <v>0</v>
      </c>
      <c r="P125" s="28">
        <f t="shared" si="147"/>
        <v>0</v>
      </c>
    </row>
    <row r="126">
      <c r="A126" s="31" t="str">
        <f t="shared" si="148"/>
        <v>PSAS</v>
      </c>
      <c r="B126" s="28">
        <f t="shared" si="134"/>
        <v>0</v>
      </c>
      <c r="C126" s="28">
        <f t="shared" si="135"/>
        <v>0</v>
      </c>
      <c r="D126" s="28">
        <f t="shared" si="136"/>
        <v>0</v>
      </c>
      <c r="E126" s="28">
        <f t="shared" si="137"/>
        <v>0</v>
      </c>
      <c r="F126" s="28">
        <f t="shared" si="138"/>
        <v>0</v>
      </c>
      <c r="G126" s="28">
        <f t="shared" si="139"/>
        <v>0</v>
      </c>
      <c r="H126" s="28">
        <f>VLOOKUP(A126,PRICING!$A$8:$BI$31,20,FALSE)</f>
        <v>0</v>
      </c>
      <c r="I126" s="28">
        <f t="shared" si="140"/>
        <v>0</v>
      </c>
      <c r="J126" s="28">
        <f t="shared" si="141"/>
        <v>0</v>
      </c>
      <c r="K126" s="28">
        <f t="shared" si="142"/>
        <v>0</v>
      </c>
      <c r="L126" s="28">
        <f t="shared" si="143"/>
        <v>0</v>
      </c>
      <c r="M126" s="28">
        <f t="shared" si="144"/>
        <v>0</v>
      </c>
      <c r="N126" s="28">
        <f t="shared" si="145"/>
        <v>0</v>
      </c>
      <c r="O126" s="28">
        <f t="shared" si="146"/>
        <v>0</v>
      </c>
      <c r="P126" s="28">
        <f t="shared" si="147"/>
        <v>0</v>
      </c>
    </row>
    <row r="127">
      <c r="A127" s="31" t="str">
        <f t="shared" si="148"/>
        <v>SSAS</v>
      </c>
      <c r="B127" s="28">
        <f t="shared" si="134"/>
        <v>0</v>
      </c>
      <c r="C127" s="28">
        <f t="shared" si="135"/>
        <v>0</v>
      </c>
      <c r="D127" s="28">
        <f t="shared" si="136"/>
        <v>0</v>
      </c>
      <c r="E127" s="28">
        <f t="shared" si="137"/>
        <v>0</v>
      </c>
      <c r="F127" s="28">
        <f t="shared" si="138"/>
        <v>0</v>
      </c>
      <c r="G127" s="28">
        <f t="shared" si="139"/>
        <v>0</v>
      </c>
      <c r="H127" s="28">
        <f>VLOOKUP(A127,PRICING!$A$8:$BI$31,20,FALSE)</f>
        <v>0</v>
      </c>
      <c r="I127" s="28">
        <f t="shared" si="140"/>
        <v>0</v>
      </c>
      <c r="J127" s="28">
        <f t="shared" si="141"/>
        <v>0</v>
      </c>
      <c r="K127" s="28">
        <f t="shared" si="142"/>
        <v>0</v>
      </c>
      <c r="L127" s="28">
        <f t="shared" si="143"/>
        <v>0</v>
      </c>
      <c r="M127" s="28">
        <f t="shared" si="144"/>
        <v>0</v>
      </c>
      <c r="N127" s="28">
        <f t="shared" si="145"/>
        <v>0</v>
      </c>
      <c r="O127" s="28">
        <f t="shared" si="146"/>
        <v>0</v>
      </c>
      <c r="P127" s="28">
        <f t="shared" si="147"/>
        <v>0</v>
      </c>
    </row>
    <row r="128">
      <c r="A128" s="31" t="str">
        <f t="shared" si="148"/>
        <v>PMAS</v>
      </c>
      <c r="B128" s="28">
        <f t="shared" si="134"/>
        <v>0</v>
      </c>
      <c r="C128" s="28">
        <f t="shared" si="135"/>
        <v>0</v>
      </c>
      <c r="D128" s="28">
        <f t="shared" si="136"/>
        <v>0</v>
      </c>
      <c r="E128" s="28">
        <f t="shared" si="137"/>
        <v>0</v>
      </c>
      <c r="F128" s="28">
        <f t="shared" si="138"/>
        <v>0</v>
      </c>
      <c r="G128" s="28">
        <f t="shared" si="139"/>
        <v>0</v>
      </c>
      <c r="H128" s="28">
        <f>VLOOKUP(A128,PRICING!$A$8:$BI$31,20,FALSE)</f>
        <v>0</v>
      </c>
      <c r="I128" s="28">
        <f t="shared" si="140"/>
        <v>0</v>
      </c>
      <c r="J128" s="28">
        <f t="shared" si="141"/>
        <v>0</v>
      </c>
      <c r="K128" s="28">
        <f t="shared" si="142"/>
        <v>0</v>
      </c>
      <c r="L128" s="28">
        <f t="shared" si="143"/>
        <v>0</v>
      </c>
      <c r="M128" s="28">
        <f t="shared" si="144"/>
        <v>0</v>
      </c>
      <c r="N128" s="28">
        <f t="shared" si="145"/>
        <v>0</v>
      </c>
      <c r="O128" s="28">
        <f t="shared" si="146"/>
        <v>0</v>
      </c>
      <c r="P128" s="28">
        <f t="shared" si="147"/>
        <v>0</v>
      </c>
    </row>
    <row r="129">
      <c r="A129" s="31" t="str">
        <f t="shared" si="148"/>
        <v>CMAS</v>
      </c>
      <c r="B129" s="28">
        <f t="shared" si="134"/>
        <v>0</v>
      </c>
      <c r="C129" s="28">
        <f t="shared" si="135"/>
        <v>0</v>
      </c>
      <c r="D129" s="28">
        <f t="shared" si="136"/>
        <v>0</v>
      </c>
      <c r="E129" s="28">
        <f t="shared" si="137"/>
        <v>0</v>
      </c>
      <c r="F129" s="28">
        <f t="shared" si="138"/>
        <v>0</v>
      </c>
      <c r="G129" s="28">
        <f t="shared" si="139"/>
        <v>0</v>
      </c>
      <c r="H129" s="28">
        <f>VLOOKUP(A129,PRICING!$A$8:$BI$31,20,FALSE)</f>
        <v>0</v>
      </c>
      <c r="I129" s="28">
        <f t="shared" si="140"/>
        <v>0</v>
      </c>
      <c r="J129" s="28">
        <f t="shared" si="141"/>
        <v>0</v>
      </c>
      <c r="K129" s="28">
        <f t="shared" si="142"/>
        <v>0</v>
      </c>
      <c r="L129" s="28">
        <f t="shared" si="143"/>
        <v>0</v>
      </c>
      <c r="M129" s="28">
        <f t="shared" si="144"/>
        <v>0</v>
      </c>
      <c r="N129" s="28">
        <f t="shared" si="145"/>
        <v>0</v>
      </c>
      <c r="O129" s="28">
        <f t="shared" si="146"/>
        <v>0</v>
      </c>
      <c r="P129" s="28">
        <f t="shared" si="147"/>
        <v>0</v>
      </c>
    </row>
    <row r="130" ht="15">
      <c r="A130" s="31" t="str">
        <f t="shared" si="148"/>
        <v>SMAS</v>
      </c>
      <c r="B130" s="28">
        <f t="shared" si="134"/>
        <v>0</v>
      </c>
      <c r="C130" s="28">
        <f t="shared" si="135"/>
        <v>0</v>
      </c>
      <c r="D130" s="28">
        <f t="shared" si="136"/>
        <v>0</v>
      </c>
      <c r="E130" s="28">
        <f t="shared" si="137"/>
        <v>0</v>
      </c>
      <c r="F130" s="28">
        <f t="shared" si="138"/>
        <v>0</v>
      </c>
      <c r="G130" s="28">
        <f t="shared" si="139"/>
        <v>0</v>
      </c>
      <c r="H130" s="28">
        <f>VLOOKUP(A130,PRICING!$A$8:$BI$31,20,FALSE)</f>
        <v>0</v>
      </c>
      <c r="I130" s="28">
        <f t="shared" si="140"/>
        <v>0</v>
      </c>
      <c r="J130" s="28">
        <f t="shared" si="141"/>
        <v>0</v>
      </c>
      <c r="K130" s="28">
        <f t="shared" si="142"/>
        <v>0</v>
      </c>
      <c r="L130" s="28">
        <f t="shared" si="143"/>
        <v>0</v>
      </c>
      <c r="M130" s="28">
        <f t="shared" si="144"/>
        <v>0</v>
      </c>
      <c r="N130" s="28">
        <f t="shared" si="145"/>
        <v>0</v>
      </c>
      <c r="O130" s="28">
        <f t="shared" si="146"/>
        <v>0</v>
      </c>
      <c r="P130" s="28">
        <f t="shared" si="147"/>
        <v>0</v>
      </c>
    </row>
    <row r="131" ht="15">
      <c r="A131" s="32">
        <f>PRICING!V6</f>
        <v>0</v>
      </c>
      <c r="B131" s="29" t="s">
        <v>20</v>
      </c>
      <c r="C131" s="29" t="s">
        <v>21</v>
      </c>
      <c r="D131" s="29" t="s">
        <v>22</v>
      </c>
      <c r="E131" s="29" t="s">
        <v>23</v>
      </c>
      <c r="F131" s="29" t="s">
        <v>24</v>
      </c>
      <c r="G131" s="29" t="s">
        <v>25</v>
      </c>
      <c r="H131" s="29" t="s">
        <v>26</v>
      </c>
      <c r="I131" s="29" t="s">
        <v>27</v>
      </c>
      <c r="J131" s="29" t="s">
        <v>28</v>
      </c>
      <c r="K131" s="29" t="s">
        <v>29</v>
      </c>
      <c r="L131" s="29" t="s">
        <v>30</v>
      </c>
      <c r="M131" s="29" t="s">
        <v>31</v>
      </c>
      <c r="N131" s="29" t="s">
        <v>32</v>
      </c>
      <c r="O131" s="29" t="s">
        <v>33</v>
      </c>
      <c r="P131" s="30" t="s">
        <v>34</v>
      </c>
    </row>
    <row r="132">
      <c r="A132" s="32">
        <f>PRICING!V7</f>
        <v>0</v>
      </c>
      <c r="B132" s="46">
        <v>2.52</v>
      </c>
      <c r="C132" s="46">
        <v>1.55</v>
      </c>
      <c r="D132" s="46">
        <v>1.45</v>
      </c>
      <c r="E132" s="46">
        <v>1</v>
      </c>
      <c r="F132" s="46">
        <v>1</v>
      </c>
      <c r="G132" s="33">
        <v>1</v>
      </c>
      <c r="H132" s="33">
        <v>1</v>
      </c>
      <c r="I132" s="33">
        <v>1</v>
      </c>
      <c r="J132" s="33">
        <v>1</v>
      </c>
      <c r="K132" s="33">
        <v>1</v>
      </c>
      <c r="L132" s="33">
        <v>1</v>
      </c>
      <c r="M132" s="33">
        <v>1</v>
      </c>
      <c r="N132" s="33">
        <v>1</v>
      </c>
      <c r="O132" s="33">
        <v>1</v>
      </c>
      <c r="P132" s="33">
        <v>1</v>
      </c>
    </row>
    <row r="133">
      <c r="A133" s="31" t="str">
        <f>A120</f>
        <v>ESMS</v>
      </c>
      <c r="B133" s="28">
        <f ref="B133:B143" t="shared" si="149">($H133/7)*$B$132</f>
        <v>0</v>
      </c>
      <c r="C133" s="28">
        <f ref="C133:C143" t="shared" si="150">($H133/7)*2*$C$132</f>
        <v>0</v>
      </c>
      <c r="D133" s="28">
        <f ref="D133:D143" t="shared" si="151">($H133/7)*3*$D$132</f>
        <v>0</v>
      </c>
      <c r="E133" s="28">
        <f ref="E133:E143" t="shared" si="152">($H133/7)*4*$E$132</f>
        <v>0</v>
      </c>
      <c r="F133" s="28">
        <f ref="F133:F143" t="shared" si="153">($H133/7)*5*$F$132</f>
        <v>0</v>
      </c>
      <c r="G133" s="28">
        <f ref="G133:G143" t="shared" si="154">($H133/7)*6*$G$132</f>
        <v>0</v>
      </c>
      <c r="H133" s="28">
        <f>VLOOKUP(A133,PRICING!$A$8:$BI$31,22,FALSE)</f>
        <v>0</v>
      </c>
      <c r="I133" s="28">
        <f ref="I133:I143" t="shared" si="155">($H133/7)*8*$I$132</f>
        <v>0</v>
      </c>
      <c r="J133" s="28">
        <f ref="J133:J143" t="shared" si="156">($H133/7)*9*$J$132</f>
        <v>0</v>
      </c>
      <c r="K133" s="28">
        <f ref="K133:K143" t="shared" si="157">($H133/7)*10*$K$132</f>
        <v>0</v>
      </c>
      <c r="L133" s="28">
        <f ref="L133:L143" t="shared" si="158">($H133/7)*11*$L$132</f>
        <v>0</v>
      </c>
      <c r="M133" s="28">
        <f ref="M133:M143" t="shared" si="159">($H133/7)*12*$M$132</f>
        <v>0</v>
      </c>
      <c r="N133" s="28">
        <f ref="N133:N143" t="shared" si="160">($H133/7)*13*$N$132</f>
        <v>0</v>
      </c>
      <c r="O133" s="28">
        <f ref="O133:O143" t="shared" si="161">($H133/7)*14*$O$132</f>
        <v>0</v>
      </c>
      <c r="P133" s="28">
        <f ref="P133:P143" t="shared" si="162">($H133/7)*15*$P$132</f>
        <v>0</v>
      </c>
    </row>
    <row r="134">
      <c r="A134" s="31" t="str">
        <f ref="A134:A143" t="shared" si="163">A121</f>
        <v>EMMS</v>
      </c>
      <c r="B134" s="28">
        <f t="shared" si="149"/>
        <v>0</v>
      </c>
      <c r="C134" s="28">
        <f t="shared" si="150"/>
        <v>0</v>
      </c>
      <c r="D134" s="28">
        <f t="shared" si="151"/>
        <v>0</v>
      </c>
      <c r="E134" s="28">
        <f t="shared" si="152"/>
        <v>0</v>
      </c>
      <c r="F134" s="28">
        <f t="shared" si="153"/>
        <v>0</v>
      </c>
      <c r="G134" s="28">
        <f t="shared" si="154"/>
        <v>0</v>
      </c>
      <c r="H134" s="28">
        <f>VLOOKUP(A134,PRICING!$A$8:$BI$31,22,FALSE)</f>
        <v>0</v>
      </c>
      <c r="I134" s="28">
        <f t="shared" si="155"/>
        <v>0</v>
      </c>
      <c r="J134" s="28">
        <f t="shared" si="156"/>
        <v>0</v>
      </c>
      <c r="K134" s="28">
        <f t="shared" si="157"/>
        <v>0</v>
      </c>
      <c r="L134" s="28">
        <f t="shared" si="158"/>
        <v>0</v>
      </c>
      <c r="M134" s="28">
        <f t="shared" si="159"/>
        <v>0</v>
      </c>
      <c r="N134" s="28">
        <f t="shared" si="160"/>
        <v>0</v>
      </c>
      <c r="O134" s="28">
        <f t="shared" si="161"/>
        <v>0</v>
      </c>
      <c r="P134" s="28">
        <f t="shared" si="162"/>
        <v>0</v>
      </c>
    </row>
    <row r="135">
      <c r="A135" s="31" t="str">
        <f t="shared" si="163"/>
        <v>PSMS</v>
      </c>
      <c r="B135" s="28">
        <f t="shared" si="149"/>
        <v>0</v>
      </c>
      <c r="C135" s="28">
        <f t="shared" si="150"/>
        <v>0</v>
      </c>
      <c r="D135" s="28">
        <f t="shared" si="151"/>
        <v>0</v>
      </c>
      <c r="E135" s="28">
        <f t="shared" si="152"/>
        <v>0</v>
      </c>
      <c r="F135" s="28">
        <f t="shared" si="153"/>
        <v>0</v>
      </c>
      <c r="G135" s="28">
        <f t="shared" si="154"/>
        <v>0</v>
      </c>
      <c r="H135" s="28">
        <f>VLOOKUP(A135,PRICING!$A$8:$BI$31,22,FALSE)</f>
        <v>0</v>
      </c>
      <c r="I135" s="28">
        <f t="shared" si="155"/>
        <v>0</v>
      </c>
      <c r="J135" s="28">
        <f t="shared" si="156"/>
        <v>0</v>
      </c>
      <c r="K135" s="28">
        <f t="shared" si="157"/>
        <v>0</v>
      </c>
      <c r="L135" s="28">
        <f t="shared" si="158"/>
        <v>0</v>
      </c>
      <c r="M135" s="28">
        <f t="shared" si="159"/>
        <v>0</v>
      </c>
      <c r="N135" s="28">
        <f t="shared" si="160"/>
        <v>0</v>
      </c>
      <c r="O135" s="28">
        <f t="shared" si="161"/>
        <v>0</v>
      </c>
      <c r="P135" s="28">
        <f t="shared" si="162"/>
        <v>0</v>
      </c>
    </row>
    <row r="136">
      <c r="A136" s="31" t="str">
        <f t="shared" si="163"/>
        <v>SSMS</v>
      </c>
      <c r="B136" s="28">
        <f t="shared" si="149"/>
        <v>0</v>
      </c>
      <c r="C136" s="28">
        <f t="shared" si="150"/>
        <v>0</v>
      </c>
      <c r="D136" s="28">
        <f t="shared" si="151"/>
        <v>0</v>
      </c>
      <c r="E136" s="28">
        <f t="shared" si="152"/>
        <v>0</v>
      </c>
      <c r="F136" s="28">
        <f t="shared" si="153"/>
        <v>0</v>
      </c>
      <c r="G136" s="28">
        <f t="shared" si="154"/>
        <v>0</v>
      </c>
      <c r="H136" s="28">
        <f>VLOOKUP(A136,PRICING!$A$8:$BI$31,22,FALSE)</f>
        <v>0</v>
      </c>
      <c r="I136" s="28">
        <f t="shared" si="155"/>
        <v>0</v>
      </c>
      <c r="J136" s="28">
        <f t="shared" si="156"/>
        <v>0</v>
      </c>
      <c r="K136" s="28">
        <f t="shared" si="157"/>
        <v>0</v>
      </c>
      <c r="L136" s="28">
        <f t="shared" si="158"/>
        <v>0</v>
      </c>
      <c r="M136" s="28">
        <f t="shared" si="159"/>
        <v>0</v>
      </c>
      <c r="N136" s="28">
        <f t="shared" si="160"/>
        <v>0</v>
      </c>
      <c r="O136" s="28">
        <f t="shared" si="161"/>
        <v>0</v>
      </c>
      <c r="P136" s="28">
        <f t="shared" si="162"/>
        <v>0</v>
      </c>
    </row>
    <row r="137">
      <c r="A137" s="31" t="str">
        <f t="shared" si="163"/>
        <v>PMMS</v>
      </c>
      <c r="B137" s="28">
        <f t="shared" si="149"/>
        <v>0</v>
      </c>
      <c r="C137" s="28">
        <f t="shared" si="150"/>
        <v>0</v>
      </c>
      <c r="D137" s="28">
        <f t="shared" si="151"/>
        <v>0</v>
      </c>
      <c r="E137" s="28">
        <f t="shared" si="152"/>
        <v>0</v>
      </c>
      <c r="F137" s="28">
        <f t="shared" si="153"/>
        <v>0</v>
      </c>
      <c r="G137" s="28">
        <f t="shared" si="154"/>
        <v>0</v>
      </c>
      <c r="H137" s="28">
        <f>VLOOKUP(A137,PRICING!$A$8:$BI$31,22,FALSE)</f>
        <v>0</v>
      </c>
      <c r="I137" s="28">
        <f t="shared" si="155"/>
        <v>0</v>
      </c>
      <c r="J137" s="28">
        <f t="shared" si="156"/>
        <v>0</v>
      </c>
      <c r="K137" s="28">
        <f t="shared" si="157"/>
        <v>0</v>
      </c>
      <c r="L137" s="28">
        <f t="shared" si="158"/>
        <v>0</v>
      </c>
      <c r="M137" s="28">
        <f t="shared" si="159"/>
        <v>0</v>
      </c>
      <c r="N137" s="28">
        <f t="shared" si="160"/>
        <v>0</v>
      </c>
      <c r="O137" s="28">
        <f t="shared" si="161"/>
        <v>0</v>
      </c>
      <c r="P137" s="28">
        <f t="shared" si="162"/>
        <v>0</v>
      </c>
    </row>
    <row r="138">
      <c r="A138" s="31" t="str">
        <f t="shared" si="163"/>
        <v>EMAS</v>
      </c>
      <c r="B138" s="28">
        <f t="shared" si="149"/>
        <v>0</v>
      </c>
      <c r="C138" s="28">
        <f t="shared" si="150"/>
        <v>0</v>
      </c>
      <c r="D138" s="28">
        <f t="shared" si="151"/>
        <v>0</v>
      </c>
      <c r="E138" s="28">
        <f t="shared" si="152"/>
        <v>0</v>
      </c>
      <c r="F138" s="28">
        <f t="shared" si="153"/>
        <v>0</v>
      </c>
      <c r="G138" s="28">
        <f t="shared" si="154"/>
        <v>0</v>
      </c>
      <c r="H138" s="28">
        <f>VLOOKUP(A138,PRICING!$A$8:$BI$31,22,FALSE)</f>
        <v>0</v>
      </c>
      <c r="I138" s="28">
        <f t="shared" si="155"/>
        <v>0</v>
      </c>
      <c r="J138" s="28">
        <f t="shared" si="156"/>
        <v>0</v>
      </c>
      <c r="K138" s="28">
        <f t="shared" si="157"/>
        <v>0</v>
      </c>
      <c r="L138" s="28">
        <f t="shared" si="158"/>
        <v>0</v>
      </c>
      <c r="M138" s="28">
        <f t="shared" si="159"/>
        <v>0</v>
      </c>
      <c r="N138" s="28">
        <f t="shared" si="160"/>
        <v>0</v>
      </c>
      <c r="O138" s="28">
        <f t="shared" si="161"/>
        <v>0</v>
      </c>
      <c r="P138" s="28">
        <f t="shared" si="162"/>
        <v>0</v>
      </c>
    </row>
    <row r="139">
      <c r="A139" s="31" t="str">
        <f t="shared" si="163"/>
        <v>PSAS</v>
      </c>
      <c r="B139" s="28">
        <f t="shared" si="149"/>
        <v>0</v>
      </c>
      <c r="C139" s="28">
        <f t="shared" si="150"/>
        <v>0</v>
      </c>
      <c r="D139" s="28">
        <f t="shared" si="151"/>
        <v>0</v>
      </c>
      <c r="E139" s="28">
        <f t="shared" si="152"/>
        <v>0</v>
      </c>
      <c r="F139" s="28">
        <f t="shared" si="153"/>
        <v>0</v>
      </c>
      <c r="G139" s="28">
        <f t="shared" si="154"/>
        <v>0</v>
      </c>
      <c r="H139" s="28">
        <f>VLOOKUP(A139,PRICING!$A$8:$BI$31,22,FALSE)</f>
        <v>0</v>
      </c>
      <c r="I139" s="28">
        <f t="shared" si="155"/>
        <v>0</v>
      </c>
      <c r="J139" s="28">
        <f t="shared" si="156"/>
        <v>0</v>
      </c>
      <c r="K139" s="28">
        <f t="shared" si="157"/>
        <v>0</v>
      </c>
      <c r="L139" s="28">
        <f t="shared" si="158"/>
        <v>0</v>
      </c>
      <c r="M139" s="28">
        <f t="shared" si="159"/>
        <v>0</v>
      </c>
      <c r="N139" s="28">
        <f t="shared" si="160"/>
        <v>0</v>
      </c>
      <c r="O139" s="28">
        <f t="shared" si="161"/>
        <v>0</v>
      </c>
      <c r="P139" s="28">
        <f t="shared" si="162"/>
        <v>0</v>
      </c>
    </row>
    <row r="140">
      <c r="A140" s="31" t="str">
        <f t="shared" si="163"/>
        <v>SSAS</v>
      </c>
      <c r="B140" s="28">
        <f t="shared" si="149"/>
        <v>0</v>
      </c>
      <c r="C140" s="28">
        <f t="shared" si="150"/>
        <v>0</v>
      </c>
      <c r="D140" s="28">
        <f t="shared" si="151"/>
        <v>0</v>
      </c>
      <c r="E140" s="28">
        <f t="shared" si="152"/>
        <v>0</v>
      </c>
      <c r="F140" s="28">
        <f t="shared" si="153"/>
        <v>0</v>
      </c>
      <c r="G140" s="28">
        <f t="shared" si="154"/>
        <v>0</v>
      </c>
      <c r="H140" s="28">
        <f>VLOOKUP(A140,PRICING!$A$8:$BI$31,22,FALSE)</f>
        <v>0</v>
      </c>
      <c r="I140" s="28">
        <f t="shared" si="155"/>
        <v>0</v>
      </c>
      <c r="J140" s="28">
        <f t="shared" si="156"/>
        <v>0</v>
      </c>
      <c r="K140" s="28">
        <f t="shared" si="157"/>
        <v>0</v>
      </c>
      <c r="L140" s="28">
        <f t="shared" si="158"/>
        <v>0</v>
      </c>
      <c r="M140" s="28">
        <f t="shared" si="159"/>
        <v>0</v>
      </c>
      <c r="N140" s="28">
        <f t="shared" si="160"/>
        <v>0</v>
      </c>
      <c r="O140" s="28">
        <f t="shared" si="161"/>
        <v>0</v>
      </c>
      <c r="P140" s="28">
        <f t="shared" si="162"/>
        <v>0</v>
      </c>
    </row>
    <row r="141">
      <c r="A141" s="31" t="str">
        <f t="shared" si="163"/>
        <v>PMAS</v>
      </c>
      <c r="B141" s="28">
        <f t="shared" si="149"/>
        <v>0</v>
      </c>
      <c r="C141" s="28">
        <f t="shared" si="150"/>
        <v>0</v>
      </c>
      <c r="D141" s="28">
        <f t="shared" si="151"/>
        <v>0</v>
      </c>
      <c r="E141" s="28">
        <f t="shared" si="152"/>
        <v>0</v>
      </c>
      <c r="F141" s="28">
        <f t="shared" si="153"/>
        <v>0</v>
      </c>
      <c r="G141" s="28">
        <f t="shared" si="154"/>
        <v>0</v>
      </c>
      <c r="H141" s="28">
        <f>VLOOKUP(A141,PRICING!$A$8:$BI$31,22,FALSE)</f>
        <v>0</v>
      </c>
      <c r="I141" s="28">
        <f t="shared" si="155"/>
        <v>0</v>
      </c>
      <c r="J141" s="28">
        <f t="shared" si="156"/>
        <v>0</v>
      </c>
      <c r="K141" s="28">
        <f t="shared" si="157"/>
        <v>0</v>
      </c>
      <c r="L141" s="28">
        <f t="shared" si="158"/>
        <v>0</v>
      </c>
      <c r="M141" s="28">
        <f t="shared" si="159"/>
        <v>0</v>
      </c>
      <c r="N141" s="28">
        <f t="shared" si="160"/>
        <v>0</v>
      </c>
      <c r="O141" s="28">
        <f t="shared" si="161"/>
        <v>0</v>
      </c>
      <c r="P141" s="28">
        <f t="shared" si="162"/>
        <v>0</v>
      </c>
    </row>
    <row r="142">
      <c r="A142" s="31" t="str">
        <f t="shared" si="163"/>
        <v>CMAS</v>
      </c>
      <c r="B142" s="28">
        <f t="shared" si="149"/>
        <v>0</v>
      </c>
      <c r="C142" s="28">
        <f t="shared" si="150"/>
        <v>0</v>
      </c>
      <c r="D142" s="28">
        <f t="shared" si="151"/>
        <v>0</v>
      </c>
      <c r="E142" s="28">
        <f t="shared" si="152"/>
        <v>0</v>
      </c>
      <c r="F142" s="28">
        <f t="shared" si="153"/>
        <v>0</v>
      </c>
      <c r="G142" s="28">
        <f t="shared" si="154"/>
        <v>0</v>
      </c>
      <c r="H142" s="28">
        <f>VLOOKUP(A142,PRICING!$A$8:$BI$31,22,FALSE)</f>
        <v>0</v>
      </c>
      <c r="I142" s="28">
        <f t="shared" si="155"/>
        <v>0</v>
      </c>
      <c r="J142" s="28">
        <f t="shared" si="156"/>
        <v>0</v>
      </c>
      <c r="K142" s="28">
        <f t="shared" si="157"/>
        <v>0</v>
      </c>
      <c r="L142" s="28">
        <f t="shared" si="158"/>
        <v>0</v>
      </c>
      <c r="M142" s="28">
        <f t="shared" si="159"/>
        <v>0</v>
      </c>
      <c r="N142" s="28">
        <f t="shared" si="160"/>
        <v>0</v>
      </c>
      <c r="O142" s="28">
        <f t="shared" si="161"/>
        <v>0</v>
      </c>
      <c r="P142" s="28">
        <f t="shared" si="162"/>
        <v>0</v>
      </c>
    </row>
    <row r="143" ht="15">
      <c r="A143" s="31" t="str">
        <f t="shared" si="163"/>
        <v>SMAS</v>
      </c>
      <c r="B143" s="28">
        <f t="shared" si="149"/>
        <v>0</v>
      </c>
      <c r="C143" s="28">
        <f t="shared" si="150"/>
        <v>0</v>
      </c>
      <c r="D143" s="28">
        <f t="shared" si="151"/>
        <v>0</v>
      </c>
      <c r="E143" s="28">
        <f t="shared" si="152"/>
        <v>0</v>
      </c>
      <c r="F143" s="28">
        <f t="shared" si="153"/>
        <v>0</v>
      </c>
      <c r="G143" s="28">
        <f t="shared" si="154"/>
        <v>0</v>
      </c>
      <c r="H143" s="28">
        <f>VLOOKUP(A143,PRICING!$A$8:$BI$31,22,FALSE)</f>
        <v>0</v>
      </c>
      <c r="I143" s="28">
        <f t="shared" si="155"/>
        <v>0</v>
      </c>
      <c r="J143" s="28">
        <f t="shared" si="156"/>
        <v>0</v>
      </c>
      <c r="K143" s="28">
        <f t="shared" si="157"/>
        <v>0</v>
      </c>
      <c r="L143" s="28">
        <f t="shared" si="158"/>
        <v>0</v>
      </c>
      <c r="M143" s="28">
        <f t="shared" si="159"/>
        <v>0</v>
      </c>
      <c r="N143" s="28">
        <f t="shared" si="160"/>
        <v>0</v>
      </c>
      <c r="O143" s="28">
        <f t="shared" si="161"/>
        <v>0</v>
      </c>
      <c r="P143" s="28">
        <f t="shared" si="162"/>
        <v>0</v>
      </c>
    </row>
    <row r="144" ht="15">
      <c r="A144" s="32">
        <f>PRICING!X6</f>
        <v>0</v>
      </c>
      <c r="B144" s="29" t="s">
        <v>20</v>
      </c>
      <c r="C144" s="29" t="s">
        <v>21</v>
      </c>
      <c r="D144" s="29" t="s">
        <v>22</v>
      </c>
      <c r="E144" s="29" t="s">
        <v>23</v>
      </c>
      <c r="F144" s="29" t="s">
        <v>24</v>
      </c>
      <c r="G144" s="29" t="s">
        <v>25</v>
      </c>
      <c r="H144" s="29" t="s">
        <v>26</v>
      </c>
      <c r="I144" s="29" t="s">
        <v>27</v>
      </c>
      <c r="J144" s="29" t="s">
        <v>28</v>
      </c>
      <c r="K144" s="29" t="s">
        <v>29</v>
      </c>
      <c r="L144" s="29" t="s">
        <v>30</v>
      </c>
      <c r="M144" s="29" t="s">
        <v>31</v>
      </c>
      <c r="N144" s="29" t="s">
        <v>32</v>
      </c>
      <c r="O144" s="29" t="s">
        <v>33</v>
      </c>
      <c r="P144" s="30" t="s">
        <v>34</v>
      </c>
    </row>
    <row r="145">
      <c r="A145" s="32">
        <f>PRICING!X7</f>
        <v>0</v>
      </c>
      <c r="B145" s="46">
        <v>2.52</v>
      </c>
      <c r="C145" s="46">
        <v>1.55</v>
      </c>
      <c r="D145" s="46">
        <v>1.45</v>
      </c>
      <c r="E145" s="46">
        <v>1</v>
      </c>
      <c r="F145" s="46">
        <v>1</v>
      </c>
      <c r="G145" s="33">
        <v>1</v>
      </c>
      <c r="H145" s="33">
        <v>1</v>
      </c>
      <c r="I145" s="33">
        <v>1</v>
      </c>
      <c r="J145" s="33">
        <v>1</v>
      </c>
      <c r="K145" s="33">
        <v>1</v>
      </c>
      <c r="L145" s="33">
        <v>1</v>
      </c>
      <c r="M145" s="33">
        <v>1</v>
      </c>
      <c r="N145" s="33">
        <v>1</v>
      </c>
      <c r="O145" s="33">
        <v>1</v>
      </c>
      <c r="P145" s="33">
        <v>1</v>
      </c>
    </row>
    <row r="146">
      <c r="A146" s="31" t="str">
        <f>A133</f>
        <v>ESMS</v>
      </c>
      <c r="B146" s="28">
        <f ref="B146:B156" t="shared" si="164">($H146/7)*$B$145</f>
        <v>0</v>
      </c>
      <c r="C146" s="28">
        <f ref="C146:C156" t="shared" si="165">($H146/7)*2*$C$145</f>
        <v>0</v>
      </c>
      <c r="D146" s="28">
        <f ref="D146:D156" t="shared" si="166">($H146/7)*3*$D$145</f>
        <v>0</v>
      </c>
      <c r="E146" s="28">
        <f ref="E146:E156" t="shared" si="167">($H146/7)*4*$E$145</f>
        <v>0</v>
      </c>
      <c r="F146" s="28">
        <f ref="F146:F156" t="shared" si="168">($H146/7)*5*$F$145</f>
        <v>0</v>
      </c>
      <c r="G146" s="28">
        <f ref="G146:G156" t="shared" si="169">($H146/7)*6*$G$145</f>
        <v>0</v>
      </c>
      <c r="H146" s="28">
        <f>VLOOKUP(A146,PRICING!$A$8:$BI$31,24,FALSE)</f>
        <v>0</v>
      </c>
      <c r="I146" s="28">
        <f ref="I146:I156" t="shared" si="170">($H146/7)*8*$I$145</f>
        <v>0</v>
      </c>
      <c r="J146" s="28">
        <f ref="J146:J156" t="shared" si="171">($H146/7)*9*$J$145</f>
        <v>0</v>
      </c>
      <c r="K146" s="28">
        <f ref="K146:K156" t="shared" si="172">($H146/7)*10*$K$145</f>
        <v>0</v>
      </c>
      <c r="L146" s="28">
        <f ref="L146:L156" t="shared" si="173">($H146/7)*11*$L$145</f>
        <v>0</v>
      </c>
      <c r="M146" s="28">
        <f ref="M146:M156" t="shared" si="174">($H146/7)*12*$M$145</f>
        <v>0</v>
      </c>
      <c r="N146" s="28">
        <f ref="N146:N156" t="shared" si="175">($H146/7)*13*$N$145</f>
        <v>0</v>
      </c>
      <c r="O146" s="28">
        <f ref="O146:O156" t="shared" si="176">($H146/7)*14*$O$145</f>
        <v>0</v>
      </c>
      <c r="P146" s="28">
        <f ref="P146:P156" t="shared" si="177">($H146/7)*15*$P$145</f>
        <v>0</v>
      </c>
    </row>
    <row r="147">
      <c r="A147" s="31" t="str">
        <f ref="A147:A156" t="shared" si="178">A134</f>
        <v>EMMS</v>
      </c>
      <c r="B147" s="28">
        <f t="shared" si="164"/>
        <v>0</v>
      </c>
      <c r="C147" s="28">
        <f t="shared" si="165"/>
        <v>0</v>
      </c>
      <c r="D147" s="28">
        <f t="shared" si="166"/>
        <v>0</v>
      </c>
      <c r="E147" s="28">
        <f t="shared" si="167"/>
        <v>0</v>
      </c>
      <c r="F147" s="28">
        <f t="shared" si="168"/>
        <v>0</v>
      </c>
      <c r="G147" s="28">
        <f t="shared" si="169"/>
        <v>0</v>
      </c>
      <c r="H147" s="28">
        <f>VLOOKUP(A147,PRICING!$A$8:$BI$31,24,FALSE)</f>
        <v>0</v>
      </c>
      <c r="I147" s="28">
        <f t="shared" si="170"/>
        <v>0</v>
      </c>
      <c r="J147" s="28">
        <f t="shared" si="171"/>
        <v>0</v>
      </c>
      <c r="K147" s="28">
        <f t="shared" si="172"/>
        <v>0</v>
      </c>
      <c r="L147" s="28">
        <f t="shared" si="173"/>
        <v>0</v>
      </c>
      <c r="M147" s="28">
        <f t="shared" si="174"/>
        <v>0</v>
      </c>
      <c r="N147" s="28">
        <f t="shared" si="175"/>
        <v>0</v>
      </c>
      <c r="O147" s="28">
        <f t="shared" si="176"/>
        <v>0</v>
      </c>
      <c r="P147" s="28">
        <f t="shared" si="177"/>
        <v>0</v>
      </c>
    </row>
    <row r="148">
      <c r="A148" s="31" t="str">
        <f t="shared" si="178"/>
        <v>PSMS</v>
      </c>
      <c r="B148" s="28">
        <f t="shared" si="164"/>
        <v>0</v>
      </c>
      <c r="C148" s="28">
        <f t="shared" si="165"/>
        <v>0</v>
      </c>
      <c r="D148" s="28">
        <f t="shared" si="166"/>
        <v>0</v>
      </c>
      <c r="E148" s="28">
        <f t="shared" si="167"/>
        <v>0</v>
      </c>
      <c r="F148" s="28">
        <f t="shared" si="168"/>
        <v>0</v>
      </c>
      <c r="G148" s="28">
        <f t="shared" si="169"/>
        <v>0</v>
      </c>
      <c r="H148" s="28">
        <f>VLOOKUP(A148,PRICING!$A$8:$BI$31,24,FALSE)</f>
        <v>0</v>
      </c>
      <c r="I148" s="28">
        <f t="shared" si="170"/>
        <v>0</v>
      </c>
      <c r="J148" s="28">
        <f t="shared" si="171"/>
        <v>0</v>
      </c>
      <c r="K148" s="28">
        <f t="shared" si="172"/>
        <v>0</v>
      </c>
      <c r="L148" s="28">
        <f t="shared" si="173"/>
        <v>0</v>
      </c>
      <c r="M148" s="28">
        <f t="shared" si="174"/>
        <v>0</v>
      </c>
      <c r="N148" s="28">
        <f t="shared" si="175"/>
        <v>0</v>
      </c>
      <c r="O148" s="28">
        <f t="shared" si="176"/>
        <v>0</v>
      </c>
      <c r="P148" s="28">
        <f t="shared" si="177"/>
        <v>0</v>
      </c>
    </row>
    <row r="149">
      <c r="A149" s="31" t="str">
        <f t="shared" si="178"/>
        <v>SSMS</v>
      </c>
      <c r="B149" s="28">
        <f t="shared" si="164"/>
        <v>0</v>
      </c>
      <c r="C149" s="28">
        <f t="shared" si="165"/>
        <v>0</v>
      </c>
      <c r="D149" s="28">
        <f t="shared" si="166"/>
        <v>0</v>
      </c>
      <c r="E149" s="28">
        <f t="shared" si="167"/>
        <v>0</v>
      </c>
      <c r="F149" s="28">
        <f t="shared" si="168"/>
        <v>0</v>
      </c>
      <c r="G149" s="28">
        <f t="shared" si="169"/>
        <v>0</v>
      </c>
      <c r="H149" s="28">
        <f>VLOOKUP(A149,PRICING!$A$8:$BI$31,24,FALSE)</f>
        <v>0</v>
      </c>
      <c r="I149" s="28">
        <f t="shared" si="170"/>
        <v>0</v>
      </c>
      <c r="J149" s="28">
        <f t="shared" si="171"/>
        <v>0</v>
      </c>
      <c r="K149" s="28">
        <f t="shared" si="172"/>
        <v>0</v>
      </c>
      <c r="L149" s="28">
        <f t="shared" si="173"/>
        <v>0</v>
      </c>
      <c r="M149" s="28">
        <f t="shared" si="174"/>
        <v>0</v>
      </c>
      <c r="N149" s="28">
        <f t="shared" si="175"/>
        <v>0</v>
      </c>
      <c r="O149" s="28">
        <f t="shared" si="176"/>
        <v>0</v>
      </c>
      <c r="P149" s="28">
        <f t="shared" si="177"/>
        <v>0</v>
      </c>
    </row>
    <row r="150">
      <c r="A150" s="31" t="str">
        <f t="shared" si="178"/>
        <v>PMMS</v>
      </c>
      <c r="B150" s="28">
        <f t="shared" si="164"/>
        <v>0</v>
      </c>
      <c r="C150" s="28">
        <f t="shared" si="165"/>
        <v>0</v>
      </c>
      <c r="D150" s="28">
        <f t="shared" si="166"/>
        <v>0</v>
      </c>
      <c r="E150" s="28">
        <f t="shared" si="167"/>
        <v>0</v>
      </c>
      <c r="F150" s="28">
        <f t="shared" si="168"/>
        <v>0</v>
      </c>
      <c r="G150" s="28">
        <f t="shared" si="169"/>
        <v>0</v>
      </c>
      <c r="H150" s="28">
        <f>VLOOKUP(A150,PRICING!$A$8:$BI$31,24,FALSE)</f>
        <v>0</v>
      </c>
      <c r="I150" s="28">
        <f t="shared" si="170"/>
        <v>0</v>
      </c>
      <c r="J150" s="28">
        <f t="shared" si="171"/>
        <v>0</v>
      </c>
      <c r="K150" s="28">
        <f t="shared" si="172"/>
        <v>0</v>
      </c>
      <c r="L150" s="28">
        <f t="shared" si="173"/>
        <v>0</v>
      </c>
      <c r="M150" s="28">
        <f t="shared" si="174"/>
        <v>0</v>
      </c>
      <c r="N150" s="28">
        <f t="shared" si="175"/>
        <v>0</v>
      </c>
      <c r="O150" s="28">
        <f t="shared" si="176"/>
        <v>0</v>
      </c>
      <c r="P150" s="28">
        <f t="shared" si="177"/>
        <v>0</v>
      </c>
    </row>
    <row r="151">
      <c r="A151" s="31" t="str">
        <f t="shared" si="178"/>
        <v>EMAS</v>
      </c>
      <c r="B151" s="28">
        <f t="shared" si="164"/>
        <v>0</v>
      </c>
      <c r="C151" s="28">
        <f t="shared" si="165"/>
        <v>0</v>
      </c>
      <c r="D151" s="28">
        <f t="shared" si="166"/>
        <v>0</v>
      </c>
      <c r="E151" s="28">
        <f t="shared" si="167"/>
        <v>0</v>
      </c>
      <c r="F151" s="28">
        <f t="shared" si="168"/>
        <v>0</v>
      </c>
      <c r="G151" s="28">
        <f t="shared" si="169"/>
        <v>0</v>
      </c>
      <c r="H151" s="28">
        <f>VLOOKUP(A151,PRICING!$A$8:$BI$31,24,FALSE)</f>
        <v>0</v>
      </c>
      <c r="I151" s="28">
        <f t="shared" si="170"/>
        <v>0</v>
      </c>
      <c r="J151" s="28">
        <f t="shared" si="171"/>
        <v>0</v>
      </c>
      <c r="K151" s="28">
        <f t="shared" si="172"/>
        <v>0</v>
      </c>
      <c r="L151" s="28">
        <f t="shared" si="173"/>
        <v>0</v>
      </c>
      <c r="M151" s="28">
        <f t="shared" si="174"/>
        <v>0</v>
      </c>
      <c r="N151" s="28">
        <f t="shared" si="175"/>
        <v>0</v>
      </c>
      <c r="O151" s="28">
        <f t="shared" si="176"/>
        <v>0</v>
      </c>
      <c r="P151" s="28">
        <f t="shared" si="177"/>
        <v>0</v>
      </c>
    </row>
    <row r="152">
      <c r="A152" s="31" t="str">
        <f t="shared" si="178"/>
        <v>PSAS</v>
      </c>
      <c r="B152" s="28">
        <f t="shared" si="164"/>
        <v>0</v>
      </c>
      <c r="C152" s="28">
        <f t="shared" si="165"/>
        <v>0</v>
      </c>
      <c r="D152" s="28">
        <f t="shared" si="166"/>
        <v>0</v>
      </c>
      <c r="E152" s="28">
        <f t="shared" si="167"/>
        <v>0</v>
      </c>
      <c r="F152" s="28">
        <f t="shared" si="168"/>
        <v>0</v>
      </c>
      <c r="G152" s="28">
        <f t="shared" si="169"/>
        <v>0</v>
      </c>
      <c r="H152" s="28">
        <f>VLOOKUP(A152,PRICING!$A$8:$BI$31,24,FALSE)</f>
        <v>0</v>
      </c>
      <c r="I152" s="28">
        <f t="shared" si="170"/>
        <v>0</v>
      </c>
      <c r="J152" s="28">
        <f t="shared" si="171"/>
        <v>0</v>
      </c>
      <c r="K152" s="28">
        <f t="shared" si="172"/>
        <v>0</v>
      </c>
      <c r="L152" s="28">
        <f t="shared" si="173"/>
        <v>0</v>
      </c>
      <c r="M152" s="28">
        <f t="shared" si="174"/>
        <v>0</v>
      </c>
      <c r="N152" s="28">
        <f t="shared" si="175"/>
        <v>0</v>
      </c>
      <c r="O152" s="28">
        <f t="shared" si="176"/>
        <v>0</v>
      </c>
      <c r="P152" s="28">
        <f t="shared" si="177"/>
        <v>0</v>
      </c>
    </row>
    <row r="153">
      <c r="A153" s="31" t="str">
        <f t="shared" si="178"/>
        <v>SSAS</v>
      </c>
      <c r="B153" s="28">
        <f t="shared" si="164"/>
        <v>0</v>
      </c>
      <c r="C153" s="28">
        <f t="shared" si="165"/>
        <v>0</v>
      </c>
      <c r="D153" s="28">
        <f t="shared" si="166"/>
        <v>0</v>
      </c>
      <c r="E153" s="28">
        <f t="shared" si="167"/>
        <v>0</v>
      </c>
      <c r="F153" s="28">
        <f t="shared" si="168"/>
        <v>0</v>
      </c>
      <c r="G153" s="28">
        <f t="shared" si="169"/>
        <v>0</v>
      </c>
      <c r="H153" s="28">
        <f>VLOOKUP(A153,PRICING!$A$8:$BI$31,24,FALSE)</f>
        <v>0</v>
      </c>
      <c r="I153" s="28">
        <f t="shared" si="170"/>
        <v>0</v>
      </c>
      <c r="J153" s="28">
        <f t="shared" si="171"/>
        <v>0</v>
      </c>
      <c r="K153" s="28">
        <f t="shared" si="172"/>
        <v>0</v>
      </c>
      <c r="L153" s="28">
        <f t="shared" si="173"/>
        <v>0</v>
      </c>
      <c r="M153" s="28">
        <f t="shared" si="174"/>
        <v>0</v>
      </c>
      <c r="N153" s="28">
        <f t="shared" si="175"/>
        <v>0</v>
      </c>
      <c r="O153" s="28">
        <f t="shared" si="176"/>
        <v>0</v>
      </c>
      <c r="P153" s="28">
        <f t="shared" si="177"/>
        <v>0</v>
      </c>
    </row>
    <row r="154">
      <c r="A154" s="31" t="str">
        <f t="shared" si="178"/>
        <v>PMAS</v>
      </c>
      <c r="B154" s="28">
        <f t="shared" si="164"/>
        <v>0</v>
      </c>
      <c r="C154" s="28">
        <f t="shared" si="165"/>
        <v>0</v>
      </c>
      <c r="D154" s="28">
        <f t="shared" si="166"/>
        <v>0</v>
      </c>
      <c r="E154" s="28">
        <f t="shared" si="167"/>
        <v>0</v>
      </c>
      <c r="F154" s="28">
        <f t="shared" si="168"/>
        <v>0</v>
      </c>
      <c r="G154" s="28">
        <f t="shared" si="169"/>
        <v>0</v>
      </c>
      <c r="H154" s="28">
        <f>VLOOKUP(A154,PRICING!$A$8:$BI$31,24,FALSE)</f>
        <v>0</v>
      </c>
      <c r="I154" s="28">
        <f t="shared" si="170"/>
        <v>0</v>
      </c>
      <c r="J154" s="28">
        <f t="shared" si="171"/>
        <v>0</v>
      </c>
      <c r="K154" s="28">
        <f t="shared" si="172"/>
        <v>0</v>
      </c>
      <c r="L154" s="28">
        <f t="shared" si="173"/>
        <v>0</v>
      </c>
      <c r="M154" s="28">
        <f t="shared" si="174"/>
        <v>0</v>
      </c>
      <c r="N154" s="28">
        <f t="shared" si="175"/>
        <v>0</v>
      </c>
      <c r="O154" s="28">
        <f t="shared" si="176"/>
        <v>0</v>
      </c>
      <c r="P154" s="28">
        <f t="shared" si="177"/>
        <v>0</v>
      </c>
    </row>
    <row r="155">
      <c r="A155" s="31" t="str">
        <f t="shared" si="178"/>
        <v>CMAS</v>
      </c>
      <c r="B155" s="28">
        <f t="shared" si="164"/>
        <v>0</v>
      </c>
      <c r="C155" s="28">
        <f t="shared" si="165"/>
        <v>0</v>
      </c>
      <c r="D155" s="28">
        <f t="shared" si="166"/>
        <v>0</v>
      </c>
      <c r="E155" s="28">
        <f t="shared" si="167"/>
        <v>0</v>
      </c>
      <c r="F155" s="28">
        <f t="shared" si="168"/>
        <v>0</v>
      </c>
      <c r="G155" s="28">
        <f t="shared" si="169"/>
        <v>0</v>
      </c>
      <c r="H155" s="28">
        <f>VLOOKUP(A155,PRICING!$A$8:$BI$31,24,FALSE)</f>
        <v>0</v>
      </c>
      <c r="I155" s="28">
        <f t="shared" si="170"/>
        <v>0</v>
      </c>
      <c r="J155" s="28">
        <f t="shared" si="171"/>
        <v>0</v>
      </c>
      <c r="K155" s="28">
        <f t="shared" si="172"/>
        <v>0</v>
      </c>
      <c r="L155" s="28">
        <f t="shared" si="173"/>
        <v>0</v>
      </c>
      <c r="M155" s="28">
        <f t="shared" si="174"/>
        <v>0</v>
      </c>
      <c r="N155" s="28">
        <f t="shared" si="175"/>
        <v>0</v>
      </c>
      <c r="O155" s="28">
        <f t="shared" si="176"/>
        <v>0</v>
      </c>
      <c r="P155" s="28">
        <f t="shared" si="177"/>
        <v>0</v>
      </c>
    </row>
    <row r="156" ht="15">
      <c r="A156" s="31" t="str">
        <f t="shared" si="178"/>
        <v>SMAS</v>
      </c>
      <c r="B156" s="28">
        <f t="shared" si="164"/>
        <v>0</v>
      </c>
      <c r="C156" s="28">
        <f t="shared" si="165"/>
        <v>0</v>
      </c>
      <c r="D156" s="28">
        <f t="shared" si="166"/>
        <v>0</v>
      </c>
      <c r="E156" s="28">
        <f t="shared" si="167"/>
        <v>0</v>
      </c>
      <c r="F156" s="28">
        <f t="shared" si="168"/>
        <v>0</v>
      </c>
      <c r="G156" s="28">
        <f t="shared" si="169"/>
        <v>0</v>
      </c>
      <c r="H156" s="28">
        <f>VLOOKUP(A156,PRICING!$A$8:$BI$31,24,FALSE)</f>
        <v>0</v>
      </c>
      <c r="I156" s="28">
        <f t="shared" si="170"/>
        <v>0</v>
      </c>
      <c r="J156" s="28">
        <f t="shared" si="171"/>
        <v>0</v>
      </c>
      <c r="K156" s="28">
        <f t="shared" si="172"/>
        <v>0</v>
      </c>
      <c r="L156" s="28">
        <f t="shared" si="173"/>
        <v>0</v>
      </c>
      <c r="M156" s="28">
        <f t="shared" si="174"/>
        <v>0</v>
      </c>
      <c r="N156" s="28">
        <f t="shared" si="175"/>
        <v>0</v>
      </c>
      <c r="O156" s="28">
        <f t="shared" si="176"/>
        <v>0</v>
      </c>
      <c r="P156" s="28">
        <f t="shared" si="177"/>
        <v>0</v>
      </c>
    </row>
    <row r="157" ht="15">
      <c r="A157" s="32">
        <f>PRICING!Z6</f>
        <v>0</v>
      </c>
      <c r="B157" s="29" t="s">
        <v>20</v>
      </c>
      <c r="C157" s="29" t="s">
        <v>21</v>
      </c>
      <c r="D157" s="29" t="s">
        <v>22</v>
      </c>
      <c r="E157" s="29" t="s">
        <v>23</v>
      </c>
      <c r="F157" s="29" t="s">
        <v>24</v>
      </c>
      <c r="G157" s="29" t="s">
        <v>25</v>
      </c>
      <c r="H157" s="29" t="s">
        <v>26</v>
      </c>
      <c r="I157" s="29" t="s">
        <v>27</v>
      </c>
      <c r="J157" s="29" t="s">
        <v>28</v>
      </c>
      <c r="K157" s="29" t="s">
        <v>29</v>
      </c>
      <c r="L157" s="29" t="s">
        <v>30</v>
      </c>
      <c r="M157" s="29" t="s">
        <v>31</v>
      </c>
      <c r="N157" s="29" t="s">
        <v>32</v>
      </c>
      <c r="O157" s="29" t="s">
        <v>33</v>
      </c>
      <c r="P157" s="30" t="s">
        <v>34</v>
      </c>
    </row>
    <row r="158">
      <c r="A158" s="32">
        <f>PRICING!Z7</f>
        <v>0</v>
      </c>
      <c r="B158" s="46">
        <v>2.52</v>
      </c>
      <c r="C158" s="46">
        <v>1.55</v>
      </c>
      <c r="D158" s="46">
        <v>1.39</v>
      </c>
      <c r="E158" s="46">
        <v>1</v>
      </c>
      <c r="F158" s="46">
        <v>1</v>
      </c>
      <c r="G158" s="33">
        <v>1</v>
      </c>
      <c r="H158" s="33">
        <v>1</v>
      </c>
      <c r="I158" s="33">
        <v>1</v>
      </c>
      <c r="J158" s="33">
        <v>1</v>
      </c>
      <c r="K158" s="33">
        <v>1</v>
      </c>
      <c r="L158" s="33">
        <v>1</v>
      </c>
      <c r="M158" s="33">
        <v>1</v>
      </c>
      <c r="N158" s="33">
        <v>1</v>
      </c>
      <c r="O158" s="33">
        <v>1</v>
      </c>
      <c r="P158" s="33">
        <v>1</v>
      </c>
    </row>
    <row r="159">
      <c r="A159" s="31" t="str">
        <f>A146</f>
        <v>ESMS</v>
      </c>
      <c r="B159" s="28">
        <f ref="B159:B169" t="shared" si="179">($H159/7)*$B$158</f>
        <v>0</v>
      </c>
      <c r="C159" s="28">
        <f ref="C159:C169" t="shared" si="180">($H159/7)*2*$C$158</f>
        <v>0</v>
      </c>
      <c r="D159" s="28">
        <f ref="D159:D169" t="shared" si="181">($H159/7)*3*$D$158</f>
        <v>0</v>
      </c>
      <c r="E159" s="28">
        <f ref="E159:E169" t="shared" si="182">($H159/7)*4*$E$158</f>
        <v>0</v>
      </c>
      <c r="F159" s="28">
        <f ref="F159:F169" t="shared" si="183">($H159/7)*5*$F$158</f>
        <v>0</v>
      </c>
      <c r="G159" s="28">
        <f ref="G159:G169" t="shared" si="184">($H159/7)*6*$G$158</f>
        <v>0</v>
      </c>
      <c r="H159" s="28">
        <f>VLOOKUP(A159,PRICING!$A$8:$BI$31,26,FALSE)</f>
        <v>0</v>
      </c>
      <c r="I159" s="28">
        <f ref="I159:I169" t="shared" si="185">($H159/7)*8*$I$158</f>
        <v>0</v>
      </c>
      <c r="J159" s="28">
        <f ref="J159:J169" t="shared" si="186">($H159/7)*9*$J$158</f>
        <v>0</v>
      </c>
      <c r="K159" s="28">
        <f ref="K159:K169" t="shared" si="187">($H159/7)*10*$K$158</f>
        <v>0</v>
      </c>
      <c r="L159" s="28">
        <f ref="L159:L169" t="shared" si="188">($H159/7)*11*$L$158</f>
        <v>0</v>
      </c>
      <c r="M159" s="28">
        <f ref="M159:M169" t="shared" si="189">($H159/7)*12*$M$158</f>
        <v>0</v>
      </c>
      <c r="N159" s="28">
        <f ref="N159:N169" t="shared" si="190">($H159/7)*13*$N$158</f>
        <v>0</v>
      </c>
      <c r="O159" s="28">
        <f ref="O159:O169" t="shared" si="191">($H159/7)*14*$O$158</f>
        <v>0</v>
      </c>
      <c r="P159" s="28">
        <f ref="P159:P169" t="shared" si="192">($H159/7)*15*$P$158</f>
        <v>0</v>
      </c>
    </row>
    <row r="160">
      <c r="A160" s="31" t="str">
        <f ref="A160:A169" t="shared" si="193">A147</f>
        <v>EMMS</v>
      </c>
      <c r="B160" s="28">
        <f t="shared" si="179"/>
        <v>0</v>
      </c>
      <c r="C160" s="28">
        <f t="shared" si="180"/>
        <v>0</v>
      </c>
      <c r="D160" s="28">
        <f t="shared" si="181"/>
        <v>0</v>
      </c>
      <c r="E160" s="28">
        <f t="shared" si="182"/>
        <v>0</v>
      </c>
      <c r="F160" s="28">
        <f t="shared" si="183"/>
        <v>0</v>
      </c>
      <c r="G160" s="28">
        <f t="shared" si="184"/>
        <v>0</v>
      </c>
      <c r="H160" s="28">
        <f>VLOOKUP(A160,PRICING!$A$8:$BI$31,26,FALSE)</f>
        <v>0</v>
      </c>
      <c r="I160" s="28">
        <f t="shared" si="185"/>
        <v>0</v>
      </c>
      <c r="J160" s="28">
        <f t="shared" si="186"/>
        <v>0</v>
      </c>
      <c r="K160" s="28">
        <f t="shared" si="187"/>
        <v>0</v>
      </c>
      <c r="L160" s="28">
        <f t="shared" si="188"/>
        <v>0</v>
      </c>
      <c r="M160" s="28">
        <f t="shared" si="189"/>
        <v>0</v>
      </c>
      <c r="N160" s="28">
        <f t="shared" si="190"/>
        <v>0</v>
      </c>
      <c r="O160" s="28">
        <f t="shared" si="191"/>
        <v>0</v>
      </c>
      <c r="P160" s="28">
        <f t="shared" si="192"/>
        <v>0</v>
      </c>
    </row>
    <row r="161">
      <c r="A161" s="31" t="str">
        <f t="shared" si="193"/>
        <v>PSMS</v>
      </c>
      <c r="B161" s="28">
        <f t="shared" si="179"/>
        <v>0</v>
      </c>
      <c r="C161" s="28">
        <f t="shared" si="180"/>
        <v>0</v>
      </c>
      <c r="D161" s="28">
        <f t="shared" si="181"/>
        <v>0</v>
      </c>
      <c r="E161" s="28">
        <f t="shared" si="182"/>
        <v>0</v>
      </c>
      <c r="F161" s="28">
        <f t="shared" si="183"/>
        <v>0</v>
      </c>
      <c r="G161" s="28">
        <f t="shared" si="184"/>
        <v>0</v>
      </c>
      <c r="H161" s="28">
        <f>VLOOKUP(A161,PRICING!$A$8:$BI$31,26,FALSE)</f>
        <v>0</v>
      </c>
      <c r="I161" s="28">
        <f t="shared" si="185"/>
        <v>0</v>
      </c>
      <c r="J161" s="28">
        <f t="shared" si="186"/>
        <v>0</v>
      </c>
      <c r="K161" s="28">
        <f t="shared" si="187"/>
        <v>0</v>
      </c>
      <c r="L161" s="28">
        <f t="shared" si="188"/>
        <v>0</v>
      </c>
      <c r="M161" s="28">
        <f t="shared" si="189"/>
        <v>0</v>
      </c>
      <c r="N161" s="28">
        <f t="shared" si="190"/>
        <v>0</v>
      </c>
      <c r="O161" s="28">
        <f t="shared" si="191"/>
        <v>0</v>
      </c>
      <c r="P161" s="28">
        <f t="shared" si="192"/>
        <v>0</v>
      </c>
    </row>
    <row r="162">
      <c r="A162" s="31" t="str">
        <f t="shared" si="193"/>
        <v>SSMS</v>
      </c>
      <c r="B162" s="28">
        <f t="shared" si="179"/>
        <v>0</v>
      </c>
      <c r="C162" s="28">
        <f t="shared" si="180"/>
        <v>0</v>
      </c>
      <c r="D162" s="28">
        <f t="shared" si="181"/>
        <v>0</v>
      </c>
      <c r="E162" s="28">
        <f t="shared" si="182"/>
        <v>0</v>
      </c>
      <c r="F162" s="28">
        <f t="shared" si="183"/>
        <v>0</v>
      </c>
      <c r="G162" s="28">
        <f t="shared" si="184"/>
        <v>0</v>
      </c>
      <c r="H162" s="28">
        <f>VLOOKUP(A162,PRICING!$A$8:$BI$31,26,FALSE)</f>
        <v>0</v>
      </c>
      <c r="I162" s="28">
        <f t="shared" si="185"/>
        <v>0</v>
      </c>
      <c r="J162" s="28">
        <f t="shared" si="186"/>
        <v>0</v>
      </c>
      <c r="K162" s="28">
        <f t="shared" si="187"/>
        <v>0</v>
      </c>
      <c r="L162" s="28">
        <f t="shared" si="188"/>
        <v>0</v>
      </c>
      <c r="M162" s="28">
        <f t="shared" si="189"/>
        <v>0</v>
      </c>
      <c r="N162" s="28">
        <f t="shared" si="190"/>
        <v>0</v>
      </c>
      <c r="O162" s="28">
        <f t="shared" si="191"/>
        <v>0</v>
      </c>
      <c r="P162" s="28">
        <f t="shared" si="192"/>
        <v>0</v>
      </c>
    </row>
    <row r="163">
      <c r="A163" s="31" t="str">
        <f t="shared" si="193"/>
        <v>PMMS</v>
      </c>
      <c r="B163" s="28">
        <f t="shared" si="179"/>
        <v>0</v>
      </c>
      <c r="C163" s="28">
        <f t="shared" si="180"/>
        <v>0</v>
      </c>
      <c r="D163" s="28">
        <f t="shared" si="181"/>
        <v>0</v>
      </c>
      <c r="E163" s="28">
        <f t="shared" si="182"/>
        <v>0</v>
      </c>
      <c r="F163" s="28">
        <f t="shared" si="183"/>
        <v>0</v>
      </c>
      <c r="G163" s="28">
        <f t="shared" si="184"/>
        <v>0</v>
      </c>
      <c r="H163" s="28">
        <f>VLOOKUP(A163,PRICING!$A$8:$BI$31,26,FALSE)</f>
        <v>0</v>
      </c>
      <c r="I163" s="28">
        <f t="shared" si="185"/>
        <v>0</v>
      </c>
      <c r="J163" s="28">
        <f t="shared" si="186"/>
        <v>0</v>
      </c>
      <c r="K163" s="28">
        <f t="shared" si="187"/>
        <v>0</v>
      </c>
      <c r="L163" s="28">
        <f t="shared" si="188"/>
        <v>0</v>
      </c>
      <c r="M163" s="28">
        <f t="shared" si="189"/>
        <v>0</v>
      </c>
      <c r="N163" s="28">
        <f t="shared" si="190"/>
        <v>0</v>
      </c>
      <c r="O163" s="28">
        <f t="shared" si="191"/>
        <v>0</v>
      </c>
      <c r="P163" s="28">
        <f t="shared" si="192"/>
        <v>0</v>
      </c>
    </row>
    <row r="164">
      <c r="A164" s="31" t="str">
        <f t="shared" si="193"/>
        <v>EMAS</v>
      </c>
      <c r="B164" s="28">
        <f t="shared" si="179"/>
        <v>0</v>
      </c>
      <c r="C164" s="28">
        <f t="shared" si="180"/>
        <v>0</v>
      </c>
      <c r="D164" s="28">
        <f t="shared" si="181"/>
        <v>0</v>
      </c>
      <c r="E164" s="28">
        <f t="shared" si="182"/>
        <v>0</v>
      </c>
      <c r="F164" s="28">
        <f t="shared" si="183"/>
        <v>0</v>
      </c>
      <c r="G164" s="28">
        <f t="shared" si="184"/>
        <v>0</v>
      </c>
      <c r="H164" s="28">
        <f>VLOOKUP(A164,PRICING!$A$8:$BI$31,26,FALSE)</f>
        <v>0</v>
      </c>
      <c r="I164" s="28">
        <f t="shared" si="185"/>
        <v>0</v>
      </c>
      <c r="J164" s="28">
        <f t="shared" si="186"/>
        <v>0</v>
      </c>
      <c r="K164" s="28">
        <f t="shared" si="187"/>
        <v>0</v>
      </c>
      <c r="L164" s="28">
        <f t="shared" si="188"/>
        <v>0</v>
      </c>
      <c r="M164" s="28">
        <f t="shared" si="189"/>
        <v>0</v>
      </c>
      <c r="N164" s="28">
        <f t="shared" si="190"/>
        <v>0</v>
      </c>
      <c r="O164" s="28">
        <f t="shared" si="191"/>
        <v>0</v>
      </c>
      <c r="P164" s="28">
        <f t="shared" si="192"/>
        <v>0</v>
      </c>
    </row>
    <row r="165">
      <c r="A165" s="31" t="str">
        <f t="shared" si="193"/>
        <v>PSAS</v>
      </c>
      <c r="B165" s="28">
        <f t="shared" si="179"/>
        <v>0</v>
      </c>
      <c r="C165" s="28">
        <f t="shared" si="180"/>
        <v>0</v>
      </c>
      <c r="D165" s="28">
        <f t="shared" si="181"/>
        <v>0</v>
      </c>
      <c r="E165" s="28">
        <f t="shared" si="182"/>
        <v>0</v>
      </c>
      <c r="F165" s="28">
        <f t="shared" si="183"/>
        <v>0</v>
      </c>
      <c r="G165" s="28">
        <f t="shared" si="184"/>
        <v>0</v>
      </c>
      <c r="H165" s="28">
        <f>VLOOKUP(A165,PRICING!$A$8:$BI$31,26,FALSE)</f>
        <v>0</v>
      </c>
      <c r="I165" s="28">
        <f t="shared" si="185"/>
        <v>0</v>
      </c>
      <c r="J165" s="28">
        <f t="shared" si="186"/>
        <v>0</v>
      </c>
      <c r="K165" s="28">
        <f t="shared" si="187"/>
        <v>0</v>
      </c>
      <c r="L165" s="28">
        <f t="shared" si="188"/>
        <v>0</v>
      </c>
      <c r="M165" s="28">
        <f t="shared" si="189"/>
        <v>0</v>
      </c>
      <c r="N165" s="28">
        <f t="shared" si="190"/>
        <v>0</v>
      </c>
      <c r="O165" s="28">
        <f t="shared" si="191"/>
        <v>0</v>
      </c>
      <c r="P165" s="28">
        <f t="shared" si="192"/>
        <v>0</v>
      </c>
    </row>
    <row r="166">
      <c r="A166" s="31" t="str">
        <f t="shared" si="193"/>
        <v>SSAS</v>
      </c>
      <c r="B166" s="28">
        <f t="shared" si="179"/>
        <v>0</v>
      </c>
      <c r="C166" s="28">
        <f t="shared" si="180"/>
        <v>0</v>
      </c>
      <c r="D166" s="28">
        <f t="shared" si="181"/>
        <v>0</v>
      </c>
      <c r="E166" s="28">
        <f t="shared" si="182"/>
        <v>0</v>
      </c>
      <c r="F166" s="28">
        <f t="shared" si="183"/>
        <v>0</v>
      </c>
      <c r="G166" s="28">
        <f t="shared" si="184"/>
        <v>0</v>
      </c>
      <c r="H166" s="28">
        <f>VLOOKUP(A166,PRICING!$A$8:$BI$31,26,FALSE)</f>
        <v>0</v>
      </c>
      <c r="I166" s="28">
        <f t="shared" si="185"/>
        <v>0</v>
      </c>
      <c r="J166" s="28">
        <f t="shared" si="186"/>
        <v>0</v>
      </c>
      <c r="K166" s="28">
        <f t="shared" si="187"/>
        <v>0</v>
      </c>
      <c r="L166" s="28">
        <f t="shared" si="188"/>
        <v>0</v>
      </c>
      <c r="M166" s="28">
        <f t="shared" si="189"/>
        <v>0</v>
      </c>
      <c r="N166" s="28">
        <f t="shared" si="190"/>
        <v>0</v>
      </c>
      <c r="O166" s="28">
        <f t="shared" si="191"/>
        <v>0</v>
      </c>
      <c r="P166" s="28">
        <f t="shared" si="192"/>
        <v>0</v>
      </c>
    </row>
    <row r="167">
      <c r="A167" s="31" t="str">
        <f t="shared" si="193"/>
        <v>PMAS</v>
      </c>
      <c r="B167" s="28">
        <f t="shared" si="179"/>
        <v>0</v>
      </c>
      <c r="C167" s="28">
        <f t="shared" si="180"/>
        <v>0</v>
      </c>
      <c r="D167" s="28">
        <f t="shared" si="181"/>
        <v>0</v>
      </c>
      <c r="E167" s="28">
        <f t="shared" si="182"/>
        <v>0</v>
      </c>
      <c r="F167" s="28">
        <f t="shared" si="183"/>
        <v>0</v>
      </c>
      <c r="G167" s="28">
        <f t="shared" si="184"/>
        <v>0</v>
      </c>
      <c r="H167" s="28">
        <f>VLOOKUP(A167,PRICING!$A$8:$BI$31,26,FALSE)</f>
        <v>0</v>
      </c>
      <c r="I167" s="28">
        <f t="shared" si="185"/>
        <v>0</v>
      </c>
      <c r="J167" s="28">
        <f t="shared" si="186"/>
        <v>0</v>
      </c>
      <c r="K167" s="28">
        <f t="shared" si="187"/>
        <v>0</v>
      </c>
      <c r="L167" s="28">
        <f t="shared" si="188"/>
        <v>0</v>
      </c>
      <c r="M167" s="28">
        <f t="shared" si="189"/>
        <v>0</v>
      </c>
      <c r="N167" s="28">
        <f t="shared" si="190"/>
        <v>0</v>
      </c>
      <c r="O167" s="28">
        <f t="shared" si="191"/>
        <v>0</v>
      </c>
      <c r="P167" s="28">
        <f t="shared" si="192"/>
        <v>0</v>
      </c>
    </row>
    <row r="168">
      <c r="A168" s="31" t="str">
        <f t="shared" si="193"/>
        <v>CMAS</v>
      </c>
      <c r="B168" s="28">
        <f t="shared" si="179"/>
        <v>0</v>
      </c>
      <c r="C168" s="28">
        <f t="shared" si="180"/>
        <v>0</v>
      </c>
      <c r="D168" s="28">
        <f t="shared" si="181"/>
        <v>0</v>
      </c>
      <c r="E168" s="28">
        <f t="shared" si="182"/>
        <v>0</v>
      </c>
      <c r="F168" s="28">
        <f t="shared" si="183"/>
        <v>0</v>
      </c>
      <c r="G168" s="28">
        <f t="shared" si="184"/>
        <v>0</v>
      </c>
      <c r="H168" s="28">
        <f>VLOOKUP(A168,PRICING!$A$8:$BI$31,26,FALSE)</f>
        <v>0</v>
      </c>
      <c r="I168" s="28">
        <f t="shared" si="185"/>
        <v>0</v>
      </c>
      <c r="J168" s="28">
        <f t="shared" si="186"/>
        <v>0</v>
      </c>
      <c r="K168" s="28">
        <f t="shared" si="187"/>
        <v>0</v>
      </c>
      <c r="L168" s="28">
        <f t="shared" si="188"/>
        <v>0</v>
      </c>
      <c r="M168" s="28">
        <f t="shared" si="189"/>
        <v>0</v>
      </c>
      <c r="N168" s="28">
        <f t="shared" si="190"/>
        <v>0</v>
      </c>
      <c r="O168" s="28">
        <f t="shared" si="191"/>
        <v>0</v>
      </c>
      <c r="P168" s="28">
        <f t="shared" si="192"/>
        <v>0</v>
      </c>
    </row>
    <row r="169" ht="15">
      <c r="A169" s="31" t="str">
        <f t="shared" si="193"/>
        <v>SMAS</v>
      </c>
      <c r="B169" s="28">
        <f t="shared" si="179"/>
        <v>0</v>
      </c>
      <c r="C169" s="28">
        <f t="shared" si="180"/>
        <v>0</v>
      </c>
      <c r="D169" s="28">
        <f t="shared" si="181"/>
        <v>0</v>
      </c>
      <c r="E169" s="28">
        <f t="shared" si="182"/>
        <v>0</v>
      </c>
      <c r="F169" s="28">
        <f t="shared" si="183"/>
        <v>0</v>
      </c>
      <c r="G169" s="28">
        <f t="shared" si="184"/>
        <v>0</v>
      </c>
      <c r="H169" s="28">
        <f>VLOOKUP(A169,PRICING!$A$8:$BI$31,26,FALSE)</f>
        <v>0</v>
      </c>
      <c r="I169" s="28">
        <f t="shared" si="185"/>
        <v>0</v>
      </c>
      <c r="J169" s="28">
        <f t="shared" si="186"/>
        <v>0</v>
      </c>
      <c r="K169" s="28">
        <f t="shared" si="187"/>
        <v>0</v>
      </c>
      <c r="L169" s="28">
        <f t="shared" si="188"/>
        <v>0</v>
      </c>
      <c r="M169" s="28">
        <f t="shared" si="189"/>
        <v>0</v>
      </c>
      <c r="N169" s="28">
        <f t="shared" si="190"/>
        <v>0</v>
      </c>
      <c r="O169" s="28">
        <f t="shared" si="191"/>
        <v>0</v>
      </c>
      <c r="P169" s="28">
        <f t="shared" si="192"/>
        <v>0</v>
      </c>
    </row>
    <row r="170" ht="15">
      <c r="A170" s="32">
        <f>PRICING!AB6</f>
        <v>0</v>
      </c>
      <c r="B170" s="29" t="s">
        <v>20</v>
      </c>
      <c r="C170" s="29" t="s">
        <v>21</v>
      </c>
      <c r="D170" s="29" t="s">
        <v>22</v>
      </c>
      <c r="E170" s="29" t="s">
        <v>23</v>
      </c>
      <c r="F170" s="29" t="s">
        <v>24</v>
      </c>
      <c r="G170" s="29" t="s">
        <v>25</v>
      </c>
      <c r="H170" s="29" t="s">
        <v>26</v>
      </c>
      <c r="I170" s="29" t="s">
        <v>27</v>
      </c>
      <c r="J170" s="29" t="s">
        <v>28</v>
      </c>
      <c r="K170" s="29" t="s">
        <v>29</v>
      </c>
      <c r="L170" s="29" t="s">
        <v>30</v>
      </c>
      <c r="M170" s="29" t="s">
        <v>31</v>
      </c>
      <c r="N170" s="29" t="s">
        <v>32</v>
      </c>
      <c r="O170" s="29" t="s">
        <v>33</v>
      </c>
      <c r="P170" s="30" t="s">
        <v>34</v>
      </c>
    </row>
    <row r="171">
      <c r="A171" s="32">
        <f>PRICING!AB7</f>
        <v>0</v>
      </c>
      <c r="B171" s="46">
        <v>2.52</v>
      </c>
      <c r="C171" s="46">
        <v>1.55</v>
      </c>
      <c r="D171" s="46">
        <v>1.45</v>
      </c>
      <c r="E171" s="46">
        <v>1</v>
      </c>
      <c r="F171" s="46">
        <v>1</v>
      </c>
      <c r="G171" s="33">
        <v>1</v>
      </c>
      <c r="H171" s="33">
        <v>1</v>
      </c>
      <c r="I171" s="33">
        <v>1</v>
      </c>
      <c r="J171" s="33">
        <v>1</v>
      </c>
      <c r="K171" s="33">
        <v>1</v>
      </c>
      <c r="L171" s="33">
        <v>1</v>
      </c>
      <c r="M171" s="33">
        <v>1</v>
      </c>
      <c r="N171" s="33">
        <v>1</v>
      </c>
      <c r="O171" s="33">
        <v>1</v>
      </c>
      <c r="P171" s="33">
        <v>1</v>
      </c>
    </row>
    <row r="172">
      <c r="A172" s="31" t="str">
        <f>A159</f>
        <v>ESMS</v>
      </c>
      <c r="B172" s="28">
        <f ref="B172:B182" t="shared" si="194">($H172/7)*$B$171</f>
        <v>0</v>
      </c>
      <c r="C172" s="28">
        <f ref="C172:C182" t="shared" si="195">($H172/7)*2*$C$171</f>
        <v>0</v>
      </c>
      <c r="D172" s="28">
        <f ref="D172:D182" t="shared" si="196">($H172/7)*3*$D$171</f>
        <v>0</v>
      </c>
      <c r="E172" s="28">
        <f ref="E172:E182" t="shared" si="197">($H172/7)*4*$E$171</f>
        <v>0</v>
      </c>
      <c r="F172" s="28">
        <f ref="F172:F182" t="shared" si="198">($H172/7)*5*$F$171</f>
        <v>0</v>
      </c>
      <c r="G172" s="28">
        <f ref="G172:G182" t="shared" si="199">($H172/7)*6*$G$171</f>
        <v>0</v>
      </c>
      <c r="H172" s="28">
        <f>VLOOKUP(A172,PRICING!$A$8:$BI$31,28,FALSE)</f>
        <v>0</v>
      </c>
      <c r="I172" s="28">
        <f ref="I172:I182" t="shared" si="200">($H172/7)*8*$I$171</f>
        <v>0</v>
      </c>
      <c r="J172" s="28">
        <f ref="J172:J182" t="shared" si="201">($H172/7)*9*$J$171</f>
        <v>0</v>
      </c>
      <c r="K172" s="28">
        <f ref="K172:K182" t="shared" si="202">($H172/7)*10*$K$171</f>
        <v>0</v>
      </c>
      <c r="L172" s="28">
        <f ref="L172:L182" t="shared" si="203">($H172/7)*11*$L$171</f>
        <v>0</v>
      </c>
      <c r="M172" s="28">
        <f ref="M172:M182" t="shared" si="204">($H172/7)*12*$M$171</f>
        <v>0</v>
      </c>
      <c r="N172" s="28">
        <f ref="N172:N182" t="shared" si="205">($H172/7)*13*$N$171</f>
        <v>0</v>
      </c>
      <c r="O172" s="28">
        <f ref="O172:O182" t="shared" si="206">($H172/7)*14*$O$171</f>
        <v>0</v>
      </c>
      <c r="P172" s="28">
        <f ref="P172:P182" t="shared" si="207">($H172/7)*15*$P$171</f>
        <v>0</v>
      </c>
    </row>
    <row r="173">
      <c r="A173" s="31" t="str">
        <f ref="A173:A182" t="shared" si="208">A160</f>
        <v>EMMS</v>
      </c>
      <c r="B173" s="28">
        <f t="shared" si="194"/>
        <v>0</v>
      </c>
      <c r="C173" s="28">
        <f t="shared" si="195"/>
        <v>0</v>
      </c>
      <c r="D173" s="28">
        <f t="shared" si="196"/>
        <v>0</v>
      </c>
      <c r="E173" s="28">
        <f t="shared" si="197"/>
        <v>0</v>
      </c>
      <c r="F173" s="28">
        <f t="shared" si="198"/>
        <v>0</v>
      </c>
      <c r="G173" s="28">
        <f t="shared" si="199"/>
        <v>0</v>
      </c>
      <c r="H173" s="28">
        <f>VLOOKUP(A173,PRICING!$A$8:$BI$31,28,FALSE)</f>
        <v>0</v>
      </c>
      <c r="I173" s="28">
        <f t="shared" si="200"/>
        <v>0</v>
      </c>
      <c r="J173" s="28">
        <f t="shared" si="201"/>
        <v>0</v>
      </c>
      <c r="K173" s="28">
        <f t="shared" si="202"/>
        <v>0</v>
      </c>
      <c r="L173" s="28">
        <f t="shared" si="203"/>
        <v>0</v>
      </c>
      <c r="M173" s="28">
        <f t="shared" si="204"/>
        <v>0</v>
      </c>
      <c r="N173" s="28">
        <f t="shared" si="205"/>
        <v>0</v>
      </c>
      <c r="O173" s="28">
        <f t="shared" si="206"/>
        <v>0</v>
      </c>
      <c r="P173" s="28">
        <f t="shared" si="207"/>
        <v>0</v>
      </c>
    </row>
    <row r="174">
      <c r="A174" s="31" t="str">
        <f t="shared" si="208"/>
        <v>PSMS</v>
      </c>
      <c r="B174" s="28">
        <f t="shared" si="194"/>
        <v>0</v>
      </c>
      <c r="C174" s="28">
        <f t="shared" si="195"/>
        <v>0</v>
      </c>
      <c r="D174" s="28">
        <f t="shared" si="196"/>
        <v>0</v>
      </c>
      <c r="E174" s="28">
        <f t="shared" si="197"/>
        <v>0</v>
      </c>
      <c r="F174" s="28">
        <f t="shared" si="198"/>
        <v>0</v>
      </c>
      <c r="G174" s="28">
        <f t="shared" si="199"/>
        <v>0</v>
      </c>
      <c r="H174" s="28">
        <f>VLOOKUP(A174,PRICING!$A$8:$BI$31,28,FALSE)</f>
        <v>0</v>
      </c>
      <c r="I174" s="28">
        <f t="shared" si="200"/>
        <v>0</v>
      </c>
      <c r="J174" s="28">
        <f t="shared" si="201"/>
        <v>0</v>
      </c>
      <c r="K174" s="28">
        <f t="shared" si="202"/>
        <v>0</v>
      </c>
      <c r="L174" s="28">
        <f t="shared" si="203"/>
        <v>0</v>
      </c>
      <c r="M174" s="28">
        <f t="shared" si="204"/>
        <v>0</v>
      </c>
      <c r="N174" s="28">
        <f t="shared" si="205"/>
        <v>0</v>
      </c>
      <c r="O174" s="28">
        <f t="shared" si="206"/>
        <v>0</v>
      </c>
      <c r="P174" s="28">
        <f t="shared" si="207"/>
        <v>0</v>
      </c>
    </row>
    <row r="175">
      <c r="A175" s="31" t="str">
        <f t="shared" si="208"/>
        <v>SSMS</v>
      </c>
      <c r="B175" s="28">
        <f t="shared" si="194"/>
        <v>0</v>
      </c>
      <c r="C175" s="28">
        <f t="shared" si="195"/>
        <v>0</v>
      </c>
      <c r="D175" s="28">
        <f t="shared" si="196"/>
        <v>0</v>
      </c>
      <c r="E175" s="28">
        <f t="shared" si="197"/>
        <v>0</v>
      </c>
      <c r="F175" s="28">
        <f t="shared" si="198"/>
        <v>0</v>
      </c>
      <c r="G175" s="28">
        <f t="shared" si="199"/>
        <v>0</v>
      </c>
      <c r="H175" s="28">
        <f>VLOOKUP(A175,PRICING!$A$8:$BI$31,28,FALSE)</f>
        <v>0</v>
      </c>
      <c r="I175" s="28">
        <f t="shared" si="200"/>
        <v>0</v>
      </c>
      <c r="J175" s="28">
        <f t="shared" si="201"/>
        <v>0</v>
      </c>
      <c r="K175" s="28">
        <f t="shared" si="202"/>
        <v>0</v>
      </c>
      <c r="L175" s="28">
        <f t="shared" si="203"/>
        <v>0</v>
      </c>
      <c r="M175" s="28">
        <f t="shared" si="204"/>
        <v>0</v>
      </c>
      <c r="N175" s="28">
        <f t="shared" si="205"/>
        <v>0</v>
      </c>
      <c r="O175" s="28">
        <f t="shared" si="206"/>
        <v>0</v>
      </c>
      <c r="P175" s="28">
        <f t="shared" si="207"/>
        <v>0</v>
      </c>
    </row>
    <row r="176">
      <c r="A176" s="31" t="str">
        <f t="shared" si="208"/>
        <v>PMMS</v>
      </c>
      <c r="B176" s="28">
        <f t="shared" si="194"/>
        <v>0</v>
      </c>
      <c r="C176" s="28">
        <f t="shared" si="195"/>
        <v>0</v>
      </c>
      <c r="D176" s="28">
        <f t="shared" si="196"/>
        <v>0</v>
      </c>
      <c r="E176" s="28">
        <f t="shared" si="197"/>
        <v>0</v>
      </c>
      <c r="F176" s="28">
        <f t="shared" si="198"/>
        <v>0</v>
      </c>
      <c r="G176" s="28">
        <f t="shared" si="199"/>
        <v>0</v>
      </c>
      <c r="H176" s="28">
        <f>VLOOKUP(A176,PRICING!$A$8:$BI$31,28,FALSE)</f>
        <v>0</v>
      </c>
      <c r="I176" s="28">
        <f t="shared" si="200"/>
        <v>0</v>
      </c>
      <c r="J176" s="28">
        <f t="shared" si="201"/>
        <v>0</v>
      </c>
      <c r="K176" s="28">
        <f t="shared" si="202"/>
        <v>0</v>
      </c>
      <c r="L176" s="28">
        <f t="shared" si="203"/>
        <v>0</v>
      </c>
      <c r="M176" s="28">
        <f t="shared" si="204"/>
        <v>0</v>
      </c>
      <c r="N176" s="28">
        <f t="shared" si="205"/>
        <v>0</v>
      </c>
      <c r="O176" s="28">
        <f t="shared" si="206"/>
        <v>0</v>
      </c>
      <c r="P176" s="28">
        <f t="shared" si="207"/>
        <v>0</v>
      </c>
    </row>
    <row r="177">
      <c r="A177" s="31" t="str">
        <f t="shared" si="208"/>
        <v>EMAS</v>
      </c>
      <c r="B177" s="28">
        <f t="shared" si="194"/>
        <v>0</v>
      </c>
      <c r="C177" s="28">
        <f t="shared" si="195"/>
        <v>0</v>
      </c>
      <c r="D177" s="28">
        <f t="shared" si="196"/>
        <v>0</v>
      </c>
      <c r="E177" s="28">
        <f t="shared" si="197"/>
        <v>0</v>
      </c>
      <c r="F177" s="28">
        <f t="shared" si="198"/>
        <v>0</v>
      </c>
      <c r="G177" s="28">
        <f t="shared" si="199"/>
        <v>0</v>
      </c>
      <c r="H177" s="28">
        <f>VLOOKUP(A177,PRICING!$A$8:$BI$31,28,FALSE)</f>
        <v>0</v>
      </c>
      <c r="I177" s="28">
        <f t="shared" si="200"/>
        <v>0</v>
      </c>
      <c r="J177" s="28">
        <f t="shared" si="201"/>
        <v>0</v>
      </c>
      <c r="K177" s="28">
        <f t="shared" si="202"/>
        <v>0</v>
      </c>
      <c r="L177" s="28">
        <f t="shared" si="203"/>
        <v>0</v>
      </c>
      <c r="M177" s="28">
        <f t="shared" si="204"/>
        <v>0</v>
      </c>
      <c r="N177" s="28">
        <f t="shared" si="205"/>
        <v>0</v>
      </c>
      <c r="O177" s="28">
        <f t="shared" si="206"/>
        <v>0</v>
      </c>
      <c r="P177" s="28">
        <f t="shared" si="207"/>
        <v>0</v>
      </c>
    </row>
    <row r="178">
      <c r="A178" s="31" t="str">
        <f t="shared" si="208"/>
        <v>PSAS</v>
      </c>
      <c r="B178" s="28">
        <f t="shared" si="194"/>
        <v>0</v>
      </c>
      <c r="C178" s="28">
        <f t="shared" si="195"/>
        <v>0</v>
      </c>
      <c r="D178" s="28">
        <f t="shared" si="196"/>
        <v>0</v>
      </c>
      <c r="E178" s="28">
        <f t="shared" si="197"/>
        <v>0</v>
      </c>
      <c r="F178" s="28">
        <f t="shared" si="198"/>
        <v>0</v>
      </c>
      <c r="G178" s="28">
        <f t="shared" si="199"/>
        <v>0</v>
      </c>
      <c r="H178" s="28">
        <f>VLOOKUP(A178,PRICING!$A$8:$BI$31,28,FALSE)</f>
        <v>0</v>
      </c>
      <c r="I178" s="28">
        <f t="shared" si="200"/>
        <v>0</v>
      </c>
      <c r="J178" s="28">
        <f t="shared" si="201"/>
        <v>0</v>
      </c>
      <c r="K178" s="28">
        <f t="shared" si="202"/>
        <v>0</v>
      </c>
      <c r="L178" s="28">
        <f t="shared" si="203"/>
        <v>0</v>
      </c>
      <c r="M178" s="28">
        <f t="shared" si="204"/>
        <v>0</v>
      </c>
      <c r="N178" s="28">
        <f t="shared" si="205"/>
        <v>0</v>
      </c>
      <c r="O178" s="28">
        <f t="shared" si="206"/>
        <v>0</v>
      </c>
      <c r="P178" s="28">
        <f t="shared" si="207"/>
        <v>0</v>
      </c>
    </row>
    <row r="179">
      <c r="A179" s="31" t="str">
        <f t="shared" si="208"/>
        <v>SSAS</v>
      </c>
      <c r="B179" s="28">
        <f t="shared" si="194"/>
        <v>0</v>
      </c>
      <c r="C179" s="28">
        <f t="shared" si="195"/>
        <v>0</v>
      </c>
      <c r="D179" s="28">
        <f t="shared" si="196"/>
        <v>0</v>
      </c>
      <c r="E179" s="28">
        <f t="shared" si="197"/>
        <v>0</v>
      </c>
      <c r="F179" s="28">
        <f t="shared" si="198"/>
        <v>0</v>
      </c>
      <c r="G179" s="28">
        <f t="shared" si="199"/>
        <v>0</v>
      </c>
      <c r="H179" s="28">
        <f>VLOOKUP(A179,PRICING!$A$8:$BI$31,28,FALSE)</f>
        <v>0</v>
      </c>
      <c r="I179" s="28">
        <f t="shared" si="200"/>
        <v>0</v>
      </c>
      <c r="J179" s="28">
        <f t="shared" si="201"/>
        <v>0</v>
      </c>
      <c r="K179" s="28">
        <f t="shared" si="202"/>
        <v>0</v>
      </c>
      <c r="L179" s="28">
        <f t="shared" si="203"/>
        <v>0</v>
      </c>
      <c r="M179" s="28">
        <f t="shared" si="204"/>
        <v>0</v>
      </c>
      <c r="N179" s="28">
        <f t="shared" si="205"/>
        <v>0</v>
      </c>
      <c r="O179" s="28">
        <f t="shared" si="206"/>
        <v>0</v>
      </c>
      <c r="P179" s="28">
        <f t="shared" si="207"/>
        <v>0</v>
      </c>
    </row>
    <row r="180">
      <c r="A180" s="31" t="str">
        <f t="shared" si="208"/>
        <v>PMAS</v>
      </c>
      <c r="B180" s="28">
        <f t="shared" si="194"/>
        <v>0</v>
      </c>
      <c r="C180" s="28">
        <f t="shared" si="195"/>
        <v>0</v>
      </c>
      <c r="D180" s="28">
        <f t="shared" si="196"/>
        <v>0</v>
      </c>
      <c r="E180" s="28">
        <f t="shared" si="197"/>
        <v>0</v>
      </c>
      <c r="F180" s="28">
        <f t="shared" si="198"/>
        <v>0</v>
      </c>
      <c r="G180" s="28">
        <f t="shared" si="199"/>
        <v>0</v>
      </c>
      <c r="H180" s="28">
        <f>VLOOKUP(A180,PRICING!$A$8:$BI$31,28,FALSE)</f>
        <v>0</v>
      </c>
      <c r="I180" s="28">
        <f t="shared" si="200"/>
        <v>0</v>
      </c>
      <c r="J180" s="28">
        <f t="shared" si="201"/>
        <v>0</v>
      </c>
      <c r="K180" s="28">
        <f t="shared" si="202"/>
        <v>0</v>
      </c>
      <c r="L180" s="28">
        <f t="shared" si="203"/>
        <v>0</v>
      </c>
      <c r="M180" s="28">
        <f t="shared" si="204"/>
        <v>0</v>
      </c>
      <c r="N180" s="28">
        <f t="shared" si="205"/>
        <v>0</v>
      </c>
      <c r="O180" s="28">
        <f t="shared" si="206"/>
        <v>0</v>
      </c>
      <c r="P180" s="28">
        <f t="shared" si="207"/>
        <v>0</v>
      </c>
    </row>
    <row r="181">
      <c r="A181" s="31" t="str">
        <f t="shared" si="208"/>
        <v>CMAS</v>
      </c>
      <c r="B181" s="28">
        <f t="shared" si="194"/>
        <v>0</v>
      </c>
      <c r="C181" s="28">
        <f t="shared" si="195"/>
        <v>0</v>
      </c>
      <c r="D181" s="28">
        <f t="shared" si="196"/>
        <v>0</v>
      </c>
      <c r="E181" s="28">
        <f t="shared" si="197"/>
        <v>0</v>
      </c>
      <c r="F181" s="28">
        <f t="shared" si="198"/>
        <v>0</v>
      </c>
      <c r="G181" s="28">
        <f t="shared" si="199"/>
        <v>0</v>
      </c>
      <c r="H181" s="28">
        <f>VLOOKUP(A181,PRICING!$A$8:$BI$31,28,FALSE)</f>
        <v>0</v>
      </c>
      <c r="I181" s="28">
        <f t="shared" si="200"/>
        <v>0</v>
      </c>
      <c r="J181" s="28">
        <f t="shared" si="201"/>
        <v>0</v>
      </c>
      <c r="K181" s="28">
        <f t="shared" si="202"/>
        <v>0</v>
      </c>
      <c r="L181" s="28">
        <f t="shared" si="203"/>
        <v>0</v>
      </c>
      <c r="M181" s="28">
        <f t="shared" si="204"/>
        <v>0</v>
      </c>
      <c r="N181" s="28">
        <f t="shared" si="205"/>
        <v>0</v>
      </c>
      <c r="O181" s="28">
        <f t="shared" si="206"/>
        <v>0</v>
      </c>
      <c r="P181" s="28">
        <f t="shared" si="207"/>
        <v>0</v>
      </c>
    </row>
    <row r="182" ht="15">
      <c r="A182" s="31" t="str">
        <f t="shared" si="208"/>
        <v>SMAS</v>
      </c>
      <c r="B182" s="28">
        <f t="shared" si="194"/>
        <v>0</v>
      </c>
      <c r="C182" s="28">
        <f t="shared" si="195"/>
        <v>0</v>
      </c>
      <c r="D182" s="28">
        <f t="shared" si="196"/>
        <v>0</v>
      </c>
      <c r="E182" s="28">
        <f t="shared" si="197"/>
        <v>0</v>
      </c>
      <c r="F182" s="28">
        <f t="shared" si="198"/>
        <v>0</v>
      </c>
      <c r="G182" s="28">
        <f t="shared" si="199"/>
        <v>0</v>
      </c>
      <c r="H182" s="28">
        <f>VLOOKUP(A182,PRICING!$A$8:$BI$31,28,FALSE)</f>
        <v>0</v>
      </c>
      <c r="I182" s="28">
        <f t="shared" si="200"/>
        <v>0</v>
      </c>
      <c r="J182" s="28">
        <f t="shared" si="201"/>
        <v>0</v>
      </c>
      <c r="K182" s="28">
        <f t="shared" si="202"/>
        <v>0</v>
      </c>
      <c r="L182" s="28">
        <f t="shared" si="203"/>
        <v>0</v>
      </c>
      <c r="M182" s="28">
        <f t="shared" si="204"/>
        <v>0</v>
      </c>
      <c r="N182" s="28">
        <f t="shared" si="205"/>
        <v>0</v>
      </c>
      <c r="O182" s="28">
        <f t="shared" si="206"/>
        <v>0</v>
      </c>
      <c r="P182" s="28">
        <f t="shared" si="207"/>
        <v>0</v>
      </c>
    </row>
    <row r="183" ht="15">
      <c r="A183" s="32">
        <f>PRICING!AD6</f>
        <v>0</v>
      </c>
      <c r="B183" s="29" t="s">
        <v>20</v>
      </c>
      <c r="C183" s="29" t="s">
        <v>21</v>
      </c>
      <c r="D183" s="29" t="s">
        <v>22</v>
      </c>
      <c r="E183" s="29" t="s">
        <v>23</v>
      </c>
      <c r="F183" s="29" t="s">
        <v>24</v>
      </c>
      <c r="G183" s="29" t="s">
        <v>25</v>
      </c>
      <c r="H183" s="29" t="s">
        <v>26</v>
      </c>
      <c r="I183" s="29" t="s">
        <v>27</v>
      </c>
      <c r="J183" s="29" t="s">
        <v>28</v>
      </c>
      <c r="K183" s="29" t="s">
        <v>29</v>
      </c>
      <c r="L183" s="29" t="s">
        <v>30</v>
      </c>
      <c r="M183" s="29" t="s">
        <v>31</v>
      </c>
      <c r="N183" s="29" t="s">
        <v>32</v>
      </c>
      <c r="O183" s="29" t="s">
        <v>33</v>
      </c>
      <c r="P183" s="30" t="s">
        <v>34</v>
      </c>
    </row>
    <row r="184">
      <c r="A184" s="32">
        <f>PRICING!AD7</f>
        <v>0</v>
      </c>
      <c r="B184" s="46">
        <v>1.93</v>
      </c>
      <c r="C184" s="46">
        <v>1.19</v>
      </c>
      <c r="D184" s="46">
        <v>1.12</v>
      </c>
      <c r="E184" s="46">
        <v>1.04</v>
      </c>
      <c r="F184" s="46">
        <v>1.04</v>
      </c>
      <c r="G184" s="33">
        <v>1</v>
      </c>
      <c r="H184" s="33">
        <v>1</v>
      </c>
      <c r="I184" s="33">
        <v>1</v>
      </c>
      <c r="J184" s="33">
        <v>1</v>
      </c>
      <c r="K184" s="33">
        <v>1</v>
      </c>
      <c r="L184" s="33">
        <v>1</v>
      </c>
      <c r="M184" s="33">
        <v>1</v>
      </c>
      <c r="N184" s="33">
        <v>1</v>
      </c>
      <c r="O184" s="33">
        <v>1</v>
      </c>
      <c r="P184" s="33">
        <v>1</v>
      </c>
    </row>
    <row r="185">
      <c r="A185" s="31" t="str">
        <f>A172</f>
        <v>ESMS</v>
      </c>
      <c r="B185" s="28">
        <f ref="B185:B195" t="shared" si="209">($H185/7)*$B$184</f>
        <v>0</v>
      </c>
      <c r="C185" s="28">
        <f ref="C185:C195" t="shared" si="210">($H185/7)*2*$C$184</f>
        <v>0</v>
      </c>
      <c r="D185" s="28">
        <f ref="D185:D195" t="shared" si="211">($H185/7)*3*$D$184</f>
        <v>0</v>
      </c>
      <c r="E185" s="28">
        <f ref="E185:E195" t="shared" si="212">($H185/7)*4*$E$184</f>
        <v>0</v>
      </c>
      <c r="F185" s="28">
        <f ref="F185:F195" t="shared" si="213">($H185/7)*5*$F$184</f>
        <v>0</v>
      </c>
      <c r="G185" s="28">
        <f ref="G185:G195" t="shared" si="214">($H185/7)*6*$G$184</f>
        <v>0</v>
      </c>
      <c r="H185" s="28">
        <f>VLOOKUP(A185,PRICING!$A$8:$BI$31,30,FALSE)</f>
        <v>0</v>
      </c>
      <c r="I185" s="28">
        <f ref="I185:I195" t="shared" si="215">($H185/7)*8*$I$184</f>
        <v>0</v>
      </c>
      <c r="J185" s="28">
        <f ref="J185:J195" t="shared" si="216">($H185/7)*9*$J$184</f>
        <v>0</v>
      </c>
      <c r="K185" s="28">
        <f ref="K185:K195" t="shared" si="217">($H185/7)*10*$K$184</f>
        <v>0</v>
      </c>
      <c r="L185" s="28">
        <f ref="L185:L195" t="shared" si="218">($H185/7)*11*$L$184</f>
        <v>0</v>
      </c>
      <c r="M185" s="28">
        <f ref="M185:M195" t="shared" si="219">($H185/7)*12*$M$184</f>
        <v>0</v>
      </c>
      <c r="N185" s="28">
        <f ref="N185:N195" t="shared" si="220">($H185/7)*13*$N$184</f>
        <v>0</v>
      </c>
      <c r="O185" s="28">
        <f ref="O185:O195" t="shared" si="221">($H185/7)*14*$O$184</f>
        <v>0</v>
      </c>
      <c r="P185" s="28">
        <f ref="P185:P195" t="shared" si="222">($H185/7)*15*$P$184</f>
        <v>0</v>
      </c>
    </row>
    <row r="186">
      <c r="A186" s="31" t="str">
        <f ref="A186:A195" t="shared" si="223">A173</f>
        <v>EMMS</v>
      </c>
      <c r="B186" s="28">
        <f t="shared" si="209"/>
        <v>0</v>
      </c>
      <c r="C186" s="28">
        <f t="shared" si="210"/>
        <v>0</v>
      </c>
      <c r="D186" s="28">
        <f t="shared" si="211"/>
        <v>0</v>
      </c>
      <c r="E186" s="28">
        <f t="shared" si="212"/>
        <v>0</v>
      </c>
      <c r="F186" s="28">
        <f t="shared" si="213"/>
        <v>0</v>
      </c>
      <c r="G186" s="28">
        <f t="shared" si="214"/>
        <v>0</v>
      </c>
      <c r="H186" s="28">
        <f>VLOOKUP(A186,PRICING!$A$8:$BI$31,30,FALSE)</f>
        <v>0</v>
      </c>
      <c r="I186" s="28">
        <f t="shared" si="215"/>
        <v>0</v>
      </c>
      <c r="J186" s="28">
        <f t="shared" si="216"/>
        <v>0</v>
      </c>
      <c r="K186" s="28">
        <f t="shared" si="217"/>
        <v>0</v>
      </c>
      <c r="L186" s="28">
        <f t="shared" si="218"/>
        <v>0</v>
      </c>
      <c r="M186" s="28">
        <f t="shared" si="219"/>
        <v>0</v>
      </c>
      <c r="N186" s="28">
        <f t="shared" si="220"/>
        <v>0</v>
      </c>
      <c r="O186" s="28">
        <f t="shared" si="221"/>
        <v>0</v>
      </c>
      <c r="P186" s="28">
        <f t="shared" si="222"/>
        <v>0</v>
      </c>
    </row>
    <row r="187">
      <c r="A187" s="31" t="str">
        <f t="shared" si="223"/>
        <v>PSMS</v>
      </c>
      <c r="B187" s="28">
        <f t="shared" si="209"/>
        <v>0</v>
      </c>
      <c r="C187" s="28">
        <f t="shared" si="210"/>
        <v>0</v>
      </c>
      <c r="D187" s="28">
        <f t="shared" si="211"/>
        <v>0</v>
      </c>
      <c r="E187" s="28">
        <f t="shared" si="212"/>
        <v>0</v>
      </c>
      <c r="F187" s="28">
        <f t="shared" si="213"/>
        <v>0</v>
      </c>
      <c r="G187" s="28">
        <f t="shared" si="214"/>
        <v>0</v>
      </c>
      <c r="H187" s="28">
        <f>VLOOKUP(A187,PRICING!$A$8:$BI$31,30,FALSE)</f>
        <v>0</v>
      </c>
      <c r="I187" s="28">
        <f t="shared" si="215"/>
        <v>0</v>
      </c>
      <c r="J187" s="28">
        <f t="shared" si="216"/>
        <v>0</v>
      </c>
      <c r="K187" s="28">
        <f t="shared" si="217"/>
        <v>0</v>
      </c>
      <c r="L187" s="28">
        <f t="shared" si="218"/>
        <v>0</v>
      </c>
      <c r="M187" s="28">
        <f t="shared" si="219"/>
        <v>0</v>
      </c>
      <c r="N187" s="28">
        <f t="shared" si="220"/>
        <v>0</v>
      </c>
      <c r="O187" s="28">
        <f t="shared" si="221"/>
        <v>0</v>
      </c>
      <c r="P187" s="28">
        <f t="shared" si="222"/>
        <v>0</v>
      </c>
    </row>
    <row r="188">
      <c r="A188" s="31" t="str">
        <f t="shared" si="223"/>
        <v>SSMS</v>
      </c>
      <c r="B188" s="28">
        <f t="shared" si="209"/>
        <v>0</v>
      </c>
      <c r="C188" s="28">
        <f t="shared" si="210"/>
        <v>0</v>
      </c>
      <c r="D188" s="28">
        <f t="shared" si="211"/>
        <v>0</v>
      </c>
      <c r="E188" s="28">
        <f t="shared" si="212"/>
        <v>0</v>
      </c>
      <c r="F188" s="28">
        <f t="shared" si="213"/>
        <v>0</v>
      </c>
      <c r="G188" s="28">
        <f t="shared" si="214"/>
        <v>0</v>
      </c>
      <c r="H188" s="28">
        <f>VLOOKUP(A188,PRICING!$A$8:$BI$31,30,FALSE)</f>
        <v>0</v>
      </c>
      <c r="I188" s="28">
        <f t="shared" si="215"/>
        <v>0</v>
      </c>
      <c r="J188" s="28">
        <f t="shared" si="216"/>
        <v>0</v>
      </c>
      <c r="K188" s="28">
        <f t="shared" si="217"/>
        <v>0</v>
      </c>
      <c r="L188" s="28">
        <f t="shared" si="218"/>
        <v>0</v>
      </c>
      <c r="M188" s="28">
        <f t="shared" si="219"/>
        <v>0</v>
      </c>
      <c r="N188" s="28">
        <f t="shared" si="220"/>
        <v>0</v>
      </c>
      <c r="O188" s="28">
        <f t="shared" si="221"/>
        <v>0</v>
      </c>
      <c r="P188" s="28">
        <f t="shared" si="222"/>
        <v>0</v>
      </c>
    </row>
    <row r="189">
      <c r="A189" s="31" t="str">
        <f t="shared" si="223"/>
        <v>PMMS</v>
      </c>
      <c r="B189" s="28">
        <f t="shared" si="209"/>
        <v>0</v>
      </c>
      <c r="C189" s="28">
        <f t="shared" si="210"/>
        <v>0</v>
      </c>
      <c r="D189" s="28">
        <f t="shared" si="211"/>
        <v>0</v>
      </c>
      <c r="E189" s="28">
        <f t="shared" si="212"/>
        <v>0</v>
      </c>
      <c r="F189" s="28">
        <f t="shared" si="213"/>
        <v>0</v>
      </c>
      <c r="G189" s="28">
        <f t="shared" si="214"/>
        <v>0</v>
      </c>
      <c r="H189" s="28">
        <f>VLOOKUP(A189,PRICING!$A$8:$BI$31,30,FALSE)</f>
        <v>0</v>
      </c>
      <c r="I189" s="28">
        <f t="shared" si="215"/>
        <v>0</v>
      </c>
      <c r="J189" s="28">
        <f t="shared" si="216"/>
        <v>0</v>
      </c>
      <c r="K189" s="28">
        <f t="shared" si="217"/>
        <v>0</v>
      </c>
      <c r="L189" s="28">
        <f t="shared" si="218"/>
        <v>0</v>
      </c>
      <c r="M189" s="28">
        <f t="shared" si="219"/>
        <v>0</v>
      </c>
      <c r="N189" s="28">
        <f t="shared" si="220"/>
        <v>0</v>
      </c>
      <c r="O189" s="28">
        <f t="shared" si="221"/>
        <v>0</v>
      </c>
      <c r="P189" s="28">
        <f t="shared" si="222"/>
        <v>0</v>
      </c>
    </row>
    <row r="190">
      <c r="A190" s="31" t="str">
        <f t="shared" si="223"/>
        <v>EMAS</v>
      </c>
      <c r="B190" s="28">
        <f t="shared" si="209"/>
        <v>0</v>
      </c>
      <c r="C190" s="28">
        <f t="shared" si="210"/>
        <v>0</v>
      </c>
      <c r="D190" s="28">
        <f t="shared" si="211"/>
        <v>0</v>
      </c>
      <c r="E190" s="28">
        <f t="shared" si="212"/>
        <v>0</v>
      </c>
      <c r="F190" s="28">
        <f t="shared" si="213"/>
        <v>0</v>
      </c>
      <c r="G190" s="28">
        <f t="shared" si="214"/>
        <v>0</v>
      </c>
      <c r="H190" s="28">
        <f>VLOOKUP(A190,PRICING!$A$8:$BI$31,30,FALSE)</f>
        <v>0</v>
      </c>
      <c r="I190" s="28">
        <f t="shared" si="215"/>
        <v>0</v>
      </c>
      <c r="J190" s="28">
        <f t="shared" si="216"/>
        <v>0</v>
      </c>
      <c r="K190" s="28">
        <f t="shared" si="217"/>
        <v>0</v>
      </c>
      <c r="L190" s="28">
        <f t="shared" si="218"/>
        <v>0</v>
      </c>
      <c r="M190" s="28">
        <f t="shared" si="219"/>
        <v>0</v>
      </c>
      <c r="N190" s="28">
        <f t="shared" si="220"/>
        <v>0</v>
      </c>
      <c r="O190" s="28">
        <f t="shared" si="221"/>
        <v>0</v>
      </c>
      <c r="P190" s="28">
        <f t="shared" si="222"/>
        <v>0</v>
      </c>
    </row>
    <row r="191">
      <c r="A191" s="31" t="str">
        <f t="shared" si="223"/>
        <v>PSAS</v>
      </c>
      <c r="B191" s="28">
        <f t="shared" si="209"/>
        <v>0</v>
      </c>
      <c r="C191" s="28">
        <f t="shared" si="210"/>
        <v>0</v>
      </c>
      <c r="D191" s="28">
        <f t="shared" si="211"/>
        <v>0</v>
      </c>
      <c r="E191" s="28">
        <f t="shared" si="212"/>
        <v>0</v>
      </c>
      <c r="F191" s="28">
        <f t="shared" si="213"/>
        <v>0</v>
      </c>
      <c r="G191" s="28">
        <f t="shared" si="214"/>
        <v>0</v>
      </c>
      <c r="H191" s="28">
        <f>VLOOKUP(A191,PRICING!$A$8:$BI$31,30,FALSE)</f>
        <v>0</v>
      </c>
      <c r="I191" s="28">
        <f t="shared" si="215"/>
        <v>0</v>
      </c>
      <c r="J191" s="28">
        <f t="shared" si="216"/>
        <v>0</v>
      </c>
      <c r="K191" s="28">
        <f t="shared" si="217"/>
        <v>0</v>
      </c>
      <c r="L191" s="28">
        <f t="shared" si="218"/>
        <v>0</v>
      </c>
      <c r="M191" s="28">
        <f t="shared" si="219"/>
        <v>0</v>
      </c>
      <c r="N191" s="28">
        <f t="shared" si="220"/>
        <v>0</v>
      </c>
      <c r="O191" s="28">
        <f t="shared" si="221"/>
        <v>0</v>
      </c>
      <c r="P191" s="28">
        <f t="shared" si="222"/>
        <v>0</v>
      </c>
    </row>
    <row r="192">
      <c r="A192" s="31" t="str">
        <f t="shared" si="223"/>
        <v>SSAS</v>
      </c>
      <c r="B192" s="28">
        <f t="shared" si="209"/>
        <v>0</v>
      </c>
      <c r="C192" s="28">
        <f t="shared" si="210"/>
        <v>0</v>
      </c>
      <c r="D192" s="28">
        <f t="shared" si="211"/>
        <v>0</v>
      </c>
      <c r="E192" s="28">
        <f t="shared" si="212"/>
        <v>0</v>
      </c>
      <c r="F192" s="28">
        <f t="shared" si="213"/>
        <v>0</v>
      </c>
      <c r="G192" s="28">
        <f t="shared" si="214"/>
        <v>0</v>
      </c>
      <c r="H192" s="28">
        <f>VLOOKUP(A192,PRICING!$A$8:$BI$31,30,FALSE)</f>
        <v>0</v>
      </c>
      <c r="I192" s="28">
        <f t="shared" si="215"/>
        <v>0</v>
      </c>
      <c r="J192" s="28">
        <f t="shared" si="216"/>
        <v>0</v>
      </c>
      <c r="K192" s="28">
        <f t="shared" si="217"/>
        <v>0</v>
      </c>
      <c r="L192" s="28">
        <f t="shared" si="218"/>
        <v>0</v>
      </c>
      <c r="M192" s="28">
        <f t="shared" si="219"/>
        <v>0</v>
      </c>
      <c r="N192" s="28">
        <f t="shared" si="220"/>
        <v>0</v>
      </c>
      <c r="O192" s="28">
        <f t="shared" si="221"/>
        <v>0</v>
      </c>
      <c r="P192" s="28">
        <f t="shared" si="222"/>
        <v>0</v>
      </c>
    </row>
    <row r="193">
      <c r="A193" s="31" t="str">
        <f t="shared" si="223"/>
        <v>PMAS</v>
      </c>
      <c r="B193" s="28">
        <f t="shared" si="209"/>
        <v>0</v>
      </c>
      <c r="C193" s="28">
        <f t="shared" si="210"/>
        <v>0</v>
      </c>
      <c r="D193" s="28">
        <f t="shared" si="211"/>
        <v>0</v>
      </c>
      <c r="E193" s="28">
        <f t="shared" si="212"/>
        <v>0</v>
      </c>
      <c r="F193" s="28">
        <f t="shared" si="213"/>
        <v>0</v>
      </c>
      <c r="G193" s="28">
        <f t="shared" si="214"/>
        <v>0</v>
      </c>
      <c r="H193" s="28">
        <f>VLOOKUP(A193,PRICING!$A$8:$BI$31,30,FALSE)</f>
        <v>0</v>
      </c>
      <c r="I193" s="28">
        <f t="shared" si="215"/>
        <v>0</v>
      </c>
      <c r="J193" s="28">
        <f t="shared" si="216"/>
        <v>0</v>
      </c>
      <c r="K193" s="28">
        <f t="shared" si="217"/>
        <v>0</v>
      </c>
      <c r="L193" s="28">
        <f t="shared" si="218"/>
        <v>0</v>
      </c>
      <c r="M193" s="28">
        <f t="shared" si="219"/>
        <v>0</v>
      </c>
      <c r="N193" s="28">
        <f t="shared" si="220"/>
        <v>0</v>
      </c>
      <c r="O193" s="28">
        <f t="shared" si="221"/>
        <v>0</v>
      </c>
      <c r="P193" s="28">
        <f t="shared" si="222"/>
        <v>0</v>
      </c>
    </row>
    <row r="194">
      <c r="A194" s="31" t="str">
        <f t="shared" si="223"/>
        <v>CMAS</v>
      </c>
      <c r="B194" s="28">
        <f t="shared" si="209"/>
        <v>0</v>
      </c>
      <c r="C194" s="28">
        <f t="shared" si="210"/>
        <v>0</v>
      </c>
      <c r="D194" s="28">
        <f t="shared" si="211"/>
        <v>0</v>
      </c>
      <c r="E194" s="28">
        <f t="shared" si="212"/>
        <v>0</v>
      </c>
      <c r="F194" s="28">
        <f t="shared" si="213"/>
        <v>0</v>
      </c>
      <c r="G194" s="28">
        <f t="shared" si="214"/>
        <v>0</v>
      </c>
      <c r="H194" s="28">
        <f>VLOOKUP(A194,PRICING!$A$8:$BI$31,30,FALSE)</f>
        <v>0</v>
      </c>
      <c r="I194" s="28">
        <f t="shared" si="215"/>
        <v>0</v>
      </c>
      <c r="J194" s="28">
        <f t="shared" si="216"/>
        <v>0</v>
      </c>
      <c r="K194" s="28">
        <f t="shared" si="217"/>
        <v>0</v>
      </c>
      <c r="L194" s="28">
        <f t="shared" si="218"/>
        <v>0</v>
      </c>
      <c r="M194" s="28">
        <f t="shared" si="219"/>
        <v>0</v>
      </c>
      <c r="N194" s="28">
        <f t="shared" si="220"/>
        <v>0</v>
      </c>
      <c r="O194" s="28">
        <f t="shared" si="221"/>
        <v>0</v>
      </c>
      <c r="P194" s="28">
        <f t="shared" si="222"/>
        <v>0</v>
      </c>
    </row>
    <row r="195" ht="15">
      <c r="A195" s="31" t="str">
        <f t="shared" si="223"/>
        <v>SMAS</v>
      </c>
      <c r="B195" s="28">
        <f t="shared" si="209"/>
        <v>0</v>
      </c>
      <c r="C195" s="28">
        <f t="shared" si="210"/>
        <v>0</v>
      </c>
      <c r="D195" s="28">
        <f t="shared" si="211"/>
        <v>0</v>
      </c>
      <c r="E195" s="28">
        <f t="shared" si="212"/>
        <v>0</v>
      </c>
      <c r="F195" s="28">
        <f t="shared" si="213"/>
        <v>0</v>
      </c>
      <c r="G195" s="28">
        <f t="shared" si="214"/>
        <v>0</v>
      </c>
      <c r="H195" s="28">
        <f>VLOOKUP(A195,PRICING!$A$8:$BI$31,30,FALSE)</f>
        <v>0</v>
      </c>
      <c r="I195" s="28">
        <f t="shared" si="215"/>
        <v>0</v>
      </c>
      <c r="J195" s="28">
        <f t="shared" si="216"/>
        <v>0</v>
      </c>
      <c r="K195" s="28">
        <f t="shared" si="217"/>
        <v>0</v>
      </c>
      <c r="L195" s="28">
        <f t="shared" si="218"/>
        <v>0</v>
      </c>
      <c r="M195" s="28">
        <f t="shared" si="219"/>
        <v>0</v>
      </c>
      <c r="N195" s="28">
        <f t="shared" si="220"/>
        <v>0</v>
      </c>
      <c r="O195" s="28">
        <f t="shared" si="221"/>
        <v>0</v>
      </c>
      <c r="P195" s="28">
        <f t="shared" si="222"/>
        <v>0</v>
      </c>
    </row>
    <row r="196" ht="15">
      <c r="A196" s="32">
        <f>PRICING!AF6</f>
        <v>0</v>
      </c>
      <c r="B196" s="29" t="s">
        <v>20</v>
      </c>
      <c r="C196" s="29" t="s">
        <v>21</v>
      </c>
      <c r="D196" s="29" t="s">
        <v>22</v>
      </c>
      <c r="E196" s="29" t="s">
        <v>23</v>
      </c>
      <c r="F196" s="29" t="s">
        <v>24</v>
      </c>
      <c r="G196" s="29" t="s">
        <v>25</v>
      </c>
      <c r="H196" s="29" t="s">
        <v>26</v>
      </c>
      <c r="I196" s="29" t="s">
        <v>27</v>
      </c>
      <c r="J196" s="29" t="s">
        <v>28</v>
      </c>
      <c r="K196" s="29" t="s">
        <v>29</v>
      </c>
      <c r="L196" s="29" t="s">
        <v>30</v>
      </c>
      <c r="M196" s="29" t="s">
        <v>31</v>
      </c>
      <c r="N196" s="29" t="s">
        <v>32</v>
      </c>
      <c r="O196" s="29" t="s">
        <v>33</v>
      </c>
      <c r="P196" s="30" t="s">
        <v>34</v>
      </c>
    </row>
    <row r="197">
      <c r="A197" s="32">
        <f>PRICING!AF7</f>
        <v>0</v>
      </c>
      <c r="B197" s="46">
        <v>1.94</v>
      </c>
      <c r="C197" s="46">
        <v>1.19</v>
      </c>
      <c r="D197" s="46">
        <v>1.13</v>
      </c>
      <c r="E197" s="46">
        <v>1.04</v>
      </c>
      <c r="F197" s="46">
        <v>1.04</v>
      </c>
      <c r="G197" s="33">
        <v>1</v>
      </c>
      <c r="H197" s="33">
        <v>1</v>
      </c>
      <c r="I197" s="33">
        <v>1</v>
      </c>
      <c r="J197" s="33">
        <v>1</v>
      </c>
      <c r="K197" s="33">
        <v>1</v>
      </c>
      <c r="L197" s="33">
        <v>1</v>
      </c>
      <c r="M197" s="33">
        <v>1</v>
      </c>
      <c r="N197" s="33">
        <v>1</v>
      </c>
      <c r="O197" s="33">
        <v>1</v>
      </c>
      <c r="P197" s="33">
        <v>1</v>
      </c>
    </row>
    <row r="198">
      <c r="A198" s="31" t="str">
        <f>A185</f>
        <v>ESMS</v>
      </c>
      <c r="B198" s="28">
        <f ref="B198:B208" t="shared" si="224">($H198/7)*$B$197</f>
        <v>0</v>
      </c>
      <c r="C198" s="28">
        <f ref="C198:C208" t="shared" si="225">($H198/7)*2*$C$197</f>
        <v>0</v>
      </c>
      <c r="D198" s="28">
        <f ref="D198:D208" t="shared" si="226">($H198/7)*3*$D$197</f>
        <v>0</v>
      </c>
      <c r="E198" s="28">
        <f ref="E198:E208" t="shared" si="227">($H198/7)*4*$E$197</f>
        <v>0</v>
      </c>
      <c r="F198" s="28">
        <f ref="F198:F208" t="shared" si="228">($H198/7)*5*$F$197</f>
        <v>0</v>
      </c>
      <c r="G198" s="28">
        <f ref="G198:G208" t="shared" si="229">($H198/7)*6*$G$197</f>
        <v>0</v>
      </c>
      <c r="H198" s="28">
        <f>VLOOKUP(A198,PRICING!$A$8:$BI$31,32,FALSE)</f>
        <v>0</v>
      </c>
      <c r="I198" s="28">
        <f ref="I198:I208" t="shared" si="230">($H198/7)*8*$I$197</f>
        <v>0</v>
      </c>
      <c r="J198" s="28">
        <f ref="J198:J208" t="shared" si="231">($H198/7)*9*$J$197</f>
        <v>0</v>
      </c>
      <c r="K198" s="28">
        <f ref="K198:K208" t="shared" si="232">($H198/7)*10*$K$197</f>
        <v>0</v>
      </c>
      <c r="L198" s="28">
        <f ref="L198:L208" t="shared" si="233">($H198/7)*11*$L$197</f>
        <v>0</v>
      </c>
      <c r="M198" s="28">
        <f ref="M198:M208" t="shared" si="234">($H198/7)*12*$M$197</f>
        <v>0</v>
      </c>
      <c r="N198" s="28">
        <f ref="N198:N208" t="shared" si="235">($H198/7)*13*$N$197</f>
        <v>0</v>
      </c>
      <c r="O198" s="28">
        <f ref="O198:O208" t="shared" si="236">($H198/7)*14*$O$197</f>
        <v>0</v>
      </c>
      <c r="P198" s="28">
        <f ref="P198:P208" t="shared" si="237">($H198/7)*15*$P$197</f>
        <v>0</v>
      </c>
    </row>
    <row r="199">
      <c r="A199" s="31" t="str">
        <f ref="A199:A208" t="shared" si="238">A186</f>
        <v>EMMS</v>
      </c>
      <c r="B199" s="28">
        <f t="shared" si="224"/>
        <v>0</v>
      </c>
      <c r="C199" s="28">
        <f t="shared" si="225"/>
        <v>0</v>
      </c>
      <c r="D199" s="28">
        <f t="shared" si="226"/>
        <v>0</v>
      </c>
      <c r="E199" s="28">
        <f t="shared" si="227"/>
        <v>0</v>
      </c>
      <c r="F199" s="28">
        <f t="shared" si="228"/>
        <v>0</v>
      </c>
      <c r="G199" s="28">
        <f t="shared" si="229"/>
        <v>0</v>
      </c>
      <c r="H199" s="28">
        <f>VLOOKUP(A199,PRICING!$A$8:$BI$31,32,FALSE)</f>
        <v>0</v>
      </c>
      <c r="I199" s="28">
        <f t="shared" si="230"/>
        <v>0</v>
      </c>
      <c r="J199" s="28">
        <f t="shared" si="231"/>
        <v>0</v>
      </c>
      <c r="K199" s="28">
        <f t="shared" si="232"/>
        <v>0</v>
      </c>
      <c r="L199" s="28">
        <f t="shared" si="233"/>
        <v>0</v>
      </c>
      <c r="M199" s="28">
        <f t="shared" si="234"/>
        <v>0</v>
      </c>
      <c r="N199" s="28">
        <f t="shared" si="235"/>
        <v>0</v>
      </c>
      <c r="O199" s="28">
        <f t="shared" si="236"/>
        <v>0</v>
      </c>
      <c r="P199" s="28">
        <f t="shared" si="237"/>
        <v>0</v>
      </c>
    </row>
    <row r="200">
      <c r="A200" s="31" t="str">
        <f t="shared" si="238"/>
        <v>PSMS</v>
      </c>
      <c r="B200" s="28">
        <f t="shared" si="224"/>
        <v>0</v>
      </c>
      <c r="C200" s="28">
        <f t="shared" si="225"/>
        <v>0</v>
      </c>
      <c r="D200" s="28">
        <f t="shared" si="226"/>
        <v>0</v>
      </c>
      <c r="E200" s="28">
        <f t="shared" si="227"/>
        <v>0</v>
      </c>
      <c r="F200" s="28">
        <f t="shared" si="228"/>
        <v>0</v>
      </c>
      <c r="G200" s="28">
        <f t="shared" si="229"/>
        <v>0</v>
      </c>
      <c r="H200" s="28">
        <f>VLOOKUP(A200,PRICING!$A$8:$BI$31,32,FALSE)</f>
        <v>0</v>
      </c>
      <c r="I200" s="28">
        <f t="shared" si="230"/>
        <v>0</v>
      </c>
      <c r="J200" s="28">
        <f t="shared" si="231"/>
        <v>0</v>
      </c>
      <c r="K200" s="28">
        <f t="shared" si="232"/>
        <v>0</v>
      </c>
      <c r="L200" s="28">
        <f t="shared" si="233"/>
        <v>0</v>
      </c>
      <c r="M200" s="28">
        <f t="shared" si="234"/>
        <v>0</v>
      </c>
      <c r="N200" s="28">
        <f t="shared" si="235"/>
        <v>0</v>
      </c>
      <c r="O200" s="28">
        <f t="shared" si="236"/>
        <v>0</v>
      </c>
      <c r="P200" s="28">
        <f t="shared" si="237"/>
        <v>0</v>
      </c>
    </row>
    <row r="201">
      <c r="A201" s="31" t="str">
        <f t="shared" si="238"/>
        <v>SSMS</v>
      </c>
      <c r="B201" s="28">
        <f t="shared" si="224"/>
        <v>0</v>
      </c>
      <c r="C201" s="28">
        <f t="shared" si="225"/>
        <v>0</v>
      </c>
      <c r="D201" s="28">
        <f t="shared" si="226"/>
        <v>0</v>
      </c>
      <c r="E201" s="28">
        <f t="shared" si="227"/>
        <v>0</v>
      </c>
      <c r="F201" s="28">
        <f t="shared" si="228"/>
        <v>0</v>
      </c>
      <c r="G201" s="28">
        <f t="shared" si="229"/>
        <v>0</v>
      </c>
      <c r="H201" s="28">
        <f>VLOOKUP(A201,PRICING!$A$8:$BI$31,32,FALSE)</f>
        <v>0</v>
      </c>
      <c r="I201" s="28">
        <f t="shared" si="230"/>
        <v>0</v>
      </c>
      <c r="J201" s="28">
        <f t="shared" si="231"/>
        <v>0</v>
      </c>
      <c r="K201" s="28">
        <f t="shared" si="232"/>
        <v>0</v>
      </c>
      <c r="L201" s="28">
        <f t="shared" si="233"/>
        <v>0</v>
      </c>
      <c r="M201" s="28">
        <f t="shared" si="234"/>
        <v>0</v>
      </c>
      <c r="N201" s="28">
        <f t="shared" si="235"/>
        <v>0</v>
      </c>
      <c r="O201" s="28">
        <f t="shared" si="236"/>
        <v>0</v>
      </c>
      <c r="P201" s="28">
        <f t="shared" si="237"/>
        <v>0</v>
      </c>
    </row>
    <row r="202">
      <c r="A202" s="31" t="str">
        <f t="shared" si="238"/>
        <v>PMMS</v>
      </c>
      <c r="B202" s="28">
        <f t="shared" si="224"/>
        <v>0</v>
      </c>
      <c r="C202" s="28">
        <f t="shared" si="225"/>
        <v>0</v>
      </c>
      <c r="D202" s="28">
        <f t="shared" si="226"/>
        <v>0</v>
      </c>
      <c r="E202" s="28">
        <f t="shared" si="227"/>
        <v>0</v>
      </c>
      <c r="F202" s="28">
        <f t="shared" si="228"/>
        <v>0</v>
      </c>
      <c r="G202" s="28">
        <f t="shared" si="229"/>
        <v>0</v>
      </c>
      <c r="H202" s="28">
        <f>VLOOKUP(A202,PRICING!$A$8:$BI$31,32,FALSE)</f>
        <v>0</v>
      </c>
      <c r="I202" s="28">
        <f t="shared" si="230"/>
        <v>0</v>
      </c>
      <c r="J202" s="28">
        <f t="shared" si="231"/>
        <v>0</v>
      </c>
      <c r="K202" s="28">
        <f t="shared" si="232"/>
        <v>0</v>
      </c>
      <c r="L202" s="28">
        <f t="shared" si="233"/>
        <v>0</v>
      </c>
      <c r="M202" s="28">
        <f t="shared" si="234"/>
        <v>0</v>
      </c>
      <c r="N202" s="28">
        <f t="shared" si="235"/>
        <v>0</v>
      </c>
      <c r="O202" s="28">
        <f t="shared" si="236"/>
        <v>0</v>
      </c>
      <c r="P202" s="28">
        <f t="shared" si="237"/>
        <v>0</v>
      </c>
    </row>
    <row r="203">
      <c r="A203" s="31" t="str">
        <f t="shared" si="238"/>
        <v>EMAS</v>
      </c>
      <c r="B203" s="28">
        <f t="shared" si="224"/>
        <v>0</v>
      </c>
      <c r="C203" s="28">
        <f t="shared" si="225"/>
        <v>0</v>
      </c>
      <c r="D203" s="28">
        <f t="shared" si="226"/>
        <v>0</v>
      </c>
      <c r="E203" s="28">
        <f t="shared" si="227"/>
        <v>0</v>
      </c>
      <c r="F203" s="28">
        <f t="shared" si="228"/>
        <v>0</v>
      </c>
      <c r="G203" s="28">
        <f t="shared" si="229"/>
        <v>0</v>
      </c>
      <c r="H203" s="28">
        <f>VLOOKUP(A203,PRICING!$A$8:$BI$31,32,FALSE)</f>
        <v>0</v>
      </c>
      <c r="I203" s="28">
        <f t="shared" si="230"/>
        <v>0</v>
      </c>
      <c r="J203" s="28">
        <f t="shared" si="231"/>
        <v>0</v>
      </c>
      <c r="K203" s="28">
        <f t="shared" si="232"/>
        <v>0</v>
      </c>
      <c r="L203" s="28">
        <f t="shared" si="233"/>
        <v>0</v>
      </c>
      <c r="M203" s="28">
        <f t="shared" si="234"/>
        <v>0</v>
      </c>
      <c r="N203" s="28">
        <f t="shared" si="235"/>
        <v>0</v>
      </c>
      <c r="O203" s="28">
        <f t="shared" si="236"/>
        <v>0</v>
      </c>
      <c r="P203" s="28">
        <f t="shared" si="237"/>
        <v>0</v>
      </c>
    </row>
    <row r="204">
      <c r="A204" s="31" t="str">
        <f t="shared" si="238"/>
        <v>PSAS</v>
      </c>
      <c r="B204" s="28">
        <f t="shared" si="224"/>
        <v>0</v>
      </c>
      <c r="C204" s="28">
        <f t="shared" si="225"/>
        <v>0</v>
      </c>
      <c r="D204" s="28">
        <f t="shared" si="226"/>
        <v>0</v>
      </c>
      <c r="E204" s="28">
        <f t="shared" si="227"/>
        <v>0</v>
      </c>
      <c r="F204" s="28">
        <f t="shared" si="228"/>
        <v>0</v>
      </c>
      <c r="G204" s="28">
        <f t="shared" si="229"/>
        <v>0</v>
      </c>
      <c r="H204" s="28">
        <f>VLOOKUP(A204,PRICING!$A$8:$BI$31,32,FALSE)</f>
        <v>0</v>
      </c>
      <c r="I204" s="28">
        <f t="shared" si="230"/>
        <v>0</v>
      </c>
      <c r="J204" s="28">
        <f t="shared" si="231"/>
        <v>0</v>
      </c>
      <c r="K204" s="28">
        <f t="shared" si="232"/>
        <v>0</v>
      </c>
      <c r="L204" s="28">
        <f t="shared" si="233"/>
        <v>0</v>
      </c>
      <c r="M204" s="28">
        <f t="shared" si="234"/>
        <v>0</v>
      </c>
      <c r="N204" s="28">
        <f t="shared" si="235"/>
        <v>0</v>
      </c>
      <c r="O204" s="28">
        <f t="shared" si="236"/>
        <v>0</v>
      </c>
      <c r="P204" s="28">
        <f t="shared" si="237"/>
        <v>0</v>
      </c>
    </row>
    <row r="205">
      <c r="A205" s="31" t="str">
        <f t="shared" si="238"/>
        <v>SSAS</v>
      </c>
      <c r="B205" s="28">
        <f t="shared" si="224"/>
        <v>0</v>
      </c>
      <c r="C205" s="28">
        <f t="shared" si="225"/>
        <v>0</v>
      </c>
      <c r="D205" s="28">
        <f t="shared" si="226"/>
        <v>0</v>
      </c>
      <c r="E205" s="28">
        <f t="shared" si="227"/>
        <v>0</v>
      </c>
      <c r="F205" s="28">
        <f t="shared" si="228"/>
        <v>0</v>
      </c>
      <c r="G205" s="28">
        <f t="shared" si="229"/>
        <v>0</v>
      </c>
      <c r="H205" s="28">
        <f>VLOOKUP(A205,PRICING!$A$8:$BI$31,32,FALSE)</f>
        <v>0</v>
      </c>
      <c r="I205" s="28">
        <f t="shared" si="230"/>
        <v>0</v>
      </c>
      <c r="J205" s="28">
        <f t="shared" si="231"/>
        <v>0</v>
      </c>
      <c r="K205" s="28">
        <f t="shared" si="232"/>
        <v>0</v>
      </c>
      <c r="L205" s="28">
        <f t="shared" si="233"/>
        <v>0</v>
      </c>
      <c r="M205" s="28">
        <f t="shared" si="234"/>
        <v>0</v>
      </c>
      <c r="N205" s="28">
        <f t="shared" si="235"/>
        <v>0</v>
      </c>
      <c r="O205" s="28">
        <f t="shared" si="236"/>
        <v>0</v>
      </c>
      <c r="P205" s="28">
        <f t="shared" si="237"/>
        <v>0</v>
      </c>
    </row>
    <row r="206">
      <c r="A206" s="31" t="str">
        <f t="shared" si="238"/>
        <v>PMAS</v>
      </c>
      <c r="B206" s="28">
        <f t="shared" si="224"/>
        <v>0</v>
      </c>
      <c r="C206" s="28">
        <f t="shared" si="225"/>
        <v>0</v>
      </c>
      <c r="D206" s="28">
        <f t="shared" si="226"/>
        <v>0</v>
      </c>
      <c r="E206" s="28">
        <f t="shared" si="227"/>
        <v>0</v>
      </c>
      <c r="F206" s="28">
        <f t="shared" si="228"/>
        <v>0</v>
      </c>
      <c r="G206" s="28">
        <f t="shared" si="229"/>
        <v>0</v>
      </c>
      <c r="H206" s="28">
        <f>VLOOKUP(A206,PRICING!$A$8:$BI$31,32,FALSE)</f>
        <v>0</v>
      </c>
      <c r="I206" s="28">
        <f t="shared" si="230"/>
        <v>0</v>
      </c>
      <c r="J206" s="28">
        <f t="shared" si="231"/>
        <v>0</v>
      </c>
      <c r="K206" s="28">
        <f t="shared" si="232"/>
        <v>0</v>
      </c>
      <c r="L206" s="28">
        <f t="shared" si="233"/>
        <v>0</v>
      </c>
      <c r="M206" s="28">
        <f t="shared" si="234"/>
        <v>0</v>
      </c>
      <c r="N206" s="28">
        <f t="shared" si="235"/>
        <v>0</v>
      </c>
      <c r="O206" s="28">
        <f t="shared" si="236"/>
        <v>0</v>
      </c>
      <c r="P206" s="28">
        <f t="shared" si="237"/>
        <v>0</v>
      </c>
    </row>
    <row r="207">
      <c r="A207" s="31" t="str">
        <f t="shared" si="238"/>
        <v>CMAS</v>
      </c>
      <c r="B207" s="28">
        <f t="shared" si="224"/>
        <v>0</v>
      </c>
      <c r="C207" s="28">
        <f t="shared" si="225"/>
        <v>0</v>
      </c>
      <c r="D207" s="28">
        <f t="shared" si="226"/>
        <v>0</v>
      </c>
      <c r="E207" s="28">
        <f t="shared" si="227"/>
        <v>0</v>
      </c>
      <c r="F207" s="28">
        <f t="shared" si="228"/>
        <v>0</v>
      </c>
      <c r="G207" s="28">
        <f t="shared" si="229"/>
        <v>0</v>
      </c>
      <c r="H207" s="28">
        <f>VLOOKUP(A207,PRICING!$A$8:$BI$31,32,FALSE)</f>
        <v>0</v>
      </c>
      <c r="I207" s="28">
        <f t="shared" si="230"/>
        <v>0</v>
      </c>
      <c r="J207" s="28">
        <f t="shared" si="231"/>
        <v>0</v>
      </c>
      <c r="K207" s="28">
        <f t="shared" si="232"/>
        <v>0</v>
      </c>
      <c r="L207" s="28">
        <f t="shared" si="233"/>
        <v>0</v>
      </c>
      <c r="M207" s="28">
        <f t="shared" si="234"/>
        <v>0</v>
      </c>
      <c r="N207" s="28">
        <f t="shared" si="235"/>
        <v>0</v>
      </c>
      <c r="O207" s="28">
        <f t="shared" si="236"/>
        <v>0</v>
      </c>
      <c r="P207" s="28">
        <f t="shared" si="237"/>
        <v>0</v>
      </c>
    </row>
    <row r="208" ht="15">
      <c r="A208" s="31" t="str">
        <f t="shared" si="238"/>
        <v>SMAS</v>
      </c>
      <c r="B208" s="28">
        <f t="shared" si="224"/>
        <v>0</v>
      </c>
      <c r="C208" s="28">
        <f t="shared" si="225"/>
        <v>0</v>
      </c>
      <c r="D208" s="28">
        <f t="shared" si="226"/>
        <v>0</v>
      </c>
      <c r="E208" s="28">
        <f t="shared" si="227"/>
        <v>0</v>
      </c>
      <c r="F208" s="28">
        <f t="shared" si="228"/>
        <v>0</v>
      </c>
      <c r="G208" s="28">
        <f t="shared" si="229"/>
        <v>0</v>
      </c>
      <c r="H208" s="28">
        <f>VLOOKUP(A208,PRICING!$A$8:$BI$31,32,FALSE)</f>
        <v>0</v>
      </c>
      <c r="I208" s="28">
        <f t="shared" si="230"/>
        <v>0</v>
      </c>
      <c r="J208" s="28">
        <f t="shared" si="231"/>
        <v>0</v>
      </c>
      <c r="K208" s="28">
        <f t="shared" si="232"/>
        <v>0</v>
      </c>
      <c r="L208" s="28">
        <f t="shared" si="233"/>
        <v>0</v>
      </c>
      <c r="M208" s="28">
        <f t="shared" si="234"/>
        <v>0</v>
      </c>
      <c r="N208" s="28">
        <f t="shared" si="235"/>
        <v>0</v>
      </c>
      <c r="O208" s="28">
        <f t="shared" si="236"/>
        <v>0</v>
      </c>
      <c r="P208" s="28">
        <f t="shared" si="237"/>
        <v>0</v>
      </c>
    </row>
    <row r="209" ht="15">
      <c r="A209" s="32">
        <f>PRICING!AH6</f>
        <v>0</v>
      </c>
      <c r="B209" s="29" t="s">
        <v>20</v>
      </c>
      <c r="C209" s="29" t="s">
        <v>21</v>
      </c>
      <c r="D209" s="29" t="s">
        <v>22</v>
      </c>
      <c r="E209" s="29" t="s">
        <v>23</v>
      </c>
      <c r="F209" s="29" t="s">
        <v>24</v>
      </c>
      <c r="G209" s="29" t="s">
        <v>25</v>
      </c>
      <c r="H209" s="29" t="s">
        <v>26</v>
      </c>
      <c r="I209" s="29" t="s">
        <v>27</v>
      </c>
      <c r="J209" s="29" t="s">
        <v>28</v>
      </c>
      <c r="K209" s="29" t="s">
        <v>29</v>
      </c>
      <c r="L209" s="29" t="s">
        <v>30</v>
      </c>
      <c r="M209" s="29" t="s">
        <v>31</v>
      </c>
      <c r="N209" s="29" t="s">
        <v>32</v>
      </c>
      <c r="O209" s="29" t="s">
        <v>33</v>
      </c>
      <c r="P209" s="30" t="s">
        <v>34</v>
      </c>
    </row>
    <row r="210">
      <c r="A210" s="32">
        <f>PRICING!AH7</f>
        <v>0</v>
      </c>
      <c r="B210" s="46">
        <v>1.94</v>
      </c>
      <c r="C210" s="46">
        <v>1.19</v>
      </c>
      <c r="D210" s="46">
        <v>1.07</v>
      </c>
      <c r="E210" s="46">
        <v>1.04</v>
      </c>
      <c r="F210" s="46">
        <v>1.04</v>
      </c>
      <c r="G210" s="33">
        <v>1</v>
      </c>
      <c r="H210" s="33">
        <v>1</v>
      </c>
      <c r="I210" s="33">
        <v>1</v>
      </c>
      <c r="J210" s="33">
        <v>1</v>
      </c>
      <c r="K210" s="33">
        <v>1</v>
      </c>
      <c r="L210" s="33">
        <v>1</v>
      </c>
      <c r="M210" s="33">
        <v>1</v>
      </c>
      <c r="N210" s="33">
        <v>1</v>
      </c>
      <c r="O210" s="33">
        <v>1</v>
      </c>
      <c r="P210" s="33">
        <v>1</v>
      </c>
    </row>
    <row r="211">
      <c r="A211" s="31" t="str">
        <f>A198</f>
        <v>ESMS</v>
      </c>
      <c r="B211" s="28">
        <f ref="B211:B221" t="shared" si="239">($H211/7)*$B$210</f>
        <v>0</v>
      </c>
      <c r="C211" s="28">
        <f ref="C211:C221" t="shared" si="240">($H211/7)*2*$C$210</f>
        <v>0</v>
      </c>
      <c r="D211" s="28">
        <f ref="D211:D221" t="shared" si="241">($H211/7)*3*$D$210</f>
        <v>0</v>
      </c>
      <c r="E211" s="28">
        <f ref="E211:E221" t="shared" si="242">($H211/7)*4*$E$210</f>
        <v>0</v>
      </c>
      <c r="F211" s="28">
        <f ref="F211:F221" t="shared" si="243">($H211/7)*5*$F$210</f>
        <v>0</v>
      </c>
      <c r="G211" s="28">
        <f ref="G211:G221" t="shared" si="244">($H211/7)*6*$G$210</f>
        <v>0</v>
      </c>
      <c r="H211" s="28">
        <f>VLOOKUP(A211,PRICING!$A$8:$BI$31,34,FALSE)</f>
        <v>0</v>
      </c>
      <c r="I211" s="28">
        <f ref="I211:I221" t="shared" si="245">($H211/7)*8*$I$210</f>
        <v>0</v>
      </c>
      <c r="J211" s="28">
        <f ref="J211:J221" t="shared" si="246">($H211/7)*9*$J$210</f>
        <v>0</v>
      </c>
      <c r="K211" s="28">
        <f ref="K211:K221" t="shared" si="247">($H211/7)*10*$K$210</f>
        <v>0</v>
      </c>
      <c r="L211" s="28">
        <f ref="L211:L221" t="shared" si="248">($H211/7)*11*$L$210</f>
        <v>0</v>
      </c>
      <c r="M211" s="28">
        <f ref="M211:M221" t="shared" si="249">($H211/7)*12*$M$210</f>
        <v>0</v>
      </c>
      <c r="N211" s="28">
        <f ref="N211:N221" t="shared" si="250">($H211/7)*13*$N$210</f>
        <v>0</v>
      </c>
      <c r="O211" s="28">
        <f ref="O211:O221" t="shared" si="251">($H211/7)*14*$O$210</f>
        <v>0</v>
      </c>
      <c r="P211" s="28">
        <f ref="P211:P221" t="shared" si="252">($H211/7)*15*$P$210</f>
        <v>0</v>
      </c>
    </row>
    <row r="212">
      <c r="A212" s="31" t="str">
        <f ref="A212:A221" t="shared" si="253">A199</f>
        <v>EMMS</v>
      </c>
      <c r="B212" s="28">
        <f t="shared" si="239"/>
        <v>0</v>
      </c>
      <c r="C212" s="28">
        <f t="shared" si="240"/>
        <v>0</v>
      </c>
      <c r="D212" s="28">
        <f t="shared" si="241"/>
        <v>0</v>
      </c>
      <c r="E212" s="28">
        <f t="shared" si="242"/>
        <v>0</v>
      </c>
      <c r="F212" s="28">
        <f t="shared" si="243"/>
        <v>0</v>
      </c>
      <c r="G212" s="28">
        <f t="shared" si="244"/>
        <v>0</v>
      </c>
      <c r="H212" s="28">
        <f>VLOOKUP(A212,PRICING!$A$8:$BI$31,34,FALSE)</f>
        <v>0</v>
      </c>
      <c r="I212" s="28">
        <f t="shared" si="245"/>
        <v>0</v>
      </c>
      <c r="J212" s="28">
        <f t="shared" si="246"/>
        <v>0</v>
      </c>
      <c r="K212" s="28">
        <f t="shared" si="247"/>
        <v>0</v>
      </c>
      <c r="L212" s="28">
        <f t="shared" si="248"/>
        <v>0</v>
      </c>
      <c r="M212" s="28">
        <f t="shared" si="249"/>
        <v>0</v>
      </c>
      <c r="N212" s="28">
        <f t="shared" si="250"/>
        <v>0</v>
      </c>
      <c r="O212" s="28">
        <f t="shared" si="251"/>
        <v>0</v>
      </c>
      <c r="P212" s="28">
        <f t="shared" si="252"/>
        <v>0</v>
      </c>
    </row>
    <row r="213">
      <c r="A213" s="31" t="str">
        <f t="shared" si="253"/>
        <v>PSMS</v>
      </c>
      <c r="B213" s="28">
        <f t="shared" si="239"/>
        <v>0</v>
      </c>
      <c r="C213" s="28">
        <f t="shared" si="240"/>
        <v>0</v>
      </c>
      <c r="D213" s="28">
        <f t="shared" si="241"/>
        <v>0</v>
      </c>
      <c r="E213" s="28">
        <f t="shared" si="242"/>
        <v>0</v>
      </c>
      <c r="F213" s="28">
        <f t="shared" si="243"/>
        <v>0</v>
      </c>
      <c r="G213" s="28">
        <f t="shared" si="244"/>
        <v>0</v>
      </c>
      <c r="H213" s="28">
        <f>VLOOKUP(A213,PRICING!$A$8:$BI$31,34,FALSE)</f>
        <v>0</v>
      </c>
      <c r="I213" s="28">
        <f t="shared" si="245"/>
        <v>0</v>
      </c>
      <c r="J213" s="28">
        <f t="shared" si="246"/>
        <v>0</v>
      </c>
      <c r="K213" s="28">
        <f t="shared" si="247"/>
        <v>0</v>
      </c>
      <c r="L213" s="28">
        <f t="shared" si="248"/>
        <v>0</v>
      </c>
      <c r="M213" s="28">
        <f t="shared" si="249"/>
        <v>0</v>
      </c>
      <c r="N213" s="28">
        <f t="shared" si="250"/>
        <v>0</v>
      </c>
      <c r="O213" s="28">
        <f t="shared" si="251"/>
        <v>0</v>
      </c>
      <c r="P213" s="28">
        <f t="shared" si="252"/>
        <v>0</v>
      </c>
    </row>
    <row r="214">
      <c r="A214" s="31" t="str">
        <f t="shared" si="253"/>
        <v>SSMS</v>
      </c>
      <c r="B214" s="28">
        <f t="shared" si="239"/>
        <v>0</v>
      </c>
      <c r="C214" s="28">
        <f t="shared" si="240"/>
        <v>0</v>
      </c>
      <c r="D214" s="28">
        <f t="shared" si="241"/>
        <v>0</v>
      </c>
      <c r="E214" s="28">
        <f t="shared" si="242"/>
        <v>0</v>
      </c>
      <c r="F214" s="28">
        <f t="shared" si="243"/>
        <v>0</v>
      </c>
      <c r="G214" s="28">
        <f t="shared" si="244"/>
        <v>0</v>
      </c>
      <c r="H214" s="28">
        <f>VLOOKUP(A214,PRICING!$A$8:$BI$31,34,FALSE)</f>
        <v>0</v>
      </c>
      <c r="I214" s="28">
        <f t="shared" si="245"/>
        <v>0</v>
      </c>
      <c r="J214" s="28">
        <f t="shared" si="246"/>
        <v>0</v>
      </c>
      <c r="K214" s="28">
        <f t="shared" si="247"/>
        <v>0</v>
      </c>
      <c r="L214" s="28">
        <f t="shared" si="248"/>
        <v>0</v>
      </c>
      <c r="M214" s="28">
        <f t="shared" si="249"/>
        <v>0</v>
      </c>
      <c r="N214" s="28">
        <f t="shared" si="250"/>
        <v>0</v>
      </c>
      <c r="O214" s="28">
        <f t="shared" si="251"/>
        <v>0</v>
      </c>
      <c r="P214" s="28">
        <f t="shared" si="252"/>
        <v>0</v>
      </c>
    </row>
    <row r="215">
      <c r="A215" s="31" t="str">
        <f t="shared" si="253"/>
        <v>PMMS</v>
      </c>
      <c r="B215" s="28">
        <f t="shared" si="239"/>
        <v>0</v>
      </c>
      <c r="C215" s="28">
        <f t="shared" si="240"/>
        <v>0</v>
      </c>
      <c r="D215" s="28">
        <f t="shared" si="241"/>
        <v>0</v>
      </c>
      <c r="E215" s="28">
        <f t="shared" si="242"/>
        <v>0</v>
      </c>
      <c r="F215" s="28">
        <f t="shared" si="243"/>
        <v>0</v>
      </c>
      <c r="G215" s="28">
        <f t="shared" si="244"/>
        <v>0</v>
      </c>
      <c r="H215" s="28">
        <f>VLOOKUP(A215,PRICING!$A$8:$BI$31,34,FALSE)</f>
        <v>0</v>
      </c>
      <c r="I215" s="28">
        <f t="shared" si="245"/>
        <v>0</v>
      </c>
      <c r="J215" s="28">
        <f t="shared" si="246"/>
        <v>0</v>
      </c>
      <c r="K215" s="28">
        <f t="shared" si="247"/>
        <v>0</v>
      </c>
      <c r="L215" s="28">
        <f t="shared" si="248"/>
        <v>0</v>
      </c>
      <c r="M215" s="28">
        <f t="shared" si="249"/>
        <v>0</v>
      </c>
      <c r="N215" s="28">
        <f t="shared" si="250"/>
        <v>0</v>
      </c>
      <c r="O215" s="28">
        <f t="shared" si="251"/>
        <v>0</v>
      </c>
      <c r="P215" s="28">
        <f t="shared" si="252"/>
        <v>0</v>
      </c>
    </row>
    <row r="216">
      <c r="A216" s="31" t="str">
        <f t="shared" si="253"/>
        <v>EMAS</v>
      </c>
      <c r="B216" s="28">
        <f t="shared" si="239"/>
        <v>0</v>
      </c>
      <c r="C216" s="28">
        <f t="shared" si="240"/>
        <v>0</v>
      </c>
      <c r="D216" s="28">
        <f t="shared" si="241"/>
        <v>0</v>
      </c>
      <c r="E216" s="28">
        <f t="shared" si="242"/>
        <v>0</v>
      </c>
      <c r="F216" s="28">
        <f t="shared" si="243"/>
        <v>0</v>
      </c>
      <c r="G216" s="28">
        <f t="shared" si="244"/>
        <v>0</v>
      </c>
      <c r="H216" s="28">
        <f>VLOOKUP(A216,PRICING!$A$8:$BI$31,34,FALSE)</f>
        <v>0</v>
      </c>
      <c r="I216" s="28">
        <f t="shared" si="245"/>
        <v>0</v>
      </c>
      <c r="J216" s="28">
        <f t="shared" si="246"/>
        <v>0</v>
      </c>
      <c r="K216" s="28">
        <f t="shared" si="247"/>
        <v>0</v>
      </c>
      <c r="L216" s="28">
        <f t="shared" si="248"/>
        <v>0</v>
      </c>
      <c r="M216" s="28">
        <f t="shared" si="249"/>
        <v>0</v>
      </c>
      <c r="N216" s="28">
        <f t="shared" si="250"/>
        <v>0</v>
      </c>
      <c r="O216" s="28">
        <f t="shared" si="251"/>
        <v>0</v>
      </c>
      <c r="P216" s="28">
        <f t="shared" si="252"/>
        <v>0</v>
      </c>
    </row>
    <row r="217">
      <c r="A217" s="31" t="str">
        <f t="shared" si="253"/>
        <v>PSAS</v>
      </c>
      <c r="B217" s="28">
        <f t="shared" si="239"/>
        <v>0</v>
      </c>
      <c r="C217" s="28">
        <f t="shared" si="240"/>
        <v>0</v>
      </c>
      <c r="D217" s="28">
        <f t="shared" si="241"/>
        <v>0</v>
      </c>
      <c r="E217" s="28">
        <f t="shared" si="242"/>
        <v>0</v>
      </c>
      <c r="F217" s="28">
        <f t="shared" si="243"/>
        <v>0</v>
      </c>
      <c r="G217" s="28">
        <f t="shared" si="244"/>
        <v>0</v>
      </c>
      <c r="H217" s="28">
        <f>VLOOKUP(A217,PRICING!$A$8:$BI$31,34,FALSE)</f>
        <v>0</v>
      </c>
      <c r="I217" s="28">
        <f t="shared" si="245"/>
        <v>0</v>
      </c>
      <c r="J217" s="28">
        <f t="shared" si="246"/>
        <v>0</v>
      </c>
      <c r="K217" s="28">
        <f t="shared" si="247"/>
        <v>0</v>
      </c>
      <c r="L217" s="28">
        <f t="shared" si="248"/>
        <v>0</v>
      </c>
      <c r="M217" s="28">
        <f t="shared" si="249"/>
        <v>0</v>
      </c>
      <c r="N217" s="28">
        <f t="shared" si="250"/>
        <v>0</v>
      </c>
      <c r="O217" s="28">
        <f t="shared" si="251"/>
        <v>0</v>
      </c>
      <c r="P217" s="28">
        <f t="shared" si="252"/>
        <v>0</v>
      </c>
    </row>
    <row r="218">
      <c r="A218" s="31" t="str">
        <f t="shared" si="253"/>
        <v>SSAS</v>
      </c>
      <c r="B218" s="28">
        <f t="shared" si="239"/>
        <v>0</v>
      </c>
      <c r="C218" s="28">
        <f t="shared" si="240"/>
        <v>0</v>
      </c>
      <c r="D218" s="28">
        <f t="shared" si="241"/>
        <v>0</v>
      </c>
      <c r="E218" s="28">
        <f t="shared" si="242"/>
        <v>0</v>
      </c>
      <c r="F218" s="28">
        <f t="shared" si="243"/>
        <v>0</v>
      </c>
      <c r="G218" s="28">
        <f t="shared" si="244"/>
        <v>0</v>
      </c>
      <c r="H218" s="28">
        <f>VLOOKUP(A218,PRICING!$A$8:$BI$31,34,FALSE)</f>
        <v>0</v>
      </c>
      <c r="I218" s="28">
        <f t="shared" si="245"/>
        <v>0</v>
      </c>
      <c r="J218" s="28">
        <f t="shared" si="246"/>
        <v>0</v>
      </c>
      <c r="K218" s="28">
        <f t="shared" si="247"/>
        <v>0</v>
      </c>
      <c r="L218" s="28">
        <f t="shared" si="248"/>
        <v>0</v>
      </c>
      <c r="M218" s="28">
        <f t="shared" si="249"/>
        <v>0</v>
      </c>
      <c r="N218" s="28">
        <f t="shared" si="250"/>
        <v>0</v>
      </c>
      <c r="O218" s="28">
        <f t="shared" si="251"/>
        <v>0</v>
      </c>
      <c r="P218" s="28">
        <f t="shared" si="252"/>
        <v>0</v>
      </c>
    </row>
    <row r="219">
      <c r="A219" s="31" t="str">
        <f t="shared" si="253"/>
        <v>PMAS</v>
      </c>
      <c r="B219" s="28">
        <f t="shared" si="239"/>
        <v>0</v>
      </c>
      <c r="C219" s="28">
        <f t="shared" si="240"/>
        <v>0</v>
      </c>
      <c r="D219" s="28">
        <f t="shared" si="241"/>
        <v>0</v>
      </c>
      <c r="E219" s="28">
        <f t="shared" si="242"/>
        <v>0</v>
      </c>
      <c r="F219" s="28">
        <f t="shared" si="243"/>
        <v>0</v>
      </c>
      <c r="G219" s="28">
        <f t="shared" si="244"/>
        <v>0</v>
      </c>
      <c r="H219" s="28">
        <f>VLOOKUP(A219,PRICING!$A$8:$BI$31,34,FALSE)</f>
        <v>0</v>
      </c>
      <c r="I219" s="28">
        <f t="shared" si="245"/>
        <v>0</v>
      </c>
      <c r="J219" s="28">
        <f t="shared" si="246"/>
        <v>0</v>
      </c>
      <c r="K219" s="28">
        <f t="shared" si="247"/>
        <v>0</v>
      </c>
      <c r="L219" s="28">
        <f t="shared" si="248"/>
        <v>0</v>
      </c>
      <c r="M219" s="28">
        <f t="shared" si="249"/>
        <v>0</v>
      </c>
      <c r="N219" s="28">
        <f t="shared" si="250"/>
        <v>0</v>
      </c>
      <c r="O219" s="28">
        <f t="shared" si="251"/>
        <v>0</v>
      </c>
      <c r="P219" s="28">
        <f t="shared" si="252"/>
        <v>0</v>
      </c>
    </row>
    <row r="220">
      <c r="A220" s="31" t="str">
        <f t="shared" si="253"/>
        <v>CMAS</v>
      </c>
      <c r="B220" s="28">
        <f t="shared" si="239"/>
        <v>0</v>
      </c>
      <c r="C220" s="28">
        <f t="shared" si="240"/>
        <v>0</v>
      </c>
      <c r="D220" s="28">
        <f t="shared" si="241"/>
        <v>0</v>
      </c>
      <c r="E220" s="28">
        <f t="shared" si="242"/>
        <v>0</v>
      </c>
      <c r="F220" s="28">
        <f t="shared" si="243"/>
        <v>0</v>
      </c>
      <c r="G220" s="28">
        <f t="shared" si="244"/>
        <v>0</v>
      </c>
      <c r="H220" s="28">
        <f>VLOOKUP(A220,PRICING!$A$8:$BI$31,34,FALSE)</f>
        <v>0</v>
      </c>
      <c r="I220" s="28">
        <f t="shared" si="245"/>
        <v>0</v>
      </c>
      <c r="J220" s="28">
        <f t="shared" si="246"/>
        <v>0</v>
      </c>
      <c r="K220" s="28">
        <f t="shared" si="247"/>
        <v>0</v>
      </c>
      <c r="L220" s="28">
        <f t="shared" si="248"/>
        <v>0</v>
      </c>
      <c r="M220" s="28">
        <f t="shared" si="249"/>
        <v>0</v>
      </c>
      <c r="N220" s="28">
        <f t="shared" si="250"/>
        <v>0</v>
      </c>
      <c r="O220" s="28">
        <f t="shared" si="251"/>
        <v>0</v>
      </c>
      <c r="P220" s="28">
        <f t="shared" si="252"/>
        <v>0</v>
      </c>
    </row>
    <row r="221" ht="15">
      <c r="A221" s="31" t="str">
        <f t="shared" si="253"/>
        <v>SMAS</v>
      </c>
      <c r="B221" s="28">
        <f t="shared" si="239"/>
        <v>0</v>
      </c>
      <c r="C221" s="28">
        <f t="shared" si="240"/>
        <v>0</v>
      </c>
      <c r="D221" s="28">
        <f t="shared" si="241"/>
        <v>0</v>
      </c>
      <c r="E221" s="28">
        <f t="shared" si="242"/>
        <v>0</v>
      </c>
      <c r="F221" s="28">
        <f t="shared" si="243"/>
        <v>0</v>
      </c>
      <c r="G221" s="28">
        <f t="shared" si="244"/>
        <v>0</v>
      </c>
      <c r="H221" s="28">
        <f>VLOOKUP(A221,PRICING!$A$8:$BI$31,34,FALSE)</f>
        <v>0</v>
      </c>
      <c r="I221" s="28">
        <f t="shared" si="245"/>
        <v>0</v>
      </c>
      <c r="J221" s="28">
        <f t="shared" si="246"/>
        <v>0</v>
      </c>
      <c r="K221" s="28">
        <f t="shared" si="247"/>
        <v>0</v>
      </c>
      <c r="L221" s="28">
        <f t="shared" si="248"/>
        <v>0</v>
      </c>
      <c r="M221" s="28">
        <f t="shared" si="249"/>
        <v>0</v>
      </c>
      <c r="N221" s="28">
        <f t="shared" si="250"/>
        <v>0</v>
      </c>
      <c r="O221" s="28">
        <f t="shared" si="251"/>
        <v>0</v>
      </c>
      <c r="P221" s="28">
        <f t="shared" si="252"/>
        <v>0</v>
      </c>
    </row>
    <row r="222" ht="15">
      <c r="A222" s="32">
        <f>PRICING!AJ6</f>
        <v>0</v>
      </c>
      <c r="B222" s="29" t="s">
        <v>20</v>
      </c>
      <c r="C222" s="29" t="s">
        <v>21</v>
      </c>
      <c r="D222" s="29" t="s">
        <v>22</v>
      </c>
      <c r="E222" s="29" t="s">
        <v>23</v>
      </c>
      <c r="F222" s="29" t="s">
        <v>24</v>
      </c>
      <c r="G222" s="29" t="s">
        <v>25</v>
      </c>
      <c r="H222" s="29" t="s">
        <v>26</v>
      </c>
      <c r="I222" s="29" t="s">
        <v>27</v>
      </c>
      <c r="J222" s="29" t="s">
        <v>28</v>
      </c>
      <c r="K222" s="29" t="s">
        <v>29</v>
      </c>
      <c r="L222" s="29" t="s">
        <v>30</v>
      </c>
      <c r="M222" s="29" t="s">
        <v>31</v>
      </c>
      <c r="N222" s="29" t="s">
        <v>32</v>
      </c>
      <c r="O222" s="29" t="s">
        <v>33</v>
      </c>
      <c r="P222" s="30" t="s">
        <v>34</v>
      </c>
    </row>
    <row r="223">
      <c r="A223" s="32">
        <f>PRICING!AJ7</f>
        <v>0</v>
      </c>
      <c r="B223" s="46">
        <v>1.94</v>
      </c>
      <c r="C223" s="46">
        <v>1.19</v>
      </c>
      <c r="D223" s="46">
        <v>1.13</v>
      </c>
      <c r="E223" s="46">
        <v>1.07</v>
      </c>
      <c r="F223" s="46">
        <v>1.07</v>
      </c>
      <c r="G223" s="33">
        <v>1</v>
      </c>
      <c r="H223" s="33">
        <v>1</v>
      </c>
      <c r="I223" s="33">
        <v>1</v>
      </c>
      <c r="J223" s="33">
        <v>1</v>
      </c>
      <c r="K223" s="33">
        <v>1</v>
      </c>
      <c r="L223" s="33">
        <v>1</v>
      </c>
      <c r="M223" s="33">
        <v>1</v>
      </c>
      <c r="N223" s="33">
        <v>1</v>
      </c>
      <c r="O223" s="33">
        <v>1</v>
      </c>
      <c r="P223" s="33">
        <v>1</v>
      </c>
    </row>
    <row r="224">
      <c r="A224" s="31" t="str">
        <f>A211</f>
        <v>ESMS</v>
      </c>
      <c r="B224" s="28">
        <f ref="B224:B234" t="shared" si="254">($H224/7)*$B$223</f>
        <v>0</v>
      </c>
      <c r="C224" s="28">
        <f ref="C224:C234" t="shared" si="255">($H224/7)*2*$C$223</f>
        <v>0</v>
      </c>
      <c r="D224" s="28">
        <f ref="D224:D234" t="shared" si="256">($H224/7)*3*$D$223</f>
        <v>0</v>
      </c>
      <c r="E224" s="28">
        <f ref="E224:E234" t="shared" si="257">($H224/7)*4*$E$223</f>
        <v>0</v>
      </c>
      <c r="F224" s="28">
        <f ref="F224:F234" t="shared" si="258">($H224/7)*5*$F$223</f>
        <v>0</v>
      </c>
      <c r="G224" s="28">
        <f ref="G224:G234" t="shared" si="259">($H224/7)*6*$G$223</f>
        <v>0</v>
      </c>
      <c r="H224" s="28">
        <f>VLOOKUP(A224,PRICING!$A$8:$BI$31,36,FALSE)</f>
        <v>0</v>
      </c>
      <c r="I224" s="28">
        <f ref="I224:I234" t="shared" si="260">($H224/7)*8*$I$223</f>
        <v>0</v>
      </c>
      <c r="J224" s="28">
        <f ref="J224:J234" t="shared" si="261">($H224/7)*9*$J$223</f>
        <v>0</v>
      </c>
      <c r="K224" s="28">
        <f ref="K224:K234" t="shared" si="262">($H224/7)*10*$K$223</f>
        <v>0</v>
      </c>
      <c r="L224" s="28">
        <f ref="L224:L234" t="shared" si="263">($H224/7)*11*$L$223</f>
        <v>0</v>
      </c>
      <c r="M224" s="28">
        <f ref="M224:M234" t="shared" si="264">($H224/7)*12*$M$223</f>
        <v>0</v>
      </c>
      <c r="N224" s="28">
        <f ref="N224:N234" t="shared" si="265">($H224/7)*13*$N$223</f>
        <v>0</v>
      </c>
      <c r="O224" s="28">
        <f ref="O224:O234" t="shared" si="266">($H224/7)*14*$O$223</f>
        <v>0</v>
      </c>
      <c r="P224" s="28">
        <f ref="P224:P234" t="shared" si="267">($H224/7)*15*$P$223</f>
        <v>0</v>
      </c>
    </row>
    <row r="225">
      <c r="A225" s="31" t="str">
        <f ref="A225:A234" t="shared" si="268">A212</f>
        <v>EMMS</v>
      </c>
      <c r="B225" s="28">
        <f t="shared" si="254"/>
        <v>0</v>
      </c>
      <c r="C225" s="28">
        <f t="shared" si="255"/>
        <v>0</v>
      </c>
      <c r="D225" s="28">
        <f t="shared" si="256"/>
        <v>0</v>
      </c>
      <c r="E225" s="28">
        <f t="shared" si="257"/>
        <v>0</v>
      </c>
      <c r="F225" s="28">
        <f t="shared" si="258"/>
        <v>0</v>
      </c>
      <c r="G225" s="28">
        <f t="shared" si="259"/>
        <v>0</v>
      </c>
      <c r="H225" s="28">
        <f>VLOOKUP(A225,PRICING!$A$8:$BI$31,36,FALSE)</f>
        <v>0</v>
      </c>
      <c r="I225" s="28">
        <f t="shared" si="260"/>
        <v>0</v>
      </c>
      <c r="J225" s="28">
        <f t="shared" si="261"/>
        <v>0</v>
      </c>
      <c r="K225" s="28">
        <f t="shared" si="262"/>
        <v>0</v>
      </c>
      <c r="L225" s="28">
        <f t="shared" si="263"/>
        <v>0</v>
      </c>
      <c r="M225" s="28">
        <f t="shared" si="264"/>
        <v>0</v>
      </c>
      <c r="N225" s="28">
        <f t="shared" si="265"/>
        <v>0</v>
      </c>
      <c r="O225" s="28">
        <f t="shared" si="266"/>
        <v>0</v>
      </c>
      <c r="P225" s="28">
        <f t="shared" si="267"/>
        <v>0</v>
      </c>
    </row>
    <row r="226">
      <c r="A226" s="31" t="str">
        <f t="shared" si="268"/>
        <v>PSMS</v>
      </c>
      <c r="B226" s="28">
        <f t="shared" si="254"/>
        <v>0</v>
      </c>
      <c r="C226" s="28">
        <f t="shared" si="255"/>
        <v>0</v>
      </c>
      <c r="D226" s="28">
        <f t="shared" si="256"/>
        <v>0</v>
      </c>
      <c r="E226" s="28">
        <f t="shared" si="257"/>
        <v>0</v>
      </c>
      <c r="F226" s="28">
        <f t="shared" si="258"/>
        <v>0</v>
      </c>
      <c r="G226" s="28">
        <f t="shared" si="259"/>
        <v>0</v>
      </c>
      <c r="H226" s="28">
        <f>VLOOKUP(A226,PRICING!$A$8:$BI$31,36,FALSE)</f>
        <v>0</v>
      </c>
      <c r="I226" s="28">
        <f t="shared" si="260"/>
        <v>0</v>
      </c>
      <c r="J226" s="28">
        <f t="shared" si="261"/>
        <v>0</v>
      </c>
      <c r="K226" s="28">
        <f t="shared" si="262"/>
        <v>0</v>
      </c>
      <c r="L226" s="28">
        <f t="shared" si="263"/>
        <v>0</v>
      </c>
      <c r="M226" s="28">
        <f t="shared" si="264"/>
        <v>0</v>
      </c>
      <c r="N226" s="28">
        <f t="shared" si="265"/>
        <v>0</v>
      </c>
      <c r="O226" s="28">
        <f t="shared" si="266"/>
        <v>0</v>
      </c>
      <c r="P226" s="28">
        <f t="shared" si="267"/>
        <v>0</v>
      </c>
    </row>
    <row r="227">
      <c r="A227" s="31" t="str">
        <f t="shared" si="268"/>
        <v>SSMS</v>
      </c>
      <c r="B227" s="28">
        <f t="shared" si="254"/>
        <v>0</v>
      </c>
      <c r="C227" s="28">
        <f t="shared" si="255"/>
        <v>0</v>
      </c>
      <c r="D227" s="28">
        <f t="shared" si="256"/>
        <v>0</v>
      </c>
      <c r="E227" s="28">
        <f t="shared" si="257"/>
        <v>0</v>
      </c>
      <c r="F227" s="28">
        <f t="shared" si="258"/>
        <v>0</v>
      </c>
      <c r="G227" s="28">
        <f t="shared" si="259"/>
        <v>0</v>
      </c>
      <c r="H227" s="28">
        <f>VLOOKUP(A227,PRICING!$A$8:$BI$31,36,FALSE)</f>
        <v>0</v>
      </c>
      <c r="I227" s="28">
        <f t="shared" si="260"/>
        <v>0</v>
      </c>
      <c r="J227" s="28">
        <f t="shared" si="261"/>
        <v>0</v>
      </c>
      <c r="K227" s="28">
        <f t="shared" si="262"/>
        <v>0</v>
      </c>
      <c r="L227" s="28">
        <f t="shared" si="263"/>
        <v>0</v>
      </c>
      <c r="M227" s="28">
        <f t="shared" si="264"/>
        <v>0</v>
      </c>
      <c r="N227" s="28">
        <f t="shared" si="265"/>
        <v>0</v>
      </c>
      <c r="O227" s="28">
        <f t="shared" si="266"/>
        <v>0</v>
      </c>
      <c r="P227" s="28">
        <f t="shared" si="267"/>
        <v>0</v>
      </c>
    </row>
    <row r="228">
      <c r="A228" s="31" t="str">
        <f t="shared" si="268"/>
        <v>PMMS</v>
      </c>
      <c r="B228" s="28">
        <f t="shared" si="254"/>
        <v>0</v>
      </c>
      <c r="C228" s="28">
        <f t="shared" si="255"/>
        <v>0</v>
      </c>
      <c r="D228" s="28">
        <f t="shared" si="256"/>
        <v>0</v>
      </c>
      <c r="E228" s="28">
        <f t="shared" si="257"/>
        <v>0</v>
      </c>
      <c r="F228" s="28">
        <f t="shared" si="258"/>
        <v>0</v>
      </c>
      <c r="G228" s="28">
        <f t="shared" si="259"/>
        <v>0</v>
      </c>
      <c r="H228" s="28">
        <f>VLOOKUP(A228,PRICING!$A$8:$BI$31,36,FALSE)</f>
        <v>0</v>
      </c>
      <c r="I228" s="28">
        <f t="shared" si="260"/>
        <v>0</v>
      </c>
      <c r="J228" s="28">
        <f t="shared" si="261"/>
        <v>0</v>
      </c>
      <c r="K228" s="28">
        <f t="shared" si="262"/>
        <v>0</v>
      </c>
      <c r="L228" s="28">
        <f t="shared" si="263"/>
        <v>0</v>
      </c>
      <c r="M228" s="28">
        <f t="shared" si="264"/>
        <v>0</v>
      </c>
      <c r="N228" s="28">
        <f t="shared" si="265"/>
        <v>0</v>
      </c>
      <c r="O228" s="28">
        <f t="shared" si="266"/>
        <v>0</v>
      </c>
      <c r="P228" s="28">
        <f t="shared" si="267"/>
        <v>0</v>
      </c>
    </row>
    <row r="229">
      <c r="A229" s="31" t="str">
        <f t="shared" si="268"/>
        <v>EMAS</v>
      </c>
      <c r="B229" s="28">
        <f t="shared" si="254"/>
        <v>0</v>
      </c>
      <c r="C229" s="28">
        <f t="shared" si="255"/>
        <v>0</v>
      </c>
      <c r="D229" s="28">
        <f t="shared" si="256"/>
        <v>0</v>
      </c>
      <c r="E229" s="28">
        <f t="shared" si="257"/>
        <v>0</v>
      </c>
      <c r="F229" s="28">
        <f t="shared" si="258"/>
        <v>0</v>
      </c>
      <c r="G229" s="28">
        <f t="shared" si="259"/>
        <v>0</v>
      </c>
      <c r="H229" s="28">
        <f>VLOOKUP(A229,PRICING!$A$8:$BI$31,36,FALSE)</f>
        <v>0</v>
      </c>
      <c r="I229" s="28">
        <f t="shared" si="260"/>
        <v>0</v>
      </c>
      <c r="J229" s="28">
        <f t="shared" si="261"/>
        <v>0</v>
      </c>
      <c r="K229" s="28">
        <f t="shared" si="262"/>
        <v>0</v>
      </c>
      <c r="L229" s="28">
        <f t="shared" si="263"/>
        <v>0</v>
      </c>
      <c r="M229" s="28">
        <f t="shared" si="264"/>
        <v>0</v>
      </c>
      <c r="N229" s="28">
        <f t="shared" si="265"/>
        <v>0</v>
      </c>
      <c r="O229" s="28">
        <f t="shared" si="266"/>
        <v>0</v>
      </c>
      <c r="P229" s="28">
        <f t="shared" si="267"/>
        <v>0</v>
      </c>
    </row>
    <row r="230">
      <c r="A230" s="31" t="str">
        <f t="shared" si="268"/>
        <v>PSAS</v>
      </c>
      <c r="B230" s="28">
        <f t="shared" si="254"/>
        <v>0</v>
      </c>
      <c r="C230" s="28">
        <f t="shared" si="255"/>
        <v>0</v>
      </c>
      <c r="D230" s="28">
        <f t="shared" si="256"/>
        <v>0</v>
      </c>
      <c r="E230" s="28">
        <f t="shared" si="257"/>
        <v>0</v>
      </c>
      <c r="F230" s="28">
        <f t="shared" si="258"/>
        <v>0</v>
      </c>
      <c r="G230" s="28">
        <f t="shared" si="259"/>
        <v>0</v>
      </c>
      <c r="H230" s="28">
        <f>VLOOKUP(A230,PRICING!$A$8:$BI$31,36,FALSE)</f>
        <v>0</v>
      </c>
      <c r="I230" s="28">
        <f t="shared" si="260"/>
        <v>0</v>
      </c>
      <c r="J230" s="28">
        <f t="shared" si="261"/>
        <v>0</v>
      </c>
      <c r="K230" s="28">
        <f t="shared" si="262"/>
        <v>0</v>
      </c>
      <c r="L230" s="28">
        <f t="shared" si="263"/>
        <v>0</v>
      </c>
      <c r="M230" s="28">
        <f t="shared" si="264"/>
        <v>0</v>
      </c>
      <c r="N230" s="28">
        <f t="shared" si="265"/>
        <v>0</v>
      </c>
      <c r="O230" s="28">
        <f t="shared" si="266"/>
        <v>0</v>
      </c>
      <c r="P230" s="28">
        <f t="shared" si="267"/>
        <v>0</v>
      </c>
    </row>
    <row r="231">
      <c r="A231" s="31" t="str">
        <f t="shared" si="268"/>
        <v>SSAS</v>
      </c>
      <c r="B231" s="28">
        <f t="shared" si="254"/>
        <v>0</v>
      </c>
      <c r="C231" s="28">
        <f t="shared" si="255"/>
        <v>0</v>
      </c>
      <c r="D231" s="28">
        <f t="shared" si="256"/>
        <v>0</v>
      </c>
      <c r="E231" s="28">
        <f t="shared" si="257"/>
        <v>0</v>
      </c>
      <c r="F231" s="28">
        <f t="shared" si="258"/>
        <v>0</v>
      </c>
      <c r="G231" s="28">
        <f t="shared" si="259"/>
        <v>0</v>
      </c>
      <c r="H231" s="28">
        <f>VLOOKUP(A231,PRICING!$A$8:$BI$31,36,FALSE)</f>
        <v>0</v>
      </c>
      <c r="I231" s="28">
        <f t="shared" si="260"/>
        <v>0</v>
      </c>
      <c r="J231" s="28">
        <f t="shared" si="261"/>
        <v>0</v>
      </c>
      <c r="K231" s="28">
        <f t="shared" si="262"/>
        <v>0</v>
      </c>
      <c r="L231" s="28">
        <f t="shared" si="263"/>
        <v>0</v>
      </c>
      <c r="M231" s="28">
        <f t="shared" si="264"/>
        <v>0</v>
      </c>
      <c r="N231" s="28">
        <f t="shared" si="265"/>
        <v>0</v>
      </c>
      <c r="O231" s="28">
        <f t="shared" si="266"/>
        <v>0</v>
      </c>
      <c r="P231" s="28">
        <f t="shared" si="267"/>
        <v>0</v>
      </c>
    </row>
    <row r="232">
      <c r="A232" s="31" t="str">
        <f t="shared" si="268"/>
        <v>PMAS</v>
      </c>
      <c r="B232" s="28">
        <f t="shared" si="254"/>
        <v>0</v>
      </c>
      <c r="C232" s="28">
        <f t="shared" si="255"/>
        <v>0</v>
      </c>
      <c r="D232" s="28">
        <f t="shared" si="256"/>
        <v>0</v>
      </c>
      <c r="E232" s="28">
        <f t="shared" si="257"/>
        <v>0</v>
      </c>
      <c r="F232" s="28">
        <f t="shared" si="258"/>
        <v>0</v>
      </c>
      <c r="G232" s="28">
        <f t="shared" si="259"/>
        <v>0</v>
      </c>
      <c r="H232" s="28">
        <f>VLOOKUP(A232,PRICING!$A$8:$BI$31,36,FALSE)</f>
        <v>0</v>
      </c>
      <c r="I232" s="28">
        <f t="shared" si="260"/>
        <v>0</v>
      </c>
      <c r="J232" s="28">
        <f t="shared" si="261"/>
        <v>0</v>
      </c>
      <c r="K232" s="28">
        <f t="shared" si="262"/>
        <v>0</v>
      </c>
      <c r="L232" s="28">
        <f t="shared" si="263"/>
        <v>0</v>
      </c>
      <c r="M232" s="28">
        <f t="shared" si="264"/>
        <v>0</v>
      </c>
      <c r="N232" s="28">
        <f t="shared" si="265"/>
        <v>0</v>
      </c>
      <c r="O232" s="28">
        <f t="shared" si="266"/>
        <v>0</v>
      </c>
      <c r="P232" s="28">
        <f t="shared" si="267"/>
        <v>0</v>
      </c>
    </row>
    <row r="233">
      <c r="A233" s="31" t="str">
        <f t="shared" si="268"/>
        <v>CMAS</v>
      </c>
      <c r="B233" s="28">
        <f t="shared" si="254"/>
        <v>0</v>
      </c>
      <c r="C233" s="28">
        <f t="shared" si="255"/>
        <v>0</v>
      </c>
      <c r="D233" s="28">
        <f t="shared" si="256"/>
        <v>0</v>
      </c>
      <c r="E233" s="28">
        <f t="shared" si="257"/>
        <v>0</v>
      </c>
      <c r="F233" s="28">
        <f t="shared" si="258"/>
        <v>0</v>
      </c>
      <c r="G233" s="28">
        <f t="shared" si="259"/>
        <v>0</v>
      </c>
      <c r="H233" s="28">
        <f>VLOOKUP(A233,PRICING!$A$8:$BI$31,36,FALSE)</f>
        <v>0</v>
      </c>
      <c r="I233" s="28">
        <f t="shared" si="260"/>
        <v>0</v>
      </c>
      <c r="J233" s="28">
        <f t="shared" si="261"/>
        <v>0</v>
      </c>
      <c r="K233" s="28">
        <f t="shared" si="262"/>
        <v>0</v>
      </c>
      <c r="L233" s="28">
        <f t="shared" si="263"/>
        <v>0</v>
      </c>
      <c r="M233" s="28">
        <f t="shared" si="264"/>
        <v>0</v>
      </c>
      <c r="N233" s="28">
        <f t="shared" si="265"/>
        <v>0</v>
      </c>
      <c r="O233" s="28">
        <f t="shared" si="266"/>
        <v>0</v>
      </c>
      <c r="P233" s="28">
        <f t="shared" si="267"/>
        <v>0</v>
      </c>
    </row>
    <row r="234" ht="15">
      <c r="A234" s="31" t="str">
        <f t="shared" si="268"/>
        <v>SMAS</v>
      </c>
      <c r="B234" s="28">
        <f t="shared" si="254"/>
        <v>0</v>
      </c>
      <c r="C234" s="28">
        <f t="shared" si="255"/>
        <v>0</v>
      </c>
      <c r="D234" s="28">
        <f t="shared" si="256"/>
        <v>0</v>
      </c>
      <c r="E234" s="28">
        <f t="shared" si="257"/>
        <v>0</v>
      </c>
      <c r="F234" s="28">
        <f t="shared" si="258"/>
        <v>0</v>
      </c>
      <c r="G234" s="28">
        <f t="shared" si="259"/>
        <v>0</v>
      </c>
      <c r="H234" s="28">
        <f>VLOOKUP(A234,PRICING!$A$8:$BI$31,36,FALSE)</f>
        <v>0</v>
      </c>
      <c r="I234" s="28">
        <f t="shared" si="260"/>
        <v>0</v>
      </c>
      <c r="J234" s="28">
        <f t="shared" si="261"/>
        <v>0</v>
      </c>
      <c r="K234" s="28">
        <f t="shared" si="262"/>
        <v>0</v>
      </c>
      <c r="L234" s="28">
        <f t="shared" si="263"/>
        <v>0</v>
      </c>
      <c r="M234" s="28">
        <f t="shared" si="264"/>
        <v>0</v>
      </c>
      <c r="N234" s="28">
        <f t="shared" si="265"/>
        <v>0</v>
      </c>
      <c r="O234" s="28">
        <f t="shared" si="266"/>
        <v>0</v>
      </c>
      <c r="P234" s="28">
        <f t="shared" si="267"/>
        <v>0</v>
      </c>
    </row>
    <row r="235" ht="15">
      <c r="A235" s="32">
        <f>PRICING!AL6</f>
        <v>0</v>
      </c>
      <c r="B235" s="29" t="s">
        <v>20</v>
      </c>
      <c r="C235" s="29" t="s">
        <v>21</v>
      </c>
      <c r="D235" s="29" t="s">
        <v>22</v>
      </c>
      <c r="E235" s="29" t="s">
        <v>23</v>
      </c>
      <c r="F235" s="29" t="s">
        <v>24</v>
      </c>
      <c r="G235" s="29" t="s">
        <v>25</v>
      </c>
      <c r="H235" s="29" t="s">
        <v>26</v>
      </c>
      <c r="I235" s="29" t="s">
        <v>27</v>
      </c>
      <c r="J235" s="29" t="s">
        <v>28</v>
      </c>
      <c r="K235" s="29" t="s">
        <v>29</v>
      </c>
      <c r="L235" s="29" t="s">
        <v>30</v>
      </c>
      <c r="M235" s="29" t="s">
        <v>31</v>
      </c>
      <c r="N235" s="29" t="s">
        <v>32</v>
      </c>
      <c r="O235" s="29" t="s">
        <v>33</v>
      </c>
      <c r="P235" s="30" t="s">
        <v>34</v>
      </c>
    </row>
    <row r="236">
      <c r="A236" s="32">
        <f>PRICING!AL7</f>
        <v>0</v>
      </c>
      <c r="B236" s="46">
        <v>1.89</v>
      </c>
      <c r="C236" s="46">
        <v>1.15</v>
      </c>
      <c r="D236" s="46">
        <v>1.08</v>
      </c>
      <c r="E236" s="46">
        <v>1.04</v>
      </c>
      <c r="F236" s="46">
        <v>1.04</v>
      </c>
      <c r="G236" s="33">
        <v>1</v>
      </c>
      <c r="H236" s="33">
        <v>1</v>
      </c>
      <c r="I236" s="33">
        <v>1</v>
      </c>
      <c r="J236" s="33">
        <v>1</v>
      </c>
      <c r="K236" s="33">
        <v>1</v>
      </c>
      <c r="L236" s="33">
        <v>1</v>
      </c>
      <c r="M236" s="33">
        <v>1</v>
      </c>
      <c r="N236" s="33">
        <v>1</v>
      </c>
      <c r="O236" s="33">
        <v>1</v>
      </c>
      <c r="P236" s="33">
        <v>1</v>
      </c>
    </row>
    <row r="237">
      <c r="A237" s="31" t="str">
        <f>A224</f>
        <v>ESMS</v>
      </c>
      <c r="B237" s="28">
        <f ref="B237:B247" t="shared" si="269">($H237/7)*$B$236</f>
        <v>0</v>
      </c>
      <c r="C237" s="28">
        <f ref="C237:C247" t="shared" si="270">($H237/7)*2*$C$236</f>
        <v>0</v>
      </c>
      <c r="D237" s="28">
        <f ref="D237:D247" t="shared" si="271">($H237/7)*3*$D$236</f>
        <v>0</v>
      </c>
      <c r="E237" s="28">
        <f ref="E237:E247" t="shared" si="272">($H237/7)*4*$E$236</f>
        <v>0</v>
      </c>
      <c r="F237" s="28">
        <f ref="F237:F247" t="shared" si="273">($H237/7)*5*$F$236</f>
        <v>0</v>
      </c>
      <c r="G237" s="28">
        <f ref="G237:G247" t="shared" si="274">($H237/7)*6*$G$236</f>
        <v>0</v>
      </c>
      <c r="H237" s="28">
        <f>VLOOKUP(A237,PRICING!$A$8:$BI$31,38,FALSE)</f>
        <v>0</v>
      </c>
      <c r="I237" s="28">
        <f ref="I237:I247" t="shared" si="275">($H237/7)*8*$I$236</f>
        <v>0</v>
      </c>
      <c r="J237" s="28">
        <f ref="J237:J247" t="shared" si="276">($H237/7)*9*$J$236</f>
        <v>0</v>
      </c>
      <c r="K237" s="28">
        <f ref="K237:K247" t="shared" si="277">($H237/7)*10*$K$236</f>
        <v>0</v>
      </c>
      <c r="L237" s="28">
        <f ref="L237:L247" t="shared" si="278">($H237/7)*11*$L$236</f>
        <v>0</v>
      </c>
      <c r="M237" s="28">
        <f ref="M237:M247" t="shared" si="279">($H237/7)*12*$M$236</f>
        <v>0</v>
      </c>
      <c r="N237" s="28">
        <f ref="N237:N247" t="shared" si="280">($H237/7)*13*$N$236</f>
        <v>0</v>
      </c>
      <c r="O237" s="28">
        <f ref="O237:O247" t="shared" si="281">($H237/7)*14*$O$236</f>
        <v>0</v>
      </c>
      <c r="P237" s="28">
        <f ref="P237:P247" t="shared" si="282">($H237/7)*15*$P$236</f>
        <v>0</v>
      </c>
    </row>
    <row r="238">
      <c r="A238" s="31" t="str">
        <f ref="A238:A247" t="shared" si="283">A225</f>
        <v>EMMS</v>
      </c>
      <c r="B238" s="28">
        <f t="shared" si="269"/>
        <v>0</v>
      </c>
      <c r="C238" s="28">
        <f t="shared" si="270"/>
        <v>0</v>
      </c>
      <c r="D238" s="28">
        <f t="shared" si="271"/>
        <v>0</v>
      </c>
      <c r="E238" s="28">
        <f t="shared" si="272"/>
        <v>0</v>
      </c>
      <c r="F238" s="28">
        <f t="shared" si="273"/>
        <v>0</v>
      </c>
      <c r="G238" s="28">
        <f t="shared" si="274"/>
        <v>0</v>
      </c>
      <c r="H238" s="28">
        <f>VLOOKUP(A238,PRICING!$A$8:$BI$31,38,FALSE)</f>
        <v>0</v>
      </c>
      <c r="I238" s="28">
        <f t="shared" si="275"/>
        <v>0</v>
      </c>
      <c r="J238" s="28">
        <f t="shared" si="276"/>
        <v>0</v>
      </c>
      <c r="K238" s="28">
        <f t="shared" si="277"/>
        <v>0</v>
      </c>
      <c r="L238" s="28">
        <f t="shared" si="278"/>
        <v>0</v>
      </c>
      <c r="M238" s="28">
        <f t="shared" si="279"/>
        <v>0</v>
      </c>
      <c r="N238" s="28">
        <f t="shared" si="280"/>
        <v>0</v>
      </c>
      <c r="O238" s="28">
        <f t="shared" si="281"/>
        <v>0</v>
      </c>
      <c r="P238" s="28">
        <f t="shared" si="282"/>
        <v>0</v>
      </c>
    </row>
    <row r="239">
      <c r="A239" s="31" t="str">
        <f t="shared" si="283"/>
        <v>PSMS</v>
      </c>
      <c r="B239" s="28">
        <f t="shared" si="269"/>
        <v>0</v>
      </c>
      <c r="C239" s="28">
        <f t="shared" si="270"/>
        <v>0</v>
      </c>
      <c r="D239" s="28">
        <f t="shared" si="271"/>
        <v>0</v>
      </c>
      <c r="E239" s="28">
        <f t="shared" si="272"/>
        <v>0</v>
      </c>
      <c r="F239" s="28">
        <f t="shared" si="273"/>
        <v>0</v>
      </c>
      <c r="G239" s="28">
        <f t="shared" si="274"/>
        <v>0</v>
      </c>
      <c r="H239" s="28">
        <f>VLOOKUP(A239,PRICING!$A$8:$BI$31,38,FALSE)</f>
        <v>0</v>
      </c>
      <c r="I239" s="28">
        <f t="shared" si="275"/>
        <v>0</v>
      </c>
      <c r="J239" s="28">
        <f t="shared" si="276"/>
        <v>0</v>
      </c>
      <c r="K239" s="28">
        <f t="shared" si="277"/>
        <v>0</v>
      </c>
      <c r="L239" s="28">
        <f t="shared" si="278"/>
        <v>0</v>
      </c>
      <c r="M239" s="28">
        <f t="shared" si="279"/>
        <v>0</v>
      </c>
      <c r="N239" s="28">
        <f t="shared" si="280"/>
        <v>0</v>
      </c>
      <c r="O239" s="28">
        <f t="shared" si="281"/>
        <v>0</v>
      </c>
      <c r="P239" s="28">
        <f t="shared" si="282"/>
        <v>0</v>
      </c>
    </row>
    <row r="240">
      <c r="A240" s="31" t="str">
        <f t="shared" si="283"/>
        <v>SSMS</v>
      </c>
      <c r="B240" s="28">
        <f t="shared" si="269"/>
        <v>0</v>
      </c>
      <c r="C240" s="28">
        <f t="shared" si="270"/>
        <v>0</v>
      </c>
      <c r="D240" s="28">
        <f t="shared" si="271"/>
        <v>0</v>
      </c>
      <c r="E240" s="28">
        <f t="shared" si="272"/>
        <v>0</v>
      </c>
      <c r="F240" s="28">
        <f t="shared" si="273"/>
        <v>0</v>
      </c>
      <c r="G240" s="28">
        <f t="shared" si="274"/>
        <v>0</v>
      </c>
      <c r="H240" s="28">
        <f>VLOOKUP(A240,PRICING!$A$8:$BI$31,38,FALSE)</f>
        <v>0</v>
      </c>
      <c r="I240" s="28">
        <f t="shared" si="275"/>
        <v>0</v>
      </c>
      <c r="J240" s="28">
        <f t="shared" si="276"/>
        <v>0</v>
      </c>
      <c r="K240" s="28">
        <f t="shared" si="277"/>
        <v>0</v>
      </c>
      <c r="L240" s="28">
        <f t="shared" si="278"/>
        <v>0</v>
      </c>
      <c r="M240" s="28">
        <f t="shared" si="279"/>
        <v>0</v>
      </c>
      <c r="N240" s="28">
        <f t="shared" si="280"/>
        <v>0</v>
      </c>
      <c r="O240" s="28">
        <f t="shared" si="281"/>
        <v>0</v>
      </c>
      <c r="P240" s="28">
        <f t="shared" si="282"/>
        <v>0</v>
      </c>
    </row>
    <row r="241">
      <c r="A241" s="31" t="str">
        <f t="shared" si="283"/>
        <v>PMMS</v>
      </c>
      <c r="B241" s="28">
        <f t="shared" si="269"/>
        <v>0</v>
      </c>
      <c r="C241" s="28">
        <f t="shared" si="270"/>
        <v>0</v>
      </c>
      <c r="D241" s="28">
        <f t="shared" si="271"/>
        <v>0</v>
      </c>
      <c r="E241" s="28">
        <f t="shared" si="272"/>
        <v>0</v>
      </c>
      <c r="F241" s="28">
        <f t="shared" si="273"/>
        <v>0</v>
      </c>
      <c r="G241" s="28">
        <f t="shared" si="274"/>
        <v>0</v>
      </c>
      <c r="H241" s="28">
        <f>VLOOKUP(A241,PRICING!$A$8:$BI$31,38,FALSE)</f>
        <v>0</v>
      </c>
      <c r="I241" s="28">
        <f t="shared" si="275"/>
        <v>0</v>
      </c>
      <c r="J241" s="28">
        <f t="shared" si="276"/>
        <v>0</v>
      </c>
      <c r="K241" s="28">
        <f t="shared" si="277"/>
        <v>0</v>
      </c>
      <c r="L241" s="28">
        <f t="shared" si="278"/>
        <v>0</v>
      </c>
      <c r="M241" s="28">
        <f t="shared" si="279"/>
        <v>0</v>
      </c>
      <c r="N241" s="28">
        <f t="shared" si="280"/>
        <v>0</v>
      </c>
      <c r="O241" s="28">
        <f t="shared" si="281"/>
        <v>0</v>
      </c>
      <c r="P241" s="28">
        <f t="shared" si="282"/>
        <v>0</v>
      </c>
    </row>
    <row r="242">
      <c r="A242" s="31" t="str">
        <f t="shared" si="283"/>
        <v>EMAS</v>
      </c>
      <c r="B242" s="28">
        <f t="shared" si="269"/>
        <v>0</v>
      </c>
      <c r="C242" s="28">
        <f t="shared" si="270"/>
        <v>0</v>
      </c>
      <c r="D242" s="28">
        <f t="shared" si="271"/>
        <v>0</v>
      </c>
      <c r="E242" s="28">
        <f t="shared" si="272"/>
        <v>0</v>
      </c>
      <c r="F242" s="28">
        <f t="shared" si="273"/>
        <v>0</v>
      </c>
      <c r="G242" s="28">
        <f t="shared" si="274"/>
        <v>0</v>
      </c>
      <c r="H242" s="28">
        <f>VLOOKUP(A242,PRICING!$A$8:$BI$31,38,FALSE)</f>
        <v>0</v>
      </c>
      <c r="I242" s="28">
        <f t="shared" si="275"/>
        <v>0</v>
      </c>
      <c r="J242" s="28">
        <f t="shared" si="276"/>
        <v>0</v>
      </c>
      <c r="K242" s="28">
        <f t="shared" si="277"/>
        <v>0</v>
      </c>
      <c r="L242" s="28">
        <f t="shared" si="278"/>
        <v>0</v>
      </c>
      <c r="M242" s="28">
        <f t="shared" si="279"/>
        <v>0</v>
      </c>
      <c r="N242" s="28">
        <f t="shared" si="280"/>
        <v>0</v>
      </c>
      <c r="O242" s="28">
        <f t="shared" si="281"/>
        <v>0</v>
      </c>
      <c r="P242" s="28">
        <f t="shared" si="282"/>
        <v>0</v>
      </c>
    </row>
    <row r="243">
      <c r="A243" s="31" t="str">
        <f t="shared" si="283"/>
        <v>PSAS</v>
      </c>
      <c r="B243" s="28">
        <f t="shared" si="269"/>
        <v>0</v>
      </c>
      <c r="C243" s="28">
        <f t="shared" si="270"/>
        <v>0</v>
      </c>
      <c r="D243" s="28">
        <f t="shared" si="271"/>
        <v>0</v>
      </c>
      <c r="E243" s="28">
        <f t="shared" si="272"/>
        <v>0</v>
      </c>
      <c r="F243" s="28">
        <f t="shared" si="273"/>
        <v>0</v>
      </c>
      <c r="G243" s="28">
        <f t="shared" si="274"/>
        <v>0</v>
      </c>
      <c r="H243" s="28">
        <f>VLOOKUP(A243,PRICING!$A$8:$BI$31,38,FALSE)</f>
        <v>0</v>
      </c>
      <c r="I243" s="28">
        <f t="shared" si="275"/>
        <v>0</v>
      </c>
      <c r="J243" s="28">
        <f t="shared" si="276"/>
        <v>0</v>
      </c>
      <c r="K243" s="28">
        <f t="shared" si="277"/>
        <v>0</v>
      </c>
      <c r="L243" s="28">
        <f t="shared" si="278"/>
        <v>0</v>
      </c>
      <c r="M243" s="28">
        <f t="shared" si="279"/>
        <v>0</v>
      </c>
      <c r="N243" s="28">
        <f t="shared" si="280"/>
        <v>0</v>
      </c>
      <c r="O243" s="28">
        <f t="shared" si="281"/>
        <v>0</v>
      </c>
      <c r="P243" s="28">
        <f t="shared" si="282"/>
        <v>0</v>
      </c>
    </row>
    <row r="244">
      <c r="A244" s="31" t="str">
        <f t="shared" si="283"/>
        <v>SSAS</v>
      </c>
      <c r="B244" s="28">
        <f t="shared" si="269"/>
        <v>0</v>
      </c>
      <c r="C244" s="28">
        <f t="shared" si="270"/>
        <v>0</v>
      </c>
      <c r="D244" s="28">
        <f t="shared" si="271"/>
        <v>0</v>
      </c>
      <c r="E244" s="28">
        <f t="shared" si="272"/>
        <v>0</v>
      </c>
      <c r="F244" s="28">
        <f t="shared" si="273"/>
        <v>0</v>
      </c>
      <c r="G244" s="28">
        <f t="shared" si="274"/>
        <v>0</v>
      </c>
      <c r="H244" s="28">
        <f>VLOOKUP(A244,PRICING!$A$8:$BI$31,38,FALSE)</f>
        <v>0</v>
      </c>
      <c r="I244" s="28">
        <f t="shared" si="275"/>
        <v>0</v>
      </c>
      <c r="J244" s="28">
        <f t="shared" si="276"/>
        <v>0</v>
      </c>
      <c r="K244" s="28">
        <f t="shared" si="277"/>
        <v>0</v>
      </c>
      <c r="L244" s="28">
        <f t="shared" si="278"/>
        <v>0</v>
      </c>
      <c r="M244" s="28">
        <f t="shared" si="279"/>
        <v>0</v>
      </c>
      <c r="N244" s="28">
        <f t="shared" si="280"/>
        <v>0</v>
      </c>
      <c r="O244" s="28">
        <f t="shared" si="281"/>
        <v>0</v>
      </c>
      <c r="P244" s="28">
        <f t="shared" si="282"/>
        <v>0</v>
      </c>
    </row>
    <row r="245">
      <c r="A245" s="31" t="str">
        <f t="shared" si="283"/>
        <v>PMAS</v>
      </c>
      <c r="B245" s="28">
        <f t="shared" si="269"/>
        <v>0</v>
      </c>
      <c r="C245" s="28">
        <f t="shared" si="270"/>
        <v>0</v>
      </c>
      <c r="D245" s="28">
        <f t="shared" si="271"/>
        <v>0</v>
      </c>
      <c r="E245" s="28">
        <f t="shared" si="272"/>
        <v>0</v>
      </c>
      <c r="F245" s="28">
        <f t="shared" si="273"/>
        <v>0</v>
      </c>
      <c r="G245" s="28">
        <f t="shared" si="274"/>
        <v>0</v>
      </c>
      <c r="H245" s="28">
        <f>VLOOKUP(A245,PRICING!$A$8:$BI$31,38,FALSE)</f>
        <v>0</v>
      </c>
      <c r="I245" s="28">
        <f t="shared" si="275"/>
        <v>0</v>
      </c>
      <c r="J245" s="28">
        <f t="shared" si="276"/>
        <v>0</v>
      </c>
      <c r="K245" s="28">
        <f t="shared" si="277"/>
        <v>0</v>
      </c>
      <c r="L245" s="28">
        <f t="shared" si="278"/>
        <v>0</v>
      </c>
      <c r="M245" s="28">
        <f t="shared" si="279"/>
        <v>0</v>
      </c>
      <c r="N245" s="28">
        <f t="shared" si="280"/>
        <v>0</v>
      </c>
      <c r="O245" s="28">
        <f t="shared" si="281"/>
        <v>0</v>
      </c>
      <c r="P245" s="28">
        <f t="shared" si="282"/>
        <v>0</v>
      </c>
    </row>
    <row r="246">
      <c r="A246" s="31" t="str">
        <f t="shared" si="283"/>
        <v>CMAS</v>
      </c>
      <c r="B246" s="28">
        <f t="shared" si="269"/>
        <v>0</v>
      </c>
      <c r="C246" s="28">
        <f t="shared" si="270"/>
        <v>0</v>
      </c>
      <c r="D246" s="28">
        <f t="shared" si="271"/>
        <v>0</v>
      </c>
      <c r="E246" s="28">
        <f t="shared" si="272"/>
        <v>0</v>
      </c>
      <c r="F246" s="28">
        <f t="shared" si="273"/>
        <v>0</v>
      </c>
      <c r="G246" s="28">
        <f t="shared" si="274"/>
        <v>0</v>
      </c>
      <c r="H246" s="28">
        <f>VLOOKUP(A246,PRICING!$A$8:$BI$31,38,FALSE)</f>
        <v>0</v>
      </c>
      <c r="I246" s="28">
        <f t="shared" si="275"/>
        <v>0</v>
      </c>
      <c r="J246" s="28">
        <f t="shared" si="276"/>
        <v>0</v>
      </c>
      <c r="K246" s="28">
        <f t="shared" si="277"/>
        <v>0</v>
      </c>
      <c r="L246" s="28">
        <f t="shared" si="278"/>
        <v>0</v>
      </c>
      <c r="M246" s="28">
        <f t="shared" si="279"/>
        <v>0</v>
      </c>
      <c r="N246" s="28">
        <f t="shared" si="280"/>
        <v>0</v>
      </c>
      <c r="O246" s="28">
        <f t="shared" si="281"/>
        <v>0</v>
      </c>
      <c r="P246" s="28">
        <f t="shared" si="282"/>
        <v>0</v>
      </c>
    </row>
    <row r="247" ht="15">
      <c r="A247" s="31" t="str">
        <f t="shared" si="283"/>
        <v>SMAS</v>
      </c>
      <c r="B247" s="28">
        <f t="shared" si="269"/>
        <v>0</v>
      </c>
      <c r="C247" s="28">
        <f t="shared" si="270"/>
        <v>0</v>
      </c>
      <c r="D247" s="28">
        <f t="shared" si="271"/>
        <v>0</v>
      </c>
      <c r="E247" s="28">
        <f t="shared" si="272"/>
        <v>0</v>
      </c>
      <c r="F247" s="28">
        <f t="shared" si="273"/>
        <v>0</v>
      </c>
      <c r="G247" s="28">
        <f t="shared" si="274"/>
        <v>0</v>
      </c>
      <c r="H247" s="28">
        <f>VLOOKUP(A247,PRICING!$A$8:$BI$31,38,FALSE)</f>
        <v>0</v>
      </c>
      <c r="I247" s="28">
        <f t="shared" si="275"/>
        <v>0</v>
      </c>
      <c r="J247" s="28">
        <f t="shared" si="276"/>
        <v>0</v>
      </c>
      <c r="K247" s="28">
        <f t="shared" si="277"/>
        <v>0</v>
      </c>
      <c r="L247" s="28">
        <f t="shared" si="278"/>
        <v>0</v>
      </c>
      <c r="M247" s="28">
        <f t="shared" si="279"/>
        <v>0</v>
      </c>
      <c r="N247" s="28">
        <f t="shared" si="280"/>
        <v>0</v>
      </c>
      <c r="O247" s="28">
        <f t="shared" si="281"/>
        <v>0</v>
      </c>
      <c r="P247" s="28">
        <f t="shared" si="282"/>
        <v>0</v>
      </c>
    </row>
    <row r="248" ht="15">
      <c r="A248" s="32">
        <f>PRICING!AN6</f>
        <v>0</v>
      </c>
      <c r="B248" s="29" t="s">
        <v>20</v>
      </c>
      <c r="C248" s="29" t="s">
        <v>21</v>
      </c>
      <c r="D248" s="29" t="s">
        <v>22</v>
      </c>
      <c r="E248" s="29" t="s">
        <v>23</v>
      </c>
      <c r="F248" s="29" t="s">
        <v>24</v>
      </c>
      <c r="G248" s="29" t="s">
        <v>25</v>
      </c>
      <c r="H248" s="29" t="s">
        <v>26</v>
      </c>
      <c r="I248" s="29" t="s">
        <v>27</v>
      </c>
      <c r="J248" s="29" t="s">
        <v>28</v>
      </c>
      <c r="K248" s="29" t="s">
        <v>29</v>
      </c>
      <c r="L248" s="29" t="s">
        <v>30</v>
      </c>
      <c r="M248" s="29" t="s">
        <v>31</v>
      </c>
      <c r="N248" s="29" t="s">
        <v>32</v>
      </c>
      <c r="O248" s="29" t="s">
        <v>33</v>
      </c>
      <c r="P248" s="30" t="s">
        <v>34</v>
      </c>
    </row>
    <row r="249">
      <c r="A249" s="32">
        <f>PRICING!AN7</f>
        <v>0</v>
      </c>
      <c r="B249" s="46">
        <v>2</v>
      </c>
      <c r="C249" s="46">
        <v>1.15</v>
      </c>
      <c r="D249" s="46">
        <v>1.08</v>
      </c>
      <c r="E249" s="46">
        <v>1.04</v>
      </c>
      <c r="F249" s="46">
        <v>1.04</v>
      </c>
      <c r="G249" s="33">
        <v>1</v>
      </c>
      <c r="H249" s="33">
        <v>1</v>
      </c>
      <c r="I249" s="33">
        <v>1</v>
      </c>
      <c r="J249" s="33">
        <v>1</v>
      </c>
      <c r="K249" s="33">
        <v>1</v>
      </c>
      <c r="L249" s="33">
        <v>1</v>
      </c>
      <c r="M249" s="33">
        <v>1</v>
      </c>
      <c r="N249" s="33">
        <v>1</v>
      </c>
      <c r="O249" s="33">
        <v>1</v>
      </c>
      <c r="P249" s="33">
        <v>1</v>
      </c>
    </row>
    <row r="250">
      <c r="A250" s="31" t="str">
        <f>A237</f>
        <v>ESMS</v>
      </c>
      <c r="B250" s="28">
        <f>($H250/7)*$B$249</f>
        <v>0</v>
      </c>
      <c r="C250" s="28">
        <f>($H250/7)*2*$C$249</f>
        <v>0</v>
      </c>
      <c r="D250" s="28">
        <f>($H250/7)*3*$D$249</f>
        <v>0</v>
      </c>
      <c r="E250" s="28">
        <f>($H250/7)*4*$E$249</f>
        <v>0</v>
      </c>
      <c r="F250" s="28">
        <f>($H250/7)*5*$F$249</f>
        <v>0</v>
      </c>
      <c r="G250" s="28">
        <f>($H250/7)*6*$G$249</f>
        <v>0</v>
      </c>
      <c r="H250" s="28">
        <f>VLOOKUP(A250,PRICING!$A$8:$BI$31,40,FALSE)</f>
        <v>0</v>
      </c>
      <c r="I250" s="28">
        <f>($H250/7)*8*$I$249</f>
        <v>0</v>
      </c>
      <c r="J250" s="28">
        <f>($H250/7)*9*$J$249</f>
        <v>0</v>
      </c>
      <c r="K250" s="28">
        <f>($H250/7)*10*$K$249</f>
        <v>0</v>
      </c>
      <c r="L250" s="28">
        <f>($H250/7)*11*$L$249</f>
        <v>0</v>
      </c>
      <c r="M250" s="28">
        <f>($H250/7)*12*$M$249</f>
        <v>0</v>
      </c>
      <c r="N250" s="28">
        <f>($H250/7)*13*$N$249</f>
        <v>0</v>
      </c>
      <c r="O250" s="28">
        <f>($H250/7)*14*$O$249</f>
        <v>0</v>
      </c>
      <c r="P250" s="28">
        <f>($H250/7)*15*$P$249</f>
        <v>0</v>
      </c>
    </row>
    <row r="251">
      <c r="A251" s="31" t="str">
        <f ref="A251:A260" t="shared" si="284">A238</f>
        <v>EMMS</v>
      </c>
      <c r="B251" s="28">
        <f ref="B251:B260" t="shared" si="285">($H251/7)*$B$249</f>
        <v>0</v>
      </c>
      <c r="C251" s="28">
        <f ref="C251:C260" t="shared" si="286">($H251/7)*2*$C$249</f>
        <v>0</v>
      </c>
      <c r="D251" s="28">
        <f ref="D251:D260" t="shared" si="287">($H251/7)*3*$D$249</f>
        <v>0</v>
      </c>
      <c r="E251" s="28">
        <f ref="E251:E260" t="shared" si="288">($H251/7)*4*$E$249</f>
        <v>0</v>
      </c>
      <c r="F251" s="28">
        <f ref="F251:F260" t="shared" si="289">($H251/7)*5*$F$249</f>
        <v>0</v>
      </c>
      <c r="G251" s="28">
        <f ref="G251:G260" t="shared" si="290">($H251/7)*6*$G$249</f>
        <v>0</v>
      </c>
      <c r="H251" s="28">
        <f>VLOOKUP(A251,PRICING!$A$8:$BI$31,40,FALSE)</f>
        <v>0</v>
      </c>
      <c r="I251" s="28">
        <f ref="I251:I260" t="shared" si="291">($H251/7)*8*$I$249</f>
        <v>0</v>
      </c>
      <c r="J251" s="28">
        <f ref="J251:J260" t="shared" si="292">($H251/7)*9*$J$249</f>
        <v>0</v>
      </c>
      <c r="K251" s="28">
        <f ref="K251:K260" t="shared" si="293">($H251/7)*10*$K$249</f>
        <v>0</v>
      </c>
      <c r="L251" s="28">
        <f ref="L251:L260" t="shared" si="294">($H251/7)*11*$L$249</f>
        <v>0</v>
      </c>
      <c r="M251" s="28">
        <f ref="M251:M260" t="shared" si="295">($H251/7)*12*$M$249</f>
        <v>0</v>
      </c>
      <c r="N251" s="28">
        <f ref="N251:N260" t="shared" si="296">($H251/7)*13*$N$249</f>
        <v>0</v>
      </c>
      <c r="O251" s="28">
        <f ref="O251:O260" t="shared" si="297">($H251/7)*14*$O$249</f>
        <v>0</v>
      </c>
      <c r="P251" s="28">
        <f ref="P251:P260" t="shared" si="298">($H251/7)*15*$P$249</f>
        <v>0</v>
      </c>
    </row>
    <row r="252">
      <c r="A252" s="31" t="str">
        <f t="shared" si="284"/>
        <v>PSMS</v>
      </c>
      <c r="B252" s="28">
        <f t="shared" si="285"/>
        <v>0</v>
      </c>
      <c r="C252" s="28">
        <f t="shared" si="286"/>
        <v>0</v>
      </c>
      <c r="D252" s="28">
        <f t="shared" si="287"/>
        <v>0</v>
      </c>
      <c r="E252" s="28">
        <f t="shared" si="288"/>
        <v>0</v>
      </c>
      <c r="F252" s="28">
        <f t="shared" si="289"/>
        <v>0</v>
      </c>
      <c r="G252" s="28">
        <f t="shared" si="290"/>
        <v>0</v>
      </c>
      <c r="H252" s="28">
        <f>VLOOKUP(A252,PRICING!$A$8:$BI$31,40,FALSE)</f>
        <v>0</v>
      </c>
      <c r="I252" s="28">
        <f t="shared" si="291"/>
        <v>0</v>
      </c>
      <c r="J252" s="28">
        <f t="shared" si="292"/>
        <v>0</v>
      </c>
      <c r="K252" s="28">
        <f t="shared" si="293"/>
        <v>0</v>
      </c>
      <c r="L252" s="28">
        <f t="shared" si="294"/>
        <v>0</v>
      </c>
      <c r="M252" s="28">
        <f t="shared" si="295"/>
        <v>0</v>
      </c>
      <c r="N252" s="28">
        <f t="shared" si="296"/>
        <v>0</v>
      </c>
      <c r="O252" s="28">
        <f t="shared" si="297"/>
        <v>0</v>
      </c>
      <c r="P252" s="28">
        <f t="shared" si="298"/>
        <v>0</v>
      </c>
    </row>
    <row r="253">
      <c r="A253" s="31" t="str">
        <f t="shared" si="284"/>
        <v>SSMS</v>
      </c>
      <c r="B253" s="28">
        <f t="shared" si="285"/>
        <v>0</v>
      </c>
      <c r="C253" s="28">
        <f t="shared" si="286"/>
        <v>0</v>
      </c>
      <c r="D253" s="28">
        <f t="shared" si="287"/>
        <v>0</v>
      </c>
      <c r="E253" s="28">
        <f t="shared" si="288"/>
        <v>0</v>
      </c>
      <c r="F253" s="28">
        <f t="shared" si="289"/>
        <v>0</v>
      </c>
      <c r="G253" s="28">
        <f t="shared" si="290"/>
        <v>0</v>
      </c>
      <c r="H253" s="28">
        <f>VLOOKUP(A253,PRICING!$A$8:$BI$31,40,FALSE)</f>
        <v>0</v>
      </c>
      <c r="I253" s="28">
        <f t="shared" si="291"/>
        <v>0</v>
      </c>
      <c r="J253" s="28">
        <f t="shared" si="292"/>
        <v>0</v>
      </c>
      <c r="K253" s="28">
        <f t="shared" si="293"/>
        <v>0</v>
      </c>
      <c r="L253" s="28">
        <f t="shared" si="294"/>
        <v>0</v>
      </c>
      <c r="M253" s="28">
        <f t="shared" si="295"/>
        <v>0</v>
      </c>
      <c r="N253" s="28">
        <f t="shared" si="296"/>
        <v>0</v>
      </c>
      <c r="O253" s="28">
        <f t="shared" si="297"/>
        <v>0</v>
      </c>
      <c r="P253" s="28">
        <f t="shared" si="298"/>
        <v>0</v>
      </c>
    </row>
    <row r="254">
      <c r="A254" s="31" t="str">
        <f t="shared" si="284"/>
        <v>PMMS</v>
      </c>
      <c r="B254" s="28">
        <f t="shared" si="285"/>
        <v>0</v>
      </c>
      <c r="C254" s="28">
        <f t="shared" si="286"/>
        <v>0</v>
      </c>
      <c r="D254" s="28">
        <f t="shared" si="287"/>
        <v>0</v>
      </c>
      <c r="E254" s="28">
        <f t="shared" si="288"/>
        <v>0</v>
      </c>
      <c r="F254" s="28">
        <f t="shared" si="289"/>
        <v>0</v>
      </c>
      <c r="G254" s="28">
        <f t="shared" si="290"/>
        <v>0</v>
      </c>
      <c r="H254" s="28">
        <f>VLOOKUP(A254,PRICING!$A$8:$BI$31,40,FALSE)</f>
        <v>0</v>
      </c>
      <c r="I254" s="28">
        <f t="shared" si="291"/>
        <v>0</v>
      </c>
      <c r="J254" s="28">
        <f t="shared" si="292"/>
        <v>0</v>
      </c>
      <c r="K254" s="28">
        <f t="shared" si="293"/>
        <v>0</v>
      </c>
      <c r="L254" s="28">
        <f t="shared" si="294"/>
        <v>0</v>
      </c>
      <c r="M254" s="28">
        <f t="shared" si="295"/>
        <v>0</v>
      </c>
      <c r="N254" s="28">
        <f t="shared" si="296"/>
        <v>0</v>
      </c>
      <c r="O254" s="28">
        <f t="shared" si="297"/>
        <v>0</v>
      </c>
      <c r="P254" s="28">
        <f t="shared" si="298"/>
        <v>0</v>
      </c>
    </row>
    <row r="255">
      <c r="A255" s="31" t="str">
        <f t="shared" si="284"/>
        <v>EMAS</v>
      </c>
      <c r="B255" s="28">
        <f t="shared" si="285"/>
        <v>0</v>
      </c>
      <c r="C255" s="28">
        <f t="shared" si="286"/>
        <v>0</v>
      </c>
      <c r="D255" s="28">
        <f t="shared" si="287"/>
        <v>0</v>
      </c>
      <c r="E255" s="28">
        <f t="shared" si="288"/>
        <v>0</v>
      </c>
      <c r="F255" s="28">
        <f t="shared" si="289"/>
        <v>0</v>
      </c>
      <c r="G255" s="28">
        <f t="shared" si="290"/>
        <v>0</v>
      </c>
      <c r="H255" s="28">
        <f>VLOOKUP(A255,PRICING!$A$8:$BI$31,40,FALSE)</f>
        <v>0</v>
      </c>
      <c r="I255" s="28">
        <f t="shared" si="291"/>
        <v>0</v>
      </c>
      <c r="J255" s="28">
        <f t="shared" si="292"/>
        <v>0</v>
      </c>
      <c r="K255" s="28">
        <f t="shared" si="293"/>
        <v>0</v>
      </c>
      <c r="L255" s="28">
        <f t="shared" si="294"/>
        <v>0</v>
      </c>
      <c r="M255" s="28">
        <f t="shared" si="295"/>
        <v>0</v>
      </c>
      <c r="N255" s="28">
        <f t="shared" si="296"/>
        <v>0</v>
      </c>
      <c r="O255" s="28">
        <f t="shared" si="297"/>
        <v>0</v>
      </c>
      <c r="P255" s="28">
        <f t="shared" si="298"/>
        <v>0</v>
      </c>
    </row>
    <row r="256">
      <c r="A256" s="31" t="str">
        <f t="shared" si="284"/>
        <v>PSAS</v>
      </c>
      <c r="B256" s="28">
        <f t="shared" si="285"/>
        <v>0</v>
      </c>
      <c r="C256" s="28">
        <f t="shared" si="286"/>
        <v>0</v>
      </c>
      <c r="D256" s="28">
        <f t="shared" si="287"/>
        <v>0</v>
      </c>
      <c r="E256" s="28">
        <f t="shared" si="288"/>
        <v>0</v>
      </c>
      <c r="F256" s="28">
        <f t="shared" si="289"/>
        <v>0</v>
      </c>
      <c r="G256" s="28">
        <f t="shared" si="290"/>
        <v>0</v>
      </c>
      <c r="H256" s="28">
        <f>VLOOKUP(A256,PRICING!$A$8:$BI$31,40,FALSE)</f>
        <v>0</v>
      </c>
      <c r="I256" s="28">
        <f t="shared" si="291"/>
        <v>0</v>
      </c>
      <c r="J256" s="28">
        <f t="shared" si="292"/>
        <v>0</v>
      </c>
      <c r="K256" s="28">
        <f t="shared" si="293"/>
        <v>0</v>
      </c>
      <c r="L256" s="28">
        <f t="shared" si="294"/>
        <v>0</v>
      </c>
      <c r="M256" s="28">
        <f t="shared" si="295"/>
        <v>0</v>
      </c>
      <c r="N256" s="28">
        <f t="shared" si="296"/>
        <v>0</v>
      </c>
      <c r="O256" s="28">
        <f t="shared" si="297"/>
        <v>0</v>
      </c>
      <c r="P256" s="28">
        <f t="shared" si="298"/>
        <v>0</v>
      </c>
    </row>
    <row r="257">
      <c r="A257" s="31" t="str">
        <f t="shared" si="284"/>
        <v>SSAS</v>
      </c>
      <c r="B257" s="28">
        <f t="shared" si="285"/>
        <v>0</v>
      </c>
      <c r="C257" s="28">
        <f t="shared" si="286"/>
        <v>0</v>
      </c>
      <c r="D257" s="28">
        <f t="shared" si="287"/>
        <v>0</v>
      </c>
      <c r="E257" s="28">
        <f t="shared" si="288"/>
        <v>0</v>
      </c>
      <c r="F257" s="28">
        <f t="shared" si="289"/>
        <v>0</v>
      </c>
      <c r="G257" s="28">
        <f t="shared" si="290"/>
        <v>0</v>
      </c>
      <c r="H257" s="28">
        <f>VLOOKUP(A257,PRICING!$A$8:$BI$31,40,FALSE)</f>
        <v>0</v>
      </c>
      <c r="I257" s="28">
        <f t="shared" si="291"/>
        <v>0</v>
      </c>
      <c r="J257" s="28">
        <f t="shared" si="292"/>
        <v>0</v>
      </c>
      <c r="K257" s="28">
        <f t="shared" si="293"/>
        <v>0</v>
      </c>
      <c r="L257" s="28">
        <f t="shared" si="294"/>
        <v>0</v>
      </c>
      <c r="M257" s="28">
        <f t="shared" si="295"/>
        <v>0</v>
      </c>
      <c r="N257" s="28">
        <f t="shared" si="296"/>
        <v>0</v>
      </c>
      <c r="O257" s="28">
        <f t="shared" si="297"/>
        <v>0</v>
      </c>
      <c r="P257" s="28">
        <f t="shared" si="298"/>
        <v>0</v>
      </c>
    </row>
    <row r="258">
      <c r="A258" s="31" t="str">
        <f t="shared" si="284"/>
        <v>PMAS</v>
      </c>
      <c r="B258" s="28">
        <f t="shared" si="285"/>
        <v>0</v>
      </c>
      <c r="C258" s="28">
        <f t="shared" si="286"/>
        <v>0</v>
      </c>
      <c r="D258" s="28">
        <f t="shared" si="287"/>
        <v>0</v>
      </c>
      <c r="E258" s="28">
        <f t="shared" si="288"/>
        <v>0</v>
      </c>
      <c r="F258" s="28">
        <f t="shared" si="289"/>
        <v>0</v>
      </c>
      <c r="G258" s="28">
        <f t="shared" si="290"/>
        <v>0</v>
      </c>
      <c r="H258" s="28">
        <f>VLOOKUP(A258,PRICING!$A$8:$BI$31,40,FALSE)</f>
        <v>0</v>
      </c>
      <c r="I258" s="28">
        <f t="shared" si="291"/>
        <v>0</v>
      </c>
      <c r="J258" s="28">
        <f t="shared" si="292"/>
        <v>0</v>
      </c>
      <c r="K258" s="28">
        <f t="shared" si="293"/>
        <v>0</v>
      </c>
      <c r="L258" s="28">
        <f t="shared" si="294"/>
        <v>0</v>
      </c>
      <c r="M258" s="28">
        <f t="shared" si="295"/>
        <v>0</v>
      </c>
      <c r="N258" s="28">
        <f t="shared" si="296"/>
        <v>0</v>
      </c>
      <c r="O258" s="28">
        <f t="shared" si="297"/>
        <v>0</v>
      </c>
      <c r="P258" s="28">
        <f t="shared" si="298"/>
        <v>0</v>
      </c>
    </row>
    <row r="259">
      <c r="A259" s="31" t="str">
        <f t="shared" si="284"/>
        <v>CMAS</v>
      </c>
      <c r="B259" s="28">
        <f t="shared" si="285"/>
        <v>0</v>
      </c>
      <c r="C259" s="28">
        <f t="shared" si="286"/>
        <v>0</v>
      </c>
      <c r="D259" s="28">
        <f t="shared" si="287"/>
        <v>0</v>
      </c>
      <c r="E259" s="28">
        <f t="shared" si="288"/>
        <v>0</v>
      </c>
      <c r="F259" s="28">
        <f t="shared" si="289"/>
        <v>0</v>
      </c>
      <c r="G259" s="28">
        <f t="shared" si="290"/>
        <v>0</v>
      </c>
      <c r="H259" s="28">
        <f>VLOOKUP(A259,PRICING!$A$8:$BI$31,40,FALSE)</f>
        <v>0</v>
      </c>
      <c r="I259" s="28">
        <f t="shared" si="291"/>
        <v>0</v>
      </c>
      <c r="J259" s="28">
        <f t="shared" si="292"/>
        <v>0</v>
      </c>
      <c r="K259" s="28">
        <f t="shared" si="293"/>
        <v>0</v>
      </c>
      <c r="L259" s="28">
        <f t="shared" si="294"/>
        <v>0</v>
      </c>
      <c r="M259" s="28">
        <f t="shared" si="295"/>
        <v>0</v>
      </c>
      <c r="N259" s="28">
        <f t="shared" si="296"/>
        <v>0</v>
      </c>
      <c r="O259" s="28">
        <f t="shared" si="297"/>
        <v>0</v>
      </c>
      <c r="P259" s="28">
        <f t="shared" si="298"/>
        <v>0</v>
      </c>
    </row>
    <row r="260" ht="15">
      <c r="A260" s="31" t="str">
        <f t="shared" si="284"/>
        <v>SMAS</v>
      </c>
      <c r="B260" s="28">
        <f t="shared" si="285"/>
        <v>0</v>
      </c>
      <c r="C260" s="28">
        <f t="shared" si="286"/>
        <v>0</v>
      </c>
      <c r="D260" s="28">
        <f t="shared" si="287"/>
        <v>0</v>
      </c>
      <c r="E260" s="28">
        <f t="shared" si="288"/>
        <v>0</v>
      </c>
      <c r="F260" s="28">
        <f t="shared" si="289"/>
        <v>0</v>
      </c>
      <c r="G260" s="28">
        <f t="shared" si="290"/>
        <v>0</v>
      </c>
      <c r="H260" s="28">
        <f>VLOOKUP(A260,PRICING!$A$8:$BI$31,40,FALSE)</f>
        <v>0</v>
      </c>
      <c r="I260" s="28">
        <f t="shared" si="291"/>
        <v>0</v>
      </c>
      <c r="J260" s="28">
        <f t="shared" si="292"/>
        <v>0</v>
      </c>
      <c r="K260" s="28">
        <f t="shared" si="293"/>
        <v>0</v>
      </c>
      <c r="L260" s="28">
        <f t="shared" si="294"/>
        <v>0</v>
      </c>
      <c r="M260" s="28">
        <f t="shared" si="295"/>
        <v>0</v>
      </c>
      <c r="N260" s="28">
        <f t="shared" si="296"/>
        <v>0</v>
      </c>
      <c r="O260" s="28">
        <f t="shared" si="297"/>
        <v>0</v>
      </c>
      <c r="P260" s="28">
        <f t="shared" si="298"/>
        <v>0</v>
      </c>
    </row>
    <row r="261" ht="15">
      <c r="A261" s="32">
        <f>PRICING!AP6</f>
        <v>0</v>
      </c>
      <c r="B261" s="29" t="s">
        <v>20</v>
      </c>
      <c r="C261" s="29" t="s">
        <v>21</v>
      </c>
      <c r="D261" s="29" t="s">
        <v>22</v>
      </c>
      <c r="E261" s="29" t="s">
        <v>23</v>
      </c>
      <c r="F261" s="29" t="s">
        <v>24</v>
      </c>
      <c r="G261" s="29" t="s">
        <v>25</v>
      </c>
      <c r="H261" s="29" t="s">
        <v>26</v>
      </c>
      <c r="I261" s="29" t="s">
        <v>27</v>
      </c>
      <c r="J261" s="29" t="s">
        <v>28</v>
      </c>
      <c r="K261" s="29" t="s">
        <v>29</v>
      </c>
      <c r="L261" s="29" t="s">
        <v>30</v>
      </c>
      <c r="M261" s="29" t="s">
        <v>31</v>
      </c>
      <c r="N261" s="29" t="s">
        <v>32</v>
      </c>
      <c r="O261" s="29" t="s">
        <v>33</v>
      </c>
      <c r="P261" s="30" t="s">
        <v>34</v>
      </c>
    </row>
    <row r="262">
      <c r="A262" s="32">
        <f>PRICING!AP7</f>
        <v>0</v>
      </c>
      <c r="B262" s="46">
        <v>2</v>
      </c>
      <c r="C262" s="46">
        <v>1.15</v>
      </c>
      <c r="D262" s="46">
        <v>1.03</v>
      </c>
      <c r="E262" s="46">
        <v>1.04</v>
      </c>
      <c r="F262" s="46">
        <v>1.04</v>
      </c>
      <c r="G262" s="33">
        <v>1</v>
      </c>
      <c r="H262" s="33">
        <v>1</v>
      </c>
      <c r="I262" s="33">
        <v>1</v>
      </c>
      <c r="J262" s="33">
        <v>1</v>
      </c>
      <c r="K262" s="33">
        <v>1</v>
      </c>
      <c r="L262" s="33">
        <v>1</v>
      </c>
      <c r="M262" s="33">
        <v>1</v>
      </c>
      <c r="N262" s="33">
        <v>1</v>
      </c>
      <c r="O262" s="33">
        <v>1</v>
      </c>
      <c r="P262" s="33">
        <v>1</v>
      </c>
    </row>
    <row r="263">
      <c r="A263" s="31" t="str">
        <f>A250</f>
        <v>ESMS</v>
      </c>
      <c r="B263" s="28">
        <f ref="B263:B273" t="shared" si="299">($H263/7)*$B$262</f>
        <v>0</v>
      </c>
      <c r="C263" s="28">
        <f ref="C263:C273" t="shared" si="300">($H263/7)*2*$C$262</f>
        <v>0</v>
      </c>
      <c r="D263" s="28">
        <f ref="D263:D273" t="shared" si="301">($H263/7)*3*$D$262</f>
        <v>0</v>
      </c>
      <c r="E263" s="28">
        <f ref="E263:E273" t="shared" si="302">($H263/7)*4*$E$262</f>
        <v>0</v>
      </c>
      <c r="F263" s="28">
        <f ref="F263:F273" t="shared" si="303">($H263/7)*5*$F$262</f>
        <v>0</v>
      </c>
      <c r="G263" s="28">
        <f ref="G263:G273" t="shared" si="304">($H263/7)*6*$G$262</f>
        <v>0</v>
      </c>
      <c r="H263" s="28">
        <f>VLOOKUP(A263,PRICING!$A$8:$BI$31,42,FALSE)</f>
        <v>0</v>
      </c>
      <c r="I263" s="28">
        <f ref="I263:I273" t="shared" si="305">($H263/7)*8*$I$262</f>
        <v>0</v>
      </c>
      <c r="J263" s="28">
        <f ref="J263:J273" t="shared" si="306">($H263/7)*9*$J$262</f>
        <v>0</v>
      </c>
      <c r="K263" s="28">
        <f ref="K263:K273" t="shared" si="307">($H263/7)*10*$K$262</f>
        <v>0</v>
      </c>
      <c r="L263" s="28">
        <f ref="L263:L273" t="shared" si="308">($H263/7)*11*$L$262</f>
        <v>0</v>
      </c>
      <c r="M263" s="28">
        <f ref="M263:M273" t="shared" si="309">($H263/7)*12*$M$262</f>
        <v>0</v>
      </c>
      <c r="N263" s="28">
        <f ref="N263:N273" t="shared" si="310">($H263/7)*13*$N$262</f>
        <v>0</v>
      </c>
      <c r="O263" s="28">
        <f ref="O263:O273" t="shared" si="311">($H263/7)*14*$O$262</f>
        <v>0</v>
      </c>
      <c r="P263" s="28">
        <f ref="P263:P273" t="shared" si="312">($H263/7)*15*$P$262</f>
        <v>0</v>
      </c>
    </row>
    <row r="264">
      <c r="A264" s="31" t="str">
        <f ref="A264:A273" t="shared" si="313">A251</f>
        <v>EMMS</v>
      </c>
      <c r="B264" s="28">
        <f t="shared" si="299"/>
        <v>0</v>
      </c>
      <c r="C264" s="28">
        <f t="shared" si="300"/>
        <v>0</v>
      </c>
      <c r="D264" s="28">
        <f t="shared" si="301"/>
        <v>0</v>
      </c>
      <c r="E264" s="28">
        <f t="shared" si="302"/>
        <v>0</v>
      </c>
      <c r="F264" s="28">
        <f t="shared" si="303"/>
        <v>0</v>
      </c>
      <c r="G264" s="28">
        <f t="shared" si="304"/>
        <v>0</v>
      </c>
      <c r="H264" s="28">
        <f>VLOOKUP(A264,PRICING!$A$8:$BI$31,42,FALSE)</f>
        <v>0</v>
      </c>
      <c r="I264" s="28">
        <f t="shared" si="305"/>
        <v>0</v>
      </c>
      <c r="J264" s="28">
        <f t="shared" si="306"/>
        <v>0</v>
      </c>
      <c r="K264" s="28">
        <f t="shared" si="307"/>
        <v>0</v>
      </c>
      <c r="L264" s="28">
        <f t="shared" si="308"/>
        <v>0</v>
      </c>
      <c r="M264" s="28">
        <f t="shared" si="309"/>
        <v>0</v>
      </c>
      <c r="N264" s="28">
        <f t="shared" si="310"/>
        <v>0</v>
      </c>
      <c r="O264" s="28">
        <f t="shared" si="311"/>
        <v>0</v>
      </c>
      <c r="P264" s="28">
        <f t="shared" si="312"/>
        <v>0</v>
      </c>
    </row>
    <row r="265">
      <c r="A265" s="31" t="str">
        <f t="shared" si="313"/>
        <v>PSMS</v>
      </c>
      <c r="B265" s="28">
        <f t="shared" si="299"/>
        <v>0</v>
      </c>
      <c r="C265" s="28">
        <f t="shared" si="300"/>
        <v>0</v>
      </c>
      <c r="D265" s="28">
        <f t="shared" si="301"/>
        <v>0</v>
      </c>
      <c r="E265" s="28">
        <f t="shared" si="302"/>
        <v>0</v>
      </c>
      <c r="F265" s="28">
        <f t="shared" si="303"/>
        <v>0</v>
      </c>
      <c r="G265" s="28">
        <f t="shared" si="304"/>
        <v>0</v>
      </c>
      <c r="H265" s="28">
        <f>VLOOKUP(A265,PRICING!$A$8:$BI$31,42,FALSE)</f>
        <v>0</v>
      </c>
      <c r="I265" s="28">
        <f t="shared" si="305"/>
        <v>0</v>
      </c>
      <c r="J265" s="28">
        <f t="shared" si="306"/>
        <v>0</v>
      </c>
      <c r="K265" s="28">
        <f t="shared" si="307"/>
        <v>0</v>
      </c>
      <c r="L265" s="28">
        <f t="shared" si="308"/>
        <v>0</v>
      </c>
      <c r="M265" s="28">
        <f t="shared" si="309"/>
        <v>0</v>
      </c>
      <c r="N265" s="28">
        <f t="shared" si="310"/>
        <v>0</v>
      </c>
      <c r="O265" s="28">
        <f t="shared" si="311"/>
        <v>0</v>
      </c>
      <c r="P265" s="28">
        <f t="shared" si="312"/>
        <v>0</v>
      </c>
    </row>
    <row r="266">
      <c r="A266" s="31" t="str">
        <f t="shared" si="313"/>
        <v>SSMS</v>
      </c>
      <c r="B266" s="28">
        <f t="shared" si="299"/>
        <v>0</v>
      </c>
      <c r="C266" s="28">
        <f t="shared" si="300"/>
        <v>0</v>
      </c>
      <c r="D266" s="28">
        <f t="shared" si="301"/>
        <v>0</v>
      </c>
      <c r="E266" s="28">
        <f t="shared" si="302"/>
        <v>0</v>
      </c>
      <c r="F266" s="28">
        <f t="shared" si="303"/>
        <v>0</v>
      </c>
      <c r="G266" s="28">
        <f t="shared" si="304"/>
        <v>0</v>
      </c>
      <c r="H266" s="28">
        <f>VLOOKUP(A266,PRICING!$A$8:$BI$31,42,FALSE)</f>
        <v>0</v>
      </c>
      <c r="I266" s="28">
        <f t="shared" si="305"/>
        <v>0</v>
      </c>
      <c r="J266" s="28">
        <f t="shared" si="306"/>
        <v>0</v>
      </c>
      <c r="K266" s="28">
        <f t="shared" si="307"/>
        <v>0</v>
      </c>
      <c r="L266" s="28">
        <f t="shared" si="308"/>
        <v>0</v>
      </c>
      <c r="M266" s="28">
        <f t="shared" si="309"/>
        <v>0</v>
      </c>
      <c r="N266" s="28">
        <f t="shared" si="310"/>
        <v>0</v>
      </c>
      <c r="O266" s="28">
        <f t="shared" si="311"/>
        <v>0</v>
      </c>
      <c r="P266" s="28">
        <f t="shared" si="312"/>
        <v>0</v>
      </c>
    </row>
    <row r="267">
      <c r="A267" s="31" t="str">
        <f t="shared" si="313"/>
        <v>PMMS</v>
      </c>
      <c r="B267" s="28">
        <f t="shared" si="299"/>
        <v>0</v>
      </c>
      <c r="C267" s="28">
        <f t="shared" si="300"/>
        <v>0</v>
      </c>
      <c r="D267" s="28">
        <f t="shared" si="301"/>
        <v>0</v>
      </c>
      <c r="E267" s="28">
        <f t="shared" si="302"/>
        <v>0</v>
      </c>
      <c r="F267" s="28">
        <f t="shared" si="303"/>
        <v>0</v>
      </c>
      <c r="G267" s="28">
        <f t="shared" si="304"/>
        <v>0</v>
      </c>
      <c r="H267" s="28">
        <f>VLOOKUP(A267,PRICING!$A$8:$BI$31,42,FALSE)</f>
        <v>0</v>
      </c>
      <c r="I267" s="28">
        <f t="shared" si="305"/>
        <v>0</v>
      </c>
      <c r="J267" s="28">
        <f t="shared" si="306"/>
        <v>0</v>
      </c>
      <c r="K267" s="28">
        <f t="shared" si="307"/>
        <v>0</v>
      </c>
      <c r="L267" s="28">
        <f t="shared" si="308"/>
        <v>0</v>
      </c>
      <c r="M267" s="28">
        <f t="shared" si="309"/>
        <v>0</v>
      </c>
      <c r="N267" s="28">
        <f t="shared" si="310"/>
        <v>0</v>
      </c>
      <c r="O267" s="28">
        <f t="shared" si="311"/>
        <v>0</v>
      </c>
      <c r="P267" s="28">
        <f t="shared" si="312"/>
        <v>0</v>
      </c>
    </row>
    <row r="268">
      <c r="A268" s="31" t="str">
        <f t="shared" si="313"/>
        <v>EMAS</v>
      </c>
      <c r="B268" s="28">
        <f t="shared" si="299"/>
        <v>0</v>
      </c>
      <c r="C268" s="28">
        <f t="shared" si="300"/>
        <v>0</v>
      </c>
      <c r="D268" s="28">
        <f t="shared" si="301"/>
        <v>0</v>
      </c>
      <c r="E268" s="28">
        <f t="shared" si="302"/>
        <v>0</v>
      </c>
      <c r="F268" s="28">
        <f t="shared" si="303"/>
        <v>0</v>
      </c>
      <c r="G268" s="28">
        <f t="shared" si="304"/>
        <v>0</v>
      </c>
      <c r="H268" s="28">
        <f>VLOOKUP(A268,PRICING!$A$8:$BI$31,42,FALSE)</f>
        <v>0</v>
      </c>
      <c r="I268" s="28">
        <f t="shared" si="305"/>
        <v>0</v>
      </c>
      <c r="J268" s="28">
        <f t="shared" si="306"/>
        <v>0</v>
      </c>
      <c r="K268" s="28">
        <f t="shared" si="307"/>
        <v>0</v>
      </c>
      <c r="L268" s="28">
        <f t="shared" si="308"/>
        <v>0</v>
      </c>
      <c r="M268" s="28">
        <f t="shared" si="309"/>
        <v>0</v>
      </c>
      <c r="N268" s="28">
        <f t="shared" si="310"/>
        <v>0</v>
      </c>
      <c r="O268" s="28">
        <f t="shared" si="311"/>
        <v>0</v>
      </c>
      <c r="P268" s="28">
        <f t="shared" si="312"/>
        <v>0</v>
      </c>
    </row>
    <row r="269">
      <c r="A269" s="31" t="str">
        <f t="shared" si="313"/>
        <v>PSAS</v>
      </c>
      <c r="B269" s="28">
        <f t="shared" si="299"/>
        <v>0</v>
      </c>
      <c r="C269" s="28">
        <f t="shared" si="300"/>
        <v>0</v>
      </c>
      <c r="D269" s="28">
        <f t="shared" si="301"/>
        <v>0</v>
      </c>
      <c r="E269" s="28">
        <f t="shared" si="302"/>
        <v>0</v>
      </c>
      <c r="F269" s="28">
        <f t="shared" si="303"/>
        <v>0</v>
      </c>
      <c r="G269" s="28">
        <f t="shared" si="304"/>
        <v>0</v>
      </c>
      <c r="H269" s="28">
        <f>VLOOKUP(A269,PRICING!$A$8:$BI$31,42,FALSE)</f>
        <v>0</v>
      </c>
      <c r="I269" s="28">
        <f t="shared" si="305"/>
        <v>0</v>
      </c>
      <c r="J269" s="28">
        <f t="shared" si="306"/>
        <v>0</v>
      </c>
      <c r="K269" s="28">
        <f t="shared" si="307"/>
        <v>0</v>
      </c>
      <c r="L269" s="28">
        <f t="shared" si="308"/>
        <v>0</v>
      </c>
      <c r="M269" s="28">
        <f t="shared" si="309"/>
        <v>0</v>
      </c>
      <c r="N269" s="28">
        <f t="shared" si="310"/>
        <v>0</v>
      </c>
      <c r="O269" s="28">
        <f t="shared" si="311"/>
        <v>0</v>
      </c>
      <c r="P269" s="28">
        <f t="shared" si="312"/>
        <v>0</v>
      </c>
    </row>
    <row r="270">
      <c r="A270" s="31" t="str">
        <f t="shared" si="313"/>
        <v>SSAS</v>
      </c>
      <c r="B270" s="28">
        <f t="shared" si="299"/>
        <v>0</v>
      </c>
      <c r="C270" s="28">
        <f t="shared" si="300"/>
        <v>0</v>
      </c>
      <c r="D270" s="28">
        <f t="shared" si="301"/>
        <v>0</v>
      </c>
      <c r="E270" s="28">
        <f t="shared" si="302"/>
        <v>0</v>
      </c>
      <c r="F270" s="28">
        <f t="shared" si="303"/>
        <v>0</v>
      </c>
      <c r="G270" s="28">
        <f t="shared" si="304"/>
        <v>0</v>
      </c>
      <c r="H270" s="28">
        <f>VLOOKUP(A270,PRICING!$A$8:$BI$31,42,FALSE)</f>
        <v>0</v>
      </c>
      <c r="I270" s="28">
        <f t="shared" si="305"/>
        <v>0</v>
      </c>
      <c r="J270" s="28">
        <f t="shared" si="306"/>
        <v>0</v>
      </c>
      <c r="K270" s="28">
        <f t="shared" si="307"/>
        <v>0</v>
      </c>
      <c r="L270" s="28">
        <f t="shared" si="308"/>
        <v>0</v>
      </c>
      <c r="M270" s="28">
        <f t="shared" si="309"/>
        <v>0</v>
      </c>
      <c r="N270" s="28">
        <f t="shared" si="310"/>
        <v>0</v>
      </c>
      <c r="O270" s="28">
        <f t="shared" si="311"/>
        <v>0</v>
      </c>
      <c r="P270" s="28">
        <f t="shared" si="312"/>
        <v>0</v>
      </c>
    </row>
    <row r="271">
      <c r="A271" s="31" t="str">
        <f t="shared" si="313"/>
        <v>PMAS</v>
      </c>
      <c r="B271" s="28">
        <f t="shared" si="299"/>
        <v>0</v>
      </c>
      <c r="C271" s="28">
        <f t="shared" si="300"/>
        <v>0</v>
      </c>
      <c r="D271" s="28">
        <f t="shared" si="301"/>
        <v>0</v>
      </c>
      <c r="E271" s="28">
        <f t="shared" si="302"/>
        <v>0</v>
      </c>
      <c r="F271" s="28">
        <f t="shared" si="303"/>
        <v>0</v>
      </c>
      <c r="G271" s="28">
        <f t="shared" si="304"/>
        <v>0</v>
      </c>
      <c r="H271" s="28">
        <f>VLOOKUP(A271,PRICING!$A$8:$BI$31,42,FALSE)</f>
        <v>0</v>
      </c>
      <c r="I271" s="28">
        <f t="shared" si="305"/>
        <v>0</v>
      </c>
      <c r="J271" s="28">
        <f t="shared" si="306"/>
        <v>0</v>
      </c>
      <c r="K271" s="28">
        <f t="shared" si="307"/>
        <v>0</v>
      </c>
      <c r="L271" s="28">
        <f t="shared" si="308"/>
        <v>0</v>
      </c>
      <c r="M271" s="28">
        <f t="shared" si="309"/>
        <v>0</v>
      </c>
      <c r="N271" s="28">
        <f t="shared" si="310"/>
        <v>0</v>
      </c>
      <c r="O271" s="28">
        <f t="shared" si="311"/>
        <v>0</v>
      </c>
      <c r="P271" s="28">
        <f t="shared" si="312"/>
        <v>0</v>
      </c>
    </row>
    <row r="272">
      <c r="A272" s="31" t="str">
        <f t="shared" si="313"/>
        <v>CMAS</v>
      </c>
      <c r="B272" s="28">
        <f t="shared" si="299"/>
        <v>0</v>
      </c>
      <c r="C272" s="28">
        <f t="shared" si="300"/>
        <v>0</v>
      </c>
      <c r="D272" s="28">
        <f t="shared" si="301"/>
        <v>0</v>
      </c>
      <c r="E272" s="28">
        <f t="shared" si="302"/>
        <v>0</v>
      </c>
      <c r="F272" s="28">
        <f t="shared" si="303"/>
        <v>0</v>
      </c>
      <c r="G272" s="28">
        <f t="shared" si="304"/>
        <v>0</v>
      </c>
      <c r="H272" s="28">
        <f>VLOOKUP(A272,PRICING!$A$8:$BI$31,42,FALSE)</f>
        <v>0</v>
      </c>
      <c r="I272" s="28">
        <f t="shared" si="305"/>
        <v>0</v>
      </c>
      <c r="J272" s="28">
        <f t="shared" si="306"/>
        <v>0</v>
      </c>
      <c r="K272" s="28">
        <f t="shared" si="307"/>
        <v>0</v>
      </c>
      <c r="L272" s="28">
        <f t="shared" si="308"/>
        <v>0</v>
      </c>
      <c r="M272" s="28">
        <f t="shared" si="309"/>
        <v>0</v>
      </c>
      <c r="N272" s="28">
        <f t="shared" si="310"/>
        <v>0</v>
      </c>
      <c r="O272" s="28">
        <f t="shared" si="311"/>
        <v>0</v>
      </c>
      <c r="P272" s="28">
        <f t="shared" si="312"/>
        <v>0</v>
      </c>
    </row>
    <row r="273" ht="15">
      <c r="A273" s="31" t="str">
        <f t="shared" si="313"/>
        <v>SMAS</v>
      </c>
      <c r="B273" s="28">
        <f t="shared" si="299"/>
        <v>0</v>
      </c>
      <c r="C273" s="28">
        <f t="shared" si="300"/>
        <v>0</v>
      </c>
      <c r="D273" s="28">
        <f t="shared" si="301"/>
        <v>0</v>
      </c>
      <c r="E273" s="28">
        <f t="shared" si="302"/>
        <v>0</v>
      </c>
      <c r="F273" s="28">
        <f t="shared" si="303"/>
        <v>0</v>
      </c>
      <c r="G273" s="28">
        <f t="shared" si="304"/>
        <v>0</v>
      </c>
      <c r="H273" s="28">
        <f>VLOOKUP(A273,PRICING!$A$8:$BI$31,42,FALSE)</f>
        <v>0</v>
      </c>
      <c r="I273" s="28">
        <f t="shared" si="305"/>
        <v>0</v>
      </c>
      <c r="J273" s="28">
        <f t="shared" si="306"/>
        <v>0</v>
      </c>
      <c r="K273" s="28">
        <f t="shared" si="307"/>
        <v>0</v>
      </c>
      <c r="L273" s="28">
        <f t="shared" si="308"/>
        <v>0</v>
      </c>
      <c r="M273" s="28">
        <f t="shared" si="309"/>
        <v>0</v>
      </c>
      <c r="N273" s="28">
        <f t="shared" si="310"/>
        <v>0</v>
      </c>
      <c r="O273" s="28">
        <f t="shared" si="311"/>
        <v>0</v>
      </c>
      <c r="P273" s="28">
        <f t="shared" si="312"/>
        <v>0</v>
      </c>
    </row>
    <row r="274" ht="15">
      <c r="A274" s="32">
        <f>PRICING!AR6</f>
        <v>0</v>
      </c>
      <c r="B274" s="29" t="s">
        <v>20</v>
      </c>
      <c r="C274" s="29" t="s">
        <v>21</v>
      </c>
      <c r="D274" s="29" t="s">
        <v>22</v>
      </c>
      <c r="E274" s="29" t="s">
        <v>23</v>
      </c>
      <c r="F274" s="29" t="s">
        <v>24</v>
      </c>
      <c r="G274" s="29" t="s">
        <v>25</v>
      </c>
      <c r="H274" s="29" t="s">
        <v>26</v>
      </c>
      <c r="I274" s="29" t="s">
        <v>27</v>
      </c>
      <c r="J274" s="29" t="s">
        <v>28</v>
      </c>
      <c r="K274" s="29" t="s">
        <v>29</v>
      </c>
      <c r="L274" s="29" t="s">
        <v>30</v>
      </c>
      <c r="M274" s="29" t="s">
        <v>31</v>
      </c>
      <c r="N274" s="29" t="s">
        <v>32</v>
      </c>
      <c r="O274" s="29" t="s">
        <v>33</v>
      </c>
      <c r="P274" s="30" t="s">
        <v>34</v>
      </c>
    </row>
    <row r="275">
      <c r="A275" s="32">
        <f>PRICING!AR7</f>
        <v>0</v>
      </c>
      <c r="B275" s="46">
        <v>2.07</v>
      </c>
      <c r="C275" s="46">
        <v>1.33</v>
      </c>
      <c r="D275" s="46">
        <v>1.31</v>
      </c>
      <c r="E275" s="46">
        <v>1.02</v>
      </c>
      <c r="F275" s="46">
        <v>1.02</v>
      </c>
      <c r="G275" s="33">
        <v>1</v>
      </c>
      <c r="H275" s="33">
        <v>1</v>
      </c>
      <c r="I275" s="33">
        <v>1</v>
      </c>
      <c r="J275" s="33">
        <v>1</v>
      </c>
      <c r="K275" s="33">
        <v>1</v>
      </c>
      <c r="L275" s="33">
        <v>1</v>
      </c>
      <c r="M275" s="33">
        <v>1</v>
      </c>
      <c r="N275" s="33">
        <v>1</v>
      </c>
      <c r="O275" s="33">
        <v>1</v>
      </c>
      <c r="P275" s="33">
        <v>1</v>
      </c>
    </row>
    <row r="276">
      <c r="A276" s="31" t="str">
        <f>A263</f>
        <v>ESMS</v>
      </c>
      <c r="B276" s="28">
        <f ref="B276:B286" t="shared" si="314">($H276/7)*$B$275</f>
        <v>0</v>
      </c>
      <c r="C276" s="28">
        <f ref="C276:C286" t="shared" si="315">($H276/7)*2*$C$275</f>
        <v>0</v>
      </c>
      <c r="D276" s="28">
        <f ref="D276:D286" t="shared" si="316">($H276/7)*3*$D$275</f>
        <v>0</v>
      </c>
      <c r="E276" s="28">
        <f ref="E276:E286" t="shared" si="317">($H276/7)*4*$E$275</f>
        <v>0</v>
      </c>
      <c r="F276" s="28">
        <f ref="F276:F286" t="shared" si="318">($H276/7)*5*$F$275</f>
        <v>0</v>
      </c>
      <c r="G276" s="28">
        <f ref="G276:G286" t="shared" si="319">($H276/7)*6*$G$275</f>
        <v>0</v>
      </c>
      <c r="H276" s="28">
        <f>VLOOKUP(A276,PRICING!$A$8:$BI$31,44,FALSE)</f>
        <v>0</v>
      </c>
      <c r="I276" s="28">
        <f ref="I276:I286" t="shared" si="320">($H276/7)*8*$I$275</f>
        <v>0</v>
      </c>
      <c r="J276" s="28">
        <f ref="J276:J286" t="shared" si="321">($H276/7)*9*$J$275</f>
        <v>0</v>
      </c>
      <c r="K276" s="28">
        <f ref="K276:K286" t="shared" si="322">($H276/7)*10*$K$275</f>
        <v>0</v>
      </c>
      <c r="L276" s="28">
        <f ref="L276:L286" t="shared" si="323">($H276/7)*11*$L$275</f>
        <v>0</v>
      </c>
      <c r="M276" s="28">
        <f ref="M276:M286" t="shared" si="324">($H276/7)*12*$M$275</f>
        <v>0</v>
      </c>
      <c r="N276" s="28">
        <f ref="N276:N286" t="shared" si="325">($H276/7)*13*$N$275</f>
        <v>0</v>
      </c>
      <c r="O276" s="28">
        <f ref="O276:O286" t="shared" si="326">($H276/7)*14*$O$275</f>
        <v>0</v>
      </c>
      <c r="P276" s="28">
        <f ref="P276:P286" t="shared" si="327">($H276/7)*15*$P$275</f>
        <v>0</v>
      </c>
    </row>
    <row r="277">
      <c r="A277" s="31" t="str">
        <f ref="A277:A286" t="shared" si="328">A264</f>
        <v>EMMS</v>
      </c>
      <c r="B277" s="28">
        <f t="shared" si="314"/>
        <v>0</v>
      </c>
      <c r="C277" s="28">
        <f t="shared" si="315"/>
        <v>0</v>
      </c>
      <c r="D277" s="28">
        <f t="shared" si="316"/>
        <v>0</v>
      </c>
      <c r="E277" s="28">
        <f t="shared" si="317"/>
        <v>0</v>
      </c>
      <c r="F277" s="28">
        <f t="shared" si="318"/>
        <v>0</v>
      </c>
      <c r="G277" s="28">
        <f t="shared" si="319"/>
        <v>0</v>
      </c>
      <c r="H277" s="28">
        <f>VLOOKUP(A277,PRICING!$A$8:$BI$31,44,FALSE)</f>
        <v>0</v>
      </c>
      <c r="I277" s="28">
        <f t="shared" si="320"/>
        <v>0</v>
      </c>
      <c r="J277" s="28">
        <f t="shared" si="321"/>
        <v>0</v>
      </c>
      <c r="K277" s="28">
        <f t="shared" si="322"/>
        <v>0</v>
      </c>
      <c r="L277" s="28">
        <f t="shared" si="323"/>
        <v>0</v>
      </c>
      <c r="M277" s="28">
        <f t="shared" si="324"/>
        <v>0</v>
      </c>
      <c r="N277" s="28">
        <f t="shared" si="325"/>
        <v>0</v>
      </c>
      <c r="O277" s="28">
        <f t="shared" si="326"/>
        <v>0</v>
      </c>
      <c r="P277" s="28">
        <f t="shared" si="327"/>
        <v>0</v>
      </c>
    </row>
    <row r="278">
      <c r="A278" s="31" t="str">
        <f t="shared" si="328"/>
        <v>PSMS</v>
      </c>
      <c r="B278" s="28">
        <f t="shared" si="314"/>
        <v>0</v>
      </c>
      <c r="C278" s="28">
        <f t="shared" si="315"/>
        <v>0</v>
      </c>
      <c r="D278" s="28">
        <f t="shared" si="316"/>
        <v>0</v>
      </c>
      <c r="E278" s="28">
        <f t="shared" si="317"/>
        <v>0</v>
      </c>
      <c r="F278" s="28">
        <f t="shared" si="318"/>
        <v>0</v>
      </c>
      <c r="G278" s="28">
        <f t="shared" si="319"/>
        <v>0</v>
      </c>
      <c r="H278" s="28">
        <f>VLOOKUP(A278,PRICING!$A$8:$BI$31,44,FALSE)</f>
        <v>0</v>
      </c>
      <c r="I278" s="28">
        <f t="shared" si="320"/>
        <v>0</v>
      </c>
      <c r="J278" s="28">
        <f t="shared" si="321"/>
        <v>0</v>
      </c>
      <c r="K278" s="28">
        <f t="shared" si="322"/>
        <v>0</v>
      </c>
      <c r="L278" s="28">
        <f t="shared" si="323"/>
        <v>0</v>
      </c>
      <c r="M278" s="28">
        <f t="shared" si="324"/>
        <v>0</v>
      </c>
      <c r="N278" s="28">
        <f t="shared" si="325"/>
        <v>0</v>
      </c>
      <c r="O278" s="28">
        <f t="shared" si="326"/>
        <v>0</v>
      </c>
      <c r="P278" s="28">
        <f t="shared" si="327"/>
        <v>0</v>
      </c>
    </row>
    <row r="279">
      <c r="A279" s="31" t="str">
        <f t="shared" si="328"/>
        <v>SSMS</v>
      </c>
      <c r="B279" s="28">
        <f t="shared" si="314"/>
        <v>0</v>
      </c>
      <c r="C279" s="28">
        <f t="shared" si="315"/>
        <v>0</v>
      </c>
      <c r="D279" s="28">
        <f t="shared" si="316"/>
        <v>0</v>
      </c>
      <c r="E279" s="28">
        <f t="shared" si="317"/>
        <v>0</v>
      </c>
      <c r="F279" s="28">
        <f t="shared" si="318"/>
        <v>0</v>
      </c>
      <c r="G279" s="28">
        <f t="shared" si="319"/>
        <v>0</v>
      </c>
      <c r="H279" s="28">
        <f>VLOOKUP(A279,PRICING!$A$8:$BI$31,44,FALSE)</f>
        <v>0</v>
      </c>
      <c r="I279" s="28">
        <f t="shared" si="320"/>
        <v>0</v>
      </c>
      <c r="J279" s="28">
        <f t="shared" si="321"/>
        <v>0</v>
      </c>
      <c r="K279" s="28">
        <f t="shared" si="322"/>
        <v>0</v>
      </c>
      <c r="L279" s="28">
        <f t="shared" si="323"/>
        <v>0</v>
      </c>
      <c r="M279" s="28">
        <f t="shared" si="324"/>
        <v>0</v>
      </c>
      <c r="N279" s="28">
        <f t="shared" si="325"/>
        <v>0</v>
      </c>
      <c r="O279" s="28">
        <f t="shared" si="326"/>
        <v>0</v>
      </c>
      <c r="P279" s="28">
        <f t="shared" si="327"/>
        <v>0</v>
      </c>
    </row>
    <row r="280">
      <c r="A280" s="31" t="str">
        <f t="shared" si="328"/>
        <v>PMMS</v>
      </c>
      <c r="B280" s="28">
        <f t="shared" si="314"/>
        <v>0</v>
      </c>
      <c r="C280" s="28">
        <f t="shared" si="315"/>
        <v>0</v>
      </c>
      <c r="D280" s="28">
        <f t="shared" si="316"/>
        <v>0</v>
      </c>
      <c r="E280" s="28">
        <f t="shared" si="317"/>
        <v>0</v>
      </c>
      <c r="F280" s="28">
        <f t="shared" si="318"/>
        <v>0</v>
      </c>
      <c r="G280" s="28">
        <f t="shared" si="319"/>
        <v>0</v>
      </c>
      <c r="H280" s="28">
        <f>VLOOKUP(A280,PRICING!$A$8:$BI$31,44,FALSE)</f>
        <v>0</v>
      </c>
      <c r="I280" s="28">
        <f t="shared" si="320"/>
        <v>0</v>
      </c>
      <c r="J280" s="28">
        <f t="shared" si="321"/>
        <v>0</v>
      </c>
      <c r="K280" s="28">
        <f t="shared" si="322"/>
        <v>0</v>
      </c>
      <c r="L280" s="28">
        <f t="shared" si="323"/>
        <v>0</v>
      </c>
      <c r="M280" s="28">
        <f t="shared" si="324"/>
        <v>0</v>
      </c>
      <c r="N280" s="28">
        <f t="shared" si="325"/>
        <v>0</v>
      </c>
      <c r="O280" s="28">
        <f t="shared" si="326"/>
        <v>0</v>
      </c>
      <c r="P280" s="28">
        <f t="shared" si="327"/>
        <v>0</v>
      </c>
    </row>
    <row r="281">
      <c r="A281" s="31" t="str">
        <f t="shared" si="328"/>
        <v>EMAS</v>
      </c>
      <c r="B281" s="28">
        <f t="shared" si="314"/>
        <v>0</v>
      </c>
      <c r="C281" s="28">
        <f t="shared" si="315"/>
        <v>0</v>
      </c>
      <c r="D281" s="28">
        <f t="shared" si="316"/>
        <v>0</v>
      </c>
      <c r="E281" s="28">
        <f t="shared" si="317"/>
        <v>0</v>
      </c>
      <c r="F281" s="28">
        <f t="shared" si="318"/>
        <v>0</v>
      </c>
      <c r="G281" s="28">
        <f t="shared" si="319"/>
        <v>0</v>
      </c>
      <c r="H281" s="28">
        <f>VLOOKUP(A281,PRICING!$A$8:$BI$31,44,FALSE)</f>
        <v>0</v>
      </c>
      <c r="I281" s="28">
        <f t="shared" si="320"/>
        <v>0</v>
      </c>
      <c r="J281" s="28">
        <f t="shared" si="321"/>
        <v>0</v>
      </c>
      <c r="K281" s="28">
        <f t="shared" si="322"/>
        <v>0</v>
      </c>
      <c r="L281" s="28">
        <f t="shared" si="323"/>
        <v>0</v>
      </c>
      <c r="M281" s="28">
        <f t="shared" si="324"/>
        <v>0</v>
      </c>
      <c r="N281" s="28">
        <f t="shared" si="325"/>
        <v>0</v>
      </c>
      <c r="O281" s="28">
        <f t="shared" si="326"/>
        <v>0</v>
      </c>
      <c r="P281" s="28">
        <f t="shared" si="327"/>
        <v>0</v>
      </c>
    </row>
    <row r="282">
      <c r="A282" s="31" t="str">
        <f t="shared" si="328"/>
        <v>PSAS</v>
      </c>
      <c r="B282" s="28">
        <f t="shared" si="314"/>
        <v>0</v>
      </c>
      <c r="C282" s="28">
        <f t="shared" si="315"/>
        <v>0</v>
      </c>
      <c r="D282" s="28">
        <f t="shared" si="316"/>
        <v>0</v>
      </c>
      <c r="E282" s="28">
        <f t="shared" si="317"/>
        <v>0</v>
      </c>
      <c r="F282" s="28">
        <f t="shared" si="318"/>
        <v>0</v>
      </c>
      <c r="G282" s="28">
        <f t="shared" si="319"/>
        <v>0</v>
      </c>
      <c r="H282" s="28">
        <f>VLOOKUP(A282,PRICING!$A$8:$BI$31,44,FALSE)</f>
        <v>0</v>
      </c>
      <c r="I282" s="28">
        <f t="shared" si="320"/>
        <v>0</v>
      </c>
      <c r="J282" s="28">
        <f t="shared" si="321"/>
        <v>0</v>
      </c>
      <c r="K282" s="28">
        <f t="shared" si="322"/>
        <v>0</v>
      </c>
      <c r="L282" s="28">
        <f t="shared" si="323"/>
        <v>0</v>
      </c>
      <c r="M282" s="28">
        <f t="shared" si="324"/>
        <v>0</v>
      </c>
      <c r="N282" s="28">
        <f t="shared" si="325"/>
        <v>0</v>
      </c>
      <c r="O282" s="28">
        <f t="shared" si="326"/>
        <v>0</v>
      </c>
      <c r="P282" s="28">
        <f t="shared" si="327"/>
        <v>0</v>
      </c>
    </row>
    <row r="283">
      <c r="A283" s="31" t="str">
        <f t="shared" si="328"/>
        <v>SSAS</v>
      </c>
      <c r="B283" s="28">
        <f t="shared" si="314"/>
        <v>0</v>
      </c>
      <c r="C283" s="28">
        <f t="shared" si="315"/>
        <v>0</v>
      </c>
      <c r="D283" s="28">
        <f t="shared" si="316"/>
        <v>0</v>
      </c>
      <c r="E283" s="28">
        <f t="shared" si="317"/>
        <v>0</v>
      </c>
      <c r="F283" s="28">
        <f t="shared" si="318"/>
        <v>0</v>
      </c>
      <c r="G283" s="28">
        <f t="shared" si="319"/>
        <v>0</v>
      </c>
      <c r="H283" s="28">
        <f>VLOOKUP(A283,PRICING!$A$8:$BI$31,44,FALSE)</f>
        <v>0</v>
      </c>
      <c r="I283" s="28">
        <f t="shared" si="320"/>
        <v>0</v>
      </c>
      <c r="J283" s="28">
        <f t="shared" si="321"/>
        <v>0</v>
      </c>
      <c r="K283" s="28">
        <f t="shared" si="322"/>
        <v>0</v>
      </c>
      <c r="L283" s="28">
        <f t="shared" si="323"/>
        <v>0</v>
      </c>
      <c r="M283" s="28">
        <f t="shared" si="324"/>
        <v>0</v>
      </c>
      <c r="N283" s="28">
        <f t="shared" si="325"/>
        <v>0</v>
      </c>
      <c r="O283" s="28">
        <f t="shared" si="326"/>
        <v>0</v>
      </c>
      <c r="P283" s="28">
        <f t="shared" si="327"/>
        <v>0</v>
      </c>
    </row>
    <row r="284">
      <c r="A284" s="31" t="str">
        <f t="shared" si="328"/>
        <v>PMAS</v>
      </c>
      <c r="B284" s="28">
        <f t="shared" si="314"/>
        <v>0</v>
      </c>
      <c r="C284" s="28">
        <f t="shared" si="315"/>
        <v>0</v>
      </c>
      <c r="D284" s="28">
        <f t="shared" si="316"/>
        <v>0</v>
      </c>
      <c r="E284" s="28">
        <f t="shared" si="317"/>
        <v>0</v>
      </c>
      <c r="F284" s="28">
        <f t="shared" si="318"/>
        <v>0</v>
      </c>
      <c r="G284" s="28">
        <f t="shared" si="319"/>
        <v>0</v>
      </c>
      <c r="H284" s="28">
        <f>VLOOKUP(A284,PRICING!$A$8:$BI$31,44,FALSE)</f>
        <v>0</v>
      </c>
      <c r="I284" s="28">
        <f t="shared" si="320"/>
        <v>0</v>
      </c>
      <c r="J284" s="28">
        <f t="shared" si="321"/>
        <v>0</v>
      </c>
      <c r="K284" s="28">
        <f t="shared" si="322"/>
        <v>0</v>
      </c>
      <c r="L284" s="28">
        <f t="shared" si="323"/>
        <v>0</v>
      </c>
      <c r="M284" s="28">
        <f t="shared" si="324"/>
        <v>0</v>
      </c>
      <c r="N284" s="28">
        <f t="shared" si="325"/>
        <v>0</v>
      </c>
      <c r="O284" s="28">
        <f t="shared" si="326"/>
        <v>0</v>
      </c>
      <c r="P284" s="28">
        <f t="shared" si="327"/>
        <v>0</v>
      </c>
    </row>
    <row r="285">
      <c r="A285" s="31" t="str">
        <f t="shared" si="328"/>
        <v>CMAS</v>
      </c>
      <c r="B285" s="28">
        <f t="shared" si="314"/>
        <v>0</v>
      </c>
      <c r="C285" s="28">
        <f t="shared" si="315"/>
        <v>0</v>
      </c>
      <c r="D285" s="28">
        <f t="shared" si="316"/>
        <v>0</v>
      </c>
      <c r="E285" s="28">
        <f t="shared" si="317"/>
        <v>0</v>
      </c>
      <c r="F285" s="28">
        <f t="shared" si="318"/>
        <v>0</v>
      </c>
      <c r="G285" s="28">
        <f t="shared" si="319"/>
        <v>0</v>
      </c>
      <c r="H285" s="28">
        <f>VLOOKUP(A285,PRICING!$A$8:$BI$31,44,FALSE)</f>
        <v>0</v>
      </c>
      <c r="I285" s="28">
        <f t="shared" si="320"/>
        <v>0</v>
      </c>
      <c r="J285" s="28">
        <f t="shared" si="321"/>
        <v>0</v>
      </c>
      <c r="K285" s="28">
        <f t="shared" si="322"/>
        <v>0</v>
      </c>
      <c r="L285" s="28">
        <f t="shared" si="323"/>
        <v>0</v>
      </c>
      <c r="M285" s="28">
        <f t="shared" si="324"/>
        <v>0</v>
      </c>
      <c r="N285" s="28">
        <f t="shared" si="325"/>
        <v>0</v>
      </c>
      <c r="O285" s="28">
        <f t="shared" si="326"/>
        <v>0</v>
      </c>
      <c r="P285" s="28">
        <f t="shared" si="327"/>
        <v>0</v>
      </c>
    </row>
    <row r="286" ht="15">
      <c r="A286" s="31" t="str">
        <f t="shared" si="328"/>
        <v>SMAS</v>
      </c>
      <c r="B286" s="28">
        <f t="shared" si="314"/>
        <v>0</v>
      </c>
      <c r="C286" s="28">
        <f t="shared" si="315"/>
        <v>0</v>
      </c>
      <c r="D286" s="28">
        <f t="shared" si="316"/>
        <v>0</v>
      </c>
      <c r="E286" s="28">
        <f t="shared" si="317"/>
        <v>0</v>
      </c>
      <c r="F286" s="28">
        <f t="shared" si="318"/>
        <v>0</v>
      </c>
      <c r="G286" s="28">
        <f t="shared" si="319"/>
        <v>0</v>
      </c>
      <c r="H286" s="28">
        <f>VLOOKUP(A286,PRICING!$A$8:$BI$31,44,FALSE)</f>
        <v>0</v>
      </c>
      <c r="I286" s="28">
        <f t="shared" si="320"/>
        <v>0</v>
      </c>
      <c r="J286" s="28">
        <f t="shared" si="321"/>
        <v>0</v>
      </c>
      <c r="K286" s="28">
        <f t="shared" si="322"/>
        <v>0</v>
      </c>
      <c r="L286" s="28">
        <f t="shared" si="323"/>
        <v>0</v>
      </c>
      <c r="M286" s="28">
        <f t="shared" si="324"/>
        <v>0</v>
      </c>
      <c r="N286" s="28">
        <f t="shared" si="325"/>
        <v>0</v>
      </c>
      <c r="O286" s="28">
        <f t="shared" si="326"/>
        <v>0</v>
      </c>
      <c r="P286" s="28">
        <f t="shared" si="327"/>
        <v>0</v>
      </c>
    </row>
    <row r="287" ht="15">
      <c r="A287" s="32">
        <f>PRICING!AT6</f>
        <v>0</v>
      </c>
      <c r="B287" s="29" t="s">
        <v>20</v>
      </c>
      <c r="C287" s="29" t="s">
        <v>21</v>
      </c>
      <c r="D287" s="29" t="s">
        <v>22</v>
      </c>
      <c r="E287" s="29" t="s">
        <v>23</v>
      </c>
      <c r="F287" s="29" t="s">
        <v>24</v>
      </c>
      <c r="G287" s="29" t="s">
        <v>25</v>
      </c>
      <c r="H287" s="29" t="s">
        <v>26</v>
      </c>
      <c r="I287" s="29" t="s">
        <v>27</v>
      </c>
      <c r="J287" s="29" t="s">
        <v>28</v>
      </c>
      <c r="K287" s="29" t="s">
        <v>29</v>
      </c>
      <c r="L287" s="29" t="s">
        <v>30</v>
      </c>
      <c r="M287" s="29" t="s">
        <v>31</v>
      </c>
      <c r="N287" s="29" t="s">
        <v>32</v>
      </c>
      <c r="O287" s="29" t="s">
        <v>33</v>
      </c>
      <c r="P287" s="30" t="s">
        <v>34</v>
      </c>
    </row>
    <row r="288">
      <c r="A288" s="32">
        <f>PRICING!AT7</f>
        <v>0</v>
      </c>
      <c r="B288" s="46">
        <v>2.07</v>
      </c>
      <c r="C288" s="46">
        <v>1.33</v>
      </c>
      <c r="D288" s="46">
        <v>1.31</v>
      </c>
      <c r="E288" s="46">
        <v>1.02</v>
      </c>
      <c r="F288" s="46">
        <v>1.02</v>
      </c>
      <c r="G288" s="33">
        <v>1</v>
      </c>
      <c r="H288" s="33">
        <v>1</v>
      </c>
      <c r="I288" s="33">
        <v>1</v>
      </c>
      <c r="J288" s="33">
        <v>1</v>
      </c>
      <c r="K288" s="33">
        <v>1</v>
      </c>
      <c r="L288" s="33">
        <v>1</v>
      </c>
      <c r="M288" s="33">
        <v>1</v>
      </c>
      <c r="N288" s="33">
        <v>1</v>
      </c>
      <c r="O288" s="33">
        <v>1</v>
      </c>
      <c r="P288" s="33">
        <v>1</v>
      </c>
    </row>
    <row r="289">
      <c r="A289" s="31" t="str">
        <f>A276</f>
        <v>ESMS</v>
      </c>
      <c r="B289" s="28">
        <f ref="B289:B299" t="shared" si="329">($H289/7)*$B$288</f>
        <v>0</v>
      </c>
      <c r="C289" s="28">
        <f ref="C289:C299" t="shared" si="330">($H289/7)*2*$C$288</f>
        <v>0</v>
      </c>
      <c r="D289" s="28">
        <f ref="D289:D299" t="shared" si="331">($H289/7)*3*$D$288</f>
        <v>0</v>
      </c>
      <c r="E289" s="28">
        <f ref="E289:E299" t="shared" si="332">($H289/7)*4*$E$288</f>
        <v>0</v>
      </c>
      <c r="F289" s="28">
        <f ref="F289:F299" t="shared" si="333">($H289/7)*5*$F$288</f>
        <v>0</v>
      </c>
      <c r="G289" s="28">
        <f ref="G289:G299" t="shared" si="334">($H289/7)*6*$G$288</f>
        <v>0</v>
      </c>
      <c r="H289" s="28">
        <f>VLOOKUP(A289,PRICING!$A$8:$BI$31,46,FALSE)</f>
        <v>0</v>
      </c>
      <c r="I289" s="28">
        <f ref="I289:I299" t="shared" si="335">($H289/7)*8*$I$288</f>
        <v>0</v>
      </c>
      <c r="J289" s="28">
        <f ref="J289:J299" t="shared" si="336">($H289/7)*9*$J$288</f>
        <v>0</v>
      </c>
      <c r="K289" s="28">
        <f ref="K289:K299" t="shared" si="337">($H289/7)*10*$K$288</f>
        <v>0</v>
      </c>
      <c r="L289" s="28">
        <f ref="L289:L299" t="shared" si="338">($H289/7)*11*$L$288</f>
        <v>0</v>
      </c>
      <c r="M289" s="28">
        <f ref="M289:M299" t="shared" si="339">($H289/7)*12*$M$288</f>
        <v>0</v>
      </c>
      <c r="N289" s="28">
        <f ref="N289:N299" t="shared" si="340">($H289/7)*13*$N$288</f>
        <v>0</v>
      </c>
      <c r="O289" s="28">
        <f ref="O289:O299" t="shared" si="341">($H289/7)*14*$O$288</f>
        <v>0</v>
      </c>
      <c r="P289" s="28">
        <f ref="P289:P299" t="shared" si="342">($H289/7)*15*$P$288</f>
        <v>0</v>
      </c>
    </row>
    <row r="290">
      <c r="A290" s="31" t="str">
        <f ref="A290:A299" t="shared" si="343">A277</f>
        <v>EMMS</v>
      </c>
      <c r="B290" s="28">
        <f t="shared" si="329"/>
        <v>0</v>
      </c>
      <c r="C290" s="28">
        <f t="shared" si="330"/>
        <v>0</v>
      </c>
      <c r="D290" s="28">
        <f t="shared" si="331"/>
        <v>0</v>
      </c>
      <c r="E290" s="28">
        <f t="shared" si="332"/>
        <v>0</v>
      </c>
      <c r="F290" s="28">
        <f t="shared" si="333"/>
        <v>0</v>
      </c>
      <c r="G290" s="28">
        <f t="shared" si="334"/>
        <v>0</v>
      </c>
      <c r="H290" s="28">
        <f>VLOOKUP(A290,PRICING!$A$8:$BI$31,46,FALSE)</f>
        <v>0</v>
      </c>
      <c r="I290" s="28">
        <f t="shared" si="335"/>
        <v>0</v>
      </c>
      <c r="J290" s="28">
        <f t="shared" si="336"/>
        <v>0</v>
      </c>
      <c r="K290" s="28">
        <f t="shared" si="337"/>
        <v>0</v>
      </c>
      <c r="L290" s="28">
        <f t="shared" si="338"/>
        <v>0</v>
      </c>
      <c r="M290" s="28">
        <f t="shared" si="339"/>
        <v>0</v>
      </c>
      <c r="N290" s="28">
        <f t="shared" si="340"/>
        <v>0</v>
      </c>
      <c r="O290" s="28">
        <f t="shared" si="341"/>
        <v>0</v>
      </c>
      <c r="P290" s="28">
        <f t="shared" si="342"/>
        <v>0</v>
      </c>
    </row>
    <row r="291">
      <c r="A291" s="31" t="str">
        <f t="shared" si="343"/>
        <v>PSMS</v>
      </c>
      <c r="B291" s="28">
        <f t="shared" si="329"/>
        <v>0</v>
      </c>
      <c r="C291" s="28">
        <f t="shared" si="330"/>
        <v>0</v>
      </c>
      <c r="D291" s="28">
        <f t="shared" si="331"/>
        <v>0</v>
      </c>
      <c r="E291" s="28">
        <f t="shared" si="332"/>
        <v>0</v>
      </c>
      <c r="F291" s="28">
        <f t="shared" si="333"/>
        <v>0</v>
      </c>
      <c r="G291" s="28">
        <f t="shared" si="334"/>
        <v>0</v>
      </c>
      <c r="H291" s="28">
        <f>VLOOKUP(A291,PRICING!$A$8:$BI$31,46,FALSE)</f>
        <v>0</v>
      </c>
      <c r="I291" s="28">
        <f t="shared" si="335"/>
        <v>0</v>
      </c>
      <c r="J291" s="28">
        <f t="shared" si="336"/>
        <v>0</v>
      </c>
      <c r="K291" s="28">
        <f t="shared" si="337"/>
        <v>0</v>
      </c>
      <c r="L291" s="28">
        <f t="shared" si="338"/>
        <v>0</v>
      </c>
      <c r="M291" s="28">
        <f t="shared" si="339"/>
        <v>0</v>
      </c>
      <c r="N291" s="28">
        <f t="shared" si="340"/>
        <v>0</v>
      </c>
      <c r="O291" s="28">
        <f t="shared" si="341"/>
        <v>0</v>
      </c>
      <c r="P291" s="28">
        <f t="shared" si="342"/>
        <v>0</v>
      </c>
    </row>
    <row r="292">
      <c r="A292" s="31" t="str">
        <f t="shared" si="343"/>
        <v>SSMS</v>
      </c>
      <c r="B292" s="28">
        <f t="shared" si="329"/>
        <v>0</v>
      </c>
      <c r="C292" s="28">
        <f t="shared" si="330"/>
        <v>0</v>
      </c>
      <c r="D292" s="28">
        <f t="shared" si="331"/>
        <v>0</v>
      </c>
      <c r="E292" s="28">
        <f t="shared" si="332"/>
        <v>0</v>
      </c>
      <c r="F292" s="28">
        <f t="shared" si="333"/>
        <v>0</v>
      </c>
      <c r="G292" s="28">
        <f t="shared" si="334"/>
        <v>0</v>
      </c>
      <c r="H292" s="28">
        <f>VLOOKUP(A292,PRICING!$A$8:$BI$31,46,FALSE)</f>
        <v>0</v>
      </c>
      <c r="I292" s="28">
        <f t="shared" si="335"/>
        <v>0</v>
      </c>
      <c r="J292" s="28">
        <f t="shared" si="336"/>
        <v>0</v>
      </c>
      <c r="K292" s="28">
        <f t="shared" si="337"/>
        <v>0</v>
      </c>
      <c r="L292" s="28">
        <f t="shared" si="338"/>
        <v>0</v>
      </c>
      <c r="M292" s="28">
        <f t="shared" si="339"/>
        <v>0</v>
      </c>
      <c r="N292" s="28">
        <f t="shared" si="340"/>
        <v>0</v>
      </c>
      <c r="O292" s="28">
        <f t="shared" si="341"/>
        <v>0</v>
      </c>
      <c r="P292" s="28">
        <f t="shared" si="342"/>
        <v>0</v>
      </c>
    </row>
    <row r="293">
      <c r="A293" s="31" t="str">
        <f t="shared" si="343"/>
        <v>PMMS</v>
      </c>
      <c r="B293" s="28">
        <f t="shared" si="329"/>
        <v>0</v>
      </c>
      <c r="C293" s="28">
        <f t="shared" si="330"/>
        <v>0</v>
      </c>
      <c r="D293" s="28">
        <f t="shared" si="331"/>
        <v>0</v>
      </c>
      <c r="E293" s="28">
        <f t="shared" si="332"/>
        <v>0</v>
      </c>
      <c r="F293" s="28">
        <f t="shared" si="333"/>
        <v>0</v>
      </c>
      <c r="G293" s="28">
        <f t="shared" si="334"/>
        <v>0</v>
      </c>
      <c r="H293" s="28">
        <f>VLOOKUP(A293,PRICING!$A$8:$BI$31,46,FALSE)</f>
        <v>0</v>
      </c>
      <c r="I293" s="28">
        <f t="shared" si="335"/>
        <v>0</v>
      </c>
      <c r="J293" s="28">
        <f t="shared" si="336"/>
        <v>0</v>
      </c>
      <c r="K293" s="28">
        <f t="shared" si="337"/>
        <v>0</v>
      </c>
      <c r="L293" s="28">
        <f t="shared" si="338"/>
        <v>0</v>
      </c>
      <c r="M293" s="28">
        <f t="shared" si="339"/>
        <v>0</v>
      </c>
      <c r="N293" s="28">
        <f t="shared" si="340"/>
        <v>0</v>
      </c>
      <c r="O293" s="28">
        <f t="shared" si="341"/>
        <v>0</v>
      </c>
      <c r="P293" s="28">
        <f t="shared" si="342"/>
        <v>0</v>
      </c>
    </row>
    <row r="294">
      <c r="A294" s="31" t="str">
        <f t="shared" si="343"/>
        <v>EMAS</v>
      </c>
      <c r="B294" s="28">
        <f t="shared" si="329"/>
        <v>0</v>
      </c>
      <c r="C294" s="28">
        <f t="shared" si="330"/>
        <v>0</v>
      </c>
      <c r="D294" s="28">
        <f t="shared" si="331"/>
        <v>0</v>
      </c>
      <c r="E294" s="28">
        <f t="shared" si="332"/>
        <v>0</v>
      </c>
      <c r="F294" s="28">
        <f t="shared" si="333"/>
        <v>0</v>
      </c>
      <c r="G294" s="28">
        <f t="shared" si="334"/>
        <v>0</v>
      </c>
      <c r="H294" s="28">
        <f>VLOOKUP(A294,PRICING!$A$8:$BI$31,46,FALSE)</f>
        <v>0</v>
      </c>
      <c r="I294" s="28">
        <f t="shared" si="335"/>
        <v>0</v>
      </c>
      <c r="J294" s="28">
        <f t="shared" si="336"/>
        <v>0</v>
      </c>
      <c r="K294" s="28">
        <f t="shared" si="337"/>
        <v>0</v>
      </c>
      <c r="L294" s="28">
        <f t="shared" si="338"/>
        <v>0</v>
      </c>
      <c r="M294" s="28">
        <f t="shared" si="339"/>
        <v>0</v>
      </c>
      <c r="N294" s="28">
        <f t="shared" si="340"/>
        <v>0</v>
      </c>
      <c r="O294" s="28">
        <f t="shared" si="341"/>
        <v>0</v>
      </c>
      <c r="P294" s="28">
        <f t="shared" si="342"/>
        <v>0</v>
      </c>
    </row>
    <row r="295">
      <c r="A295" s="31" t="str">
        <f t="shared" si="343"/>
        <v>PSAS</v>
      </c>
      <c r="B295" s="28">
        <f t="shared" si="329"/>
        <v>0</v>
      </c>
      <c r="C295" s="28">
        <f t="shared" si="330"/>
        <v>0</v>
      </c>
      <c r="D295" s="28">
        <f t="shared" si="331"/>
        <v>0</v>
      </c>
      <c r="E295" s="28">
        <f t="shared" si="332"/>
        <v>0</v>
      </c>
      <c r="F295" s="28">
        <f t="shared" si="333"/>
        <v>0</v>
      </c>
      <c r="G295" s="28">
        <f t="shared" si="334"/>
        <v>0</v>
      </c>
      <c r="H295" s="28">
        <f>VLOOKUP(A295,PRICING!$A$8:$BI$31,46,FALSE)</f>
        <v>0</v>
      </c>
      <c r="I295" s="28">
        <f t="shared" si="335"/>
        <v>0</v>
      </c>
      <c r="J295" s="28">
        <f t="shared" si="336"/>
        <v>0</v>
      </c>
      <c r="K295" s="28">
        <f t="shared" si="337"/>
        <v>0</v>
      </c>
      <c r="L295" s="28">
        <f t="shared" si="338"/>
        <v>0</v>
      </c>
      <c r="M295" s="28">
        <f t="shared" si="339"/>
        <v>0</v>
      </c>
      <c r="N295" s="28">
        <f t="shared" si="340"/>
        <v>0</v>
      </c>
      <c r="O295" s="28">
        <f t="shared" si="341"/>
        <v>0</v>
      </c>
      <c r="P295" s="28">
        <f t="shared" si="342"/>
        <v>0</v>
      </c>
    </row>
    <row r="296">
      <c r="A296" s="31" t="str">
        <f t="shared" si="343"/>
        <v>SSAS</v>
      </c>
      <c r="B296" s="28">
        <f t="shared" si="329"/>
        <v>0</v>
      </c>
      <c r="C296" s="28">
        <f t="shared" si="330"/>
        <v>0</v>
      </c>
      <c r="D296" s="28">
        <f t="shared" si="331"/>
        <v>0</v>
      </c>
      <c r="E296" s="28">
        <f t="shared" si="332"/>
        <v>0</v>
      </c>
      <c r="F296" s="28">
        <f t="shared" si="333"/>
        <v>0</v>
      </c>
      <c r="G296" s="28">
        <f t="shared" si="334"/>
        <v>0</v>
      </c>
      <c r="H296" s="28">
        <f>VLOOKUP(A296,PRICING!$A$8:$BI$31,46,FALSE)</f>
        <v>0</v>
      </c>
      <c r="I296" s="28">
        <f t="shared" si="335"/>
        <v>0</v>
      </c>
      <c r="J296" s="28">
        <f t="shared" si="336"/>
        <v>0</v>
      </c>
      <c r="K296" s="28">
        <f t="shared" si="337"/>
        <v>0</v>
      </c>
      <c r="L296" s="28">
        <f t="shared" si="338"/>
        <v>0</v>
      </c>
      <c r="M296" s="28">
        <f t="shared" si="339"/>
        <v>0</v>
      </c>
      <c r="N296" s="28">
        <f t="shared" si="340"/>
        <v>0</v>
      </c>
      <c r="O296" s="28">
        <f t="shared" si="341"/>
        <v>0</v>
      </c>
      <c r="P296" s="28">
        <f t="shared" si="342"/>
        <v>0</v>
      </c>
    </row>
    <row r="297">
      <c r="A297" s="31" t="str">
        <f t="shared" si="343"/>
        <v>PMAS</v>
      </c>
      <c r="B297" s="28">
        <f t="shared" si="329"/>
        <v>0</v>
      </c>
      <c r="C297" s="28">
        <f t="shared" si="330"/>
        <v>0</v>
      </c>
      <c r="D297" s="28">
        <f t="shared" si="331"/>
        <v>0</v>
      </c>
      <c r="E297" s="28">
        <f t="shared" si="332"/>
        <v>0</v>
      </c>
      <c r="F297" s="28">
        <f t="shared" si="333"/>
        <v>0</v>
      </c>
      <c r="G297" s="28">
        <f t="shared" si="334"/>
        <v>0</v>
      </c>
      <c r="H297" s="28">
        <f>VLOOKUP(A297,PRICING!$A$8:$BI$31,46,FALSE)</f>
        <v>0</v>
      </c>
      <c r="I297" s="28">
        <f t="shared" si="335"/>
        <v>0</v>
      </c>
      <c r="J297" s="28">
        <f t="shared" si="336"/>
        <v>0</v>
      </c>
      <c r="K297" s="28">
        <f t="shared" si="337"/>
        <v>0</v>
      </c>
      <c r="L297" s="28">
        <f t="shared" si="338"/>
        <v>0</v>
      </c>
      <c r="M297" s="28">
        <f t="shared" si="339"/>
        <v>0</v>
      </c>
      <c r="N297" s="28">
        <f t="shared" si="340"/>
        <v>0</v>
      </c>
      <c r="O297" s="28">
        <f t="shared" si="341"/>
        <v>0</v>
      </c>
      <c r="P297" s="28">
        <f t="shared" si="342"/>
        <v>0</v>
      </c>
    </row>
    <row r="298">
      <c r="A298" s="31" t="str">
        <f t="shared" si="343"/>
        <v>CMAS</v>
      </c>
      <c r="B298" s="28">
        <f t="shared" si="329"/>
        <v>0</v>
      </c>
      <c r="C298" s="28">
        <f t="shared" si="330"/>
        <v>0</v>
      </c>
      <c r="D298" s="28">
        <f t="shared" si="331"/>
        <v>0</v>
      </c>
      <c r="E298" s="28">
        <f t="shared" si="332"/>
        <v>0</v>
      </c>
      <c r="F298" s="28">
        <f t="shared" si="333"/>
        <v>0</v>
      </c>
      <c r="G298" s="28">
        <f t="shared" si="334"/>
        <v>0</v>
      </c>
      <c r="H298" s="28">
        <f>VLOOKUP(A298,PRICING!$A$8:$BI$31,46,FALSE)</f>
        <v>0</v>
      </c>
      <c r="I298" s="28">
        <f t="shared" si="335"/>
        <v>0</v>
      </c>
      <c r="J298" s="28">
        <f t="shared" si="336"/>
        <v>0</v>
      </c>
      <c r="K298" s="28">
        <f t="shared" si="337"/>
        <v>0</v>
      </c>
      <c r="L298" s="28">
        <f t="shared" si="338"/>
        <v>0</v>
      </c>
      <c r="M298" s="28">
        <f t="shared" si="339"/>
        <v>0</v>
      </c>
      <c r="N298" s="28">
        <f t="shared" si="340"/>
        <v>0</v>
      </c>
      <c r="O298" s="28">
        <f t="shared" si="341"/>
        <v>0</v>
      </c>
      <c r="P298" s="28">
        <f t="shared" si="342"/>
        <v>0</v>
      </c>
    </row>
    <row r="299" ht="15">
      <c r="A299" s="31" t="str">
        <f t="shared" si="343"/>
        <v>SMAS</v>
      </c>
      <c r="B299" s="28">
        <f t="shared" si="329"/>
        <v>0</v>
      </c>
      <c r="C299" s="28">
        <f t="shared" si="330"/>
        <v>0</v>
      </c>
      <c r="D299" s="28">
        <f t="shared" si="331"/>
        <v>0</v>
      </c>
      <c r="E299" s="28">
        <f t="shared" si="332"/>
        <v>0</v>
      </c>
      <c r="F299" s="28">
        <f t="shared" si="333"/>
        <v>0</v>
      </c>
      <c r="G299" s="28">
        <f t="shared" si="334"/>
        <v>0</v>
      </c>
      <c r="H299" s="28">
        <f>VLOOKUP(A299,PRICING!$A$8:$BI$31,46,FALSE)</f>
        <v>0</v>
      </c>
      <c r="I299" s="28">
        <f t="shared" si="335"/>
        <v>0</v>
      </c>
      <c r="J299" s="28">
        <f t="shared" si="336"/>
        <v>0</v>
      </c>
      <c r="K299" s="28">
        <f t="shared" si="337"/>
        <v>0</v>
      </c>
      <c r="L299" s="28">
        <f t="shared" si="338"/>
        <v>0</v>
      </c>
      <c r="M299" s="28">
        <f t="shared" si="339"/>
        <v>0</v>
      </c>
      <c r="N299" s="28">
        <f t="shared" si="340"/>
        <v>0</v>
      </c>
      <c r="O299" s="28">
        <f t="shared" si="341"/>
        <v>0</v>
      </c>
      <c r="P299" s="28">
        <f t="shared" si="342"/>
        <v>0</v>
      </c>
    </row>
    <row r="300" ht="15">
      <c r="A300" s="32">
        <f>PRICING!AV6</f>
        <v>0</v>
      </c>
      <c r="B300" s="29" t="s">
        <v>20</v>
      </c>
      <c r="C300" s="29" t="s">
        <v>21</v>
      </c>
      <c r="D300" s="29" t="s">
        <v>22</v>
      </c>
      <c r="E300" s="29" t="s">
        <v>23</v>
      </c>
      <c r="F300" s="29" t="s">
        <v>24</v>
      </c>
      <c r="G300" s="29" t="s">
        <v>25</v>
      </c>
      <c r="H300" s="29" t="s">
        <v>26</v>
      </c>
      <c r="I300" s="29" t="s">
        <v>27</v>
      </c>
      <c r="J300" s="29" t="s">
        <v>28</v>
      </c>
      <c r="K300" s="29" t="s">
        <v>29</v>
      </c>
      <c r="L300" s="29" t="s">
        <v>30</v>
      </c>
      <c r="M300" s="29" t="s">
        <v>31</v>
      </c>
      <c r="N300" s="29" t="s">
        <v>32</v>
      </c>
      <c r="O300" s="29" t="s">
        <v>33</v>
      </c>
      <c r="P300" s="30" t="s">
        <v>34</v>
      </c>
    </row>
    <row r="301">
      <c r="A301" s="32">
        <f>PRICING!AV7</f>
        <v>0</v>
      </c>
      <c r="B301" s="46">
        <v>2.07</v>
      </c>
      <c r="C301" s="46">
        <v>1.33</v>
      </c>
      <c r="D301" s="46">
        <v>1.24</v>
      </c>
      <c r="E301" s="46">
        <v>1.02</v>
      </c>
      <c r="F301" s="46">
        <v>1.02</v>
      </c>
      <c r="G301" s="33">
        <v>1</v>
      </c>
      <c r="H301" s="33">
        <v>1</v>
      </c>
      <c r="I301" s="33">
        <v>1</v>
      </c>
      <c r="J301" s="33">
        <v>1</v>
      </c>
      <c r="K301" s="33">
        <v>1</v>
      </c>
      <c r="L301" s="33">
        <v>1</v>
      </c>
      <c r="M301" s="33">
        <v>1</v>
      </c>
      <c r="N301" s="33">
        <v>1</v>
      </c>
      <c r="O301" s="33">
        <v>1</v>
      </c>
      <c r="P301" s="33">
        <v>1</v>
      </c>
    </row>
    <row r="302">
      <c r="A302" s="31" t="str">
        <f>A289</f>
        <v>ESMS</v>
      </c>
      <c r="B302" s="28">
        <f ref="B302:B312" t="shared" si="344">($H302/7)*$B$301</f>
        <v>0</v>
      </c>
      <c r="C302" s="28">
        <f ref="C302:C312" t="shared" si="345">($H302/7)*2*$C$301</f>
        <v>0</v>
      </c>
      <c r="D302" s="28">
        <f ref="D302:D312" t="shared" si="346">($H302/7)*3*$D$301</f>
        <v>0</v>
      </c>
      <c r="E302" s="28">
        <f ref="E302:E312" t="shared" si="347">($H302/7)*4*$E$301</f>
        <v>0</v>
      </c>
      <c r="F302" s="28">
        <f ref="F302:F312" t="shared" si="348">($H302/7)*5*$F$301</f>
        <v>0</v>
      </c>
      <c r="G302" s="28">
        <f ref="G302:G312" t="shared" si="349">($H302/7)*6*$G$301</f>
        <v>0</v>
      </c>
      <c r="H302" s="28">
        <f>VLOOKUP(A302,PRICING!$A$8:$BI$31,48,FALSE)</f>
        <v>0</v>
      </c>
      <c r="I302" s="28">
        <f ref="I302:I312" t="shared" si="350">($H302/7)*8*$I$301</f>
        <v>0</v>
      </c>
      <c r="J302" s="28">
        <f ref="J302:J312" t="shared" si="351">($H302/7)*9*$J$301</f>
        <v>0</v>
      </c>
      <c r="K302" s="28">
        <f ref="K302:K312" t="shared" si="352">($H302/7)*10*$K$301</f>
        <v>0</v>
      </c>
      <c r="L302" s="28">
        <f ref="L302:L312" t="shared" si="353">($H302/7)*11*$L$301</f>
        <v>0</v>
      </c>
      <c r="M302" s="28">
        <f ref="M302:M312" t="shared" si="354">($H302/7)*12*$M$301</f>
        <v>0</v>
      </c>
      <c r="N302" s="28">
        <f ref="N302:N312" t="shared" si="355">($H302/7)*13*$N$301</f>
        <v>0</v>
      </c>
      <c r="O302" s="28">
        <f ref="O302:O312" t="shared" si="356">($H302/7)*14*$O$301</f>
        <v>0</v>
      </c>
      <c r="P302" s="28">
        <f ref="P302:P312" t="shared" si="357">($H302/7)*15*$P$301</f>
        <v>0</v>
      </c>
    </row>
    <row r="303">
      <c r="A303" s="31" t="str">
        <f ref="A303:A312" t="shared" si="358">A290</f>
        <v>EMMS</v>
      </c>
      <c r="B303" s="28">
        <f t="shared" si="344"/>
        <v>0</v>
      </c>
      <c r="C303" s="28">
        <f t="shared" si="345"/>
        <v>0</v>
      </c>
      <c r="D303" s="28">
        <f t="shared" si="346"/>
        <v>0</v>
      </c>
      <c r="E303" s="28">
        <f t="shared" si="347"/>
        <v>0</v>
      </c>
      <c r="F303" s="28">
        <f t="shared" si="348"/>
        <v>0</v>
      </c>
      <c r="G303" s="28">
        <f t="shared" si="349"/>
        <v>0</v>
      </c>
      <c r="H303" s="28">
        <f>VLOOKUP(A303,PRICING!$A$8:$BI$31,48,FALSE)</f>
        <v>0</v>
      </c>
      <c r="I303" s="28">
        <f t="shared" si="350"/>
        <v>0</v>
      </c>
      <c r="J303" s="28">
        <f t="shared" si="351"/>
        <v>0</v>
      </c>
      <c r="K303" s="28">
        <f t="shared" si="352"/>
        <v>0</v>
      </c>
      <c r="L303" s="28">
        <f t="shared" si="353"/>
        <v>0</v>
      </c>
      <c r="M303" s="28">
        <f t="shared" si="354"/>
        <v>0</v>
      </c>
      <c r="N303" s="28">
        <f t="shared" si="355"/>
        <v>0</v>
      </c>
      <c r="O303" s="28">
        <f t="shared" si="356"/>
        <v>0</v>
      </c>
      <c r="P303" s="28">
        <f t="shared" si="357"/>
        <v>0</v>
      </c>
    </row>
    <row r="304">
      <c r="A304" s="31" t="str">
        <f t="shared" si="358"/>
        <v>PSMS</v>
      </c>
      <c r="B304" s="28">
        <f t="shared" si="344"/>
        <v>0</v>
      </c>
      <c r="C304" s="28">
        <f t="shared" si="345"/>
        <v>0</v>
      </c>
      <c r="D304" s="28">
        <f t="shared" si="346"/>
        <v>0</v>
      </c>
      <c r="E304" s="28">
        <f t="shared" si="347"/>
        <v>0</v>
      </c>
      <c r="F304" s="28">
        <f t="shared" si="348"/>
        <v>0</v>
      </c>
      <c r="G304" s="28">
        <f t="shared" si="349"/>
        <v>0</v>
      </c>
      <c r="H304" s="28">
        <f>VLOOKUP(A304,PRICING!$A$8:$BI$31,48,FALSE)</f>
        <v>0</v>
      </c>
      <c r="I304" s="28">
        <f t="shared" si="350"/>
        <v>0</v>
      </c>
      <c r="J304" s="28">
        <f t="shared" si="351"/>
        <v>0</v>
      </c>
      <c r="K304" s="28">
        <f t="shared" si="352"/>
        <v>0</v>
      </c>
      <c r="L304" s="28">
        <f t="shared" si="353"/>
        <v>0</v>
      </c>
      <c r="M304" s="28">
        <f t="shared" si="354"/>
        <v>0</v>
      </c>
      <c r="N304" s="28">
        <f t="shared" si="355"/>
        <v>0</v>
      </c>
      <c r="O304" s="28">
        <f t="shared" si="356"/>
        <v>0</v>
      </c>
      <c r="P304" s="28">
        <f t="shared" si="357"/>
        <v>0</v>
      </c>
    </row>
    <row r="305">
      <c r="A305" s="31" t="str">
        <f t="shared" si="358"/>
        <v>SSMS</v>
      </c>
      <c r="B305" s="28">
        <f t="shared" si="344"/>
        <v>0</v>
      </c>
      <c r="C305" s="28">
        <f t="shared" si="345"/>
        <v>0</v>
      </c>
      <c r="D305" s="28">
        <f t="shared" si="346"/>
        <v>0</v>
      </c>
      <c r="E305" s="28">
        <f t="shared" si="347"/>
        <v>0</v>
      </c>
      <c r="F305" s="28">
        <f t="shared" si="348"/>
        <v>0</v>
      </c>
      <c r="G305" s="28">
        <f t="shared" si="349"/>
        <v>0</v>
      </c>
      <c r="H305" s="28">
        <f>VLOOKUP(A305,PRICING!$A$8:$BI$31,48,FALSE)</f>
        <v>0</v>
      </c>
      <c r="I305" s="28">
        <f t="shared" si="350"/>
        <v>0</v>
      </c>
      <c r="J305" s="28">
        <f t="shared" si="351"/>
        <v>0</v>
      </c>
      <c r="K305" s="28">
        <f t="shared" si="352"/>
        <v>0</v>
      </c>
      <c r="L305" s="28">
        <f t="shared" si="353"/>
        <v>0</v>
      </c>
      <c r="M305" s="28">
        <f t="shared" si="354"/>
        <v>0</v>
      </c>
      <c r="N305" s="28">
        <f t="shared" si="355"/>
        <v>0</v>
      </c>
      <c r="O305" s="28">
        <f t="shared" si="356"/>
        <v>0</v>
      </c>
      <c r="P305" s="28">
        <f t="shared" si="357"/>
        <v>0</v>
      </c>
    </row>
    <row r="306">
      <c r="A306" s="31" t="str">
        <f t="shared" si="358"/>
        <v>PMMS</v>
      </c>
      <c r="B306" s="28">
        <f t="shared" si="344"/>
        <v>0</v>
      </c>
      <c r="C306" s="28">
        <f t="shared" si="345"/>
        <v>0</v>
      </c>
      <c r="D306" s="28">
        <f t="shared" si="346"/>
        <v>0</v>
      </c>
      <c r="E306" s="28">
        <f t="shared" si="347"/>
        <v>0</v>
      </c>
      <c r="F306" s="28">
        <f t="shared" si="348"/>
        <v>0</v>
      </c>
      <c r="G306" s="28">
        <f t="shared" si="349"/>
        <v>0</v>
      </c>
      <c r="H306" s="28">
        <f>VLOOKUP(A306,PRICING!$A$8:$BI$31,48,FALSE)</f>
        <v>0</v>
      </c>
      <c r="I306" s="28">
        <f t="shared" si="350"/>
        <v>0</v>
      </c>
      <c r="J306" s="28">
        <f t="shared" si="351"/>
        <v>0</v>
      </c>
      <c r="K306" s="28">
        <f t="shared" si="352"/>
        <v>0</v>
      </c>
      <c r="L306" s="28">
        <f t="shared" si="353"/>
        <v>0</v>
      </c>
      <c r="M306" s="28">
        <f t="shared" si="354"/>
        <v>0</v>
      </c>
      <c r="N306" s="28">
        <f t="shared" si="355"/>
        <v>0</v>
      </c>
      <c r="O306" s="28">
        <f t="shared" si="356"/>
        <v>0</v>
      </c>
      <c r="P306" s="28">
        <f t="shared" si="357"/>
        <v>0</v>
      </c>
    </row>
    <row r="307">
      <c r="A307" s="31" t="str">
        <f t="shared" si="358"/>
        <v>EMAS</v>
      </c>
      <c r="B307" s="28">
        <f t="shared" si="344"/>
        <v>0</v>
      </c>
      <c r="C307" s="28">
        <f t="shared" si="345"/>
        <v>0</v>
      </c>
      <c r="D307" s="28">
        <f t="shared" si="346"/>
        <v>0</v>
      </c>
      <c r="E307" s="28">
        <f t="shared" si="347"/>
        <v>0</v>
      </c>
      <c r="F307" s="28">
        <f t="shared" si="348"/>
        <v>0</v>
      </c>
      <c r="G307" s="28">
        <f t="shared" si="349"/>
        <v>0</v>
      </c>
      <c r="H307" s="28">
        <f>VLOOKUP(A307,PRICING!$A$8:$BI$31,48,FALSE)</f>
        <v>0</v>
      </c>
      <c r="I307" s="28">
        <f t="shared" si="350"/>
        <v>0</v>
      </c>
      <c r="J307" s="28">
        <f t="shared" si="351"/>
        <v>0</v>
      </c>
      <c r="K307" s="28">
        <f t="shared" si="352"/>
        <v>0</v>
      </c>
      <c r="L307" s="28">
        <f t="shared" si="353"/>
        <v>0</v>
      </c>
      <c r="M307" s="28">
        <f t="shared" si="354"/>
        <v>0</v>
      </c>
      <c r="N307" s="28">
        <f t="shared" si="355"/>
        <v>0</v>
      </c>
      <c r="O307" s="28">
        <f t="shared" si="356"/>
        <v>0</v>
      </c>
      <c r="P307" s="28">
        <f t="shared" si="357"/>
        <v>0</v>
      </c>
    </row>
    <row r="308">
      <c r="A308" s="31" t="str">
        <f t="shared" si="358"/>
        <v>PSAS</v>
      </c>
      <c r="B308" s="28">
        <f t="shared" si="344"/>
        <v>0</v>
      </c>
      <c r="C308" s="28">
        <f t="shared" si="345"/>
        <v>0</v>
      </c>
      <c r="D308" s="28">
        <f t="shared" si="346"/>
        <v>0</v>
      </c>
      <c r="E308" s="28">
        <f t="shared" si="347"/>
        <v>0</v>
      </c>
      <c r="F308" s="28">
        <f t="shared" si="348"/>
        <v>0</v>
      </c>
      <c r="G308" s="28">
        <f t="shared" si="349"/>
        <v>0</v>
      </c>
      <c r="H308" s="28">
        <f>VLOOKUP(A308,PRICING!$A$8:$BI$31,48,FALSE)</f>
        <v>0</v>
      </c>
      <c r="I308" s="28">
        <f t="shared" si="350"/>
        <v>0</v>
      </c>
      <c r="J308" s="28">
        <f t="shared" si="351"/>
        <v>0</v>
      </c>
      <c r="K308" s="28">
        <f t="shared" si="352"/>
        <v>0</v>
      </c>
      <c r="L308" s="28">
        <f t="shared" si="353"/>
        <v>0</v>
      </c>
      <c r="M308" s="28">
        <f t="shared" si="354"/>
        <v>0</v>
      </c>
      <c r="N308" s="28">
        <f t="shared" si="355"/>
        <v>0</v>
      </c>
      <c r="O308" s="28">
        <f t="shared" si="356"/>
        <v>0</v>
      </c>
      <c r="P308" s="28">
        <f t="shared" si="357"/>
        <v>0</v>
      </c>
    </row>
    <row r="309">
      <c r="A309" s="31" t="str">
        <f t="shared" si="358"/>
        <v>SSAS</v>
      </c>
      <c r="B309" s="28">
        <f t="shared" si="344"/>
        <v>0</v>
      </c>
      <c r="C309" s="28">
        <f t="shared" si="345"/>
        <v>0</v>
      </c>
      <c r="D309" s="28">
        <f t="shared" si="346"/>
        <v>0</v>
      </c>
      <c r="E309" s="28">
        <f t="shared" si="347"/>
        <v>0</v>
      </c>
      <c r="F309" s="28">
        <f t="shared" si="348"/>
        <v>0</v>
      </c>
      <c r="G309" s="28">
        <f t="shared" si="349"/>
        <v>0</v>
      </c>
      <c r="H309" s="28">
        <f>VLOOKUP(A309,PRICING!$A$8:$BI$31,48,FALSE)</f>
        <v>0</v>
      </c>
      <c r="I309" s="28">
        <f t="shared" si="350"/>
        <v>0</v>
      </c>
      <c r="J309" s="28">
        <f t="shared" si="351"/>
        <v>0</v>
      </c>
      <c r="K309" s="28">
        <f t="shared" si="352"/>
        <v>0</v>
      </c>
      <c r="L309" s="28">
        <f t="shared" si="353"/>
        <v>0</v>
      </c>
      <c r="M309" s="28">
        <f t="shared" si="354"/>
        <v>0</v>
      </c>
      <c r="N309" s="28">
        <f t="shared" si="355"/>
        <v>0</v>
      </c>
      <c r="O309" s="28">
        <f t="shared" si="356"/>
        <v>0</v>
      </c>
      <c r="P309" s="28">
        <f t="shared" si="357"/>
        <v>0</v>
      </c>
    </row>
    <row r="310">
      <c r="A310" s="31" t="str">
        <f t="shared" si="358"/>
        <v>PMAS</v>
      </c>
      <c r="B310" s="28">
        <f t="shared" si="344"/>
        <v>0</v>
      </c>
      <c r="C310" s="28">
        <f t="shared" si="345"/>
        <v>0</v>
      </c>
      <c r="D310" s="28">
        <f t="shared" si="346"/>
        <v>0</v>
      </c>
      <c r="E310" s="28">
        <f t="shared" si="347"/>
        <v>0</v>
      </c>
      <c r="F310" s="28">
        <f t="shared" si="348"/>
        <v>0</v>
      </c>
      <c r="G310" s="28">
        <f t="shared" si="349"/>
        <v>0</v>
      </c>
      <c r="H310" s="28">
        <f>VLOOKUP(A310,PRICING!$A$8:$BI$31,48,FALSE)</f>
        <v>0</v>
      </c>
      <c r="I310" s="28">
        <f t="shared" si="350"/>
        <v>0</v>
      </c>
      <c r="J310" s="28">
        <f t="shared" si="351"/>
        <v>0</v>
      </c>
      <c r="K310" s="28">
        <f t="shared" si="352"/>
        <v>0</v>
      </c>
      <c r="L310" s="28">
        <f t="shared" si="353"/>
        <v>0</v>
      </c>
      <c r="M310" s="28">
        <f t="shared" si="354"/>
        <v>0</v>
      </c>
      <c r="N310" s="28">
        <f t="shared" si="355"/>
        <v>0</v>
      </c>
      <c r="O310" s="28">
        <f t="shared" si="356"/>
        <v>0</v>
      </c>
      <c r="P310" s="28">
        <f t="shared" si="357"/>
        <v>0</v>
      </c>
    </row>
    <row r="311">
      <c r="A311" s="31" t="str">
        <f t="shared" si="358"/>
        <v>CMAS</v>
      </c>
      <c r="B311" s="28">
        <f t="shared" si="344"/>
        <v>0</v>
      </c>
      <c r="C311" s="28">
        <f t="shared" si="345"/>
        <v>0</v>
      </c>
      <c r="D311" s="28">
        <f t="shared" si="346"/>
        <v>0</v>
      </c>
      <c r="E311" s="28">
        <f t="shared" si="347"/>
        <v>0</v>
      </c>
      <c r="F311" s="28">
        <f t="shared" si="348"/>
        <v>0</v>
      </c>
      <c r="G311" s="28">
        <f t="shared" si="349"/>
        <v>0</v>
      </c>
      <c r="H311" s="28">
        <f>VLOOKUP(A311,PRICING!$A$8:$BI$31,48,FALSE)</f>
        <v>0</v>
      </c>
      <c r="I311" s="28">
        <f t="shared" si="350"/>
        <v>0</v>
      </c>
      <c r="J311" s="28">
        <f t="shared" si="351"/>
        <v>0</v>
      </c>
      <c r="K311" s="28">
        <f t="shared" si="352"/>
        <v>0</v>
      </c>
      <c r="L311" s="28">
        <f t="shared" si="353"/>
        <v>0</v>
      </c>
      <c r="M311" s="28">
        <f t="shared" si="354"/>
        <v>0</v>
      </c>
      <c r="N311" s="28">
        <f t="shared" si="355"/>
        <v>0</v>
      </c>
      <c r="O311" s="28">
        <f t="shared" si="356"/>
        <v>0</v>
      </c>
      <c r="P311" s="28">
        <f t="shared" si="357"/>
        <v>0</v>
      </c>
    </row>
    <row r="312" ht="15">
      <c r="A312" s="31" t="str">
        <f t="shared" si="358"/>
        <v>SMAS</v>
      </c>
      <c r="B312" s="28">
        <f t="shared" si="344"/>
        <v>0</v>
      </c>
      <c r="C312" s="28">
        <f t="shared" si="345"/>
        <v>0</v>
      </c>
      <c r="D312" s="28">
        <f t="shared" si="346"/>
        <v>0</v>
      </c>
      <c r="E312" s="28">
        <f t="shared" si="347"/>
        <v>0</v>
      </c>
      <c r="F312" s="28">
        <f t="shared" si="348"/>
        <v>0</v>
      </c>
      <c r="G312" s="28">
        <f t="shared" si="349"/>
        <v>0</v>
      </c>
      <c r="H312" s="28">
        <f>VLOOKUP(A312,PRICING!$A$8:$BI$31,48,FALSE)</f>
        <v>0</v>
      </c>
      <c r="I312" s="28">
        <f t="shared" si="350"/>
        <v>0</v>
      </c>
      <c r="J312" s="28">
        <f t="shared" si="351"/>
        <v>0</v>
      </c>
      <c r="K312" s="28">
        <f t="shared" si="352"/>
        <v>0</v>
      </c>
      <c r="L312" s="28">
        <f t="shared" si="353"/>
        <v>0</v>
      </c>
      <c r="M312" s="28">
        <f t="shared" si="354"/>
        <v>0</v>
      </c>
      <c r="N312" s="28">
        <f t="shared" si="355"/>
        <v>0</v>
      </c>
      <c r="O312" s="28">
        <f t="shared" si="356"/>
        <v>0</v>
      </c>
      <c r="P312" s="28">
        <f t="shared" si="357"/>
        <v>0</v>
      </c>
    </row>
    <row r="313" ht="15">
      <c r="A313" s="32">
        <f>PRICING!AX6</f>
        <v>0</v>
      </c>
      <c r="B313" s="29" t="s">
        <v>20</v>
      </c>
      <c r="C313" s="29" t="s">
        <v>21</v>
      </c>
      <c r="D313" s="29" t="s">
        <v>22</v>
      </c>
      <c r="E313" s="29" t="s">
        <v>23</v>
      </c>
      <c r="F313" s="29" t="s">
        <v>24</v>
      </c>
      <c r="G313" s="29" t="s">
        <v>25</v>
      </c>
      <c r="H313" s="29" t="s">
        <v>26</v>
      </c>
      <c r="I313" s="29" t="s">
        <v>27</v>
      </c>
      <c r="J313" s="29" t="s">
        <v>28</v>
      </c>
      <c r="K313" s="29" t="s">
        <v>29</v>
      </c>
      <c r="L313" s="29" t="s">
        <v>30</v>
      </c>
      <c r="M313" s="29" t="s">
        <v>31</v>
      </c>
      <c r="N313" s="29" t="s">
        <v>32</v>
      </c>
      <c r="O313" s="29" t="s">
        <v>33</v>
      </c>
      <c r="P313" s="30" t="s">
        <v>34</v>
      </c>
    </row>
    <row r="314">
      <c r="A314" s="32">
        <f>PRICING!AX7</f>
        <v>0</v>
      </c>
      <c r="B314" s="46">
        <v>2.07</v>
      </c>
      <c r="C314" s="46">
        <v>1.33</v>
      </c>
      <c r="D314" s="46">
        <v>1.24</v>
      </c>
      <c r="E314" s="46">
        <v>1.02</v>
      </c>
      <c r="F314" s="46">
        <v>1.02</v>
      </c>
      <c r="G314" s="33">
        <v>1</v>
      </c>
      <c r="H314" s="33">
        <v>1</v>
      </c>
      <c r="I314" s="33">
        <v>1</v>
      </c>
      <c r="J314" s="33">
        <v>1</v>
      </c>
      <c r="K314" s="33">
        <v>1</v>
      </c>
      <c r="L314" s="33">
        <v>1</v>
      </c>
      <c r="M314" s="33">
        <v>1</v>
      </c>
      <c r="N314" s="33">
        <v>1</v>
      </c>
      <c r="O314" s="33">
        <v>1</v>
      </c>
      <c r="P314" s="33">
        <v>1</v>
      </c>
    </row>
    <row r="315">
      <c r="A315" s="31" t="str">
        <f>A302</f>
        <v>ESMS</v>
      </c>
      <c r="B315" s="28">
        <f ref="B315:B325" t="shared" si="359">($H315/7)*$B$314</f>
        <v>0</v>
      </c>
      <c r="C315" s="28">
        <f ref="C315:C325" t="shared" si="360">($H315/7)*2*$C$314</f>
        <v>0</v>
      </c>
      <c r="D315" s="28">
        <f ref="D315:D325" t="shared" si="361">($H315/7)*3*$D$314</f>
        <v>0</v>
      </c>
      <c r="E315" s="28">
        <f ref="E315:E325" t="shared" si="362">($H315/7)*4*$E$314</f>
        <v>0</v>
      </c>
      <c r="F315" s="28">
        <f ref="F315:F325" t="shared" si="363">($H315/7)*5*$F$314</f>
        <v>0</v>
      </c>
      <c r="G315" s="28">
        <f ref="G315:G325" t="shared" si="364">($H315/7)*6*$G$314</f>
        <v>0</v>
      </c>
      <c r="H315" s="28">
        <f>VLOOKUP(A315,PRICING!$A$8:$BI$31,50,FALSE)</f>
        <v>0</v>
      </c>
      <c r="I315" s="28">
        <f ref="I315:I325" t="shared" si="365">($H315/7)*8*$I$314</f>
        <v>0</v>
      </c>
      <c r="J315" s="28">
        <f ref="J315:J325" t="shared" si="366">($H315/7)*9*$J$314</f>
        <v>0</v>
      </c>
      <c r="K315" s="28">
        <f ref="K315:K325" t="shared" si="367">($H315/7)*10*$K$314</f>
        <v>0</v>
      </c>
      <c r="L315" s="28">
        <f ref="L315:L325" t="shared" si="368">($H315/7)*11*$L$314</f>
        <v>0</v>
      </c>
      <c r="M315" s="28">
        <f ref="M315:M325" t="shared" si="369">($H315/7)*12*$M$314</f>
        <v>0</v>
      </c>
      <c r="N315" s="28">
        <f ref="N315:N325" t="shared" si="370">($H315/7)*13*$N$314</f>
        <v>0</v>
      </c>
      <c r="O315" s="28">
        <f ref="O315:O325" t="shared" si="371">($H315/7)*14*$O$314</f>
        <v>0</v>
      </c>
      <c r="P315" s="28">
        <f ref="P315:P325" t="shared" si="372">($H315/7)*15*$P$314</f>
        <v>0</v>
      </c>
    </row>
    <row r="316">
      <c r="A316" s="31" t="str">
        <f ref="A316:A325" t="shared" si="373">A303</f>
        <v>EMMS</v>
      </c>
      <c r="B316" s="28">
        <f t="shared" si="359"/>
        <v>0</v>
      </c>
      <c r="C316" s="28">
        <f t="shared" si="360"/>
        <v>0</v>
      </c>
      <c r="D316" s="28">
        <f t="shared" si="361"/>
        <v>0</v>
      </c>
      <c r="E316" s="28">
        <f t="shared" si="362"/>
        <v>0</v>
      </c>
      <c r="F316" s="28">
        <f t="shared" si="363"/>
        <v>0</v>
      </c>
      <c r="G316" s="28">
        <f t="shared" si="364"/>
        <v>0</v>
      </c>
      <c r="H316" s="28">
        <f>VLOOKUP(A316,PRICING!$A$8:$BI$31,50,FALSE)</f>
        <v>0</v>
      </c>
      <c r="I316" s="28">
        <f t="shared" si="365"/>
        <v>0</v>
      </c>
      <c r="J316" s="28">
        <f t="shared" si="366"/>
        <v>0</v>
      </c>
      <c r="K316" s="28">
        <f t="shared" si="367"/>
        <v>0</v>
      </c>
      <c r="L316" s="28">
        <f t="shared" si="368"/>
        <v>0</v>
      </c>
      <c r="M316" s="28">
        <f t="shared" si="369"/>
        <v>0</v>
      </c>
      <c r="N316" s="28">
        <f t="shared" si="370"/>
        <v>0</v>
      </c>
      <c r="O316" s="28">
        <f t="shared" si="371"/>
        <v>0</v>
      </c>
      <c r="P316" s="28">
        <f t="shared" si="372"/>
        <v>0</v>
      </c>
    </row>
    <row r="317">
      <c r="A317" s="31" t="str">
        <f t="shared" si="373"/>
        <v>PSMS</v>
      </c>
      <c r="B317" s="28">
        <f t="shared" si="359"/>
        <v>0</v>
      </c>
      <c r="C317" s="28">
        <f t="shared" si="360"/>
        <v>0</v>
      </c>
      <c r="D317" s="28">
        <f t="shared" si="361"/>
        <v>0</v>
      </c>
      <c r="E317" s="28">
        <f t="shared" si="362"/>
        <v>0</v>
      </c>
      <c r="F317" s="28">
        <f t="shared" si="363"/>
        <v>0</v>
      </c>
      <c r="G317" s="28">
        <f t="shared" si="364"/>
        <v>0</v>
      </c>
      <c r="H317" s="28">
        <f>VLOOKUP(A317,PRICING!$A$8:$BI$31,50,FALSE)</f>
        <v>0</v>
      </c>
      <c r="I317" s="28">
        <f t="shared" si="365"/>
        <v>0</v>
      </c>
      <c r="J317" s="28">
        <f t="shared" si="366"/>
        <v>0</v>
      </c>
      <c r="K317" s="28">
        <f t="shared" si="367"/>
        <v>0</v>
      </c>
      <c r="L317" s="28">
        <f t="shared" si="368"/>
        <v>0</v>
      </c>
      <c r="M317" s="28">
        <f t="shared" si="369"/>
        <v>0</v>
      </c>
      <c r="N317" s="28">
        <f t="shared" si="370"/>
        <v>0</v>
      </c>
      <c r="O317" s="28">
        <f t="shared" si="371"/>
        <v>0</v>
      </c>
      <c r="P317" s="28">
        <f t="shared" si="372"/>
        <v>0</v>
      </c>
    </row>
    <row r="318">
      <c r="A318" s="31" t="str">
        <f t="shared" si="373"/>
        <v>SSMS</v>
      </c>
      <c r="B318" s="28">
        <f t="shared" si="359"/>
        <v>0</v>
      </c>
      <c r="C318" s="28">
        <f t="shared" si="360"/>
        <v>0</v>
      </c>
      <c r="D318" s="28">
        <f t="shared" si="361"/>
        <v>0</v>
      </c>
      <c r="E318" s="28">
        <f t="shared" si="362"/>
        <v>0</v>
      </c>
      <c r="F318" s="28">
        <f t="shared" si="363"/>
        <v>0</v>
      </c>
      <c r="G318" s="28">
        <f t="shared" si="364"/>
        <v>0</v>
      </c>
      <c r="H318" s="28">
        <f>VLOOKUP(A318,PRICING!$A$8:$BI$31,50,FALSE)</f>
        <v>0</v>
      </c>
      <c r="I318" s="28">
        <f t="shared" si="365"/>
        <v>0</v>
      </c>
      <c r="J318" s="28">
        <f t="shared" si="366"/>
        <v>0</v>
      </c>
      <c r="K318" s="28">
        <f t="shared" si="367"/>
        <v>0</v>
      </c>
      <c r="L318" s="28">
        <f t="shared" si="368"/>
        <v>0</v>
      </c>
      <c r="M318" s="28">
        <f t="shared" si="369"/>
        <v>0</v>
      </c>
      <c r="N318" s="28">
        <f t="shared" si="370"/>
        <v>0</v>
      </c>
      <c r="O318" s="28">
        <f t="shared" si="371"/>
        <v>0</v>
      </c>
      <c r="P318" s="28">
        <f t="shared" si="372"/>
        <v>0</v>
      </c>
    </row>
    <row r="319">
      <c r="A319" s="31" t="str">
        <f t="shared" si="373"/>
        <v>PMMS</v>
      </c>
      <c r="B319" s="28">
        <f t="shared" si="359"/>
        <v>0</v>
      </c>
      <c r="C319" s="28">
        <f t="shared" si="360"/>
        <v>0</v>
      </c>
      <c r="D319" s="28">
        <f t="shared" si="361"/>
        <v>0</v>
      </c>
      <c r="E319" s="28">
        <f t="shared" si="362"/>
        <v>0</v>
      </c>
      <c r="F319" s="28">
        <f t="shared" si="363"/>
        <v>0</v>
      </c>
      <c r="G319" s="28">
        <f t="shared" si="364"/>
        <v>0</v>
      </c>
      <c r="H319" s="28">
        <f>VLOOKUP(A319,PRICING!$A$8:$BI$31,50,FALSE)</f>
        <v>0</v>
      </c>
      <c r="I319" s="28">
        <f t="shared" si="365"/>
        <v>0</v>
      </c>
      <c r="J319" s="28">
        <f t="shared" si="366"/>
        <v>0</v>
      </c>
      <c r="K319" s="28">
        <f t="shared" si="367"/>
        <v>0</v>
      </c>
      <c r="L319" s="28">
        <f t="shared" si="368"/>
        <v>0</v>
      </c>
      <c r="M319" s="28">
        <f t="shared" si="369"/>
        <v>0</v>
      </c>
      <c r="N319" s="28">
        <f t="shared" si="370"/>
        <v>0</v>
      </c>
      <c r="O319" s="28">
        <f t="shared" si="371"/>
        <v>0</v>
      </c>
      <c r="P319" s="28">
        <f t="shared" si="372"/>
        <v>0</v>
      </c>
    </row>
    <row r="320">
      <c r="A320" s="31" t="str">
        <f t="shared" si="373"/>
        <v>EMAS</v>
      </c>
      <c r="B320" s="28">
        <f t="shared" si="359"/>
        <v>0</v>
      </c>
      <c r="C320" s="28">
        <f t="shared" si="360"/>
        <v>0</v>
      </c>
      <c r="D320" s="28">
        <f t="shared" si="361"/>
        <v>0</v>
      </c>
      <c r="E320" s="28">
        <f t="shared" si="362"/>
        <v>0</v>
      </c>
      <c r="F320" s="28">
        <f t="shared" si="363"/>
        <v>0</v>
      </c>
      <c r="G320" s="28">
        <f t="shared" si="364"/>
        <v>0</v>
      </c>
      <c r="H320" s="28">
        <f>VLOOKUP(A320,PRICING!$A$8:$BI$31,50,FALSE)</f>
        <v>0</v>
      </c>
      <c r="I320" s="28">
        <f t="shared" si="365"/>
        <v>0</v>
      </c>
      <c r="J320" s="28">
        <f t="shared" si="366"/>
        <v>0</v>
      </c>
      <c r="K320" s="28">
        <f t="shared" si="367"/>
        <v>0</v>
      </c>
      <c r="L320" s="28">
        <f t="shared" si="368"/>
        <v>0</v>
      </c>
      <c r="M320" s="28">
        <f t="shared" si="369"/>
        <v>0</v>
      </c>
      <c r="N320" s="28">
        <f t="shared" si="370"/>
        <v>0</v>
      </c>
      <c r="O320" s="28">
        <f t="shared" si="371"/>
        <v>0</v>
      </c>
      <c r="P320" s="28">
        <f t="shared" si="372"/>
        <v>0</v>
      </c>
    </row>
    <row r="321">
      <c r="A321" s="31" t="str">
        <f t="shared" si="373"/>
        <v>PSAS</v>
      </c>
      <c r="B321" s="28">
        <f t="shared" si="359"/>
        <v>0</v>
      </c>
      <c r="C321" s="28">
        <f t="shared" si="360"/>
        <v>0</v>
      </c>
      <c r="D321" s="28">
        <f t="shared" si="361"/>
        <v>0</v>
      </c>
      <c r="E321" s="28">
        <f t="shared" si="362"/>
        <v>0</v>
      </c>
      <c r="F321" s="28">
        <f t="shared" si="363"/>
        <v>0</v>
      </c>
      <c r="G321" s="28">
        <f t="shared" si="364"/>
        <v>0</v>
      </c>
      <c r="H321" s="28">
        <f>VLOOKUP(A321,PRICING!$A$8:$BI$31,50,FALSE)</f>
        <v>0</v>
      </c>
      <c r="I321" s="28">
        <f t="shared" si="365"/>
        <v>0</v>
      </c>
      <c r="J321" s="28">
        <f t="shared" si="366"/>
        <v>0</v>
      </c>
      <c r="K321" s="28">
        <f t="shared" si="367"/>
        <v>0</v>
      </c>
      <c r="L321" s="28">
        <f t="shared" si="368"/>
        <v>0</v>
      </c>
      <c r="M321" s="28">
        <f t="shared" si="369"/>
        <v>0</v>
      </c>
      <c r="N321" s="28">
        <f t="shared" si="370"/>
        <v>0</v>
      </c>
      <c r="O321" s="28">
        <f t="shared" si="371"/>
        <v>0</v>
      </c>
      <c r="P321" s="28">
        <f t="shared" si="372"/>
        <v>0</v>
      </c>
    </row>
    <row r="322">
      <c r="A322" s="31" t="str">
        <f t="shared" si="373"/>
        <v>SSAS</v>
      </c>
      <c r="B322" s="28">
        <f t="shared" si="359"/>
        <v>0</v>
      </c>
      <c r="C322" s="28">
        <f t="shared" si="360"/>
        <v>0</v>
      </c>
      <c r="D322" s="28">
        <f t="shared" si="361"/>
        <v>0</v>
      </c>
      <c r="E322" s="28">
        <f t="shared" si="362"/>
        <v>0</v>
      </c>
      <c r="F322" s="28">
        <f t="shared" si="363"/>
        <v>0</v>
      </c>
      <c r="G322" s="28">
        <f t="shared" si="364"/>
        <v>0</v>
      </c>
      <c r="H322" s="28">
        <f>VLOOKUP(A322,PRICING!$A$8:$BI$31,50,FALSE)</f>
        <v>0</v>
      </c>
      <c r="I322" s="28">
        <f t="shared" si="365"/>
        <v>0</v>
      </c>
      <c r="J322" s="28">
        <f t="shared" si="366"/>
        <v>0</v>
      </c>
      <c r="K322" s="28">
        <f t="shared" si="367"/>
        <v>0</v>
      </c>
      <c r="L322" s="28">
        <f t="shared" si="368"/>
        <v>0</v>
      </c>
      <c r="M322" s="28">
        <f t="shared" si="369"/>
        <v>0</v>
      </c>
      <c r="N322" s="28">
        <f t="shared" si="370"/>
        <v>0</v>
      </c>
      <c r="O322" s="28">
        <f t="shared" si="371"/>
        <v>0</v>
      </c>
      <c r="P322" s="28">
        <f t="shared" si="372"/>
        <v>0</v>
      </c>
    </row>
    <row r="323">
      <c r="A323" s="31" t="str">
        <f t="shared" si="373"/>
        <v>PMAS</v>
      </c>
      <c r="B323" s="28">
        <f t="shared" si="359"/>
        <v>0</v>
      </c>
      <c r="C323" s="28">
        <f t="shared" si="360"/>
        <v>0</v>
      </c>
      <c r="D323" s="28">
        <f t="shared" si="361"/>
        <v>0</v>
      </c>
      <c r="E323" s="28">
        <f t="shared" si="362"/>
        <v>0</v>
      </c>
      <c r="F323" s="28">
        <f t="shared" si="363"/>
        <v>0</v>
      </c>
      <c r="G323" s="28">
        <f t="shared" si="364"/>
        <v>0</v>
      </c>
      <c r="H323" s="28">
        <f>VLOOKUP(A323,PRICING!$A$8:$BI$31,50,FALSE)</f>
        <v>0</v>
      </c>
      <c r="I323" s="28">
        <f t="shared" si="365"/>
        <v>0</v>
      </c>
      <c r="J323" s="28">
        <f t="shared" si="366"/>
        <v>0</v>
      </c>
      <c r="K323" s="28">
        <f t="shared" si="367"/>
        <v>0</v>
      </c>
      <c r="L323" s="28">
        <f t="shared" si="368"/>
        <v>0</v>
      </c>
      <c r="M323" s="28">
        <f t="shared" si="369"/>
        <v>0</v>
      </c>
      <c r="N323" s="28">
        <f t="shared" si="370"/>
        <v>0</v>
      </c>
      <c r="O323" s="28">
        <f t="shared" si="371"/>
        <v>0</v>
      </c>
      <c r="P323" s="28">
        <f t="shared" si="372"/>
        <v>0</v>
      </c>
    </row>
    <row r="324">
      <c r="A324" s="31" t="str">
        <f t="shared" si="373"/>
        <v>CMAS</v>
      </c>
      <c r="B324" s="28">
        <f t="shared" si="359"/>
        <v>0</v>
      </c>
      <c r="C324" s="28">
        <f t="shared" si="360"/>
        <v>0</v>
      </c>
      <c r="D324" s="28">
        <f t="shared" si="361"/>
        <v>0</v>
      </c>
      <c r="E324" s="28">
        <f t="shared" si="362"/>
        <v>0</v>
      </c>
      <c r="F324" s="28">
        <f t="shared" si="363"/>
        <v>0</v>
      </c>
      <c r="G324" s="28">
        <f t="shared" si="364"/>
        <v>0</v>
      </c>
      <c r="H324" s="28">
        <f>VLOOKUP(A324,PRICING!$A$8:$BI$31,50,FALSE)</f>
        <v>0</v>
      </c>
      <c r="I324" s="28">
        <f t="shared" si="365"/>
        <v>0</v>
      </c>
      <c r="J324" s="28">
        <f t="shared" si="366"/>
        <v>0</v>
      </c>
      <c r="K324" s="28">
        <f t="shared" si="367"/>
        <v>0</v>
      </c>
      <c r="L324" s="28">
        <f t="shared" si="368"/>
        <v>0</v>
      </c>
      <c r="M324" s="28">
        <f t="shared" si="369"/>
        <v>0</v>
      </c>
      <c r="N324" s="28">
        <f t="shared" si="370"/>
        <v>0</v>
      </c>
      <c r="O324" s="28">
        <f t="shared" si="371"/>
        <v>0</v>
      </c>
      <c r="P324" s="28">
        <f t="shared" si="372"/>
        <v>0</v>
      </c>
    </row>
    <row r="325" ht="15">
      <c r="A325" s="31" t="str">
        <f t="shared" si="373"/>
        <v>SMAS</v>
      </c>
      <c r="B325" s="28">
        <f t="shared" si="359"/>
        <v>0</v>
      </c>
      <c r="C325" s="28">
        <f t="shared" si="360"/>
        <v>0</v>
      </c>
      <c r="D325" s="28">
        <f t="shared" si="361"/>
        <v>0</v>
      </c>
      <c r="E325" s="28">
        <f t="shared" si="362"/>
        <v>0</v>
      </c>
      <c r="F325" s="28">
        <f t="shared" si="363"/>
        <v>0</v>
      </c>
      <c r="G325" s="28">
        <f t="shared" si="364"/>
        <v>0</v>
      </c>
      <c r="H325" s="28">
        <f>VLOOKUP(A325,PRICING!$A$8:$BI$31,50,FALSE)</f>
        <v>0</v>
      </c>
      <c r="I325" s="28">
        <f t="shared" si="365"/>
        <v>0</v>
      </c>
      <c r="J325" s="28">
        <f t="shared" si="366"/>
        <v>0</v>
      </c>
      <c r="K325" s="28">
        <f t="shared" si="367"/>
        <v>0</v>
      </c>
      <c r="L325" s="28">
        <f t="shared" si="368"/>
        <v>0</v>
      </c>
      <c r="M325" s="28">
        <f t="shared" si="369"/>
        <v>0</v>
      </c>
      <c r="N325" s="28">
        <f t="shared" si="370"/>
        <v>0</v>
      </c>
      <c r="O325" s="28">
        <f t="shared" si="371"/>
        <v>0</v>
      </c>
      <c r="P325" s="28">
        <f t="shared" si="372"/>
        <v>0</v>
      </c>
    </row>
    <row r="326" ht="15">
      <c r="A326" s="32">
        <f>PRICING!AZ6</f>
        <v>0</v>
      </c>
      <c r="B326" s="29" t="s">
        <v>20</v>
      </c>
      <c r="C326" s="29" t="s">
        <v>21</v>
      </c>
      <c r="D326" s="29" t="s">
        <v>22</v>
      </c>
      <c r="E326" s="29" t="s">
        <v>23</v>
      </c>
      <c r="F326" s="29" t="s">
        <v>24</v>
      </c>
      <c r="G326" s="29" t="s">
        <v>25</v>
      </c>
      <c r="H326" s="29" t="s">
        <v>26</v>
      </c>
      <c r="I326" s="29" t="s">
        <v>27</v>
      </c>
      <c r="J326" s="29" t="s">
        <v>28</v>
      </c>
      <c r="K326" s="29" t="s">
        <v>29</v>
      </c>
      <c r="L326" s="29" t="s">
        <v>30</v>
      </c>
      <c r="M326" s="29" t="s">
        <v>31</v>
      </c>
      <c r="N326" s="29" t="s">
        <v>32</v>
      </c>
      <c r="O326" s="29" t="s">
        <v>33</v>
      </c>
      <c r="P326" s="30" t="s">
        <v>34</v>
      </c>
    </row>
    <row r="327">
      <c r="A327" s="32">
        <f>PRICING!AZ7</f>
        <v>0</v>
      </c>
      <c r="B327" s="46">
        <v>1.67</v>
      </c>
      <c r="C327" s="46">
        <v>1.11</v>
      </c>
      <c r="D327" s="46">
        <v>1.06</v>
      </c>
      <c r="E327" s="46">
        <v>1.03</v>
      </c>
      <c r="F327" s="46">
        <v>1.03</v>
      </c>
      <c r="G327" s="33">
        <v>1</v>
      </c>
      <c r="H327" s="33">
        <v>1</v>
      </c>
      <c r="I327" s="33">
        <v>1</v>
      </c>
      <c r="J327" s="33">
        <v>1</v>
      </c>
      <c r="K327" s="33">
        <v>1</v>
      </c>
      <c r="L327" s="33">
        <v>1</v>
      </c>
      <c r="M327" s="33">
        <v>1</v>
      </c>
      <c r="N327" s="33">
        <v>1</v>
      </c>
      <c r="O327" s="33">
        <v>1</v>
      </c>
      <c r="P327" s="33">
        <v>1</v>
      </c>
    </row>
    <row r="328">
      <c r="A328" s="31" t="str">
        <f>A315</f>
        <v>ESMS</v>
      </c>
      <c r="B328" s="28">
        <f ref="B328:B338" t="shared" si="374">($H328/7)*$B$327</f>
        <v>0</v>
      </c>
      <c r="C328" s="28">
        <f ref="C328:C338" t="shared" si="375">($H328/7)*2*$C$327</f>
        <v>0</v>
      </c>
      <c r="D328" s="28">
        <f ref="D328:D338" t="shared" si="376">($H328/7)*3*$D$327</f>
        <v>0</v>
      </c>
      <c r="E328" s="28">
        <f ref="E328:E338" t="shared" si="377">($H328/7)*4*$E$327</f>
        <v>0</v>
      </c>
      <c r="F328" s="28">
        <f ref="F328:F338" t="shared" si="378">($H328/7)*5*$F$327</f>
        <v>0</v>
      </c>
      <c r="G328" s="28">
        <f ref="G328:G338" t="shared" si="379">($H328/7)*6*$G$327</f>
        <v>0</v>
      </c>
      <c r="H328" s="28">
        <f>VLOOKUP(A328,PRICING!$A$8:$BI$31,52,FALSE)</f>
        <v>0</v>
      </c>
      <c r="I328" s="28">
        <f ref="I328:I338" t="shared" si="380">($H328/7)*8*$I$327</f>
        <v>0</v>
      </c>
      <c r="J328" s="28">
        <f ref="J328:J338" t="shared" si="381">($H328/7)*9*$J$327</f>
        <v>0</v>
      </c>
      <c r="K328" s="28">
        <f ref="K328:K338" t="shared" si="382">($H328/7)*10*$K$327</f>
        <v>0</v>
      </c>
      <c r="L328" s="28">
        <f ref="L328:L338" t="shared" si="383">($H328/7)*11*$L$327</f>
        <v>0</v>
      </c>
      <c r="M328" s="28">
        <f ref="M328:M338" t="shared" si="384">($H328/7)*12*$M$327</f>
        <v>0</v>
      </c>
      <c r="N328" s="28">
        <f ref="N328:N338" t="shared" si="385">($H328/7)*13*$N$327</f>
        <v>0</v>
      </c>
      <c r="O328" s="28">
        <f ref="O328:O338" t="shared" si="386">($H328/7)*14*$O$327</f>
        <v>0</v>
      </c>
      <c r="P328" s="28">
        <f ref="P328:P338" t="shared" si="387">($H328/7)*15*$P$327</f>
        <v>0</v>
      </c>
    </row>
    <row r="329">
      <c r="A329" s="31" t="str">
        <f ref="A329:A338" t="shared" si="388">A316</f>
        <v>EMMS</v>
      </c>
      <c r="B329" s="28">
        <f t="shared" si="374"/>
        <v>0</v>
      </c>
      <c r="C329" s="28">
        <f t="shared" si="375"/>
        <v>0</v>
      </c>
      <c r="D329" s="28">
        <f t="shared" si="376"/>
        <v>0</v>
      </c>
      <c r="E329" s="28">
        <f t="shared" si="377"/>
        <v>0</v>
      </c>
      <c r="F329" s="28">
        <f t="shared" si="378"/>
        <v>0</v>
      </c>
      <c r="G329" s="28">
        <f t="shared" si="379"/>
        <v>0</v>
      </c>
      <c r="H329" s="28">
        <f>VLOOKUP(A329,PRICING!$A$8:$BI$31,52,FALSE)</f>
        <v>0</v>
      </c>
      <c r="I329" s="28">
        <f t="shared" si="380"/>
        <v>0</v>
      </c>
      <c r="J329" s="28">
        <f t="shared" si="381"/>
        <v>0</v>
      </c>
      <c r="K329" s="28">
        <f t="shared" si="382"/>
        <v>0</v>
      </c>
      <c r="L329" s="28">
        <f t="shared" si="383"/>
        <v>0</v>
      </c>
      <c r="M329" s="28">
        <f t="shared" si="384"/>
        <v>0</v>
      </c>
      <c r="N329" s="28">
        <f t="shared" si="385"/>
        <v>0</v>
      </c>
      <c r="O329" s="28">
        <f t="shared" si="386"/>
        <v>0</v>
      </c>
      <c r="P329" s="28">
        <f t="shared" si="387"/>
        <v>0</v>
      </c>
    </row>
    <row r="330">
      <c r="A330" s="31" t="str">
        <f t="shared" si="388"/>
        <v>PSMS</v>
      </c>
      <c r="B330" s="28">
        <f t="shared" si="374"/>
        <v>0</v>
      </c>
      <c r="C330" s="28">
        <f t="shared" si="375"/>
        <v>0</v>
      </c>
      <c r="D330" s="28">
        <f t="shared" si="376"/>
        <v>0</v>
      </c>
      <c r="E330" s="28">
        <f t="shared" si="377"/>
        <v>0</v>
      </c>
      <c r="F330" s="28">
        <f t="shared" si="378"/>
        <v>0</v>
      </c>
      <c r="G330" s="28">
        <f t="shared" si="379"/>
        <v>0</v>
      </c>
      <c r="H330" s="28">
        <f>VLOOKUP(A330,PRICING!$A$8:$BI$31,52,FALSE)</f>
        <v>0</v>
      </c>
      <c r="I330" s="28">
        <f t="shared" si="380"/>
        <v>0</v>
      </c>
      <c r="J330" s="28">
        <f t="shared" si="381"/>
        <v>0</v>
      </c>
      <c r="K330" s="28">
        <f t="shared" si="382"/>
        <v>0</v>
      </c>
      <c r="L330" s="28">
        <f t="shared" si="383"/>
        <v>0</v>
      </c>
      <c r="M330" s="28">
        <f t="shared" si="384"/>
        <v>0</v>
      </c>
      <c r="N330" s="28">
        <f t="shared" si="385"/>
        <v>0</v>
      </c>
      <c r="O330" s="28">
        <f t="shared" si="386"/>
        <v>0</v>
      </c>
      <c r="P330" s="28">
        <f t="shared" si="387"/>
        <v>0</v>
      </c>
    </row>
    <row r="331">
      <c r="A331" s="31" t="str">
        <f t="shared" si="388"/>
        <v>SSMS</v>
      </c>
      <c r="B331" s="28">
        <f t="shared" si="374"/>
        <v>0</v>
      </c>
      <c r="C331" s="28">
        <f t="shared" si="375"/>
        <v>0</v>
      </c>
      <c r="D331" s="28">
        <f t="shared" si="376"/>
        <v>0</v>
      </c>
      <c r="E331" s="28">
        <f t="shared" si="377"/>
        <v>0</v>
      </c>
      <c r="F331" s="28">
        <f t="shared" si="378"/>
        <v>0</v>
      </c>
      <c r="G331" s="28">
        <f t="shared" si="379"/>
        <v>0</v>
      </c>
      <c r="H331" s="28">
        <f>VLOOKUP(A331,PRICING!$A$8:$BI$31,52,FALSE)</f>
        <v>0</v>
      </c>
      <c r="I331" s="28">
        <f t="shared" si="380"/>
        <v>0</v>
      </c>
      <c r="J331" s="28">
        <f t="shared" si="381"/>
        <v>0</v>
      </c>
      <c r="K331" s="28">
        <f t="shared" si="382"/>
        <v>0</v>
      </c>
      <c r="L331" s="28">
        <f t="shared" si="383"/>
        <v>0</v>
      </c>
      <c r="M331" s="28">
        <f t="shared" si="384"/>
        <v>0</v>
      </c>
      <c r="N331" s="28">
        <f t="shared" si="385"/>
        <v>0</v>
      </c>
      <c r="O331" s="28">
        <f t="shared" si="386"/>
        <v>0</v>
      </c>
      <c r="P331" s="28">
        <f t="shared" si="387"/>
        <v>0</v>
      </c>
    </row>
    <row r="332">
      <c r="A332" s="31" t="str">
        <f t="shared" si="388"/>
        <v>PMMS</v>
      </c>
      <c r="B332" s="28">
        <f t="shared" si="374"/>
        <v>0</v>
      </c>
      <c r="C332" s="28">
        <f t="shared" si="375"/>
        <v>0</v>
      </c>
      <c r="D332" s="28">
        <f t="shared" si="376"/>
        <v>0</v>
      </c>
      <c r="E332" s="28">
        <f t="shared" si="377"/>
        <v>0</v>
      </c>
      <c r="F332" s="28">
        <f t="shared" si="378"/>
        <v>0</v>
      </c>
      <c r="G332" s="28">
        <f t="shared" si="379"/>
        <v>0</v>
      </c>
      <c r="H332" s="28">
        <f>VLOOKUP(A332,PRICING!$A$8:$BI$31,52,FALSE)</f>
        <v>0</v>
      </c>
      <c r="I332" s="28">
        <f t="shared" si="380"/>
        <v>0</v>
      </c>
      <c r="J332" s="28">
        <f t="shared" si="381"/>
        <v>0</v>
      </c>
      <c r="K332" s="28">
        <f t="shared" si="382"/>
        <v>0</v>
      </c>
      <c r="L332" s="28">
        <f t="shared" si="383"/>
        <v>0</v>
      </c>
      <c r="M332" s="28">
        <f t="shared" si="384"/>
        <v>0</v>
      </c>
      <c r="N332" s="28">
        <f t="shared" si="385"/>
        <v>0</v>
      </c>
      <c r="O332" s="28">
        <f t="shared" si="386"/>
        <v>0</v>
      </c>
      <c r="P332" s="28">
        <f t="shared" si="387"/>
        <v>0</v>
      </c>
    </row>
    <row r="333">
      <c r="A333" s="31" t="str">
        <f t="shared" si="388"/>
        <v>EMAS</v>
      </c>
      <c r="B333" s="28">
        <f t="shared" si="374"/>
        <v>0</v>
      </c>
      <c r="C333" s="28">
        <f t="shared" si="375"/>
        <v>0</v>
      </c>
      <c r="D333" s="28">
        <f t="shared" si="376"/>
        <v>0</v>
      </c>
      <c r="E333" s="28">
        <f t="shared" si="377"/>
        <v>0</v>
      </c>
      <c r="F333" s="28">
        <f t="shared" si="378"/>
        <v>0</v>
      </c>
      <c r="G333" s="28">
        <f t="shared" si="379"/>
        <v>0</v>
      </c>
      <c r="H333" s="28">
        <f>VLOOKUP(A333,PRICING!$A$8:$BI$31,52,FALSE)</f>
        <v>0</v>
      </c>
      <c r="I333" s="28">
        <f t="shared" si="380"/>
        <v>0</v>
      </c>
      <c r="J333" s="28">
        <f t="shared" si="381"/>
        <v>0</v>
      </c>
      <c r="K333" s="28">
        <f t="shared" si="382"/>
        <v>0</v>
      </c>
      <c r="L333" s="28">
        <f t="shared" si="383"/>
        <v>0</v>
      </c>
      <c r="M333" s="28">
        <f t="shared" si="384"/>
        <v>0</v>
      </c>
      <c r="N333" s="28">
        <f t="shared" si="385"/>
        <v>0</v>
      </c>
      <c r="O333" s="28">
        <f t="shared" si="386"/>
        <v>0</v>
      </c>
      <c r="P333" s="28">
        <f t="shared" si="387"/>
        <v>0</v>
      </c>
    </row>
    <row r="334">
      <c r="A334" s="31" t="str">
        <f t="shared" si="388"/>
        <v>PSAS</v>
      </c>
      <c r="B334" s="28">
        <f t="shared" si="374"/>
        <v>0</v>
      </c>
      <c r="C334" s="28">
        <f t="shared" si="375"/>
        <v>0</v>
      </c>
      <c r="D334" s="28">
        <f t="shared" si="376"/>
        <v>0</v>
      </c>
      <c r="E334" s="28">
        <f t="shared" si="377"/>
        <v>0</v>
      </c>
      <c r="F334" s="28">
        <f t="shared" si="378"/>
        <v>0</v>
      </c>
      <c r="G334" s="28">
        <f t="shared" si="379"/>
        <v>0</v>
      </c>
      <c r="H334" s="28">
        <f>VLOOKUP(A334,PRICING!$A$8:$BI$31,52,FALSE)</f>
        <v>0</v>
      </c>
      <c r="I334" s="28">
        <f t="shared" si="380"/>
        <v>0</v>
      </c>
      <c r="J334" s="28">
        <f t="shared" si="381"/>
        <v>0</v>
      </c>
      <c r="K334" s="28">
        <f t="shared" si="382"/>
        <v>0</v>
      </c>
      <c r="L334" s="28">
        <f t="shared" si="383"/>
        <v>0</v>
      </c>
      <c r="M334" s="28">
        <f t="shared" si="384"/>
        <v>0</v>
      </c>
      <c r="N334" s="28">
        <f t="shared" si="385"/>
        <v>0</v>
      </c>
      <c r="O334" s="28">
        <f t="shared" si="386"/>
        <v>0</v>
      </c>
      <c r="P334" s="28">
        <f t="shared" si="387"/>
        <v>0</v>
      </c>
    </row>
    <row r="335">
      <c r="A335" s="31" t="str">
        <f t="shared" si="388"/>
        <v>SSAS</v>
      </c>
      <c r="B335" s="28">
        <f t="shared" si="374"/>
        <v>0</v>
      </c>
      <c r="C335" s="28">
        <f t="shared" si="375"/>
        <v>0</v>
      </c>
      <c r="D335" s="28">
        <f t="shared" si="376"/>
        <v>0</v>
      </c>
      <c r="E335" s="28">
        <f t="shared" si="377"/>
        <v>0</v>
      </c>
      <c r="F335" s="28">
        <f t="shared" si="378"/>
        <v>0</v>
      </c>
      <c r="G335" s="28">
        <f t="shared" si="379"/>
        <v>0</v>
      </c>
      <c r="H335" s="28">
        <f>VLOOKUP(A335,PRICING!$A$8:$BI$31,52,FALSE)</f>
        <v>0</v>
      </c>
      <c r="I335" s="28">
        <f t="shared" si="380"/>
        <v>0</v>
      </c>
      <c r="J335" s="28">
        <f t="shared" si="381"/>
        <v>0</v>
      </c>
      <c r="K335" s="28">
        <f t="shared" si="382"/>
        <v>0</v>
      </c>
      <c r="L335" s="28">
        <f t="shared" si="383"/>
        <v>0</v>
      </c>
      <c r="M335" s="28">
        <f t="shared" si="384"/>
        <v>0</v>
      </c>
      <c r="N335" s="28">
        <f t="shared" si="385"/>
        <v>0</v>
      </c>
      <c r="O335" s="28">
        <f t="shared" si="386"/>
        <v>0</v>
      </c>
      <c r="P335" s="28">
        <f t="shared" si="387"/>
        <v>0</v>
      </c>
    </row>
    <row r="336">
      <c r="A336" s="31" t="str">
        <f t="shared" si="388"/>
        <v>PMAS</v>
      </c>
      <c r="B336" s="28">
        <f t="shared" si="374"/>
        <v>0</v>
      </c>
      <c r="C336" s="28">
        <f t="shared" si="375"/>
        <v>0</v>
      </c>
      <c r="D336" s="28">
        <f t="shared" si="376"/>
        <v>0</v>
      </c>
      <c r="E336" s="28">
        <f t="shared" si="377"/>
        <v>0</v>
      </c>
      <c r="F336" s="28">
        <f t="shared" si="378"/>
        <v>0</v>
      </c>
      <c r="G336" s="28">
        <f t="shared" si="379"/>
        <v>0</v>
      </c>
      <c r="H336" s="28">
        <f>VLOOKUP(A336,PRICING!$A$8:$BI$31,52,FALSE)</f>
        <v>0</v>
      </c>
      <c r="I336" s="28">
        <f t="shared" si="380"/>
        <v>0</v>
      </c>
      <c r="J336" s="28">
        <f t="shared" si="381"/>
        <v>0</v>
      </c>
      <c r="K336" s="28">
        <f t="shared" si="382"/>
        <v>0</v>
      </c>
      <c r="L336" s="28">
        <f t="shared" si="383"/>
        <v>0</v>
      </c>
      <c r="M336" s="28">
        <f t="shared" si="384"/>
        <v>0</v>
      </c>
      <c r="N336" s="28">
        <f t="shared" si="385"/>
        <v>0</v>
      </c>
      <c r="O336" s="28">
        <f t="shared" si="386"/>
        <v>0</v>
      </c>
      <c r="P336" s="28">
        <f t="shared" si="387"/>
        <v>0</v>
      </c>
    </row>
    <row r="337">
      <c r="A337" s="31" t="str">
        <f t="shared" si="388"/>
        <v>CMAS</v>
      </c>
      <c r="B337" s="28">
        <f t="shared" si="374"/>
        <v>0</v>
      </c>
      <c r="C337" s="28">
        <f t="shared" si="375"/>
        <v>0</v>
      </c>
      <c r="D337" s="28">
        <f t="shared" si="376"/>
        <v>0</v>
      </c>
      <c r="E337" s="28">
        <f t="shared" si="377"/>
        <v>0</v>
      </c>
      <c r="F337" s="28">
        <f t="shared" si="378"/>
        <v>0</v>
      </c>
      <c r="G337" s="28">
        <f t="shared" si="379"/>
        <v>0</v>
      </c>
      <c r="H337" s="28">
        <f>VLOOKUP(A337,PRICING!$A$8:$BI$31,52,FALSE)</f>
        <v>0</v>
      </c>
      <c r="I337" s="28">
        <f t="shared" si="380"/>
        <v>0</v>
      </c>
      <c r="J337" s="28">
        <f t="shared" si="381"/>
        <v>0</v>
      </c>
      <c r="K337" s="28">
        <f t="shared" si="382"/>
        <v>0</v>
      </c>
      <c r="L337" s="28">
        <f t="shared" si="383"/>
        <v>0</v>
      </c>
      <c r="M337" s="28">
        <f t="shared" si="384"/>
        <v>0</v>
      </c>
      <c r="N337" s="28">
        <f t="shared" si="385"/>
        <v>0</v>
      </c>
      <c r="O337" s="28">
        <f t="shared" si="386"/>
        <v>0</v>
      </c>
      <c r="P337" s="28">
        <f t="shared" si="387"/>
        <v>0</v>
      </c>
    </row>
    <row r="338" ht="15">
      <c r="A338" s="31" t="str">
        <f t="shared" si="388"/>
        <v>SMAS</v>
      </c>
      <c r="B338" s="28">
        <f t="shared" si="374"/>
        <v>0</v>
      </c>
      <c r="C338" s="28">
        <f t="shared" si="375"/>
        <v>0</v>
      </c>
      <c r="D338" s="28">
        <f t="shared" si="376"/>
        <v>0</v>
      </c>
      <c r="E338" s="28">
        <f t="shared" si="377"/>
        <v>0</v>
      </c>
      <c r="F338" s="28">
        <f t="shared" si="378"/>
        <v>0</v>
      </c>
      <c r="G338" s="28">
        <f t="shared" si="379"/>
        <v>0</v>
      </c>
      <c r="H338" s="28">
        <f>VLOOKUP(A338,PRICING!$A$8:$BI$31,52,FALSE)</f>
        <v>0</v>
      </c>
      <c r="I338" s="28">
        <f t="shared" si="380"/>
        <v>0</v>
      </c>
      <c r="J338" s="28">
        <f t="shared" si="381"/>
        <v>0</v>
      </c>
      <c r="K338" s="28">
        <f t="shared" si="382"/>
        <v>0</v>
      </c>
      <c r="L338" s="28">
        <f t="shared" si="383"/>
        <v>0</v>
      </c>
      <c r="M338" s="28">
        <f t="shared" si="384"/>
        <v>0</v>
      </c>
      <c r="N338" s="28">
        <f t="shared" si="385"/>
        <v>0</v>
      </c>
      <c r="O338" s="28">
        <f t="shared" si="386"/>
        <v>0</v>
      </c>
      <c r="P338" s="28">
        <f t="shared" si="387"/>
        <v>0</v>
      </c>
    </row>
    <row r="339" ht="15">
      <c r="A339" s="32">
        <f>PRICING!BB6</f>
        <v>0</v>
      </c>
      <c r="B339" s="29" t="s">
        <v>20</v>
      </c>
      <c r="C339" s="29" t="s">
        <v>21</v>
      </c>
      <c r="D339" s="29" t="s">
        <v>22</v>
      </c>
      <c r="E339" s="29" t="s">
        <v>23</v>
      </c>
      <c r="F339" s="29" t="s">
        <v>24</v>
      </c>
      <c r="G339" s="29" t="s">
        <v>25</v>
      </c>
      <c r="H339" s="29" t="s">
        <v>26</v>
      </c>
      <c r="I339" s="29" t="s">
        <v>27</v>
      </c>
      <c r="J339" s="29" t="s">
        <v>28</v>
      </c>
      <c r="K339" s="29" t="s">
        <v>29</v>
      </c>
      <c r="L339" s="29" t="s">
        <v>30</v>
      </c>
      <c r="M339" s="29" t="s">
        <v>31</v>
      </c>
      <c r="N339" s="29" t="s">
        <v>32</v>
      </c>
      <c r="O339" s="29" t="s">
        <v>33</v>
      </c>
      <c r="P339" s="30" t="s">
        <v>34</v>
      </c>
    </row>
    <row r="340">
      <c r="A340" s="32">
        <f>PRICING!BB7</f>
        <v>0</v>
      </c>
      <c r="B340" s="46">
        <v>1.66</v>
      </c>
      <c r="C340" s="46">
        <v>1.11</v>
      </c>
      <c r="D340" s="46">
        <v>1.05</v>
      </c>
      <c r="E340" s="46">
        <v>1.03</v>
      </c>
      <c r="F340" s="46">
        <v>1.03</v>
      </c>
      <c r="G340" s="33">
        <v>1</v>
      </c>
      <c r="H340" s="33">
        <v>1</v>
      </c>
      <c r="I340" s="33">
        <v>1</v>
      </c>
      <c r="J340" s="33">
        <v>1</v>
      </c>
      <c r="K340" s="33">
        <v>1</v>
      </c>
      <c r="L340" s="33">
        <v>1</v>
      </c>
      <c r="M340" s="33">
        <v>1</v>
      </c>
      <c r="N340" s="33">
        <v>1</v>
      </c>
      <c r="O340" s="33">
        <v>1</v>
      </c>
      <c r="P340" s="33">
        <v>1</v>
      </c>
    </row>
    <row r="341">
      <c r="A341" s="31" t="str">
        <f>A328</f>
        <v>ESMS</v>
      </c>
      <c r="B341" s="28">
        <f ref="B341:B351" t="shared" si="389">($H341/7)*$B$340</f>
        <v>0</v>
      </c>
      <c r="C341" s="28">
        <f ref="C341:C351" t="shared" si="390">($H341/7)*2*$C$340</f>
        <v>0</v>
      </c>
      <c r="D341" s="28">
        <f ref="D341:D351" t="shared" si="391">($H341/7)*3*$D$340</f>
        <v>0</v>
      </c>
      <c r="E341" s="28">
        <f ref="E341:E351" t="shared" si="392">($H341/7)*4*$E$340</f>
        <v>0</v>
      </c>
      <c r="F341" s="28">
        <f ref="F341:F351" t="shared" si="393">($H341/7)*5*$F$340</f>
        <v>0</v>
      </c>
      <c r="G341" s="28">
        <f ref="G341:G351" t="shared" si="394">($H341/7)*6*$G$340</f>
        <v>0</v>
      </c>
      <c r="H341" s="28">
        <f>VLOOKUP(A341,PRICING!$A$8:$BI$31,54,FALSE)</f>
        <v>0</v>
      </c>
      <c r="I341" s="28">
        <f ref="I341:I351" t="shared" si="395">($H341/7)*8*$I$340</f>
        <v>0</v>
      </c>
      <c r="J341" s="28">
        <f ref="J341:J351" t="shared" si="396">($H341/7)*9*$J$340</f>
        <v>0</v>
      </c>
      <c r="K341" s="28">
        <f ref="K341:K351" t="shared" si="397">($H341/7)*10*$K$340</f>
        <v>0</v>
      </c>
      <c r="L341" s="28">
        <f ref="L341:L351" t="shared" si="398">($H341/7)*11*$L$340</f>
        <v>0</v>
      </c>
      <c r="M341" s="28">
        <f ref="M341:M351" t="shared" si="399">($H341/7)*12*$M$340</f>
        <v>0</v>
      </c>
      <c r="N341" s="28">
        <f ref="N341:N351" t="shared" si="400">($H341/7)*13*$N$340</f>
        <v>0</v>
      </c>
      <c r="O341" s="28">
        <f ref="O341:O351" t="shared" si="401">($H341/7)*14*$O$340</f>
        <v>0</v>
      </c>
      <c r="P341" s="28">
        <f ref="P341:P351" t="shared" si="402">($H341/7)*15*$P$340</f>
        <v>0</v>
      </c>
    </row>
    <row r="342">
      <c r="A342" s="31" t="str">
        <f ref="A342:A351" t="shared" si="403">A329</f>
        <v>EMMS</v>
      </c>
      <c r="B342" s="28">
        <f t="shared" si="389"/>
        <v>0</v>
      </c>
      <c r="C342" s="28">
        <f t="shared" si="390"/>
        <v>0</v>
      </c>
      <c r="D342" s="28">
        <f t="shared" si="391"/>
        <v>0</v>
      </c>
      <c r="E342" s="28">
        <f t="shared" si="392"/>
        <v>0</v>
      </c>
      <c r="F342" s="28">
        <f t="shared" si="393"/>
        <v>0</v>
      </c>
      <c r="G342" s="28">
        <f t="shared" si="394"/>
        <v>0</v>
      </c>
      <c r="H342" s="28">
        <f>VLOOKUP(A342,PRICING!$A$8:$BI$31,54,FALSE)</f>
        <v>0</v>
      </c>
      <c r="I342" s="28">
        <f t="shared" si="395"/>
        <v>0</v>
      </c>
      <c r="J342" s="28">
        <f t="shared" si="396"/>
        <v>0</v>
      </c>
      <c r="K342" s="28">
        <f t="shared" si="397"/>
        <v>0</v>
      </c>
      <c r="L342" s="28">
        <f t="shared" si="398"/>
        <v>0</v>
      </c>
      <c r="M342" s="28">
        <f t="shared" si="399"/>
        <v>0</v>
      </c>
      <c r="N342" s="28">
        <f t="shared" si="400"/>
        <v>0</v>
      </c>
      <c r="O342" s="28">
        <f t="shared" si="401"/>
        <v>0</v>
      </c>
      <c r="P342" s="28">
        <f t="shared" si="402"/>
        <v>0</v>
      </c>
    </row>
    <row r="343">
      <c r="A343" s="31" t="str">
        <f t="shared" si="403"/>
        <v>PSMS</v>
      </c>
      <c r="B343" s="28">
        <f t="shared" si="389"/>
        <v>0</v>
      </c>
      <c r="C343" s="28">
        <f t="shared" si="390"/>
        <v>0</v>
      </c>
      <c r="D343" s="28">
        <f t="shared" si="391"/>
        <v>0</v>
      </c>
      <c r="E343" s="28">
        <f t="shared" si="392"/>
        <v>0</v>
      </c>
      <c r="F343" s="28">
        <f t="shared" si="393"/>
        <v>0</v>
      </c>
      <c r="G343" s="28">
        <f t="shared" si="394"/>
        <v>0</v>
      </c>
      <c r="H343" s="28">
        <f>VLOOKUP(A343,PRICING!$A$8:$BI$31,54,FALSE)</f>
        <v>0</v>
      </c>
      <c r="I343" s="28">
        <f t="shared" si="395"/>
        <v>0</v>
      </c>
      <c r="J343" s="28">
        <f t="shared" si="396"/>
        <v>0</v>
      </c>
      <c r="K343" s="28">
        <f t="shared" si="397"/>
        <v>0</v>
      </c>
      <c r="L343" s="28">
        <f t="shared" si="398"/>
        <v>0</v>
      </c>
      <c r="M343" s="28">
        <f t="shared" si="399"/>
        <v>0</v>
      </c>
      <c r="N343" s="28">
        <f t="shared" si="400"/>
        <v>0</v>
      </c>
      <c r="O343" s="28">
        <f t="shared" si="401"/>
        <v>0</v>
      </c>
      <c r="P343" s="28">
        <f t="shared" si="402"/>
        <v>0</v>
      </c>
    </row>
    <row r="344">
      <c r="A344" s="31" t="str">
        <f t="shared" si="403"/>
        <v>SSMS</v>
      </c>
      <c r="B344" s="28">
        <f t="shared" si="389"/>
        <v>0</v>
      </c>
      <c r="C344" s="28">
        <f t="shared" si="390"/>
        <v>0</v>
      </c>
      <c r="D344" s="28">
        <f t="shared" si="391"/>
        <v>0</v>
      </c>
      <c r="E344" s="28">
        <f t="shared" si="392"/>
        <v>0</v>
      </c>
      <c r="F344" s="28">
        <f t="shared" si="393"/>
        <v>0</v>
      </c>
      <c r="G344" s="28">
        <f t="shared" si="394"/>
        <v>0</v>
      </c>
      <c r="H344" s="28">
        <f>VLOOKUP(A344,PRICING!$A$8:$BI$31,54,FALSE)</f>
        <v>0</v>
      </c>
      <c r="I344" s="28">
        <f t="shared" si="395"/>
        <v>0</v>
      </c>
      <c r="J344" s="28">
        <f t="shared" si="396"/>
        <v>0</v>
      </c>
      <c r="K344" s="28">
        <f t="shared" si="397"/>
        <v>0</v>
      </c>
      <c r="L344" s="28">
        <f t="shared" si="398"/>
        <v>0</v>
      </c>
      <c r="M344" s="28">
        <f t="shared" si="399"/>
        <v>0</v>
      </c>
      <c r="N344" s="28">
        <f t="shared" si="400"/>
        <v>0</v>
      </c>
      <c r="O344" s="28">
        <f t="shared" si="401"/>
        <v>0</v>
      </c>
      <c r="P344" s="28">
        <f t="shared" si="402"/>
        <v>0</v>
      </c>
    </row>
    <row r="345">
      <c r="A345" s="31" t="str">
        <f t="shared" si="403"/>
        <v>PMMS</v>
      </c>
      <c r="B345" s="28">
        <f t="shared" si="389"/>
        <v>0</v>
      </c>
      <c r="C345" s="28">
        <f t="shared" si="390"/>
        <v>0</v>
      </c>
      <c r="D345" s="28">
        <f t="shared" si="391"/>
        <v>0</v>
      </c>
      <c r="E345" s="28">
        <f t="shared" si="392"/>
        <v>0</v>
      </c>
      <c r="F345" s="28">
        <f t="shared" si="393"/>
        <v>0</v>
      </c>
      <c r="G345" s="28">
        <f t="shared" si="394"/>
        <v>0</v>
      </c>
      <c r="H345" s="28">
        <f>VLOOKUP(A345,PRICING!$A$8:$BI$31,54,FALSE)</f>
        <v>0</v>
      </c>
      <c r="I345" s="28">
        <f t="shared" si="395"/>
        <v>0</v>
      </c>
      <c r="J345" s="28">
        <f t="shared" si="396"/>
        <v>0</v>
      </c>
      <c r="K345" s="28">
        <f t="shared" si="397"/>
        <v>0</v>
      </c>
      <c r="L345" s="28">
        <f t="shared" si="398"/>
        <v>0</v>
      </c>
      <c r="M345" s="28">
        <f t="shared" si="399"/>
        <v>0</v>
      </c>
      <c r="N345" s="28">
        <f t="shared" si="400"/>
        <v>0</v>
      </c>
      <c r="O345" s="28">
        <f t="shared" si="401"/>
        <v>0</v>
      </c>
      <c r="P345" s="28">
        <f t="shared" si="402"/>
        <v>0</v>
      </c>
    </row>
    <row r="346">
      <c r="A346" s="31" t="str">
        <f t="shared" si="403"/>
        <v>EMAS</v>
      </c>
      <c r="B346" s="28">
        <f t="shared" si="389"/>
        <v>0</v>
      </c>
      <c r="C346" s="28">
        <f t="shared" si="390"/>
        <v>0</v>
      </c>
      <c r="D346" s="28">
        <f t="shared" si="391"/>
        <v>0</v>
      </c>
      <c r="E346" s="28">
        <f t="shared" si="392"/>
        <v>0</v>
      </c>
      <c r="F346" s="28">
        <f t="shared" si="393"/>
        <v>0</v>
      </c>
      <c r="G346" s="28">
        <f t="shared" si="394"/>
        <v>0</v>
      </c>
      <c r="H346" s="28">
        <f>VLOOKUP(A346,PRICING!$A$8:$BI$31,54,FALSE)</f>
        <v>0</v>
      </c>
      <c r="I346" s="28">
        <f t="shared" si="395"/>
        <v>0</v>
      </c>
      <c r="J346" s="28">
        <f t="shared" si="396"/>
        <v>0</v>
      </c>
      <c r="K346" s="28">
        <f t="shared" si="397"/>
        <v>0</v>
      </c>
      <c r="L346" s="28">
        <f t="shared" si="398"/>
        <v>0</v>
      </c>
      <c r="M346" s="28">
        <f t="shared" si="399"/>
        <v>0</v>
      </c>
      <c r="N346" s="28">
        <f t="shared" si="400"/>
        <v>0</v>
      </c>
      <c r="O346" s="28">
        <f t="shared" si="401"/>
        <v>0</v>
      </c>
      <c r="P346" s="28">
        <f t="shared" si="402"/>
        <v>0</v>
      </c>
    </row>
    <row r="347">
      <c r="A347" s="31" t="str">
        <f t="shared" si="403"/>
        <v>PSAS</v>
      </c>
      <c r="B347" s="28">
        <f t="shared" si="389"/>
        <v>0</v>
      </c>
      <c r="C347" s="28">
        <f t="shared" si="390"/>
        <v>0</v>
      </c>
      <c r="D347" s="28">
        <f t="shared" si="391"/>
        <v>0</v>
      </c>
      <c r="E347" s="28">
        <f t="shared" si="392"/>
        <v>0</v>
      </c>
      <c r="F347" s="28">
        <f t="shared" si="393"/>
        <v>0</v>
      </c>
      <c r="G347" s="28">
        <f t="shared" si="394"/>
        <v>0</v>
      </c>
      <c r="H347" s="28">
        <f>VLOOKUP(A347,PRICING!$A$8:$BI$31,54,FALSE)</f>
        <v>0</v>
      </c>
      <c r="I347" s="28">
        <f t="shared" si="395"/>
        <v>0</v>
      </c>
      <c r="J347" s="28">
        <f t="shared" si="396"/>
        <v>0</v>
      </c>
      <c r="K347" s="28">
        <f t="shared" si="397"/>
        <v>0</v>
      </c>
      <c r="L347" s="28">
        <f t="shared" si="398"/>
        <v>0</v>
      </c>
      <c r="M347" s="28">
        <f t="shared" si="399"/>
        <v>0</v>
      </c>
      <c r="N347" s="28">
        <f t="shared" si="400"/>
        <v>0</v>
      </c>
      <c r="O347" s="28">
        <f t="shared" si="401"/>
        <v>0</v>
      </c>
      <c r="P347" s="28">
        <f t="shared" si="402"/>
        <v>0</v>
      </c>
    </row>
    <row r="348">
      <c r="A348" s="31" t="str">
        <f t="shared" si="403"/>
        <v>SSAS</v>
      </c>
      <c r="B348" s="28">
        <f t="shared" si="389"/>
        <v>0</v>
      </c>
      <c r="C348" s="28">
        <f t="shared" si="390"/>
        <v>0</v>
      </c>
      <c r="D348" s="28">
        <f t="shared" si="391"/>
        <v>0</v>
      </c>
      <c r="E348" s="28">
        <f t="shared" si="392"/>
        <v>0</v>
      </c>
      <c r="F348" s="28">
        <f t="shared" si="393"/>
        <v>0</v>
      </c>
      <c r="G348" s="28">
        <f t="shared" si="394"/>
        <v>0</v>
      </c>
      <c r="H348" s="28">
        <f>VLOOKUP(A348,PRICING!$A$8:$BI$31,54,FALSE)</f>
        <v>0</v>
      </c>
      <c r="I348" s="28">
        <f t="shared" si="395"/>
        <v>0</v>
      </c>
      <c r="J348" s="28">
        <f t="shared" si="396"/>
        <v>0</v>
      </c>
      <c r="K348" s="28">
        <f t="shared" si="397"/>
        <v>0</v>
      </c>
      <c r="L348" s="28">
        <f t="shared" si="398"/>
        <v>0</v>
      </c>
      <c r="M348" s="28">
        <f t="shared" si="399"/>
        <v>0</v>
      </c>
      <c r="N348" s="28">
        <f t="shared" si="400"/>
        <v>0</v>
      </c>
      <c r="O348" s="28">
        <f t="shared" si="401"/>
        <v>0</v>
      </c>
      <c r="P348" s="28">
        <f t="shared" si="402"/>
        <v>0</v>
      </c>
    </row>
    <row r="349">
      <c r="A349" s="31" t="str">
        <f t="shared" si="403"/>
        <v>PMAS</v>
      </c>
      <c r="B349" s="28">
        <f t="shared" si="389"/>
        <v>0</v>
      </c>
      <c r="C349" s="28">
        <f t="shared" si="390"/>
        <v>0</v>
      </c>
      <c r="D349" s="28">
        <f t="shared" si="391"/>
        <v>0</v>
      </c>
      <c r="E349" s="28">
        <f t="shared" si="392"/>
        <v>0</v>
      </c>
      <c r="F349" s="28">
        <f t="shared" si="393"/>
        <v>0</v>
      </c>
      <c r="G349" s="28">
        <f t="shared" si="394"/>
        <v>0</v>
      </c>
      <c r="H349" s="28">
        <f>VLOOKUP(A349,PRICING!$A$8:$BI$31,54,FALSE)</f>
        <v>0</v>
      </c>
      <c r="I349" s="28">
        <f t="shared" si="395"/>
        <v>0</v>
      </c>
      <c r="J349" s="28">
        <f t="shared" si="396"/>
        <v>0</v>
      </c>
      <c r="K349" s="28">
        <f t="shared" si="397"/>
        <v>0</v>
      </c>
      <c r="L349" s="28">
        <f t="shared" si="398"/>
        <v>0</v>
      </c>
      <c r="M349" s="28">
        <f t="shared" si="399"/>
        <v>0</v>
      </c>
      <c r="N349" s="28">
        <f t="shared" si="400"/>
        <v>0</v>
      </c>
      <c r="O349" s="28">
        <f t="shared" si="401"/>
        <v>0</v>
      </c>
      <c r="P349" s="28">
        <f t="shared" si="402"/>
        <v>0</v>
      </c>
    </row>
    <row r="350">
      <c r="A350" s="31" t="str">
        <f t="shared" si="403"/>
        <v>CMAS</v>
      </c>
      <c r="B350" s="28">
        <f t="shared" si="389"/>
        <v>0</v>
      </c>
      <c r="C350" s="28">
        <f t="shared" si="390"/>
        <v>0</v>
      </c>
      <c r="D350" s="28">
        <f t="shared" si="391"/>
        <v>0</v>
      </c>
      <c r="E350" s="28">
        <f t="shared" si="392"/>
        <v>0</v>
      </c>
      <c r="F350" s="28">
        <f t="shared" si="393"/>
        <v>0</v>
      </c>
      <c r="G350" s="28">
        <f t="shared" si="394"/>
        <v>0</v>
      </c>
      <c r="H350" s="28">
        <f>VLOOKUP(A350,PRICING!$A$8:$BI$31,54,FALSE)</f>
        <v>0</v>
      </c>
      <c r="I350" s="28">
        <f t="shared" si="395"/>
        <v>0</v>
      </c>
      <c r="J350" s="28">
        <f t="shared" si="396"/>
        <v>0</v>
      </c>
      <c r="K350" s="28">
        <f t="shared" si="397"/>
        <v>0</v>
      </c>
      <c r="L350" s="28">
        <f t="shared" si="398"/>
        <v>0</v>
      </c>
      <c r="M350" s="28">
        <f t="shared" si="399"/>
        <v>0</v>
      </c>
      <c r="N350" s="28">
        <f t="shared" si="400"/>
        <v>0</v>
      </c>
      <c r="O350" s="28">
        <f t="shared" si="401"/>
        <v>0</v>
      </c>
      <c r="P350" s="28">
        <f t="shared" si="402"/>
        <v>0</v>
      </c>
    </row>
    <row r="351" ht="15">
      <c r="A351" s="31" t="str">
        <f t="shared" si="403"/>
        <v>SMAS</v>
      </c>
      <c r="B351" s="28">
        <f t="shared" si="389"/>
        <v>0</v>
      </c>
      <c r="C351" s="28">
        <f t="shared" si="390"/>
        <v>0</v>
      </c>
      <c r="D351" s="28">
        <f t="shared" si="391"/>
        <v>0</v>
      </c>
      <c r="E351" s="28">
        <f t="shared" si="392"/>
        <v>0</v>
      </c>
      <c r="F351" s="28">
        <f t="shared" si="393"/>
        <v>0</v>
      </c>
      <c r="G351" s="28">
        <f t="shared" si="394"/>
        <v>0</v>
      </c>
      <c r="H351" s="28">
        <f>VLOOKUP(A351,PRICING!$A$8:$BI$31,54,FALSE)</f>
        <v>0</v>
      </c>
      <c r="I351" s="28">
        <f t="shared" si="395"/>
        <v>0</v>
      </c>
      <c r="J351" s="28">
        <f t="shared" si="396"/>
        <v>0</v>
      </c>
      <c r="K351" s="28">
        <f t="shared" si="397"/>
        <v>0</v>
      </c>
      <c r="L351" s="28">
        <f t="shared" si="398"/>
        <v>0</v>
      </c>
      <c r="M351" s="28">
        <f t="shared" si="399"/>
        <v>0</v>
      </c>
      <c r="N351" s="28">
        <f t="shared" si="400"/>
        <v>0</v>
      </c>
      <c r="O351" s="28">
        <f t="shared" si="401"/>
        <v>0</v>
      </c>
      <c r="P351" s="28">
        <f t="shared" si="402"/>
        <v>0</v>
      </c>
    </row>
    <row r="352" ht="15">
      <c r="A352" s="32">
        <f>PRICING!BD6</f>
        <v>0</v>
      </c>
      <c r="B352" s="29" t="s">
        <v>20</v>
      </c>
      <c r="C352" s="29" t="s">
        <v>21</v>
      </c>
      <c r="D352" s="29" t="s">
        <v>22</v>
      </c>
      <c r="E352" s="29" t="s">
        <v>23</v>
      </c>
      <c r="F352" s="29" t="s">
        <v>24</v>
      </c>
      <c r="G352" s="29" t="s">
        <v>25</v>
      </c>
      <c r="H352" s="29" t="s">
        <v>26</v>
      </c>
      <c r="I352" s="29" t="s">
        <v>27</v>
      </c>
      <c r="J352" s="29" t="s">
        <v>28</v>
      </c>
      <c r="K352" s="29" t="s">
        <v>29</v>
      </c>
      <c r="L352" s="29" t="s">
        <v>30</v>
      </c>
      <c r="M352" s="29" t="s">
        <v>31</v>
      </c>
      <c r="N352" s="29" t="s">
        <v>32</v>
      </c>
      <c r="O352" s="29" t="s">
        <v>33</v>
      </c>
      <c r="P352" s="30" t="s">
        <v>34</v>
      </c>
    </row>
    <row r="353">
      <c r="A353" s="32">
        <f>PRICING!BD7</f>
        <v>0</v>
      </c>
      <c r="B353" s="33">
        <v>1</v>
      </c>
      <c r="C353" s="33">
        <v>1</v>
      </c>
      <c r="D353" s="33">
        <v>1</v>
      </c>
      <c r="E353" s="33">
        <v>1</v>
      </c>
      <c r="F353" s="33">
        <v>1</v>
      </c>
      <c r="G353" s="33">
        <v>1</v>
      </c>
      <c r="H353" s="33">
        <v>1</v>
      </c>
      <c r="I353" s="33">
        <v>1</v>
      </c>
      <c r="J353" s="33">
        <v>1</v>
      </c>
      <c r="K353" s="33">
        <v>1</v>
      </c>
      <c r="L353" s="33">
        <v>1</v>
      </c>
      <c r="M353" s="33">
        <v>1</v>
      </c>
      <c r="N353" s="33">
        <v>1</v>
      </c>
      <c r="O353" s="33">
        <v>1</v>
      </c>
      <c r="P353" s="33">
        <v>1</v>
      </c>
    </row>
    <row r="354">
      <c r="A354" s="31" t="str">
        <f>A341</f>
        <v>ESMS</v>
      </c>
      <c r="B354" s="28">
        <f ref="B354:B364" t="shared" si="404">($H354/7)*$B$353</f>
        <v>0</v>
      </c>
      <c r="C354" s="28">
        <f ref="C354:C364" t="shared" si="405">($H354/7)*2*$C$353</f>
        <v>0</v>
      </c>
      <c r="D354" s="28">
        <f ref="D354:D364" t="shared" si="406">($H354/7)*3*$D$353</f>
        <v>0</v>
      </c>
      <c r="E354" s="28">
        <f ref="E354:E364" t="shared" si="407">($H354/7)*4*$E$353</f>
        <v>0</v>
      </c>
      <c r="F354" s="28">
        <f ref="F354:F364" t="shared" si="408">($H354/7)*5*$F$353</f>
        <v>0</v>
      </c>
      <c r="G354" s="28">
        <f ref="G354:G364" t="shared" si="409">($H354/7)*6*$G$353</f>
        <v>0</v>
      </c>
      <c r="H354" s="28">
        <f>VLOOKUP(A354,PRICING!$A$8:$BI$31,56,FALSE)</f>
        <v>0</v>
      </c>
      <c r="I354" s="28">
        <f ref="I354:I364" t="shared" si="410">($H354/7)*8*$I$353</f>
        <v>0</v>
      </c>
      <c r="J354" s="28">
        <f ref="J354:J364" t="shared" si="411">($H354/7)*9*$J$353</f>
        <v>0</v>
      </c>
      <c r="K354" s="28">
        <f ref="K354:K364" t="shared" si="412">($H354/7)*10*$K$353</f>
        <v>0</v>
      </c>
      <c r="L354" s="28">
        <f ref="L354:L364" t="shared" si="413">($H354/7)*11*$L$353</f>
        <v>0</v>
      </c>
      <c r="M354" s="28">
        <f ref="M354:M364" t="shared" si="414">($H354/7)*12*$M$353</f>
        <v>0</v>
      </c>
      <c r="N354" s="28">
        <f ref="N354:N364" t="shared" si="415">($H354/7)*13*$N$353</f>
        <v>0</v>
      </c>
      <c r="O354" s="28">
        <f ref="O354:O364" t="shared" si="416">($H354/7)*14*$O$353</f>
        <v>0</v>
      </c>
      <c r="P354" s="28">
        <f ref="P354:P364" t="shared" si="417">($H354/7)*15*$P$353</f>
        <v>0</v>
      </c>
    </row>
    <row r="355">
      <c r="A355" s="31" t="str">
        <f ref="A355:A364" t="shared" si="418">A342</f>
        <v>EMMS</v>
      </c>
      <c r="B355" s="28">
        <f t="shared" si="404"/>
        <v>0</v>
      </c>
      <c r="C355" s="28">
        <f t="shared" si="405"/>
        <v>0</v>
      </c>
      <c r="D355" s="28">
        <f t="shared" si="406"/>
        <v>0</v>
      </c>
      <c r="E355" s="28">
        <f t="shared" si="407"/>
        <v>0</v>
      </c>
      <c r="F355" s="28">
        <f t="shared" si="408"/>
        <v>0</v>
      </c>
      <c r="G355" s="28">
        <f t="shared" si="409"/>
        <v>0</v>
      </c>
      <c r="H355" s="28">
        <f>VLOOKUP(A355,PRICING!$A$8:$BI$31,56,FALSE)</f>
        <v>0</v>
      </c>
      <c r="I355" s="28">
        <f t="shared" si="410"/>
        <v>0</v>
      </c>
      <c r="J355" s="28">
        <f t="shared" si="411"/>
        <v>0</v>
      </c>
      <c r="K355" s="28">
        <f t="shared" si="412"/>
        <v>0</v>
      </c>
      <c r="L355" s="28">
        <f t="shared" si="413"/>
        <v>0</v>
      </c>
      <c r="M355" s="28">
        <f t="shared" si="414"/>
        <v>0</v>
      </c>
      <c r="N355" s="28">
        <f t="shared" si="415"/>
        <v>0</v>
      </c>
      <c r="O355" s="28">
        <f t="shared" si="416"/>
        <v>0</v>
      </c>
      <c r="P355" s="28">
        <f t="shared" si="417"/>
        <v>0</v>
      </c>
    </row>
    <row r="356">
      <c r="A356" s="31" t="str">
        <f t="shared" si="418"/>
        <v>PSMS</v>
      </c>
      <c r="B356" s="28">
        <f t="shared" si="404"/>
        <v>0</v>
      </c>
      <c r="C356" s="28">
        <f t="shared" si="405"/>
        <v>0</v>
      </c>
      <c r="D356" s="28">
        <f t="shared" si="406"/>
        <v>0</v>
      </c>
      <c r="E356" s="28">
        <f t="shared" si="407"/>
        <v>0</v>
      </c>
      <c r="F356" s="28">
        <f t="shared" si="408"/>
        <v>0</v>
      </c>
      <c r="G356" s="28">
        <f t="shared" si="409"/>
        <v>0</v>
      </c>
      <c r="H356" s="28">
        <f>VLOOKUP(A356,PRICING!$A$8:$BI$31,56,FALSE)</f>
        <v>0</v>
      </c>
      <c r="I356" s="28">
        <f t="shared" si="410"/>
        <v>0</v>
      </c>
      <c r="J356" s="28">
        <f t="shared" si="411"/>
        <v>0</v>
      </c>
      <c r="K356" s="28">
        <f t="shared" si="412"/>
        <v>0</v>
      </c>
      <c r="L356" s="28">
        <f t="shared" si="413"/>
        <v>0</v>
      </c>
      <c r="M356" s="28">
        <f t="shared" si="414"/>
        <v>0</v>
      </c>
      <c r="N356" s="28">
        <f t="shared" si="415"/>
        <v>0</v>
      </c>
      <c r="O356" s="28">
        <f t="shared" si="416"/>
        <v>0</v>
      </c>
      <c r="P356" s="28">
        <f t="shared" si="417"/>
        <v>0</v>
      </c>
    </row>
    <row r="357">
      <c r="A357" s="31" t="str">
        <f t="shared" si="418"/>
        <v>SSMS</v>
      </c>
      <c r="B357" s="28">
        <f t="shared" si="404"/>
        <v>0</v>
      </c>
      <c r="C357" s="28">
        <f t="shared" si="405"/>
        <v>0</v>
      </c>
      <c r="D357" s="28">
        <f t="shared" si="406"/>
        <v>0</v>
      </c>
      <c r="E357" s="28">
        <f t="shared" si="407"/>
        <v>0</v>
      </c>
      <c r="F357" s="28">
        <f t="shared" si="408"/>
        <v>0</v>
      </c>
      <c r="G357" s="28">
        <f t="shared" si="409"/>
        <v>0</v>
      </c>
      <c r="H357" s="28">
        <f>VLOOKUP(A357,PRICING!$A$8:$BI$31,56,FALSE)</f>
        <v>0</v>
      </c>
      <c r="I357" s="28">
        <f t="shared" si="410"/>
        <v>0</v>
      </c>
      <c r="J357" s="28">
        <f t="shared" si="411"/>
        <v>0</v>
      </c>
      <c r="K357" s="28">
        <f t="shared" si="412"/>
        <v>0</v>
      </c>
      <c r="L357" s="28">
        <f t="shared" si="413"/>
        <v>0</v>
      </c>
      <c r="M357" s="28">
        <f t="shared" si="414"/>
        <v>0</v>
      </c>
      <c r="N357" s="28">
        <f t="shared" si="415"/>
        <v>0</v>
      </c>
      <c r="O357" s="28">
        <f t="shared" si="416"/>
        <v>0</v>
      </c>
      <c r="P357" s="28">
        <f t="shared" si="417"/>
        <v>0</v>
      </c>
    </row>
    <row r="358">
      <c r="A358" s="31" t="str">
        <f t="shared" si="418"/>
        <v>PMMS</v>
      </c>
      <c r="B358" s="28">
        <f t="shared" si="404"/>
        <v>0</v>
      </c>
      <c r="C358" s="28">
        <f t="shared" si="405"/>
        <v>0</v>
      </c>
      <c r="D358" s="28">
        <f t="shared" si="406"/>
        <v>0</v>
      </c>
      <c r="E358" s="28">
        <f t="shared" si="407"/>
        <v>0</v>
      </c>
      <c r="F358" s="28">
        <f t="shared" si="408"/>
        <v>0</v>
      </c>
      <c r="G358" s="28">
        <f t="shared" si="409"/>
        <v>0</v>
      </c>
      <c r="H358" s="28">
        <f>VLOOKUP(A358,PRICING!$A$8:$BI$31,56,FALSE)</f>
        <v>0</v>
      </c>
      <c r="I358" s="28">
        <f t="shared" si="410"/>
        <v>0</v>
      </c>
      <c r="J358" s="28">
        <f t="shared" si="411"/>
        <v>0</v>
      </c>
      <c r="K358" s="28">
        <f t="shared" si="412"/>
        <v>0</v>
      </c>
      <c r="L358" s="28">
        <f t="shared" si="413"/>
        <v>0</v>
      </c>
      <c r="M358" s="28">
        <f t="shared" si="414"/>
        <v>0</v>
      </c>
      <c r="N358" s="28">
        <f t="shared" si="415"/>
        <v>0</v>
      </c>
      <c r="O358" s="28">
        <f t="shared" si="416"/>
        <v>0</v>
      </c>
      <c r="P358" s="28">
        <f t="shared" si="417"/>
        <v>0</v>
      </c>
    </row>
    <row r="359">
      <c r="A359" s="31" t="str">
        <f t="shared" si="418"/>
        <v>EMAS</v>
      </c>
      <c r="B359" s="28">
        <f t="shared" si="404"/>
        <v>0</v>
      </c>
      <c r="C359" s="28">
        <f t="shared" si="405"/>
        <v>0</v>
      </c>
      <c r="D359" s="28">
        <f t="shared" si="406"/>
        <v>0</v>
      </c>
      <c r="E359" s="28">
        <f t="shared" si="407"/>
        <v>0</v>
      </c>
      <c r="F359" s="28">
        <f t="shared" si="408"/>
        <v>0</v>
      </c>
      <c r="G359" s="28">
        <f t="shared" si="409"/>
        <v>0</v>
      </c>
      <c r="H359" s="28">
        <f>VLOOKUP(A359,PRICING!$A$8:$BI$31,56,FALSE)</f>
        <v>0</v>
      </c>
      <c r="I359" s="28">
        <f t="shared" si="410"/>
        <v>0</v>
      </c>
      <c r="J359" s="28">
        <f t="shared" si="411"/>
        <v>0</v>
      </c>
      <c r="K359" s="28">
        <f t="shared" si="412"/>
        <v>0</v>
      </c>
      <c r="L359" s="28">
        <f t="shared" si="413"/>
        <v>0</v>
      </c>
      <c r="M359" s="28">
        <f t="shared" si="414"/>
        <v>0</v>
      </c>
      <c r="N359" s="28">
        <f t="shared" si="415"/>
        <v>0</v>
      </c>
      <c r="O359" s="28">
        <f t="shared" si="416"/>
        <v>0</v>
      </c>
      <c r="P359" s="28">
        <f t="shared" si="417"/>
        <v>0</v>
      </c>
    </row>
    <row r="360">
      <c r="A360" s="31" t="str">
        <f t="shared" si="418"/>
        <v>PSAS</v>
      </c>
      <c r="B360" s="28">
        <f t="shared" si="404"/>
        <v>0</v>
      </c>
      <c r="C360" s="28">
        <f t="shared" si="405"/>
        <v>0</v>
      </c>
      <c r="D360" s="28">
        <f t="shared" si="406"/>
        <v>0</v>
      </c>
      <c r="E360" s="28">
        <f t="shared" si="407"/>
        <v>0</v>
      </c>
      <c r="F360" s="28">
        <f t="shared" si="408"/>
        <v>0</v>
      </c>
      <c r="G360" s="28">
        <f t="shared" si="409"/>
        <v>0</v>
      </c>
      <c r="H360" s="28">
        <f>VLOOKUP(A360,PRICING!$A$8:$BI$31,56,FALSE)</f>
        <v>0</v>
      </c>
      <c r="I360" s="28">
        <f t="shared" si="410"/>
        <v>0</v>
      </c>
      <c r="J360" s="28">
        <f t="shared" si="411"/>
        <v>0</v>
      </c>
      <c r="K360" s="28">
        <f t="shared" si="412"/>
        <v>0</v>
      </c>
      <c r="L360" s="28">
        <f t="shared" si="413"/>
        <v>0</v>
      </c>
      <c r="M360" s="28">
        <f t="shared" si="414"/>
        <v>0</v>
      </c>
      <c r="N360" s="28">
        <f t="shared" si="415"/>
        <v>0</v>
      </c>
      <c r="O360" s="28">
        <f t="shared" si="416"/>
        <v>0</v>
      </c>
      <c r="P360" s="28">
        <f t="shared" si="417"/>
        <v>0</v>
      </c>
    </row>
    <row r="361">
      <c r="A361" s="31" t="str">
        <f t="shared" si="418"/>
        <v>SSAS</v>
      </c>
      <c r="B361" s="28">
        <f t="shared" si="404"/>
        <v>0</v>
      </c>
      <c r="C361" s="28">
        <f t="shared" si="405"/>
        <v>0</v>
      </c>
      <c r="D361" s="28">
        <f t="shared" si="406"/>
        <v>0</v>
      </c>
      <c r="E361" s="28">
        <f t="shared" si="407"/>
        <v>0</v>
      </c>
      <c r="F361" s="28">
        <f t="shared" si="408"/>
        <v>0</v>
      </c>
      <c r="G361" s="28">
        <f t="shared" si="409"/>
        <v>0</v>
      </c>
      <c r="H361" s="28">
        <f>VLOOKUP(A361,PRICING!$A$8:$BI$31,56,FALSE)</f>
        <v>0</v>
      </c>
      <c r="I361" s="28">
        <f t="shared" si="410"/>
        <v>0</v>
      </c>
      <c r="J361" s="28">
        <f t="shared" si="411"/>
        <v>0</v>
      </c>
      <c r="K361" s="28">
        <f t="shared" si="412"/>
        <v>0</v>
      </c>
      <c r="L361" s="28">
        <f t="shared" si="413"/>
        <v>0</v>
      </c>
      <c r="M361" s="28">
        <f t="shared" si="414"/>
        <v>0</v>
      </c>
      <c r="N361" s="28">
        <f t="shared" si="415"/>
        <v>0</v>
      </c>
      <c r="O361" s="28">
        <f t="shared" si="416"/>
        <v>0</v>
      </c>
      <c r="P361" s="28">
        <f t="shared" si="417"/>
        <v>0</v>
      </c>
    </row>
    <row r="362">
      <c r="A362" s="31" t="str">
        <f t="shared" si="418"/>
        <v>PMAS</v>
      </c>
      <c r="B362" s="28">
        <f t="shared" si="404"/>
        <v>0</v>
      </c>
      <c r="C362" s="28">
        <f t="shared" si="405"/>
        <v>0</v>
      </c>
      <c r="D362" s="28">
        <f t="shared" si="406"/>
        <v>0</v>
      </c>
      <c r="E362" s="28">
        <f t="shared" si="407"/>
        <v>0</v>
      </c>
      <c r="F362" s="28">
        <f t="shared" si="408"/>
        <v>0</v>
      </c>
      <c r="G362" s="28">
        <f t="shared" si="409"/>
        <v>0</v>
      </c>
      <c r="H362" s="28">
        <f>VLOOKUP(A362,PRICING!$A$8:$BI$31,56,FALSE)</f>
        <v>0</v>
      </c>
      <c r="I362" s="28">
        <f t="shared" si="410"/>
        <v>0</v>
      </c>
      <c r="J362" s="28">
        <f t="shared" si="411"/>
        <v>0</v>
      </c>
      <c r="K362" s="28">
        <f t="shared" si="412"/>
        <v>0</v>
      </c>
      <c r="L362" s="28">
        <f t="shared" si="413"/>
        <v>0</v>
      </c>
      <c r="M362" s="28">
        <f t="shared" si="414"/>
        <v>0</v>
      </c>
      <c r="N362" s="28">
        <f t="shared" si="415"/>
        <v>0</v>
      </c>
      <c r="O362" s="28">
        <f t="shared" si="416"/>
        <v>0</v>
      </c>
      <c r="P362" s="28">
        <f t="shared" si="417"/>
        <v>0</v>
      </c>
    </row>
    <row r="363">
      <c r="A363" s="31" t="str">
        <f t="shared" si="418"/>
        <v>CMAS</v>
      </c>
      <c r="B363" s="28">
        <f t="shared" si="404"/>
        <v>0</v>
      </c>
      <c r="C363" s="28">
        <f t="shared" si="405"/>
        <v>0</v>
      </c>
      <c r="D363" s="28">
        <f t="shared" si="406"/>
        <v>0</v>
      </c>
      <c r="E363" s="28">
        <f t="shared" si="407"/>
        <v>0</v>
      </c>
      <c r="F363" s="28">
        <f t="shared" si="408"/>
        <v>0</v>
      </c>
      <c r="G363" s="28">
        <f t="shared" si="409"/>
        <v>0</v>
      </c>
      <c r="H363" s="28">
        <f>VLOOKUP(A363,PRICING!$A$8:$BI$31,56,FALSE)</f>
        <v>0</v>
      </c>
      <c r="I363" s="28">
        <f t="shared" si="410"/>
        <v>0</v>
      </c>
      <c r="J363" s="28">
        <f t="shared" si="411"/>
        <v>0</v>
      </c>
      <c r="K363" s="28">
        <f t="shared" si="412"/>
        <v>0</v>
      </c>
      <c r="L363" s="28">
        <f t="shared" si="413"/>
        <v>0</v>
      </c>
      <c r="M363" s="28">
        <f t="shared" si="414"/>
        <v>0</v>
      </c>
      <c r="N363" s="28">
        <f t="shared" si="415"/>
        <v>0</v>
      </c>
      <c r="O363" s="28">
        <f t="shared" si="416"/>
        <v>0</v>
      </c>
      <c r="P363" s="28">
        <f t="shared" si="417"/>
        <v>0</v>
      </c>
    </row>
    <row r="364" ht="15">
      <c r="A364" s="31" t="str">
        <f t="shared" si="418"/>
        <v>SMAS</v>
      </c>
      <c r="B364" s="28">
        <f t="shared" si="404"/>
        <v>0</v>
      </c>
      <c r="C364" s="28">
        <f t="shared" si="405"/>
        <v>0</v>
      </c>
      <c r="D364" s="28">
        <f t="shared" si="406"/>
        <v>0</v>
      </c>
      <c r="E364" s="28">
        <f t="shared" si="407"/>
        <v>0</v>
      </c>
      <c r="F364" s="28">
        <f t="shared" si="408"/>
        <v>0</v>
      </c>
      <c r="G364" s="28">
        <f t="shared" si="409"/>
        <v>0</v>
      </c>
      <c r="H364" s="28">
        <f>VLOOKUP(A364,PRICING!$A$8:$BI$31,56,FALSE)</f>
        <v>0</v>
      </c>
      <c r="I364" s="28">
        <f t="shared" si="410"/>
        <v>0</v>
      </c>
      <c r="J364" s="28">
        <f t="shared" si="411"/>
        <v>0</v>
      </c>
      <c r="K364" s="28">
        <f t="shared" si="412"/>
        <v>0</v>
      </c>
      <c r="L364" s="28">
        <f t="shared" si="413"/>
        <v>0</v>
      </c>
      <c r="M364" s="28">
        <f t="shared" si="414"/>
        <v>0</v>
      </c>
      <c r="N364" s="28">
        <f t="shared" si="415"/>
        <v>0</v>
      </c>
      <c r="O364" s="28">
        <f t="shared" si="416"/>
        <v>0</v>
      </c>
      <c r="P364" s="28">
        <f t="shared" si="417"/>
        <v>0</v>
      </c>
    </row>
    <row r="365" ht="15">
      <c r="A365" s="32">
        <f>PRICING!BF6</f>
        <v>0</v>
      </c>
      <c r="B365" s="29" t="s">
        <v>20</v>
      </c>
      <c r="C365" s="29" t="s">
        <v>21</v>
      </c>
      <c r="D365" s="29" t="s">
        <v>22</v>
      </c>
      <c r="E365" s="29" t="s">
        <v>23</v>
      </c>
      <c r="F365" s="29" t="s">
        <v>24</v>
      </c>
      <c r="G365" s="29" t="s">
        <v>25</v>
      </c>
      <c r="H365" s="29" t="s">
        <v>26</v>
      </c>
      <c r="I365" s="29" t="s">
        <v>27</v>
      </c>
      <c r="J365" s="29" t="s">
        <v>28</v>
      </c>
      <c r="K365" s="29" t="s">
        <v>29</v>
      </c>
      <c r="L365" s="29" t="s">
        <v>30</v>
      </c>
      <c r="M365" s="29" t="s">
        <v>31</v>
      </c>
      <c r="N365" s="29" t="s">
        <v>32</v>
      </c>
      <c r="O365" s="29" t="s">
        <v>33</v>
      </c>
      <c r="P365" s="30" t="s">
        <v>34</v>
      </c>
    </row>
    <row r="366">
      <c r="A366" s="32">
        <f>PRICING!BF7</f>
        <v>0</v>
      </c>
      <c r="B366" s="33">
        <v>1</v>
      </c>
      <c r="C366" s="33">
        <v>1</v>
      </c>
      <c r="D366" s="33">
        <v>1</v>
      </c>
      <c r="E366" s="33">
        <v>1</v>
      </c>
      <c r="F366" s="33">
        <v>1</v>
      </c>
      <c r="G366" s="33">
        <v>1</v>
      </c>
      <c r="H366" s="33">
        <v>1</v>
      </c>
      <c r="I366" s="33">
        <v>1</v>
      </c>
      <c r="J366" s="33">
        <v>1</v>
      </c>
      <c r="K366" s="33">
        <v>1</v>
      </c>
      <c r="L366" s="33">
        <v>1</v>
      </c>
      <c r="M366" s="33">
        <v>1</v>
      </c>
      <c r="N366" s="33">
        <v>1</v>
      </c>
      <c r="O366" s="33">
        <v>1</v>
      </c>
      <c r="P366" s="33">
        <v>1</v>
      </c>
    </row>
    <row r="367">
      <c r="A367" s="31" t="str">
        <f>A354</f>
        <v>ESMS</v>
      </c>
      <c r="B367" s="28">
        <f ref="B367:B377" t="shared" si="419">($H367/7)*$B$366</f>
        <v>0</v>
      </c>
      <c r="C367" s="28">
        <f ref="C367:C377" t="shared" si="420">($H367/7)*2*$C$366</f>
        <v>0</v>
      </c>
      <c r="D367" s="28">
        <f ref="D367:D377" t="shared" si="421">($H367/7)*3*$D$366</f>
        <v>0</v>
      </c>
      <c r="E367" s="28">
        <f ref="E367:E377" t="shared" si="422">($H367/7)*4*$E$366</f>
        <v>0</v>
      </c>
      <c r="F367" s="28">
        <f ref="F367:F377" t="shared" si="423">($H367/7)*5*$F$366</f>
        <v>0</v>
      </c>
      <c r="G367" s="28">
        <f ref="G367:G377" t="shared" si="424">($H367/7)*6*$G$366</f>
        <v>0</v>
      </c>
      <c r="H367" s="28">
        <f>VLOOKUP(A367,PRICING!$A$8:$BI$31,58,FALSE)</f>
        <v>0</v>
      </c>
      <c r="I367" s="28">
        <f ref="I367:I377" t="shared" si="425">($H367/7)*8*$I$366</f>
        <v>0</v>
      </c>
      <c r="J367" s="28">
        <f ref="J367:J377" t="shared" si="426">($H367/7)*9*$J$366</f>
        <v>0</v>
      </c>
      <c r="K367" s="28">
        <f ref="K367:K377" t="shared" si="427">($H367/7)*10*$K$366</f>
        <v>0</v>
      </c>
      <c r="L367" s="28">
        <f ref="L367:L377" t="shared" si="428">($H367/7)*11*$L$366</f>
        <v>0</v>
      </c>
      <c r="M367" s="28">
        <f ref="M367:M377" t="shared" si="429">($H367/7)*12*$M$366</f>
        <v>0</v>
      </c>
      <c r="N367" s="28">
        <f ref="N367:N377" t="shared" si="430">($H367/7)*13*$N$366</f>
        <v>0</v>
      </c>
      <c r="O367" s="28">
        <f ref="O367:O377" t="shared" si="431">($H367/7)*14*$O$366</f>
        <v>0</v>
      </c>
      <c r="P367" s="28">
        <f ref="P367:P377" t="shared" si="432">($H367/7)*15*$P$366</f>
        <v>0</v>
      </c>
    </row>
    <row r="368">
      <c r="A368" s="31" t="str">
        <f ref="A368:A377" t="shared" si="433">A355</f>
        <v>EMMS</v>
      </c>
      <c r="B368" s="28">
        <f t="shared" si="419"/>
        <v>0</v>
      </c>
      <c r="C368" s="28">
        <f t="shared" si="420"/>
        <v>0</v>
      </c>
      <c r="D368" s="28">
        <f t="shared" si="421"/>
        <v>0</v>
      </c>
      <c r="E368" s="28">
        <f t="shared" si="422"/>
        <v>0</v>
      </c>
      <c r="F368" s="28">
        <f t="shared" si="423"/>
        <v>0</v>
      </c>
      <c r="G368" s="28">
        <f t="shared" si="424"/>
        <v>0</v>
      </c>
      <c r="H368" s="28">
        <f>VLOOKUP(A368,PRICING!$A$8:$BI$31,58,FALSE)</f>
        <v>0</v>
      </c>
      <c r="I368" s="28">
        <f t="shared" si="425"/>
        <v>0</v>
      </c>
      <c r="J368" s="28">
        <f t="shared" si="426"/>
        <v>0</v>
      </c>
      <c r="K368" s="28">
        <f t="shared" si="427"/>
        <v>0</v>
      </c>
      <c r="L368" s="28">
        <f t="shared" si="428"/>
        <v>0</v>
      </c>
      <c r="M368" s="28">
        <f t="shared" si="429"/>
        <v>0</v>
      </c>
      <c r="N368" s="28">
        <f t="shared" si="430"/>
        <v>0</v>
      </c>
      <c r="O368" s="28">
        <f t="shared" si="431"/>
        <v>0</v>
      </c>
      <c r="P368" s="28">
        <f t="shared" si="432"/>
        <v>0</v>
      </c>
    </row>
    <row r="369">
      <c r="A369" s="31" t="str">
        <f t="shared" si="433"/>
        <v>PSMS</v>
      </c>
      <c r="B369" s="28">
        <f t="shared" si="419"/>
        <v>0</v>
      </c>
      <c r="C369" s="28">
        <f t="shared" si="420"/>
        <v>0</v>
      </c>
      <c r="D369" s="28">
        <f t="shared" si="421"/>
        <v>0</v>
      </c>
      <c r="E369" s="28">
        <f t="shared" si="422"/>
        <v>0</v>
      </c>
      <c r="F369" s="28">
        <f t="shared" si="423"/>
        <v>0</v>
      </c>
      <c r="G369" s="28">
        <f t="shared" si="424"/>
        <v>0</v>
      </c>
      <c r="H369" s="28">
        <f>VLOOKUP(A369,PRICING!$A$8:$BI$31,58,FALSE)</f>
        <v>0</v>
      </c>
      <c r="I369" s="28">
        <f t="shared" si="425"/>
        <v>0</v>
      </c>
      <c r="J369" s="28">
        <f t="shared" si="426"/>
        <v>0</v>
      </c>
      <c r="K369" s="28">
        <f t="shared" si="427"/>
        <v>0</v>
      </c>
      <c r="L369" s="28">
        <f t="shared" si="428"/>
        <v>0</v>
      </c>
      <c r="M369" s="28">
        <f t="shared" si="429"/>
        <v>0</v>
      </c>
      <c r="N369" s="28">
        <f t="shared" si="430"/>
        <v>0</v>
      </c>
      <c r="O369" s="28">
        <f t="shared" si="431"/>
        <v>0</v>
      </c>
      <c r="P369" s="28">
        <f t="shared" si="432"/>
        <v>0</v>
      </c>
    </row>
    <row r="370">
      <c r="A370" s="31" t="str">
        <f t="shared" si="433"/>
        <v>SSMS</v>
      </c>
      <c r="B370" s="28">
        <f t="shared" si="419"/>
        <v>0</v>
      </c>
      <c r="C370" s="28">
        <f t="shared" si="420"/>
        <v>0</v>
      </c>
      <c r="D370" s="28">
        <f t="shared" si="421"/>
        <v>0</v>
      </c>
      <c r="E370" s="28">
        <f t="shared" si="422"/>
        <v>0</v>
      </c>
      <c r="F370" s="28">
        <f t="shared" si="423"/>
        <v>0</v>
      </c>
      <c r="G370" s="28">
        <f t="shared" si="424"/>
        <v>0</v>
      </c>
      <c r="H370" s="28">
        <f>VLOOKUP(A370,PRICING!$A$8:$BI$31,58,FALSE)</f>
        <v>0</v>
      </c>
      <c r="I370" s="28">
        <f t="shared" si="425"/>
        <v>0</v>
      </c>
      <c r="J370" s="28">
        <f t="shared" si="426"/>
        <v>0</v>
      </c>
      <c r="K370" s="28">
        <f t="shared" si="427"/>
        <v>0</v>
      </c>
      <c r="L370" s="28">
        <f t="shared" si="428"/>
        <v>0</v>
      </c>
      <c r="M370" s="28">
        <f t="shared" si="429"/>
        <v>0</v>
      </c>
      <c r="N370" s="28">
        <f t="shared" si="430"/>
        <v>0</v>
      </c>
      <c r="O370" s="28">
        <f t="shared" si="431"/>
        <v>0</v>
      </c>
      <c r="P370" s="28">
        <f t="shared" si="432"/>
        <v>0</v>
      </c>
    </row>
    <row r="371">
      <c r="A371" s="31" t="str">
        <f t="shared" si="433"/>
        <v>PMMS</v>
      </c>
      <c r="B371" s="28">
        <f t="shared" si="419"/>
        <v>0</v>
      </c>
      <c r="C371" s="28">
        <f t="shared" si="420"/>
        <v>0</v>
      </c>
      <c r="D371" s="28">
        <f t="shared" si="421"/>
        <v>0</v>
      </c>
      <c r="E371" s="28">
        <f t="shared" si="422"/>
        <v>0</v>
      </c>
      <c r="F371" s="28">
        <f t="shared" si="423"/>
        <v>0</v>
      </c>
      <c r="G371" s="28">
        <f t="shared" si="424"/>
        <v>0</v>
      </c>
      <c r="H371" s="28">
        <f>VLOOKUP(A371,PRICING!$A$8:$BI$31,58,FALSE)</f>
        <v>0</v>
      </c>
      <c r="I371" s="28">
        <f t="shared" si="425"/>
        <v>0</v>
      </c>
      <c r="J371" s="28">
        <f t="shared" si="426"/>
        <v>0</v>
      </c>
      <c r="K371" s="28">
        <f t="shared" si="427"/>
        <v>0</v>
      </c>
      <c r="L371" s="28">
        <f t="shared" si="428"/>
        <v>0</v>
      </c>
      <c r="M371" s="28">
        <f t="shared" si="429"/>
        <v>0</v>
      </c>
      <c r="N371" s="28">
        <f t="shared" si="430"/>
        <v>0</v>
      </c>
      <c r="O371" s="28">
        <f t="shared" si="431"/>
        <v>0</v>
      </c>
      <c r="P371" s="28">
        <f t="shared" si="432"/>
        <v>0</v>
      </c>
    </row>
    <row r="372">
      <c r="A372" s="31" t="str">
        <f t="shared" si="433"/>
        <v>EMAS</v>
      </c>
      <c r="B372" s="28">
        <f t="shared" si="419"/>
        <v>0</v>
      </c>
      <c r="C372" s="28">
        <f t="shared" si="420"/>
        <v>0</v>
      </c>
      <c r="D372" s="28">
        <f t="shared" si="421"/>
        <v>0</v>
      </c>
      <c r="E372" s="28">
        <f t="shared" si="422"/>
        <v>0</v>
      </c>
      <c r="F372" s="28">
        <f t="shared" si="423"/>
        <v>0</v>
      </c>
      <c r="G372" s="28">
        <f t="shared" si="424"/>
        <v>0</v>
      </c>
      <c r="H372" s="28">
        <f>VLOOKUP(A372,PRICING!$A$8:$BI$31,58,FALSE)</f>
        <v>0</v>
      </c>
      <c r="I372" s="28">
        <f t="shared" si="425"/>
        <v>0</v>
      </c>
      <c r="J372" s="28">
        <f t="shared" si="426"/>
        <v>0</v>
      </c>
      <c r="K372" s="28">
        <f t="shared" si="427"/>
        <v>0</v>
      </c>
      <c r="L372" s="28">
        <f t="shared" si="428"/>
        <v>0</v>
      </c>
      <c r="M372" s="28">
        <f t="shared" si="429"/>
        <v>0</v>
      </c>
      <c r="N372" s="28">
        <f t="shared" si="430"/>
        <v>0</v>
      </c>
      <c r="O372" s="28">
        <f t="shared" si="431"/>
        <v>0</v>
      </c>
      <c r="P372" s="28">
        <f t="shared" si="432"/>
        <v>0</v>
      </c>
    </row>
    <row r="373">
      <c r="A373" s="31" t="str">
        <f t="shared" si="433"/>
        <v>PSAS</v>
      </c>
      <c r="B373" s="28">
        <f t="shared" si="419"/>
        <v>0</v>
      </c>
      <c r="C373" s="28">
        <f t="shared" si="420"/>
        <v>0</v>
      </c>
      <c r="D373" s="28">
        <f t="shared" si="421"/>
        <v>0</v>
      </c>
      <c r="E373" s="28">
        <f t="shared" si="422"/>
        <v>0</v>
      </c>
      <c r="F373" s="28">
        <f t="shared" si="423"/>
        <v>0</v>
      </c>
      <c r="G373" s="28">
        <f t="shared" si="424"/>
        <v>0</v>
      </c>
      <c r="H373" s="28">
        <f>VLOOKUP(A373,PRICING!$A$8:$BI$31,58,FALSE)</f>
        <v>0</v>
      </c>
      <c r="I373" s="28">
        <f t="shared" si="425"/>
        <v>0</v>
      </c>
      <c r="J373" s="28">
        <f t="shared" si="426"/>
        <v>0</v>
      </c>
      <c r="K373" s="28">
        <f t="shared" si="427"/>
        <v>0</v>
      </c>
      <c r="L373" s="28">
        <f t="shared" si="428"/>
        <v>0</v>
      </c>
      <c r="M373" s="28">
        <f t="shared" si="429"/>
        <v>0</v>
      </c>
      <c r="N373" s="28">
        <f t="shared" si="430"/>
        <v>0</v>
      </c>
      <c r="O373" s="28">
        <f t="shared" si="431"/>
        <v>0</v>
      </c>
      <c r="P373" s="28">
        <f t="shared" si="432"/>
        <v>0</v>
      </c>
    </row>
    <row r="374">
      <c r="A374" s="31" t="str">
        <f t="shared" si="433"/>
        <v>SSAS</v>
      </c>
      <c r="B374" s="28">
        <f t="shared" si="419"/>
        <v>0</v>
      </c>
      <c r="C374" s="28">
        <f t="shared" si="420"/>
        <v>0</v>
      </c>
      <c r="D374" s="28">
        <f t="shared" si="421"/>
        <v>0</v>
      </c>
      <c r="E374" s="28">
        <f t="shared" si="422"/>
        <v>0</v>
      </c>
      <c r="F374" s="28">
        <f t="shared" si="423"/>
        <v>0</v>
      </c>
      <c r="G374" s="28">
        <f t="shared" si="424"/>
        <v>0</v>
      </c>
      <c r="H374" s="28">
        <f>VLOOKUP(A374,PRICING!$A$8:$BI$31,58,FALSE)</f>
        <v>0</v>
      </c>
      <c r="I374" s="28">
        <f t="shared" si="425"/>
        <v>0</v>
      </c>
      <c r="J374" s="28">
        <f t="shared" si="426"/>
        <v>0</v>
      </c>
      <c r="K374" s="28">
        <f t="shared" si="427"/>
        <v>0</v>
      </c>
      <c r="L374" s="28">
        <f t="shared" si="428"/>
        <v>0</v>
      </c>
      <c r="M374" s="28">
        <f t="shared" si="429"/>
        <v>0</v>
      </c>
      <c r="N374" s="28">
        <f t="shared" si="430"/>
        <v>0</v>
      </c>
      <c r="O374" s="28">
        <f t="shared" si="431"/>
        <v>0</v>
      </c>
      <c r="P374" s="28">
        <f t="shared" si="432"/>
        <v>0</v>
      </c>
    </row>
    <row r="375">
      <c r="A375" s="31" t="str">
        <f t="shared" si="433"/>
        <v>PMAS</v>
      </c>
      <c r="B375" s="28">
        <f t="shared" si="419"/>
        <v>0</v>
      </c>
      <c r="C375" s="28">
        <f t="shared" si="420"/>
        <v>0</v>
      </c>
      <c r="D375" s="28">
        <f t="shared" si="421"/>
        <v>0</v>
      </c>
      <c r="E375" s="28">
        <f t="shared" si="422"/>
        <v>0</v>
      </c>
      <c r="F375" s="28">
        <f t="shared" si="423"/>
        <v>0</v>
      </c>
      <c r="G375" s="28">
        <f t="shared" si="424"/>
        <v>0</v>
      </c>
      <c r="H375" s="28">
        <f>VLOOKUP(A375,PRICING!$A$8:$BI$31,58,FALSE)</f>
        <v>0</v>
      </c>
      <c r="I375" s="28">
        <f t="shared" si="425"/>
        <v>0</v>
      </c>
      <c r="J375" s="28">
        <f t="shared" si="426"/>
        <v>0</v>
      </c>
      <c r="K375" s="28">
        <f t="shared" si="427"/>
        <v>0</v>
      </c>
      <c r="L375" s="28">
        <f t="shared" si="428"/>
        <v>0</v>
      </c>
      <c r="M375" s="28">
        <f t="shared" si="429"/>
        <v>0</v>
      </c>
      <c r="N375" s="28">
        <f t="shared" si="430"/>
        <v>0</v>
      </c>
      <c r="O375" s="28">
        <f t="shared" si="431"/>
        <v>0</v>
      </c>
      <c r="P375" s="28">
        <f t="shared" si="432"/>
        <v>0</v>
      </c>
    </row>
    <row r="376">
      <c r="A376" s="31" t="str">
        <f t="shared" si="433"/>
        <v>CMAS</v>
      </c>
      <c r="B376" s="28">
        <f t="shared" si="419"/>
        <v>0</v>
      </c>
      <c r="C376" s="28">
        <f t="shared" si="420"/>
        <v>0</v>
      </c>
      <c r="D376" s="28">
        <f t="shared" si="421"/>
        <v>0</v>
      </c>
      <c r="E376" s="28">
        <f t="shared" si="422"/>
        <v>0</v>
      </c>
      <c r="F376" s="28">
        <f t="shared" si="423"/>
        <v>0</v>
      </c>
      <c r="G376" s="28">
        <f t="shared" si="424"/>
        <v>0</v>
      </c>
      <c r="H376" s="28">
        <f>VLOOKUP(A376,PRICING!$A$8:$BI$31,58,FALSE)</f>
        <v>0</v>
      </c>
      <c r="I376" s="28">
        <f t="shared" si="425"/>
        <v>0</v>
      </c>
      <c r="J376" s="28">
        <f t="shared" si="426"/>
        <v>0</v>
      </c>
      <c r="K376" s="28">
        <f t="shared" si="427"/>
        <v>0</v>
      </c>
      <c r="L376" s="28">
        <f t="shared" si="428"/>
        <v>0</v>
      </c>
      <c r="M376" s="28">
        <f t="shared" si="429"/>
        <v>0</v>
      </c>
      <c r="N376" s="28">
        <f t="shared" si="430"/>
        <v>0</v>
      </c>
      <c r="O376" s="28">
        <f t="shared" si="431"/>
        <v>0</v>
      </c>
      <c r="P376" s="28">
        <f t="shared" si="432"/>
        <v>0</v>
      </c>
    </row>
    <row r="377" ht="15">
      <c r="A377" s="31" t="str">
        <f t="shared" si="433"/>
        <v>SMAS</v>
      </c>
      <c r="B377" s="28">
        <f t="shared" si="419"/>
        <v>0</v>
      </c>
      <c r="C377" s="28">
        <f t="shared" si="420"/>
        <v>0</v>
      </c>
      <c r="D377" s="28">
        <f t="shared" si="421"/>
        <v>0</v>
      </c>
      <c r="E377" s="28">
        <f t="shared" si="422"/>
        <v>0</v>
      </c>
      <c r="F377" s="28">
        <f t="shared" si="423"/>
        <v>0</v>
      </c>
      <c r="G377" s="28">
        <f t="shared" si="424"/>
        <v>0</v>
      </c>
      <c r="H377" s="28">
        <f>VLOOKUP(A377,PRICING!$A$8:$BI$31,58,FALSE)</f>
        <v>0</v>
      </c>
      <c r="I377" s="28">
        <f t="shared" si="425"/>
        <v>0</v>
      </c>
      <c r="J377" s="28">
        <f t="shared" si="426"/>
        <v>0</v>
      </c>
      <c r="K377" s="28">
        <f t="shared" si="427"/>
        <v>0</v>
      </c>
      <c r="L377" s="28">
        <f t="shared" si="428"/>
        <v>0</v>
      </c>
      <c r="M377" s="28">
        <f t="shared" si="429"/>
        <v>0</v>
      </c>
      <c r="N377" s="28">
        <f t="shared" si="430"/>
        <v>0</v>
      </c>
      <c r="O377" s="28">
        <f t="shared" si="431"/>
        <v>0</v>
      </c>
      <c r="P377" s="28">
        <f t="shared" si="432"/>
        <v>0</v>
      </c>
    </row>
    <row r="378" ht="15">
      <c r="A378" s="32">
        <f>PRICING!BH6</f>
        <v>0</v>
      </c>
      <c r="B378" s="29" t="s">
        <v>20</v>
      </c>
      <c r="C378" s="29" t="s">
        <v>21</v>
      </c>
      <c r="D378" s="29" t="s">
        <v>22</v>
      </c>
      <c r="E378" s="29" t="s">
        <v>23</v>
      </c>
      <c r="F378" s="29" t="s">
        <v>24</v>
      </c>
      <c r="G378" s="29" t="s">
        <v>25</v>
      </c>
      <c r="H378" s="29" t="s">
        <v>26</v>
      </c>
      <c r="I378" s="29" t="s">
        <v>27</v>
      </c>
      <c r="J378" s="29" t="s">
        <v>28</v>
      </c>
      <c r="K378" s="29" t="s">
        <v>29</v>
      </c>
      <c r="L378" s="29" t="s">
        <v>30</v>
      </c>
      <c r="M378" s="29" t="s">
        <v>31</v>
      </c>
      <c r="N378" s="29" t="s">
        <v>32</v>
      </c>
      <c r="O378" s="29" t="s">
        <v>33</v>
      </c>
      <c r="P378" s="30" t="s">
        <v>34</v>
      </c>
    </row>
    <row r="379">
      <c r="A379" s="32">
        <f>PRICING!BH7</f>
        <v>0</v>
      </c>
      <c r="B379" s="33">
        <v>1</v>
      </c>
      <c r="C379" s="33">
        <v>1</v>
      </c>
      <c r="D379" s="33">
        <v>1</v>
      </c>
      <c r="E379" s="33">
        <v>1</v>
      </c>
      <c r="F379" s="33">
        <v>1</v>
      </c>
      <c r="G379" s="33">
        <v>1</v>
      </c>
      <c r="H379" s="33">
        <v>1</v>
      </c>
      <c r="I379" s="33">
        <v>1</v>
      </c>
      <c r="J379" s="33">
        <v>1</v>
      </c>
      <c r="K379" s="33">
        <v>1</v>
      </c>
      <c r="L379" s="33">
        <v>1</v>
      </c>
      <c r="M379" s="33">
        <v>1</v>
      </c>
      <c r="N379" s="33">
        <v>1</v>
      </c>
      <c r="O379" s="33">
        <v>1</v>
      </c>
      <c r="P379" s="33">
        <v>1</v>
      </c>
    </row>
    <row r="380">
      <c r="A380" s="31" t="str">
        <f>A367</f>
        <v>ESMS</v>
      </c>
      <c r="B380" s="28">
        <f ref="B380:B390" t="shared" si="434">($H380/7)*$B$379</f>
        <v>0</v>
      </c>
      <c r="C380" s="28">
        <f ref="C380:C390" t="shared" si="435">($H380/7)*2*$C$379</f>
        <v>0</v>
      </c>
      <c r="D380" s="28">
        <f ref="D380:D390" t="shared" si="436">($H380/7)*3*$D$379</f>
        <v>0</v>
      </c>
      <c r="E380" s="28">
        <f ref="E380:E390" t="shared" si="437">($H380/7)*4*$E$379</f>
        <v>0</v>
      </c>
      <c r="F380" s="28">
        <f ref="F380:F390" t="shared" si="438">($H380/7)*5*$F$379</f>
        <v>0</v>
      </c>
      <c r="G380" s="28">
        <f ref="G380:G390" t="shared" si="439">($H380/7)*6*$G$379</f>
        <v>0</v>
      </c>
      <c r="H380" s="28">
        <f>VLOOKUP(A380,PRICING!$A$8:$BI$31,60,FALSE)</f>
        <v>0</v>
      </c>
      <c r="I380" s="28">
        <f ref="I380:I390" t="shared" si="440">($H380/7)*8*$I$379</f>
        <v>0</v>
      </c>
      <c r="J380" s="28">
        <f ref="J380:J390" t="shared" si="441">($H380/7)*9*$J$379</f>
        <v>0</v>
      </c>
      <c r="K380" s="28">
        <f ref="K380:K390" t="shared" si="442">($H380/7)*10*$K$379</f>
        <v>0</v>
      </c>
      <c r="L380" s="28">
        <f ref="L380:L390" t="shared" si="443">($H380/7)*11*$L$379</f>
        <v>0</v>
      </c>
      <c r="M380" s="28">
        <f ref="M380:M390" t="shared" si="444">($H380/7)*12*$M$379</f>
        <v>0</v>
      </c>
      <c r="N380" s="28">
        <f ref="N380:N390" t="shared" si="445">($H380/7)*13*$N$379</f>
        <v>0</v>
      </c>
      <c r="O380" s="28">
        <f ref="O380:O390" t="shared" si="446">($H380/7)*14*$O$379</f>
        <v>0</v>
      </c>
      <c r="P380" s="28">
        <f ref="P380:P390" t="shared" si="447">($H380/7)*15*$P$379</f>
        <v>0</v>
      </c>
    </row>
    <row r="381">
      <c r="A381" s="31" t="str">
        <f ref="A381:A390" t="shared" si="448">A368</f>
        <v>EMMS</v>
      </c>
      <c r="B381" s="28">
        <f t="shared" si="434"/>
        <v>0</v>
      </c>
      <c r="C381" s="28">
        <f t="shared" si="435"/>
        <v>0</v>
      </c>
      <c r="D381" s="28">
        <f t="shared" si="436"/>
        <v>0</v>
      </c>
      <c r="E381" s="28">
        <f t="shared" si="437"/>
        <v>0</v>
      </c>
      <c r="F381" s="28">
        <f t="shared" si="438"/>
        <v>0</v>
      </c>
      <c r="G381" s="28">
        <f t="shared" si="439"/>
        <v>0</v>
      </c>
      <c r="H381" s="28">
        <f>VLOOKUP(A381,PRICING!$A$8:$BI$31,60,FALSE)</f>
        <v>0</v>
      </c>
      <c r="I381" s="28">
        <f t="shared" si="440"/>
        <v>0</v>
      </c>
      <c r="J381" s="28">
        <f t="shared" si="441"/>
        <v>0</v>
      </c>
      <c r="K381" s="28">
        <f t="shared" si="442"/>
        <v>0</v>
      </c>
      <c r="L381" s="28">
        <f t="shared" si="443"/>
        <v>0</v>
      </c>
      <c r="M381" s="28">
        <f t="shared" si="444"/>
        <v>0</v>
      </c>
      <c r="N381" s="28">
        <f t="shared" si="445"/>
        <v>0</v>
      </c>
      <c r="O381" s="28">
        <f t="shared" si="446"/>
        <v>0</v>
      </c>
      <c r="P381" s="28">
        <f t="shared" si="447"/>
        <v>0</v>
      </c>
    </row>
    <row r="382">
      <c r="A382" s="31" t="str">
        <f t="shared" si="448"/>
        <v>PSMS</v>
      </c>
      <c r="B382" s="28">
        <f t="shared" si="434"/>
        <v>0</v>
      </c>
      <c r="C382" s="28">
        <f t="shared" si="435"/>
        <v>0</v>
      </c>
      <c r="D382" s="28">
        <f t="shared" si="436"/>
        <v>0</v>
      </c>
      <c r="E382" s="28">
        <f t="shared" si="437"/>
        <v>0</v>
      </c>
      <c r="F382" s="28">
        <f t="shared" si="438"/>
        <v>0</v>
      </c>
      <c r="G382" s="28">
        <f t="shared" si="439"/>
        <v>0</v>
      </c>
      <c r="H382" s="28">
        <f>VLOOKUP(A382,PRICING!$A$8:$BI$31,60,FALSE)</f>
        <v>0</v>
      </c>
      <c r="I382" s="28">
        <f t="shared" si="440"/>
        <v>0</v>
      </c>
      <c r="J382" s="28">
        <f t="shared" si="441"/>
        <v>0</v>
      </c>
      <c r="K382" s="28">
        <f t="shared" si="442"/>
        <v>0</v>
      </c>
      <c r="L382" s="28">
        <f t="shared" si="443"/>
        <v>0</v>
      </c>
      <c r="M382" s="28">
        <f t="shared" si="444"/>
        <v>0</v>
      </c>
      <c r="N382" s="28">
        <f t="shared" si="445"/>
        <v>0</v>
      </c>
      <c r="O382" s="28">
        <f t="shared" si="446"/>
        <v>0</v>
      </c>
      <c r="P382" s="28">
        <f t="shared" si="447"/>
        <v>0</v>
      </c>
    </row>
    <row r="383">
      <c r="A383" s="31" t="str">
        <f t="shared" si="448"/>
        <v>SSMS</v>
      </c>
      <c r="B383" s="28">
        <f t="shared" si="434"/>
        <v>0</v>
      </c>
      <c r="C383" s="28">
        <f t="shared" si="435"/>
        <v>0</v>
      </c>
      <c r="D383" s="28">
        <f t="shared" si="436"/>
        <v>0</v>
      </c>
      <c r="E383" s="28">
        <f t="shared" si="437"/>
        <v>0</v>
      </c>
      <c r="F383" s="28">
        <f t="shared" si="438"/>
        <v>0</v>
      </c>
      <c r="G383" s="28">
        <f t="shared" si="439"/>
        <v>0</v>
      </c>
      <c r="H383" s="28">
        <f>VLOOKUP(A383,PRICING!$A$8:$BI$31,60,FALSE)</f>
        <v>0</v>
      </c>
      <c r="I383" s="28">
        <f t="shared" si="440"/>
        <v>0</v>
      </c>
      <c r="J383" s="28">
        <f t="shared" si="441"/>
        <v>0</v>
      </c>
      <c r="K383" s="28">
        <f t="shared" si="442"/>
        <v>0</v>
      </c>
      <c r="L383" s="28">
        <f t="shared" si="443"/>
        <v>0</v>
      </c>
      <c r="M383" s="28">
        <f t="shared" si="444"/>
        <v>0</v>
      </c>
      <c r="N383" s="28">
        <f t="shared" si="445"/>
        <v>0</v>
      </c>
      <c r="O383" s="28">
        <f t="shared" si="446"/>
        <v>0</v>
      </c>
      <c r="P383" s="28">
        <f t="shared" si="447"/>
        <v>0</v>
      </c>
    </row>
    <row r="384">
      <c r="A384" s="31" t="str">
        <f t="shared" si="448"/>
        <v>PMMS</v>
      </c>
      <c r="B384" s="28">
        <f t="shared" si="434"/>
        <v>0</v>
      </c>
      <c r="C384" s="28">
        <f t="shared" si="435"/>
        <v>0</v>
      </c>
      <c r="D384" s="28">
        <f t="shared" si="436"/>
        <v>0</v>
      </c>
      <c r="E384" s="28">
        <f t="shared" si="437"/>
        <v>0</v>
      </c>
      <c r="F384" s="28">
        <f t="shared" si="438"/>
        <v>0</v>
      </c>
      <c r="G384" s="28">
        <f t="shared" si="439"/>
        <v>0</v>
      </c>
      <c r="H384" s="28">
        <f>VLOOKUP(A384,PRICING!$A$8:$BI$31,60,FALSE)</f>
        <v>0</v>
      </c>
      <c r="I384" s="28">
        <f t="shared" si="440"/>
        <v>0</v>
      </c>
      <c r="J384" s="28">
        <f t="shared" si="441"/>
        <v>0</v>
      </c>
      <c r="K384" s="28">
        <f t="shared" si="442"/>
        <v>0</v>
      </c>
      <c r="L384" s="28">
        <f t="shared" si="443"/>
        <v>0</v>
      </c>
      <c r="M384" s="28">
        <f t="shared" si="444"/>
        <v>0</v>
      </c>
      <c r="N384" s="28">
        <f t="shared" si="445"/>
        <v>0</v>
      </c>
      <c r="O384" s="28">
        <f t="shared" si="446"/>
        <v>0</v>
      </c>
      <c r="P384" s="28">
        <f t="shared" si="447"/>
        <v>0</v>
      </c>
    </row>
    <row r="385">
      <c r="A385" s="31" t="str">
        <f t="shared" si="448"/>
        <v>EMAS</v>
      </c>
      <c r="B385" s="28">
        <f t="shared" si="434"/>
        <v>0</v>
      </c>
      <c r="C385" s="28">
        <f t="shared" si="435"/>
        <v>0</v>
      </c>
      <c r="D385" s="28">
        <f t="shared" si="436"/>
        <v>0</v>
      </c>
      <c r="E385" s="28">
        <f t="shared" si="437"/>
        <v>0</v>
      </c>
      <c r="F385" s="28">
        <f t="shared" si="438"/>
        <v>0</v>
      </c>
      <c r="G385" s="28">
        <f t="shared" si="439"/>
        <v>0</v>
      </c>
      <c r="H385" s="28">
        <f>VLOOKUP(A385,PRICING!$A$8:$BI$31,60,FALSE)</f>
        <v>0</v>
      </c>
      <c r="I385" s="28">
        <f t="shared" si="440"/>
        <v>0</v>
      </c>
      <c r="J385" s="28">
        <f t="shared" si="441"/>
        <v>0</v>
      </c>
      <c r="K385" s="28">
        <f t="shared" si="442"/>
        <v>0</v>
      </c>
      <c r="L385" s="28">
        <f t="shared" si="443"/>
        <v>0</v>
      </c>
      <c r="M385" s="28">
        <f t="shared" si="444"/>
        <v>0</v>
      </c>
      <c r="N385" s="28">
        <f t="shared" si="445"/>
        <v>0</v>
      </c>
      <c r="O385" s="28">
        <f t="shared" si="446"/>
        <v>0</v>
      </c>
      <c r="P385" s="28">
        <f t="shared" si="447"/>
        <v>0</v>
      </c>
    </row>
    <row r="386">
      <c r="A386" s="31" t="str">
        <f t="shared" si="448"/>
        <v>PSAS</v>
      </c>
      <c r="B386" s="28">
        <f t="shared" si="434"/>
        <v>0</v>
      </c>
      <c r="C386" s="28">
        <f t="shared" si="435"/>
        <v>0</v>
      </c>
      <c r="D386" s="28">
        <f t="shared" si="436"/>
        <v>0</v>
      </c>
      <c r="E386" s="28">
        <f t="shared" si="437"/>
        <v>0</v>
      </c>
      <c r="F386" s="28">
        <f t="shared" si="438"/>
        <v>0</v>
      </c>
      <c r="G386" s="28">
        <f t="shared" si="439"/>
        <v>0</v>
      </c>
      <c r="H386" s="28">
        <f>VLOOKUP(A386,PRICING!$A$8:$BI$31,60,FALSE)</f>
        <v>0</v>
      </c>
      <c r="I386" s="28">
        <f t="shared" si="440"/>
        <v>0</v>
      </c>
      <c r="J386" s="28">
        <f t="shared" si="441"/>
        <v>0</v>
      </c>
      <c r="K386" s="28">
        <f t="shared" si="442"/>
        <v>0</v>
      </c>
      <c r="L386" s="28">
        <f t="shared" si="443"/>
        <v>0</v>
      </c>
      <c r="M386" s="28">
        <f t="shared" si="444"/>
        <v>0</v>
      </c>
      <c r="N386" s="28">
        <f t="shared" si="445"/>
        <v>0</v>
      </c>
      <c r="O386" s="28">
        <f t="shared" si="446"/>
        <v>0</v>
      </c>
      <c r="P386" s="28">
        <f t="shared" si="447"/>
        <v>0</v>
      </c>
    </row>
    <row r="387">
      <c r="A387" s="31" t="str">
        <f t="shared" si="448"/>
        <v>SSAS</v>
      </c>
      <c r="B387" s="28">
        <f t="shared" si="434"/>
        <v>0</v>
      </c>
      <c r="C387" s="28">
        <f t="shared" si="435"/>
        <v>0</v>
      </c>
      <c r="D387" s="28">
        <f t="shared" si="436"/>
        <v>0</v>
      </c>
      <c r="E387" s="28">
        <f t="shared" si="437"/>
        <v>0</v>
      </c>
      <c r="F387" s="28">
        <f t="shared" si="438"/>
        <v>0</v>
      </c>
      <c r="G387" s="28">
        <f t="shared" si="439"/>
        <v>0</v>
      </c>
      <c r="H387" s="28">
        <f>VLOOKUP(A387,PRICING!$A$8:$BI$31,60,FALSE)</f>
        <v>0</v>
      </c>
      <c r="I387" s="28">
        <f t="shared" si="440"/>
        <v>0</v>
      </c>
      <c r="J387" s="28">
        <f t="shared" si="441"/>
        <v>0</v>
      </c>
      <c r="K387" s="28">
        <f t="shared" si="442"/>
        <v>0</v>
      </c>
      <c r="L387" s="28">
        <f t="shared" si="443"/>
        <v>0</v>
      </c>
      <c r="M387" s="28">
        <f t="shared" si="444"/>
        <v>0</v>
      </c>
      <c r="N387" s="28">
        <f t="shared" si="445"/>
        <v>0</v>
      </c>
      <c r="O387" s="28">
        <f t="shared" si="446"/>
        <v>0</v>
      </c>
      <c r="P387" s="28">
        <f t="shared" si="447"/>
        <v>0</v>
      </c>
    </row>
    <row r="388">
      <c r="A388" s="31" t="str">
        <f t="shared" si="448"/>
        <v>PMAS</v>
      </c>
      <c r="B388" s="28">
        <f t="shared" si="434"/>
        <v>0</v>
      </c>
      <c r="C388" s="28">
        <f t="shared" si="435"/>
        <v>0</v>
      </c>
      <c r="D388" s="28">
        <f t="shared" si="436"/>
        <v>0</v>
      </c>
      <c r="E388" s="28">
        <f t="shared" si="437"/>
        <v>0</v>
      </c>
      <c r="F388" s="28">
        <f t="shared" si="438"/>
        <v>0</v>
      </c>
      <c r="G388" s="28">
        <f t="shared" si="439"/>
        <v>0</v>
      </c>
      <c r="H388" s="28">
        <f>VLOOKUP(A388,PRICING!$A$8:$BI$31,60,FALSE)</f>
        <v>0</v>
      </c>
      <c r="I388" s="28">
        <f t="shared" si="440"/>
        <v>0</v>
      </c>
      <c r="J388" s="28">
        <f t="shared" si="441"/>
        <v>0</v>
      </c>
      <c r="K388" s="28">
        <f t="shared" si="442"/>
        <v>0</v>
      </c>
      <c r="L388" s="28">
        <f t="shared" si="443"/>
        <v>0</v>
      </c>
      <c r="M388" s="28">
        <f t="shared" si="444"/>
        <v>0</v>
      </c>
      <c r="N388" s="28">
        <f t="shared" si="445"/>
        <v>0</v>
      </c>
      <c r="O388" s="28">
        <f t="shared" si="446"/>
        <v>0</v>
      </c>
      <c r="P388" s="28">
        <f t="shared" si="447"/>
        <v>0</v>
      </c>
    </row>
    <row r="389">
      <c r="A389" s="31" t="str">
        <f t="shared" si="448"/>
        <v>CMAS</v>
      </c>
      <c r="B389" s="28">
        <f t="shared" si="434"/>
        <v>0</v>
      </c>
      <c r="C389" s="28">
        <f t="shared" si="435"/>
        <v>0</v>
      </c>
      <c r="D389" s="28">
        <f t="shared" si="436"/>
        <v>0</v>
      </c>
      <c r="E389" s="28">
        <f t="shared" si="437"/>
        <v>0</v>
      </c>
      <c r="F389" s="28">
        <f t="shared" si="438"/>
        <v>0</v>
      </c>
      <c r="G389" s="28">
        <f t="shared" si="439"/>
        <v>0</v>
      </c>
      <c r="H389" s="28">
        <f>VLOOKUP(A389,PRICING!$A$8:$BI$31,60,FALSE)</f>
        <v>0</v>
      </c>
      <c r="I389" s="28">
        <f t="shared" si="440"/>
        <v>0</v>
      </c>
      <c r="J389" s="28">
        <f t="shared" si="441"/>
        <v>0</v>
      </c>
      <c r="K389" s="28">
        <f t="shared" si="442"/>
        <v>0</v>
      </c>
      <c r="L389" s="28">
        <f t="shared" si="443"/>
        <v>0</v>
      </c>
      <c r="M389" s="28">
        <f t="shared" si="444"/>
        <v>0</v>
      </c>
      <c r="N389" s="28">
        <f t="shared" si="445"/>
        <v>0</v>
      </c>
      <c r="O389" s="28">
        <f t="shared" si="446"/>
        <v>0</v>
      </c>
      <c r="P389" s="28">
        <f t="shared" si="447"/>
        <v>0</v>
      </c>
    </row>
    <row r="390">
      <c r="A390" s="31" t="str">
        <f t="shared" si="448"/>
        <v>SMAS</v>
      </c>
      <c r="B390" s="28">
        <f t="shared" si="434"/>
        <v>0</v>
      </c>
      <c r="C390" s="28">
        <f t="shared" si="435"/>
        <v>0</v>
      </c>
      <c r="D390" s="28">
        <f t="shared" si="436"/>
        <v>0</v>
      </c>
      <c r="E390" s="28">
        <f t="shared" si="437"/>
        <v>0</v>
      </c>
      <c r="F390" s="28">
        <f t="shared" si="438"/>
        <v>0</v>
      </c>
      <c r="G390" s="28">
        <f t="shared" si="439"/>
        <v>0</v>
      </c>
      <c r="H390" s="28">
        <f>VLOOKUP(A390,PRICING!$A$8:$BI$31,60,FALSE)</f>
        <v>0</v>
      </c>
      <c r="I390" s="28">
        <f t="shared" si="440"/>
        <v>0</v>
      </c>
      <c r="J390" s="28">
        <f t="shared" si="441"/>
        <v>0</v>
      </c>
      <c r="K390" s="28">
        <f t="shared" si="442"/>
        <v>0</v>
      </c>
      <c r="L390" s="28">
        <f t="shared" si="443"/>
        <v>0</v>
      </c>
      <c r="M390" s="28">
        <f t="shared" si="444"/>
        <v>0</v>
      </c>
      <c r="N390" s="28">
        <f t="shared" si="445"/>
        <v>0</v>
      </c>
      <c r="O390" s="28">
        <f t="shared" si="446"/>
        <v>0</v>
      </c>
      <c r="P390" s="28">
        <f t="shared" si="447"/>
        <v>0</v>
      </c>
    </row>
  </sheetData>
  <sheetProtection algorithmName="SHA-512" hashValue="pV7TEF+lLvRdqkFGD+loRPtveyE7/7VC7+RRrHW+ZTForXxwXnyMg48tVT5R1bg0M3loADXtxF5t5R+Brslyzw==" saltValue="7C5rcV3PhhLvXkpz992gNg==" spinCount="100000" sheet="1" objects="1" scenarios="1"/>
  <sortState xmlns:xlrd2="http://schemas.microsoft.com/office/spreadsheetml/2017/richdata2" ref="A3:P387">
    <sortCondition sortBy="cellColor" ref="A3:A387" dxfId="0"/>
  </sortState>
  <pageMargins left="0.7" right="0.7" top="0.75" bottom="0.75" header="0.3" footer="0.3"/>
  <headerFooter/>
</worksheet>
</file>

<file path=EPPlusLicense.txt>This workbook was created with the EPPlus library, licensed to RateMonitorAnalyser under the Polyform Noncommercial license, see https://polyformproject.org/licenses/noncommercial/1.0.0
For more information about EPPlus, see https://epplussoftware.com/
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2D3DC7B04E26B479CC4DE179402109A" ma:contentTypeVersion="13" ma:contentTypeDescription="Crear nuevo documento." ma:contentTypeScope="" ma:versionID="e1015ec94405fb289b5ef84fab2d8f69">
  <xsd:schema xmlns:xsd="http://www.w3.org/2001/XMLSchema" xmlns:xs="http://www.w3.org/2001/XMLSchema" xmlns:p="http://schemas.microsoft.com/office/2006/metadata/properties" xmlns:ns1="http://schemas.microsoft.com/sharepoint/v3" xmlns:ns2="ba4c1339-5284-4acf-a053-be1e12867cf6" xmlns:ns3="69cac638-0919-4194-9a0f-dddb351a7b1e" targetNamespace="http://schemas.microsoft.com/office/2006/metadata/properties" ma:root="true" ma:fieldsID="71cedc845ad73c5070bcdba0f70192a9" ns1:_="" ns2:_="" ns3:_="">
    <xsd:import namespace="http://schemas.microsoft.com/sharepoint/v3"/>
    <xsd:import namespace="ba4c1339-5284-4acf-a053-be1e12867cf6"/>
    <xsd:import namespace="69cac638-0919-4194-9a0f-dddb351a7b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4c1339-5284-4acf-a053-be1e12867c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627f5e9b-13fe-48ff-a559-5aece70363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cac638-0919-4194-9a0f-dddb351a7b1e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902d0264-95b2-4911-bc3d-ec1958f0bc3e}" ma:internalName="TaxCatchAll" ma:showField="CatchAllData" ma:web="69cac638-0919-4194-9a0f-dddb351a7b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ba4c1339-5284-4acf-a053-be1e12867cf6">
      <Terms xmlns="http://schemas.microsoft.com/office/infopath/2007/PartnerControls"/>
    </lcf76f155ced4ddcb4097134ff3c332f>
    <TaxCatchAll xmlns="69cac638-0919-4194-9a0f-dddb351a7b1e" xsi:nil="true"/>
  </documentManagement>
</p:properties>
</file>

<file path=customXml/itemProps1.xml><?xml version="1.0" encoding="utf-8"?>
<ds:datastoreItem xmlns:ds="http://schemas.openxmlformats.org/officeDocument/2006/customXml" ds:itemID="{3C50C895-E71F-43C6-94C0-04AB722783E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A313568-6956-4BDD-85E4-24C0FB7B07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ba4c1339-5284-4acf-a053-be1e12867cf6"/>
    <ds:schemaRef ds:uri="69cac638-0919-4194-9a0f-dddb351a7b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B7236DB-F660-4D25-A2EA-C26733676D7B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ba4c1339-5284-4acf-a053-be1e12867cf6"/>
    <ds:schemaRef ds:uri="69cac638-0919-4194-9a0f-dddb351a7b1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PRICING</vt:lpstr>
      <vt:lpstr>RESERVE LENGTH</vt:lpstr>
      <vt:lpstr>PRICING!preciosespeciales</vt:lpstr>
      <vt:lpstr>PRICING!preciosllap</vt:lpstr>
      <vt:lpstr>PRICING!preciosslap</vt:lpstr>
    </vt:vector>
  </TitlesOfParts>
  <Company/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RateMonitorAnalyser</dc:creator>
  <cp:lastModifiedBy>Moslem Ben Dhaou</cp:lastModifiedBy>
  <dcterms:created xsi:type="dcterms:W3CDTF">2024-06-11T12:03:19Z</dcterms:created>
  <dcterms:modified xsi:type="dcterms:W3CDTF">2025-04-07T14:25:57Z</dcterms:modified>
  <cp:keywords>EPPlus noncommercial use</cp:keywords>
  <dc:description>This workbook has been created with EPPlus licensed to RateMonitorAnalyser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0x01010022D3DC7B04E26B479CC4DE179402109A</vt:lpwstr>
  </property>
  <property fmtid="{D5CDD505-2E9C-101B-9397-08002B2CF9AE}" pid="3" name="Order">
    <vt:r8>74156900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  <property fmtid="{D5CDD505-2E9C-101B-9397-08002B2CF9AE}" pid="7" name="xd_Signature">
    <vt:bool>false</vt:bool>
  </property>
  <property fmtid="{D5CDD505-2E9C-101B-9397-08002B2CF9AE}" pid="8" name="xd_ProgID">
    <vt:lpwstr/>
  </property>
  <property fmtid="{D5CDD505-2E9C-101B-9397-08002B2CF9AE}" pid="9" name="TemplateUrl">
    <vt:lpwstr/>
  </property>
  <property fmtid="{D5CDD505-2E9C-101B-9397-08002B2CF9AE}" pid="10" name="MSIP_Label_210dba9b-63bb-4670-aa67-7170b0a135cd_Enabled">
    <vt:lpwstr>true</vt:lpwstr>
  </property>
  <property fmtid="{D5CDD505-2E9C-101B-9397-08002B2CF9AE}" pid="11" name="MSIP_Label_210dba9b-63bb-4670-aa67-7170b0a135cd_SetDate">
    <vt:lpwstr>2024-08-28T11:41:16Z</vt:lpwstr>
  </property>
  <property fmtid="{D5CDD505-2E9C-101B-9397-08002B2CF9AE}" pid="12" name="MSIP_Label_210dba9b-63bb-4670-aa67-7170b0a135cd_Method">
    <vt:lpwstr>Standard</vt:lpwstr>
  </property>
  <property fmtid="{D5CDD505-2E9C-101B-9397-08002B2CF9AE}" pid="13" name="MSIP_Label_210dba9b-63bb-4670-aa67-7170b0a135cd_Name">
    <vt:lpwstr>Internal use</vt:lpwstr>
  </property>
  <property fmtid="{D5CDD505-2E9C-101B-9397-08002B2CF9AE}" pid="14" name="MSIP_Label_210dba9b-63bb-4670-aa67-7170b0a135cd_SiteId">
    <vt:lpwstr>558b680a-c8dc-4ffe-bd51-5e766efa8f03</vt:lpwstr>
  </property>
  <property fmtid="{D5CDD505-2E9C-101B-9397-08002B2CF9AE}" pid="15" name="MSIP_Label_210dba9b-63bb-4670-aa67-7170b0a135cd_ActionId">
    <vt:lpwstr>ecb7c587-c4dc-4449-b975-0a6204a0e2c2</vt:lpwstr>
  </property>
  <property fmtid="{D5CDD505-2E9C-101B-9397-08002B2CF9AE}" pid="16" name="MSIP_Label_210dba9b-63bb-4670-aa67-7170b0a135cd_ContentBits">
    <vt:lpwstr>0</vt:lpwstr>
  </property>
  <property fmtid="{D5CDD505-2E9C-101B-9397-08002B2CF9AE}" pid="17" name="MediaServiceImageTags">
    <vt:lpwstr/>
  </property>
</Properties>
</file>